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08.00uM\Green\"/>
    </mc:Choice>
  </mc:AlternateContent>
  <bookViews>
    <workbookView xWindow="0" yWindow="0" windowWidth="19200" windowHeight="11385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A!$D$3,A!$D$4,A!$D$5,A!$D$6,A!$D$7,A!$D$8,A!$D$11,A!$D$12,A!$D$15,A!$D$16,A!$D$19,A!$D$20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A!$D$2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8" i="90"/>
  <c r="AG28" i="90" s="1"/>
  <c r="AW27" i="90"/>
  <c r="BM27" i="90"/>
  <c r="AG27" i="90" s="1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5" i="89"/>
  <c r="AE215" i="89" s="1"/>
  <c r="BK213" i="89"/>
  <c r="AE213" i="89" s="1"/>
  <c r="AU213" i="89"/>
  <c r="BK214" i="89"/>
  <c r="AE214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11" i="44" l="1"/>
  <c r="DF103" i="44"/>
  <c r="CP131" i="44"/>
  <c r="BZ103" i="44"/>
  <c r="DF131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BM223" i="90" s="1"/>
  <c r="AG223" i="90" s="1"/>
  <c r="AW223" i="90" s="1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BK212" i="90" s="1"/>
  <c r="AE212" i="90" s="1"/>
  <c r="AU212" i="90" s="1"/>
  <c r="DW211" i="90"/>
  <c r="DW214" i="90"/>
  <c r="DW215" i="90"/>
  <c r="DW210" i="90"/>
  <c r="BK210" i="90" s="1"/>
  <c r="AE210" i="90" s="1"/>
  <c r="AU210" i="90" s="1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9" i="90" l="1"/>
  <c r="AE209" i="90" s="1"/>
  <c r="AU209" i="90" s="1"/>
  <c r="BK211" i="90"/>
  <c r="AE211" i="90" s="1"/>
  <c r="AU211" i="90" s="1"/>
  <c r="BK208" i="90"/>
  <c r="AE208" i="90" s="1"/>
  <c r="AU208" i="90" s="1"/>
  <c r="BM222" i="90"/>
  <c r="AG222" i="90" s="1"/>
  <c r="AW222" i="90" s="1"/>
  <c r="BM220" i="90"/>
  <c r="AG220" i="90" s="1"/>
  <c r="AW220" i="90" s="1"/>
  <c r="BM221" i="90"/>
  <c r="AG221" i="90" s="1"/>
  <c r="AW221" i="90" s="1"/>
  <c r="BL219" i="90"/>
  <c r="AF219" i="90" s="1"/>
  <c r="AV219" i="90" s="1"/>
  <c r="BL222" i="90"/>
  <c r="AF222" i="90" s="1"/>
  <c r="AV222" i="90" s="1"/>
  <c r="BL216" i="90"/>
  <c r="AF216" i="90" s="1"/>
  <c r="AV216" i="90" s="1"/>
  <c r="BL220" i="90"/>
  <c r="AF220" i="90" s="1"/>
  <c r="AV220" i="90" s="1"/>
  <c r="BL217" i="90"/>
  <c r="AF217" i="90" s="1"/>
  <c r="AV217" i="90" s="1"/>
  <c r="BL221" i="90"/>
  <c r="AF221" i="90" s="1"/>
  <c r="AV221" i="90" s="1"/>
  <c r="BL218" i="90"/>
  <c r="AF218" i="90" s="1"/>
  <c r="AV218" i="90" s="1"/>
  <c r="BK208" i="89"/>
  <c r="AE208" i="89" s="1"/>
  <c r="AU208" i="89" s="1"/>
  <c r="BK212" i="89"/>
  <c r="AE212" i="89" s="1"/>
  <c r="AU212" i="89" s="1"/>
  <c r="BK209" i="89"/>
  <c r="AE209" i="89" s="1"/>
  <c r="AU209" i="89" s="1"/>
  <c r="BK210" i="89"/>
  <c r="AE210" i="89" s="1"/>
  <c r="AU210" i="89" s="1"/>
  <c r="BK211" i="89"/>
  <c r="AE211" i="89" s="1"/>
  <c r="AU211" i="89" s="1"/>
  <c r="BM222" i="89"/>
  <c r="AG222" i="89" s="1"/>
  <c r="AW222" i="89" s="1"/>
  <c r="BM217" i="89"/>
  <c r="AG217" i="89" s="1"/>
  <c r="AW217" i="89" s="1"/>
  <c r="BK209" i="44"/>
  <c r="AE209" i="44" s="1"/>
  <c r="AU209" i="44" s="1"/>
  <c r="BM222" i="44"/>
  <c r="AG222" i="44" s="1"/>
  <c r="AW222" i="44" s="1"/>
  <c r="BM219" i="44"/>
  <c r="AG219" i="44" s="1"/>
  <c r="AW219" i="44" s="1"/>
  <c r="BM223" i="44"/>
  <c r="AG223" i="44" s="1"/>
  <c r="AW223" i="44" s="1"/>
  <c r="BM220" i="44"/>
  <c r="AG220" i="44" s="1"/>
  <c r="AW220" i="44" s="1"/>
  <c r="BM224" i="44"/>
  <c r="AG224" i="44" s="1"/>
  <c r="AW224" i="44" s="1"/>
  <c r="BM221" i="44"/>
  <c r="AG221" i="44" s="1"/>
  <c r="AW221" i="44" s="1"/>
  <c r="BM225" i="44"/>
  <c r="AG225" i="44" s="1"/>
  <c r="AW225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DN202" i="90"/>
  <c r="DN201" i="90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BD203" i="89" s="1"/>
  <c r="X203" i="89" s="1"/>
  <c r="AN203" i="89" s="1"/>
  <c r="DP211" i="89"/>
  <c r="DP219" i="89"/>
  <c r="R9" i="54"/>
  <c r="BB197" i="90" l="1"/>
  <c r="V197" i="90" s="1"/>
  <c r="AL197" i="90" s="1"/>
  <c r="AY211" i="90"/>
  <c r="S211" i="90" s="1"/>
  <c r="AI211" i="90" s="1"/>
  <c r="BB203" i="90"/>
  <c r="V203" i="90" s="1"/>
  <c r="AL203" i="90" s="1"/>
  <c r="BC200" i="90"/>
  <c r="W200" i="90" s="1"/>
  <c r="AM200" i="90" s="1"/>
  <c r="BB201" i="90"/>
  <c r="V201" i="90" s="1"/>
  <c r="AL201" i="90" s="1"/>
  <c r="AY209" i="90"/>
  <c r="S209" i="90" s="1"/>
  <c r="AI209" i="90" s="1"/>
  <c r="BB202" i="90"/>
  <c r="V202" i="90" s="1"/>
  <c r="AL202" i="90" s="1"/>
  <c r="AY207" i="90"/>
  <c r="S207" i="90" s="1"/>
  <c r="AI207" i="90" s="1"/>
  <c r="BC201" i="90"/>
  <c r="W201" i="90" s="1"/>
  <c r="AM201" i="90" s="1"/>
  <c r="AY210" i="90"/>
  <c r="S210" i="90" s="1"/>
  <c r="AI210" i="90" s="1"/>
  <c r="BH199" i="89"/>
  <c r="AB199" i="89" s="1"/>
  <c r="AR199" i="89" s="1"/>
  <c r="BF200" i="89"/>
  <c r="Z200" i="89" s="1"/>
  <c r="AP200" i="89" s="1"/>
  <c r="BG201" i="89"/>
  <c r="AA201" i="89" s="1"/>
  <c r="AQ201" i="89" s="1"/>
  <c r="BH201" i="89"/>
  <c r="AB201" i="89" s="1"/>
  <c r="AR201" i="89" s="1"/>
  <c r="BH198" i="89"/>
  <c r="AB198" i="89" s="1"/>
  <c r="AR198" i="89" s="1"/>
  <c r="BF199" i="89"/>
  <c r="Z199" i="89" s="1"/>
  <c r="AP199" i="89" s="1"/>
  <c r="BH197" i="89"/>
  <c r="AB197" i="89" s="1"/>
  <c r="AR197" i="89" s="1"/>
  <c r="BA201" i="89"/>
  <c r="U201" i="89" s="1"/>
  <c r="AK201" i="89" s="1"/>
  <c r="BF198" i="89"/>
  <c r="Z198" i="89" s="1"/>
  <c r="AP198" i="89" s="1"/>
  <c r="BH196" i="89"/>
  <c r="AB196" i="89" s="1"/>
  <c r="AR196" i="89" s="1"/>
  <c r="BH200" i="89"/>
  <c r="AB200" i="89" s="1"/>
  <c r="AR200" i="89" s="1"/>
  <c r="BI199" i="89"/>
  <c r="AC199" i="89" s="1"/>
  <c r="AS199" i="89" s="1"/>
  <c r="AZ202" i="89"/>
  <c r="T202" i="89" s="1"/>
  <c r="AJ202" i="89" s="1"/>
  <c r="BD199" i="89"/>
  <c r="X199" i="89" s="1"/>
  <c r="AN199" i="89" s="1"/>
  <c r="BJ200" i="89"/>
  <c r="AD200" i="89" s="1"/>
  <c r="AT200" i="89" s="1"/>
  <c r="BA199" i="44"/>
  <c r="U199" i="44" s="1"/>
  <c r="AK199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<sst xmlns="http://schemas.openxmlformats.org/spreadsheetml/2006/main" count="358" uniqueCount="86">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</sst>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87.522999999999996</c:v>
                </c:pt>
                <c:pt idx="1">
                  <c:v>88.445999999999998</c:v>
                </c:pt>
                <c:pt idx="2">
                  <c:v>87.569000000000003</c:v>
                </c:pt>
                <c:pt idx="3">
                  <c:v>87.215000000000003</c:v>
                </c:pt>
                <c:pt idx="4">
                  <c:v>87.614999999999995</c:v>
                </c:pt>
                <c:pt idx="5">
                  <c:v>88.891999999999996</c:v>
                </c:pt>
                <c:pt idx="6">
                  <c:v>87.153999999999996</c:v>
                </c:pt>
                <c:pt idx="7">
                  <c:v>88</c:v>
                </c:pt>
                <c:pt idx="8">
                  <c:v>88.707999999999998</c:v>
                </c:pt>
                <c:pt idx="9">
                  <c:v>88.984999999999999</c:v>
                </c:pt>
                <c:pt idx="10">
                  <c:v>90</c:v>
                </c:pt>
                <c:pt idx="11">
                  <c:v>87.031000000000006</c:v>
                </c:pt>
                <c:pt idx="12">
                  <c:v>87.814999999999998</c:v>
                </c:pt>
                <c:pt idx="13">
                  <c:v>87.322999999999993</c:v>
                </c:pt>
                <c:pt idx="14">
                  <c:v>85.662000000000006</c:v>
                </c:pt>
                <c:pt idx="15">
                  <c:v>87.707999999999998</c:v>
                </c:pt>
                <c:pt idx="16">
                  <c:v>88.2</c:v>
                </c:pt>
                <c:pt idx="17">
                  <c:v>87.108000000000004</c:v>
                </c:pt>
                <c:pt idx="18">
                  <c:v>86.031000000000006</c:v>
                </c:pt>
                <c:pt idx="19">
                  <c:v>86.215000000000003</c:v>
                </c:pt>
                <c:pt idx="20">
                  <c:v>87.831000000000003</c:v>
                </c:pt>
                <c:pt idx="21">
                  <c:v>87.646000000000001</c:v>
                </c:pt>
                <c:pt idx="22">
                  <c:v>86.876999999999995</c:v>
                </c:pt>
                <c:pt idx="23">
                  <c:v>86.691999999999993</c:v>
                </c:pt>
                <c:pt idx="24">
                  <c:v>87.430999999999997</c:v>
                </c:pt>
                <c:pt idx="25">
                  <c:v>85.891999999999996</c:v>
                </c:pt>
                <c:pt idx="26">
                  <c:v>87.091999999999999</c:v>
                </c:pt>
                <c:pt idx="27">
                  <c:v>86.462000000000003</c:v>
                </c:pt>
                <c:pt idx="28">
                  <c:v>87.153999999999996</c:v>
                </c:pt>
                <c:pt idx="29">
                  <c:v>86.522999999999996</c:v>
                </c:pt>
                <c:pt idx="30">
                  <c:v>87.584999999999994</c:v>
                </c:pt>
                <c:pt idx="31">
                  <c:v>86.984999999999999</c:v>
                </c:pt>
                <c:pt idx="32">
                  <c:v>88.153999999999996</c:v>
                </c:pt>
                <c:pt idx="33">
                  <c:v>89.522999999999996</c:v>
                </c:pt>
                <c:pt idx="34">
                  <c:v>89.631</c:v>
                </c:pt>
                <c:pt idx="35">
                  <c:v>90.923000000000002</c:v>
                </c:pt>
                <c:pt idx="36">
                  <c:v>91.185000000000002</c:v>
                </c:pt>
                <c:pt idx="37">
                  <c:v>91.076999999999998</c:v>
                </c:pt>
                <c:pt idx="38">
                  <c:v>90.569000000000003</c:v>
                </c:pt>
                <c:pt idx="39">
                  <c:v>91.6</c:v>
                </c:pt>
                <c:pt idx="40">
                  <c:v>91.861999999999995</c:v>
                </c:pt>
                <c:pt idx="41">
                  <c:v>92.953999999999994</c:v>
                </c:pt>
                <c:pt idx="42">
                  <c:v>92</c:v>
                </c:pt>
                <c:pt idx="43">
                  <c:v>93.462000000000003</c:v>
                </c:pt>
                <c:pt idx="44">
                  <c:v>94.046000000000006</c:v>
                </c:pt>
                <c:pt idx="45">
                  <c:v>96.185000000000002</c:v>
                </c:pt>
                <c:pt idx="46">
                  <c:v>98.891999999999996</c:v>
                </c:pt>
                <c:pt idx="47">
                  <c:v>102.477</c:v>
                </c:pt>
                <c:pt idx="48">
                  <c:v>106.554</c:v>
                </c:pt>
                <c:pt idx="49">
                  <c:v>113.523</c:v>
                </c:pt>
                <c:pt idx="50">
                  <c:v>119.154</c:v>
                </c:pt>
                <c:pt idx="51">
                  <c:v>127.13800000000001</c:v>
                </c:pt>
                <c:pt idx="52">
                  <c:v>138.69200000000001</c:v>
                </c:pt>
                <c:pt idx="53">
                  <c:v>150.19999999999999</c:v>
                </c:pt>
                <c:pt idx="54">
                  <c:v>161.30799999999999</c:v>
                </c:pt>
                <c:pt idx="55">
                  <c:v>174.16900000000001</c:v>
                </c:pt>
                <c:pt idx="56">
                  <c:v>187.95400000000001</c:v>
                </c:pt>
                <c:pt idx="57">
                  <c:v>200.262</c:v>
                </c:pt>
                <c:pt idx="58">
                  <c:v>210.4</c:v>
                </c:pt>
                <c:pt idx="59">
                  <c:v>217.262</c:v>
                </c:pt>
                <c:pt idx="60">
                  <c:v>220.72300000000001</c:v>
                </c:pt>
                <c:pt idx="61">
                  <c:v>220.43100000000001</c:v>
                </c:pt>
                <c:pt idx="62">
                  <c:v>217.12299999999999</c:v>
                </c:pt>
                <c:pt idx="63">
                  <c:v>210.785</c:v>
                </c:pt>
                <c:pt idx="64">
                  <c:v>200.477</c:v>
                </c:pt>
                <c:pt idx="65">
                  <c:v>186.30799999999999</c:v>
                </c:pt>
                <c:pt idx="66">
                  <c:v>168.76900000000001</c:v>
                </c:pt>
                <c:pt idx="67">
                  <c:v>150.38499999999999</c:v>
                </c:pt>
                <c:pt idx="68">
                  <c:v>129.87700000000001</c:v>
                </c:pt>
                <c:pt idx="69">
                  <c:v>110.123</c:v>
                </c:pt>
                <c:pt idx="70">
                  <c:v>93.507999999999996</c:v>
                </c:pt>
                <c:pt idx="71">
                  <c:v>87.769000000000005</c:v>
                </c:pt>
                <c:pt idx="72">
                  <c:v>89.707999999999998</c:v>
                </c:pt>
                <c:pt idx="73">
                  <c:v>93.831000000000003</c:v>
                </c:pt>
                <c:pt idx="74">
                  <c:v>97.738</c:v>
                </c:pt>
                <c:pt idx="75">
                  <c:v>105.246</c:v>
                </c:pt>
                <c:pt idx="76">
                  <c:v>111.2</c:v>
                </c:pt>
                <c:pt idx="77">
                  <c:v>120.738</c:v>
                </c:pt>
                <c:pt idx="78">
                  <c:v>129.09200000000001</c:v>
                </c:pt>
                <c:pt idx="79">
                  <c:v>140.43100000000001</c:v>
                </c:pt>
                <c:pt idx="80">
                  <c:v>151.108</c:v>
                </c:pt>
                <c:pt idx="81">
                  <c:v>160.83099999999999</c:v>
                </c:pt>
                <c:pt idx="82">
                  <c:v>167.16900000000001</c:v>
                </c:pt>
                <c:pt idx="83">
                  <c:v>173.708</c:v>
                </c:pt>
                <c:pt idx="84">
                  <c:v>176.64599999999999</c:v>
                </c:pt>
                <c:pt idx="85">
                  <c:v>176.32300000000001</c:v>
                </c:pt>
                <c:pt idx="86">
                  <c:v>173.06200000000001</c:v>
                </c:pt>
                <c:pt idx="87">
                  <c:v>165.30799999999999</c:v>
                </c:pt>
                <c:pt idx="88">
                  <c:v>156.46199999999999</c:v>
                </c:pt>
                <c:pt idx="89">
                  <c:v>142.98500000000001</c:v>
                </c:pt>
                <c:pt idx="90">
                  <c:v>129.369</c:v>
                </c:pt>
                <c:pt idx="91">
                  <c:v>112.354</c:v>
                </c:pt>
                <c:pt idx="92">
                  <c:v>98.277000000000001</c:v>
                </c:pt>
                <c:pt idx="93">
                  <c:v>84.153999999999996</c:v>
                </c:pt>
                <c:pt idx="94">
                  <c:v>77.492000000000004</c:v>
                </c:pt>
                <c:pt idx="95">
                  <c:v>75.292000000000002</c:v>
                </c:pt>
                <c:pt idx="96">
                  <c:v>73.631</c:v>
                </c:pt>
                <c:pt idx="97">
                  <c:v>74.262</c:v>
                </c:pt>
                <c:pt idx="98">
                  <c:v>73.168999999999997</c:v>
                </c:pt>
                <c:pt idx="99">
                  <c:v>75.292000000000002</c:v>
                </c:pt>
                <c:pt idx="100">
                  <c:v>73.091999999999999</c:v>
                </c:pt>
                <c:pt idx="101">
                  <c:v>74.337999999999994</c:v>
                </c:pt>
                <c:pt idx="102">
                  <c:v>73.308000000000007</c:v>
                </c:pt>
                <c:pt idx="103">
                  <c:v>72.861999999999995</c:v>
                </c:pt>
                <c:pt idx="104">
                  <c:v>73.108000000000004</c:v>
                </c:pt>
                <c:pt idx="105">
                  <c:v>73.369</c:v>
                </c:pt>
                <c:pt idx="106">
                  <c:v>74</c:v>
                </c:pt>
                <c:pt idx="107">
                  <c:v>72.2</c:v>
                </c:pt>
                <c:pt idx="108">
                  <c:v>73.554000000000002</c:v>
                </c:pt>
                <c:pt idx="109">
                  <c:v>73.292000000000002</c:v>
                </c:pt>
                <c:pt idx="110">
                  <c:v>72.584999999999994</c:v>
                </c:pt>
                <c:pt idx="111">
                  <c:v>73.031000000000006</c:v>
                </c:pt>
                <c:pt idx="112">
                  <c:v>73.738</c:v>
                </c:pt>
                <c:pt idx="113">
                  <c:v>72.769000000000005</c:v>
                </c:pt>
                <c:pt idx="114">
                  <c:v>72</c:v>
                </c:pt>
                <c:pt idx="115">
                  <c:v>72.031000000000006</c:v>
                </c:pt>
                <c:pt idx="116">
                  <c:v>72.245999999999995</c:v>
                </c:pt>
                <c:pt idx="117">
                  <c:v>71.722999999999999</c:v>
                </c:pt>
                <c:pt idx="118">
                  <c:v>72.337999999999994</c:v>
                </c:pt>
                <c:pt idx="119">
                  <c:v>71.400000000000006</c:v>
                </c:pt>
                <c:pt idx="120">
                  <c:v>71.876999999999995</c:v>
                </c:pt>
                <c:pt idx="121">
                  <c:v>71.662000000000006</c:v>
                </c:pt>
                <c:pt idx="122">
                  <c:v>70.322999999999993</c:v>
                </c:pt>
                <c:pt idx="123">
                  <c:v>70.492000000000004</c:v>
                </c:pt>
                <c:pt idx="124">
                  <c:v>71.445999999999998</c:v>
                </c:pt>
                <c:pt idx="125">
                  <c:v>70.445999999999998</c:v>
                </c:pt>
                <c:pt idx="126">
                  <c:v>70.891999999999996</c:v>
                </c:pt>
                <c:pt idx="127">
                  <c:v>70.722999999999999</c:v>
                </c:pt>
                <c:pt idx="128">
                  <c:v>71.185000000000002</c:v>
                </c:pt>
                <c:pt idx="129">
                  <c:v>71.153999999999996</c:v>
                </c:pt>
                <c:pt idx="130">
                  <c:v>70.968999999999994</c:v>
                </c:pt>
                <c:pt idx="131">
                  <c:v>71.245999999999995</c:v>
                </c:pt>
                <c:pt idx="132">
                  <c:v>72.015000000000001</c:v>
                </c:pt>
                <c:pt idx="133">
                  <c:v>71.507999999999996</c:v>
                </c:pt>
                <c:pt idx="134">
                  <c:v>71.277000000000001</c:v>
                </c:pt>
                <c:pt idx="135">
                  <c:v>70.245999999999995</c:v>
                </c:pt>
                <c:pt idx="136">
                  <c:v>70.322999999999993</c:v>
                </c:pt>
                <c:pt idx="137">
                  <c:v>71.153999999999996</c:v>
                </c:pt>
                <c:pt idx="138">
                  <c:v>70.953999999999994</c:v>
                </c:pt>
                <c:pt idx="139">
                  <c:v>69.631</c:v>
                </c:pt>
                <c:pt idx="140">
                  <c:v>70.784999999999997</c:v>
                </c:pt>
                <c:pt idx="141">
                  <c:v>71.230999999999995</c:v>
                </c:pt>
                <c:pt idx="142">
                  <c:v>71.262</c:v>
                </c:pt>
                <c:pt idx="143">
                  <c:v>72.262</c:v>
                </c:pt>
                <c:pt idx="144">
                  <c:v>72.215000000000003</c:v>
                </c:pt>
                <c:pt idx="145">
                  <c:v>70.537999999999997</c:v>
                </c:pt>
                <c:pt idx="146">
                  <c:v>72.631</c:v>
                </c:pt>
                <c:pt idx="147">
                  <c:v>71.308000000000007</c:v>
                </c:pt>
                <c:pt idx="148">
                  <c:v>69.923000000000002</c:v>
                </c:pt>
                <c:pt idx="149">
                  <c:v>71.492000000000004</c:v>
                </c:pt>
                <c:pt idx="150">
                  <c:v>70.168999999999997</c:v>
                </c:pt>
                <c:pt idx="151">
                  <c:v>70.984999999999999</c:v>
                </c:pt>
                <c:pt idx="152">
                  <c:v>70.091999999999999</c:v>
                </c:pt>
                <c:pt idx="153">
                  <c:v>70.599999999999994</c:v>
                </c:pt>
                <c:pt idx="154">
                  <c:v>71.722999999999999</c:v>
                </c:pt>
                <c:pt idx="155">
                  <c:v>70.8</c:v>
                </c:pt>
                <c:pt idx="156">
                  <c:v>72.662000000000006</c:v>
                </c:pt>
                <c:pt idx="157">
                  <c:v>71.046000000000006</c:v>
                </c:pt>
                <c:pt idx="158">
                  <c:v>71.123000000000005</c:v>
                </c:pt>
                <c:pt idx="159">
                  <c:v>71.861999999999995</c:v>
                </c:pt>
                <c:pt idx="160">
                  <c:v>71.968999999999994</c:v>
                </c:pt>
                <c:pt idx="161">
                  <c:v>70.522999999999996</c:v>
                </c:pt>
                <c:pt idx="162">
                  <c:v>71.400000000000006</c:v>
                </c:pt>
                <c:pt idx="163">
                  <c:v>71.091999999999999</c:v>
                </c:pt>
                <c:pt idx="164">
                  <c:v>71.691999999999993</c:v>
                </c:pt>
                <c:pt idx="165">
                  <c:v>71.415000000000006</c:v>
                </c:pt>
                <c:pt idx="166">
                  <c:v>70.477000000000004</c:v>
                </c:pt>
                <c:pt idx="167">
                  <c:v>70.477000000000004</c:v>
                </c:pt>
                <c:pt idx="168">
                  <c:v>70.631</c:v>
                </c:pt>
                <c:pt idx="169">
                  <c:v>71.168999999999997</c:v>
                </c:pt>
                <c:pt idx="170">
                  <c:v>70.707999999999998</c:v>
                </c:pt>
                <c:pt idx="171">
                  <c:v>70.537999999999997</c:v>
                </c:pt>
                <c:pt idx="172">
                  <c:v>70.507999999999996</c:v>
                </c:pt>
                <c:pt idx="173">
                  <c:v>70.754000000000005</c:v>
                </c:pt>
                <c:pt idx="174">
                  <c:v>70.430999999999997</c:v>
                </c:pt>
                <c:pt idx="175">
                  <c:v>70.322999999999993</c:v>
                </c:pt>
                <c:pt idx="176">
                  <c:v>70.784999999999997</c:v>
                </c:pt>
                <c:pt idx="177">
                  <c:v>70.908000000000001</c:v>
                </c:pt>
                <c:pt idx="178">
                  <c:v>71.631</c:v>
                </c:pt>
                <c:pt idx="179">
                  <c:v>70.908000000000001</c:v>
                </c:pt>
                <c:pt idx="180">
                  <c:v>69.831000000000003</c:v>
                </c:pt>
                <c:pt idx="181">
                  <c:v>70.831000000000003</c:v>
                </c:pt>
                <c:pt idx="182">
                  <c:v>70.707999999999998</c:v>
                </c:pt>
                <c:pt idx="183">
                  <c:v>71.462000000000003</c:v>
                </c:pt>
                <c:pt idx="184">
                  <c:v>70.262</c:v>
                </c:pt>
                <c:pt idx="185">
                  <c:v>70.262</c:v>
                </c:pt>
                <c:pt idx="186">
                  <c:v>70.646000000000001</c:v>
                </c:pt>
                <c:pt idx="187">
                  <c:v>71.691999999999993</c:v>
                </c:pt>
                <c:pt idx="188">
                  <c:v>71.938000000000002</c:v>
                </c:pt>
                <c:pt idx="189">
                  <c:v>70.891999999999996</c:v>
                </c:pt>
                <c:pt idx="190">
                  <c:v>71.784999999999997</c:v>
                </c:pt>
                <c:pt idx="191">
                  <c:v>71.8</c:v>
                </c:pt>
                <c:pt idx="192">
                  <c:v>70.953999999999994</c:v>
                </c:pt>
                <c:pt idx="193">
                  <c:v>71.153999999999996</c:v>
                </c:pt>
                <c:pt idx="194">
                  <c:v>71.569000000000003</c:v>
                </c:pt>
                <c:pt idx="195">
                  <c:v>70.353999999999999</c:v>
                </c:pt>
                <c:pt idx="196">
                  <c:v>70.400000000000006</c:v>
                </c:pt>
                <c:pt idx="197">
                  <c:v>70.400000000000006</c:v>
                </c:pt>
                <c:pt idx="198">
                  <c:v>70.662000000000006</c:v>
                </c:pt>
                <c:pt idx="199">
                  <c:v>70.492000000000004</c:v>
                </c:pt>
                <c:pt idx="200">
                  <c:v>69.677000000000007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86.406653958292864</c:v>
                </c:pt>
                <c:pt idx="1">
                  <c:v>86.482198000775881</c:v>
                </c:pt>
                <c:pt idx="2">
                  <c:v>86.556249694774593</c:v>
                </c:pt>
                <c:pt idx="3">
                  <c:v>86.62864896068281</c:v>
                </c:pt>
                <c:pt idx="4">
                  <c:v>86.699220148797892</c:v>
                </c:pt>
                <c:pt idx="5">
                  <c:v>86.767770810346818</c:v>
                </c:pt>
                <c:pt idx="6">
                  <c:v>86.834090429945491</c:v>
                </c:pt>
                <c:pt idx="7">
                  <c:v>86.897949132642054</c:v>
                </c:pt>
                <c:pt idx="8">
                  <c:v>86.959096382967658</c:v>
                </c:pt>
                <c:pt idx="9">
                  <c:v>87.017259698638966</c:v>
                </c:pt>
                <c:pt idx="10">
                  <c:v>87.072143407999008</c:v>
                </c:pt>
                <c:pt idx="11">
                  <c:v>87.123427488376436</c:v>
                </c:pt>
                <c:pt idx="12">
                  <c:v>87.170766532987756</c:v>
                </c:pt>
                <c:pt idx="13">
                  <c:v>87.213788907940213</c:v>
                </c:pt>
                <c:pt idx="14">
                  <c:v>87.252096180179876</c:v>
                </c:pt>
                <c:pt idx="15">
                  <c:v>87.285262924869045</c:v>
                </c:pt>
                <c:pt idx="16">
                  <c:v>87.312837061421021</c:v>
                </c:pt>
                <c:pt idx="17">
                  <c:v>87.334340928622623</c:v>
                </c:pt>
                <c:pt idx="18">
                  <c:v>87.34927340203059</c:v>
                </c:pt>
                <c:pt idx="19">
                  <c:v>87.357113497401983</c:v>
                </c:pt>
                <c:pt idx="20">
                  <c:v>87.357326115423746</c:v>
                </c:pt>
                <c:pt idx="21">
                  <c:v>87.349370897115776</c:v>
                </c:pt>
                <c:pt idx="22">
                  <c:v>87.332715617673514</c:v>
                </c:pt>
                <c:pt idx="23">
                  <c:v>87.306856201389493</c:v>
                </c:pt>
                <c:pt idx="24">
                  <c:v>87.271346353054724</c:v>
                </c:pt>
                <c:pt idx="25">
                  <c:v>87.225841038073483</c:v>
                </c:pt>
                <c:pt idx="26">
                  <c:v>87.170159666289848</c:v>
                </c:pt>
                <c:pt idx="27">
                  <c:v>87.104376885207557</c:v>
                </c:pt>
                <c:pt idx="28">
                  <c:v>87.028951365577186</c:v>
                </c:pt>
                <c:pt idx="29">
                  <c:v>86.944905789465849</c:v>
                </c:pt>
                <c:pt idx="30">
                  <c:v>86.854074235640979</c:v>
                </c:pt>
                <c:pt idx="31">
                  <c:v>86.759435946848953</c:v>
                </c:pt>
                <c:pt idx="32">
                  <c:v>86.665556502673923</c:v>
                </c:pt>
                <c:pt idx="33">
                  <c:v>86.579157921084345</c:v>
                </c:pt>
                <c:pt idx="34">
                  <c:v>86.509837146324571</c:v>
                </c:pt>
                <c:pt idx="35">
                  <c:v>86.470946531734583</c:v>
                </c:pt>
                <c:pt idx="36">
                  <c:v>86.480638987628822</c:v>
                </c:pt>
                <c:pt idx="37">
                  <c:v>86.563063229259825</c:v>
                </c:pt>
                <c:pt idx="38">
                  <c:v>86.749670189410296</c:v>
                </c:pt>
                <c:pt idx="39">
                  <c:v>87.080560028427413</c:v>
                </c:pt>
                <c:pt idx="40">
                  <c:v>87.605761254312128</c:v>
                </c:pt>
                <c:pt idx="41">
                  <c:v>88.386291696545527</c:v>
                </c:pt>
                <c:pt idx="42">
                  <c:v>89.494809631509284</c:v>
                </c:pt>
                <c:pt idx="43">
                  <c:v>91.015628192746078</c:v>
                </c:pt>
                <c:pt idx="44">
                  <c:v>93.043844777239798</c:v>
                </c:pt>
                <c:pt idx="45">
                  <c:v>95.683337667439801</c:v>
                </c:pt>
                <c:pt idx="46">
                  <c:v>99.043411925823563</c:v>
                </c:pt>
                <c:pt idx="47">
                  <c:v>103.2339396498004</c:v>
                </c:pt>
                <c:pt idx="48">
                  <c:v>108.35893135238064</c:v>
                </c:pt>
                <c:pt idx="49">
                  <c:v>114.50857438639359</c:v>
                </c:pt>
                <c:pt idx="50">
                  <c:v>121.74983170681377</c:v>
                </c:pt>
                <c:pt idx="51">
                  <c:v>130.11562389185866</c:v>
                </c:pt>
                <c:pt idx="52">
                  <c:v>139.5923106826655</c:v>
                </c:pt>
                <c:pt idx="53">
                  <c:v>150.10458965731016</c:v>
                </c:pt>
                <c:pt idx="54">
                  <c:v>161.49621106330477</c:v>
                </c:pt>
                <c:pt idx="55">
                  <c:v>173.50471570531471</c:v>
                </c:pt>
                <c:pt idx="56">
                  <c:v>185.72998129118341</c:v>
                </c:pt>
                <c:pt idx="57">
                  <c:v>197.60116253138014</c:v>
                </c:pt>
                <c:pt idx="58">
                  <c:v>208.355032950099</c:v>
                </c:pt>
                <c:pt idx="59">
                  <c:v>217.04828283157846</c:v>
                </c:pt>
                <c:pt idx="60">
                  <c:v>222.63057175950078</c:v>
                </c:pt>
                <c:pt idx="61">
                  <c:v>224.09566999910433</c:v>
                </c:pt>
                <c:pt idx="62">
                  <c:v>220.7003172848523</c:v>
                </c:pt>
                <c:pt idx="63">
                  <c:v>212.2008814045675</c:v>
                </c:pt>
                <c:pt idx="64">
                  <c:v>199.02584018099515</c:v>
                </c:pt>
                <c:pt idx="65">
                  <c:v>182.30141300625482</c:v>
                </c:pt>
                <c:pt idx="66">
                  <c:v>163.69023157209094</c:v>
                </c:pt>
                <c:pt idx="67">
                  <c:v>145.07546511953964</c:v>
                </c:pt>
                <c:pt idx="68">
                  <c:v>128.18967650704113</c:v>
                </c:pt>
                <c:pt idx="69">
                  <c:v>114.31168487289416</c:v>
                </c:pt>
                <c:pt idx="70">
                  <c:v>104.12193642868864</c:v>
                </c:pt>
                <c:pt idx="71">
                  <c:v>97.73642151407941</c:v>
                </c:pt>
                <c:pt idx="72">
                  <c:v>94.869817486153238</c:v>
                </c:pt>
                <c:pt idx="73">
                  <c:v>95.043204078212256</c:v>
                </c:pt>
                <c:pt idx="74">
                  <c:v>97.759077586215426</c:v>
                </c:pt>
                <c:pt idx="75">
                  <c:v>102.6013129066601</c:v>
                </c:pt>
                <c:pt idx="76">
                  <c:v>109.25599058257029</c:v>
                </c:pt>
                <c:pt idx="77">
                  <c:v>117.47327992376813</c:v>
                </c:pt>
                <c:pt idx="78">
                  <c:v>126.99713328016824</c:v>
                </c:pt>
                <c:pt idx="79">
                  <c:v>137.48517526198145</c:v>
                </c:pt>
                <c:pt idx="80">
                  <c:v>148.43564792601188</c:v>
                </c:pt>
                <c:pt idx="81">
                  <c:v>159.13799038272975</c:v>
                </c:pt>
                <c:pt idx="82">
                  <c:v>168.66835657041531</c:v>
                </c:pt>
                <c:pt idx="83">
                  <c:v>175.95422876525981</c:v>
                </c:pt>
                <c:pt idx="84">
                  <c:v>179.92318864442336</c:v>
                </c:pt>
                <c:pt idx="85">
                  <c:v>179.72365283034236</c:v>
                </c:pt>
                <c:pt idx="86">
                  <c:v>174.96562459933176</c:v>
                </c:pt>
                <c:pt idx="87">
                  <c:v>165.89720603605244</c:v>
                </c:pt>
                <c:pt idx="88">
                  <c:v>153.43294539177819</c:v>
                </c:pt>
                <c:pt idx="89">
                  <c:v>138.99532807391623</c:v>
                </c:pt>
                <c:pt idx="90">
                  <c:v>124.20583645456276</c:v>
                </c:pt>
                <c:pt idx="91">
                  <c:v>110.52858455058299</c:v>
                </c:pt>
                <c:pt idx="92">
                  <c:v>98.989299352744879</c:v>
                </c:pt>
                <c:pt idx="93">
                  <c:v>90.053910446560238</c:v>
                </c:pt>
                <c:pt idx="94">
                  <c:v>83.677823381151171</c:v>
                </c:pt>
                <c:pt idx="95">
                  <c:v>79.47064151381619</c:v>
                </c:pt>
                <c:pt idx="96">
                  <c:v>76.893030397418045</c:v>
                </c:pt>
                <c:pt idx="97">
                  <c:v>75.416626360262711</c:v>
                </c:pt>
                <c:pt idx="98">
                  <c:v>74.615226398201031</c:v>
                </c:pt>
                <c:pt idx="99">
                  <c:v>74.191219292492377</c:v>
                </c:pt>
                <c:pt idx="100">
                  <c:v>73.960466994219018</c:v>
                </c:pt>
                <c:pt idx="101">
                  <c:v>73.820709888338286</c:v>
                </c:pt>
                <c:pt idx="102">
                  <c:v>73.720563743303487</c:v>
                </c:pt>
                <c:pt idx="103">
                  <c:v>73.636534240788919</c:v>
                </c:pt>
                <c:pt idx="104">
                  <c:v>73.558800889134275</c:v>
                </c:pt>
                <c:pt idx="105">
                  <c:v>73.483590482798775</c:v>
                </c:pt>
                <c:pt idx="106">
                  <c:v>73.409556973216013</c:v>
                </c:pt>
                <c:pt idx="107">
                  <c:v>73.336243110675952</c:v>
                </c:pt>
                <c:pt idx="108">
                  <c:v>73.263490731530467</c:v>
                </c:pt>
                <c:pt idx="109">
                  <c:v>73.191235726051815</c:v>
                </c:pt>
                <c:pt idx="110">
                  <c:v>73.119443103343727</c:v>
                </c:pt>
                <c:pt idx="111">
                  <c:v>73.048088174353239</c:v>
                </c:pt>
                <c:pt idx="112">
                  <c:v>72.977151527516483</c:v>
                </c:pt>
                <c:pt idx="113">
                  <c:v>72.906617774162015</c:v>
                </c:pt>
                <c:pt idx="114">
                  <c:v>72.836475248119442</c:v>
                </c:pt>
                <c:pt idx="115">
                  <c:v>72.766715939944177</c:v>
                </c:pt>
                <c:pt idx="116">
                  <c:v>72.697335497446602</c:v>
                </c:pt>
                <c:pt idx="117">
                  <c:v>72.628333255728421</c:v>
                </c:pt>
                <c:pt idx="118">
                  <c:v>72.559712288291777</c:v>
                </c:pt>
                <c:pt idx="119">
                  <c:v>72.491479476094241</c:v>
                </c:pt>
                <c:pt idx="120">
                  <c:v>72.423645591979565</c:v>
                </c:pt>
                <c:pt idx="121">
                  <c:v>72.356225397511281</c:v>
                </c:pt>
                <c:pt idx="122">
                  <c:v>72.289237748578515</c:v>
                </c:pt>
                <c:pt idx="123">
                  <c:v>72.222705705352098</c:v>
                </c:pt>
                <c:pt idx="124">
                  <c:v>72.156656641257797</c:v>
                </c:pt>
                <c:pt idx="125">
                  <c:v>72.091122344611364</c:v>
                </c:pt>
                <c:pt idx="126">
                  <c:v>72.026139105436911</c:v>
                </c:pt>
                <c:pt idx="127">
                  <c:v>71.961747778788464</c:v>
                </c:pt>
                <c:pt idx="128">
                  <c:v>71.897993814648416</c:v>
                </c:pt>
                <c:pt idx="129">
                  <c:v>71.834927243240756</c:v>
                </c:pt>
                <c:pt idx="130">
                  <c:v>71.772602603466197</c:v>
                </c:pt>
                <c:pt idx="131">
                  <c:v>71.711078801366142</c:v>
                </c:pt>
                <c:pt idx="132">
                  <c:v>71.650418885817217</c:v>
                </c:pt>
                <c:pt idx="133">
                  <c:v>71.590689732974127</c:v>
                </c:pt>
                <c:pt idx="134">
                  <c:v>71.531961650178488</c:v>
                </c:pt>
                <c:pt idx="135">
                  <c:v>71.474307980864751</c:v>
                </c:pt>
                <c:pt idx="136">
                  <c:v>71.417805024512731</c:v>
                </c:pt>
                <c:pt idx="137">
                  <c:v>71.362533265697977</c:v>
                </c:pt>
                <c:pt idx="138">
                  <c:v>71.308582654250912</c:v>
                </c:pt>
                <c:pt idx="139">
                  <c:v>71.256068537407714</c:v>
                </c:pt>
                <c:pt idx="140">
                  <c:v>71.205171843640812</c:v>
                </c:pt>
                <c:pt idx="141">
                  <c:v>71.156226431727532</c:v>
                </c:pt>
                <c:pt idx="142">
                  <c:v>71.109881525982416</c:v>
                </c:pt>
                <c:pt idx="143">
                  <c:v>71.067351007833167</c:v>
                </c:pt>
                <c:pt idx="144">
                  <c:v>71.030699033868629</c:v>
                </c:pt>
                <c:pt idx="145">
                  <c:v>71.002990232835117</c:v>
                </c:pt>
                <c:pt idx="146">
                  <c:v>70.987994447667987</c:v>
                </c:pt>
                <c:pt idx="147">
                  <c:v>70.989112524263319</c:v>
                </c:pt>
                <c:pt idx="148">
                  <c:v>71.007461152111389</c:v>
                </c:pt>
                <c:pt idx="149">
                  <c:v>71.039677208772034</c:v>
                </c:pt>
                <c:pt idx="150">
                  <c:v>71.076689715106085</c:v>
                </c:pt>
                <c:pt idx="151">
                  <c:v>71.104837583376792</c:v>
                </c:pt>
                <c:pt idx="152">
                  <c:v>71.1097711638795</c:v>
                </c:pt>
                <c:pt idx="153">
                  <c:v>71.081822842527529</c:v>
                </c:pt>
                <c:pt idx="154">
                  <c:v>71.020151920076344</c:v>
                </c:pt>
                <c:pt idx="155">
                  <c:v>70.933239812959627</c:v>
                </c:pt>
                <c:pt idx="156">
                  <c:v>70.835346222662011</c:v>
                </c:pt>
                <c:pt idx="157">
                  <c:v>70.740929792160145</c:v>
                </c:pt>
                <c:pt idx="158">
                  <c:v>70.6600067936767</c:v>
                </c:pt>
                <c:pt idx="159">
                  <c:v>70.596394581241327</c:v>
                </c:pt>
                <c:pt idx="160">
                  <c:v>70.548795715180646</c:v>
                </c:pt>
                <c:pt idx="161">
                  <c:v>70.51326495349015</c:v>
                </c:pt>
                <c:pt idx="162">
                  <c:v>70.485482577186843</c:v>
                </c:pt>
                <c:pt idx="163">
                  <c:v>70.462029755714127</c:v>
                </c:pt>
                <c:pt idx="164">
                  <c:v>70.440695928066432</c:v>
                </c:pt>
                <c:pt idx="165">
                  <c:v>70.420246769034804</c:v>
                </c:pt>
                <c:pt idx="166">
                  <c:v>70.400057176978493</c:v>
                </c:pt>
                <c:pt idx="167">
                  <c:v>70.379818902354899</c:v>
                </c:pt>
                <c:pt idx="168">
                  <c:v>70.359367719244219</c:v>
                </c:pt>
                <c:pt idx="169">
                  <c:v>70.338600380408252</c:v>
                </c:pt>
                <c:pt idx="170">
                  <c:v>70.317440869758471</c:v>
                </c:pt>
                <c:pt idx="171">
                  <c:v>70.295828441986686</c:v>
                </c:pt>
                <c:pt idx="172">
                  <c:v>70.273713686462699</c:v>
                </c:pt>
                <c:pt idx="173">
                  <c:v>70.251057066498021</c:v>
                </c:pt>
                <c:pt idx="174">
                  <c:v>70.227828071697559</c:v>
                </c:pt>
                <c:pt idx="175">
                  <c:v>70.204004464730374</c:v>
                </c:pt>
                <c:pt idx="176">
                  <c:v>70.179571513987668</c:v>
                </c:pt>
                <c:pt idx="177">
                  <c:v>70.154521208585436</c:v>
                </c:pt>
                <c:pt idx="178">
                  <c:v>70.128851472819576</c:v>
                </c:pt>
                <c:pt idx="179">
                  <c:v>70.102565397861412</c:v>
                </c:pt>
                <c:pt idx="180">
                  <c:v>70.075670505228985</c:v>
                </c:pt>
                <c:pt idx="181">
                  <c:v>70.048178052902969</c:v>
                </c:pt>
                <c:pt idx="182">
                  <c:v>70.020102391596623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86.406653958201161</c:v>
                </c:pt>
                <c:pt idx="1">
                  <c:v>86.482198000559009</c:v>
                </c:pt>
                <c:pt idx="2">
                  <c:v>86.556249694268487</c:v>
                </c:pt>
                <c:pt idx="3">
                  <c:v>86.628648959517292</c:v>
                </c:pt>
                <c:pt idx="4">
                  <c:v>86.699220146149145</c:v>
                </c:pt>
                <c:pt idx="5">
                  <c:v>86.767770804406567</c:v>
                </c:pt>
                <c:pt idx="6">
                  <c:v>86.834090416798944</c:v>
                </c:pt>
                <c:pt idx="7">
                  <c:v>86.897949103930287</c:v>
                </c:pt>
                <c:pt idx="8">
                  <c:v>86.959096321087713</c:v>
                </c:pt>
                <c:pt idx="9">
                  <c:v>87.017259567031104</c:v>
                </c:pt>
                <c:pt idx="10">
                  <c:v>87.072143131778688</c:v>
                </c:pt>
                <c:pt idx="11">
                  <c:v>87.123426916277381</c:v>
                </c:pt>
                <c:pt idx="12">
                  <c:v>87.170765363680374</c:v>
                </c:pt>
                <c:pt idx="13">
                  <c:v>87.213786549483018</c:v>
                </c:pt>
                <c:pt idx="14">
                  <c:v>87.252091485898077</c:v>
                </c:pt>
                <c:pt idx="15">
                  <c:v>87.285253704418082</c:v>
                </c:pt>
                <c:pt idx="16">
                  <c:v>87.312819189262171</c:v>
                </c:pt>
                <c:pt idx="17">
                  <c:v>87.334306742982463</c:v>
                </c:pt>
                <c:pt idx="18">
                  <c:v>87.349208873427216</c:v>
                </c:pt>
                <c:pt idx="19">
                  <c:v>87.356993297901752</c:v>
                </c:pt>
                <c:pt idx="20">
                  <c:v>87.357105164965759</c:v>
                </c:pt>
                <c:pt idx="21">
                  <c:v>87.348970095929786</c:v>
                </c:pt>
                <c:pt idx="22">
                  <c:v>87.331998145705654</c:v>
                </c:pt>
                <c:pt idx="23">
                  <c:v>87.305588775060201</c:v>
                </c:pt>
                <c:pt idx="24">
                  <c:v>87.269136912303836</c:v>
                </c:pt>
                <c:pt idx="25">
                  <c:v>87.22204016083748</c:v>
                </c:pt>
                <c:pt idx="26">
                  <c:v>87.163707178772057</c:v>
                </c:pt>
                <c:pt idx="27">
                  <c:v>87.09356721731433</c:v>
                </c:pt>
                <c:pt idx="28">
                  <c:v>87.011080755572607</c:v>
                </c:pt>
                <c:pt idx="29">
                  <c:v>86.915751111356684</c:v>
                </c:pt>
                <c:pt idx="30">
                  <c:v>86.807136841790395</c:v>
                </c:pt>
                <c:pt idx="31">
                  <c:v>86.684864676542475</c:v>
                </c:pt>
                <c:pt idx="32">
                  <c:v>86.548642653773257</c:v>
                </c:pt>
                <c:pt idx="33">
                  <c:v>86.398273059195816</c:v>
                </c:pt>
                <c:pt idx="34">
                  <c:v>86.233664707653787</c:v>
                </c:pt>
                <c:pt idx="35">
                  <c:v>86.054844060677468</c:v>
                </c:pt>
                <c:pt idx="36">
                  <c:v>85.861964649107506</c:v>
                </c:pt>
                <c:pt idx="37">
                  <c:v>85.655314273064505</c:v>
                </c:pt>
                <c:pt idx="38">
                  <c:v>85.435319486987353</c:v>
                </c:pt>
                <c:pt idx="39">
                  <c:v>85.202546947755891</c:v>
                </c:pt>
                <c:pt idx="40">
                  <c:v>84.957701308832341</c:v>
                </c:pt>
                <c:pt idx="41">
                  <c:v>84.701619479395561</c:v>
                </c:pt>
                <c:pt idx="42">
                  <c:v>84.435261227684578</c:v>
                </c:pt>
                <c:pt idx="43">
                  <c:v>84.159696282193181</c:v>
                </c:pt>
                <c:pt idx="44">
                  <c:v>83.876088260625977</c:v>
                </c:pt>
                <c:pt idx="45">
                  <c:v>83.585675921136271</c:v>
                </c:pt>
                <c:pt idx="46">
                  <c:v>83.289752370106086</c:v>
                </c:pt>
                <c:pt idx="47">
                  <c:v>82.98964296416537</c:v>
                </c:pt>
                <c:pt idx="48">
                  <c:v>82.686682702973556</c:v>
                </c:pt>
                <c:pt idx="49">
                  <c:v>82.382193919280027</c:v>
                </c:pt>
                <c:pt idx="50">
                  <c:v>82.077465034246558</c:v>
                </c:pt>
                <c:pt idx="51">
                  <c:v>81.773731063633718</c:v>
                </c:pt>
                <c:pt idx="52">
                  <c:v>81.472156442591441</c:v>
                </c:pt>
                <c:pt idx="53">
                  <c:v>81.173820594372287</c:v>
                </c:pt>
                <c:pt idx="54">
                  <c:v>80.8797065134561</c:v>
                </c:pt>
                <c:pt idx="55">
                  <c:v>80.59069247833672</c:v>
                </c:pt>
                <c:pt idx="56">
                  <c:v>80.307546864250483</c:v>
                </c:pt>
                <c:pt idx="57">
                  <c:v>80.030925899884892</c:v>
                </c:pt>
                <c:pt idx="58">
                  <c:v>79.761374110357536</c:v>
                </c:pt>
                <c:pt idx="59">
                  <c:v>79.49932711444076</c:v>
                </c:pt>
                <c:pt idx="60">
                  <c:v>79.245116397472842</c:v>
                </c:pt>
                <c:pt idx="61">
                  <c:v>78.998975660832684</c:v>
                </c:pt>
                <c:pt idx="62">
                  <c:v>78.761048350887393</c:v>
                </c:pt>
                <c:pt idx="63">
                  <c:v>78.531395990626194</c:v>
                </c:pt>
                <c:pt idx="64">
                  <c:v>78.310006971059778</c:v>
                </c:pt>
                <c:pt idx="65">
                  <c:v>78.096805502273654</c:v>
                </c:pt>
                <c:pt idx="66">
                  <c:v>77.891660471592644</c:v>
                </c:pt>
                <c:pt idx="67">
                  <c:v>77.694394005113111</c:v>
                </c:pt>
                <c:pt idx="68">
                  <c:v>77.504789576110213</c:v>
                </c:pt>
                <c:pt idx="69">
                  <c:v>77.322599547525201</c:v>
                </c:pt>
                <c:pt idx="70">
                  <c:v>77.147552074571365</c:v>
                </c:pt>
                <c:pt idx="71">
                  <c:v>76.979357326776736</c:v>
                </c:pt>
                <c:pt idx="72">
                  <c:v>76.817713016296722</c:v>
                </c:pt>
                <c:pt idx="73">
                  <c:v>76.662309241241331</c:v>
                </c:pt>
                <c:pt idx="74">
                  <c:v>76.512832669483416</c:v>
                </c:pt>
                <c:pt idx="75">
                  <c:v>76.368970100519832</c:v>
                </c:pt>
                <c:pt idx="76">
                  <c:v>76.230411451091101</c:v>
                </c:pt>
                <c:pt idx="77">
                  <c:v>76.096852215098011</c:v>
                </c:pt>
                <c:pt idx="78">
                  <c:v>75.967995450523404</c:v>
                </c:pt>
                <c:pt idx="79">
                  <c:v>75.843553346165038</c:v>
                </c:pt>
                <c:pt idx="80">
                  <c:v>75.723248419528602</c:v>
                </c:pt>
                <c:pt idx="81">
                  <c:v>75.606814394664184</c:v>
                </c:pt>
                <c:pt idx="82">
                  <c:v>75.493996805424104</c:v>
                </c:pt>
                <c:pt idx="83">
                  <c:v>75.384553365871611</c:v>
                </c:pt>
                <c:pt idx="84">
                  <c:v>75.278254145611825</c:v>
                </c:pt>
                <c:pt idx="85">
                  <c:v>75.174881583828466</c:v>
                </c:pt>
                <c:pt idx="86">
                  <c:v>75.074230371918929</c:v>
                </c:pt>
                <c:pt idx="87">
                  <c:v>74.976107230919965</c:v>
                </c:pt>
                <c:pt idx="88">
                  <c:v>74.880330606464497</c:v>
                </c:pt>
                <c:pt idx="89">
                  <c:v>74.786730300842905</c:v>
                </c:pt>
                <c:pt idx="90">
                  <c:v>74.695147058874014</c:v>
                </c:pt>
                <c:pt idx="91">
                  <c:v>74.605432121726622</c:v>
                </c:pt>
                <c:pt idx="92">
                  <c:v>74.517446760560716</c:v>
                </c:pt>
                <c:pt idx="93">
                  <c:v>74.431061799865617</c:v>
                </c:pt>
                <c:pt idx="94">
                  <c:v>74.346157138642312</c:v>
                </c:pt>
                <c:pt idx="95">
                  <c:v>74.262621276082967</c:v>
                </c:pt>
                <c:pt idx="96">
                  <c:v>74.180350847126491</c:v>
                </c:pt>
                <c:pt idx="97">
                  <c:v>74.099250172184966</c:v>
                </c:pt>
                <c:pt idx="98">
                  <c:v>74.019230824426742</c:v>
                </c:pt>
                <c:pt idx="99">
                  <c:v>73.940211217241199</c:v>
                </c:pt>
                <c:pt idx="100">
                  <c:v>73.862116213883738</c:v>
                </c:pt>
                <c:pt idx="101">
                  <c:v>73.784876760785181</c:v>
                </c:pt>
                <c:pt idx="102">
                  <c:v>73.70842954559393</c:v>
                </c:pt>
                <c:pt idx="103">
                  <c:v>73.632716680686883</c:v>
                </c:pt>
                <c:pt idx="104">
                  <c:v>73.557685412621225</c:v>
                </c:pt>
                <c:pt idx="105">
                  <c:v>73.483287857793698</c:v>
                </c:pt>
                <c:pt idx="106">
                  <c:v>73.409480764416031</c:v>
                </c:pt>
                <c:pt idx="107">
                  <c:v>73.336225300790943</c:v>
                </c:pt>
                <c:pt idx="108">
                  <c:v>73.26348686978001</c:v>
                </c:pt>
                <c:pt idx="109">
                  <c:v>73.191234949275724</c:v>
                </c:pt>
                <c:pt idx="110">
                  <c:v>73.119442958424457</c:v>
                </c:pt>
                <c:pt idx="111">
                  <c:v>73.048088149279877</c:v>
                </c:pt>
                <c:pt idx="112">
                  <c:v>72.977151523493959</c:v>
                </c:pt>
                <c:pt idx="113">
                  <c:v>72.906617773563696</c:v>
                </c:pt>
                <c:pt idx="114">
                  <c:v>72.836475248036933</c:v>
                </c:pt>
                <c:pt idx="115">
                  <c:v>72.766715939933633</c:v>
                </c:pt>
                <c:pt idx="116">
                  <c:v>72.697335497445351</c:v>
                </c:pt>
                <c:pt idx="117">
                  <c:v>72.628333255728279</c:v>
                </c:pt>
                <c:pt idx="118">
                  <c:v>72.559712288291763</c:v>
                </c:pt>
                <c:pt idx="119">
                  <c:v>72.491479476094241</c:v>
                </c:pt>
                <c:pt idx="120">
                  <c:v>72.423645591979565</c:v>
                </c:pt>
                <c:pt idx="121">
                  <c:v>72.356225397511281</c:v>
                </c:pt>
                <c:pt idx="122">
                  <c:v>72.289237748578515</c:v>
                </c:pt>
                <c:pt idx="123">
                  <c:v>72.222705705352098</c:v>
                </c:pt>
                <c:pt idx="124">
                  <c:v>72.156656641257797</c:v>
                </c:pt>
                <c:pt idx="125">
                  <c:v>72.091122344611364</c:v>
                </c:pt>
                <c:pt idx="126">
                  <c:v>72.026139105436869</c:v>
                </c:pt>
                <c:pt idx="127">
                  <c:v>71.961747778788066</c:v>
                </c:pt>
                <c:pt idx="128">
                  <c:v>71.897993814645318</c:v>
                </c:pt>
                <c:pt idx="129">
                  <c:v>71.834927243218303</c:v>
                </c:pt>
                <c:pt idx="130">
                  <c:v>71.772602603315946</c:v>
                </c:pt>
                <c:pt idx="131">
                  <c:v>71.711078800435757</c:v>
                </c:pt>
                <c:pt idx="132">
                  <c:v>71.650418880487365</c:v>
                </c:pt>
                <c:pt idx="133">
                  <c:v>71.590689704728177</c:v>
                </c:pt>
                <c:pt idx="134">
                  <c:v>71.531961511704722</c:v>
                </c:pt>
                <c:pt idx="135">
                  <c:v>71.47430735292042</c:v>
                </c:pt>
                <c:pt idx="136">
                  <c:v>71.417802390759164</c:v>
                </c:pt>
                <c:pt idx="137">
                  <c:v>71.362523050034213</c:v>
                </c:pt>
                <c:pt idx="138">
                  <c:v>71.308546018536575</c:v>
                </c:pt>
                <c:pt idx="139">
                  <c:v>71.255947097195303</c:v>
                </c:pt>
                <c:pt idx="140">
                  <c:v>71.204799906937595</c:v>
                </c:pt>
                <c:pt idx="141">
                  <c:v>71.155174466943535</c:v>
                </c:pt>
                <c:pt idx="142">
                  <c:v>71.107135667498653</c:v>
                </c:pt>
                <c:pt idx="143">
                  <c:v>71.060741669687872</c:v>
                </c:pt>
                <c:pt idx="144">
                  <c:v>71.016042273226091</c:v>
                </c:pt>
                <c:pt idx="145">
                  <c:v>70.973077302133817</c:v>
                </c:pt>
                <c:pt idx="146">
                  <c:v>70.931875064988603</c:v>
                </c:pt>
                <c:pt idx="147">
                  <c:v>70.892450951320924</c:v>
                </c:pt>
                <c:pt idx="148">
                  <c:v>70.854806227612841</c:v>
                </c:pt>
                <c:pt idx="149">
                  <c:v>70.818927094667046</c:v>
                </c:pt>
                <c:pt idx="150">
                  <c:v>70.784784062425871</c:v>
                </c:pt>
                <c:pt idx="151">
                  <c:v>70.752331688533403</c:v>
                </c:pt>
                <c:pt idx="152">
                  <c:v>70.721508713315387</c:v>
                </c:pt>
                <c:pt idx="153">
                  <c:v>70.692238607063786</c:v>
                </c:pt>
                <c:pt idx="154">
                  <c:v>70.664430526585775</c:v>
                </c:pt>
                <c:pt idx="155">
                  <c:v>70.637980658228997</c:v>
                </c:pt>
                <c:pt idx="156">
                  <c:v>70.612773905507197</c:v>
                </c:pt>
                <c:pt idx="157">
                  <c:v>70.588685862508811</c:v>
                </c:pt>
                <c:pt idx="158">
                  <c:v>70.565585000803537</c:v>
                </c:pt>
                <c:pt idx="159">
                  <c:v>70.543334988582117</c:v>
                </c:pt>
                <c:pt idx="160">
                  <c:v>70.521797056868422</c:v>
                </c:pt>
                <c:pt idx="161">
                  <c:v>70.500832328944739</c:v>
                </c:pt>
                <c:pt idx="162">
                  <c:v>70.480304035277371</c:v>
                </c:pt>
                <c:pt idx="163">
                  <c:v>70.460079546459781</c:v>
                </c:pt>
                <c:pt idx="164">
                  <c:v>70.440032169949646</c:v>
                </c:pt>
                <c:pt idx="165">
                  <c:v>70.420042671450375</c:v>
                </c:pt>
                <c:pt idx="166">
                  <c:v>70.40000049744468</c:v>
                </c:pt>
                <c:pt idx="167">
                  <c:v>70.379804690501999</c:v>
                </c:pt>
                <c:pt idx="168">
                  <c:v>70.359364502624061</c:v>
                </c:pt>
                <c:pt idx="169">
                  <c:v>70.338599723395831</c:v>
                </c:pt>
                <c:pt idx="170">
                  <c:v>70.317440748675708</c:v>
                </c:pt>
                <c:pt idx="171">
                  <c:v>70.295828421856612</c:v>
                </c:pt>
                <c:pt idx="172">
                  <c:v>70.273713683444214</c:v>
                </c:pt>
                <c:pt idx="173">
                  <c:v>70.251057066089842</c:v>
                </c:pt>
                <c:pt idx="174">
                  <c:v>70.227828071647792</c:v>
                </c:pt>
                <c:pt idx="175">
                  <c:v>70.204004464724903</c:v>
                </c:pt>
                <c:pt idx="176">
                  <c:v>70.179571513987128</c:v>
                </c:pt>
                <c:pt idx="177">
                  <c:v>70.154521208585393</c:v>
                </c:pt>
                <c:pt idx="178">
                  <c:v>70.128851472819576</c:v>
                </c:pt>
                <c:pt idx="179">
                  <c:v>70.102565397861412</c:v>
                </c:pt>
                <c:pt idx="180">
                  <c:v>70.075670505228985</c:v>
                </c:pt>
                <c:pt idx="181">
                  <c:v>70.048178052902969</c:v>
                </c:pt>
                <c:pt idx="182">
                  <c:v>70.020102391596623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84.805999999999997</c:v>
                </c:pt>
                <c:pt idx="1">
                  <c:v>83.742000000000004</c:v>
                </c:pt>
                <c:pt idx="2">
                  <c:v>82.968000000000004</c:v>
                </c:pt>
                <c:pt idx="3">
                  <c:v>84.016000000000005</c:v>
                </c:pt>
                <c:pt idx="4">
                  <c:v>84.370999999999995</c:v>
                </c:pt>
                <c:pt idx="5">
                  <c:v>82.629000000000005</c:v>
                </c:pt>
                <c:pt idx="6">
                  <c:v>82.322999999999993</c:v>
                </c:pt>
                <c:pt idx="7">
                  <c:v>84.629000000000005</c:v>
                </c:pt>
                <c:pt idx="8">
                  <c:v>83.064999999999998</c:v>
                </c:pt>
                <c:pt idx="9">
                  <c:v>82.468000000000004</c:v>
                </c:pt>
                <c:pt idx="10">
                  <c:v>82.870999999999995</c:v>
                </c:pt>
                <c:pt idx="11">
                  <c:v>83</c:v>
                </c:pt>
                <c:pt idx="12">
                  <c:v>82.805999999999997</c:v>
                </c:pt>
                <c:pt idx="13">
                  <c:v>82.855000000000004</c:v>
                </c:pt>
                <c:pt idx="14">
                  <c:v>83.225999999999999</c:v>
                </c:pt>
                <c:pt idx="15">
                  <c:v>83.629000000000005</c:v>
                </c:pt>
                <c:pt idx="16">
                  <c:v>82.661000000000001</c:v>
                </c:pt>
                <c:pt idx="17">
                  <c:v>82.822999999999993</c:v>
                </c:pt>
                <c:pt idx="18">
                  <c:v>82.548000000000002</c:v>
                </c:pt>
                <c:pt idx="19">
                  <c:v>83.855000000000004</c:v>
                </c:pt>
                <c:pt idx="20">
                  <c:v>82.774000000000001</c:v>
                </c:pt>
                <c:pt idx="21">
                  <c:v>81.918999999999997</c:v>
                </c:pt>
                <c:pt idx="22">
                  <c:v>83.29</c:v>
                </c:pt>
                <c:pt idx="23">
                  <c:v>83.870999999999995</c:v>
                </c:pt>
                <c:pt idx="24">
                  <c:v>82.822999999999993</c:v>
                </c:pt>
                <c:pt idx="25">
                  <c:v>83.742000000000004</c:v>
                </c:pt>
                <c:pt idx="26">
                  <c:v>82.822999999999993</c:v>
                </c:pt>
                <c:pt idx="27">
                  <c:v>83.081000000000003</c:v>
                </c:pt>
                <c:pt idx="28">
                  <c:v>83.838999999999999</c:v>
                </c:pt>
                <c:pt idx="29">
                  <c:v>84.531999999999996</c:v>
                </c:pt>
                <c:pt idx="30">
                  <c:v>84.661000000000001</c:v>
                </c:pt>
                <c:pt idx="31">
                  <c:v>85.355000000000004</c:v>
                </c:pt>
                <c:pt idx="32">
                  <c:v>84.71</c:v>
                </c:pt>
                <c:pt idx="33">
                  <c:v>85.564999999999998</c:v>
                </c:pt>
                <c:pt idx="34">
                  <c:v>85.774000000000001</c:v>
                </c:pt>
                <c:pt idx="35">
                  <c:v>85.725999999999999</c:v>
                </c:pt>
                <c:pt idx="36">
                  <c:v>85.805999999999997</c:v>
                </c:pt>
                <c:pt idx="37">
                  <c:v>86.355000000000004</c:v>
                </c:pt>
                <c:pt idx="38">
                  <c:v>87.418999999999997</c:v>
                </c:pt>
                <c:pt idx="39">
                  <c:v>86.903000000000006</c:v>
                </c:pt>
                <c:pt idx="40">
                  <c:v>87.661000000000001</c:v>
                </c:pt>
                <c:pt idx="41">
                  <c:v>88.387</c:v>
                </c:pt>
                <c:pt idx="42">
                  <c:v>87.822999999999993</c:v>
                </c:pt>
                <c:pt idx="43">
                  <c:v>88.21</c:v>
                </c:pt>
                <c:pt idx="44">
                  <c:v>88.113</c:v>
                </c:pt>
                <c:pt idx="45">
                  <c:v>87.983999999999995</c:v>
                </c:pt>
                <c:pt idx="46">
                  <c:v>89.677000000000007</c:v>
                </c:pt>
                <c:pt idx="47">
                  <c:v>90.822999999999993</c:v>
                </c:pt>
                <c:pt idx="48">
                  <c:v>95.564999999999998</c:v>
                </c:pt>
                <c:pt idx="49">
                  <c:v>99.548000000000002</c:v>
                </c:pt>
                <c:pt idx="50">
                  <c:v>108.774</c:v>
                </c:pt>
                <c:pt idx="51">
                  <c:v>120.194</c:v>
                </c:pt>
                <c:pt idx="52">
                  <c:v>135.726</c:v>
                </c:pt>
                <c:pt idx="53">
                  <c:v>154.67699999999999</c:v>
                </c:pt>
                <c:pt idx="54">
                  <c:v>174.452</c:v>
                </c:pt>
                <c:pt idx="55">
                  <c:v>192.69399999999999</c:v>
                </c:pt>
                <c:pt idx="56">
                  <c:v>208.565</c:v>
                </c:pt>
                <c:pt idx="57">
                  <c:v>220.113</c:v>
                </c:pt>
                <c:pt idx="58">
                  <c:v>228.048</c:v>
                </c:pt>
                <c:pt idx="59">
                  <c:v>231.58099999999999</c:v>
                </c:pt>
                <c:pt idx="60">
                  <c:v>231.96799999999999</c:v>
                </c:pt>
                <c:pt idx="61">
                  <c:v>226.952</c:v>
                </c:pt>
                <c:pt idx="62">
                  <c:v>217.661</c:v>
                </c:pt>
                <c:pt idx="63">
                  <c:v>201.339</c:v>
                </c:pt>
                <c:pt idx="64">
                  <c:v>175.37100000000001</c:v>
                </c:pt>
                <c:pt idx="65">
                  <c:v>141.14500000000001</c:v>
                </c:pt>
                <c:pt idx="66">
                  <c:v>106.32299999999999</c:v>
                </c:pt>
                <c:pt idx="67">
                  <c:v>85.21</c:v>
                </c:pt>
                <c:pt idx="68">
                  <c:v>80.435000000000002</c:v>
                </c:pt>
                <c:pt idx="69">
                  <c:v>79.177000000000007</c:v>
                </c:pt>
                <c:pt idx="70">
                  <c:v>77.742000000000004</c:v>
                </c:pt>
                <c:pt idx="71">
                  <c:v>78.644999999999996</c:v>
                </c:pt>
                <c:pt idx="72">
                  <c:v>82.081000000000003</c:v>
                </c:pt>
                <c:pt idx="73">
                  <c:v>85.113</c:v>
                </c:pt>
                <c:pt idx="74">
                  <c:v>90.855000000000004</c:v>
                </c:pt>
                <c:pt idx="75">
                  <c:v>100.17700000000001</c:v>
                </c:pt>
                <c:pt idx="76">
                  <c:v>112.258</c:v>
                </c:pt>
                <c:pt idx="77">
                  <c:v>125.452</c:v>
                </c:pt>
                <c:pt idx="78">
                  <c:v>139.726</c:v>
                </c:pt>
                <c:pt idx="79">
                  <c:v>153.58099999999999</c:v>
                </c:pt>
                <c:pt idx="80">
                  <c:v>165.75800000000001</c:v>
                </c:pt>
                <c:pt idx="81">
                  <c:v>174.87100000000001</c:v>
                </c:pt>
                <c:pt idx="82">
                  <c:v>181.726</c:v>
                </c:pt>
                <c:pt idx="83">
                  <c:v>183.79</c:v>
                </c:pt>
                <c:pt idx="84">
                  <c:v>183.29</c:v>
                </c:pt>
                <c:pt idx="85">
                  <c:v>177.82300000000001</c:v>
                </c:pt>
                <c:pt idx="86">
                  <c:v>165.90299999999999</c:v>
                </c:pt>
                <c:pt idx="87">
                  <c:v>146.113</c:v>
                </c:pt>
                <c:pt idx="88">
                  <c:v>117.98399999999999</c:v>
                </c:pt>
                <c:pt idx="89">
                  <c:v>92.935000000000002</c:v>
                </c:pt>
                <c:pt idx="90">
                  <c:v>78.757999999999996</c:v>
                </c:pt>
                <c:pt idx="91">
                  <c:v>73.903000000000006</c:v>
                </c:pt>
                <c:pt idx="92">
                  <c:v>73.483999999999995</c:v>
                </c:pt>
                <c:pt idx="93">
                  <c:v>72.709999999999994</c:v>
                </c:pt>
                <c:pt idx="94">
                  <c:v>73.435000000000002</c:v>
                </c:pt>
                <c:pt idx="95">
                  <c:v>71.951999999999998</c:v>
                </c:pt>
                <c:pt idx="96">
                  <c:v>72.629000000000005</c:v>
                </c:pt>
                <c:pt idx="97">
                  <c:v>72.644999999999996</c:v>
                </c:pt>
                <c:pt idx="98">
                  <c:v>72.387</c:v>
                </c:pt>
                <c:pt idx="99">
                  <c:v>72.629000000000005</c:v>
                </c:pt>
                <c:pt idx="100">
                  <c:v>72.968000000000004</c:v>
                </c:pt>
                <c:pt idx="101">
                  <c:v>72.144999999999996</c:v>
                </c:pt>
                <c:pt idx="102">
                  <c:v>72.370999999999995</c:v>
                </c:pt>
                <c:pt idx="103">
                  <c:v>72.355000000000004</c:v>
                </c:pt>
                <c:pt idx="104">
                  <c:v>72.113</c:v>
                </c:pt>
                <c:pt idx="105">
                  <c:v>72.757999999999996</c:v>
                </c:pt>
                <c:pt idx="106">
                  <c:v>72.918999999999997</c:v>
                </c:pt>
                <c:pt idx="107">
                  <c:v>70.983999999999995</c:v>
                </c:pt>
                <c:pt idx="108">
                  <c:v>72.725999999999999</c:v>
                </c:pt>
                <c:pt idx="109">
                  <c:v>72.644999999999996</c:v>
                </c:pt>
                <c:pt idx="110">
                  <c:v>72.5</c:v>
                </c:pt>
                <c:pt idx="111">
                  <c:v>71.951999999999998</c:v>
                </c:pt>
                <c:pt idx="112">
                  <c:v>71.935000000000002</c:v>
                </c:pt>
                <c:pt idx="113">
                  <c:v>71.387</c:v>
                </c:pt>
                <c:pt idx="114">
                  <c:v>71.564999999999998</c:v>
                </c:pt>
                <c:pt idx="115">
                  <c:v>73.274000000000001</c:v>
                </c:pt>
                <c:pt idx="116">
                  <c:v>72.274000000000001</c:v>
                </c:pt>
                <c:pt idx="117">
                  <c:v>71.790000000000006</c:v>
                </c:pt>
                <c:pt idx="118">
                  <c:v>73.113</c:v>
                </c:pt>
                <c:pt idx="119">
                  <c:v>73.144999999999996</c:v>
                </c:pt>
                <c:pt idx="120">
                  <c:v>72.709999999999994</c:v>
                </c:pt>
                <c:pt idx="121">
                  <c:v>72.305999999999997</c:v>
                </c:pt>
                <c:pt idx="122">
                  <c:v>72.548000000000002</c:v>
                </c:pt>
                <c:pt idx="123">
                  <c:v>72.483999999999995</c:v>
                </c:pt>
                <c:pt idx="124">
                  <c:v>71.725999999999999</c:v>
                </c:pt>
                <c:pt idx="125">
                  <c:v>70.5</c:v>
                </c:pt>
                <c:pt idx="126">
                  <c:v>71.951999999999998</c:v>
                </c:pt>
                <c:pt idx="127">
                  <c:v>71.129000000000005</c:v>
                </c:pt>
                <c:pt idx="128">
                  <c:v>69.918999999999997</c:v>
                </c:pt>
                <c:pt idx="129">
                  <c:v>70.194000000000003</c:v>
                </c:pt>
                <c:pt idx="130">
                  <c:v>72.064999999999998</c:v>
                </c:pt>
                <c:pt idx="131">
                  <c:v>71.387</c:v>
                </c:pt>
                <c:pt idx="132">
                  <c:v>70.177000000000007</c:v>
                </c:pt>
                <c:pt idx="133">
                  <c:v>71.805999999999997</c:v>
                </c:pt>
                <c:pt idx="134">
                  <c:v>72.161000000000001</c:v>
                </c:pt>
                <c:pt idx="135">
                  <c:v>72.387</c:v>
                </c:pt>
                <c:pt idx="136">
                  <c:v>72.483999999999995</c:v>
                </c:pt>
                <c:pt idx="137">
                  <c:v>73.338999999999999</c:v>
                </c:pt>
                <c:pt idx="138">
                  <c:v>74.629000000000005</c:v>
                </c:pt>
                <c:pt idx="139">
                  <c:v>72.709999999999994</c:v>
                </c:pt>
                <c:pt idx="140">
                  <c:v>72.531999999999996</c:v>
                </c:pt>
                <c:pt idx="141">
                  <c:v>73.064999999999998</c:v>
                </c:pt>
                <c:pt idx="142">
                  <c:v>74.322999999999993</c:v>
                </c:pt>
                <c:pt idx="143">
                  <c:v>74.096999999999994</c:v>
                </c:pt>
                <c:pt idx="144">
                  <c:v>73.516000000000005</c:v>
                </c:pt>
                <c:pt idx="145">
                  <c:v>73.322999999999993</c:v>
                </c:pt>
                <c:pt idx="146">
                  <c:v>73.096999999999994</c:v>
                </c:pt>
                <c:pt idx="147">
                  <c:v>73.468000000000004</c:v>
                </c:pt>
                <c:pt idx="148">
                  <c:v>73.709999999999994</c:v>
                </c:pt>
                <c:pt idx="149">
                  <c:v>74.564999999999998</c:v>
                </c:pt>
                <c:pt idx="150">
                  <c:v>74.290000000000006</c:v>
                </c:pt>
                <c:pt idx="151">
                  <c:v>72.274000000000001</c:v>
                </c:pt>
                <c:pt idx="152">
                  <c:v>73.581000000000003</c:v>
                </c:pt>
                <c:pt idx="153">
                  <c:v>73.305999999999997</c:v>
                </c:pt>
                <c:pt idx="154">
                  <c:v>73.129000000000005</c:v>
                </c:pt>
                <c:pt idx="155">
                  <c:v>71.709999999999994</c:v>
                </c:pt>
                <c:pt idx="156">
                  <c:v>72.548000000000002</c:v>
                </c:pt>
                <c:pt idx="157">
                  <c:v>72.016000000000005</c:v>
                </c:pt>
                <c:pt idx="158">
                  <c:v>72.387</c:v>
                </c:pt>
                <c:pt idx="159">
                  <c:v>71.596999999999994</c:v>
                </c:pt>
                <c:pt idx="160">
                  <c:v>71.564999999999998</c:v>
                </c:pt>
                <c:pt idx="161">
                  <c:v>70.790000000000006</c:v>
                </c:pt>
                <c:pt idx="162">
                  <c:v>72.725999999999999</c:v>
                </c:pt>
                <c:pt idx="163">
                  <c:v>71.387</c:v>
                </c:pt>
                <c:pt idx="164">
                  <c:v>71.742000000000004</c:v>
                </c:pt>
                <c:pt idx="165">
                  <c:v>71.629000000000005</c:v>
                </c:pt>
                <c:pt idx="166">
                  <c:v>70.805999999999997</c:v>
                </c:pt>
                <c:pt idx="167">
                  <c:v>73.290000000000006</c:v>
                </c:pt>
                <c:pt idx="168">
                  <c:v>70.613</c:v>
                </c:pt>
                <c:pt idx="169">
                  <c:v>71.709999999999994</c:v>
                </c:pt>
                <c:pt idx="170">
                  <c:v>71.113</c:v>
                </c:pt>
                <c:pt idx="171">
                  <c:v>70.903000000000006</c:v>
                </c:pt>
                <c:pt idx="172">
                  <c:v>71.242000000000004</c:v>
                </c:pt>
                <c:pt idx="173">
                  <c:v>71.322999999999993</c:v>
                </c:pt>
                <c:pt idx="174">
                  <c:v>70.870999999999995</c:v>
                </c:pt>
                <c:pt idx="175">
                  <c:v>70.387</c:v>
                </c:pt>
                <c:pt idx="176">
                  <c:v>71.694000000000003</c:v>
                </c:pt>
                <c:pt idx="177">
                  <c:v>70.209999999999994</c:v>
                </c:pt>
                <c:pt idx="178">
                  <c:v>70.838999999999999</c:v>
                </c:pt>
                <c:pt idx="179">
                  <c:v>71.5</c:v>
                </c:pt>
                <c:pt idx="180">
                  <c:v>70.387</c:v>
                </c:pt>
                <c:pt idx="181">
                  <c:v>70.418999999999997</c:v>
                </c:pt>
                <c:pt idx="182">
                  <c:v>70.855000000000004</c:v>
                </c:pt>
                <c:pt idx="183">
                  <c:v>70.209999999999994</c:v>
                </c:pt>
                <c:pt idx="184">
                  <c:v>70.968000000000004</c:v>
                </c:pt>
                <c:pt idx="185">
                  <c:v>72.144999999999996</c:v>
                </c:pt>
                <c:pt idx="186">
                  <c:v>70.694000000000003</c:v>
                </c:pt>
                <c:pt idx="187">
                  <c:v>71.918999999999997</c:v>
                </c:pt>
                <c:pt idx="188">
                  <c:v>71.774000000000001</c:v>
                </c:pt>
                <c:pt idx="189">
                  <c:v>70.968000000000004</c:v>
                </c:pt>
                <c:pt idx="190">
                  <c:v>71.451999999999998</c:v>
                </c:pt>
                <c:pt idx="191">
                  <c:v>71.531999999999996</c:v>
                </c:pt>
                <c:pt idx="192">
                  <c:v>70.355000000000004</c:v>
                </c:pt>
                <c:pt idx="193">
                  <c:v>71.435000000000002</c:v>
                </c:pt>
                <c:pt idx="194">
                  <c:v>70.742000000000004</c:v>
                </c:pt>
                <c:pt idx="195">
                  <c:v>71.113</c:v>
                </c:pt>
                <c:pt idx="196">
                  <c:v>70.596999999999994</c:v>
                </c:pt>
                <c:pt idx="197">
                  <c:v>70.129000000000005</c:v>
                </c:pt>
                <c:pt idx="198">
                  <c:v>71.887</c:v>
                </c:pt>
                <c:pt idx="199">
                  <c:v>71.742000000000004</c:v>
                </c:pt>
                <c:pt idx="200">
                  <c:v>72.418999999999997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81.462907606061876</c:v>
                </c:pt>
                <c:pt idx="7">
                  <c:v>81.5840863268444</c:v>
                </c:pt>
                <c:pt idx="8">
                  <c:v>81.702582531783619</c:v>
                </c:pt>
                <c:pt idx="9">
                  <c:v>81.818128426591429</c:v>
                </c:pt>
                <c:pt idx="10">
                  <c:v>81.930432986706037</c:v>
                </c:pt>
                <c:pt idx="11">
                  <c:v>82.03918061621124</c:v>
                </c:pt>
                <c:pt idx="12">
                  <c:v>82.14402987314476</c:v>
                </c:pt>
                <c:pt idx="13">
                  <c:v>82.244612301056492</c:v>
                </c:pt>
                <c:pt idx="14">
                  <c:v>82.34053141459917</c:v>
                </c:pt>
                <c:pt idx="15">
                  <c:v>82.431361895795348</c:v>
                </c:pt>
                <c:pt idx="16">
                  <c:v>82.516649067578911</c:v>
                </c:pt>
                <c:pt idx="17">
                  <c:v>82.595908722664802</c:v>
                </c:pt>
                <c:pt idx="18">
                  <c:v>82.668627399717735</c:v>
                </c:pt>
                <c:pt idx="19">
                  <c:v>82.734263217289993</c:v>
                </c:pt>
                <c:pt idx="20">
                  <c:v>82.792247403468281</c:v>
                </c:pt>
                <c:pt idx="21">
                  <c:v>82.841986704229001</c:v>
                </c:pt>
                <c:pt idx="22">
                  <c:v>82.882866932303045</c:v>
                </c:pt>
                <c:pt idx="23">
                  <c:v>82.914258059899225</c:v>
                </c:pt>
                <c:pt idx="24">
                  <c:v>82.935521512890233</c:v>
                </c:pt>
                <c:pt idx="25">
                  <c:v>82.946020773526214</c:v>
                </c:pt>
                <c:pt idx="26">
                  <c:v>82.945137173721974</c:v>
                </c:pt>
                <c:pt idx="27">
                  <c:v>82.932294057576513</c:v>
                </c:pt>
                <c:pt idx="28">
                  <c:v>82.906994589223757</c:v>
                </c:pt>
                <c:pt idx="29">
                  <c:v>82.868881752183555</c:v>
                </c:pt>
                <c:pt idx="30">
                  <c:v>82.817833982699568</c:v>
                </c:pt>
                <c:pt idx="31">
                  <c:v>82.754116887770522</c:v>
                </c:pt>
                <c:pt idx="32">
                  <c:v>82.678621023445416</c:v>
                </c:pt>
                <c:pt idx="33">
                  <c:v>82.593227872471175</c:v>
                </c:pt>
                <c:pt idx="34">
                  <c:v>82.501360492943192</c:v>
                </c:pt>
                <c:pt idx="35">
                  <c:v>82.408790337694057</c:v>
                </c:pt>
                <c:pt idx="36">
                  <c:v>82.324784520025574</c:v>
                </c:pt>
                <c:pt idx="37">
                  <c:v>82.263683482106799</c:v>
                </c:pt>
                <c:pt idx="38">
                  <c:v>82.24699068103196</c:v>
                </c:pt>
                <c:pt idx="39">
                  <c:v>82.306024828854575</c:v>
                </c:pt>
                <c:pt idx="40">
                  <c:v>82.485121965533267</c:v>
                </c:pt>
                <c:pt idx="41">
                  <c:v>82.845271099650944</c:v>
                </c:pt>
                <c:pt idx="42">
                  <c:v>83.467919656738374</c:v>
                </c:pt>
                <c:pt idx="43">
                  <c:v>84.458498201555344</c:v>
                </c:pt>
                <c:pt idx="44">
                  <c:v>85.949004821440838</c:v>
                </c:pt>
                <c:pt idx="45">
                  <c:v>88.098790290509214</c:v>
                </c:pt>
                <c:pt idx="46">
                  <c:v>91.092543127148588</c:v>
                </c:pt>
                <c:pt idx="47">
                  <c:v>95.134447628559187</c:v>
                </c:pt>
                <c:pt idx="48">
                  <c:v>100.43763830396094</c:v>
                </c:pt>
                <c:pt idx="49">
                  <c:v>107.20844633484022</c:v>
                </c:pt>
                <c:pt idx="50">
                  <c:v>115.62552966792617</c:v>
                </c:pt>
                <c:pt idx="51">
                  <c:v>125.81469470100055</c:v>
                </c:pt>
                <c:pt idx="52">
                  <c:v>137.82069747889039</c:v>
                </c:pt>
                <c:pt idx="53">
                  <c:v>151.5766614014905</c:v>
                </c:pt>
                <c:pt idx="54">
                  <c:v>166.86833983513409</c:v>
                </c:pt>
                <c:pt idx="55">
                  <c:v>183.28295272652463</c:v>
                </c:pt>
                <c:pt idx="56">
                  <c:v>200.1240348291937</c:v>
                </c:pt>
                <c:pt idx="57">
                  <c:v>216.27981501179372</c:v>
                </c:pt>
                <c:pt idx="58">
                  <c:v>230.07949287566353</c:v>
                </c:pt>
                <c:pt idx="59">
                  <c:v>239.2680313600741</c:v>
                </c:pt>
                <c:pt idx="60">
                  <c:v>241.31212870435107</c:v>
                </c:pt>
                <c:pt idx="61">
                  <c:v>234.17417875832973</c:v>
                </c:pt>
                <c:pt idx="62">
                  <c:v>217.36753554109563</c:v>
                </c:pt>
                <c:pt idx="63">
                  <c:v>192.70740800289559</c:v>
                </c:pt>
                <c:pt idx="64">
                  <c:v>164.11237868605582</c:v>
                </c:pt>
                <c:pt idx="65">
                  <c:v>136.33564768517769</c:v>
                </c:pt>
                <c:pt idx="66">
                  <c:v>113.27673472164264</c:v>
                </c:pt>
                <c:pt idx="67">
                  <c:v>96.847734772057152</c:v>
                </c:pt>
                <c:pt idx="68">
                  <c:v>86.928093812547502</c:v>
                </c:pt>
                <c:pt idx="69">
                  <c:v>82.166736061967882</c:v>
                </c:pt>
                <c:pt idx="70">
                  <c:v>80.961377434124685</c:v>
                </c:pt>
                <c:pt idx="71">
                  <c:v>82.091679613897043</c:v>
                </c:pt>
                <c:pt idx="72">
                  <c:v>84.894114973238914</c:v>
                </c:pt>
                <c:pt idx="73">
                  <c:v>89.148924104141059</c:v>
                </c:pt>
                <c:pt idx="74">
                  <c:v>94.886044833514973</c:v>
                </c:pt>
                <c:pt idx="75">
                  <c:v>102.22244546616703</c:v>
                </c:pt>
                <c:pt idx="76">
                  <c:v>111.25290160071589</c:v>
                </c:pt>
                <c:pt idx="77">
                  <c:v>121.97699337662254</c:v>
                </c:pt>
                <c:pt idx="78">
                  <c:v>134.23931405670822</c:v>
                </c:pt>
                <c:pt idx="79">
                  <c:v>147.65933531978973</c:v>
                </c:pt>
                <c:pt idx="80">
                  <c:v>161.52337856286167</c:v>
                </c:pt>
                <c:pt idx="81">
                  <c:v>174.62618681408352</c:v>
                </c:pt>
                <c:pt idx="82">
                  <c:v>185.12828417875539</c:v>
                </c:pt>
                <c:pt idx="83">
                  <c:v>190.63899063251364</c:v>
                </c:pt>
                <c:pt idx="84">
                  <c:v>188.80029251751256</c:v>
                </c:pt>
                <c:pt idx="85">
                  <c:v>178.39198355141144</c:v>
                </c:pt>
                <c:pt idx="86">
                  <c:v>160.40713877145242</c:v>
                </c:pt>
                <c:pt idx="87">
                  <c:v>138.19237674636634</c:v>
                </c:pt>
                <c:pt idx="88">
                  <c:v>116.22930051656104</c:v>
                </c:pt>
                <c:pt idx="89">
                  <c:v>98.229240635863661</c:v>
                </c:pt>
                <c:pt idx="90">
                  <c:v>85.825043994957596</c:v>
                </c:pt>
                <c:pt idx="91">
                  <c:v>78.586904204130448</c:v>
                </c:pt>
                <c:pt idx="92">
                  <c:v>74.993357681601879</c:v>
                </c:pt>
                <c:pt idx="93">
                  <c:v>73.465882031600657</c:v>
                </c:pt>
                <c:pt idx="94">
                  <c:v>72.901268189661863</c:v>
                </c:pt>
                <c:pt idx="95">
                  <c:v>72.710432232347415</c:v>
                </c:pt>
                <c:pt idx="96">
                  <c:v>72.641826221411534</c:v>
                </c:pt>
                <c:pt idx="97">
                  <c:v>72.607603492593924</c:v>
                </c:pt>
                <c:pt idx="98">
                  <c:v>72.582318519416489</c:v>
                </c:pt>
                <c:pt idx="99">
                  <c:v>72.559764275846391</c:v>
                </c:pt>
                <c:pt idx="100">
                  <c:v>72.538610568741404</c:v>
                </c:pt>
                <c:pt idx="101">
                  <c:v>72.518557978292364</c:v>
                </c:pt>
                <c:pt idx="102">
                  <c:v>72.499495905898186</c:v>
                </c:pt>
                <c:pt idx="103">
                  <c:v>72.481353213759945</c:v>
                </c:pt>
                <c:pt idx="104">
                  <c:v>72.464083233729355</c:v>
                </c:pt>
                <c:pt idx="105">
                  <c:v>72.447677238259502</c:v>
                </c:pt>
                <c:pt idx="106">
                  <c:v>72.432194069216038</c:v>
                </c:pt>
                <c:pt idx="107">
                  <c:v>72.417809454097707</c:v>
                </c:pt>
                <c:pt idx="108">
                  <c:v>72.404888363516804</c:v>
                </c:pt>
                <c:pt idx="109">
                  <c:v>72.394076393086053</c:v>
                </c:pt>
                <c:pt idx="110">
                  <c:v>72.386391322197881</c:v>
                </c:pt>
                <c:pt idx="111">
                  <c:v>72.383274987800306</c:v>
                </c:pt>
                <c:pt idx="112">
                  <c:v>72.386545153739803</c:v>
                </c:pt>
                <c:pt idx="113">
                  <c:v>72.398180149274822</c:v>
                </c:pt>
                <c:pt idx="114">
                  <c:v>72.419888902236337</c:v>
                </c:pt>
                <c:pt idx="115">
                  <c:v>72.452456703574455</c:v>
                </c:pt>
                <c:pt idx="116">
                  <c:v>72.494838327182507</c:v>
                </c:pt>
                <c:pt idx="117">
                  <c:v>72.542794528633692</c:v>
                </c:pt>
                <c:pt idx="118">
                  <c:v>72.586877213268465</c:v>
                </c:pt>
                <c:pt idx="119">
                  <c:v>72.611123787177632</c:v>
                </c:pt>
                <c:pt idx="120">
                  <c:v>72.597028573087258</c:v>
                </c:pt>
                <c:pt idx="121">
                  <c:v>72.535948496052242</c:v>
                </c:pt>
                <c:pt idx="122">
                  <c:v>72.441162676763909</c:v>
                </c:pt>
                <c:pt idx="123">
                  <c:v>72.34300764691217</c:v>
                </c:pt>
                <c:pt idx="124">
                  <c:v>72.267585760812864</c:v>
                </c:pt>
                <c:pt idx="125">
                  <c:v>72.221554436319423</c:v>
                </c:pt>
                <c:pt idx="126">
                  <c:v>72.196424360033532</c:v>
                </c:pt>
                <c:pt idx="127">
                  <c:v>72.181243148976321</c:v>
                </c:pt>
                <c:pt idx="128">
                  <c:v>72.169381509686289</c:v>
                </c:pt>
                <c:pt idx="129">
                  <c:v>72.158254630213733</c:v>
                </c:pt>
                <c:pt idx="130">
                  <c:v>72.147147403190516</c:v>
                </c:pt>
                <c:pt idx="131">
                  <c:v>72.135900931774927</c:v>
                </c:pt>
                <c:pt idx="132">
                  <c:v>72.124472294678156</c:v>
                </c:pt>
                <c:pt idx="133">
                  <c:v>72.112840871943433</c:v>
                </c:pt>
                <c:pt idx="134">
                  <c:v>72.10100875125363</c:v>
                </c:pt>
                <c:pt idx="135">
                  <c:v>72.089053666909422</c:v>
                </c:pt>
                <c:pt idx="136">
                  <c:v>72.077298584473169</c:v>
                </c:pt>
                <c:pt idx="137">
                  <c:v>72.066770218339528</c:v>
                </c:pt>
                <c:pt idx="138">
                  <c:v>72.060255872144324</c:v>
                </c:pt>
                <c:pt idx="139">
                  <c:v>72.064315275718343</c:v>
                </c:pt>
                <c:pt idx="140">
                  <c:v>72.092228178850803</c:v>
                </c:pt>
                <c:pt idx="141">
                  <c:v>72.166620871106716</c:v>
                </c:pt>
                <c:pt idx="142">
                  <c:v>72.318476674282138</c:v>
                </c:pt>
                <c:pt idx="143">
                  <c:v>72.577944294890472</c:v>
                </c:pt>
                <c:pt idx="144">
                  <c:v>72.954925711995273</c:v>
                </c:pt>
                <c:pt idx="145">
                  <c:v>73.415787762314977</c:v>
                </c:pt>
                <c:pt idx="146">
                  <c:v>73.872613266971882</c:v>
                </c:pt>
                <c:pt idx="147">
                  <c:v>74.202261156263972</c:v>
                </c:pt>
                <c:pt idx="148">
                  <c:v>74.295871379019616</c:v>
                </c:pt>
                <c:pt idx="149">
                  <c:v>74.113519269324129</c:v>
                </c:pt>
                <c:pt idx="150">
                  <c:v>73.707247500468796</c:v>
                </c:pt>
                <c:pt idx="151">
                  <c:v>73.194684339062107</c:v>
                </c:pt>
                <c:pt idx="152">
                  <c:v>72.701376516761698</c:v>
                </c:pt>
                <c:pt idx="153">
                  <c:v>72.310377885580408</c:v>
                </c:pt>
                <c:pt idx="154">
                  <c:v>72.045796819333106</c:v>
                </c:pt>
                <c:pt idx="155">
                  <c:v>71.888298335673667</c:v>
                </c:pt>
                <c:pt idx="156">
                  <c:v>71.802073295350709</c:v>
                </c:pt>
                <c:pt idx="157">
                  <c:v>71.754923384018696</c:v>
                </c:pt>
                <c:pt idx="158">
                  <c:v>71.725811438394317</c:v>
                </c:pt>
                <c:pt idx="159">
                  <c:v>71.703796944868031</c:v>
                </c:pt>
                <c:pt idx="160">
                  <c:v>71.684186427558757</c:v>
                </c:pt>
                <c:pt idx="161">
                  <c:v>71.665293926138588</c:v>
                </c:pt>
                <c:pt idx="162">
                  <c:v>71.646614178942386</c:v>
                </c:pt>
                <c:pt idx="163">
                  <c:v>71.628028025381269</c:v>
                </c:pt>
                <c:pt idx="164">
                  <c:v>71.609521930320909</c:v>
                </c:pt>
                <c:pt idx="165">
                  <c:v>71.591105624697619</c:v>
                </c:pt>
                <c:pt idx="166">
                  <c:v>71.572791723448148</c:v>
                </c:pt>
                <c:pt idx="167">
                  <c:v>71.55459148415764</c:v>
                </c:pt>
                <c:pt idx="168">
                  <c:v>71.536514130416919</c:v>
                </c:pt>
                <c:pt idx="169">
                  <c:v>71.51856686206186</c:v>
                </c:pt>
                <c:pt idx="170">
                  <c:v>71.500754991593652</c:v>
                </c:pt>
                <c:pt idx="171">
                  <c:v>71.483082108871287</c:v>
                </c:pt>
                <c:pt idx="172">
                  <c:v>71.465550254912529</c:v>
                </c:pt>
                <c:pt idx="173">
                  <c:v>71.448160097769275</c:v>
                </c:pt>
                <c:pt idx="174">
                  <c:v>71.430911105795516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81.462907606059204</c:v>
                </c:pt>
                <c:pt idx="7">
                  <c:v>81.584086326836342</c:v>
                </c:pt>
                <c:pt idx="8">
                  <c:v>81.702582531759745</c:v>
                </c:pt>
                <c:pt idx="9">
                  <c:v>81.818128426522094</c:v>
                </c:pt>
                <c:pt idx="10">
                  <c:v>81.930432986508549</c:v>
                </c:pt>
                <c:pt idx="11">
                  <c:v>82.039180615659546</c:v>
                </c:pt>
                <c:pt idx="12">
                  <c:v>82.14402987163318</c:v>
                </c:pt>
                <c:pt idx="13">
                  <c:v>82.244612296994532</c:v>
                </c:pt>
                <c:pt idx="14">
                  <c:v>82.340531403893664</c:v>
                </c:pt>
                <c:pt idx="15">
                  <c:v>82.43136186812292</c:v>
                </c:pt>
                <c:pt idx="16">
                  <c:v>82.516648997424426</c:v>
                </c:pt>
                <c:pt idx="17">
                  <c:v>82.595908548230582</c:v>
                </c:pt>
                <c:pt idx="18">
                  <c:v>82.668626974338792</c:v>
                </c:pt>
                <c:pt idx="19">
                  <c:v>82.734262199897884</c:v>
                </c:pt>
                <c:pt idx="20">
                  <c:v>82.792245016927666</c:v>
                </c:pt>
                <c:pt idx="21">
                  <c:v>82.841981213659679</c:v>
                </c:pt>
                <c:pt idx="22">
                  <c:v>82.882854543367031</c:v>
                </c:pt>
                <c:pt idx="23">
                  <c:v>82.914230642975483</c:v>
                </c:pt>
                <c:pt idx="24">
                  <c:v>82.935462005415445</c:v>
                </c:pt>
                <c:pt idx="25">
                  <c:v>82.945894098092012</c:v>
                </c:pt>
                <c:pt idx="26">
                  <c:v>82.944872700707691</c:v>
                </c:pt>
                <c:pt idx="27">
                  <c:v>82.931752507761786</c:v>
                </c:pt>
                <c:pt idx="28">
                  <c:v>82.90590700339213</c:v>
                </c:pt>
                <c:pt idx="29">
                  <c:v>82.866739568268628</c:v>
                </c:pt>
                <c:pt idx="30">
                  <c:v>82.813695720063478</c:v>
                </c:pt>
                <c:pt idx="31">
                  <c:v>82.746276321520895</c:v>
                </c:pt>
                <c:pt idx="32">
                  <c:v>82.664051515292059</c:v>
                </c:pt>
                <c:pt idx="33">
                  <c:v>82.566675065643395</c:v>
                </c:pt>
                <c:pt idx="34">
                  <c:v>82.453898708318292</c:v>
                </c:pt>
                <c:pt idx="35">
                  <c:v>82.325586036859448</c:v>
                </c:pt>
                <c:pt idx="36">
                  <c:v>82.181725393178695</c:v>
                </c:pt>
                <c:pt idx="37">
                  <c:v>82.022441189215243</c:v>
                </c:pt>
                <c:pt idx="38">
                  <c:v>81.848003072184525</c:v>
                </c:pt>
                <c:pt idx="39">
                  <c:v>81.658832364320872</c:v>
                </c:pt>
                <c:pt idx="40">
                  <c:v>81.455505263518376</c:v>
                </c:pt>
                <c:pt idx="41">
                  <c:v>81.238752385595774</c:v>
                </c:pt>
                <c:pt idx="42">
                  <c:v>81.009454360426432</c:v>
                </c:pt>
                <c:pt idx="43">
                  <c:v>80.7686333575178</c:v>
                </c:pt>
                <c:pt idx="44">
                  <c:v>80.517440602719219</c:v>
                </c:pt>
                <c:pt idx="45">
                  <c:v>80.257140144331487</c:v>
                </c:pt>
                <c:pt idx="46">
                  <c:v>79.989089319588288</c:v>
                </c:pt>
                <c:pt idx="47">
                  <c:v>79.71471654617369</c:v>
                </c:pt>
                <c:pt idx="48">
                  <c:v>79.435497203962043</c:v>
                </c:pt>
                <c:pt idx="49">
                  <c:v>79.152928467937414</c:v>
                </c:pt>
                <c:pt idx="50">
                  <c:v>78.868503996627027</c:v>
                </c:pt>
                <c:pt idx="51">
                  <c:v>78.583689368565913</c:v>
                </c:pt>
                <c:pt idx="52">
                  <c:v>78.299899094575835</c:v>
                </c:pt>
                <c:pt idx="53">
                  <c:v>78.018475922960917</c:v>
                </c:pt>
                <c:pt idx="54">
                  <c:v>77.740673008774294</c:v>
                </c:pt>
                <c:pt idx="55">
                  <c:v>77.467639350115249</c:v>
                </c:pt>
                <c:pt idx="56">
                  <c:v>77.200408717784654</c:v>
                </c:pt>
                <c:pt idx="57">
                  <c:v>76.939892132668163</c:v>
                </c:pt>
                <c:pt idx="58">
                  <c:v>76.686873789123766</c:v>
                </c:pt>
                <c:pt idx="59">
                  <c:v>76.442010190842069</c:v>
                </c:pt>
                <c:pt idx="60">
                  <c:v>76.205832163392017</c:v>
                </c:pt>
                <c:pt idx="61">
                  <c:v>75.978749337080046</c:v>
                </c:pt>
                <c:pt idx="62">
                  <c:v>75.761056654178759</c:v>
                </c:pt>
                <c:pt idx="63">
                  <c:v>75.552942443156525</c:v>
                </c:pt>
                <c:pt idx="64">
                  <c:v>75.354497614892779</c:v>
                </c:pt>
                <c:pt idx="65">
                  <c:v>75.165725566801513</c:v>
                </c:pt>
                <c:pt idx="66">
                  <c:v>74.986552424905952</c:v>
                </c:pt>
                <c:pt idx="67">
                  <c:v>74.816837306096772</c:v>
                </c:pt>
                <c:pt idx="68">
                  <c:v>74.656382338552717</c:v>
                </c:pt>
                <c:pt idx="69">
                  <c:v>74.504942233922165</c:v>
                </c:pt>
                <c:pt idx="70">
                  <c:v>74.362233257544531</c:v>
                </c:pt>
                <c:pt idx="71">
                  <c:v>74.227941490785398</c:v>
                </c:pt>
                <c:pt idx="72">
                  <c:v>74.101730321289793</c:v>
                </c:pt>
                <c:pt idx="73">
                  <c:v>73.983247132093439</c:v>
                </c:pt>
                <c:pt idx="74">
                  <c:v>73.872129189037324</c:v>
                </c:pt>
                <c:pt idx="75">
                  <c:v>73.768008748148745</c:v>
                </c:pt>
                <c:pt idx="76">
                  <c:v>73.670517421155267</c:v>
                </c:pt>
                <c:pt idx="77">
                  <c:v>73.579289848804763</c:v>
                </c:pt>
                <c:pt idx="78">
                  <c:v>73.493966738947549</c:v>
                </c:pt>
                <c:pt idx="79">
                  <c:v>73.414197330159439</c:v>
                </c:pt>
                <c:pt idx="80">
                  <c:v>73.339641342771216</c:v>
                </c:pt>
                <c:pt idx="81">
                  <c:v>73.269970478166869</c:v>
                </c:pt>
                <c:pt idx="82">
                  <c:v>73.20486952468346</c:v>
                </c:pt>
                <c:pt idx="83">
                  <c:v>73.144037124864823</c:v>
                </c:pt>
                <c:pt idx="84">
                  <c:v>73.087186254575897</c:v>
                </c:pt>
                <c:pt idx="85">
                  <c:v>73.034044459883788</c:v>
                </c:pt>
                <c:pt idx="86">
                  <c:v>72.984353892892216</c:v>
                </c:pt>
                <c:pt idx="87">
                  <c:v>72.937871183054455</c:v>
                </c:pt>
                <c:pt idx="88">
                  <c:v>72.894367176013503</c:v>
                </c:pt>
                <c:pt idx="89">
                  <c:v>72.853626567811105</c:v>
                </c:pt>
                <c:pt idx="90">
                  <c:v>72.815447458421247</c:v>
                </c:pt>
                <c:pt idx="91">
                  <c:v>72.779640845029135</c:v>
                </c:pt>
                <c:pt idx="92">
                  <c:v>72.746030072295923</c:v>
                </c:pt>
                <c:pt idx="93">
                  <c:v>72.714450254024882</c:v>
                </c:pt>
                <c:pt idx="94">
                  <c:v>72.684747678153684</c:v>
                </c:pt>
                <c:pt idx="95">
                  <c:v>72.656779204824488</c:v>
                </c:pt>
                <c:pt idx="96">
                  <c:v>72.630411665400956</c:v>
                </c:pt>
                <c:pt idx="97">
                  <c:v>72.60552126868302</c:v>
                </c:pt>
                <c:pt idx="98">
                  <c:v>72.581993019190122</c:v>
                </c:pt>
                <c:pt idx="99">
                  <c:v>72.559720151213952</c:v>
                </c:pt>
                <c:pt idx="100">
                  <c:v>72.538603581359851</c:v>
                </c:pt>
                <c:pt idx="101">
                  <c:v>72.518551381475092</c:v>
                </c:pt>
                <c:pt idx="102">
                  <c:v>72.499478273186867</c:v>
                </c:pt>
                <c:pt idx="103">
                  <c:v>72.481305144716387</c:v>
                </c:pt>
                <c:pt idx="104">
                  <c:v>72.463958590189534</c:v>
                </c:pt>
                <c:pt idx="105">
                  <c:v>72.447370471306883</c:v>
                </c:pt>
                <c:pt idx="106">
                  <c:v>72.431477500958692</c:v>
                </c:pt>
                <c:pt idx="107">
                  <c:v>72.416220848161473</c:v>
                </c:pt>
                <c:pt idx="108">
                  <c:v>72.401545763541151</c:v>
                </c:pt>
                <c:pt idx="109">
                  <c:v>72.387401224489366</c:v>
                </c:pt>
                <c:pt idx="110">
                  <c:v>72.373739599065161</c:v>
                </c:pt>
                <c:pt idx="111">
                  <c:v>72.360516327700907</c:v>
                </c:pt>
                <c:pt idx="112">
                  <c:v>72.347689621795567</c:v>
                </c:pt>
                <c:pt idx="113">
                  <c:v>72.335220178336812</c:v>
                </c:pt>
                <c:pt idx="114">
                  <c:v>72.323070909784605</c:v>
                </c:pt>
                <c:pt idx="115">
                  <c:v>72.311206688572881</c:v>
                </c:pt>
                <c:pt idx="116">
                  <c:v>72.299594105740624</c:v>
                </c:pt>
                <c:pt idx="117">
                  <c:v>72.288201243389665</c:v>
                </c:pt>
                <c:pt idx="118">
                  <c:v>72.276997460884246</c:v>
                </c:pt>
                <c:pt idx="119">
                  <c:v>72.265953194953141</c:v>
                </c:pt>
                <c:pt idx="120">
                  <c:v>72.255039774131447</c:v>
                </c:pt>
                <c:pt idx="121">
                  <c:v>72.244229248278629</c:v>
                </c:pt>
                <c:pt idx="122">
                  <c:v>72.233494234230122</c:v>
                </c:pt>
                <c:pt idx="123">
                  <c:v>72.22280777897258</c:v>
                </c:pt>
                <c:pt idx="124">
                  <c:v>72.21214324206656</c:v>
                </c:pt>
                <c:pt idx="125">
                  <c:v>72.201474199361854</c:v>
                </c:pt>
                <c:pt idx="126">
                  <c:v>72.190774370338644</c:v>
                </c:pt>
                <c:pt idx="127">
                  <c:v>72.180017571638814</c:v>
                </c:pt>
                <c:pt idx="128">
                  <c:v>72.169177699498505</c:v>
                </c:pt>
                <c:pt idx="129">
                  <c:v>72.158228743819095</c:v>
                </c:pt>
                <c:pt idx="130">
                  <c:v>72.147144836485708</c:v>
                </c:pt>
                <c:pt idx="131">
                  <c:v>72.135900336220132</c:v>
                </c:pt>
                <c:pt idx="132">
                  <c:v>72.124469951702679</c:v>
                </c:pt>
                <c:pt idx="133">
                  <c:v>72.112828903884619</c:v>
                </c:pt>
                <c:pt idx="134">
                  <c:v>72.100953127317638</c:v>
                </c:pt>
                <c:pt idx="135">
                  <c:v>72.088819508946045</c:v>
                </c:pt>
                <c:pt idx="136">
                  <c:v>72.076406161157124</c:v>
                </c:pt>
                <c:pt idx="137">
                  <c:v>72.063692724011815</c:v>
                </c:pt>
                <c:pt idx="138">
                  <c:v>72.05066068955658</c:v>
                </c:pt>
                <c:pt idx="139">
                  <c:v>72.0372937390608</c:v>
                </c:pt>
                <c:pt idx="140">
                  <c:v>72.023578082070657</c:v>
                </c:pt>
                <c:pt idx="141">
                  <c:v>72.009502784491559</c:v>
                </c:pt>
                <c:pt idx="142">
                  <c:v>71.995060071682673</c:v>
                </c:pt>
                <c:pt idx="143">
                  <c:v>71.980245591950421</c:v>
                </c:pt>
                <c:pt idx="144">
                  <c:v>71.965058626013473</c:v>
                </c:pt>
                <c:pt idx="145">
                  <c:v>71.949502229091223</c:v>
                </c:pt>
                <c:pt idx="146">
                  <c:v>71.933583294280055</c:v>
                </c:pt>
                <c:pt idx="147">
                  <c:v>71.917312528790774</c:v>
                </c:pt>
                <c:pt idx="148">
                  <c:v>71.900704338293309</c:v>
                </c:pt>
                <c:pt idx="149">
                  <c:v>71.883776618838539</c:v>
                </c:pt>
                <c:pt idx="150">
                  <c:v>71.866550460313988</c:v>
                </c:pt>
                <c:pt idx="151">
                  <c:v>71.849049769808104</c:v>
                </c:pt>
                <c:pt idx="152">
                  <c:v>71.831300827268919</c:v>
                </c:pt>
                <c:pt idx="153">
                  <c:v>71.813331789128753</c:v>
                </c:pt>
                <c:pt idx="154">
                  <c:v>71.795172157881382</c:v>
                </c:pt>
                <c:pt idx="155">
                  <c:v>71.776852236779249</c:v>
                </c:pt>
                <c:pt idx="156">
                  <c:v>71.758402588814562</c:v>
                </c:pt>
                <c:pt idx="157">
                  <c:v>71.73985351801484</c:v>
                </c:pt>
                <c:pt idx="158">
                  <c:v>71.721234588974369</c:v>
                </c:pt>
                <c:pt idx="159">
                  <c:v>71.702574197681926</c:v>
                </c:pt>
                <c:pt idx="160">
                  <c:v>71.683899203365087</c:v>
                </c:pt>
                <c:pt idx="161">
                  <c:v>71.665234627530623</c:v>
                </c:pt>
                <c:pt idx="162">
                  <c:v>71.64660342290496</c:v>
                </c:pt>
                <c:pt idx="163">
                  <c:v>71.628026311789483</c:v>
                </c:pt>
                <c:pt idx="164">
                  <c:v>71.609521690609839</c:v>
                </c:pt>
                <c:pt idx="165">
                  <c:v>71.591105595261112</c:v>
                </c:pt>
                <c:pt idx="166">
                  <c:v>71.572791720275617</c:v>
                </c:pt>
                <c:pt idx="167">
                  <c:v>71.554591483857607</c:v>
                </c:pt>
                <c:pt idx="168">
                  <c:v>71.536514130392021</c:v>
                </c:pt>
                <c:pt idx="169">
                  <c:v>71.518566862060055</c:v>
                </c:pt>
                <c:pt idx="170">
                  <c:v>71.500754991593539</c:v>
                </c:pt>
                <c:pt idx="171">
                  <c:v>71.483082108871287</c:v>
                </c:pt>
                <c:pt idx="172">
                  <c:v>71.465550254912529</c:v>
                </c:pt>
                <c:pt idx="173">
                  <c:v>71.448160097769275</c:v>
                </c:pt>
                <c:pt idx="174">
                  <c:v>71.430911105795516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79.147999999999996</c:v>
                </c:pt>
                <c:pt idx="1">
                  <c:v>80.147999999999996</c:v>
                </c:pt>
                <c:pt idx="2">
                  <c:v>79.212999999999994</c:v>
                </c:pt>
                <c:pt idx="3">
                  <c:v>80.23</c:v>
                </c:pt>
                <c:pt idx="4">
                  <c:v>79.311000000000007</c:v>
                </c:pt>
                <c:pt idx="5">
                  <c:v>77.295000000000002</c:v>
                </c:pt>
                <c:pt idx="6">
                  <c:v>77.885000000000005</c:v>
                </c:pt>
                <c:pt idx="7">
                  <c:v>77.59</c:v>
                </c:pt>
                <c:pt idx="8">
                  <c:v>77.638999999999996</c:v>
                </c:pt>
                <c:pt idx="9">
                  <c:v>77</c:v>
                </c:pt>
                <c:pt idx="10">
                  <c:v>77.540999999999997</c:v>
                </c:pt>
                <c:pt idx="11">
                  <c:v>77.131</c:v>
                </c:pt>
                <c:pt idx="12">
                  <c:v>76.835999999999999</c:v>
                </c:pt>
                <c:pt idx="13">
                  <c:v>76.623000000000005</c:v>
                </c:pt>
                <c:pt idx="14">
                  <c:v>77.41</c:v>
                </c:pt>
                <c:pt idx="15">
                  <c:v>77.23</c:v>
                </c:pt>
                <c:pt idx="16">
                  <c:v>77.376999999999995</c:v>
                </c:pt>
                <c:pt idx="17">
                  <c:v>76.754000000000005</c:v>
                </c:pt>
                <c:pt idx="18">
                  <c:v>76.688999999999993</c:v>
                </c:pt>
                <c:pt idx="19">
                  <c:v>77.426000000000002</c:v>
                </c:pt>
                <c:pt idx="20">
                  <c:v>76.59</c:v>
                </c:pt>
                <c:pt idx="21">
                  <c:v>77.147999999999996</c:v>
                </c:pt>
                <c:pt idx="22">
                  <c:v>77.885000000000005</c:v>
                </c:pt>
                <c:pt idx="23">
                  <c:v>76.77</c:v>
                </c:pt>
                <c:pt idx="24">
                  <c:v>76.459000000000003</c:v>
                </c:pt>
                <c:pt idx="25">
                  <c:v>76.721000000000004</c:v>
                </c:pt>
                <c:pt idx="26">
                  <c:v>77.262</c:v>
                </c:pt>
                <c:pt idx="27">
                  <c:v>76.983999999999995</c:v>
                </c:pt>
                <c:pt idx="28">
                  <c:v>78.23</c:v>
                </c:pt>
                <c:pt idx="29">
                  <c:v>77.507999999999996</c:v>
                </c:pt>
                <c:pt idx="30">
                  <c:v>77.573999999999998</c:v>
                </c:pt>
                <c:pt idx="31">
                  <c:v>77.950999999999993</c:v>
                </c:pt>
                <c:pt idx="32">
                  <c:v>78.540999999999997</c:v>
                </c:pt>
                <c:pt idx="33">
                  <c:v>79.066000000000003</c:v>
                </c:pt>
                <c:pt idx="34">
                  <c:v>78.376999999999995</c:v>
                </c:pt>
                <c:pt idx="35">
                  <c:v>78.721000000000004</c:v>
                </c:pt>
                <c:pt idx="36">
                  <c:v>78.704999999999998</c:v>
                </c:pt>
                <c:pt idx="37">
                  <c:v>79.525000000000006</c:v>
                </c:pt>
                <c:pt idx="38">
                  <c:v>80.525000000000006</c:v>
                </c:pt>
                <c:pt idx="39">
                  <c:v>79.787000000000006</c:v>
                </c:pt>
                <c:pt idx="40">
                  <c:v>80.869</c:v>
                </c:pt>
                <c:pt idx="41">
                  <c:v>81.721000000000004</c:v>
                </c:pt>
                <c:pt idx="42">
                  <c:v>82.016000000000005</c:v>
                </c:pt>
                <c:pt idx="43">
                  <c:v>81.540999999999997</c:v>
                </c:pt>
                <c:pt idx="44">
                  <c:v>82.688999999999993</c:v>
                </c:pt>
                <c:pt idx="45">
                  <c:v>83.164000000000001</c:v>
                </c:pt>
                <c:pt idx="46">
                  <c:v>83.525000000000006</c:v>
                </c:pt>
                <c:pt idx="47">
                  <c:v>83.835999999999999</c:v>
                </c:pt>
                <c:pt idx="48">
                  <c:v>87.23</c:v>
                </c:pt>
                <c:pt idx="49">
                  <c:v>88.426000000000002</c:v>
                </c:pt>
                <c:pt idx="50">
                  <c:v>93.361000000000004</c:v>
                </c:pt>
                <c:pt idx="51">
                  <c:v>101.08199999999999</c:v>
                </c:pt>
                <c:pt idx="52">
                  <c:v>113.279</c:v>
                </c:pt>
                <c:pt idx="53">
                  <c:v>128.279</c:v>
                </c:pt>
                <c:pt idx="54">
                  <c:v>147.607</c:v>
                </c:pt>
                <c:pt idx="55">
                  <c:v>169.262</c:v>
                </c:pt>
                <c:pt idx="56">
                  <c:v>188.852</c:v>
                </c:pt>
                <c:pt idx="57">
                  <c:v>205.42599999999999</c:v>
                </c:pt>
                <c:pt idx="58">
                  <c:v>216.36099999999999</c:v>
                </c:pt>
                <c:pt idx="59">
                  <c:v>224.78700000000001</c:v>
                </c:pt>
                <c:pt idx="60">
                  <c:v>227.57400000000001</c:v>
                </c:pt>
                <c:pt idx="61">
                  <c:v>225.16399999999999</c:v>
                </c:pt>
                <c:pt idx="62">
                  <c:v>216.63900000000001</c:v>
                </c:pt>
                <c:pt idx="63">
                  <c:v>198.55699999999999</c:v>
                </c:pt>
                <c:pt idx="64">
                  <c:v>170.44300000000001</c:v>
                </c:pt>
                <c:pt idx="65">
                  <c:v>132.78700000000001</c:v>
                </c:pt>
                <c:pt idx="66">
                  <c:v>99.638999999999996</c:v>
                </c:pt>
                <c:pt idx="67">
                  <c:v>81.426000000000002</c:v>
                </c:pt>
                <c:pt idx="68">
                  <c:v>76.59</c:v>
                </c:pt>
                <c:pt idx="69">
                  <c:v>75.164000000000001</c:v>
                </c:pt>
                <c:pt idx="70">
                  <c:v>74.77</c:v>
                </c:pt>
                <c:pt idx="71">
                  <c:v>76.525000000000006</c:v>
                </c:pt>
                <c:pt idx="72">
                  <c:v>77.23</c:v>
                </c:pt>
                <c:pt idx="73">
                  <c:v>80.262</c:v>
                </c:pt>
                <c:pt idx="74">
                  <c:v>85.82</c:v>
                </c:pt>
                <c:pt idx="75">
                  <c:v>92.688999999999993</c:v>
                </c:pt>
                <c:pt idx="76">
                  <c:v>103.65600000000001</c:v>
                </c:pt>
                <c:pt idx="77">
                  <c:v>116.08199999999999</c:v>
                </c:pt>
                <c:pt idx="78">
                  <c:v>131.066</c:v>
                </c:pt>
                <c:pt idx="79">
                  <c:v>146.721</c:v>
                </c:pt>
                <c:pt idx="80">
                  <c:v>159.55699999999999</c:v>
                </c:pt>
                <c:pt idx="81">
                  <c:v>169.18</c:v>
                </c:pt>
                <c:pt idx="82">
                  <c:v>176.21299999999999</c:v>
                </c:pt>
                <c:pt idx="83">
                  <c:v>179.869</c:v>
                </c:pt>
                <c:pt idx="84">
                  <c:v>177.95099999999999</c:v>
                </c:pt>
                <c:pt idx="85">
                  <c:v>168.36099999999999</c:v>
                </c:pt>
                <c:pt idx="86">
                  <c:v>151.066</c:v>
                </c:pt>
                <c:pt idx="87">
                  <c:v>123.295</c:v>
                </c:pt>
                <c:pt idx="88">
                  <c:v>96.376999999999995</c:v>
                </c:pt>
                <c:pt idx="89">
                  <c:v>80.066000000000003</c:v>
                </c:pt>
                <c:pt idx="90">
                  <c:v>74.311000000000007</c:v>
                </c:pt>
                <c:pt idx="91">
                  <c:v>71.835999999999999</c:v>
                </c:pt>
                <c:pt idx="92">
                  <c:v>71.474999999999994</c:v>
                </c:pt>
                <c:pt idx="93">
                  <c:v>71.638999999999996</c:v>
                </c:pt>
                <c:pt idx="94">
                  <c:v>70.933999999999997</c:v>
                </c:pt>
                <c:pt idx="95">
                  <c:v>71.738</c:v>
                </c:pt>
                <c:pt idx="96">
                  <c:v>72.066000000000003</c:v>
                </c:pt>
                <c:pt idx="97">
                  <c:v>71.852000000000004</c:v>
                </c:pt>
                <c:pt idx="98">
                  <c:v>72.738</c:v>
                </c:pt>
                <c:pt idx="99">
                  <c:v>72.77</c:v>
                </c:pt>
                <c:pt idx="100">
                  <c:v>73.131</c:v>
                </c:pt>
                <c:pt idx="101">
                  <c:v>73.966999999999999</c:v>
                </c:pt>
                <c:pt idx="102">
                  <c:v>73.966999999999999</c:v>
                </c:pt>
                <c:pt idx="103">
                  <c:v>73.59</c:v>
                </c:pt>
                <c:pt idx="104">
                  <c:v>72.343999999999994</c:v>
                </c:pt>
                <c:pt idx="105">
                  <c:v>72.59</c:v>
                </c:pt>
                <c:pt idx="106">
                  <c:v>74.049000000000007</c:v>
                </c:pt>
                <c:pt idx="107">
                  <c:v>74.23</c:v>
                </c:pt>
                <c:pt idx="108">
                  <c:v>74.180000000000007</c:v>
                </c:pt>
                <c:pt idx="109">
                  <c:v>72.557000000000002</c:v>
                </c:pt>
                <c:pt idx="110">
                  <c:v>72.328000000000003</c:v>
                </c:pt>
                <c:pt idx="111">
                  <c:v>72.656000000000006</c:v>
                </c:pt>
                <c:pt idx="112">
                  <c:v>73.197000000000003</c:v>
                </c:pt>
                <c:pt idx="113">
                  <c:v>72.376999999999995</c:v>
                </c:pt>
                <c:pt idx="114">
                  <c:v>73.918000000000006</c:v>
                </c:pt>
                <c:pt idx="115">
                  <c:v>72.638999999999996</c:v>
                </c:pt>
                <c:pt idx="116">
                  <c:v>73.097999999999999</c:v>
                </c:pt>
                <c:pt idx="117">
                  <c:v>72.819999999999993</c:v>
                </c:pt>
                <c:pt idx="118">
                  <c:v>75.016000000000005</c:v>
                </c:pt>
                <c:pt idx="119">
                  <c:v>74.376999999999995</c:v>
                </c:pt>
                <c:pt idx="120">
                  <c:v>74.492000000000004</c:v>
                </c:pt>
                <c:pt idx="121">
                  <c:v>73.852000000000004</c:v>
                </c:pt>
                <c:pt idx="122">
                  <c:v>74.131</c:v>
                </c:pt>
                <c:pt idx="123">
                  <c:v>72.704999999999998</c:v>
                </c:pt>
                <c:pt idx="124">
                  <c:v>72.721000000000004</c:v>
                </c:pt>
                <c:pt idx="125">
                  <c:v>71.656000000000006</c:v>
                </c:pt>
                <c:pt idx="126">
                  <c:v>70.902000000000001</c:v>
                </c:pt>
                <c:pt idx="127">
                  <c:v>70.033000000000001</c:v>
                </c:pt>
                <c:pt idx="128">
                  <c:v>70.835999999999999</c:v>
                </c:pt>
                <c:pt idx="129">
                  <c:v>69.77</c:v>
                </c:pt>
                <c:pt idx="130">
                  <c:v>70.23</c:v>
                </c:pt>
                <c:pt idx="131">
                  <c:v>69.885000000000005</c:v>
                </c:pt>
                <c:pt idx="132">
                  <c:v>70.033000000000001</c:v>
                </c:pt>
                <c:pt idx="133">
                  <c:v>69.623000000000005</c:v>
                </c:pt>
                <c:pt idx="134">
                  <c:v>69.950999999999993</c:v>
                </c:pt>
                <c:pt idx="135">
                  <c:v>70.557000000000002</c:v>
                </c:pt>
                <c:pt idx="136">
                  <c:v>70.245999999999995</c:v>
                </c:pt>
                <c:pt idx="137">
                  <c:v>70.459000000000003</c:v>
                </c:pt>
                <c:pt idx="138">
                  <c:v>70.081999999999994</c:v>
                </c:pt>
                <c:pt idx="139">
                  <c:v>70.131</c:v>
                </c:pt>
                <c:pt idx="140">
                  <c:v>70.918000000000006</c:v>
                </c:pt>
                <c:pt idx="141">
                  <c:v>70.131</c:v>
                </c:pt>
                <c:pt idx="142">
                  <c:v>70.638999999999996</c:v>
                </c:pt>
                <c:pt idx="143">
                  <c:v>70.869</c:v>
                </c:pt>
                <c:pt idx="144">
                  <c:v>70.59</c:v>
                </c:pt>
                <c:pt idx="145">
                  <c:v>71.77</c:v>
                </c:pt>
                <c:pt idx="146">
                  <c:v>71.573999999999998</c:v>
                </c:pt>
                <c:pt idx="147">
                  <c:v>71.918000000000006</c:v>
                </c:pt>
                <c:pt idx="148">
                  <c:v>71.623000000000005</c:v>
                </c:pt>
                <c:pt idx="149">
                  <c:v>72.426000000000002</c:v>
                </c:pt>
                <c:pt idx="150">
                  <c:v>71.557000000000002</c:v>
                </c:pt>
                <c:pt idx="151">
                  <c:v>71.361000000000004</c:v>
                </c:pt>
                <c:pt idx="152">
                  <c:v>70.442999999999998</c:v>
                </c:pt>
                <c:pt idx="153">
                  <c:v>72.311000000000007</c:v>
                </c:pt>
                <c:pt idx="154">
                  <c:v>70.426000000000002</c:v>
                </c:pt>
                <c:pt idx="155">
                  <c:v>69.738</c:v>
                </c:pt>
                <c:pt idx="156">
                  <c:v>69.852000000000004</c:v>
                </c:pt>
                <c:pt idx="157">
                  <c:v>70.902000000000001</c:v>
                </c:pt>
                <c:pt idx="158">
                  <c:v>70.262</c:v>
                </c:pt>
                <c:pt idx="159">
                  <c:v>69.164000000000001</c:v>
                </c:pt>
                <c:pt idx="160">
                  <c:v>69.902000000000001</c:v>
                </c:pt>
                <c:pt idx="161">
                  <c:v>70</c:v>
                </c:pt>
                <c:pt idx="162">
                  <c:v>69.197000000000003</c:v>
                </c:pt>
                <c:pt idx="163">
                  <c:v>70</c:v>
                </c:pt>
                <c:pt idx="164">
                  <c:v>68.983999999999995</c:v>
                </c:pt>
                <c:pt idx="165">
                  <c:v>69.033000000000001</c:v>
                </c:pt>
                <c:pt idx="166">
                  <c:v>68.426000000000002</c:v>
                </c:pt>
                <c:pt idx="167">
                  <c:v>68.311000000000007</c:v>
                </c:pt>
                <c:pt idx="168">
                  <c:v>68.721000000000004</c:v>
                </c:pt>
                <c:pt idx="169">
                  <c:v>68.328000000000003</c:v>
                </c:pt>
                <c:pt idx="170">
                  <c:v>68.902000000000001</c:v>
                </c:pt>
                <c:pt idx="171">
                  <c:v>68.902000000000001</c:v>
                </c:pt>
                <c:pt idx="172">
                  <c:v>67.59</c:v>
                </c:pt>
                <c:pt idx="173">
                  <c:v>68.704999999999998</c:v>
                </c:pt>
                <c:pt idx="174">
                  <c:v>68.557000000000002</c:v>
                </c:pt>
                <c:pt idx="175">
                  <c:v>69.328000000000003</c:v>
                </c:pt>
                <c:pt idx="176">
                  <c:v>68.573999999999998</c:v>
                </c:pt>
                <c:pt idx="177">
                  <c:v>67.802999999999997</c:v>
                </c:pt>
                <c:pt idx="178">
                  <c:v>68.442999999999998</c:v>
                </c:pt>
                <c:pt idx="179">
                  <c:v>67.966999999999999</c:v>
                </c:pt>
                <c:pt idx="180">
                  <c:v>68.704999999999998</c:v>
                </c:pt>
                <c:pt idx="181">
                  <c:v>67.918000000000006</c:v>
                </c:pt>
                <c:pt idx="182">
                  <c:v>66.721000000000004</c:v>
                </c:pt>
                <c:pt idx="183">
                  <c:v>67.933999999999997</c:v>
                </c:pt>
                <c:pt idx="184">
                  <c:v>68.459000000000003</c:v>
                </c:pt>
                <c:pt idx="185">
                  <c:v>67.966999999999999</c:v>
                </c:pt>
                <c:pt idx="186">
                  <c:v>69.164000000000001</c:v>
                </c:pt>
                <c:pt idx="187">
                  <c:v>67.656000000000006</c:v>
                </c:pt>
                <c:pt idx="188">
                  <c:v>68.393000000000001</c:v>
                </c:pt>
                <c:pt idx="189">
                  <c:v>68.164000000000001</c:v>
                </c:pt>
                <c:pt idx="190">
                  <c:v>66.638999999999996</c:v>
                </c:pt>
                <c:pt idx="191">
                  <c:v>67.852000000000004</c:v>
                </c:pt>
                <c:pt idx="192">
                  <c:v>66.802999999999997</c:v>
                </c:pt>
                <c:pt idx="193">
                  <c:v>68.688999999999993</c:v>
                </c:pt>
                <c:pt idx="194">
                  <c:v>67.656000000000006</c:v>
                </c:pt>
                <c:pt idx="195">
                  <c:v>66.492000000000004</c:v>
                </c:pt>
                <c:pt idx="196">
                  <c:v>67.754000000000005</c:v>
                </c:pt>
                <c:pt idx="197">
                  <c:v>67.459000000000003</c:v>
                </c:pt>
                <c:pt idx="198">
                  <c:v>67.852000000000004</c:v>
                </c:pt>
                <c:pt idx="199">
                  <c:v>68.426000000000002</c:v>
                </c:pt>
                <c:pt idx="200">
                  <c:v>67.704999999999998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75.694470552816725</c:v>
                </c:pt>
                <c:pt idx="14">
                  <c:v>75.879120684198298</c:v>
                </c:pt>
                <c:pt idx="15">
                  <c:v>76.062522113979696</c:v>
                </c:pt>
                <c:pt idx="16">
                  <c:v>76.244472809272125</c:v>
                </c:pt>
                <c:pt idx="17">
                  <c:v>76.424747514876998</c:v>
                </c:pt>
                <c:pt idx="18">
                  <c:v>76.60309604060356</c:v>
                </c:pt>
                <c:pt idx="19">
                  <c:v>76.779241598832542</c:v>
                </c:pt>
                <c:pt idx="20">
                  <c:v>76.952879241697516</c:v>
                </c:pt>
                <c:pt idx="21">
                  <c:v>77.123674458451916</c:v>
                </c:pt>
                <c:pt idx="22">
                  <c:v>77.291262007452943</c:v>
                </c:pt>
                <c:pt idx="23">
                  <c:v>77.455245076125067</c:v>
                </c:pt>
                <c:pt idx="24">
                  <c:v>77.615194891813374</c:v>
                </c:pt>
                <c:pt idx="25">
                  <c:v>77.770650958662884</c:v>
                </c:pt>
                <c:pt idx="26">
                  <c:v>77.921122195624037</c:v>
                </c:pt>
                <c:pt idx="27">
                  <c:v>78.066089448013258</c:v>
                </c:pt>
                <c:pt idx="28">
                  <c:v>78.205010233610196</c:v>
                </c:pt>
                <c:pt idx="29">
                  <c:v>78.337327333322591</c:v>
                </c:pt>
                <c:pt idx="30">
                  <c:v>78.462484236248869</c:v>
                </c:pt>
                <c:pt idx="31">
                  <c:v>78.579952970349026</c:v>
                </c:pt>
                <c:pt idx="32">
                  <c:v>78.689284209675577</c:v>
                </c:pt>
                <c:pt idx="33">
                  <c:v>78.790196757637958</c:v>
                </c:pt>
                <c:pt idx="34">
                  <c:v>78.882734850175865</c:v>
                </c:pt>
                <c:pt idx="35">
                  <c:v>78.96753860763404</c:v>
                </c:pt>
                <c:pt idx="36">
                  <c:v>79.046296504414997</c:v>
                </c:pt>
                <c:pt idx="37">
                  <c:v>79.12247897623881</c:v>
                </c:pt>
                <c:pt idx="38">
                  <c:v>79.202487036065662</c:v>
                </c:pt>
                <c:pt idx="39">
                  <c:v>79.297382959955115</c:v>
                </c:pt>
                <c:pt idx="40">
                  <c:v>79.425390147515586</c:v>
                </c:pt>
                <c:pt idx="41">
                  <c:v>79.615337928162347</c:v>
                </c:pt>
                <c:pt idx="42">
                  <c:v>79.911159947994648</c:v>
                </c:pt>
                <c:pt idx="43">
                  <c:v>80.377404478348794</c:v>
                </c:pt>
                <c:pt idx="44">
                  <c:v>81.105458442663362</c:v>
                </c:pt>
                <c:pt idx="45">
                  <c:v>82.219816734213907</c:v>
                </c:pt>
                <c:pt idx="46">
                  <c:v>83.883267024357409</c:v>
                </c:pt>
                <c:pt idx="47">
                  <c:v>86.299373830904301</c:v>
                </c:pt>
                <c:pt idx="48">
                  <c:v>89.710250802737903</c:v>
                </c:pt>
                <c:pt idx="49">
                  <c:v>94.387467521727672</c:v>
                </c:pt>
                <c:pt idx="50">
                  <c:v>100.61422425849241</c:v>
                </c:pt>
                <c:pt idx="51">
                  <c:v>108.65778858562538</c:v>
                </c:pt>
                <c:pt idx="52">
                  <c:v>118.73264340279053</c:v>
                </c:pt>
                <c:pt idx="53">
                  <c:v>130.9565518723422</c:v>
                </c:pt>
                <c:pt idx="54">
                  <c:v>145.30264016014834</c:v>
                </c:pt>
                <c:pt idx="55">
                  <c:v>161.54739524971865</c:v>
                </c:pt>
                <c:pt idx="56">
                  <c:v>179.20129735021524</c:v>
                </c:pt>
                <c:pt idx="57">
                  <c:v>197.38439872332074</c:v>
                </c:pt>
                <c:pt idx="58">
                  <c:v>214.6023451606892</c:v>
                </c:pt>
                <c:pt idx="59">
                  <c:v>228.47069023327643</c:v>
                </c:pt>
                <c:pt idx="60">
                  <c:v>235.68558823249072</c:v>
                </c:pt>
                <c:pt idx="61">
                  <c:v>232.75747881768237</c:v>
                </c:pt>
                <c:pt idx="62">
                  <c:v>217.71324939430471</c:v>
                </c:pt>
                <c:pt idx="63">
                  <c:v>191.94302726897172</c:v>
                </c:pt>
                <c:pt idx="64">
                  <c:v>160.55097221083977</c:v>
                </c:pt>
                <c:pt idx="65">
                  <c:v>130.34374757321882</c:v>
                </c:pt>
                <c:pt idx="66">
                  <c:v>106.67189858158558</c:v>
                </c:pt>
                <c:pt idx="67">
                  <c:v>91.465732757247082</c:v>
                </c:pt>
                <c:pt idx="68">
                  <c:v>83.603335594125824</c:v>
                </c:pt>
                <c:pt idx="69">
                  <c:v>80.687538009108096</c:v>
                </c:pt>
                <c:pt idx="70">
                  <c:v>80.61372631296949</c:v>
                </c:pt>
                <c:pt idx="71">
                  <c:v>82.166079476125674</c:v>
                </c:pt>
                <c:pt idx="72">
                  <c:v>84.886608034055556</c:v>
                </c:pt>
                <c:pt idx="73">
                  <c:v>88.737090732057482</c:v>
                </c:pt>
                <c:pt idx="74">
                  <c:v>93.840857782561386</c:v>
                </c:pt>
                <c:pt idx="75">
                  <c:v>100.34268116269914</c:v>
                </c:pt>
                <c:pt idx="76">
                  <c:v>108.33671236345624</c:v>
                </c:pt>
                <c:pt idx="77">
                  <c:v>117.82124317647214</c:v>
                </c:pt>
                <c:pt idx="78">
                  <c:v>128.66455999111315</c:v>
                </c:pt>
                <c:pt idx="79">
                  <c:v>140.57838961678635</c:v>
                </c:pt>
                <c:pt idx="80">
                  <c:v>153.08526453744287</c:v>
                </c:pt>
                <c:pt idx="81">
                  <c:v>165.41579079945012</c:v>
                </c:pt>
                <c:pt idx="82">
                  <c:v>176.19864310605743</c:v>
                </c:pt>
                <c:pt idx="83">
                  <c:v>182.93382091895117</c:v>
                </c:pt>
                <c:pt idx="84">
                  <c:v>181.92634662923672</c:v>
                </c:pt>
                <c:pt idx="85">
                  <c:v>170.00283418228031</c:v>
                </c:pt>
                <c:pt idx="86">
                  <c:v>147.84357185392571</c:v>
                </c:pt>
                <c:pt idx="87">
                  <c:v>121.44777804738068</c:v>
                </c:pt>
                <c:pt idx="88">
                  <c:v>98.715758009399096</c:v>
                </c:pt>
                <c:pt idx="89">
                  <c:v>84.103310473929611</c:v>
                </c:pt>
                <c:pt idx="90">
                  <c:v>76.998560067911214</c:v>
                </c:pt>
                <c:pt idx="91">
                  <c:v>74.348315042696498</c:v>
                </c:pt>
                <c:pt idx="92">
                  <c:v>73.554488520717996</c:v>
                </c:pt>
                <c:pt idx="93">
                  <c:v>73.323590280169711</c:v>
                </c:pt>
                <c:pt idx="94">
                  <c:v>73.219658910100691</c:v>
                </c:pt>
                <c:pt idx="95">
                  <c:v>73.138003682624898</c:v>
                </c:pt>
                <c:pt idx="96">
                  <c:v>73.060229555666623</c:v>
                </c:pt>
                <c:pt idx="97">
                  <c:v>72.983886349269568</c:v>
                </c:pt>
                <c:pt idx="98">
                  <c:v>72.908668680498039</c:v>
                </c:pt>
                <c:pt idx="99">
                  <c:v>72.834487928636165</c:v>
                </c:pt>
                <c:pt idx="100">
                  <c:v>72.761277316448641</c:v>
                </c:pt>
                <c:pt idx="101">
                  <c:v>72.688980878500331</c:v>
                </c:pt>
                <c:pt idx="102">
                  <c:v>72.617562358615345</c:v>
                </c:pt>
                <c:pt idx="103">
                  <c:v>72.54702880943421</c:v>
                </c:pt>
                <c:pt idx="104">
                  <c:v>72.477483803093918</c:v>
                </c:pt>
                <c:pt idx="105">
                  <c:v>72.40923818937479</c:v>
                </c:pt>
                <c:pt idx="106">
                  <c:v>72.343022233574587</c:v>
                </c:pt>
                <c:pt idx="107">
                  <c:v>72.280356532527435</c:v>
                </c:pt>
                <c:pt idx="108">
                  <c:v>72.224136325163855</c:v>
                </c:pt>
                <c:pt idx="109">
                  <c:v>72.179441602306966</c:v>
                </c:pt>
                <c:pt idx="110">
                  <c:v>72.154478135666054</c:v>
                </c:pt>
                <c:pt idx="111">
                  <c:v>72.161372178676586</c:v>
                </c:pt>
                <c:pt idx="112">
                  <c:v>72.216317853894182</c:v>
                </c:pt>
                <c:pt idx="113">
                  <c:v>72.338411435910714</c:v>
                </c:pt>
                <c:pt idx="114">
                  <c:v>72.546550989433157</c:v>
                </c:pt>
                <c:pt idx="115">
                  <c:v>72.854106448965553</c:v>
                </c:pt>
                <c:pt idx="116">
                  <c:v>73.261314562071263</c:v>
                </c:pt>
                <c:pt idx="117">
                  <c:v>73.744412416607574</c:v>
                </c:pt>
                <c:pt idx="118">
                  <c:v>74.238664449437621</c:v>
                </c:pt>
                <c:pt idx="119">
                  <c:v>74.618595633468544</c:v>
                </c:pt>
                <c:pt idx="120">
                  <c:v>74.706304231323315</c:v>
                </c:pt>
                <c:pt idx="121">
                  <c:v>74.357905722148502</c:v>
                </c:pt>
                <c:pt idx="122">
                  <c:v>73.603623709960431</c:v>
                </c:pt>
                <c:pt idx="123">
                  <c:v>72.686863387664388</c:v>
                </c:pt>
                <c:pt idx="124">
                  <c:v>71.904075139136552</c:v>
                </c:pt>
                <c:pt idx="125">
                  <c:v>71.401144835695092</c:v>
                </c:pt>
                <c:pt idx="126">
                  <c:v>71.139721693436712</c:v>
                </c:pt>
                <c:pt idx="127">
                  <c:v>71.010778353008249</c:v>
                </c:pt>
                <c:pt idx="128">
                  <c:v>70.932458549319165</c:v>
                </c:pt>
                <c:pt idx="129">
                  <c:v>70.86817707701546</c:v>
                </c:pt>
                <c:pt idx="130">
                  <c:v>70.806886242752981</c:v>
                </c:pt>
                <c:pt idx="131">
                  <c:v>70.746227279030236</c:v>
                </c:pt>
                <c:pt idx="132">
                  <c:v>70.685838527396797</c:v>
                </c:pt>
                <c:pt idx="133">
                  <c:v>70.625683452088651</c:v>
                </c:pt>
                <c:pt idx="134">
                  <c:v>70.565767499863327</c:v>
                </c:pt>
                <c:pt idx="135">
                  <c:v>70.506115317331478</c:v>
                </c:pt>
                <c:pt idx="136">
                  <c:v>70.446812319996297</c:v>
                </c:pt>
                <c:pt idx="137">
                  <c:v>70.388150502346392</c:v>
                </c:pt>
                <c:pt idx="138">
                  <c:v>70.331042557919048</c:v>
                </c:pt>
                <c:pt idx="139">
                  <c:v>70.278024955060545</c:v>
                </c:pt>
                <c:pt idx="140">
                  <c:v>70.235275602707361</c:v>
                </c:pt>
                <c:pt idx="141">
                  <c:v>70.215790848422685</c:v>
                </c:pt>
                <c:pt idx="142">
                  <c:v>70.242669502178018</c:v>
                </c:pt>
                <c:pt idx="143">
                  <c:v>70.349188608479167</c:v>
                </c:pt>
                <c:pt idx="144">
                  <c:v>70.570425709897691</c:v>
                </c:pt>
                <c:pt idx="145">
                  <c:v>70.923048523498494</c:v>
                </c:pt>
                <c:pt idx="146">
                  <c:v>71.378536091262561</c:v>
                </c:pt>
                <c:pt idx="147">
                  <c:v>71.847263214619446</c:v>
                </c:pt>
                <c:pt idx="148">
                  <c:v>72.194521317185504</c:v>
                </c:pt>
                <c:pt idx="149">
                  <c:v>72.29315909369258</c:v>
                </c:pt>
                <c:pt idx="150">
                  <c:v>72.087320825358447</c:v>
                </c:pt>
                <c:pt idx="151">
                  <c:v>71.624559784665806</c:v>
                </c:pt>
                <c:pt idx="152">
                  <c:v>71.03155543250746</c:v>
                </c:pt>
                <c:pt idx="153">
                  <c:v>70.450187402992853</c:v>
                </c:pt>
                <c:pt idx="154">
                  <c:v>69.977894516192407</c:v>
                </c:pt>
                <c:pt idx="155">
                  <c:v>69.645659593180156</c:v>
                </c:pt>
                <c:pt idx="156">
                  <c:v>69.433807757957581</c:v>
                </c:pt>
                <c:pt idx="157">
                  <c:v>69.302589993341257</c:v>
                </c:pt>
                <c:pt idx="158">
                  <c:v>69.215655404300477</c:v>
                </c:pt>
                <c:pt idx="159">
                  <c:v>69.14913776173276</c:v>
                </c:pt>
                <c:pt idx="160">
                  <c:v>69.090626874815797</c:v>
                </c:pt>
                <c:pt idx="161">
                  <c:v>69.034806442885298</c:v>
                </c:pt>
                <c:pt idx="162">
                  <c:v>68.979758898473449</c:v>
                </c:pt>
                <c:pt idx="163">
                  <c:v>68.924890584127112</c:v>
                </c:pt>
                <c:pt idx="164">
                  <c:v>68.870037832883725</c:v>
                </c:pt>
                <c:pt idx="165">
                  <c:v>68.815155631838053</c:v>
                </c:pt>
                <c:pt idx="166">
                  <c:v>68.760227699943911</c:v>
                </c:pt>
                <c:pt idx="167">
                  <c:v>68.70524461284937</c:v>
                </c:pt>
                <c:pt idx="168">
                  <c:v>68.650199247152628</c:v>
                </c:pt>
                <c:pt idx="169">
                  <c:v>68.595085919172348</c:v>
                </c:pt>
                <c:pt idx="170">
                  <c:v>68.539900182831531</c:v>
                </c:pt>
                <c:pt idx="171">
                  <c:v>68.48463872067849</c:v>
                </c:pt>
                <c:pt idx="172">
                  <c:v>68.429299241359914</c:v>
                </c:pt>
                <c:pt idx="173">
                  <c:v>68.373880374886738</c:v>
                </c:pt>
                <c:pt idx="174">
                  <c:v>68.318381567404018</c:v>
                </c:pt>
                <c:pt idx="175">
                  <c:v>68.26280297790629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75.694470552810103</c:v>
                </c:pt>
                <c:pt idx="14">
                  <c:v>75.87912068417593</c:v>
                </c:pt>
                <c:pt idx="15">
                  <c:v>76.062522113905928</c:v>
                </c:pt>
                <c:pt idx="16">
                  <c:v>76.24447280903469</c:v>
                </c:pt>
                <c:pt idx="17">
                  <c:v>76.424747514131155</c:v>
                </c:pt>
                <c:pt idx="18">
                  <c:v>76.603096038317048</c:v>
                </c:pt>
                <c:pt idx="19">
                  <c:v>76.779241591991649</c:v>
                </c:pt>
                <c:pt idx="20">
                  <c:v>76.952879221723165</c:v>
                </c:pt>
                <c:pt idx="21">
                  <c:v>77.123674401533776</c:v>
                </c:pt>
                <c:pt idx="22">
                  <c:v>77.291261849165068</c:v>
                </c:pt>
                <c:pt idx="23">
                  <c:v>77.455244646526083</c:v>
                </c:pt>
                <c:pt idx="24">
                  <c:v>77.615193753930456</c:v>
                </c:pt>
                <c:pt idx="25">
                  <c:v>77.770648017286248</c:v>
                </c:pt>
                <c:pt idx="26">
                  <c:v>77.921114775307657</c:v>
                </c:pt>
                <c:pt idx="27">
                  <c:v>78.066071179090898</c:v>
                </c:pt>
                <c:pt idx="28">
                  <c:v>78.204966337891747</c:v>
                </c:pt>
                <c:pt idx="29">
                  <c:v>78.337224401392405</c:v>
                </c:pt>
                <c:pt idx="30">
                  <c:v>78.462248678825134</c:v>
                </c:pt>
                <c:pt idx="31">
                  <c:v>78.579426877742122</c:v>
                </c:pt>
                <c:pt idx="32">
                  <c:v>78.688137518882527</c:v>
                </c:pt>
                <c:pt idx="33">
                  <c:v>78.7877575477264</c:v>
                </c:pt>
                <c:pt idx="34">
                  <c:v>78.877671117731765</c:v>
                </c:pt>
                <c:pt idx="35">
                  <c:v>78.957279465452459</c:v>
                </c:pt>
                <c:pt idx="36">
                  <c:v>79.026011735207049</c:v>
                </c:pt>
                <c:pt idx="37">
                  <c:v>79.083336543247782</c:v>
                </c:pt>
                <c:pt idx="38">
                  <c:v>79.128774002136154</c:v>
                </c:pt>
                <c:pt idx="39">
                  <c:v>79.161907859977561</c:v>
                </c:pt>
                <c:pt idx="40">
                  <c:v>79.182397351833146</c:v>
                </c:pt>
                <c:pt idx="41">
                  <c:v>79.189988317951389</c:v>
                </c:pt>
                <c:pt idx="42">
                  <c:v>79.184523121237433</c:v>
                </c:pt>
                <c:pt idx="43">
                  <c:v>79.165948899563617</c:v>
                </c:pt>
                <c:pt idx="44">
                  <c:v>79.13432372053957</c:v>
                </c:pt>
                <c:pt idx="45">
                  <c:v>79.089820268418279</c:v>
                </c:pt>
                <c:pt idx="46">
                  <c:v>79.032726783459538</c:v>
                </c:pt>
                <c:pt idx="47">
                  <c:v>78.963445088976783</c:v>
                </c:pt>
                <c:pt idx="48">
                  <c:v>78.882485673435411</c:v>
                </c:pt>
                <c:pt idx="49">
                  <c:v>78.790459935170773</c:v>
                </c:pt>
                <c:pt idx="50">
                  <c:v>78.68806983511314</c:v>
                </c:pt>
                <c:pt idx="51">
                  <c:v>78.576095327731238</c:v>
                </c:pt>
                <c:pt idx="52">
                  <c:v>78.455380042655236</c:v>
                </c:pt>
                <c:pt idx="53">
                  <c:v>78.326815761605602</c:v>
                </c:pt>
                <c:pt idx="54">
                  <c:v>78.19132627272306</c:v>
                </c:pt>
                <c:pt idx="55">
                  <c:v>78.049851185844787</c:v>
                </c:pt>
                <c:pt idx="56">
                  <c:v>77.903330259660805</c:v>
                </c:pt>
                <c:pt idx="57">
                  <c:v>77.752688729816285</c:v>
                </c:pt>
                <c:pt idx="58">
                  <c:v>77.598824042810605</c:v>
                </c:pt>
                <c:pt idx="59">
                  <c:v>77.442594302085539</c:v>
                </c:pt>
                <c:pt idx="60">
                  <c:v>77.284808628324726</c:v>
                </c:pt>
                <c:pt idx="61">
                  <c:v>77.126219533434252</c:v>
                </c:pt>
                <c:pt idx="62">
                  <c:v>76.967517313397153</c:v>
                </c:pt>
                <c:pt idx="63">
                  <c:v>76.809326383995625</c:v>
                </c:pt>
                <c:pt idx="64">
                  <c:v>76.652203418255752</c:v>
                </c:pt>
                <c:pt idx="65">
                  <c:v>76.496637096642303</c:v>
                </c:pt>
                <c:pt idx="66">
                  <c:v>76.343049250258019</c:v>
                </c:pt>
                <c:pt idx="67">
                  <c:v>76.191797162170275</c:v>
                </c:pt>
                <c:pt idx="68">
                  <c:v>76.043176790285898</c:v>
                </c:pt>
                <c:pt idx="69">
                  <c:v>75.897426684292327</c:v>
                </c:pt>
                <c:pt idx="70">
                  <c:v>75.754732386317812</c:v>
                </c:pt>
                <c:pt idx="71">
                  <c:v>75.615231127507315</c:v>
                </c:pt>
                <c:pt idx="72">
                  <c:v>75.47901665831202</c:v>
                </c:pt>
                <c:pt idx="73">
                  <c:v>75.346144076992815</c:v>
                </c:pt>
                <c:pt idx="74">
                  <c:v>75.216634547096106</c:v>
                </c:pt>
                <c:pt idx="75">
                  <c:v>75.090479819351089</c:v>
                </c:pt>
                <c:pt idx="76">
                  <c:v>74.967646495808395</c:v>
                </c:pt>
                <c:pt idx="77">
                  <c:v>74.848079993661514</c:v>
                </c:pt>
                <c:pt idx="78">
                  <c:v>74.731708182890813</c:v>
                </c:pt>
                <c:pt idx="79">
                  <c:v>74.618444685668322</c:v>
                </c:pt>
                <c:pt idx="80">
                  <c:v>74.508191836518051</c:v>
                </c:pt>
                <c:pt idx="81">
                  <c:v>74.400843310791942</c:v>
                </c:pt>
                <c:pt idx="82">
                  <c:v>74.296286435389405</c:v>
                </c:pt>
                <c:pt idx="83">
                  <c:v>74.194404200140596</c:v>
                </c:pt>
                <c:pt idx="84">
                  <c:v>74.09507699119537</c:v>
                </c:pt>
                <c:pt idx="85">
                  <c:v>73.998184069411664</c:v>
                </c:pt>
                <c:pt idx="86">
                  <c:v>73.903604817380298</c:v>
                </c:pt>
                <c:pt idx="87">
                  <c:v>73.811219778594364</c:v>
                </c:pt>
                <c:pt idx="88">
                  <c:v>73.720911511568545</c:v>
                </c:pt>
                <c:pt idx="89">
                  <c:v>73.632565280604922</c:v>
                </c:pt>
                <c:pt idx="90">
                  <c:v>73.546069603522454</c:v>
                </c:pt>
                <c:pt idx="91">
                  <c:v>73.461316675127051</c:v>
                </c:pt>
                <c:pt idx="92">
                  <c:v>73.378202683580383</c:v>
                </c:pt>
                <c:pt idx="93">
                  <c:v>73.296628035197074</c:v>
                </c:pt>
                <c:pt idx="94">
                  <c:v>73.216497501602575</c:v>
                </c:pt>
                <c:pt idx="95">
                  <c:v>73.137720301657851</c:v>
                </c:pt>
                <c:pt idx="96">
                  <c:v>73.060210129119611</c:v>
                </c:pt>
                <c:pt idx="97">
                  <c:v>72.983885135671571</c:v>
                </c:pt>
                <c:pt idx="98">
                  <c:v>72.908667877739973</c:v>
                </c:pt>
                <c:pt idx="99">
                  <c:v>72.834485234397818</c:v>
                </c:pt>
                <c:pt idx="100">
                  <c:v>72.761268302662302</c:v>
                </c:pt>
                <c:pt idx="101">
                  <c:v>72.68895227559824</c:v>
                </c:pt>
                <c:pt idx="102">
                  <c:v>72.617476307848193</c:v>
                </c:pt>
                <c:pt idx="103">
                  <c:v>72.546783372510035</c:v>
                </c:pt>
                <c:pt idx="104">
                  <c:v>72.476820112668804</c:v>
                </c:pt>
                <c:pt idx="105">
                  <c:v>72.407536690352046</c:v>
                </c:pt>
                <c:pt idx="106">
                  <c:v>72.338886635209207</c:v>
                </c:pt>
                <c:pt idx="107">
                  <c:v>72.270826694807965</c:v>
                </c:pt>
                <c:pt idx="108">
                  <c:v>72.203316688086559</c:v>
                </c:pt>
                <c:pt idx="109">
                  <c:v>72.136319363192072</c:v>
                </c:pt>
                <c:pt idx="110">
                  <c:v>72.069800260667449</c:v>
                </c:pt>
                <c:pt idx="111">
                  <c:v>72.003727582714006</c:v>
                </c:pt>
                <c:pt idx="112">
                  <c:v>71.938072069047536</c:v>
                </c:pt>
                <c:pt idx="113">
                  <c:v>71.872806879681292</c:v>
                </c:pt>
                <c:pt idx="114">
                  <c:v>71.807907484797582</c:v>
                </c:pt>
                <c:pt idx="115">
                  <c:v>71.74335156171324</c:v>
                </c:pt>
                <c:pt idx="116">
                  <c:v>71.679118898793078</c:v>
                </c:pt>
                <c:pt idx="117">
                  <c:v>71.615191306018772</c:v>
                </c:pt>
                <c:pt idx="118">
                  <c:v>71.55155253177422</c:v>
                </c:pt>
                <c:pt idx="119">
                  <c:v>71.488188185258821</c:v>
                </c:pt>
                <c:pt idx="120">
                  <c:v>71.42508566378622</c:v>
                </c:pt>
                <c:pt idx="121">
                  <c:v>71.362234084065335</c:v>
                </c:pt>
                <c:pt idx="122">
                  <c:v>71.299624216394946</c:v>
                </c:pt>
                <c:pt idx="123">
                  <c:v>71.237248420530904</c:v>
                </c:pt>
                <c:pt idx="124">
                  <c:v>71.175100581812899</c:v>
                </c:pt>
                <c:pt idx="125">
                  <c:v>71.113176045967222</c:v>
                </c:pt>
                <c:pt idx="126">
                  <c:v>71.051471550843843</c:v>
                </c:pt>
                <c:pt idx="127">
                  <c:v>70.989985153206675</c:v>
                </c:pt>
                <c:pt idx="128">
                  <c:v>70.928716148593438</c:v>
                </c:pt>
                <c:pt idx="129">
                  <c:v>70.867664982205241</c:v>
                </c:pt>
                <c:pt idx="130">
                  <c:v>70.80683314880099</c:v>
                </c:pt>
                <c:pt idx="131">
                  <c:v>70.746223079672561</c:v>
                </c:pt>
                <c:pt idx="132">
                  <c:v>70.685838014989145</c:v>
                </c:pt>
                <c:pt idx="133">
                  <c:v>70.62568186013938</c:v>
                </c:pt>
                <c:pt idx="134">
                  <c:v>70.56575902518972</c:v>
                </c:pt>
                <c:pt idx="135">
                  <c:v>70.506074247222983</c:v>
                </c:pt>
                <c:pt idx="136">
                  <c:v>70.44663239613061</c:v>
                </c:pt>
                <c:pt idx="137">
                  <c:v>70.387438265389989</c:v>
                </c:pt>
                <c:pt idx="138">
                  <c:v>70.328496350443658</c:v>
                </c:pt>
                <c:pt idx="139">
                  <c:v>70.269810618462458</c:v>
                </c:pt>
                <c:pt idx="140">
                  <c:v>70.211384274461977</c:v>
                </c:pt>
                <c:pt idx="141">
                  <c:v>70.15321952986433</c:v>
                </c:pt>
                <c:pt idx="142">
                  <c:v>70.095317380567877</c:v>
                </c:pt>
                <c:pt idx="143">
                  <c:v>70.037677402296708</c:v>
                </c:pt>
                <c:pt idx="144">
                  <c:v>69.980297571353191</c:v>
                </c:pt>
                <c:pt idx="145">
                  <c:v>69.923174118801043</c:v>
                </c:pt>
                <c:pt idx="146">
                  <c:v>69.866301425500978</c:v>
                </c:pt>
                <c:pt idx="147">
                  <c:v>69.809671964282103</c:v>
                </c:pt>
                <c:pt idx="148">
                  <c:v>69.753276293882124</c:v>
                </c:pt>
                <c:pt idx="149">
                  <c:v>69.697103107198643</c:v>
                </c:pt>
                <c:pt idx="150">
                  <c:v>69.641139333990822</c:v>
                </c:pt>
                <c:pt idx="151">
                  <c:v>69.585370295610062</c:v>
                </c:pt>
                <c:pt idx="152">
                  <c:v>69.529779906818945</c:v>
                </c:pt>
                <c:pt idx="153">
                  <c:v>69.474350917466168</c:v>
                </c:pt>
                <c:pt idx="154">
                  <c:v>69.419065184909854</c:v>
                </c:pt>
                <c:pt idx="155">
                  <c:v>69.363903966759167</c:v>
                </c:pt>
                <c:pt idx="156">
                  <c:v>69.308848222833774</c:v>
                </c:pt>
                <c:pt idx="157">
                  <c:v>69.253878915249842</c:v>
                </c:pt>
                <c:pt idx="158">
                  <c:v>69.19897729619916</c:v>
                </c:pt>
                <c:pt idx="159">
                  <c:v>69.144125174209933</c:v>
                </c:pt>
                <c:pt idx="160">
                  <c:v>69.089305151331232</c:v>
                </c:pt>
                <c:pt idx="161">
                  <c:v>69.034500825614828</c:v>
                </c:pt>
                <c:pt idx="162">
                  <c:v>68.979696955315603</c:v>
                </c:pt>
                <c:pt idx="163">
                  <c:v>68.924879583241534</c:v>
                </c:pt>
                <c:pt idx="164">
                  <c:v>68.870036121529424</c:v>
                </c:pt>
                <c:pt idx="165">
                  <c:v>68.815155398704206</c:v>
                </c:pt>
                <c:pt idx="166">
                  <c:v>68.76022767213955</c:v>
                </c:pt>
                <c:pt idx="167">
                  <c:v>68.705244609946931</c:v>
                </c:pt>
                <c:pt idx="168">
                  <c:v>68.650199246887496</c:v>
                </c:pt>
                <c:pt idx="169">
                  <c:v>68.59508591915116</c:v>
                </c:pt>
                <c:pt idx="170">
                  <c:v>68.539900182830053</c:v>
                </c:pt>
                <c:pt idx="171">
                  <c:v>68.484638720678404</c:v>
                </c:pt>
                <c:pt idx="172">
                  <c:v>68.429299241359914</c:v>
                </c:pt>
                <c:pt idx="173">
                  <c:v>68.373880374886738</c:v>
                </c:pt>
                <c:pt idx="174">
                  <c:v>68.318381567404018</c:v>
                </c:pt>
                <c:pt idx="175">
                  <c:v>68.26280297790629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80.23</c:v>
                </c:pt>
                <c:pt idx="1">
                  <c:v>81.507999999999996</c:v>
                </c:pt>
                <c:pt idx="2">
                  <c:v>81.459000000000003</c:v>
                </c:pt>
                <c:pt idx="3">
                  <c:v>81.212999999999994</c:v>
                </c:pt>
                <c:pt idx="4">
                  <c:v>80.459000000000003</c:v>
                </c:pt>
                <c:pt idx="5">
                  <c:v>80.77</c:v>
                </c:pt>
                <c:pt idx="6">
                  <c:v>81</c:v>
                </c:pt>
                <c:pt idx="7">
                  <c:v>81.41</c:v>
                </c:pt>
                <c:pt idx="8">
                  <c:v>80.557000000000002</c:v>
                </c:pt>
                <c:pt idx="9">
                  <c:v>80.459000000000003</c:v>
                </c:pt>
                <c:pt idx="10">
                  <c:v>81.393000000000001</c:v>
                </c:pt>
                <c:pt idx="11">
                  <c:v>81.573999999999998</c:v>
                </c:pt>
                <c:pt idx="12">
                  <c:v>81.802999999999997</c:v>
                </c:pt>
                <c:pt idx="13">
                  <c:v>81.704999999999998</c:v>
                </c:pt>
                <c:pt idx="14">
                  <c:v>82</c:v>
                </c:pt>
                <c:pt idx="15">
                  <c:v>82.721000000000004</c:v>
                </c:pt>
                <c:pt idx="16">
                  <c:v>81.688999999999993</c:v>
                </c:pt>
                <c:pt idx="17">
                  <c:v>81.738</c:v>
                </c:pt>
                <c:pt idx="18">
                  <c:v>80.933999999999997</c:v>
                </c:pt>
                <c:pt idx="19">
                  <c:v>82.245999999999995</c:v>
                </c:pt>
                <c:pt idx="20">
                  <c:v>80.983999999999995</c:v>
                </c:pt>
                <c:pt idx="21">
                  <c:v>82.081999999999994</c:v>
                </c:pt>
                <c:pt idx="22">
                  <c:v>82</c:v>
                </c:pt>
                <c:pt idx="23">
                  <c:v>81.638999999999996</c:v>
                </c:pt>
                <c:pt idx="24">
                  <c:v>81.787000000000006</c:v>
                </c:pt>
                <c:pt idx="25">
                  <c:v>82.147999999999996</c:v>
                </c:pt>
                <c:pt idx="26">
                  <c:v>81.573999999999998</c:v>
                </c:pt>
                <c:pt idx="27">
                  <c:v>80.950999999999993</c:v>
                </c:pt>
                <c:pt idx="28">
                  <c:v>82.525000000000006</c:v>
                </c:pt>
                <c:pt idx="29">
                  <c:v>81.983999999999995</c:v>
                </c:pt>
                <c:pt idx="30">
                  <c:v>83.18</c:v>
                </c:pt>
                <c:pt idx="31">
                  <c:v>82.474999999999994</c:v>
                </c:pt>
                <c:pt idx="32">
                  <c:v>83.033000000000001</c:v>
                </c:pt>
                <c:pt idx="33">
                  <c:v>83.18</c:v>
                </c:pt>
                <c:pt idx="34">
                  <c:v>83.459000000000003</c:v>
                </c:pt>
                <c:pt idx="35">
                  <c:v>83.835999999999999</c:v>
                </c:pt>
                <c:pt idx="36">
                  <c:v>84.704999999999998</c:v>
                </c:pt>
                <c:pt idx="37">
                  <c:v>84.442999999999998</c:v>
                </c:pt>
                <c:pt idx="38">
                  <c:v>83.950999999999993</c:v>
                </c:pt>
                <c:pt idx="39">
                  <c:v>85.704999999999998</c:v>
                </c:pt>
                <c:pt idx="40">
                  <c:v>84.623000000000005</c:v>
                </c:pt>
                <c:pt idx="41">
                  <c:v>84.835999999999999</c:v>
                </c:pt>
                <c:pt idx="42">
                  <c:v>85.59</c:v>
                </c:pt>
                <c:pt idx="43">
                  <c:v>86.23</c:v>
                </c:pt>
                <c:pt idx="44">
                  <c:v>86.918000000000006</c:v>
                </c:pt>
                <c:pt idx="45">
                  <c:v>86.933999999999997</c:v>
                </c:pt>
                <c:pt idx="46">
                  <c:v>87.688999999999993</c:v>
                </c:pt>
                <c:pt idx="47">
                  <c:v>87.557000000000002</c:v>
                </c:pt>
                <c:pt idx="48">
                  <c:v>89.787000000000006</c:v>
                </c:pt>
                <c:pt idx="49">
                  <c:v>93.197000000000003</c:v>
                </c:pt>
                <c:pt idx="50">
                  <c:v>100.01600000000001</c:v>
                </c:pt>
                <c:pt idx="51">
                  <c:v>110.246</c:v>
                </c:pt>
                <c:pt idx="52">
                  <c:v>126.148</c:v>
                </c:pt>
                <c:pt idx="53">
                  <c:v>144.721</c:v>
                </c:pt>
                <c:pt idx="54">
                  <c:v>166.24600000000001</c:v>
                </c:pt>
                <c:pt idx="55">
                  <c:v>186.55699999999999</c:v>
                </c:pt>
                <c:pt idx="56">
                  <c:v>203.78700000000001</c:v>
                </c:pt>
                <c:pt idx="57">
                  <c:v>218.49199999999999</c:v>
                </c:pt>
                <c:pt idx="58">
                  <c:v>228.738</c:v>
                </c:pt>
                <c:pt idx="59">
                  <c:v>234.29499999999999</c:v>
                </c:pt>
                <c:pt idx="60">
                  <c:v>235.08199999999999</c:v>
                </c:pt>
                <c:pt idx="61">
                  <c:v>232.83600000000001</c:v>
                </c:pt>
                <c:pt idx="62">
                  <c:v>222.934</c:v>
                </c:pt>
                <c:pt idx="63">
                  <c:v>204.68899999999999</c:v>
                </c:pt>
                <c:pt idx="64">
                  <c:v>172.55699999999999</c:v>
                </c:pt>
                <c:pt idx="65">
                  <c:v>130.393</c:v>
                </c:pt>
                <c:pt idx="66">
                  <c:v>92.131</c:v>
                </c:pt>
                <c:pt idx="67">
                  <c:v>78.180000000000007</c:v>
                </c:pt>
                <c:pt idx="68">
                  <c:v>75.474999999999994</c:v>
                </c:pt>
                <c:pt idx="69">
                  <c:v>76.933999999999997</c:v>
                </c:pt>
                <c:pt idx="70">
                  <c:v>75.77</c:v>
                </c:pt>
                <c:pt idx="71">
                  <c:v>76.852000000000004</c:v>
                </c:pt>
                <c:pt idx="72">
                  <c:v>78.721000000000004</c:v>
                </c:pt>
                <c:pt idx="73">
                  <c:v>82.081999999999994</c:v>
                </c:pt>
                <c:pt idx="74">
                  <c:v>90.704999999999998</c:v>
                </c:pt>
                <c:pt idx="75">
                  <c:v>101.77</c:v>
                </c:pt>
                <c:pt idx="76">
                  <c:v>114.52500000000001</c:v>
                </c:pt>
                <c:pt idx="77">
                  <c:v>129.90199999999999</c:v>
                </c:pt>
                <c:pt idx="78">
                  <c:v>145.83600000000001</c:v>
                </c:pt>
                <c:pt idx="79">
                  <c:v>161.04900000000001</c:v>
                </c:pt>
                <c:pt idx="80">
                  <c:v>172.869</c:v>
                </c:pt>
                <c:pt idx="81">
                  <c:v>181.721</c:v>
                </c:pt>
                <c:pt idx="82">
                  <c:v>186.393</c:v>
                </c:pt>
                <c:pt idx="83">
                  <c:v>188.21299999999999</c:v>
                </c:pt>
                <c:pt idx="84">
                  <c:v>183.50800000000001</c:v>
                </c:pt>
                <c:pt idx="85">
                  <c:v>170.738</c:v>
                </c:pt>
                <c:pt idx="86">
                  <c:v>147.18</c:v>
                </c:pt>
                <c:pt idx="87">
                  <c:v>113.23</c:v>
                </c:pt>
                <c:pt idx="88">
                  <c:v>83.82</c:v>
                </c:pt>
                <c:pt idx="89">
                  <c:v>70.902000000000001</c:v>
                </c:pt>
                <c:pt idx="90">
                  <c:v>68.081999999999994</c:v>
                </c:pt>
                <c:pt idx="91">
                  <c:v>68.147999999999996</c:v>
                </c:pt>
                <c:pt idx="92">
                  <c:v>67.164000000000001</c:v>
                </c:pt>
                <c:pt idx="93">
                  <c:v>67.492000000000004</c:v>
                </c:pt>
                <c:pt idx="94">
                  <c:v>67.426000000000002</c:v>
                </c:pt>
                <c:pt idx="95">
                  <c:v>67.081999999999994</c:v>
                </c:pt>
                <c:pt idx="96">
                  <c:v>67.097999999999999</c:v>
                </c:pt>
                <c:pt idx="97">
                  <c:v>68.164000000000001</c:v>
                </c:pt>
                <c:pt idx="98">
                  <c:v>67.983999999999995</c:v>
                </c:pt>
                <c:pt idx="99">
                  <c:v>67.295000000000002</c:v>
                </c:pt>
                <c:pt idx="100">
                  <c:v>67.245999999999995</c:v>
                </c:pt>
                <c:pt idx="101">
                  <c:v>68.278999999999996</c:v>
                </c:pt>
                <c:pt idx="102">
                  <c:v>66.918000000000006</c:v>
                </c:pt>
                <c:pt idx="103">
                  <c:v>67.623000000000005</c:v>
                </c:pt>
                <c:pt idx="104">
                  <c:v>67.671999999999997</c:v>
                </c:pt>
                <c:pt idx="105">
                  <c:v>67.738</c:v>
                </c:pt>
                <c:pt idx="106">
                  <c:v>67.41</c:v>
                </c:pt>
                <c:pt idx="107">
                  <c:v>67.802999999999997</c:v>
                </c:pt>
                <c:pt idx="108">
                  <c:v>68.164000000000001</c:v>
                </c:pt>
                <c:pt idx="109">
                  <c:v>68.295000000000002</c:v>
                </c:pt>
                <c:pt idx="110">
                  <c:v>66.41</c:v>
                </c:pt>
                <c:pt idx="111">
                  <c:v>68.262</c:v>
                </c:pt>
                <c:pt idx="112">
                  <c:v>68.147999999999996</c:v>
                </c:pt>
                <c:pt idx="113">
                  <c:v>67.966999999999999</c:v>
                </c:pt>
                <c:pt idx="114">
                  <c:v>67.885000000000005</c:v>
                </c:pt>
                <c:pt idx="115">
                  <c:v>69.442999999999998</c:v>
                </c:pt>
                <c:pt idx="116">
                  <c:v>69.77</c:v>
                </c:pt>
                <c:pt idx="117">
                  <c:v>71.787000000000006</c:v>
                </c:pt>
                <c:pt idx="118">
                  <c:v>71.606999999999999</c:v>
                </c:pt>
                <c:pt idx="119">
                  <c:v>72.902000000000001</c:v>
                </c:pt>
                <c:pt idx="120">
                  <c:v>72.393000000000001</c:v>
                </c:pt>
                <c:pt idx="121">
                  <c:v>71.262</c:v>
                </c:pt>
                <c:pt idx="122">
                  <c:v>70.738</c:v>
                </c:pt>
                <c:pt idx="123">
                  <c:v>68.114999999999995</c:v>
                </c:pt>
                <c:pt idx="124">
                  <c:v>68.016000000000005</c:v>
                </c:pt>
                <c:pt idx="125">
                  <c:v>66.23</c:v>
                </c:pt>
                <c:pt idx="126">
                  <c:v>66.474999999999994</c:v>
                </c:pt>
                <c:pt idx="127">
                  <c:v>65.033000000000001</c:v>
                </c:pt>
                <c:pt idx="128">
                  <c:v>64.474999999999994</c:v>
                </c:pt>
                <c:pt idx="129">
                  <c:v>64.343999999999994</c:v>
                </c:pt>
                <c:pt idx="130">
                  <c:v>64.688999999999993</c:v>
                </c:pt>
                <c:pt idx="131">
                  <c:v>64.540999999999997</c:v>
                </c:pt>
                <c:pt idx="132">
                  <c:v>64.638999999999996</c:v>
                </c:pt>
                <c:pt idx="133">
                  <c:v>62.82</c:v>
                </c:pt>
                <c:pt idx="134">
                  <c:v>64.819999999999993</c:v>
                </c:pt>
                <c:pt idx="135">
                  <c:v>64.033000000000001</c:v>
                </c:pt>
                <c:pt idx="136">
                  <c:v>64.426000000000002</c:v>
                </c:pt>
                <c:pt idx="137">
                  <c:v>64.033000000000001</c:v>
                </c:pt>
                <c:pt idx="138">
                  <c:v>62.902000000000001</c:v>
                </c:pt>
                <c:pt idx="139">
                  <c:v>63.148000000000003</c:v>
                </c:pt>
                <c:pt idx="140">
                  <c:v>63.951000000000001</c:v>
                </c:pt>
                <c:pt idx="141">
                  <c:v>65.114999999999995</c:v>
                </c:pt>
                <c:pt idx="142">
                  <c:v>63.59</c:v>
                </c:pt>
                <c:pt idx="143">
                  <c:v>64.033000000000001</c:v>
                </c:pt>
                <c:pt idx="144">
                  <c:v>64.376999999999995</c:v>
                </c:pt>
                <c:pt idx="145">
                  <c:v>64.869</c:v>
                </c:pt>
                <c:pt idx="146">
                  <c:v>65.983999999999995</c:v>
                </c:pt>
                <c:pt idx="147">
                  <c:v>66.819999999999993</c:v>
                </c:pt>
                <c:pt idx="148">
                  <c:v>67.77</c:v>
                </c:pt>
                <c:pt idx="149">
                  <c:v>67.918000000000006</c:v>
                </c:pt>
                <c:pt idx="150">
                  <c:v>67.245999999999995</c:v>
                </c:pt>
                <c:pt idx="151">
                  <c:v>66.738</c:v>
                </c:pt>
                <c:pt idx="152">
                  <c:v>65.754000000000005</c:v>
                </c:pt>
                <c:pt idx="153">
                  <c:v>64.164000000000001</c:v>
                </c:pt>
                <c:pt idx="154">
                  <c:v>63.148000000000003</c:v>
                </c:pt>
                <c:pt idx="155">
                  <c:v>62.639000000000003</c:v>
                </c:pt>
                <c:pt idx="156">
                  <c:v>63.426000000000002</c:v>
                </c:pt>
                <c:pt idx="157">
                  <c:v>63.213000000000001</c:v>
                </c:pt>
                <c:pt idx="158">
                  <c:v>63.508000000000003</c:v>
                </c:pt>
                <c:pt idx="159">
                  <c:v>63</c:v>
                </c:pt>
                <c:pt idx="160">
                  <c:v>62.671999999999997</c:v>
                </c:pt>
                <c:pt idx="161">
                  <c:v>62.902000000000001</c:v>
                </c:pt>
                <c:pt idx="162">
                  <c:v>62.23</c:v>
                </c:pt>
                <c:pt idx="163">
                  <c:v>62.115000000000002</c:v>
                </c:pt>
                <c:pt idx="164">
                  <c:v>62.426000000000002</c:v>
                </c:pt>
                <c:pt idx="165">
                  <c:v>63.048999999999999</c:v>
                </c:pt>
                <c:pt idx="166">
                  <c:v>61.917999999999999</c:v>
                </c:pt>
                <c:pt idx="167">
                  <c:v>62.41</c:v>
                </c:pt>
                <c:pt idx="168">
                  <c:v>62.442999999999998</c:v>
                </c:pt>
                <c:pt idx="169">
                  <c:v>62.59</c:v>
                </c:pt>
                <c:pt idx="170">
                  <c:v>61.902000000000001</c:v>
                </c:pt>
                <c:pt idx="171">
                  <c:v>62.279000000000003</c:v>
                </c:pt>
                <c:pt idx="172">
                  <c:v>62.851999999999997</c:v>
                </c:pt>
                <c:pt idx="173">
                  <c:v>62.573999999999998</c:v>
                </c:pt>
                <c:pt idx="174">
                  <c:v>61</c:v>
                </c:pt>
                <c:pt idx="175">
                  <c:v>61.720999999999997</c:v>
                </c:pt>
                <c:pt idx="176">
                  <c:v>61.295000000000002</c:v>
                </c:pt>
                <c:pt idx="177">
                  <c:v>62</c:v>
                </c:pt>
                <c:pt idx="178">
                  <c:v>61.048999999999999</c:v>
                </c:pt>
                <c:pt idx="179">
                  <c:v>61.279000000000003</c:v>
                </c:pt>
                <c:pt idx="180">
                  <c:v>61.933999999999997</c:v>
                </c:pt>
                <c:pt idx="181">
                  <c:v>61.557000000000002</c:v>
                </c:pt>
                <c:pt idx="182">
                  <c:v>61.869</c:v>
                </c:pt>
                <c:pt idx="183">
                  <c:v>62.442999999999998</c:v>
                </c:pt>
                <c:pt idx="184">
                  <c:v>61.966999999999999</c:v>
                </c:pt>
                <c:pt idx="185">
                  <c:v>62.984000000000002</c:v>
                </c:pt>
                <c:pt idx="186">
                  <c:v>60.802999999999997</c:v>
                </c:pt>
                <c:pt idx="187">
                  <c:v>62.41</c:v>
                </c:pt>
                <c:pt idx="188">
                  <c:v>62.933999999999997</c:v>
                </c:pt>
                <c:pt idx="189">
                  <c:v>61.377000000000002</c:v>
                </c:pt>
                <c:pt idx="190">
                  <c:v>61.82</c:v>
                </c:pt>
                <c:pt idx="191">
                  <c:v>61.279000000000003</c:v>
                </c:pt>
                <c:pt idx="192">
                  <c:v>62.41</c:v>
                </c:pt>
                <c:pt idx="193">
                  <c:v>61.917999999999999</c:v>
                </c:pt>
                <c:pt idx="194">
                  <c:v>62.131</c:v>
                </c:pt>
                <c:pt idx="195">
                  <c:v>61.164000000000001</c:v>
                </c:pt>
                <c:pt idx="196">
                  <c:v>61.459000000000003</c:v>
                </c:pt>
                <c:pt idx="197">
                  <c:v>61.902000000000001</c:v>
                </c:pt>
                <c:pt idx="198">
                  <c:v>61.639000000000003</c:v>
                </c:pt>
                <c:pt idx="199">
                  <c:v>60.738</c:v>
                </c:pt>
                <c:pt idx="200">
                  <c:v>60.984000000000002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80.286221745594673</c:v>
                </c:pt>
                <c:pt idx="10">
                  <c:v>80.405663355005998</c:v>
                </c:pt>
                <c:pt idx="11">
                  <c:v>80.522479432295569</c:v>
                </c:pt>
                <c:pt idx="12">
                  <c:v>80.63637868261803</c:v>
                </c:pt>
                <c:pt idx="13">
                  <c:v>80.747042638595659</c:v>
                </c:pt>
                <c:pt idx="14">
                  <c:v>80.854124015144663</c:v>
                </c:pt>
                <c:pt idx="15">
                  <c:v>80.957245151332117</c:v>
                </c:pt>
                <c:pt idx="16">
                  <c:v>81.055996591492303</c:v>
                </c:pt>
                <c:pt idx="17">
                  <c:v>81.149935868166651</c:v>
                </c:pt>
                <c:pt idx="18">
                  <c:v>81.238586561091196</c:v>
                </c:pt>
                <c:pt idx="19">
                  <c:v>81.321437719965175</c:v>
                </c:pt>
                <c:pt idx="20">
                  <c:v>81.397943755382073</c:v>
                </c:pt>
                <c:pt idx="21">
                  <c:v>81.467524925044117</c:v>
                </c:pt>
                <c:pt idx="22">
                  <c:v>81.529568577522298</c:v>
                </c:pt>
                <c:pt idx="23">
                  <c:v>81.583431376129951</c:v>
                </c:pt>
                <c:pt idx="24">
                  <c:v>81.628442835557721</c:v>
                </c:pt>
                <c:pt idx="25">
                  <c:v>81.663910709101771</c:v>
                </c:pt>
                <c:pt idx="26">
                  <c:v>81.68912914451586</c:v>
                </c:pt>
                <c:pt idx="27">
                  <c:v>81.703391216357261</c:v>
                </c:pt>
                <c:pt idx="28">
                  <c:v>81.706008658323739</c:v>
                </c:pt>
                <c:pt idx="29">
                  <c:v>81.696343689513313</c:v>
                </c:pt>
                <c:pt idx="30">
                  <c:v>81.673861224561321</c:v>
                </c:pt>
                <c:pt idx="31">
                  <c:v>81.638215103302556</c:v>
                </c:pt>
                <c:pt idx="32">
                  <c:v>81.589390016527986</c:v>
                </c:pt>
                <c:pt idx="33">
                  <c:v>81.527932294149338</c:v>
                </c:pt>
                <c:pt idx="34">
                  <c:v>81.455318179360916</c:v>
                </c:pt>
                <c:pt idx="35">
                  <c:v>81.374527502474777</c:v>
                </c:pt>
                <c:pt idx="36">
                  <c:v>81.290912386282329</c:v>
                </c:pt>
                <c:pt idx="37">
                  <c:v>81.213471308088842</c:v>
                </c:pt>
                <c:pt idx="38">
                  <c:v>81.156652208603944</c:v>
                </c:pt>
                <c:pt idx="39">
                  <c:v>81.142804671971248</c:v>
                </c:pt>
                <c:pt idx="40">
                  <c:v>81.205367533055252</c:v>
                </c:pt>
                <c:pt idx="41">
                  <c:v>81.39279969473273</c:v>
                </c:pt>
                <c:pt idx="42">
                  <c:v>81.773124660358604</c:v>
                </c:pt>
                <c:pt idx="43">
                  <c:v>82.438755570360087</c:v>
                </c:pt>
                <c:pt idx="44">
                  <c:v>83.511002257979271</c:v>
                </c:pt>
                <c:pt idx="45">
                  <c:v>85.143359473288868</c:v>
                </c:pt>
                <c:pt idx="46">
                  <c:v>87.522385283416639</c:v>
                </c:pt>
                <c:pt idx="47">
                  <c:v>90.864775606889424</c:v>
                </c:pt>
                <c:pt idx="48">
                  <c:v>95.409218473730931</c:v>
                </c:pt>
                <c:pt idx="49">
                  <c:v>101.40186590403761</c:v>
                </c:pt>
                <c:pt idx="50">
                  <c:v>109.07486479247729</c:v>
                </c:pt>
                <c:pt idx="51">
                  <c:v>118.61835536704594</c:v>
                </c:pt>
                <c:pt idx="52">
                  <c:v>130.14757791622412</c:v>
                </c:pt>
                <c:pt idx="53">
                  <c:v>143.6678548891029</c:v>
                </c:pt>
                <c:pt idx="54">
                  <c:v>159.0400474202018</c:v>
                </c:pt>
                <c:pt idx="55">
                  <c:v>175.94431291518575</c:v>
                </c:pt>
                <c:pt idx="56">
                  <c:v>193.82450989532342</c:v>
                </c:pt>
                <c:pt idx="57">
                  <c:v>211.76831963739289</c:v>
                </c:pt>
                <c:pt idx="58">
                  <c:v>228.27086563669133</c:v>
                </c:pt>
                <c:pt idx="59">
                  <c:v>240.93179618477771</c:v>
                </c:pt>
                <c:pt idx="60">
                  <c:v>246.41063160847696</c:v>
                </c:pt>
                <c:pt idx="61">
                  <c:v>241.20109633949471</c:v>
                </c:pt>
                <c:pt idx="62">
                  <c:v>223.43645049874331</c:v>
                </c:pt>
                <c:pt idx="63">
                  <c:v>194.81577426907984</c:v>
                </c:pt>
                <c:pt idx="64">
                  <c:v>160.88822256298815</c:v>
                </c:pt>
                <c:pt idx="65">
                  <c:v>128.82955914074827</c:v>
                </c:pt>
                <c:pt idx="66">
                  <c:v>104.09822186074437</c:v>
                </c:pt>
                <c:pt idx="67">
                  <c:v>88.475481630190657</c:v>
                </c:pt>
                <c:pt idx="68">
                  <c:v>80.596830776007394</c:v>
                </c:pt>
                <c:pt idx="69">
                  <c:v>77.887857680669129</c:v>
                </c:pt>
                <c:pt idx="70">
                  <c:v>78.183267367750915</c:v>
                </c:pt>
                <c:pt idx="71">
                  <c:v>80.290260423562117</c:v>
                </c:pt>
                <c:pt idx="72">
                  <c:v>83.808506553650233</c:v>
                </c:pt>
                <c:pt idx="73">
                  <c:v>88.761082446378808</c:v>
                </c:pt>
                <c:pt idx="74">
                  <c:v>95.321036253603722</c:v>
                </c:pt>
                <c:pt idx="75">
                  <c:v>103.66075874231157</c:v>
                </c:pt>
                <c:pt idx="76">
                  <c:v>113.86890693080313</c:v>
                </c:pt>
                <c:pt idx="77">
                  <c:v>125.89363562728551</c:v>
                </c:pt>
                <c:pt idx="78">
                  <c:v>139.49513446781336</c:v>
                </c:pt>
                <c:pt idx="79">
                  <c:v>154.18981535078149</c:v>
                </c:pt>
                <c:pt idx="80">
                  <c:v>169.13165519457073</c:v>
                </c:pt>
                <c:pt idx="81">
                  <c:v>182.83474019547361</c:v>
                </c:pt>
                <c:pt idx="82">
                  <c:v>192.75839118693199</c:v>
                </c:pt>
                <c:pt idx="83">
                  <c:v>195.25343797225355</c:v>
                </c:pt>
                <c:pt idx="84">
                  <c:v>186.81817252269906</c:v>
                </c:pt>
                <c:pt idx="85">
                  <c:v>166.78172287963412</c:v>
                </c:pt>
                <c:pt idx="86">
                  <c:v>139.28392184892544</c:v>
                </c:pt>
                <c:pt idx="87">
                  <c:v>111.78268314777702</c:v>
                </c:pt>
                <c:pt idx="88">
                  <c:v>90.653232680255954</c:v>
                </c:pt>
                <c:pt idx="89">
                  <c:v>77.944745515705904</c:v>
                </c:pt>
                <c:pt idx="90">
                  <c:v>71.892133655720528</c:v>
                </c:pt>
                <c:pt idx="91">
                  <c:v>69.56553704471105</c:v>
                </c:pt>
                <c:pt idx="92">
                  <c:v>68.796575932366949</c:v>
                </c:pt>
                <c:pt idx="93">
                  <c:v>68.526020669658067</c:v>
                </c:pt>
                <c:pt idx="94">
                  <c:v>68.379920005236613</c:v>
                </c:pt>
                <c:pt idx="95">
                  <c:v>68.259238935374228</c:v>
                </c:pt>
                <c:pt idx="96">
                  <c:v>68.14386197764739</c:v>
                </c:pt>
                <c:pt idx="97">
                  <c:v>68.030545903610459</c:v>
                </c:pt>
                <c:pt idx="98">
                  <c:v>67.91879498608175</c:v>
                </c:pt>
                <c:pt idx="99">
                  <c:v>67.808464978407457</c:v>
                </c:pt>
                <c:pt idx="100">
                  <c:v>67.69945623295834</c:v>
                </c:pt>
                <c:pt idx="101">
                  <c:v>67.591689790225999</c:v>
                </c:pt>
                <c:pt idx="102">
                  <c:v>67.485123857002748</c:v>
                </c:pt>
                <c:pt idx="103">
                  <c:v>67.379801659056739</c:v>
                </c:pt>
                <c:pt idx="104">
                  <c:v>67.275963975337206</c:v>
                </c:pt>
                <c:pt idx="105">
                  <c:v>67.174292185122283</c:v>
                </c:pt>
                <c:pt idx="106">
                  <c:v>67.076389785455618</c:v>
                </c:pt>
                <c:pt idx="107">
                  <c:v>66.985650779309495</c:v>
                </c:pt>
                <c:pt idx="108">
                  <c:v>66.908666894930306</c:v>
                </c:pt>
                <c:pt idx="109">
                  <c:v>66.857229822346326</c:v>
                </c:pt>
                <c:pt idx="110">
                  <c:v>66.850714837689424</c:v>
                </c:pt>
                <c:pt idx="111">
                  <c:v>66.918150980492882</c:v>
                </c:pt>
                <c:pt idx="112">
                  <c:v>67.098672720878227</c:v>
                </c:pt>
                <c:pt idx="113">
                  <c:v>67.438583565680474</c:v>
                </c:pt>
                <c:pt idx="114">
                  <c:v>67.983369395213685</c:v>
                </c:pt>
                <c:pt idx="115">
                  <c:v>68.763884326772597</c:v>
                </c:pt>
                <c:pt idx="116">
                  <c:v>69.776518904497422</c:v>
                </c:pt>
                <c:pt idx="117">
                  <c:v>70.954301112153203</c:v>
                </c:pt>
                <c:pt idx="118">
                  <c:v>72.121615057496399</c:v>
                </c:pt>
                <c:pt idx="119">
                  <c:v>72.947980930301327</c:v>
                </c:pt>
                <c:pt idx="120">
                  <c:v>72.996724638862432</c:v>
                </c:pt>
                <c:pt idx="121">
                  <c:v>71.987115656922981</c:v>
                </c:pt>
                <c:pt idx="122">
                  <c:v>70.130043285864147</c:v>
                </c:pt>
                <c:pt idx="123">
                  <c:v>68.101371002938876</c:v>
                </c:pt>
                <c:pt idx="124">
                  <c:v>66.546576023513026</c:v>
                </c:pt>
                <c:pt idx="125">
                  <c:v>65.658954731490482</c:v>
                </c:pt>
                <c:pt idx="126">
                  <c:v>65.250729658393382</c:v>
                </c:pt>
                <c:pt idx="127">
                  <c:v>65.066801337638637</c:v>
                </c:pt>
                <c:pt idx="128">
                  <c:v>64.956061048864186</c:v>
                </c:pt>
                <c:pt idx="129">
                  <c:v>64.862746198125876</c:v>
                </c:pt>
                <c:pt idx="130">
                  <c:v>64.772893609428209</c:v>
                </c:pt>
                <c:pt idx="131">
                  <c:v>64.684065912373498</c:v>
                </c:pt>
                <c:pt idx="132">
                  <c:v>64.595986177867047</c:v>
                </c:pt>
                <c:pt idx="133">
                  <c:v>64.508663532153207</c:v>
                </c:pt>
                <c:pt idx="134">
                  <c:v>64.422138258307001</c:v>
                </c:pt>
                <c:pt idx="135">
                  <c:v>64.336470300048362</c:v>
                </c:pt>
                <c:pt idx="136">
                  <c:v>64.251793586735246</c:v>
                </c:pt>
                <c:pt idx="137">
                  <c:v>64.168514909489701</c:v>
                </c:pt>
                <c:pt idx="138">
                  <c:v>64.087921075237873</c:v>
                </c:pt>
                <c:pt idx="139">
                  <c:v>64.013755683548808</c:v>
                </c:pt>
                <c:pt idx="140">
                  <c:v>63.955619600245086</c:v>
                </c:pt>
                <c:pt idx="141">
                  <c:v>63.934754631276505</c:v>
                </c:pt>
                <c:pt idx="142">
                  <c:v>63.990773342650094</c:v>
                </c:pt>
                <c:pt idx="143">
                  <c:v>64.183506479269326</c:v>
                </c:pt>
                <c:pt idx="144">
                  <c:v>64.579565918297874</c:v>
                </c:pt>
                <c:pt idx="145">
                  <c:v>65.215423941712501</c:v>
                </c:pt>
                <c:pt idx="146">
                  <c:v>66.045130130132463</c:v>
                </c:pt>
                <c:pt idx="147">
                  <c:v>66.906382551326573</c:v>
                </c:pt>
                <c:pt idx="148">
                  <c:v>67.548680448387472</c:v>
                </c:pt>
                <c:pt idx="149">
                  <c:v>67.735266938501013</c:v>
                </c:pt>
                <c:pt idx="150">
                  <c:v>67.36759688356959</c:v>
                </c:pt>
                <c:pt idx="151">
                  <c:v>66.544950876863439</c:v>
                </c:pt>
                <c:pt idx="152">
                  <c:v>65.51090960079425</c:v>
                </c:pt>
                <c:pt idx="153">
                  <c:v>64.52564376774491</c:v>
                </c:pt>
                <c:pt idx="154">
                  <c:v>63.755034008502079</c:v>
                </c:pt>
                <c:pt idx="155">
                  <c:v>63.238682206076945</c:v>
                </c:pt>
                <c:pt idx="156">
                  <c:v>62.928716244744528</c:v>
                </c:pt>
                <c:pt idx="157">
                  <c:v>62.749531449818726</c:v>
                </c:pt>
                <c:pt idx="158">
                  <c:v>62.638094557377237</c:v>
                </c:pt>
                <c:pt idx="159">
                  <c:v>62.555990529428826</c:v>
                </c:pt>
                <c:pt idx="160">
                  <c:v>62.484631772782791</c:v>
                </c:pt>
                <c:pt idx="161">
                  <c:v>62.416612346313393</c:v>
                </c:pt>
                <c:pt idx="162">
                  <c:v>62.349439416102911</c:v>
                </c:pt>
                <c:pt idx="163">
                  <c:v>62.282375846050513</c:v>
                </c:pt>
                <c:pt idx="164">
                  <c:v>62.215208082780464</c:v>
                </c:pt>
                <c:pt idx="165">
                  <c:v>62.147857267212572</c:v>
                </c:pt>
                <c:pt idx="166">
                  <c:v>62.080277703291223</c:v>
                </c:pt>
                <c:pt idx="167">
                  <c:v>62.012434553682013</c:v>
                </c:pt>
                <c:pt idx="168">
                  <c:v>61.944299536332679</c:v>
                </c:pt>
                <c:pt idx="169">
                  <c:v>61.875849992641989</c:v>
                </c:pt>
                <c:pt idx="170">
                  <c:v>61.807068445253783</c:v>
                </c:pt>
                <c:pt idx="171">
                  <c:v>61.737942183253921</c:v>
                </c:pt>
                <c:pt idx="172">
                  <c:v>61.668462825241043</c:v>
                </c:pt>
                <c:pt idx="173">
                  <c:v>61.598625868113743</c:v>
                </c:pt>
                <c:pt idx="174">
                  <c:v>61.528430234234946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80.286221745590467</c:v>
                </c:pt>
                <c:pt idx="10">
                  <c:v>80.405663354992754</c:v>
                </c:pt>
                <c:pt idx="11">
                  <c:v>80.52247943225467</c:v>
                </c:pt>
                <c:pt idx="12">
                  <c:v>80.63637868249441</c:v>
                </c:pt>
                <c:pt idx="13">
                  <c:v>80.747042638229885</c:v>
                </c:pt>
                <c:pt idx="14">
                  <c:v>80.854124014085215</c:v>
                </c:pt>
                <c:pt idx="15">
                  <c:v>80.957245148328127</c:v>
                </c:pt>
                <c:pt idx="16">
                  <c:v>81.055996583154169</c:v>
                </c:pt>
                <c:pt idx="17">
                  <c:v>81.149935845510342</c:v>
                </c:pt>
                <c:pt idx="18">
                  <c:v>81.238586500826827</c:v>
                </c:pt>
                <c:pt idx="19">
                  <c:v>81.32143756304356</c:v>
                </c:pt>
                <c:pt idx="20">
                  <c:v>81.397943355386019</c:v>
                </c:pt>
                <c:pt idx="21">
                  <c:v>81.467523926931847</c:v>
                </c:pt>
                <c:pt idx="22">
                  <c:v>81.529566139409226</c:v>
                </c:pt>
                <c:pt idx="23">
                  <c:v>81.583425545988945</c:v>
                </c:pt>
                <c:pt idx="24">
                  <c:v>81.6284291879969</c:v>
                </c:pt>
                <c:pt idx="25">
                  <c:v>81.66387943522048</c:v>
                </c:pt>
                <c:pt idx="26">
                  <c:v>81.689058989408537</c:v>
                </c:pt>
                <c:pt idx="27">
                  <c:v>81.703237157182016</c:v>
                </c:pt>
                <c:pt idx="28">
                  <c:v>81.705677476412035</c:v>
                </c:pt>
                <c:pt idx="29">
                  <c:v>81.695646747871749</c:v>
                </c:pt>
                <c:pt idx="30">
                  <c:v>81.672425480646595</c:v>
                </c:pt>
                <c:pt idx="31">
                  <c:v>81.635319704972602</c:v>
                </c:pt>
                <c:pt idx="32">
                  <c:v>81.583674040221183</c:v>
                </c:pt>
                <c:pt idx="33">
                  <c:v>81.516885830052587</c:v>
                </c:pt>
                <c:pt idx="34">
                  <c:v>81.434420073932628</c:v>
                </c:pt>
                <c:pt idx="35">
                  <c:v>81.335824798221012</c:v>
                </c:pt>
                <c:pt idx="36">
                  <c:v>81.220746426230932</c:v>
                </c:pt>
                <c:pt idx="37">
                  <c:v>81.088944631558419</c:v>
                </c:pt>
                <c:pt idx="38">
                  <c:v>80.940306099953943</c:v>
                </c:pt>
                <c:pt idx="39">
                  <c:v>80.774856589674982</c:v>
                </c:pt>
                <c:pt idx="40">
                  <c:v>80.592770675711691</c:v>
                </c:pt>
                <c:pt idx="41">
                  <c:v>80.394378595190233</c:v>
                </c:pt>
                <c:pt idx="42">
                  <c:v>80.180169682938029</c:v>
                </c:pt>
                <c:pt idx="43">
                  <c:v>79.950791997778282</c:v>
                </c:pt>
                <c:pt idx="44">
                  <c:v>79.707047888001398</c:v>
                </c:pt>
                <c:pt idx="45">
                  <c:v>79.449885421147059</c:v>
                </c:pt>
                <c:pt idx="46">
                  <c:v>79.180385797684153</c:v>
                </c:pt>
                <c:pt idx="47">
                  <c:v>78.89974706667391</c:v>
                </c:pt>
                <c:pt idx="48">
                  <c:v>78.609264648962849</c:v>
                </c:pt>
                <c:pt idx="49">
                  <c:v>78.310309335024499</c:v>
                </c:pt>
                <c:pt idx="50">
                  <c:v>78.004303547334345</c:v>
                </c:pt>
                <c:pt idx="51">
                  <c:v>77.692696731594836</c:v>
                </c:pt>
                <c:pt idx="52">
                  <c:v>77.376940762193513</c:v>
                </c:pt>
                <c:pt idx="53">
                  <c:v>77.058466214903433</c:v>
                </c:pt>
                <c:pt idx="54">
                  <c:v>76.738660278762282</c:v>
                </c:pt>
                <c:pt idx="55">
                  <c:v>76.418846958087258</c:v>
                </c:pt>
                <c:pt idx="56">
                  <c:v>76.100270066340897</c:v>
                </c:pt>
                <c:pt idx="57">
                  <c:v>75.784079349082447</c:v>
                </c:pt>
                <c:pt idx="58">
                  <c:v>75.471319906483828</c:v>
                </c:pt>
                <c:pt idx="59">
                  <c:v>75.162924928444951</c:v>
                </c:pt>
                <c:pt idx="60">
                  <c:v>74.85971161650707</c:v>
                </c:pt>
                <c:pt idx="61">
                  <c:v>74.562380052972998</c:v>
                </c:pt>
                <c:pt idx="62">
                  <c:v>74.27151469236729</c:v>
                </c:pt>
                <c:pt idx="63">
                  <c:v>73.987588094300719</c:v>
                </c:pt>
                <c:pt idx="64">
                  <c:v>73.710966488341796</c:v>
                </c:pt>
                <c:pt idx="65">
                  <c:v>73.441916757332919</c:v>
                </c:pt>
                <c:pt idx="66">
                  <c:v>73.180614441363943</c:v>
                </c:pt>
                <c:pt idx="67">
                  <c:v>72.927152395501537</c:v>
                </c:pt>
                <c:pt idx="68">
                  <c:v>72.681549775584017</c:v>
                </c:pt>
                <c:pt idx="69">
                  <c:v>72.443761073539051</c:v>
                </c:pt>
                <c:pt idx="70">
                  <c:v>72.213684973017465</c:v>
                </c:pt>
                <c:pt idx="71">
                  <c:v>71.991172844673414</c:v>
                </c:pt>
                <c:pt idx="72">
                  <c:v>71.776036745940218</c:v>
                </c:pt>
                <c:pt idx="73">
                  <c:v>71.568056831170722</c:v>
                </c:pt>
                <c:pt idx="74">
                  <c:v>71.366988113672164</c:v>
                </c:pt>
                <c:pt idx="75">
                  <c:v>71.17256655113431</c:v>
                </c:pt>
                <c:pt idx="76">
                  <c:v>70.984514450277914</c:v>
                </c:pt>
                <c:pt idx="77">
                  <c:v>70.802545205578411</c:v>
                </c:pt>
                <c:pt idx="78">
                  <c:v>70.626367401158802</c:v>
                </c:pt>
                <c:pt idx="79">
                  <c:v>70.455688315013731</c:v>
                </c:pt>
                <c:pt idx="80">
                  <c:v>70.290216871266281</c:v>
                </c:pt>
                <c:pt idx="81">
                  <c:v>70.129666089811295</c:v>
                </c:pt>
                <c:pt idx="82">
                  <c:v>69.973755084052968</c:v>
                </c:pt>
                <c:pt idx="83">
                  <c:v>69.822210657032599</c:v>
                </c:pt>
                <c:pt idx="84">
                  <c:v>69.674768544528717</c:v>
                </c:pt>
                <c:pt idx="85">
                  <c:v>69.531174351079272</c:v>
                </c:pt>
                <c:pt idx="86">
                  <c:v>69.391184221648885</c:v>
                </c:pt>
                <c:pt idx="87">
                  <c:v>69.25456528809336</c:v>
                </c:pt>
                <c:pt idx="88">
                  <c:v>69.121095925858683</c:v>
                </c:pt>
                <c:pt idx="89">
                  <c:v>68.990565852640856</c:v>
                </c:pt>
                <c:pt idx="90">
                  <c:v>68.862776097134528</c:v>
                </c:pt>
                <c:pt idx="91">
                  <c:v>68.737538862586533</c:v>
                </c:pt>
                <c:pt idx="92">
                  <c:v>68.61467730669446</c:v>
                </c:pt>
                <c:pt idx="93">
                  <c:v>68.494025256476505</c:v>
                </c:pt>
                <c:pt idx="94">
                  <c:v>68.375426874098878</c:v>
                </c:pt>
                <c:pt idx="95">
                  <c:v>68.258736287282261</c:v>
                </c:pt>
                <c:pt idx="96">
                  <c:v>68.143817195807927</c:v>
                </c:pt>
                <c:pt idx="97">
                  <c:v>68.030542463796678</c:v>
                </c:pt>
                <c:pt idx="98">
                  <c:v>67.918793705819041</c:v>
                </c:pt>
                <c:pt idx="99">
                  <c:v>67.808460873494909</c:v>
                </c:pt>
                <c:pt idx="100">
                  <c:v>67.699441848034596</c:v>
                </c:pt>
                <c:pt idx="101">
                  <c:v>67.591642043140311</c:v>
                </c:pt>
                <c:pt idx="102">
                  <c:v>67.484974021804973</c:v>
                </c:pt>
                <c:pt idx="103">
                  <c:v>67.379357129800724</c:v>
                </c:pt>
                <c:pt idx="104">
                  <c:v>67.274717148016194</c:v>
                </c:pt>
                <c:pt idx="105">
                  <c:v>67.170985965269622</c:v>
                </c:pt>
                <c:pt idx="106">
                  <c:v>67.06810127277501</c:v>
                </c:pt>
                <c:pt idx="107">
                  <c:v>66.966006281055357</c:v>
                </c:pt>
                <c:pt idx="108">
                  <c:v>66.86464945977005</c:v>
                </c:pt>
                <c:pt idx="109">
                  <c:v>66.763984300635784</c:v>
                </c:pt>
                <c:pt idx="110">
                  <c:v>66.663969103363954</c:v>
                </c:pt>
                <c:pt idx="111">
                  <c:v>66.56456678429636</c:v>
                </c:pt>
                <c:pt idx="112">
                  <c:v>66.465744707189529</c:v>
                </c:pt>
                <c:pt idx="113">
                  <c:v>66.367474535359889</c:v>
                </c:pt>
                <c:pt idx="114">
                  <c:v>66.269732104152055</c:v>
                </c:pt>
                <c:pt idx="115">
                  <c:v>66.172497312417377</c:v>
                </c:pt>
                <c:pt idx="116">
                  <c:v>66.075754031383454</c:v>
                </c:pt>
                <c:pt idx="117">
                  <c:v>65.979490028946458</c:v>
                </c:pt>
                <c:pt idx="118">
                  <c:v>65.883696907022568</c:v>
                </c:pt>
                <c:pt idx="119">
                  <c:v>65.78837004914412</c:v>
                </c:pt>
                <c:pt idx="120">
                  <c:v>65.693508574980726</c:v>
                </c:pt>
                <c:pt idx="121">
                  <c:v>65.599115297902159</c:v>
                </c:pt>
                <c:pt idx="122">
                  <c:v>65.505196681086318</c:v>
                </c:pt>
                <c:pt idx="123">
                  <c:v>65.411762787018986</c:v>
                </c:pt>
                <c:pt idx="124">
                  <c:v>65.318827214554176</c:v>
                </c:pt>
                <c:pt idx="125">
                  <c:v>65.226407017024101</c:v>
                </c:pt>
                <c:pt idx="126">
                  <c:v>65.134522594250356</c:v>
                </c:pt>
                <c:pt idx="127">
                  <c:v>65.043197550751785</c:v>
                </c:pt>
                <c:pt idx="128">
                  <c:v>64.952458512035008</c:v>
                </c:pt>
                <c:pt idx="129">
                  <c:v>64.86233489065944</c:v>
                </c:pt>
                <c:pt idx="130">
                  <c:v>64.772858593870438</c:v>
                </c:pt>
                <c:pt idx="131">
                  <c:v>64.684063665084281</c:v>
                </c:pt>
                <c:pt idx="132">
                  <c:v>64.595985852476559</c:v>
                </c:pt>
                <c:pt idx="133">
                  <c:v>64.508662099460508</c:v>
                </c:pt>
                <c:pt idx="134">
                  <c:v>64.422129954015617</c:v>
                </c:pt>
                <c:pt idx="135">
                  <c:v>64.336426896687755</c:v>
                </c:pt>
                <c:pt idx="136">
                  <c:v>64.251589590633785</c:v>
                </c:pt>
                <c:pt idx="137">
                  <c:v>64.167653061278472</c:v>
                </c:pt>
                <c:pt idx="138">
                  <c:v>64.084649817870314</c:v>
                </c:pt>
                <c:pt idx="139">
                  <c:v>64.002608934270384</c:v>
                </c:pt>
                <c:pt idx="140">
                  <c:v>63.921555111404189</c:v>
                </c:pt>
                <c:pt idx="141">
                  <c:v>63.841507748597763</c:v>
                </c:pt>
                <c:pt idx="142">
                  <c:v>63.762480055089554</c:v>
                </c:pt>
                <c:pt idx="143">
                  <c:v>63.684478235915762</c:v>
                </c:pt>
                <c:pt idx="144">
                  <c:v>63.607500787674574</c:v>
                </c:pt>
                <c:pt idx="145">
                  <c:v>63.531537939014015</c:v>
                </c:pt>
                <c:pt idx="146">
                  <c:v>63.456571267804819</c:v>
                </c:pt>
                <c:pt idx="147">
                  <c:v>63.382573521765046</c:v>
                </c:pt>
                <c:pt idx="148">
                  <c:v>63.309508661916922</c:v>
                </c:pt>
                <c:pt idx="149">
                  <c:v>63.237332139014974</c:v>
                </c:pt>
                <c:pt idx="150">
                  <c:v>63.165991402541884</c:v>
                </c:pt>
                <c:pt idx="151">
                  <c:v>63.095426630744058</c:v>
                </c:pt>
                <c:pt idx="152">
                  <c:v>63.025571659302514</c:v>
                </c:pt>
                <c:pt idx="153">
                  <c:v>62.956355076449256</c:v>
                </c:pt>
                <c:pt idx="154">
                  <c:v>62.88770144441618</c:v>
                </c:pt>
                <c:pt idx="155">
                  <c:v>62.819532601648234</c:v>
                </c:pt>
                <c:pt idx="156">
                  <c:v>62.751768997601886</c:v>
                </c:pt>
                <c:pt idx="157">
                  <c:v>62.684331012291153</c:v>
                </c:pt>
                <c:pt idx="158">
                  <c:v>62.617140215877221</c:v>
                </c:pt>
                <c:pt idx="159">
                  <c:v>62.550120529121898</c:v>
                </c:pt>
                <c:pt idx="160">
                  <c:v>62.483199252865461</c:v>
                </c:pt>
                <c:pt idx="161">
                  <c:v>62.416307943161684</c:v>
                </c:pt>
                <c:pt idx="162">
                  <c:v>62.349383117606067</c:v>
                </c:pt>
                <c:pt idx="163">
                  <c:v>62.282366787072185</c:v>
                </c:pt>
                <c:pt idx="164">
                  <c:v>62.215206814978671</c:v>
                </c:pt>
                <c:pt idx="165">
                  <c:v>62.147857112941331</c:v>
                </c:pt>
                <c:pt idx="166">
                  <c:v>62.080277686973247</c:v>
                </c:pt>
                <c:pt idx="167">
                  <c:v>62.012434552182</c:v>
                </c:pt>
                <c:pt idx="168">
                  <c:v>61.944299536212874</c:v>
                </c:pt>
                <c:pt idx="169">
                  <c:v>61.875849992633675</c:v>
                </c:pt>
                <c:pt idx="170">
                  <c:v>61.807068445253279</c:v>
                </c:pt>
                <c:pt idx="171">
                  <c:v>61.737942183253892</c:v>
                </c:pt>
                <c:pt idx="172">
                  <c:v>61.668462825241043</c:v>
                </c:pt>
                <c:pt idx="173">
                  <c:v>61.598625868113743</c:v>
                </c:pt>
                <c:pt idx="174">
                  <c:v>61.528430234234946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78.097999999999999</c:v>
                </c:pt>
                <c:pt idx="1">
                  <c:v>78.754000000000005</c:v>
                </c:pt>
                <c:pt idx="2">
                  <c:v>78.802999999999997</c:v>
                </c:pt>
                <c:pt idx="3">
                  <c:v>78.77</c:v>
                </c:pt>
                <c:pt idx="4">
                  <c:v>78.656000000000006</c:v>
                </c:pt>
                <c:pt idx="5">
                  <c:v>78.507999999999996</c:v>
                </c:pt>
                <c:pt idx="6">
                  <c:v>77.573999999999998</c:v>
                </c:pt>
                <c:pt idx="7">
                  <c:v>76.902000000000001</c:v>
                </c:pt>
                <c:pt idx="8">
                  <c:v>78.016000000000005</c:v>
                </c:pt>
                <c:pt idx="9">
                  <c:v>76.573999999999998</c:v>
                </c:pt>
                <c:pt idx="10">
                  <c:v>76.819999999999993</c:v>
                </c:pt>
                <c:pt idx="11">
                  <c:v>74.738</c:v>
                </c:pt>
                <c:pt idx="12">
                  <c:v>76.343999999999994</c:v>
                </c:pt>
                <c:pt idx="13">
                  <c:v>75.459000000000003</c:v>
                </c:pt>
                <c:pt idx="14">
                  <c:v>76.295000000000002</c:v>
                </c:pt>
                <c:pt idx="15">
                  <c:v>76.147999999999996</c:v>
                </c:pt>
                <c:pt idx="16">
                  <c:v>75.573999999999998</c:v>
                </c:pt>
                <c:pt idx="17">
                  <c:v>75.180000000000007</c:v>
                </c:pt>
                <c:pt idx="18">
                  <c:v>77</c:v>
                </c:pt>
                <c:pt idx="19">
                  <c:v>75.869</c:v>
                </c:pt>
                <c:pt idx="20">
                  <c:v>76.459000000000003</c:v>
                </c:pt>
                <c:pt idx="21">
                  <c:v>75.819999999999993</c:v>
                </c:pt>
                <c:pt idx="22">
                  <c:v>75.623000000000005</c:v>
                </c:pt>
                <c:pt idx="23">
                  <c:v>76</c:v>
                </c:pt>
                <c:pt idx="24">
                  <c:v>75.885000000000005</c:v>
                </c:pt>
                <c:pt idx="25">
                  <c:v>76.835999999999999</c:v>
                </c:pt>
                <c:pt idx="26">
                  <c:v>77.393000000000001</c:v>
                </c:pt>
                <c:pt idx="27">
                  <c:v>77</c:v>
                </c:pt>
                <c:pt idx="28">
                  <c:v>76.950999999999993</c:v>
                </c:pt>
                <c:pt idx="29">
                  <c:v>77.016000000000005</c:v>
                </c:pt>
                <c:pt idx="30">
                  <c:v>77.738</c:v>
                </c:pt>
                <c:pt idx="31">
                  <c:v>77.983999999999995</c:v>
                </c:pt>
                <c:pt idx="32">
                  <c:v>78.492000000000004</c:v>
                </c:pt>
                <c:pt idx="33">
                  <c:v>78.311000000000007</c:v>
                </c:pt>
                <c:pt idx="34">
                  <c:v>78.262</c:v>
                </c:pt>
                <c:pt idx="35">
                  <c:v>78.328000000000003</c:v>
                </c:pt>
                <c:pt idx="36">
                  <c:v>79.164000000000001</c:v>
                </c:pt>
                <c:pt idx="37">
                  <c:v>81.671999999999997</c:v>
                </c:pt>
                <c:pt idx="38">
                  <c:v>80.902000000000001</c:v>
                </c:pt>
                <c:pt idx="39">
                  <c:v>80.77</c:v>
                </c:pt>
                <c:pt idx="40">
                  <c:v>80.606999999999999</c:v>
                </c:pt>
                <c:pt idx="41">
                  <c:v>81.361000000000004</c:v>
                </c:pt>
                <c:pt idx="42">
                  <c:v>82.966999999999999</c:v>
                </c:pt>
                <c:pt idx="43">
                  <c:v>83.442999999999998</c:v>
                </c:pt>
                <c:pt idx="44">
                  <c:v>84.131</c:v>
                </c:pt>
                <c:pt idx="45">
                  <c:v>84.573999999999998</c:v>
                </c:pt>
                <c:pt idx="46">
                  <c:v>86.18</c:v>
                </c:pt>
                <c:pt idx="47">
                  <c:v>87.393000000000001</c:v>
                </c:pt>
                <c:pt idx="48">
                  <c:v>89.638999999999996</c:v>
                </c:pt>
                <c:pt idx="49">
                  <c:v>94.212999999999994</c:v>
                </c:pt>
                <c:pt idx="50">
                  <c:v>101</c:v>
                </c:pt>
                <c:pt idx="51">
                  <c:v>112.639</c:v>
                </c:pt>
                <c:pt idx="52">
                  <c:v>128.36099999999999</c:v>
                </c:pt>
                <c:pt idx="53">
                  <c:v>146.63900000000001</c:v>
                </c:pt>
                <c:pt idx="54">
                  <c:v>167.50800000000001</c:v>
                </c:pt>
                <c:pt idx="55">
                  <c:v>186.672</c:v>
                </c:pt>
                <c:pt idx="56">
                  <c:v>204.75399999999999</c:v>
                </c:pt>
                <c:pt idx="57">
                  <c:v>217.77</c:v>
                </c:pt>
                <c:pt idx="58">
                  <c:v>226.852</c:v>
                </c:pt>
                <c:pt idx="59">
                  <c:v>231.90199999999999</c:v>
                </c:pt>
                <c:pt idx="60">
                  <c:v>233.75399999999999</c:v>
                </c:pt>
                <c:pt idx="61">
                  <c:v>230.541</c:v>
                </c:pt>
                <c:pt idx="62">
                  <c:v>221.738</c:v>
                </c:pt>
                <c:pt idx="63">
                  <c:v>204.82</c:v>
                </c:pt>
                <c:pt idx="64">
                  <c:v>176.393</c:v>
                </c:pt>
                <c:pt idx="65">
                  <c:v>138.04900000000001</c:v>
                </c:pt>
                <c:pt idx="66">
                  <c:v>99.688999999999993</c:v>
                </c:pt>
                <c:pt idx="67">
                  <c:v>78.507999999999996</c:v>
                </c:pt>
                <c:pt idx="68">
                  <c:v>73.393000000000001</c:v>
                </c:pt>
                <c:pt idx="69">
                  <c:v>73.376999999999995</c:v>
                </c:pt>
                <c:pt idx="70">
                  <c:v>74.066000000000003</c:v>
                </c:pt>
                <c:pt idx="71">
                  <c:v>74.540999999999997</c:v>
                </c:pt>
                <c:pt idx="72">
                  <c:v>78.721000000000004</c:v>
                </c:pt>
                <c:pt idx="73">
                  <c:v>83.966999999999999</c:v>
                </c:pt>
                <c:pt idx="74">
                  <c:v>90.131</c:v>
                </c:pt>
                <c:pt idx="75">
                  <c:v>102.262</c:v>
                </c:pt>
                <c:pt idx="76">
                  <c:v>114.557</c:v>
                </c:pt>
                <c:pt idx="77">
                  <c:v>129.90199999999999</c:v>
                </c:pt>
                <c:pt idx="78">
                  <c:v>144.08199999999999</c:v>
                </c:pt>
                <c:pt idx="79">
                  <c:v>158.55699999999999</c:v>
                </c:pt>
                <c:pt idx="80">
                  <c:v>169.75399999999999</c:v>
                </c:pt>
                <c:pt idx="81">
                  <c:v>177.88499999999999</c:v>
                </c:pt>
                <c:pt idx="82">
                  <c:v>182.49199999999999</c:v>
                </c:pt>
                <c:pt idx="83">
                  <c:v>184.01599999999999</c:v>
                </c:pt>
                <c:pt idx="84">
                  <c:v>179.148</c:v>
                </c:pt>
                <c:pt idx="85">
                  <c:v>168.738</c:v>
                </c:pt>
                <c:pt idx="86">
                  <c:v>148.148</c:v>
                </c:pt>
                <c:pt idx="87">
                  <c:v>120.672</c:v>
                </c:pt>
                <c:pt idx="88">
                  <c:v>91.41</c:v>
                </c:pt>
                <c:pt idx="89">
                  <c:v>73.328000000000003</c:v>
                </c:pt>
                <c:pt idx="90">
                  <c:v>67.097999999999999</c:v>
                </c:pt>
                <c:pt idx="91">
                  <c:v>64.950999999999993</c:v>
                </c:pt>
                <c:pt idx="92">
                  <c:v>65.311000000000007</c:v>
                </c:pt>
                <c:pt idx="93">
                  <c:v>65.212999999999994</c:v>
                </c:pt>
                <c:pt idx="94">
                  <c:v>64.311000000000007</c:v>
                </c:pt>
                <c:pt idx="95">
                  <c:v>65.474999999999994</c:v>
                </c:pt>
                <c:pt idx="96">
                  <c:v>65.656000000000006</c:v>
                </c:pt>
                <c:pt idx="97">
                  <c:v>65.59</c:v>
                </c:pt>
                <c:pt idx="98">
                  <c:v>65.311000000000007</c:v>
                </c:pt>
                <c:pt idx="99">
                  <c:v>65.131</c:v>
                </c:pt>
                <c:pt idx="100">
                  <c:v>65.343999999999994</c:v>
                </c:pt>
                <c:pt idx="101">
                  <c:v>65.802999999999997</c:v>
                </c:pt>
                <c:pt idx="102">
                  <c:v>65.278999999999996</c:v>
                </c:pt>
                <c:pt idx="103">
                  <c:v>65.671999999999997</c:v>
                </c:pt>
                <c:pt idx="104">
                  <c:v>65.77</c:v>
                </c:pt>
                <c:pt idx="105">
                  <c:v>65.393000000000001</c:v>
                </c:pt>
                <c:pt idx="106">
                  <c:v>66.033000000000001</c:v>
                </c:pt>
                <c:pt idx="107">
                  <c:v>64.131</c:v>
                </c:pt>
                <c:pt idx="108">
                  <c:v>66.474999999999994</c:v>
                </c:pt>
                <c:pt idx="109">
                  <c:v>65.638999999999996</c:v>
                </c:pt>
                <c:pt idx="110">
                  <c:v>64.966999999999999</c:v>
                </c:pt>
                <c:pt idx="111">
                  <c:v>64.819999999999993</c:v>
                </c:pt>
                <c:pt idx="112">
                  <c:v>64.933999999999997</c:v>
                </c:pt>
                <c:pt idx="113">
                  <c:v>66.295000000000002</c:v>
                </c:pt>
                <c:pt idx="114">
                  <c:v>67.049000000000007</c:v>
                </c:pt>
                <c:pt idx="115">
                  <c:v>67.507999999999996</c:v>
                </c:pt>
                <c:pt idx="116">
                  <c:v>68.573999999999998</c:v>
                </c:pt>
                <c:pt idx="117">
                  <c:v>69.754000000000005</c:v>
                </c:pt>
                <c:pt idx="118">
                  <c:v>70.557000000000002</c:v>
                </c:pt>
                <c:pt idx="119">
                  <c:v>71.507999999999996</c:v>
                </c:pt>
                <c:pt idx="120">
                  <c:v>71.197000000000003</c:v>
                </c:pt>
                <c:pt idx="121">
                  <c:v>69.802999999999997</c:v>
                </c:pt>
                <c:pt idx="122">
                  <c:v>69.245999999999995</c:v>
                </c:pt>
                <c:pt idx="123">
                  <c:v>67.983999999999995</c:v>
                </c:pt>
                <c:pt idx="124">
                  <c:v>65.114999999999995</c:v>
                </c:pt>
                <c:pt idx="125">
                  <c:v>64.474999999999994</c:v>
                </c:pt>
                <c:pt idx="126">
                  <c:v>62.869</c:v>
                </c:pt>
                <c:pt idx="127">
                  <c:v>61.82</c:v>
                </c:pt>
                <c:pt idx="128">
                  <c:v>62.360999999999997</c:v>
                </c:pt>
                <c:pt idx="129">
                  <c:v>62.279000000000003</c:v>
                </c:pt>
                <c:pt idx="130">
                  <c:v>62.23</c:v>
                </c:pt>
                <c:pt idx="131">
                  <c:v>61.689</c:v>
                </c:pt>
                <c:pt idx="132">
                  <c:v>61.426000000000002</c:v>
                </c:pt>
                <c:pt idx="133">
                  <c:v>60.933999999999997</c:v>
                </c:pt>
                <c:pt idx="134">
                  <c:v>62.508000000000003</c:v>
                </c:pt>
                <c:pt idx="135">
                  <c:v>61.933999999999997</c:v>
                </c:pt>
                <c:pt idx="136">
                  <c:v>62.704999999999998</c:v>
                </c:pt>
                <c:pt idx="137">
                  <c:v>62.033000000000001</c:v>
                </c:pt>
                <c:pt idx="138">
                  <c:v>61.902000000000001</c:v>
                </c:pt>
                <c:pt idx="139">
                  <c:v>61.082000000000001</c:v>
                </c:pt>
                <c:pt idx="140">
                  <c:v>62.540999999999997</c:v>
                </c:pt>
                <c:pt idx="141">
                  <c:v>61.393000000000001</c:v>
                </c:pt>
                <c:pt idx="142">
                  <c:v>61.753999999999998</c:v>
                </c:pt>
                <c:pt idx="143">
                  <c:v>62.655999999999999</c:v>
                </c:pt>
                <c:pt idx="144">
                  <c:v>62.164000000000001</c:v>
                </c:pt>
                <c:pt idx="145">
                  <c:v>62.802999999999997</c:v>
                </c:pt>
                <c:pt idx="146">
                  <c:v>63.459000000000003</c:v>
                </c:pt>
                <c:pt idx="147">
                  <c:v>65.442999999999998</c:v>
                </c:pt>
                <c:pt idx="148">
                  <c:v>65.573999999999998</c:v>
                </c:pt>
                <c:pt idx="149">
                  <c:v>66.540999999999997</c:v>
                </c:pt>
                <c:pt idx="150">
                  <c:v>65.623000000000005</c:v>
                </c:pt>
                <c:pt idx="151">
                  <c:v>64.754000000000005</c:v>
                </c:pt>
                <c:pt idx="152">
                  <c:v>62.262</c:v>
                </c:pt>
                <c:pt idx="153">
                  <c:v>62.884999999999998</c:v>
                </c:pt>
                <c:pt idx="154">
                  <c:v>61</c:v>
                </c:pt>
                <c:pt idx="155">
                  <c:v>60.491999999999997</c:v>
                </c:pt>
                <c:pt idx="156">
                  <c:v>59.328000000000003</c:v>
                </c:pt>
                <c:pt idx="157">
                  <c:v>59.753999999999998</c:v>
                </c:pt>
                <c:pt idx="158">
                  <c:v>60.426000000000002</c:v>
                </c:pt>
                <c:pt idx="159">
                  <c:v>59.377000000000002</c:v>
                </c:pt>
                <c:pt idx="160">
                  <c:v>60.557000000000002</c:v>
                </c:pt>
                <c:pt idx="161">
                  <c:v>60.279000000000003</c:v>
                </c:pt>
                <c:pt idx="162">
                  <c:v>59.115000000000002</c:v>
                </c:pt>
                <c:pt idx="163">
                  <c:v>59.884999999999998</c:v>
                </c:pt>
                <c:pt idx="164">
                  <c:v>58.902000000000001</c:v>
                </c:pt>
                <c:pt idx="165">
                  <c:v>58.393000000000001</c:v>
                </c:pt>
                <c:pt idx="166">
                  <c:v>58.689</c:v>
                </c:pt>
                <c:pt idx="167">
                  <c:v>59.213000000000001</c:v>
                </c:pt>
                <c:pt idx="168">
                  <c:v>58.869</c:v>
                </c:pt>
                <c:pt idx="169">
                  <c:v>59.557000000000002</c:v>
                </c:pt>
                <c:pt idx="170">
                  <c:v>57.869</c:v>
                </c:pt>
                <c:pt idx="171">
                  <c:v>58.671999999999997</c:v>
                </c:pt>
                <c:pt idx="172">
                  <c:v>59.442999999999998</c:v>
                </c:pt>
                <c:pt idx="173">
                  <c:v>57.573999999999998</c:v>
                </c:pt>
                <c:pt idx="174">
                  <c:v>57.869</c:v>
                </c:pt>
                <c:pt idx="175">
                  <c:v>58.377000000000002</c:v>
                </c:pt>
                <c:pt idx="176">
                  <c:v>59.279000000000003</c:v>
                </c:pt>
                <c:pt idx="177">
                  <c:v>58.720999999999997</c:v>
                </c:pt>
                <c:pt idx="178">
                  <c:v>58.655999999999999</c:v>
                </c:pt>
                <c:pt idx="179">
                  <c:v>59.59</c:v>
                </c:pt>
                <c:pt idx="180">
                  <c:v>58.77</c:v>
                </c:pt>
                <c:pt idx="181">
                  <c:v>57.77</c:v>
                </c:pt>
                <c:pt idx="182">
                  <c:v>59.015999999999998</c:v>
                </c:pt>
                <c:pt idx="183">
                  <c:v>57.753999999999998</c:v>
                </c:pt>
                <c:pt idx="184">
                  <c:v>58.426000000000002</c:v>
                </c:pt>
                <c:pt idx="185">
                  <c:v>58.508000000000003</c:v>
                </c:pt>
                <c:pt idx="186">
                  <c:v>58.835999999999999</c:v>
                </c:pt>
                <c:pt idx="187">
                  <c:v>58.393000000000001</c:v>
                </c:pt>
                <c:pt idx="188">
                  <c:v>58.671999999999997</c:v>
                </c:pt>
                <c:pt idx="189">
                  <c:v>58</c:v>
                </c:pt>
                <c:pt idx="190">
                  <c:v>59.377000000000002</c:v>
                </c:pt>
                <c:pt idx="191">
                  <c:v>58.869</c:v>
                </c:pt>
                <c:pt idx="192">
                  <c:v>59.393000000000001</c:v>
                </c:pt>
                <c:pt idx="193">
                  <c:v>59.426000000000002</c:v>
                </c:pt>
                <c:pt idx="194">
                  <c:v>58.328000000000003</c:v>
                </c:pt>
                <c:pt idx="195">
                  <c:v>58.508000000000003</c:v>
                </c:pt>
                <c:pt idx="196">
                  <c:v>59.262</c:v>
                </c:pt>
                <c:pt idx="197">
                  <c:v>59.573999999999998</c:v>
                </c:pt>
                <c:pt idx="198">
                  <c:v>59.148000000000003</c:v>
                </c:pt>
                <c:pt idx="199">
                  <c:v>59.279000000000003</c:v>
                </c:pt>
                <c:pt idx="200">
                  <c:v>58.442999999999998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74.365617895776253</c:v>
                </c:pt>
                <c:pt idx="9">
                  <c:v>74.557021085396244</c:v>
                </c:pt>
                <c:pt idx="10">
                  <c:v>74.746593468385115</c:v>
                </c:pt>
                <c:pt idx="11">
                  <c:v>74.934091742847727</c:v>
                </c:pt>
                <c:pt idx="12">
                  <c:v>75.119246374301241</c:v>
                </c:pt>
                <c:pt idx="13">
                  <c:v>75.301759565847291</c:v>
                </c:pt>
                <c:pt idx="14">
                  <c:v>75.481303224843515</c:v>
                </c:pt>
                <c:pt idx="15">
                  <c:v>75.657516966728494</c:v>
                </c:pt>
                <c:pt idx="16">
                  <c:v>75.830006206860617</c:v>
                </c:pt>
                <c:pt idx="17">
                  <c:v>75.998340403224859</c:v>
                </c:pt>
                <c:pt idx="18">
                  <c:v>76.162051527316521</c:v>
                </c:pt>
                <c:pt idx="19">
                  <c:v>76.320632858851724</c:v>
                </c:pt>
                <c:pt idx="20">
                  <c:v>76.47353822513918</c:v>
                </c:pt>
                <c:pt idx="21">
                  <c:v>76.620181843934091</c:v>
                </c:pt>
                <c:pt idx="22">
                  <c:v>76.75993899090885</c:v>
                </c:pt>
                <c:pt idx="23">
                  <c:v>76.892147820970976</c:v>
                </c:pt>
                <c:pt idx="24">
                  <c:v>77.016112864906432</c:v>
                </c:pt>
                <c:pt idx="25">
                  <c:v>77.131111065117707</c:v>
                </c:pt>
                <c:pt idx="26">
                  <c:v>77.236401814986635</c:v>
                </c:pt>
                <c:pt idx="27">
                  <c:v>77.331243496073952</c:v>
                </c:pt>
                <c:pt idx="28">
                  <c:v>77.414920720567778</c:v>
                </c:pt>
                <c:pt idx="29">
                  <c:v>77.486789241523439</c:v>
                </c:pt>
                <c:pt idx="30">
                  <c:v>77.546349759366862</c:v>
                </c:pt>
                <c:pt idx="31">
                  <c:v>77.593368185192745</c:v>
                </c:pt>
                <c:pt idx="32">
                  <c:v>77.628068881034551</c:v>
                </c:pt>
                <c:pt idx="33">
                  <c:v>77.651439383883172</c:v>
                </c:pt>
                <c:pt idx="34">
                  <c:v>77.665700084170197</c:v>
                </c:pt>
                <c:pt idx="35">
                  <c:v>77.675009350503984</c:v>
                </c:pt>
                <c:pt idx="36">
                  <c:v>77.68649134318251</c:v>
                </c:pt>
                <c:pt idx="37">
                  <c:v>77.71168593506026</c:v>
                </c:pt>
                <c:pt idx="38">
                  <c:v>77.768521044926814</c:v>
                </c:pt>
                <c:pt idx="39">
                  <c:v>77.883888128591536</c:v>
                </c:pt>
                <c:pt idx="40">
                  <c:v>78.096850676864065</c:v>
                </c:pt>
                <c:pt idx="41">
                  <c:v>78.462422509275882</c:v>
                </c:pt>
                <c:pt idx="42">
                  <c:v>79.055709751767793</c:v>
                </c:pt>
                <c:pt idx="43">
                  <c:v>79.976017419093111</c:v>
                </c:pt>
                <c:pt idx="44">
                  <c:v>81.35029063351989</c:v>
                </c:pt>
                <c:pt idx="45">
                  <c:v>83.335020581574568</c:v>
                </c:pt>
                <c:pt idx="46">
                  <c:v>86.115544023181116</c:v>
                </c:pt>
                <c:pt idx="47">
                  <c:v>89.901566774302296</c:v>
                </c:pt>
                <c:pt idx="48">
                  <c:v>94.917818661149894</c:v>
                </c:pt>
                <c:pt idx="49">
                  <c:v>101.38906583185302</c:v>
                </c:pt>
                <c:pt idx="50">
                  <c:v>109.51930300361609</c:v>
                </c:pt>
                <c:pt idx="51">
                  <c:v>119.46579708889095</c:v>
                </c:pt>
                <c:pt idx="52">
                  <c:v>131.30958634108677</c:v>
                </c:pt>
                <c:pt idx="53">
                  <c:v>145.02451039013792</c:v>
                </c:pt>
                <c:pt idx="54">
                  <c:v>160.44536849520088</c:v>
                </c:pt>
                <c:pt idx="55">
                  <c:v>177.22935030135557</c:v>
                </c:pt>
                <c:pt idx="56">
                  <c:v>194.79072894017838</c:v>
                </c:pt>
                <c:pt idx="57">
                  <c:v>212.17417634897788</c:v>
                </c:pt>
                <c:pt idx="58">
                  <c:v>227.85075413019544</c:v>
                </c:pt>
                <c:pt idx="59">
                  <c:v>239.52669288818856</c:v>
                </c:pt>
                <c:pt idx="60">
                  <c:v>244.24133272291357</c:v>
                </c:pt>
                <c:pt idx="61">
                  <c:v>239.10784070986847</c:v>
                </c:pt>
                <c:pt idx="62">
                  <c:v>222.71858797029532</c:v>
                </c:pt>
                <c:pt idx="63">
                  <c:v>196.51417879331271</c:v>
                </c:pt>
                <c:pt idx="64">
                  <c:v>164.97001314450651</c:v>
                </c:pt>
                <c:pt idx="65">
                  <c:v>134.05225110136578</c:v>
                </c:pt>
                <c:pt idx="66">
                  <c:v>108.76868366149979</c:v>
                </c:pt>
                <c:pt idx="67">
                  <c:v>91.439448241999145</c:v>
                </c:pt>
                <c:pt idx="68">
                  <c:v>81.657700899436108</c:v>
                </c:pt>
                <c:pt idx="69">
                  <c:v>77.527756219333227</c:v>
                </c:pt>
                <c:pt idx="70">
                  <c:v>77.047690715447203</c:v>
                </c:pt>
                <c:pt idx="71">
                  <c:v>78.862315274699711</c:v>
                </c:pt>
                <c:pt idx="72">
                  <c:v>82.347117063328326</c:v>
                </c:pt>
                <c:pt idx="73">
                  <c:v>87.368524047812286</c:v>
                </c:pt>
                <c:pt idx="74">
                  <c:v>94.0181944475016</c:v>
                </c:pt>
                <c:pt idx="75">
                  <c:v>102.43057843153207</c:v>
                </c:pt>
                <c:pt idx="76">
                  <c:v>112.67484112106615</c:v>
                </c:pt>
                <c:pt idx="77">
                  <c:v>124.68496228991619</c:v>
                </c:pt>
                <c:pt idx="78">
                  <c:v>138.19837958025511</c:v>
                </c:pt>
                <c:pt idx="79">
                  <c:v>152.67151409114723</c:v>
                </c:pt>
                <c:pt idx="80">
                  <c:v>167.12873423030493</c:v>
                </c:pt>
                <c:pt idx="81">
                  <c:v>179.9325227359825</c:v>
                </c:pt>
                <c:pt idx="82">
                  <c:v>188.62134047034493</c:v>
                </c:pt>
                <c:pt idx="83">
                  <c:v>190.20902502176932</c:v>
                </c:pt>
                <c:pt idx="84">
                  <c:v>182.32288228353372</c:v>
                </c:pt>
                <c:pt idx="85">
                  <c:v>164.87646038530477</c:v>
                </c:pt>
                <c:pt idx="86">
                  <c:v>141.01375373009583</c:v>
                </c:pt>
                <c:pt idx="87">
                  <c:v>116.11258491040614</c:v>
                </c:pt>
                <c:pt idx="88">
                  <c:v>95.221462895895769</c:v>
                </c:pt>
                <c:pt idx="89">
                  <c:v>80.852350405987181</c:v>
                </c:pt>
                <c:pt idx="90">
                  <c:v>72.666529734546359</c:v>
                </c:pt>
                <c:pt idx="91">
                  <c:v>68.764024982345234</c:v>
                </c:pt>
                <c:pt idx="92">
                  <c:v>67.171156093116593</c:v>
                </c:pt>
                <c:pt idx="93">
                  <c:v>66.574367776044596</c:v>
                </c:pt>
                <c:pt idx="94">
                  <c:v>66.32649815241335</c:v>
                </c:pt>
                <c:pt idx="95">
                  <c:v>66.179378734128321</c:v>
                </c:pt>
                <c:pt idx="96">
                  <c:v>66.057117735195618</c:v>
                </c:pt>
                <c:pt idx="97">
                  <c:v>65.94090917953028</c:v>
                </c:pt>
                <c:pt idx="98">
                  <c:v>65.826889618628115</c:v>
                </c:pt>
                <c:pt idx="99">
                  <c:v>65.714339648404774</c:v>
                </c:pt>
                <c:pt idx="100">
                  <c:v>65.603085172114703</c:v>
                </c:pt>
                <c:pt idx="101">
                  <c:v>65.493047778363191</c:v>
                </c:pt>
                <c:pt idx="102">
                  <c:v>65.384205097273608</c:v>
                </c:pt>
                <c:pt idx="103">
                  <c:v>65.276646877322591</c:v>
                </c:pt>
                <c:pt idx="104">
                  <c:v>65.170718882955768</c:v>
                </c:pt>
                <c:pt idx="105">
                  <c:v>65.067325871296887</c:v>
                </c:pt>
                <c:pt idx="106">
                  <c:v>64.968514731190425</c:v>
                </c:pt>
                <c:pt idx="107">
                  <c:v>64.878496467990303</c:v>
                </c:pt>
                <c:pt idx="108">
                  <c:v>64.805254846887038</c:v>
                </c:pt>
                <c:pt idx="109">
                  <c:v>64.762764174163991</c:v>
                </c:pt>
                <c:pt idx="110">
                  <c:v>64.773526883638297</c:v>
                </c:pt>
                <c:pt idx="111">
                  <c:v>64.87062045006023</c:v>
                </c:pt>
                <c:pt idx="112">
                  <c:v>65.097821322719838</c:v>
                </c:pt>
                <c:pt idx="113">
                  <c:v>65.505952827375992</c:v>
                </c:pt>
                <c:pt idx="114">
                  <c:v>66.14381160511229</c:v>
                </c:pt>
                <c:pt idx="115">
                  <c:v>67.042994472128939</c:v>
                </c:pt>
                <c:pt idx="116">
                  <c:v>68.196398554738494</c:v>
                </c:pt>
                <c:pt idx="117">
                  <c:v>69.526860495832878</c:v>
                </c:pt>
                <c:pt idx="118">
                  <c:v>70.838338625363491</c:v>
                </c:pt>
                <c:pt idx="119">
                  <c:v>71.767588920974177</c:v>
                </c:pt>
                <c:pt idx="120">
                  <c:v>71.838366841658782</c:v>
                </c:pt>
                <c:pt idx="121">
                  <c:v>70.740804145378817</c:v>
                </c:pt>
                <c:pt idx="122">
                  <c:v>68.690612849944571</c:v>
                </c:pt>
                <c:pt idx="123">
                  <c:v>66.414393795472321</c:v>
                </c:pt>
                <c:pt idx="124">
                  <c:v>64.632607929609094</c:v>
                </c:pt>
                <c:pt idx="125">
                  <c:v>63.590260485923984</c:v>
                </c:pt>
                <c:pt idx="126">
                  <c:v>63.101927335299187</c:v>
                </c:pt>
                <c:pt idx="127">
                  <c:v>62.88436537736883</c:v>
                </c:pt>
                <c:pt idx="128">
                  <c:v>62.759306044571311</c:v>
                </c:pt>
                <c:pt idx="129">
                  <c:v>62.656991235626826</c:v>
                </c:pt>
                <c:pt idx="130">
                  <c:v>62.558784391832297</c:v>
                </c:pt>
                <c:pt idx="131">
                  <c:v>62.461148946509525</c:v>
                </c:pt>
                <c:pt idx="132">
                  <c:v>62.363590377782586</c:v>
                </c:pt>
                <c:pt idx="133">
                  <c:v>62.266049071904987</c:v>
                </c:pt>
                <c:pt idx="134">
                  <c:v>62.168517227363104</c:v>
                </c:pt>
                <c:pt idx="135">
                  <c:v>62.071021314096029</c:v>
                </c:pt>
                <c:pt idx="136">
                  <c:v>61.973708431577933</c:v>
                </c:pt>
                <c:pt idx="137">
                  <c:v>61.877144031886516</c:v>
                </c:pt>
                <c:pt idx="138">
                  <c:v>61.783170871809077</c:v>
                </c:pt>
                <c:pt idx="139">
                  <c:v>61.697019438883494</c:v>
                </c:pt>
                <c:pt idx="140">
                  <c:v>61.631600892235753</c:v>
                </c:pt>
                <c:pt idx="141">
                  <c:v>61.614312751820087</c:v>
                </c:pt>
                <c:pt idx="142">
                  <c:v>61.694051785688025</c:v>
                </c:pt>
                <c:pt idx="143">
                  <c:v>61.941119224647515</c:v>
                </c:pt>
                <c:pt idx="144">
                  <c:v>62.428516605411176</c:v>
                </c:pt>
                <c:pt idx="145">
                  <c:v>63.187627408393148</c:v>
                </c:pt>
                <c:pt idx="146">
                  <c:v>64.150943254480893</c:v>
                </c:pt>
                <c:pt idx="147">
                  <c:v>65.121166284709631</c:v>
                </c:pt>
                <c:pt idx="148">
                  <c:v>65.811862988488997</c:v>
                </c:pt>
                <c:pt idx="149">
                  <c:v>65.965371457467626</c:v>
                </c:pt>
                <c:pt idx="150">
                  <c:v>65.486760354196136</c:v>
                </c:pt>
                <c:pt idx="151">
                  <c:v>64.500653300505746</c:v>
                </c:pt>
                <c:pt idx="152">
                  <c:v>63.285419674191587</c:v>
                </c:pt>
                <c:pt idx="153">
                  <c:v>62.131762493786859</c:v>
                </c:pt>
                <c:pt idx="154">
                  <c:v>61.223475683275517</c:v>
                </c:pt>
                <c:pt idx="155">
                  <c:v>60.604367435190085</c:v>
                </c:pt>
                <c:pt idx="156">
                  <c:v>60.221176471831299</c:v>
                </c:pt>
                <c:pt idx="157">
                  <c:v>59.989057024680953</c:v>
                </c:pt>
                <c:pt idx="158">
                  <c:v>59.836347745880602</c:v>
                </c:pt>
                <c:pt idx="159">
                  <c:v>59.718642527411475</c:v>
                </c:pt>
                <c:pt idx="160">
                  <c:v>59.61403429283348</c:v>
                </c:pt>
                <c:pt idx="161">
                  <c:v>59.513621547683499</c:v>
                </c:pt>
                <c:pt idx="162">
                  <c:v>59.414373597898091</c:v>
                </c:pt>
                <c:pt idx="163">
                  <c:v>59.315418785356449</c:v>
                </c:pt>
                <c:pt idx="164">
                  <c:v>59.216546133011413</c:v>
                </c:pt>
                <c:pt idx="165">
                  <c:v>59.117714720566056</c:v>
                </c:pt>
                <c:pt idx="166">
                  <c:v>59.018920401997313</c:v>
                </c:pt>
                <c:pt idx="167">
                  <c:v>58.920165373800145</c:v>
                </c:pt>
                <c:pt idx="168">
                  <c:v>58.821452300790099</c:v>
                </c:pt>
                <c:pt idx="169">
                  <c:v>58.722783374600148</c:v>
                </c:pt>
                <c:pt idx="170">
                  <c:v>58.624160216883105</c:v>
                </c:pt>
                <c:pt idx="171">
                  <c:v>58.52558390963852</c:v>
                </c:pt>
                <c:pt idx="172">
                  <c:v>58.427055044354645</c:v>
                </c:pt>
                <c:pt idx="173">
                  <c:v>58.328573774615528</c:v>
                </c:pt>
                <c:pt idx="174">
                  <c:v>58.230139869088681</c:v>
                </c:pt>
                <c:pt idx="175">
                  <c:v>58.131752763429709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74.365617895767897</c:v>
                </c:pt>
                <c:pt idx="9">
                  <c:v>74.557021085371105</c:v>
                </c:pt>
                <c:pt idx="10">
                  <c:v>74.746593468310962</c:v>
                </c:pt>
                <c:pt idx="11">
                  <c:v>74.93409174263337</c:v>
                </c:pt>
                <c:pt idx="12">
                  <c:v>75.119246373693798</c:v>
                </c:pt>
                <c:pt idx="13">
                  <c:v>75.301759564160065</c:v>
                </c:pt>
                <c:pt idx="14">
                  <c:v>75.481303220249856</c:v>
                </c:pt>
                <c:pt idx="15">
                  <c:v>75.6575169544696</c:v>
                </c:pt>
                <c:pt idx="16">
                  <c:v>75.830006174793937</c:v>
                </c:pt>
                <c:pt idx="17">
                  <c:v>75.998340321006907</c:v>
                </c:pt>
                <c:pt idx="18">
                  <c:v>76.162051320688562</c:v>
                </c:pt>
                <c:pt idx="19">
                  <c:v>76.320632349847514</c:v>
                </c:pt>
                <c:pt idx="20">
                  <c:v>76.473536996106347</c:v>
                </c:pt>
                <c:pt idx="21">
                  <c:v>76.620178935123633</c:v>
                </c:pt>
                <c:pt idx="22">
                  <c:v>76.759932242876047</c:v>
                </c:pt>
                <c:pt idx="23">
                  <c:v>76.892132476611152</c:v>
                </c:pt>
                <c:pt idx="24">
                  <c:v>77.016078664584853</c:v>
                </c:pt>
                <c:pt idx="25">
                  <c:v>77.131036347772692</c:v>
                </c:pt>
                <c:pt idx="26">
                  <c:v>77.236241814059412</c:v>
                </c:pt>
                <c:pt idx="27">
                  <c:v>77.33090765532188</c:v>
                </c:pt>
                <c:pt idx="28">
                  <c:v>77.414229758646115</c:v>
                </c:pt>
                <c:pt idx="29">
                  <c:v>77.485395813111992</c:v>
                </c:pt>
                <c:pt idx="30">
                  <c:v>77.543595371893161</c:v>
                </c:pt>
                <c:pt idx="31">
                  <c:v>77.588031455155914</c:v>
                </c:pt>
                <c:pt idx="32">
                  <c:v>77.617933612494923</c:v>
                </c:pt>
                <c:pt idx="33">
                  <c:v>77.63257228558129</c:v>
                </c:pt>
                <c:pt idx="34">
                  <c:v>77.631274224770081</c:v>
                </c:pt>
                <c:pt idx="35">
                  <c:v>77.613438621532723</c:v>
                </c:pt>
                <c:pt idx="36">
                  <c:v>77.578553527129714</c:v>
                </c:pt>
                <c:pt idx="37">
                  <c:v>77.526212043644719</c:v>
                </c:pt>
                <c:pt idx="38">
                  <c:v>77.456127704055547</c:v>
                </c:pt>
                <c:pt idx="39">
                  <c:v>77.368148411501423</c:v>
                </c:pt>
                <c:pt idx="40">
                  <c:v>77.262268291974394</c:v>
                </c:pt>
                <c:pt idx="41">
                  <c:v>77.138636835622137</c:v>
                </c:pt>
                <c:pt idx="42">
                  <c:v>76.997564763653756</c:v>
                </c:pt>
                <c:pt idx="43">
                  <c:v>76.839526161243825</c:v>
                </c:pt>
                <c:pt idx="44">
                  <c:v>76.665156558762376</c:v>
                </c:pt>
                <c:pt idx="45">
                  <c:v>76.475246817043356</c:v>
                </c:pt>
                <c:pt idx="46">
                  <c:v>76.270732866469146</c:v>
                </c:pt>
                <c:pt idx="47">
                  <c:v>76.052681550778104</c:v>
                </c:pt>
                <c:pt idx="48">
                  <c:v>75.822273019548533</c:v>
                </c:pt>
                <c:pt idx="49">
                  <c:v>75.580780283205002</c:v>
                </c:pt>
                <c:pt idx="50">
                  <c:v>75.32954667783973</c:v>
                </c:pt>
                <c:pt idx="51">
                  <c:v>75.069962074116063</c:v>
                </c:pt>
                <c:pt idx="52">
                  <c:v>74.803438699374496</c:v>
                </c:pt>
                <c:pt idx="53">
                  <c:v>74.53138742403155</c:v>
                </c:pt>
                <c:pt idx="54">
                  <c:v>74.255195296451134</c:v>
                </c:pt>
                <c:pt idx="55">
                  <c:v>73.976205002737444</c:v>
                </c:pt>
                <c:pt idx="56">
                  <c:v>73.695696790313932</c:v>
                </c:pt>
                <c:pt idx="57">
                  <c:v>73.414873239168557</c:v>
                </c:pt>
                <c:pt idx="58">
                  <c:v>73.134847104803242</c:v>
                </c:pt>
                <c:pt idx="59">
                  <c:v>72.856632303583737</c:v>
                </c:pt>
                <c:pt idx="60">
                  <c:v>72.581137973604612</c:v>
                </c:pt>
                <c:pt idx="61">
                  <c:v>72.309165428965983</c:v>
                </c:pt>
                <c:pt idx="62">
                  <c:v>72.041407736295028</c:v>
                </c:pt>
                <c:pt idx="63">
                  <c:v>71.77845158058922</c:v>
                </c:pt>
                <c:pt idx="64">
                  <c:v>71.520781051929603</c:v>
                </c:pt>
                <c:pt idx="65">
                  <c:v>71.268782972561127</c:v>
                </c:pt>
                <c:pt idx="66">
                  <c:v>71.022753391425795</c:v>
                </c:pt>
                <c:pt idx="67">
                  <c:v>70.782904896104839</c:v>
                </c:pt>
                <c:pt idx="68">
                  <c:v>70.54937442586747</c:v>
                </c:pt>
                <c:pt idx="69">
                  <c:v>70.322231310024819</c:v>
                </c:pt>
                <c:pt idx="70">
                  <c:v>70.101485299480387</c:v>
                </c:pt>
                <c:pt idx="71">
                  <c:v>69.88709440334253</c:v>
                </c:pt>
                <c:pt idx="72">
                  <c:v>69.678972384513258</c:v>
                </c:pt>
                <c:pt idx="73">
                  <c:v>69.476995806742792</c:v>
                </c:pt>
                <c:pt idx="74">
                  <c:v>69.281010559788896</c:v>
                </c:pt>
                <c:pt idx="75">
                  <c:v>69.090837818573618</c:v>
                </c:pt>
                <c:pt idx="76">
                  <c:v>68.906279416505058</c:v>
                </c:pt>
                <c:pt idx="77">
                  <c:v>68.727122632622169</c:v>
                </c:pt>
                <c:pt idx="78">
                  <c:v>68.55314440730946</c:v>
                </c:pt>
                <c:pt idx="79">
                  <c:v>68.384115012507621</c:v>
                </c:pt>
                <c:pt idx="80">
                  <c:v>68.219801210163851</c:v>
                </c:pt>
                <c:pt idx="81">
                  <c:v>68.059968937670476</c:v>
                </c:pt>
                <c:pt idx="82">
                  <c:v>67.904385561759256</c:v>
                </c:pt>
                <c:pt idx="83">
                  <c:v>67.752821743234136</c:v>
                </c:pt>
                <c:pt idx="84">
                  <c:v>67.605052954458756</c:v>
                </c:pt>
                <c:pt idx="85">
                  <c:v>67.46086069003627</c:v>
                </c:pt>
                <c:pt idx="86">
                  <c:v>67.320033408927344</c:v>
                </c:pt>
                <c:pt idx="87">
                  <c:v>67.182367243601249</c:v>
                </c:pt>
                <c:pt idx="88">
                  <c:v>67.047666508898502</c:v>
                </c:pt>
                <c:pt idx="89">
                  <c:v>66.91574404025738</c:v>
                </c:pt>
                <c:pt idx="90">
                  <c:v>66.786421387933814</c:v>
                </c:pt>
                <c:pt idx="91">
                  <c:v>66.659528890911716</c:v>
                </c:pt>
                <c:pt idx="92">
                  <c:v>66.534905651411734</c:v>
                </c:pt>
                <c:pt idx="93">
                  <c:v>66.412399428304383</c:v>
                </c:pt>
                <c:pt idx="94">
                  <c:v>66.291866465335104</c:v>
                </c:pt>
                <c:pt idx="95">
                  <c:v>66.173171267886417</c:v>
                </c:pt>
                <c:pt idx="96">
                  <c:v>66.056186340035566</c:v>
                </c:pt>
                <c:pt idx="97">
                  <c:v>65.940791891909313</c:v>
                </c:pt>
                <c:pt idx="98">
                  <c:v>65.826875525780892</c:v>
                </c:pt>
                <c:pt idx="99">
                  <c:v>65.714331907983635</c:v>
                </c:pt>
                <c:pt idx="100">
                  <c:v>65.603062432517845</c:v>
                </c:pt>
                <c:pt idx="101">
                  <c:v>65.492974881186356</c:v>
                </c:pt>
                <c:pt idx="102">
                  <c:v>65.383983084195137</c:v>
                </c:pt>
                <c:pt idx="103">
                  <c:v>65.276006584382046</c:v>
                </c:pt>
                <c:pt idx="104">
                  <c:v>65.168970307577155</c:v>
                </c:pt>
                <c:pt idx="105">
                  <c:v>65.062804241038393</c:v>
                </c:pt>
                <c:pt idx="106">
                  <c:v>64.957443121432604</c:v>
                </c:pt>
                <c:pt idx="107">
                  <c:v>64.852826133438199</c:v>
                </c:pt>
                <c:pt idx="108">
                  <c:v>64.748896619715538</c:v>
                </c:pt>
                <c:pt idx="109">
                  <c:v>64.645601802723235</c:v>
                </c:pt>
                <c:pt idx="110">
                  <c:v>64.542892518638581</c:v>
                </c:pt>
                <c:pt idx="111">
                  <c:v>64.440722963467323</c:v>
                </c:pt>
                <c:pt idx="112">
                  <c:v>64.339050451292763</c:v>
                </c:pt>
                <c:pt idx="113">
                  <c:v>64.237835184513571</c:v>
                </c:pt>
                <c:pt idx="114">
                  <c:v>64.137040035849139</c:v>
                </c:pt>
                <c:pt idx="115">
                  <c:v>64.036630341847399</c:v>
                </c:pt>
                <c:pt idx="116">
                  <c:v>63.936573707610975</c:v>
                </c:pt>
                <c:pt idx="117">
                  <c:v>63.836839822458472</c:v>
                </c:pt>
                <c:pt idx="118">
                  <c:v>63.737400286259856</c:v>
                </c:pt>
                <c:pt idx="119">
                  <c:v>63.638228446223671</c:v>
                </c:pt>
                <c:pt idx="120">
                  <c:v>63.539299243968898</c:v>
                </c:pt>
                <c:pt idx="121">
                  <c:v>63.44058907278378</c:v>
                </c:pt>
                <c:pt idx="122">
                  <c:v>63.342075645054543</c:v>
                </c:pt>
                <c:pt idx="123">
                  <c:v>63.2437378699383</c:v>
                </c:pt>
                <c:pt idx="124">
                  <c:v>63.145555741450416</c:v>
                </c:pt>
                <c:pt idx="125">
                  <c:v>63.047510237236018</c:v>
                </c:pt>
                <c:pt idx="126">
                  <c:v>62.949583228390779</c:v>
                </c:pt>
                <c:pt idx="127">
                  <c:v>62.851757400782006</c:v>
                </c:pt>
                <c:pt idx="128">
                  <c:v>62.754016188390274</c:v>
                </c:pt>
                <c:pt idx="129">
                  <c:v>62.656343719233256</c:v>
                </c:pt>
                <c:pt idx="130">
                  <c:v>62.558724774439874</c:v>
                </c:pt>
                <c:pt idx="131">
                  <c:v>62.461144760999339</c:v>
                </c:pt>
                <c:pt idx="132">
                  <c:v>62.363589698608656</c:v>
                </c:pt>
                <c:pt idx="133">
                  <c:v>62.266046220870258</c:v>
                </c:pt>
                <c:pt idx="134">
                  <c:v>62.168501590841259</c:v>
                </c:pt>
                <c:pt idx="135">
                  <c:v>62.070943730601904</c:v>
                </c:pt>
                <c:pt idx="136">
                  <c:v>61.973361264092119</c:v>
                </c:pt>
                <c:pt idx="137">
                  <c:v>61.875743571969728</c:v>
                </c:pt>
                <c:pt idx="138">
                  <c:v>61.778080856685165</c:v>
                </c:pt>
                <c:pt idx="139">
                  <c:v>61.680364215371583</c:v>
                </c:pt>
                <c:pt idx="140">
                  <c:v>61.582585717549776</c:v>
                </c:pt>
                <c:pt idx="141">
                  <c:v>61.484738484087998</c:v>
                </c:pt>
                <c:pt idx="142">
                  <c:v>61.386816763388964</c:v>
                </c:pt>
                <c:pt idx="143">
                  <c:v>61.288816000453394</c:v>
                </c:pt>
                <c:pt idx="144">
                  <c:v>61.190732894343377</c:v>
                </c:pt>
                <c:pt idx="145">
                  <c:v>61.092565439684449</c:v>
                </c:pt>
                <c:pt idx="146">
                  <c:v>60.994312948230828</c:v>
                </c:pt>
                <c:pt idx="147">
                  <c:v>60.895976047183794</c:v>
                </c:pt>
                <c:pt idx="148">
                  <c:v>60.797556651880797</c:v>
                </c:pt>
                <c:pt idx="149">
                  <c:v>60.6990579116204</c:v>
                </c:pt>
                <c:pt idx="150">
                  <c:v>60.600484128686617</c:v>
                </c:pt>
                <c:pt idx="151">
                  <c:v>60.501840651995622</c:v>
                </c:pt>
                <c:pt idx="152">
                  <c:v>60.403133748109028</c:v>
                </c:pt>
                <c:pt idx="153">
                  <c:v>60.304370453536336</c:v>
                </c:pt>
                <c:pt idx="154">
                  <c:v>60.205558413194964</c:v>
                </c:pt>
                <c:pt idx="155">
                  <c:v>60.106705710535842</c:v>
                </c:pt>
                <c:pt idx="156">
                  <c:v>60.007820695133695</c:v>
                </c:pt>
                <c:pt idx="157">
                  <c:v>59.90891181347402</c:v>
                </c:pt>
                <c:pt idx="158">
                  <c:v>59.80998744826362</c:v>
                </c:pt>
                <c:pt idx="159">
                  <c:v>59.711055770901574</c:v>
                </c:pt>
                <c:pt idx="160">
                  <c:v>59.61212461084245</c:v>
                </c:pt>
                <c:pt idx="161">
                  <c:v>59.513201344547689</c:v>
                </c:pt>
                <c:pt idx="162">
                  <c:v>59.414292805640166</c:v>
                </c:pt>
                <c:pt idx="163">
                  <c:v>59.315405216828921</c:v>
                </c:pt>
                <c:pt idx="164">
                  <c:v>59.216544143222045</c:v>
                </c:pt>
                <c:pt idx="165">
                  <c:v>59.117714465843179</c:v>
                </c:pt>
                <c:pt idx="166">
                  <c:v>59.018920373539316</c:v>
                </c:pt>
                <c:pt idx="167">
                  <c:v>58.920165371026073</c:v>
                </c:pt>
                <c:pt idx="168">
                  <c:v>58.821452300554206</c:v>
                </c:pt>
                <c:pt idx="169">
                  <c:v>58.722783374582654</c:v>
                </c:pt>
                <c:pt idx="170">
                  <c:v>58.624160216881975</c:v>
                </c:pt>
                <c:pt idx="171">
                  <c:v>58.525583909638456</c:v>
                </c:pt>
                <c:pt idx="172">
                  <c:v>58.427055044354645</c:v>
                </c:pt>
                <c:pt idx="173">
                  <c:v>58.328573774615528</c:v>
                </c:pt>
                <c:pt idx="174">
                  <c:v>58.230139869088681</c:v>
                </c:pt>
                <c:pt idx="175">
                  <c:v>58.131752763429709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75.41</c:v>
                </c:pt>
                <c:pt idx="1">
                  <c:v>75.245999999999995</c:v>
                </c:pt>
                <c:pt idx="2">
                  <c:v>75</c:v>
                </c:pt>
                <c:pt idx="3">
                  <c:v>76.197000000000003</c:v>
                </c:pt>
                <c:pt idx="4">
                  <c:v>75.245999999999995</c:v>
                </c:pt>
                <c:pt idx="5">
                  <c:v>74.787000000000006</c:v>
                </c:pt>
                <c:pt idx="6">
                  <c:v>75.081999999999994</c:v>
                </c:pt>
                <c:pt idx="7">
                  <c:v>75.671999999999997</c:v>
                </c:pt>
                <c:pt idx="8">
                  <c:v>75</c:v>
                </c:pt>
                <c:pt idx="9">
                  <c:v>75.361000000000004</c:v>
                </c:pt>
                <c:pt idx="10">
                  <c:v>75.835999999999999</c:v>
                </c:pt>
                <c:pt idx="11">
                  <c:v>75.933999999999997</c:v>
                </c:pt>
                <c:pt idx="12">
                  <c:v>74.950999999999993</c:v>
                </c:pt>
                <c:pt idx="13">
                  <c:v>74.606999999999999</c:v>
                </c:pt>
                <c:pt idx="14">
                  <c:v>74.918000000000006</c:v>
                </c:pt>
                <c:pt idx="15">
                  <c:v>74.721000000000004</c:v>
                </c:pt>
                <c:pt idx="16">
                  <c:v>74.328000000000003</c:v>
                </c:pt>
                <c:pt idx="17">
                  <c:v>75.033000000000001</c:v>
                </c:pt>
                <c:pt idx="18">
                  <c:v>75.245999999999995</c:v>
                </c:pt>
                <c:pt idx="19">
                  <c:v>75.097999999999999</c:v>
                </c:pt>
                <c:pt idx="20">
                  <c:v>75.77</c:v>
                </c:pt>
                <c:pt idx="21">
                  <c:v>75.295000000000002</c:v>
                </c:pt>
                <c:pt idx="22">
                  <c:v>74.656000000000006</c:v>
                </c:pt>
                <c:pt idx="23">
                  <c:v>75.557000000000002</c:v>
                </c:pt>
                <c:pt idx="24">
                  <c:v>76.016000000000005</c:v>
                </c:pt>
                <c:pt idx="25">
                  <c:v>75.507999999999996</c:v>
                </c:pt>
                <c:pt idx="26">
                  <c:v>74.852000000000004</c:v>
                </c:pt>
                <c:pt idx="27">
                  <c:v>75.787000000000006</c:v>
                </c:pt>
                <c:pt idx="28">
                  <c:v>75.852000000000004</c:v>
                </c:pt>
                <c:pt idx="29">
                  <c:v>75.852000000000004</c:v>
                </c:pt>
                <c:pt idx="30">
                  <c:v>76.049000000000007</c:v>
                </c:pt>
                <c:pt idx="31">
                  <c:v>76.540999999999997</c:v>
                </c:pt>
                <c:pt idx="32">
                  <c:v>76.721000000000004</c:v>
                </c:pt>
                <c:pt idx="33">
                  <c:v>76.819999999999993</c:v>
                </c:pt>
                <c:pt idx="34">
                  <c:v>76.393000000000001</c:v>
                </c:pt>
                <c:pt idx="35">
                  <c:v>77.295000000000002</c:v>
                </c:pt>
                <c:pt idx="36">
                  <c:v>77.016000000000005</c:v>
                </c:pt>
                <c:pt idx="37">
                  <c:v>77.688999999999993</c:v>
                </c:pt>
                <c:pt idx="38">
                  <c:v>77.819999999999993</c:v>
                </c:pt>
                <c:pt idx="39">
                  <c:v>78.343999999999994</c:v>
                </c:pt>
                <c:pt idx="40">
                  <c:v>79.983999999999995</c:v>
                </c:pt>
                <c:pt idx="41">
                  <c:v>80.540999999999997</c:v>
                </c:pt>
                <c:pt idx="42">
                  <c:v>80.459000000000003</c:v>
                </c:pt>
                <c:pt idx="43">
                  <c:v>81.557000000000002</c:v>
                </c:pt>
                <c:pt idx="44">
                  <c:v>81.902000000000001</c:v>
                </c:pt>
                <c:pt idx="45">
                  <c:v>82.573999999999998</c:v>
                </c:pt>
                <c:pt idx="46">
                  <c:v>84.147999999999996</c:v>
                </c:pt>
                <c:pt idx="47">
                  <c:v>84.787000000000006</c:v>
                </c:pt>
                <c:pt idx="48">
                  <c:v>85.950999999999993</c:v>
                </c:pt>
                <c:pt idx="49">
                  <c:v>90.966999999999999</c:v>
                </c:pt>
                <c:pt idx="50">
                  <c:v>97.066000000000003</c:v>
                </c:pt>
                <c:pt idx="51">
                  <c:v>108.754</c:v>
                </c:pt>
                <c:pt idx="52">
                  <c:v>124.98399999999999</c:v>
                </c:pt>
                <c:pt idx="53">
                  <c:v>144.68899999999999</c:v>
                </c:pt>
                <c:pt idx="54">
                  <c:v>166.09800000000001</c:v>
                </c:pt>
                <c:pt idx="55">
                  <c:v>185.78700000000001</c:v>
                </c:pt>
                <c:pt idx="56">
                  <c:v>202.279</c:v>
                </c:pt>
                <c:pt idx="57">
                  <c:v>215.148</c:v>
                </c:pt>
                <c:pt idx="58">
                  <c:v>223.09800000000001</c:v>
                </c:pt>
                <c:pt idx="59">
                  <c:v>227.65600000000001</c:v>
                </c:pt>
                <c:pt idx="60">
                  <c:v>227.541</c:v>
                </c:pt>
                <c:pt idx="61">
                  <c:v>221.869</c:v>
                </c:pt>
                <c:pt idx="62">
                  <c:v>209.01599999999999</c:v>
                </c:pt>
                <c:pt idx="63">
                  <c:v>186.42599999999999</c:v>
                </c:pt>
                <c:pt idx="64">
                  <c:v>152.77000000000001</c:v>
                </c:pt>
                <c:pt idx="65">
                  <c:v>113.08199999999999</c:v>
                </c:pt>
                <c:pt idx="66">
                  <c:v>85.081999999999994</c:v>
                </c:pt>
                <c:pt idx="67">
                  <c:v>74.738</c:v>
                </c:pt>
                <c:pt idx="68">
                  <c:v>72.852000000000004</c:v>
                </c:pt>
                <c:pt idx="69">
                  <c:v>73.688999999999993</c:v>
                </c:pt>
                <c:pt idx="70">
                  <c:v>74.933999999999997</c:v>
                </c:pt>
                <c:pt idx="71">
                  <c:v>75.721000000000004</c:v>
                </c:pt>
                <c:pt idx="72">
                  <c:v>77.754000000000005</c:v>
                </c:pt>
                <c:pt idx="73">
                  <c:v>83.328000000000003</c:v>
                </c:pt>
                <c:pt idx="74">
                  <c:v>91.376999999999995</c:v>
                </c:pt>
                <c:pt idx="75">
                  <c:v>103.066</c:v>
                </c:pt>
                <c:pt idx="76">
                  <c:v>116.361</c:v>
                </c:pt>
                <c:pt idx="77">
                  <c:v>131.52500000000001</c:v>
                </c:pt>
                <c:pt idx="78">
                  <c:v>144.98400000000001</c:v>
                </c:pt>
                <c:pt idx="79">
                  <c:v>158.44300000000001</c:v>
                </c:pt>
                <c:pt idx="80">
                  <c:v>168.57400000000001</c:v>
                </c:pt>
                <c:pt idx="81">
                  <c:v>175.82</c:v>
                </c:pt>
                <c:pt idx="82">
                  <c:v>178.738</c:v>
                </c:pt>
                <c:pt idx="83">
                  <c:v>177.393</c:v>
                </c:pt>
                <c:pt idx="84">
                  <c:v>167.57400000000001</c:v>
                </c:pt>
                <c:pt idx="85">
                  <c:v>148.852</c:v>
                </c:pt>
                <c:pt idx="86">
                  <c:v>122.033</c:v>
                </c:pt>
                <c:pt idx="87">
                  <c:v>93.361000000000004</c:v>
                </c:pt>
                <c:pt idx="88">
                  <c:v>75.638999999999996</c:v>
                </c:pt>
                <c:pt idx="89">
                  <c:v>68.180000000000007</c:v>
                </c:pt>
                <c:pt idx="90">
                  <c:v>66.180000000000007</c:v>
                </c:pt>
                <c:pt idx="91">
                  <c:v>66.754000000000005</c:v>
                </c:pt>
                <c:pt idx="92">
                  <c:v>66.23</c:v>
                </c:pt>
                <c:pt idx="93">
                  <c:v>65.262</c:v>
                </c:pt>
                <c:pt idx="94">
                  <c:v>65.638999999999996</c:v>
                </c:pt>
                <c:pt idx="95">
                  <c:v>65.033000000000001</c:v>
                </c:pt>
                <c:pt idx="96">
                  <c:v>66.507999999999996</c:v>
                </c:pt>
                <c:pt idx="97">
                  <c:v>65.918000000000006</c:v>
                </c:pt>
                <c:pt idx="98">
                  <c:v>66.114999999999995</c:v>
                </c:pt>
                <c:pt idx="99">
                  <c:v>65.918000000000006</c:v>
                </c:pt>
                <c:pt idx="100">
                  <c:v>64.59</c:v>
                </c:pt>
                <c:pt idx="101">
                  <c:v>64.885000000000005</c:v>
                </c:pt>
                <c:pt idx="102">
                  <c:v>66.671999999999997</c:v>
                </c:pt>
                <c:pt idx="103">
                  <c:v>66.459000000000003</c:v>
                </c:pt>
                <c:pt idx="104">
                  <c:v>64.787000000000006</c:v>
                </c:pt>
                <c:pt idx="105">
                  <c:v>65.573999999999998</c:v>
                </c:pt>
                <c:pt idx="106">
                  <c:v>65.212999999999994</c:v>
                </c:pt>
                <c:pt idx="107">
                  <c:v>65.147999999999996</c:v>
                </c:pt>
                <c:pt idx="108">
                  <c:v>65.933999999999997</c:v>
                </c:pt>
                <c:pt idx="109">
                  <c:v>64.688999999999993</c:v>
                </c:pt>
                <c:pt idx="110">
                  <c:v>65.426000000000002</c:v>
                </c:pt>
                <c:pt idx="111">
                  <c:v>64.147999999999996</c:v>
                </c:pt>
                <c:pt idx="112">
                  <c:v>65.492000000000004</c:v>
                </c:pt>
                <c:pt idx="113">
                  <c:v>66.983999999999995</c:v>
                </c:pt>
                <c:pt idx="114">
                  <c:v>66.933999999999997</c:v>
                </c:pt>
                <c:pt idx="115">
                  <c:v>67.966999999999999</c:v>
                </c:pt>
                <c:pt idx="116">
                  <c:v>69.77</c:v>
                </c:pt>
                <c:pt idx="117">
                  <c:v>71.933999999999997</c:v>
                </c:pt>
                <c:pt idx="118">
                  <c:v>72.147999999999996</c:v>
                </c:pt>
                <c:pt idx="119">
                  <c:v>73.016000000000005</c:v>
                </c:pt>
                <c:pt idx="120">
                  <c:v>72.638999999999996</c:v>
                </c:pt>
                <c:pt idx="121">
                  <c:v>71.59</c:v>
                </c:pt>
                <c:pt idx="122">
                  <c:v>69.033000000000001</c:v>
                </c:pt>
                <c:pt idx="123">
                  <c:v>66.474999999999994</c:v>
                </c:pt>
                <c:pt idx="124">
                  <c:v>65.983999999999995</c:v>
                </c:pt>
                <c:pt idx="125">
                  <c:v>63.984000000000002</c:v>
                </c:pt>
                <c:pt idx="126">
                  <c:v>62.984000000000002</c:v>
                </c:pt>
                <c:pt idx="127">
                  <c:v>62.41</c:v>
                </c:pt>
                <c:pt idx="128">
                  <c:v>62.835999999999999</c:v>
                </c:pt>
                <c:pt idx="129">
                  <c:v>62.671999999999997</c:v>
                </c:pt>
                <c:pt idx="130">
                  <c:v>62.508000000000003</c:v>
                </c:pt>
                <c:pt idx="131">
                  <c:v>62.902000000000001</c:v>
                </c:pt>
                <c:pt idx="132">
                  <c:v>62.41</c:v>
                </c:pt>
                <c:pt idx="133">
                  <c:v>62.295000000000002</c:v>
                </c:pt>
                <c:pt idx="134">
                  <c:v>62.41</c:v>
                </c:pt>
                <c:pt idx="135">
                  <c:v>60.360999999999997</c:v>
                </c:pt>
                <c:pt idx="136">
                  <c:v>61.704999999999998</c:v>
                </c:pt>
                <c:pt idx="137">
                  <c:v>61.59</c:v>
                </c:pt>
                <c:pt idx="138">
                  <c:v>61.82</c:v>
                </c:pt>
                <c:pt idx="139">
                  <c:v>60.655999999999999</c:v>
                </c:pt>
                <c:pt idx="140">
                  <c:v>61.902000000000001</c:v>
                </c:pt>
                <c:pt idx="141">
                  <c:v>61.689</c:v>
                </c:pt>
                <c:pt idx="142">
                  <c:v>61.82</c:v>
                </c:pt>
                <c:pt idx="143">
                  <c:v>62.279000000000003</c:v>
                </c:pt>
                <c:pt idx="144">
                  <c:v>63.097999999999999</c:v>
                </c:pt>
                <c:pt idx="145">
                  <c:v>65.606999999999999</c:v>
                </c:pt>
                <c:pt idx="146">
                  <c:v>66.638999999999996</c:v>
                </c:pt>
                <c:pt idx="147">
                  <c:v>67.474999999999994</c:v>
                </c:pt>
                <c:pt idx="148">
                  <c:v>68.097999999999999</c:v>
                </c:pt>
                <c:pt idx="149">
                  <c:v>66.262</c:v>
                </c:pt>
                <c:pt idx="150">
                  <c:v>65.164000000000001</c:v>
                </c:pt>
                <c:pt idx="151">
                  <c:v>64.474999999999994</c:v>
                </c:pt>
                <c:pt idx="152">
                  <c:v>62.066000000000003</c:v>
                </c:pt>
                <c:pt idx="153">
                  <c:v>60.984000000000002</c:v>
                </c:pt>
                <c:pt idx="154">
                  <c:v>61.033000000000001</c:v>
                </c:pt>
                <c:pt idx="155">
                  <c:v>62.097999999999999</c:v>
                </c:pt>
                <c:pt idx="156">
                  <c:v>61.066000000000003</c:v>
                </c:pt>
                <c:pt idx="157">
                  <c:v>60.851999999999997</c:v>
                </c:pt>
                <c:pt idx="158">
                  <c:v>59.704999999999998</c:v>
                </c:pt>
                <c:pt idx="159">
                  <c:v>60.557000000000002</c:v>
                </c:pt>
                <c:pt idx="160">
                  <c:v>60.606999999999999</c:v>
                </c:pt>
                <c:pt idx="161">
                  <c:v>60.197000000000003</c:v>
                </c:pt>
                <c:pt idx="162">
                  <c:v>59.606999999999999</c:v>
                </c:pt>
                <c:pt idx="163">
                  <c:v>60.033000000000001</c:v>
                </c:pt>
                <c:pt idx="164">
                  <c:v>59.884999999999998</c:v>
                </c:pt>
                <c:pt idx="165">
                  <c:v>59.377000000000002</c:v>
                </c:pt>
                <c:pt idx="166">
                  <c:v>59.262</c:v>
                </c:pt>
                <c:pt idx="167">
                  <c:v>60</c:v>
                </c:pt>
                <c:pt idx="168">
                  <c:v>58.524999999999999</c:v>
                </c:pt>
                <c:pt idx="169">
                  <c:v>59.015999999999998</c:v>
                </c:pt>
                <c:pt idx="170">
                  <c:v>59.015999999999998</c:v>
                </c:pt>
                <c:pt idx="171">
                  <c:v>59.59</c:v>
                </c:pt>
                <c:pt idx="172">
                  <c:v>58.835999999999999</c:v>
                </c:pt>
                <c:pt idx="173">
                  <c:v>59.23</c:v>
                </c:pt>
                <c:pt idx="174">
                  <c:v>58.802999999999997</c:v>
                </c:pt>
                <c:pt idx="175">
                  <c:v>58.851999999999997</c:v>
                </c:pt>
                <c:pt idx="176">
                  <c:v>58.131</c:v>
                </c:pt>
                <c:pt idx="177">
                  <c:v>58.540999999999997</c:v>
                </c:pt>
                <c:pt idx="178">
                  <c:v>58.77</c:v>
                </c:pt>
                <c:pt idx="179">
                  <c:v>58.802999999999997</c:v>
                </c:pt>
                <c:pt idx="180">
                  <c:v>58.671999999999997</c:v>
                </c:pt>
                <c:pt idx="181">
                  <c:v>58.639000000000003</c:v>
                </c:pt>
                <c:pt idx="182">
                  <c:v>59.262</c:v>
                </c:pt>
                <c:pt idx="183">
                  <c:v>58.786999999999999</c:v>
                </c:pt>
                <c:pt idx="184">
                  <c:v>58.148000000000003</c:v>
                </c:pt>
                <c:pt idx="185">
                  <c:v>57.951000000000001</c:v>
                </c:pt>
                <c:pt idx="186">
                  <c:v>58.540999999999997</c:v>
                </c:pt>
                <c:pt idx="187">
                  <c:v>58.311</c:v>
                </c:pt>
                <c:pt idx="188">
                  <c:v>58.655999999999999</c:v>
                </c:pt>
                <c:pt idx="189">
                  <c:v>57.442999999999998</c:v>
                </c:pt>
                <c:pt idx="190">
                  <c:v>58.213000000000001</c:v>
                </c:pt>
                <c:pt idx="191">
                  <c:v>57.491999999999997</c:v>
                </c:pt>
                <c:pt idx="192">
                  <c:v>59</c:v>
                </c:pt>
                <c:pt idx="193">
                  <c:v>58.279000000000003</c:v>
                </c:pt>
                <c:pt idx="194">
                  <c:v>58.524999999999999</c:v>
                </c:pt>
                <c:pt idx="195">
                  <c:v>57.540999999999997</c:v>
                </c:pt>
                <c:pt idx="196">
                  <c:v>57.951000000000001</c:v>
                </c:pt>
                <c:pt idx="197">
                  <c:v>57.295000000000002</c:v>
                </c:pt>
                <c:pt idx="198">
                  <c:v>56.869</c:v>
                </c:pt>
                <c:pt idx="199">
                  <c:v>57.786999999999999</c:v>
                </c:pt>
                <c:pt idx="200">
                  <c:v>57.360999999999997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73.653043568707517</c:v>
                </c:pt>
                <c:pt idx="11">
                  <c:v>73.827058422463551</c:v>
                </c:pt>
                <c:pt idx="12">
                  <c:v>73.999495464744413</c:v>
                </c:pt>
                <c:pt idx="13">
                  <c:v>74.170126376884625</c:v>
                </c:pt>
                <c:pt idx="14">
                  <c:v>74.338697421384879</c:v>
                </c:pt>
                <c:pt idx="15">
                  <c:v>74.504927499157631</c:v>
                </c:pt>
                <c:pt idx="16">
                  <c:v>74.668506225140973</c:v>
                </c:pt>
                <c:pt idx="17">
                  <c:v>74.829092067481554</c:v>
                </c:pt>
                <c:pt idx="18">
                  <c:v>74.986310606098399</c:v>
                </c:pt>
                <c:pt idx="19">
                  <c:v>75.139752978782639</c:v>
                </c:pt>
                <c:pt idx="20">
                  <c:v>75.288974597890814</c:v>
                </c:pt>
                <c:pt idx="21">
                  <c:v>75.433494240077223</c:v>
                </c:pt>
                <c:pt idx="22">
                  <c:v>75.572793639710724</c:v>
                </c:pt>
                <c:pt idx="23">
                  <c:v>75.706317762841451</c:v>
                </c:pt>
                <c:pt idx="24">
                  <c:v>75.833476021521378</c:v>
                </c:pt>
                <c:pt idx="25">
                  <c:v>75.953644844204746</c:v>
                </c:pt>
                <c:pt idx="26">
                  <c:v>76.066172314151956</c:v>
                </c:pt>
                <c:pt idx="27">
                  <c:v>76.170386143545429</c:v>
                </c:pt>
                <c:pt idx="28">
                  <c:v>76.265607268161858</c:v>
                </c:pt>
                <c:pt idx="29">
                  <c:v>76.351173149956637</c:v>
                </c:pt>
                <c:pt idx="30">
                  <c:v>76.42647795371812</c:v>
                </c:pt>
                <c:pt idx="31">
                  <c:v>76.491041813031543</c:v>
                </c:pt>
                <c:pt idx="32">
                  <c:v>76.544629317998044</c:v>
                </c:pt>
                <c:pt idx="33">
                  <c:v>76.587449164428108</c:v>
                </c:pt>
                <c:pt idx="34">
                  <c:v>76.620483523783818</c:v>
                </c:pt>
                <c:pt idx="35">
                  <c:v>76.646017506005464</c:v>
                </c:pt>
                <c:pt idx="36">
                  <c:v>76.668465215272818</c:v>
                </c:pt>
                <c:pt idx="37">
                  <c:v>76.695616208751758</c:v>
                </c:pt>
                <c:pt idx="38">
                  <c:v>76.740448120593967</c:v>
                </c:pt>
                <c:pt idx="39">
                  <c:v>76.823656861599304</c:v>
                </c:pt>
                <c:pt idx="40">
                  <c:v>76.977029490135365</c:v>
                </c:pt>
                <c:pt idx="41">
                  <c:v>77.247707330150419</c:v>
                </c:pt>
                <c:pt idx="42">
                  <c:v>77.703238718239547</c:v>
                </c:pt>
                <c:pt idx="43">
                  <c:v>78.437088309195502</c:v>
                </c:pt>
                <c:pt idx="44">
                  <c:v>79.573954150712154</c:v>
                </c:pt>
                <c:pt idx="45">
                  <c:v>81.273870246246744</c:v>
                </c:pt>
                <c:pt idx="46">
                  <c:v>83.733699405072073</c:v>
                </c:pt>
                <c:pt idx="47">
                  <c:v>87.184342710502136</c:v>
                </c:pt>
                <c:pt idx="48">
                  <c:v>91.881929805348392</c:v>
                </c:pt>
                <c:pt idx="49">
                  <c:v>98.091536834098775</c:v>
                </c:pt>
                <c:pt idx="50">
                  <c:v>106.06270307752125</c:v>
                </c:pt>
                <c:pt idx="51">
                  <c:v>115.99718260189036</c:v>
                </c:pt>
                <c:pt idx="52">
                  <c:v>128.01072748187428</c:v>
                </c:pt>
                <c:pt idx="53">
                  <c:v>142.09136136767964</c:v>
                </c:pt>
                <c:pt idx="54">
                  <c:v>158.05419722080535</c:v>
                </c:pt>
                <c:pt idx="55">
                  <c:v>175.48318708245074</c:v>
                </c:pt>
                <c:pt idx="56">
                  <c:v>193.6318890632871</c:v>
                </c:pt>
                <c:pt idx="57">
                  <c:v>211.2461614836447</c:v>
                </c:pt>
                <c:pt idx="58">
                  <c:v>226.32595395949701</c:v>
                </c:pt>
                <c:pt idx="59">
                  <c:v>236.01460925247662</c:v>
                </c:pt>
                <c:pt idx="60">
                  <c:v>237.00505620093398</c:v>
                </c:pt>
                <c:pt idx="61">
                  <c:v>226.75960043099386</c:v>
                </c:pt>
                <c:pt idx="62">
                  <c:v>205.18786032523286</c:v>
                </c:pt>
                <c:pt idx="63">
                  <c:v>175.61431894379243</c:v>
                </c:pt>
                <c:pt idx="64">
                  <c:v>143.9207333462403</c:v>
                </c:pt>
                <c:pt idx="65">
                  <c:v>116.07922785207414</c:v>
                </c:pt>
                <c:pt idx="66">
                  <c:v>95.724976967611639</c:v>
                </c:pt>
                <c:pt idx="67">
                  <c:v>83.36740261505696</c:v>
                </c:pt>
                <c:pt idx="68">
                  <c:v>77.365878726169413</c:v>
                </c:pt>
                <c:pt idx="69">
                  <c:v>75.523822082425866</c:v>
                </c:pt>
                <c:pt idx="70">
                  <c:v>76.176048207255192</c:v>
                </c:pt>
                <c:pt idx="71">
                  <c:v>78.472348914928446</c:v>
                </c:pt>
                <c:pt idx="72">
                  <c:v>82.179541603332041</c:v>
                </c:pt>
                <c:pt idx="73">
                  <c:v>87.386087370051911</c:v>
                </c:pt>
                <c:pt idx="74">
                  <c:v>94.284500464310071</c:v>
                </c:pt>
                <c:pt idx="75">
                  <c:v>103.04068898172318</c:v>
                </c:pt>
                <c:pt idx="76">
                  <c:v>113.71049152981874</c:v>
                </c:pt>
                <c:pt idx="77">
                  <c:v>126.17273722307186</c:v>
                </c:pt>
                <c:pt idx="78">
                  <c:v>140.05555422071649</c:v>
                </c:pt>
                <c:pt idx="79">
                  <c:v>154.61554000948422</c:v>
                </c:pt>
                <c:pt idx="80">
                  <c:v>168.51440686902572</c:v>
                </c:pt>
                <c:pt idx="81">
                  <c:v>179.53068582182885</c:v>
                </c:pt>
                <c:pt idx="82">
                  <c:v>184.54589140652314</c:v>
                </c:pt>
                <c:pt idx="83">
                  <c:v>180.41426077527834</c:v>
                </c:pt>
                <c:pt idx="84">
                  <c:v>165.86369360668783</c:v>
                </c:pt>
                <c:pt idx="85">
                  <c:v>143.22008297354253</c:v>
                </c:pt>
                <c:pt idx="86">
                  <c:v>118.02870951866187</c:v>
                </c:pt>
                <c:pt idx="87">
                  <c:v>96.240516681799818</c:v>
                </c:pt>
                <c:pt idx="88">
                  <c:v>81.184243084368148</c:v>
                </c:pt>
                <c:pt idx="89">
                  <c:v>72.763246381079441</c:v>
                </c:pt>
                <c:pt idx="90">
                  <c:v>68.903620896110837</c:v>
                </c:pt>
                <c:pt idx="91">
                  <c:v>67.412005745410653</c:v>
                </c:pt>
                <c:pt idx="92">
                  <c:v>66.878926165592802</c:v>
                </c:pt>
                <c:pt idx="93">
                  <c:v>66.653765124642248</c:v>
                </c:pt>
                <c:pt idx="94">
                  <c:v>66.50853108384878</c:v>
                </c:pt>
                <c:pt idx="95">
                  <c:v>66.38095954641733</c:v>
                </c:pt>
                <c:pt idx="96">
                  <c:v>66.257558120448806</c:v>
                </c:pt>
                <c:pt idx="97">
                  <c:v>66.13592950174808</c:v>
                </c:pt>
                <c:pt idx="98">
                  <c:v>66.015662904858473</c:v>
                </c:pt>
                <c:pt idx="99">
                  <c:v>65.896634841463225</c:v>
                </c:pt>
                <c:pt idx="100">
                  <c:v>65.778762308116541</c:v>
                </c:pt>
                <c:pt idx="101">
                  <c:v>65.661980413342178</c:v>
                </c:pt>
                <c:pt idx="102">
                  <c:v>65.546258940418809</c:v>
                </c:pt>
                <c:pt idx="103">
                  <c:v>65.431654403799655</c:v>
                </c:pt>
                <c:pt idx="104">
                  <c:v>65.318440584680815</c:v>
                </c:pt>
                <c:pt idx="105">
                  <c:v>65.207408091551969</c:v>
                </c:pt>
                <c:pt idx="106">
                  <c:v>65.10049286949679</c:v>
                </c:pt>
                <c:pt idx="107">
                  <c:v>65.001972677336852</c:v>
                </c:pt>
                <c:pt idx="108">
                  <c:v>64.920508156183601</c:v>
                </c:pt>
                <c:pt idx="109">
                  <c:v>64.87219600650576</c:v>
                </c:pt>
                <c:pt idx="110">
                  <c:v>64.884401502609776</c:v>
                </c:pt>
                <c:pt idx="111">
                  <c:v>64.999343665306881</c:v>
                </c:pt>
                <c:pt idx="112">
                  <c:v>65.275316849389299</c:v>
                </c:pt>
                <c:pt idx="113">
                  <c:v>65.782511767232265</c:v>
                </c:pt>
                <c:pt idx="114">
                  <c:v>66.590448770418988</c:v>
                </c:pt>
                <c:pt idx="115">
                  <c:v>67.745531426041069</c:v>
                </c:pt>
                <c:pt idx="116">
                  <c:v>69.238268797316238</c:v>
                </c:pt>
                <c:pt idx="117">
                  <c:v>70.954509294816603</c:v>
                </c:pt>
                <c:pt idx="118">
                  <c:v>72.598996336582658</c:v>
                </c:pt>
                <c:pt idx="119">
                  <c:v>73.629815429345413</c:v>
                </c:pt>
                <c:pt idx="120">
                  <c:v>73.389553392628642</c:v>
                </c:pt>
                <c:pt idx="121">
                  <c:v>71.594136119886002</c:v>
                </c:pt>
                <c:pt idx="122">
                  <c:v>68.797336464557546</c:v>
                </c:pt>
                <c:pt idx="123">
                  <c:v>66.104966424908</c:v>
                </c:pt>
                <c:pt idx="124">
                  <c:v>64.296346148205586</c:v>
                </c:pt>
                <c:pt idx="125">
                  <c:v>63.397164931332156</c:v>
                </c:pt>
                <c:pt idx="126">
                  <c:v>63.027753095146188</c:v>
                </c:pt>
                <c:pt idx="127">
                  <c:v>62.860828384789215</c:v>
                </c:pt>
                <c:pt idx="128">
                  <c:v>62.747355695141053</c:v>
                </c:pt>
                <c:pt idx="129">
                  <c:v>62.644090487547594</c:v>
                </c:pt>
                <c:pt idx="130">
                  <c:v>62.542556349373889</c:v>
                </c:pt>
                <c:pt idx="131">
                  <c:v>62.44161243168724</c:v>
                </c:pt>
                <c:pt idx="132">
                  <c:v>62.341166459737387</c:v>
                </c:pt>
                <c:pt idx="133">
                  <c:v>62.241234350989345</c:v>
                </c:pt>
                <c:pt idx="134">
                  <c:v>62.141859765110475</c:v>
                </c:pt>
                <c:pt idx="135">
                  <c:v>62.043179111271883</c:v>
                </c:pt>
                <c:pt idx="136">
                  <c:v>61.945696089325359</c:v>
                </c:pt>
                <c:pt idx="137">
                  <c:v>61.851181067735247</c:v>
                </c:pt>
                <c:pt idx="138">
                  <c:v>61.765157438297699</c:v>
                </c:pt>
                <c:pt idx="139">
                  <c:v>61.70256372992008</c:v>
                </c:pt>
                <c:pt idx="140">
                  <c:v>61.697835266354474</c:v>
                </c:pt>
                <c:pt idx="141">
                  <c:v>61.817070864971932</c:v>
                </c:pt>
                <c:pt idx="142">
                  <c:v>62.161467101943984</c:v>
                </c:pt>
                <c:pt idx="143">
                  <c:v>62.842093566365904</c:v>
                </c:pt>
                <c:pt idx="144">
                  <c:v>63.910894627225112</c:v>
                </c:pt>
                <c:pt idx="145">
                  <c:v>65.266648215377657</c:v>
                </c:pt>
                <c:pt idx="146">
                  <c:v>66.604896386441212</c:v>
                </c:pt>
                <c:pt idx="147">
                  <c:v>67.492426274599964</c:v>
                </c:pt>
                <c:pt idx="148">
                  <c:v>67.569803345491891</c:v>
                </c:pt>
                <c:pt idx="149">
                  <c:v>66.760889537902969</c:v>
                </c:pt>
                <c:pt idx="150">
                  <c:v>65.326216864778729</c:v>
                </c:pt>
                <c:pt idx="151">
                  <c:v>63.710957959763462</c:v>
                </c:pt>
                <c:pt idx="152">
                  <c:v>62.307367297110353</c:v>
                </c:pt>
                <c:pt idx="153">
                  <c:v>61.303344976672427</c:v>
                </c:pt>
                <c:pt idx="154">
                  <c:v>60.686237987139549</c:v>
                </c:pt>
                <c:pt idx="155">
                  <c:v>60.341326767066036</c:v>
                </c:pt>
                <c:pt idx="156">
                  <c:v>60.147636187295689</c:v>
                </c:pt>
                <c:pt idx="157">
                  <c:v>60.022582483963191</c:v>
                </c:pt>
                <c:pt idx="158">
                  <c:v>59.92343192907154</c:v>
                </c:pt>
                <c:pt idx="159">
                  <c:v>59.832493573433226</c:v>
                </c:pt>
                <c:pt idx="160">
                  <c:v>59.743747128159363</c:v>
                </c:pt>
                <c:pt idx="161">
                  <c:v>59.655471315594617</c:v>
                </c:pt>
                <c:pt idx="162">
                  <c:v>59.56723494888314</c:v>
                </c:pt>
                <c:pt idx="163">
                  <c:v>59.478928981867085</c:v>
                </c:pt>
                <c:pt idx="164">
                  <c:v>59.390513824327641</c:v>
                </c:pt>
                <c:pt idx="165">
                  <c:v>59.301964899783158</c:v>
                </c:pt>
                <c:pt idx="166">
                  <c:v>59.213262801233213</c:v>
                </c:pt>
                <c:pt idx="167">
                  <c:v>59.124391687513061</c:v>
                </c:pt>
                <c:pt idx="168">
                  <c:v>59.035338916427989</c:v>
                </c:pt>
                <c:pt idx="169">
                  <c:v>58.94609480814654</c:v>
                </c:pt>
                <c:pt idx="170">
                  <c:v>58.856652401409363</c:v>
                </c:pt>
                <c:pt idx="171">
                  <c:v>58.767007196122997</c:v>
                </c:pt>
                <c:pt idx="172">
                  <c:v>58.677156889617983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73.65304356870422</c:v>
                </c:pt>
                <c:pt idx="11">
                  <c:v>73.827058422452723</c:v>
                </c:pt>
                <c:pt idx="12">
                  <c:v>73.999495464709668</c:v>
                </c:pt>
                <c:pt idx="13">
                  <c:v>74.170126376775613</c:v>
                </c:pt>
                <c:pt idx="14">
                  <c:v>74.338697421050568</c:v>
                </c:pt>
                <c:pt idx="15">
                  <c:v>74.504927498155354</c:v>
                </c:pt>
                <c:pt idx="16">
                  <c:v>74.668506222203433</c:v>
                </c:pt>
                <c:pt idx="17">
                  <c:v>74.829092059064806</c:v>
                </c:pt>
                <c:pt idx="18">
                  <c:v>74.98631058252252</c:v>
                </c:pt>
                <c:pt idx="19">
                  <c:v>75.139752914224076</c:v>
                </c:pt>
                <c:pt idx="20">
                  <c:v>75.288974425067536</c:v>
                </c:pt>
                <c:pt idx="21">
                  <c:v>75.433493787791235</c:v>
                </c:pt>
                <c:pt idx="22">
                  <c:v>75.572792482569</c:v>
                </c:pt>
                <c:pt idx="23">
                  <c:v>75.706314868681829</c:v>
                </c:pt>
                <c:pt idx="24">
                  <c:v>75.833468944982116</c:v>
                </c:pt>
                <c:pt idx="25">
                  <c:v>75.953627928820353</c:v>
                </c:pt>
                <c:pt idx="26">
                  <c:v>76.066132786107147</c:v>
                </c:pt>
                <c:pt idx="27">
                  <c:v>76.170295842806055</c:v>
                </c:pt>
                <c:pt idx="28">
                  <c:v>76.265405598862102</c:v>
                </c:pt>
                <c:pt idx="29">
                  <c:v>76.350732847827672</c:v>
                </c:pt>
                <c:pt idx="30">
                  <c:v>76.425538177844331</c:v>
                </c:pt>
                <c:pt idx="31">
                  <c:v>76.489080891078316</c:v>
                </c:pt>
                <c:pt idx="32">
                  <c:v>76.540629328631596</c:v>
                </c:pt>
                <c:pt idx="33">
                  <c:v>76.579472526558689</c:v>
                </c:pt>
                <c:pt idx="34">
                  <c:v>76.60493305713193</c:v>
                </c:pt>
                <c:pt idx="35">
                  <c:v>76.616380830331849</c:v>
                </c:pt>
                <c:pt idx="36">
                  <c:v>76.61324754744787</c:v>
                </c:pt>
                <c:pt idx="37">
                  <c:v>76.595041416733835</c:v>
                </c:pt>
                <c:pt idx="38">
                  <c:v>76.561361666501838</c:v>
                </c:pt>
                <c:pt idx="39">
                  <c:v>76.511912330866522</c:v>
                </c:pt>
                <c:pt idx="40">
                  <c:v>76.446514744786725</c:v>
                </c:pt>
                <c:pt idx="41">
                  <c:v>76.365118174756574</c:v>
                </c:pt>
                <c:pt idx="42">
                  <c:v>76.267808034738323</c:v>
                </c:pt>
                <c:pt idx="43">
                  <c:v>76.15481119669424</c:v>
                </c:pt>
                <c:pt idx="44">
                  <c:v>76.026498001367955</c:v>
                </c:pt>
                <c:pt idx="45">
                  <c:v>75.883380704336204</c:v>
                </c:pt>
                <c:pt idx="46">
                  <c:v>75.72610824784401</c:v>
                </c:pt>
                <c:pt idx="47">
                  <c:v>75.555457420483776</c:v>
                </c:pt>
                <c:pt idx="48">
                  <c:v>75.37232064206971</c:v>
                </c:pt>
                <c:pt idx="49">
                  <c:v>75.17769077676607</c:v>
                </c:pt>
                <c:pt idx="50">
                  <c:v>74.972643520757288</c:v>
                </c:pt>
                <c:pt idx="51">
                  <c:v>74.758318020485603</c:v>
                </c:pt>
                <c:pt idx="52">
                  <c:v>74.535896445824861</c:v>
                </c:pt>
                <c:pt idx="53">
                  <c:v>74.306583265538976</c:v>
                </c:pt>
                <c:pt idx="54">
                  <c:v>74.071584950258625</c:v>
                </c:pt>
                <c:pt idx="55">
                  <c:v>73.832090765259608</c:v>
                </c:pt>
                <c:pt idx="56">
                  <c:v>73.589255219068164</c:v>
                </c:pt>
                <c:pt idx="57">
                  <c:v>73.344182614081078</c:v>
                </c:pt>
                <c:pt idx="58">
                  <c:v>73.097914012686132</c:v>
                </c:pt>
                <c:pt idx="59">
                  <c:v>72.851416797313902</c:v>
                </c:pt>
                <c:pt idx="60">
                  <c:v>72.60557687475395</c:v>
                </c:pt>
                <c:pt idx="61">
                  <c:v>72.361193461319957</c:v>
                </c:pt>
                <c:pt idx="62">
                  <c:v>72.118976291154908</c:v>
                </c:pt>
                <c:pt idx="63">
                  <c:v>71.879545017873014</c:v>
                </c:pt>
                <c:pt idx="64">
                  <c:v>71.64343053043693</c:v>
                </c:pt>
                <c:pt idx="65">
                  <c:v>71.411077876486829</c:v>
                </c:pt>
                <c:pt idx="66">
                  <c:v>71.182850477793735</c:v>
                </c:pt>
                <c:pt idx="67">
                  <c:v>70.959035329821731</c:v>
                </c:pt>
                <c:pt idx="68">
                  <c:v>70.739848896913927</c:v>
                </c:pt>
                <c:pt idx="69">
                  <c:v>70.525443442744958</c:v>
                </c:pt>
                <c:pt idx="70">
                  <c:v>70.315913569075676</c:v>
                </c:pt>
                <c:pt idx="71">
                  <c:v>70.111302771639799</c:v>
                </c:pt>
                <c:pt idx="72">
                  <c:v>69.911609857871525</c:v>
                </c:pt>
                <c:pt idx="73">
                  <c:v>69.716795105404302</c:v>
                </c:pt>
                <c:pt idx="74">
                  <c:v>69.526786071625239</c:v>
                </c:pt>
                <c:pt idx="75">
                  <c:v>69.341482992317097</c:v>
                </c:pt>
                <c:pt idx="76">
                  <c:v>69.160763731206416</c:v>
                </c:pt>
                <c:pt idx="77">
                  <c:v>68.984488262012377</c:v>
                </c:pt>
                <c:pt idx="78">
                  <c:v>68.812502680517056</c:v>
                </c:pt>
                <c:pt idx="79">
                  <c:v>68.644642756568174</c:v>
                </c:pt>
                <c:pt idx="80">
                  <c:v>68.480737045176198</c:v>
                </c:pt>
                <c:pt idx="81">
                  <c:v>68.320609582411137</c:v>
                </c:pt>
                <c:pt idx="82">
                  <c:v>68.164082196084621</c:v>
                </c:pt>
                <c:pt idx="83">
                  <c:v>68.010976463632346</c:v>
                </c:pt>
                <c:pt idx="84">
                  <c:v>67.861115350578757</c:v>
                </c:pt>
                <c:pt idx="85">
                  <c:v>67.714324562804194</c:v>
                </c:pt>
                <c:pt idx="86">
                  <c:v>67.570433644837834</c:v>
                </c:pt>
                <c:pt idx="87">
                  <c:v>67.429276854810382</c:v>
                </c:pt>
                <c:pt idx="88">
                  <c:v>67.290693844718049</c:v>
                </c:pt>
                <c:pt idx="89">
                  <c:v>67.154530172432686</c:v>
                </c:pt>
                <c:pt idx="90">
                  <c:v>67.020637669567122</c:v>
                </c:pt>
                <c:pt idx="91">
                  <c:v>66.888874686963604</c:v>
                </c:pt>
                <c:pt idx="92">
                  <c:v>66.759106237284286</c:v>
                </c:pt>
                <c:pt idx="93">
                  <c:v>66.63120405199777</c:v>
                </c:pt>
                <c:pt idx="94">
                  <c:v>66.505046568003038</c:v>
                </c:pt>
                <c:pt idx="95">
                  <c:v>66.380518857234847</c:v>
                </c:pt>
                <c:pt idx="96">
                  <c:v>66.257512510859016</c:v>
                </c:pt>
                <c:pt idx="97">
                  <c:v>66.135925488096717</c:v>
                </c:pt>
                <c:pt idx="98">
                  <c:v>66.015661938308682</c:v>
                </c:pt>
                <c:pt idx="99">
                  <c:v>65.896632003716704</c:v>
                </c:pt>
                <c:pt idx="100">
                  <c:v>65.778751609032398</c:v>
                </c:pt>
                <c:pt idx="101">
                  <c:v>65.661942243288024</c:v>
                </c:pt>
                <c:pt idx="102">
                  <c:v>65.546130738312627</c:v>
                </c:pt>
                <c:pt idx="103">
                  <c:v>65.431249047553649</c:v>
                </c:pt>
                <c:pt idx="104">
                  <c:v>65.317234028298387</c:v>
                </c:pt>
                <c:pt idx="105">
                  <c:v>65.204027229789816</c:v>
                </c:pt>
                <c:pt idx="106">
                  <c:v>65.091574689244311</c:v>
                </c:pt>
                <c:pt idx="107">
                  <c:v>64.979826737354173</c:v>
                </c:pt>
                <c:pt idx="108">
                  <c:v>64.868737814486849</c:v>
                </c:pt>
                <c:pt idx="109">
                  <c:v>64.75826629846128</c:v>
                </c:pt>
                <c:pt idx="110">
                  <c:v>64.648374344485234</c:v>
                </c:pt>
                <c:pt idx="111">
                  <c:v>64.539027737562364</c:v>
                </c:pt>
                <c:pt idx="112">
                  <c:v>64.430195757419582</c:v>
                </c:pt>
                <c:pt idx="113">
                  <c:v>64.321851055752091</c:v>
                </c:pt>
                <c:pt idx="114">
                  <c:v>64.213969545330457</c:v>
                </c:pt>
                <c:pt idx="115">
                  <c:v>64.106530300253496</c:v>
                </c:pt>
                <c:pt idx="116">
                  <c:v>63.999515466354836</c:v>
                </c:pt>
                <c:pt idx="117">
                  <c:v>63.892910180476704</c:v>
                </c:pt>
                <c:pt idx="118">
                  <c:v>63.786702497006203</c:v>
                </c:pt>
                <c:pt idx="119">
                  <c:v>63.680883319724025</c:v>
                </c:pt>
                <c:pt idx="120">
                  <c:v>63.575446336645662</c:v>
                </c:pt>
                <c:pt idx="121">
                  <c:v>63.470387955139515</c:v>
                </c:pt>
                <c:pt idx="122">
                  <c:v>63.365707234195796</c:v>
                </c:pt>
                <c:pt idx="123">
                  <c:v>63.261405810300374</c:v>
                </c:pt>
                <c:pt idx="124">
                  <c:v>63.157487812960476</c:v>
                </c:pt>
                <c:pt idx="125">
                  <c:v>63.053959765552172</c:v>
                </c:pt>
                <c:pt idx="126">
                  <c:v>62.950830466844565</c:v>
                </c:pt>
                <c:pt idx="127">
                  <c:v>62.848110848339125</c:v>
                </c:pt>
                <c:pt idx="128">
                  <c:v>62.745813802486083</c:v>
                </c:pt>
                <c:pt idx="129">
                  <c:v>62.643953976954407</c:v>
                </c:pt>
                <c:pt idx="130">
                  <c:v>62.5425475304895</c:v>
                </c:pt>
                <c:pt idx="131">
                  <c:v>62.441611846547382</c:v>
                </c:pt>
                <c:pt idx="132">
                  <c:v>62.34116520189496</c:v>
                </c:pt>
                <c:pt idx="133">
                  <c:v>62.241226388752168</c:v>
                </c:pt>
                <c:pt idx="134">
                  <c:v>62.14181429084416</c:v>
                </c:pt>
                <c:pt idx="135">
                  <c:v>62.042947415925653</c:v>
                </c:pt>
                <c:pt idx="136">
                  <c:v>61.944643389893429</c:v>
                </c:pt>
                <c:pt idx="137">
                  <c:v>61.846918420437675</c:v>
                </c:pt>
                <c:pt idx="138">
                  <c:v>61.749786741164762</c:v>
                </c:pt>
                <c:pt idx="139">
                  <c:v>61.653260050081421</c:v>
                </c:pt>
                <c:pt idx="140">
                  <c:v>61.557346959038917</c:v>
                </c:pt>
                <c:pt idx="141">
                  <c:v>61.462052472949296</c:v>
                </c:pt>
                <c:pt idx="142">
                  <c:v>61.367377519041696</c:v>
                </c:pt>
                <c:pt idx="143">
                  <c:v>61.27331854687889</c:v>
                </c:pt>
                <c:pt idx="144">
                  <c:v>61.179867219104523</c:v>
                </c:pt>
                <c:pt idx="145">
                  <c:v>61.087010210815635</c:v>
                </c:pt>
                <c:pt idx="146">
                  <c:v>60.994729132036312</c:v>
                </c:pt>
                <c:pt idx="147">
                  <c:v>60.903000583114391</c:v>
                </c:pt>
                <c:pt idx="148">
                  <c:v>60.811796347208826</c:v>
                </c:pt>
                <c:pt idx="149">
                  <c:v>60.721083717736882</c:v>
                </c:pt>
                <c:pt idx="150">
                  <c:v>60.630825952150978</c:v>
                </c:pt>
                <c:pt idx="151">
                  <c:v>60.540982837207892</c:v>
                </c:pt>
                <c:pt idx="152">
                  <c:v>60.451511345461938</c:v>
                </c:pt>
                <c:pt idx="153">
                  <c:v>60.362366358486007</c:v>
                </c:pt>
                <c:pt idx="154">
                  <c:v>60.273501429615166</c:v>
                </c:pt>
                <c:pt idx="155">
                  <c:v>60.184869557992627</c:v>
                </c:pt>
                <c:pt idx="156">
                  <c:v>60.096423946390772</c:v>
                </c:pt>
                <c:pt idx="157">
                  <c:v>60.008118717544534</c:v>
                </c:pt>
                <c:pt idx="158">
                  <c:v>59.919909567300685</c:v>
                </c:pt>
                <c:pt idx="159">
                  <c:v>59.831754337397214</c:v>
                </c:pt>
                <c:pt idx="160">
                  <c:v>59.743613495735531</c:v>
                </c:pt>
                <c:pt idx="161">
                  <c:v>59.655450517189948</c:v>
                </c:pt>
                <c:pt idx="162">
                  <c:v>59.567232162948983</c:v>
                </c:pt>
                <c:pt idx="163">
                  <c:v>59.478928660806076</c:v>
                </c:pt>
                <c:pt idx="164">
                  <c:v>59.390513792503938</c:v>
                </c:pt>
                <c:pt idx="165">
                  <c:v>59.301964897070803</c:v>
                </c:pt>
                <c:pt idx="166">
                  <c:v>59.213262801034482</c:v>
                </c:pt>
                <c:pt idx="167">
                  <c:v>59.124391687500548</c:v>
                </c:pt>
                <c:pt idx="168">
                  <c:v>59.035338916427314</c:v>
                </c:pt>
                <c:pt idx="169">
                  <c:v>58.946094808146512</c:v>
                </c:pt>
                <c:pt idx="170">
                  <c:v>58.856652401409363</c:v>
                </c:pt>
                <c:pt idx="171">
                  <c:v>58.767007196122997</c:v>
                </c:pt>
                <c:pt idx="172">
                  <c:v>58.677156889617983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73.147999999999996</c:v>
                </c:pt>
                <c:pt idx="1">
                  <c:v>73.638999999999996</c:v>
                </c:pt>
                <c:pt idx="2">
                  <c:v>74.459000000000003</c:v>
                </c:pt>
                <c:pt idx="3">
                  <c:v>73.343999999999994</c:v>
                </c:pt>
                <c:pt idx="4">
                  <c:v>74.606999999999999</c:v>
                </c:pt>
                <c:pt idx="5">
                  <c:v>74.573999999999998</c:v>
                </c:pt>
                <c:pt idx="6">
                  <c:v>73.852000000000004</c:v>
                </c:pt>
                <c:pt idx="7">
                  <c:v>73.295000000000002</c:v>
                </c:pt>
                <c:pt idx="8">
                  <c:v>73.066000000000003</c:v>
                </c:pt>
                <c:pt idx="9">
                  <c:v>74.361000000000004</c:v>
                </c:pt>
                <c:pt idx="10">
                  <c:v>73.918000000000006</c:v>
                </c:pt>
                <c:pt idx="11">
                  <c:v>74.77</c:v>
                </c:pt>
                <c:pt idx="12">
                  <c:v>73.147999999999996</c:v>
                </c:pt>
                <c:pt idx="13">
                  <c:v>74.442999999999998</c:v>
                </c:pt>
                <c:pt idx="14">
                  <c:v>73.77</c:v>
                </c:pt>
                <c:pt idx="15">
                  <c:v>74.754000000000005</c:v>
                </c:pt>
                <c:pt idx="16">
                  <c:v>74.902000000000001</c:v>
                </c:pt>
                <c:pt idx="17">
                  <c:v>74.245999999999995</c:v>
                </c:pt>
                <c:pt idx="18">
                  <c:v>75.328000000000003</c:v>
                </c:pt>
                <c:pt idx="19">
                  <c:v>75.016000000000005</c:v>
                </c:pt>
                <c:pt idx="20">
                  <c:v>75.393000000000001</c:v>
                </c:pt>
                <c:pt idx="21">
                  <c:v>75.016000000000005</c:v>
                </c:pt>
                <c:pt idx="22">
                  <c:v>75.852000000000004</c:v>
                </c:pt>
                <c:pt idx="23">
                  <c:v>75.262</c:v>
                </c:pt>
                <c:pt idx="24">
                  <c:v>75.835999999999999</c:v>
                </c:pt>
                <c:pt idx="25">
                  <c:v>74.852000000000004</c:v>
                </c:pt>
                <c:pt idx="26">
                  <c:v>77.097999999999999</c:v>
                </c:pt>
                <c:pt idx="27">
                  <c:v>75.688999999999993</c:v>
                </c:pt>
                <c:pt idx="28">
                  <c:v>75.966999999999999</c:v>
                </c:pt>
                <c:pt idx="29">
                  <c:v>76.474999999999994</c:v>
                </c:pt>
                <c:pt idx="30">
                  <c:v>78.066000000000003</c:v>
                </c:pt>
                <c:pt idx="31">
                  <c:v>77.164000000000001</c:v>
                </c:pt>
                <c:pt idx="32">
                  <c:v>78.114999999999995</c:v>
                </c:pt>
                <c:pt idx="33">
                  <c:v>78.950999999999993</c:v>
                </c:pt>
                <c:pt idx="34">
                  <c:v>79.656000000000006</c:v>
                </c:pt>
                <c:pt idx="35">
                  <c:v>79.688999999999993</c:v>
                </c:pt>
                <c:pt idx="36">
                  <c:v>79.393000000000001</c:v>
                </c:pt>
                <c:pt idx="37">
                  <c:v>80.638999999999996</c:v>
                </c:pt>
                <c:pt idx="38">
                  <c:v>81.507999999999996</c:v>
                </c:pt>
                <c:pt idx="39">
                  <c:v>81.638999999999996</c:v>
                </c:pt>
                <c:pt idx="40">
                  <c:v>82.426000000000002</c:v>
                </c:pt>
                <c:pt idx="41">
                  <c:v>83.738</c:v>
                </c:pt>
                <c:pt idx="42">
                  <c:v>84.704999999999998</c:v>
                </c:pt>
                <c:pt idx="43">
                  <c:v>85.114999999999995</c:v>
                </c:pt>
                <c:pt idx="44">
                  <c:v>87.376999999999995</c:v>
                </c:pt>
                <c:pt idx="45">
                  <c:v>87.393000000000001</c:v>
                </c:pt>
                <c:pt idx="46">
                  <c:v>87.983999999999995</c:v>
                </c:pt>
                <c:pt idx="47">
                  <c:v>88.77</c:v>
                </c:pt>
                <c:pt idx="48">
                  <c:v>89</c:v>
                </c:pt>
                <c:pt idx="49">
                  <c:v>91.983999999999995</c:v>
                </c:pt>
                <c:pt idx="50">
                  <c:v>97.097999999999999</c:v>
                </c:pt>
                <c:pt idx="51">
                  <c:v>107.295</c:v>
                </c:pt>
                <c:pt idx="52">
                  <c:v>122.623</c:v>
                </c:pt>
                <c:pt idx="53">
                  <c:v>142.607</c:v>
                </c:pt>
                <c:pt idx="54">
                  <c:v>164.31100000000001</c:v>
                </c:pt>
                <c:pt idx="55">
                  <c:v>185.83600000000001</c:v>
                </c:pt>
                <c:pt idx="56">
                  <c:v>203.98400000000001</c:v>
                </c:pt>
                <c:pt idx="57">
                  <c:v>216.95099999999999</c:v>
                </c:pt>
                <c:pt idx="58">
                  <c:v>226.90199999999999</c:v>
                </c:pt>
                <c:pt idx="59">
                  <c:v>232.803</c:v>
                </c:pt>
                <c:pt idx="60">
                  <c:v>234.44300000000001</c:v>
                </c:pt>
                <c:pt idx="61">
                  <c:v>230.29499999999999</c:v>
                </c:pt>
                <c:pt idx="62">
                  <c:v>219.88499999999999</c:v>
                </c:pt>
                <c:pt idx="63">
                  <c:v>198.50800000000001</c:v>
                </c:pt>
                <c:pt idx="64">
                  <c:v>164.393</c:v>
                </c:pt>
                <c:pt idx="65">
                  <c:v>125.197</c:v>
                </c:pt>
                <c:pt idx="66">
                  <c:v>94.066000000000003</c:v>
                </c:pt>
                <c:pt idx="67">
                  <c:v>81.343999999999994</c:v>
                </c:pt>
                <c:pt idx="68">
                  <c:v>77.540999999999997</c:v>
                </c:pt>
                <c:pt idx="69">
                  <c:v>76.885000000000005</c:v>
                </c:pt>
                <c:pt idx="70">
                  <c:v>77.442999999999998</c:v>
                </c:pt>
                <c:pt idx="71">
                  <c:v>78.638999999999996</c:v>
                </c:pt>
                <c:pt idx="72">
                  <c:v>80.688999999999993</c:v>
                </c:pt>
                <c:pt idx="73">
                  <c:v>85.426000000000002</c:v>
                </c:pt>
                <c:pt idx="74">
                  <c:v>93.787000000000006</c:v>
                </c:pt>
                <c:pt idx="75">
                  <c:v>103.639</c:v>
                </c:pt>
                <c:pt idx="76">
                  <c:v>115.91800000000001</c:v>
                </c:pt>
                <c:pt idx="77">
                  <c:v>131.96700000000001</c:v>
                </c:pt>
                <c:pt idx="78">
                  <c:v>146</c:v>
                </c:pt>
                <c:pt idx="79">
                  <c:v>159.63900000000001</c:v>
                </c:pt>
                <c:pt idx="80">
                  <c:v>172.23</c:v>
                </c:pt>
                <c:pt idx="81">
                  <c:v>181.24600000000001</c:v>
                </c:pt>
                <c:pt idx="82">
                  <c:v>186.607</c:v>
                </c:pt>
                <c:pt idx="83">
                  <c:v>187.09800000000001</c:v>
                </c:pt>
                <c:pt idx="84">
                  <c:v>178.869</c:v>
                </c:pt>
                <c:pt idx="85">
                  <c:v>160.78700000000001</c:v>
                </c:pt>
                <c:pt idx="86">
                  <c:v>131.459</c:v>
                </c:pt>
                <c:pt idx="87">
                  <c:v>100.77</c:v>
                </c:pt>
                <c:pt idx="88">
                  <c:v>79.262</c:v>
                </c:pt>
                <c:pt idx="89">
                  <c:v>70</c:v>
                </c:pt>
                <c:pt idx="90">
                  <c:v>67.573999999999998</c:v>
                </c:pt>
                <c:pt idx="91">
                  <c:v>67.77</c:v>
                </c:pt>
                <c:pt idx="92">
                  <c:v>66.557000000000002</c:v>
                </c:pt>
                <c:pt idx="93">
                  <c:v>67.23</c:v>
                </c:pt>
                <c:pt idx="94">
                  <c:v>66.474999999999994</c:v>
                </c:pt>
                <c:pt idx="95">
                  <c:v>66.966999999999999</c:v>
                </c:pt>
                <c:pt idx="96">
                  <c:v>66.835999999999999</c:v>
                </c:pt>
                <c:pt idx="97">
                  <c:v>65.983999999999995</c:v>
                </c:pt>
                <c:pt idx="98">
                  <c:v>67.033000000000001</c:v>
                </c:pt>
                <c:pt idx="99">
                  <c:v>66.902000000000001</c:v>
                </c:pt>
                <c:pt idx="100">
                  <c:v>67.245999999999995</c:v>
                </c:pt>
                <c:pt idx="101">
                  <c:v>67.361000000000004</c:v>
                </c:pt>
                <c:pt idx="102">
                  <c:v>66.933999999999997</c:v>
                </c:pt>
                <c:pt idx="103">
                  <c:v>67.114999999999995</c:v>
                </c:pt>
                <c:pt idx="104">
                  <c:v>67.754000000000005</c:v>
                </c:pt>
                <c:pt idx="105">
                  <c:v>66.573999999999998</c:v>
                </c:pt>
                <c:pt idx="106">
                  <c:v>67.361000000000004</c:v>
                </c:pt>
                <c:pt idx="107">
                  <c:v>67.049000000000007</c:v>
                </c:pt>
                <c:pt idx="108">
                  <c:v>66.147999999999996</c:v>
                </c:pt>
                <c:pt idx="109">
                  <c:v>65.623000000000005</c:v>
                </c:pt>
                <c:pt idx="110">
                  <c:v>65.525000000000006</c:v>
                </c:pt>
                <c:pt idx="111">
                  <c:v>66.393000000000001</c:v>
                </c:pt>
                <c:pt idx="112">
                  <c:v>65.835999999999999</c:v>
                </c:pt>
                <c:pt idx="113">
                  <c:v>68.016000000000005</c:v>
                </c:pt>
                <c:pt idx="114">
                  <c:v>68.950999999999993</c:v>
                </c:pt>
                <c:pt idx="115">
                  <c:v>71</c:v>
                </c:pt>
                <c:pt idx="116">
                  <c:v>71.77</c:v>
                </c:pt>
                <c:pt idx="117">
                  <c:v>75.278999999999996</c:v>
                </c:pt>
                <c:pt idx="118">
                  <c:v>76.278999999999996</c:v>
                </c:pt>
                <c:pt idx="119">
                  <c:v>76.507999999999996</c:v>
                </c:pt>
                <c:pt idx="120">
                  <c:v>76.212999999999994</c:v>
                </c:pt>
                <c:pt idx="121">
                  <c:v>73.688999999999993</c:v>
                </c:pt>
                <c:pt idx="122">
                  <c:v>72.033000000000001</c:v>
                </c:pt>
                <c:pt idx="123">
                  <c:v>69.180000000000007</c:v>
                </c:pt>
                <c:pt idx="124">
                  <c:v>66.016000000000005</c:v>
                </c:pt>
                <c:pt idx="125">
                  <c:v>65.180000000000007</c:v>
                </c:pt>
                <c:pt idx="126">
                  <c:v>64.754000000000005</c:v>
                </c:pt>
                <c:pt idx="127">
                  <c:v>63.622999999999998</c:v>
                </c:pt>
                <c:pt idx="128">
                  <c:v>63.573999999999998</c:v>
                </c:pt>
                <c:pt idx="129">
                  <c:v>61.951000000000001</c:v>
                </c:pt>
                <c:pt idx="130">
                  <c:v>63.295000000000002</c:v>
                </c:pt>
                <c:pt idx="131">
                  <c:v>62.884999999999998</c:v>
                </c:pt>
                <c:pt idx="132">
                  <c:v>61.540999999999997</c:v>
                </c:pt>
                <c:pt idx="133">
                  <c:v>63.377000000000002</c:v>
                </c:pt>
                <c:pt idx="134">
                  <c:v>62.951000000000001</c:v>
                </c:pt>
                <c:pt idx="135">
                  <c:v>60.82</c:v>
                </c:pt>
                <c:pt idx="136">
                  <c:v>60.984000000000002</c:v>
                </c:pt>
                <c:pt idx="137">
                  <c:v>61.524999999999999</c:v>
                </c:pt>
                <c:pt idx="138">
                  <c:v>61.917999999999999</c:v>
                </c:pt>
                <c:pt idx="139">
                  <c:v>61.753999999999998</c:v>
                </c:pt>
                <c:pt idx="140">
                  <c:v>61.606999999999999</c:v>
                </c:pt>
                <c:pt idx="141">
                  <c:v>60.77</c:v>
                </c:pt>
                <c:pt idx="142">
                  <c:v>62.475000000000001</c:v>
                </c:pt>
                <c:pt idx="143">
                  <c:v>63.279000000000003</c:v>
                </c:pt>
                <c:pt idx="144">
                  <c:v>64.492000000000004</c:v>
                </c:pt>
                <c:pt idx="145">
                  <c:v>65.016000000000005</c:v>
                </c:pt>
                <c:pt idx="146">
                  <c:v>67.23</c:v>
                </c:pt>
                <c:pt idx="147">
                  <c:v>67.721000000000004</c:v>
                </c:pt>
                <c:pt idx="148">
                  <c:v>67.114999999999995</c:v>
                </c:pt>
                <c:pt idx="149">
                  <c:v>67.016000000000005</c:v>
                </c:pt>
                <c:pt idx="150">
                  <c:v>64.852000000000004</c:v>
                </c:pt>
                <c:pt idx="151">
                  <c:v>63.015999999999998</c:v>
                </c:pt>
                <c:pt idx="152">
                  <c:v>62.048999999999999</c:v>
                </c:pt>
                <c:pt idx="153">
                  <c:v>60.18</c:v>
                </c:pt>
                <c:pt idx="154">
                  <c:v>61.59</c:v>
                </c:pt>
                <c:pt idx="155">
                  <c:v>59.475000000000001</c:v>
                </c:pt>
                <c:pt idx="156">
                  <c:v>59.377000000000002</c:v>
                </c:pt>
                <c:pt idx="157">
                  <c:v>59.951000000000001</c:v>
                </c:pt>
                <c:pt idx="158">
                  <c:v>59.048999999999999</c:v>
                </c:pt>
                <c:pt idx="159">
                  <c:v>58.671999999999997</c:v>
                </c:pt>
                <c:pt idx="160">
                  <c:v>58.869</c:v>
                </c:pt>
                <c:pt idx="161">
                  <c:v>58.426000000000002</c:v>
                </c:pt>
                <c:pt idx="162">
                  <c:v>58.524999999999999</c:v>
                </c:pt>
                <c:pt idx="163">
                  <c:v>58.393000000000001</c:v>
                </c:pt>
                <c:pt idx="164">
                  <c:v>58.902000000000001</c:v>
                </c:pt>
                <c:pt idx="165">
                  <c:v>57.344000000000001</c:v>
                </c:pt>
                <c:pt idx="166">
                  <c:v>58.082000000000001</c:v>
                </c:pt>
                <c:pt idx="167">
                  <c:v>58.246000000000002</c:v>
                </c:pt>
                <c:pt idx="168">
                  <c:v>57.77</c:v>
                </c:pt>
                <c:pt idx="169">
                  <c:v>57.655999999999999</c:v>
                </c:pt>
                <c:pt idx="170">
                  <c:v>58.033000000000001</c:v>
                </c:pt>
                <c:pt idx="171">
                  <c:v>57.689</c:v>
                </c:pt>
                <c:pt idx="172">
                  <c:v>57.148000000000003</c:v>
                </c:pt>
                <c:pt idx="173">
                  <c:v>58.148000000000003</c:v>
                </c:pt>
                <c:pt idx="174">
                  <c:v>57.360999999999997</c:v>
                </c:pt>
                <c:pt idx="175">
                  <c:v>58.164000000000001</c:v>
                </c:pt>
                <c:pt idx="176">
                  <c:v>56.917999999999999</c:v>
                </c:pt>
                <c:pt idx="177">
                  <c:v>57.033000000000001</c:v>
                </c:pt>
                <c:pt idx="178">
                  <c:v>57.753999999999998</c:v>
                </c:pt>
                <c:pt idx="179">
                  <c:v>57.197000000000003</c:v>
                </c:pt>
                <c:pt idx="180">
                  <c:v>58.048999999999999</c:v>
                </c:pt>
                <c:pt idx="181">
                  <c:v>56.720999999999997</c:v>
                </c:pt>
                <c:pt idx="182">
                  <c:v>56.426000000000002</c:v>
                </c:pt>
                <c:pt idx="183">
                  <c:v>57.639000000000003</c:v>
                </c:pt>
                <c:pt idx="184">
                  <c:v>57.426000000000002</c:v>
                </c:pt>
                <c:pt idx="185">
                  <c:v>57.377000000000002</c:v>
                </c:pt>
                <c:pt idx="186">
                  <c:v>56.606999999999999</c:v>
                </c:pt>
                <c:pt idx="187">
                  <c:v>56.933999999999997</c:v>
                </c:pt>
                <c:pt idx="188">
                  <c:v>57.23</c:v>
                </c:pt>
                <c:pt idx="189">
                  <c:v>56.984000000000002</c:v>
                </c:pt>
                <c:pt idx="190">
                  <c:v>56.573999999999998</c:v>
                </c:pt>
                <c:pt idx="191">
                  <c:v>56.279000000000003</c:v>
                </c:pt>
                <c:pt idx="192">
                  <c:v>56.851999999999997</c:v>
                </c:pt>
                <c:pt idx="193">
                  <c:v>57.015999999999998</c:v>
                </c:pt>
                <c:pt idx="194">
                  <c:v>57.048999999999999</c:v>
                </c:pt>
                <c:pt idx="195">
                  <c:v>56.328000000000003</c:v>
                </c:pt>
                <c:pt idx="196">
                  <c:v>56.459000000000003</c:v>
                </c:pt>
                <c:pt idx="197">
                  <c:v>55.869</c:v>
                </c:pt>
                <c:pt idx="198">
                  <c:v>55.786999999999999</c:v>
                </c:pt>
                <c:pt idx="199">
                  <c:v>54.753999999999998</c:v>
                </c:pt>
                <c:pt idx="200">
                  <c:v>56.033000000000001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72.117075917838832</c:v>
                </c:pt>
                <c:pt idx="13">
                  <c:v>72.507984460394638</c:v>
                </c:pt>
                <c:pt idx="14">
                  <c:v>72.896931588333544</c:v>
                </c:pt>
                <c:pt idx="15">
                  <c:v>73.283550813053793</c:v>
                </c:pt>
                <c:pt idx="16">
                  <c:v>73.667430440138432</c:v>
                </c:pt>
                <c:pt idx="17">
                  <c:v>74.048109880258195</c:v>
                </c:pt>
                <c:pt idx="18">
                  <c:v>74.42507598319304</c:v>
                </c:pt>
                <c:pt idx="19">
                  <c:v>74.797759481894275</c:v>
                </c:pt>
                <c:pt idx="20">
                  <c:v>75.165531654321356</c:v>
                </c:pt>
                <c:pt idx="21">
                  <c:v>75.527701335235705</c:v>
                </c:pt>
                <c:pt idx="22">
                  <c:v>75.883512440263772</c:v>
                </c:pt>
                <c:pt idx="23">
                  <c:v>76.232142205127715</c:v>
                </c:pt>
                <c:pt idx="24">
                  <c:v>76.572700404470993</c:v>
                </c:pt>
                <c:pt idx="25">
                  <c:v>76.904229919053293</c:v>
                </c:pt>
                <c:pt idx="26">
                  <c:v>77.225709210619783</c:v>
                </c:pt>
                <c:pt idx="27">
                  <c:v>77.536057622383026</c:v>
                </c:pt>
                <c:pt idx="28">
                  <c:v>77.834145097234455</c:v>
                </c:pt>
                <c:pt idx="29">
                  <c:v>78.118809147895504</c:v>
                </c:pt>
                <c:pt idx="30">
                  <c:v>78.388884132361483</c:v>
                </c:pt>
                <c:pt idx="31">
                  <c:v>78.643251708065364</c:v>
                </c:pt>
                <c:pt idx="32">
                  <c:v>78.88092764345555</c:v>
                </c:pt>
                <c:pt idx="33">
                  <c:v>79.101210096607943</c:v>
                </c:pt>
                <c:pt idx="34">
                  <c:v>79.303929306808556</c:v>
                </c:pt>
                <c:pt idx="35">
                  <c:v>79.489859488397158</c:v>
                </c:pt>
                <c:pt idx="36">
                  <c:v>79.661380873242706</c:v>
                </c:pt>
                <c:pt idx="37">
                  <c:v>79.82351184130745</c:v>
                </c:pt>
                <c:pt idx="38">
                  <c:v>79.985463301998024</c:v>
                </c:pt>
                <c:pt idx="39">
                  <c:v>80.16289071123667</c:v>
                </c:pt>
                <c:pt idx="40">
                  <c:v>80.38101829869224</c:v>
                </c:pt>
                <c:pt idx="41">
                  <c:v>80.678764346151269</c:v>
                </c:pt>
                <c:pt idx="42">
                  <c:v>81.113881054349832</c:v>
                </c:pt>
                <c:pt idx="43">
                  <c:v>81.768914543292624</c:v>
                </c:pt>
                <c:pt idx="44">
                  <c:v>82.757477249058084</c:v>
                </c:pt>
                <c:pt idx="45">
                  <c:v>84.229916375435138</c:v>
                </c:pt>
                <c:pt idx="46">
                  <c:v>86.377003365144645</c:v>
                </c:pt>
                <c:pt idx="47">
                  <c:v>89.429849989951776</c:v>
                </c:pt>
                <c:pt idx="48">
                  <c:v>93.654009422737758</c:v>
                </c:pt>
                <c:pt idx="49">
                  <c:v>99.335805114208</c:v>
                </c:pt>
                <c:pt idx="50">
                  <c:v>106.75949492433428</c:v>
                </c:pt>
                <c:pt idx="51">
                  <c:v>116.17499032837405</c:v>
                </c:pt>
                <c:pt idx="52">
                  <c:v>127.75734948308586</c:v>
                </c:pt>
                <c:pt idx="53">
                  <c:v>141.56038909274542</c:v>
                </c:pt>
                <c:pt idx="54">
                  <c:v>157.46539299672725</c:v>
                </c:pt>
                <c:pt idx="55">
                  <c:v>175.11807678373049</c:v>
                </c:pt>
                <c:pt idx="56">
                  <c:v>193.83047249211322</c:v>
                </c:pt>
                <c:pt idx="57">
                  <c:v>212.41274566034608</c:v>
                </c:pt>
                <c:pt idx="58">
                  <c:v>228.94037042024516</c:v>
                </c:pt>
                <c:pt idx="59">
                  <c:v>240.61093003980977</c:v>
                </c:pt>
                <c:pt idx="60">
                  <c:v>244.04746504782031</c:v>
                </c:pt>
                <c:pt idx="61">
                  <c:v>236.38274899174701</c:v>
                </c:pt>
                <c:pt idx="62">
                  <c:v>216.91374953772203</c:v>
                </c:pt>
                <c:pt idx="63">
                  <c:v>188.29533586602744</c:v>
                </c:pt>
                <c:pt idx="64">
                  <c:v>156.07816188098263</c:v>
                </c:pt>
                <c:pt idx="65">
                  <c:v>126.48971348616011</c:v>
                </c:pt>
                <c:pt idx="66">
                  <c:v>103.86144996018864</c:v>
                </c:pt>
                <c:pt idx="67">
                  <c:v>89.417144502935813</c:v>
                </c:pt>
                <c:pt idx="68">
                  <c:v>81.905106929709504</c:v>
                </c:pt>
                <c:pt idx="69">
                  <c:v>79.145631113582354</c:v>
                </c:pt>
                <c:pt idx="70">
                  <c:v>79.287532429778139</c:v>
                </c:pt>
                <c:pt idx="71">
                  <c:v>81.274354621504415</c:v>
                </c:pt>
                <c:pt idx="72">
                  <c:v>84.73250806799841</c:v>
                </c:pt>
                <c:pt idx="73">
                  <c:v>89.679583911331292</c:v>
                </c:pt>
                <c:pt idx="74">
                  <c:v>96.282604213295173</c:v>
                </c:pt>
                <c:pt idx="75">
                  <c:v>104.70847545866042</c:v>
                </c:pt>
                <c:pt idx="76">
                  <c:v>115.03369125508716</c:v>
                </c:pt>
                <c:pt idx="77">
                  <c:v>127.18152407492633</c:v>
                </c:pt>
                <c:pt idx="78">
                  <c:v>140.87057835725329</c:v>
                </c:pt>
                <c:pt idx="79">
                  <c:v>155.55155194021614</c:v>
                </c:pt>
                <c:pt idx="80">
                  <c:v>170.26099094016115</c:v>
                </c:pt>
                <c:pt idx="81">
                  <c:v>183.27936209187197</c:v>
                </c:pt>
                <c:pt idx="82">
                  <c:v>191.67455760759378</c:v>
                </c:pt>
                <c:pt idx="83">
                  <c:v>191.44812862232658</c:v>
                </c:pt>
                <c:pt idx="84">
                  <c:v>179.37144059744207</c:v>
                </c:pt>
                <c:pt idx="85">
                  <c:v>156.1071669767037</c:v>
                </c:pt>
                <c:pt idx="86">
                  <c:v>127.53526292617855</c:v>
                </c:pt>
                <c:pt idx="87">
                  <c:v>101.73347755069371</c:v>
                </c:pt>
                <c:pt idx="88">
                  <c:v>83.938274922654855</c:v>
                </c:pt>
                <c:pt idx="89">
                  <c:v>74.41027855573455</c:v>
                </c:pt>
                <c:pt idx="90">
                  <c:v>70.38126532687356</c:v>
                </c:pt>
                <c:pt idx="91">
                  <c:v>68.970274128329962</c:v>
                </c:pt>
                <c:pt idx="92">
                  <c:v>68.487144054053559</c:v>
                </c:pt>
                <c:pt idx="93">
                  <c:v>68.254492240717013</c:v>
                </c:pt>
                <c:pt idx="94">
                  <c:v>68.075248032714697</c:v>
                </c:pt>
                <c:pt idx="95">
                  <c:v>67.906554666122702</c:v>
                </c:pt>
                <c:pt idx="96">
                  <c:v>67.74124603703234</c:v>
                </c:pt>
                <c:pt idx="97">
                  <c:v>67.578290192147463</c:v>
                </c:pt>
                <c:pt idx="98">
                  <c:v>67.417456538813866</c:v>
                </c:pt>
                <c:pt idx="99">
                  <c:v>67.258602207597789</c:v>
                </c:pt>
                <c:pt idx="100">
                  <c:v>67.101603572161864</c:v>
                </c:pt>
                <c:pt idx="101">
                  <c:v>66.946362258235268</c:v>
                </c:pt>
                <c:pt idx="102">
                  <c:v>66.792837520577436</c:v>
                </c:pt>
                <c:pt idx="103">
                  <c:v>66.641131458828895</c:v>
                </c:pt>
                <c:pt idx="104">
                  <c:v>66.491693898517923</c:v>
                </c:pt>
                <c:pt idx="105">
                  <c:v>66.345775499864189</c:v>
                </c:pt>
                <c:pt idx="106">
                  <c:v>66.206344874723627</c:v>
                </c:pt>
                <c:pt idx="107">
                  <c:v>66.079773344760625</c:v>
                </c:pt>
                <c:pt idx="108">
                  <c:v>65.978606072776159</c:v>
                </c:pt>
                <c:pt idx="109">
                  <c:v>65.925546109411016</c:v>
                </c:pt>
                <c:pt idx="110">
                  <c:v>65.958213587782282</c:v>
                </c:pt>
                <c:pt idx="111">
                  <c:v>66.133221480433761</c:v>
                </c:pt>
                <c:pt idx="112">
                  <c:v>66.526815853343578</c:v>
                </c:pt>
                <c:pt idx="113">
                  <c:v>67.228378977600286</c:v>
                </c:pt>
                <c:pt idx="114">
                  <c:v>68.323425269875003</c:v>
                </c:pt>
                <c:pt idx="115">
                  <c:v>69.864664715097788</c:v>
                </c:pt>
                <c:pt idx="116">
                  <c:v>71.830458947508504</c:v>
                </c:pt>
                <c:pt idx="117">
                  <c:v>74.062706829752258</c:v>
                </c:pt>
                <c:pt idx="118">
                  <c:v>76.170886095538123</c:v>
                </c:pt>
                <c:pt idx="119">
                  <c:v>77.457659951595389</c:v>
                </c:pt>
                <c:pt idx="120">
                  <c:v>77.098622653606881</c:v>
                </c:pt>
                <c:pt idx="121">
                  <c:v>74.754414144452866</c:v>
                </c:pt>
                <c:pt idx="122">
                  <c:v>71.131102904991778</c:v>
                </c:pt>
                <c:pt idx="123">
                  <c:v>67.621715289824778</c:v>
                </c:pt>
                <c:pt idx="124">
                  <c:v>65.22691265003202</c:v>
                </c:pt>
                <c:pt idx="125">
                  <c:v>64.008836379082155</c:v>
                </c:pt>
                <c:pt idx="126">
                  <c:v>63.497696445480841</c:v>
                </c:pt>
                <c:pt idx="127">
                  <c:v>63.267348893318044</c:v>
                </c:pt>
                <c:pt idx="128">
                  <c:v>63.114491480339041</c:v>
                </c:pt>
                <c:pt idx="129">
                  <c:v>62.976947638542505</c:v>
                </c:pt>
                <c:pt idx="130">
                  <c:v>62.841747574233089</c:v>
                </c:pt>
                <c:pt idx="131">
                  <c:v>62.706988171325634</c:v>
                </c:pt>
                <c:pt idx="132">
                  <c:v>62.572464843390492</c:v>
                </c:pt>
                <c:pt idx="133">
                  <c:v>62.438163450803692</c:v>
                </c:pt>
                <c:pt idx="134">
                  <c:v>62.30412098179135</c:v>
                </c:pt>
                <c:pt idx="135">
                  <c:v>62.170530123015183</c:v>
                </c:pt>
                <c:pt idx="136">
                  <c:v>62.038155762239136</c:v>
                </c:pt>
                <c:pt idx="137">
                  <c:v>61.909604587409831</c:v>
                </c:pt>
                <c:pt idx="138">
                  <c:v>61.792585732038013</c:v>
                </c:pt>
                <c:pt idx="139">
                  <c:v>61.706766493663281</c:v>
                </c:pt>
                <c:pt idx="140">
                  <c:v>61.69482891570911</c:v>
                </c:pt>
                <c:pt idx="141">
                  <c:v>61.833623447583655</c:v>
                </c:pt>
                <c:pt idx="142">
                  <c:v>62.232309709513807</c:v>
                </c:pt>
                <c:pt idx="143">
                  <c:v>62.997518669834726</c:v>
                </c:pt>
                <c:pt idx="144">
                  <c:v>64.156119151942818</c:v>
                </c:pt>
                <c:pt idx="145">
                  <c:v>65.564557122773579</c:v>
                </c:pt>
                <c:pt idx="146">
                  <c:v>66.878867175039204</c:v>
                </c:pt>
                <c:pt idx="147">
                  <c:v>67.655221665508222</c:v>
                </c:pt>
                <c:pt idx="148">
                  <c:v>67.562518139062206</c:v>
                </c:pt>
                <c:pt idx="149">
                  <c:v>66.5744342710057</c:v>
                </c:pt>
                <c:pt idx="150">
                  <c:v>64.99185424012741</c:v>
                </c:pt>
                <c:pt idx="151">
                  <c:v>63.272459637443404</c:v>
                </c:pt>
                <c:pt idx="152">
                  <c:v>61.798183494085933</c:v>
                </c:pt>
                <c:pt idx="153">
                  <c:v>60.740425098971208</c:v>
                </c:pt>
                <c:pt idx="154">
                  <c:v>60.075452305544736</c:v>
                </c:pt>
                <c:pt idx="155">
                  <c:v>59.684370231855702</c:v>
                </c:pt>
                <c:pt idx="156">
                  <c:v>59.445487070250515</c:v>
                </c:pt>
                <c:pt idx="157">
                  <c:v>59.276148424024946</c:v>
                </c:pt>
                <c:pt idx="158">
                  <c:v>59.133370195959415</c:v>
                </c:pt>
                <c:pt idx="159">
                  <c:v>58.999156373969285</c:v>
                </c:pt>
                <c:pt idx="160">
                  <c:v>58.867292355097028</c:v>
                </c:pt>
                <c:pt idx="161">
                  <c:v>58.73598164299559</c:v>
                </c:pt>
                <c:pt idx="162">
                  <c:v>58.604783415346255</c:v>
                </c:pt>
                <c:pt idx="163">
                  <c:v>58.473602863931546</c:v>
                </c:pt>
                <c:pt idx="164">
                  <c:v>58.342419656858851</c:v>
                </c:pt>
                <c:pt idx="165">
                  <c:v>58.211227392563359</c:v>
                </c:pt>
                <c:pt idx="166">
                  <c:v>58.080022280681177</c:v>
                </c:pt>
                <c:pt idx="167">
                  <c:v>57.948801338097994</c:v>
                </c:pt>
                <c:pt idx="168">
                  <c:v>57.817562120465759</c:v>
                </c:pt>
                <c:pt idx="169">
                  <c:v>57.686302659386556</c:v>
                </c:pt>
                <c:pt idx="170">
                  <c:v>57.55502142077362</c:v>
                </c:pt>
                <c:pt idx="171">
                  <c:v>57.423717263878714</c:v>
                </c:pt>
                <c:pt idx="172">
                  <c:v>57.292389400015786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72.117075917830562</c:v>
                </c:pt>
                <c:pt idx="13">
                  <c:v>72.507984460367325</c:v>
                </c:pt>
                <c:pt idx="14">
                  <c:v>72.896931588245408</c:v>
                </c:pt>
                <c:pt idx="15">
                  <c:v>73.283550812775985</c:v>
                </c:pt>
                <c:pt idx="16">
                  <c:v>73.66743043928318</c:v>
                </c:pt>
                <c:pt idx="17">
                  <c:v>74.048109877686642</c:v>
                </c:pt>
                <c:pt idx="18">
                  <c:v>74.425075975641207</c:v>
                </c:pt>
                <c:pt idx="19">
                  <c:v>74.797759460233877</c:v>
                </c:pt>
                <c:pt idx="20">
                  <c:v>75.165531593642356</c:v>
                </c:pt>
                <c:pt idx="21">
                  <c:v>75.527701169212889</c:v>
                </c:pt>
                <c:pt idx="22">
                  <c:v>75.883511996599168</c:v>
                </c:pt>
                <c:pt idx="23">
                  <c:v>76.232141047152254</c:v>
                </c:pt>
                <c:pt idx="24">
                  <c:v>76.572697452571845</c:v>
                </c:pt>
                <c:pt idx="25">
                  <c:v>76.904222569494706</c:v>
                </c:pt>
                <c:pt idx="26">
                  <c:v>77.225691338396516</c:v>
                </c:pt>
                <c:pt idx="27">
                  <c:v>77.536015174748911</c:v>
                </c:pt>
                <c:pt idx="28">
                  <c:v>77.834046631305995</c:v>
                </c:pt>
                <c:pt idx="29">
                  <c:v>78.1185860599752</c:v>
                </c:pt>
                <c:pt idx="30">
                  <c:v>78.388390477165331</c:v>
                </c:pt>
                <c:pt idx="31">
                  <c:v>78.642184795195689</c:v>
                </c:pt>
                <c:pt idx="32">
                  <c:v>78.878675522154239</c:v>
                </c:pt>
                <c:pt idx="33">
                  <c:v>79.096566952252857</c:v>
                </c:pt>
                <c:pt idx="34">
                  <c:v>79.294579768247786</c:v>
                </c:pt>
                <c:pt idx="35">
                  <c:v>79.471471858595606</c:v>
                </c:pt>
                <c:pt idx="36">
                  <c:v>79.626061018469798</c:v>
                </c:pt>
                <c:pt idx="37">
                  <c:v>79.757249061644998</c:v>
                </c:pt>
                <c:pt idx="38">
                  <c:v>79.864046727937378</c:v>
                </c:pt>
                <c:pt idx="39">
                  <c:v>79.945598638779416</c:v>
                </c:pt>
                <c:pt idx="40">
                  <c:v>80.001207443430374</c:v>
                </c:pt>
                <c:pt idx="41">
                  <c:v>80.030356222557245</c:v>
                </c:pt>
                <c:pt idx="42">
                  <c:v>80.032728185930665</c:v>
                </c:pt>
                <c:pt idx="43">
                  <c:v>80.008222725969418</c:v>
                </c:pt>
                <c:pt idx="44">
                  <c:v>79.956966974331365</c:v>
                </c:pt>
                <c:pt idx="45">
                  <c:v>79.879322155249625</c:v>
                </c:pt>
                <c:pt idx="46">
                  <c:v>79.775884231713007</c:v>
                </c:pt>
                <c:pt idx="47">
                  <c:v>79.64747858794432</c:v>
                </c:pt>
                <c:pt idx="48">
                  <c:v>79.495148767833655</c:v>
                </c:pt>
                <c:pt idx="49">
                  <c:v>79.320139574191685</c:v>
                </c:pt>
                <c:pt idx="50">
                  <c:v>79.123875106306329</c:v>
                </c:pt>
                <c:pt idx="51">
                  <c:v>78.907932552343993</c:v>
                </c:pt>
                <c:pt idx="52">
                  <c:v>78.674012740599139</c:v>
                </c:pt>
                <c:pt idx="53">
                  <c:v>78.423908576365349</c:v>
                </c:pt>
                <c:pt idx="54">
                  <c:v>78.159472542412473</c:v>
                </c:pt>
                <c:pt idx="55">
                  <c:v>77.882584420572968</c:v>
                </c:pt>
                <c:pt idx="56">
                  <c:v>77.595120305964002</c:v>
                </c:pt>
                <c:pt idx="57">
                  <c:v>77.298923845297182</c:v>
                </c:pt>
                <c:pt idx="58">
                  <c:v>76.995780451484336</c:v>
                </c:pt>
                <c:pt idx="59">
                  <c:v>76.687395044898821</c:v>
                </c:pt>
                <c:pt idx="60">
                  <c:v>76.375373663548885</c:v>
                </c:pt>
                <c:pt idx="61">
                  <c:v>76.061209084647871</c:v>
                </c:pt>
                <c:pt idx="62">
                  <c:v>75.746270420336771</c:v>
                </c:pt>
                <c:pt idx="63">
                  <c:v>75.431796498871364</c:v>
                </c:pt>
                <c:pt idx="64">
                  <c:v>75.118892724088141</c:v>
                </c:pt>
                <c:pt idx="65">
                  <c:v>74.808531021773703</c:v>
                </c:pt>
                <c:pt idx="66">
                  <c:v>74.50155243030855</c:v>
                </c:pt>
                <c:pt idx="67">
                  <c:v>74.198671871233856</c:v>
                </c:pt>
                <c:pt idx="68">
                  <c:v>73.900484638503002</c:v>
                </c:pt>
                <c:pt idx="69">
                  <c:v>73.607474167815269</c:v>
                </c:pt>
                <c:pt idx="70">
                  <c:v>73.320020684222783</c:v>
                </c:pt>
                <c:pt idx="71">
                  <c:v>73.038410372151361</c:v>
                </c:pt>
                <c:pt idx="72">
                  <c:v>72.76284476272491</c:v>
                </c:pt>
                <c:pt idx="73">
                  <c:v>72.493450085254011</c:v>
                </c:pt>
                <c:pt idx="74">
                  <c:v>72.230286380194599</c:v>
                </c:pt>
                <c:pt idx="75">
                  <c:v>71.973356217834763</c:v>
                </c:pt>
                <c:pt idx="76">
                  <c:v>71.722612909163956</c:v>
                </c:pt>
                <c:pt idx="77">
                  <c:v>71.477968132134862</c:v>
                </c:pt>
                <c:pt idx="78">
                  <c:v>71.239298927624361</c:v>
                </c:pt>
                <c:pt idx="79">
                  <c:v>71.00645404495684</c:v>
                </c:pt>
                <c:pt idx="80">
                  <c:v>70.779259637231689</c:v>
                </c:pt>
                <c:pt idx="81">
                  <c:v>70.557524322400369</c:v>
                </c:pt>
                <c:pt idx="82">
                  <c:v>70.341043637654735</c:v>
                </c:pt>
                <c:pt idx="83">
                  <c:v>70.129603922819982</c:v>
                </c:pt>
                <c:pt idx="84">
                  <c:v>69.922985673686952</c:v>
                </c:pt>
                <c:pt idx="85">
                  <c:v>69.720966409120123</c:v>
                </c:pt>
                <c:pt idx="86">
                  <c:v>69.523323096832655</c:v>
                </c:pt>
                <c:pt idx="87">
                  <c:v>69.329834182364593</c:v>
                </c:pt>
                <c:pt idx="88">
                  <c:v>69.140281264399633</c:v>
                </c:pt>
                <c:pt idx="89">
                  <c:v>68.954450457417906</c:v>
                </c:pt>
                <c:pt idx="90">
                  <c:v>68.772133480057377</c:v>
                </c:pt>
                <c:pt idx="91">
                  <c:v>68.59312850463985</c:v>
                </c:pt>
                <c:pt idx="92">
                  <c:v>68.4172408002688</c:v>
                </c:pt>
                <c:pt idx="93">
                  <c:v>68.244283198837678</c:v>
                </c:pt>
                <c:pt idx="94">
                  <c:v>68.074076410287418</c:v>
                </c:pt>
                <c:pt idx="95">
                  <c:v>67.906449210581911</c:v>
                </c:pt>
                <c:pt idx="96">
                  <c:v>67.741238523167681</c:v>
                </c:pt>
                <c:pt idx="97">
                  <c:v>67.578289412178066</c:v>
                </c:pt>
                <c:pt idx="98">
                  <c:v>67.417455003339853</c:v>
                </c:pt>
                <c:pt idx="99">
                  <c:v>67.25859634644992</c:v>
                </c:pt>
                <c:pt idx="100">
                  <c:v>67.101582231404507</c:v>
                </c:pt>
                <c:pt idx="101">
                  <c:v>66.946288968076928</c:v>
                </c:pt>
                <c:pt idx="102">
                  <c:v>66.792600138840129</c:v>
                </c:pt>
                <c:pt idx="103">
                  <c:v>66.640406331204886</c:v>
                </c:pt>
                <c:pt idx="104">
                  <c:v>66.489604856878898</c:v>
                </c:pt>
                <c:pt idx="105">
                  <c:v>66.340099462532052</c:v>
                </c:pt>
                <c:pt idx="106">
                  <c:v>66.191800036662741</c:v>
                </c:pt>
                <c:pt idx="107">
                  <c:v>66.044622316189688</c:v>
                </c:pt>
                <c:pt idx="108">
                  <c:v>65.898487595724504</c:v>
                </c:pt>
                <c:pt idx="109">
                  <c:v>65.753322441904757</c:v>
                </c:pt>
                <c:pt idx="110">
                  <c:v>65.60905841467094</c:v>
                </c:pt>
                <c:pt idx="111">
                  <c:v>65.465631796945814</c:v>
                </c:pt>
                <c:pt idx="112">
                  <c:v>65.322983333807969</c:v>
                </c:pt>
                <c:pt idx="113">
                  <c:v>65.181057981938778</c:v>
                </c:pt>
                <c:pt idx="114">
                  <c:v>65.03980466985206</c:v>
                </c:pt>
                <c:pt idx="115">
                  <c:v>64.899176069183014</c:v>
                </c:pt>
                <c:pt idx="116">
                  <c:v>64.759128377111807</c:v>
                </c:pt>
                <c:pt idx="117">
                  <c:v>64.619621109821026</c:v>
                </c:pt>
                <c:pt idx="118">
                  <c:v>64.48061690673164</c:v>
                </c:pt>
                <c:pt idx="119">
                  <c:v>64.342081345123489</c:v>
                </c:pt>
                <c:pt idx="120">
                  <c:v>64.203982764623248</c:v>
                </c:pt>
                <c:pt idx="121">
                  <c:v>64.06629210093007</c:v>
                </c:pt>
                <c:pt idx="122">
                  <c:v>63.928982728047806</c:v>
                </c:pt>
                <c:pt idx="123">
                  <c:v>63.792030308200268</c:v>
                </c:pt>
                <c:pt idx="124">
                  <c:v>63.655412648525939</c:v>
                </c:pt>
                <c:pt idx="125">
                  <c:v>63.519109563578908</c:v>
                </c:pt>
                <c:pt idx="126">
                  <c:v>63.383102742610376</c:v>
                </c:pt>
                <c:pt idx="127">
                  <c:v>63.247375620571432</c:v>
                </c:pt>
                <c:pt idx="128">
                  <c:v>63.111913251769906</c:v>
                </c:pt>
                <c:pt idx="129">
                  <c:v>62.976702185136993</c:v>
                </c:pt>
                <c:pt idx="130">
                  <c:v>62.841730340121046</c:v>
                </c:pt>
                <c:pt idx="131">
                  <c:v>62.706986882333382</c:v>
                </c:pt>
                <c:pt idx="132">
                  <c:v>62.572462098229551</c:v>
                </c:pt>
                <c:pt idx="133">
                  <c:v>62.438147268325892</c:v>
                </c:pt>
                <c:pt idx="134">
                  <c:v>62.304034538726313</c:v>
                </c:pt>
                <c:pt idx="135">
                  <c:v>62.170116791067016</c:v>
                </c:pt>
                <c:pt idx="136">
                  <c:v>62.036387511371366</c:v>
                </c:pt>
                <c:pt idx="137">
                  <c:v>61.902840658729033</c:v>
                </c:pt>
                <c:pt idx="138">
                  <c:v>61.769470535155563</c:v>
                </c:pt>
                <c:pt idx="139">
                  <c:v>61.636271658422231</c:v>
                </c:pt>
                <c:pt idx="140">
                  <c:v>61.503238640041424</c:v>
                </c:pt>
                <c:pt idx="141">
                  <c:v>61.370366070911835</c:v>
                </c:pt>
                <c:pt idx="142">
                  <c:v>61.237648417334434</c:v>
                </c:pt>
                <c:pt idx="143">
                  <c:v>61.105079930168557</c:v>
                </c:pt>
                <c:pt idx="144">
                  <c:v>60.972654569781717</c:v>
                </c:pt>
                <c:pt idx="145">
                  <c:v>60.840365949138423</c:v>
                </c:pt>
                <c:pt idx="146">
                  <c:v>60.708207296873695</c:v>
                </c:pt>
                <c:pt idx="147">
                  <c:v>60.5761714415234</c:v>
                </c:pt>
                <c:pt idx="148">
                  <c:v>60.444250817270508</c:v>
                </c:pt>
                <c:pt idx="149">
                  <c:v>60.31243749066752</c:v>
                </c:pt>
                <c:pt idx="150">
                  <c:v>60.180723206875541</c:v>
                </c:pt>
                <c:pt idx="151">
                  <c:v>60.049099453089553</c:v>
                </c:pt>
                <c:pt idx="152">
                  <c:v>59.917557536066582</c:v>
                </c:pt>
                <c:pt idx="153">
                  <c:v>59.786088670098401</c:v>
                </c:pt>
                <c:pt idx="154">
                  <c:v>59.654684071416376</c:v>
                </c:pt>
                <c:pt idx="155">
                  <c:v>59.523335054904436</c:v>
                </c:pt>
                <c:pt idx="156">
                  <c:v>59.392033129128194</c:v>
                </c:pt>
                <c:pt idx="157">
                  <c:v>59.260770086040182</c:v>
                </c:pt>
                <c:pt idx="158">
                  <c:v>59.129538082254371</c:v>
                </c:pt>
                <c:pt idx="159">
                  <c:v>58.998329709444263</c:v>
                </c:pt>
                <c:pt idx="160">
                  <c:v>58.867138052149684</c:v>
                </c:pt>
                <c:pt idx="161">
                  <c:v>58.735956732021322</c:v>
                </c:pt>
                <c:pt idx="162">
                  <c:v>58.604779938236746</c:v>
                </c:pt>
                <c:pt idx="163">
                  <c:v>58.473602444447138</c:v>
                </c:pt>
                <c:pt idx="164">
                  <c:v>58.342419613131</c:v>
                </c:pt>
                <c:pt idx="165">
                  <c:v>58.21122738862573</c:v>
                </c:pt>
                <c:pt idx="166">
                  <c:v>58.080022280374948</c:v>
                </c:pt>
                <c:pt idx="167">
                  <c:v>57.948801338077431</c:v>
                </c:pt>
                <c:pt idx="168">
                  <c:v>57.817562120464565</c:v>
                </c:pt>
                <c:pt idx="169">
                  <c:v>57.686302659386499</c:v>
                </c:pt>
                <c:pt idx="170">
                  <c:v>57.55502142077362</c:v>
                </c:pt>
                <c:pt idx="171">
                  <c:v>57.423717263878714</c:v>
                </c:pt>
                <c:pt idx="172">
                  <c:v>57.292389400015786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73.754000000000005</c:v>
                </c:pt>
                <c:pt idx="1">
                  <c:v>73.262</c:v>
                </c:pt>
                <c:pt idx="2">
                  <c:v>71.638999999999996</c:v>
                </c:pt>
                <c:pt idx="3">
                  <c:v>73.016000000000005</c:v>
                </c:pt>
                <c:pt idx="4">
                  <c:v>72.77</c:v>
                </c:pt>
                <c:pt idx="5">
                  <c:v>72.343999999999994</c:v>
                </c:pt>
                <c:pt idx="6">
                  <c:v>72.950999999999993</c:v>
                </c:pt>
                <c:pt idx="7">
                  <c:v>72.033000000000001</c:v>
                </c:pt>
                <c:pt idx="8">
                  <c:v>71.474999999999994</c:v>
                </c:pt>
                <c:pt idx="9">
                  <c:v>72.328000000000003</c:v>
                </c:pt>
                <c:pt idx="10">
                  <c:v>72.540999999999997</c:v>
                </c:pt>
                <c:pt idx="11">
                  <c:v>71.852000000000004</c:v>
                </c:pt>
                <c:pt idx="12">
                  <c:v>72.426000000000002</c:v>
                </c:pt>
                <c:pt idx="13">
                  <c:v>72.869</c:v>
                </c:pt>
                <c:pt idx="14">
                  <c:v>72.361000000000004</c:v>
                </c:pt>
                <c:pt idx="15">
                  <c:v>72.606999999999999</c:v>
                </c:pt>
                <c:pt idx="16">
                  <c:v>73.393000000000001</c:v>
                </c:pt>
                <c:pt idx="17">
                  <c:v>73.262</c:v>
                </c:pt>
                <c:pt idx="18">
                  <c:v>73.623000000000005</c:v>
                </c:pt>
                <c:pt idx="19">
                  <c:v>72.918000000000006</c:v>
                </c:pt>
                <c:pt idx="20">
                  <c:v>73.671999999999997</c:v>
                </c:pt>
                <c:pt idx="21">
                  <c:v>73.540999999999997</c:v>
                </c:pt>
                <c:pt idx="22">
                  <c:v>73.802999999999997</c:v>
                </c:pt>
                <c:pt idx="23">
                  <c:v>74.033000000000001</c:v>
                </c:pt>
                <c:pt idx="24">
                  <c:v>73.852000000000004</c:v>
                </c:pt>
                <c:pt idx="25">
                  <c:v>75.016000000000005</c:v>
                </c:pt>
                <c:pt idx="26">
                  <c:v>74.442999999999998</c:v>
                </c:pt>
                <c:pt idx="27">
                  <c:v>74.835999999999999</c:v>
                </c:pt>
                <c:pt idx="28">
                  <c:v>74.902000000000001</c:v>
                </c:pt>
                <c:pt idx="29">
                  <c:v>74.442999999999998</c:v>
                </c:pt>
                <c:pt idx="30">
                  <c:v>76.197000000000003</c:v>
                </c:pt>
                <c:pt idx="31">
                  <c:v>75.474999999999994</c:v>
                </c:pt>
                <c:pt idx="32">
                  <c:v>75.933999999999997</c:v>
                </c:pt>
                <c:pt idx="33">
                  <c:v>76.262</c:v>
                </c:pt>
                <c:pt idx="34">
                  <c:v>77.606999999999999</c:v>
                </c:pt>
                <c:pt idx="35">
                  <c:v>77.787000000000006</c:v>
                </c:pt>
                <c:pt idx="36">
                  <c:v>78.638999999999996</c:v>
                </c:pt>
                <c:pt idx="37">
                  <c:v>78.787000000000006</c:v>
                </c:pt>
                <c:pt idx="38">
                  <c:v>79.278999999999996</c:v>
                </c:pt>
                <c:pt idx="39">
                  <c:v>79.819999999999993</c:v>
                </c:pt>
                <c:pt idx="40">
                  <c:v>79.197000000000003</c:v>
                </c:pt>
                <c:pt idx="41">
                  <c:v>80.066000000000003</c:v>
                </c:pt>
                <c:pt idx="42">
                  <c:v>80.606999999999999</c:v>
                </c:pt>
                <c:pt idx="43">
                  <c:v>82.950999999999993</c:v>
                </c:pt>
                <c:pt idx="44">
                  <c:v>83.606999999999999</c:v>
                </c:pt>
                <c:pt idx="45">
                  <c:v>83.623000000000005</c:v>
                </c:pt>
                <c:pt idx="46">
                  <c:v>85.442999999999998</c:v>
                </c:pt>
                <c:pt idx="47">
                  <c:v>86.147999999999996</c:v>
                </c:pt>
                <c:pt idx="48">
                  <c:v>88.016000000000005</c:v>
                </c:pt>
                <c:pt idx="49">
                  <c:v>90.361000000000004</c:v>
                </c:pt>
                <c:pt idx="50">
                  <c:v>94.688999999999993</c:v>
                </c:pt>
                <c:pt idx="51">
                  <c:v>102.295</c:v>
                </c:pt>
                <c:pt idx="52">
                  <c:v>114.41</c:v>
                </c:pt>
                <c:pt idx="53">
                  <c:v>131.066</c:v>
                </c:pt>
                <c:pt idx="54">
                  <c:v>153.11500000000001</c:v>
                </c:pt>
                <c:pt idx="55">
                  <c:v>173.75399999999999</c:v>
                </c:pt>
                <c:pt idx="56">
                  <c:v>193.393</c:v>
                </c:pt>
                <c:pt idx="57">
                  <c:v>208.55699999999999</c:v>
                </c:pt>
                <c:pt idx="58">
                  <c:v>219.42599999999999</c:v>
                </c:pt>
                <c:pt idx="59">
                  <c:v>225.91800000000001</c:v>
                </c:pt>
                <c:pt idx="60">
                  <c:v>227.36099999999999</c:v>
                </c:pt>
                <c:pt idx="61">
                  <c:v>223.44300000000001</c:v>
                </c:pt>
                <c:pt idx="62">
                  <c:v>210.29499999999999</c:v>
                </c:pt>
                <c:pt idx="63">
                  <c:v>183.55699999999999</c:v>
                </c:pt>
                <c:pt idx="64">
                  <c:v>144.869</c:v>
                </c:pt>
                <c:pt idx="65">
                  <c:v>105.11499999999999</c:v>
                </c:pt>
                <c:pt idx="66">
                  <c:v>81.918000000000006</c:v>
                </c:pt>
                <c:pt idx="67">
                  <c:v>74.721000000000004</c:v>
                </c:pt>
                <c:pt idx="68">
                  <c:v>74.459000000000003</c:v>
                </c:pt>
                <c:pt idx="69">
                  <c:v>75.704999999999998</c:v>
                </c:pt>
                <c:pt idx="70">
                  <c:v>77.016000000000005</c:v>
                </c:pt>
                <c:pt idx="71">
                  <c:v>77.459000000000003</c:v>
                </c:pt>
                <c:pt idx="72">
                  <c:v>80.164000000000001</c:v>
                </c:pt>
                <c:pt idx="73">
                  <c:v>83.638999999999996</c:v>
                </c:pt>
                <c:pt idx="74">
                  <c:v>90.688999999999993</c:v>
                </c:pt>
                <c:pt idx="75">
                  <c:v>98.835999999999999</c:v>
                </c:pt>
                <c:pt idx="76">
                  <c:v>112.08199999999999</c:v>
                </c:pt>
                <c:pt idx="77">
                  <c:v>125.148</c:v>
                </c:pt>
                <c:pt idx="78">
                  <c:v>140.18</c:v>
                </c:pt>
                <c:pt idx="79">
                  <c:v>153.96700000000001</c:v>
                </c:pt>
                <c:pt idx="80">
                  <c:v>164.131</c:v>
                </c:pt>
                <c:pt idx="81">
                  <c:v>173.63900000000001</c:v>
                </c:pt>
                <c:pt idx="82">
                  <c:v>178.50800000000001</c:v>
                </c:pt>
                <c:pt idx="83">
                  <c:v>177.44300000000001</c:v>
                </c:pt>
                <c:pt idx="84">
                  <c:v>167.21299999999999</c:v>
                </c:pt>
                <c:pt idx="85">
                  <c:v>144.36099999999999</c:v>
                </c:pt>
                <c:pt idx="86">
                  <c:v>112.295</c:v>
                </c:pt>
                <c:pt idx="87">
                  <c:v>84.918000000000006</c:v>
                </c:pt>
                <c:pt idx="88">
                  <c:v>70.131</c:v>
                </c:pt>
                <c:pt idx="89">
                  <c:v>67.918000000000006</c:v>
                </c:pt>
                <c:pt idx="90">
                  <c:v>65.474999999999994</c:v>
                </c:pt>
                <c:pt idx="91">
                  <c:v>65.869</c:v>
                </c:pt>
                <c:pt idx="92">
                  <c:v>65.77</c:v>
                </c:pt>
                <c:pt idx="93">
                  <c:v>65.097999999999999</c:v>
                </c:pt>
                <c:pt idx="94">
                  <c:v>65.442999999999998</c:v>
                </c:pt>
                <c:pt idx="95">
                  <c:v>65.049000000000007</c:v>
                </c:pt>
                <c:pt idx="96">
                  <c:v>65.704999999999998</c:v>
                </c:pt>
                <c:pt idx="97">
                  <c:v>65.393000000000001</c:v>
                </c:pt>
                <c:pt idx="98">
                  <c:v>65.902000000000001</c:v>
                </c:pt>
                <c:pt idx="99">
                  <c:v>65.933999999999997</c:v>
                </c:pt>
                <c:pt idx="100">
                  <c:v>66.507999999999996</c:v>
                </c:pt>
                <c:pt idx="101">
                  <c:v>66.474999999999994</c:v>
                </c:pt>
                <c:pt idx="102">
                  <c:v>65.492000000000004</c:v>
                </c:pt>
                <c:pt idx="103">
                  <c:v>64.623000000000005</c:v>
                </c:pt>
                <c:pt idx="104">
                  <c:v>65.918000000000006</c:v>
                </c:pt>
                <c:pt idx="105">
                  <c:v>65.835999999999999</c:v>
                </c:pt>
                <c:pt idx="106">
                  <c:v>66.049000000000007</c:v>
                </c:pt>
                <c:pt idx="107">
                  <c:v>66.41</c:v>
                </c:pt>
                <c:pt idx="108">
                  <c:v>65.671999999999997</c:v>
                </c:pt>
                <c:pt idx="109">
                  <c:v>64.885000000000005</c:v>
                </c:pt>
                <c:pt idx="110">
                  <c:v>65.033000000000001</c:v>
                </c:pt>
                <c:pt idx="111">
                  <c:v>65.671999999999997</c:v>
                </c:pt>
                <c:pt idx="112">
                  <c:v>64.474999999999994</c:v>
                </c:pt>
                <c:pt idx="113">
                  <c:v>66.016000000000005</c:v>
                </c:pt>
                <c:pt idx="114">
                  <c:v>67.41</c:v>
                </c:pt>
                <c:pt idx="115">
                  <c:v>68.23</c:v>
                </c:pt>
                <c:pt idx="116">
                  <c:v>71.23</c:v>
                </c:pt>
                <c:pt idx="117">
                  <c:v>72.638999999999996</c:v>
                </c:pt>
                <c:pt idx="118">
                  <c:v>74.278999999999996</c:v>
                </c:pt>
                <c:pt idx="119">
                  <c:v>75.278999999999996</c:v>
                </c:pt>
                <c:pt idx="120">
                  <c:v>75.081999999999994</c:v>
                </c:pt>
                <c:pt idx="121">
                  <c:v>72.638999999999996</c:v>
                </c:pt>
                <c:pt idx="122">
                  <c:v>70.623000000000005</c:v>
                </c:pt>
                <c:pt idx="123">
                  <c:v>67.557000000000002</c:v>
                </c:pt>
                <c:pt idx="124">
                  <c:v>64.41</c:v>
                </c:pt>
                <c:pt idx="125">
                  <c:v>64.131</c:v>
                </c:pt>
                <c:pt idx="126">
                  <c:v>62.77</c:v>
                </c:pt>
                <c:pt idx="127">
                  <c:v>62.097999999999999</c:v>
                </c:pt>
                <c:pt idx="128">
                  <c:v>61.033000000000001</c:v>
                </c:pt>
                <c:pt idx="129">
                  <c:v>61.524999999999999</c:v>
                </c:pt>
                <c:pt idx="130">
                  <c:v>61.802999999999997</c:v>
                </c:pt>
                <c:pt idx="131">
                  <c:v>62.23</c:v>
                </c:pt>
                <c:pt idx="132">
                  <c:v>61.704999999999998</c:v>
                </c:pt>
                <c:pt idx="133">
                  <c:v>62.835999999999999</c:v>
                </c:pt>
                <c:pt idx="134">
                  <c:v>61.689</c:v>
                </c:pt>
                <c:pt idx="135">
                  <c:v>61.131</c:v>
                </c:pt>
                <c:pt idx="136">
                  <c:v>62.360999999999997</c:v>
                </c:pt>
                <c:pt idx="137">
                  <c:v>62.246000000000002</c:v>
                </c:pt>
                <c:pt idx="138">
                  <c:v>60.295000000000002</c:v>
                </c:pt>
                <c:pt idx="139">
                  <c:v>61.426000000000002</c:v>
                </c:pt>
                <c:pt idx="140">
                  <c:v>61.197000000000003</c:v>
                </c:pt>
                <c:pt idx="141">
                  <c:v>62.015999999999998</c:v>
                </c:pt>
                <c:pt idx="142">
                  <c:v>61.066000000000003</c:v>
                </c:pt>
                <c:pt idx="143">
                  <c:v>61.753999999999998</c:v>
                </c:pt>
                <c:pt idx="144">
                  <c:v>64.885000000000005</c:v>
                </c:pt>
                <c:pt idx="145">
                  <c:v>65.164000000000001</c:v>
                </c:pt>
                <c:pt idx="146">
                  <c:v>65.933999999999997</c:v>
                </c:pt>
                <c:pt idx="147">
                  <c:v>65.573999999999998</c:v>
                </c:pt>
                <c:pt idx="148">
                  <c:v>67.852000000000004</c:v>
                </c:pt>
                <c:pt idx="149">
                  <c:v>66.426000000000002</c:v>
                </c:pt>
                <c:pt idx="150">
                  <c:v>65.212999999999994</c:v>
                </c:pt>
                <c:pt idx="151">
                  <c:v>64.295000000000002</c:v>
                </c:pt>
                <c:pt idx="152">
                  <c:v>62.933999999999997</c:v>
                </c:pt>
                <c:pt idx="153">
                  <c:v>61.279000000000003</c:v>
                </c:pt>
                <c:pt idx="154">
                  <c:v>59.59</c:v>
                </c:pt>
                <c:pt idx="155">
                  <c:v>60.148000000000003</c:v>
                </c:pt>
                <c:pt idx="156">
                  <c:v>59.786999999999999</c:v>
                </c:pt>
                <c:pt idx="157">
                  <c:v>59.148000000000003</c:v>
                </c:pt>
                <c:pt idx="158">
                  <c:v>59.262</c:v>
                </c:pt>
                <c:pt idx="159">
                  <c:v>59.246000000000002</c:v>
                </c:pt>
                <c:pt idx="160">
                  <c:v>59.508000000000003</c:v>
                </c:pt>
                <c:pt idx="161">
                  <c:v>59.655999999999999</c:v>
                </c:pt>
                <c:pt idx="162">
                  <c:v>59.097999999999999</c:v>
                </c:pt>
                <c:pt idx="163">
                  <c:v>59.23</c:v>
                </c:pt>
                <c:pt idx="164">
                  <c:v>59.115000000000002</c:v>
                </c:pt>
                <c:pt idx="165">
                  <c:v>59.015999999999998</c:v>
                </c:pt>
                <c:pt idx="166">
                  <c:v>58.131</c:v>
                </c:pt>
                <c:pt idx="167">
                  <c:v>59.360999999999997</c:v>
                </c:pt>
                <c:pt idx="168">
                  <c:v>59.902000000000001</c:v>
                </c:pt>
                <c:pt idx="169">
                  <c:v>57.933999999999997</c:v>
                </c:pt>
                <c:pt idx="170">
                  <c:v>58.671999999999997</c:v>
                </c:pt>
                <c:pt idx="171">
                  <c:v>58.835999999999999</c:v>
                </c:pt>
                <c:pt idx="172">
                  <c:v>57.115000000000002</c:v>
                </c:pt>
                <c:pt idx="173">
                  <c:v>59.131</c:v>
                </c:pt>
                <c:pt idx="174">
                  <c:v>57.884999999999998</c:v>
                </c:pt>
                <c:pt idx="175">
                  <c:v>57.902000000000001</c:v>
                </c:pt>
                <c:pt idx="176">
                  <c:v>57.459000000000003</c:v>
                </c:pt>
                <c:pt idx="177">
                  <c:v>57.933999999999997</c:v>
                </c:pt>
                <c:pt idx="178">
                  <c:v>58.524999999999999</c:v>
                </c:pt>
                <c:pt idx="179">
                  <c:v>58.77</c:v>
                </c:pt>
                <c:pt idx="180">
                  <c:v>57.671999999999997</c:v>
                </c:pt>
                <c:pt idx="181">
                  <c:v>57.82</c:v>
                </c:pt>
                <c:pt idx="182">
                  <c:v>58.048999999999999</c:v>
                </c:pt>
                <c:pt idx="183">
                  <c:v>58.23</c:v>
                </c:pt>
                <c:pt idx="184">
                  <c:v>58.704999999999998</c:v>
                </c:pt>
                <c:pt idx="185">
                  <c:v>57.442999999999998</c:v>
                </c:pt>
                <c:pt idx="186">
                  <c:v>56.802999999999997</c:v>
                </c:pt>
                <c:pt idx="187">
                  <c:v>56.573999999999998</c:v>
                </c:pt>
                <c:pt idx="188">
                  <c:v>58.066000000000003</c:v>
                </c:pt>
                <c:pt idx="189">
                  <c:v>56.344000000000001</c:v>
                </c:pt>
                <c:pt idx="190">
                  <c:v>57.508000000000003</c:v>
                </c:pt>
                <c:pt idx="191">
                  <c:v>56.851999999999997</c:v>
                </c:pt>
                <c:pt idx="192">
                  <c:v>55.851999999999997</c:v>
                </c:pt>
                <c:pt idx="193">
                  <c:v>56.671999999999997</c:v>
                </c:pt>
                <c:pt idx="194">
                  <c:v>56.82</c:v>
                </c:pt>
                <c:pt idx="195">
                  <c:v>57.23</c:v>
                </c:pt>
                <c:pt idx="196">
                  <c:v>56.835999999999999</c:v>
                </c:pt>
                <c:pt idx="197">
                  <c:v>56.639000000000003</c:v>
                </c:pt>
                <c:pt idx="198">
                  <c:v>57.738</c:v>
                </c:pt>
                <c:pt idx="199">
                  <c:v>56.671999999999997</c:v>
                </c:pt>
                <c:pt idx="200">
                  <c:v>57.164000000000001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71.117977616760271</c:v>
                </c:pt>
                <c:pt idx="14">
                  <c:v>71.454684633556667</c:v>
                </c:pt>
                <c:pt idx="15">
                  <c:v>71.788928318170221</c:v>
                </c:pt>
                <c:pt idx="16">
                  <c:v>72.120322309530266</c:v>
                </c:pt>
                <c:pt idx="17">
                  <c:v>72.448436790423372</c:v>
                </c:pt>
                <c:pt idx="18">
                  <c:v>72.772795426589724</c:v>
                </c:pt>
                <c:pt idx="19">
                  <c:v>73.09287243391266</c:v>
                </c:pt>
                <c:pt idx="20">
                  <c:v>73.408089870067982</c:v>
                </c:pt>
                <c:pt idx="21">
                  <c:v>73.717815267013165</c:v>
                </c:pt>
                <c:pt idx="22">
                  <c:v>74.021359744204346</c:v>
                </c:pt>
                <c:pt idx="23">
                  <c:v>74.317976772217847</c:v>
                </c:pt>
                <c:pt idx="24">
                  <c:v>74.606861799151844</c:v>
                </c:pt>
                <c:pt idx="25">
                  <c:v>74.887153022487993</c:v>
                </c:pt>
                <c:pt idx="26">
                  <c:v>75.15793371769557</c:v>
                </c:pt>
                <c:pt idx="27">
                  <c:v>75.418236782554587</c:v>
                </c:pt>
                <c:pt idx="28">
                  <c:v>75.667052637440293</c:v>
                </c:pt>
                <c:pt idx="29">
                  <c:v>75.903342541577686</c:v>
                </c:pt>
                <c:pt idx="30">
                  <c:v>76.126061091333725</c:v>
                </c:pt>
                <c:pt idx="31">
                  <c:v>76.334194715619091</c:v>
                </c:pt>
                <c:pt idx="32">
                  <c:v>76.526828208134361</c:v>
                </c:pt>
                <c:pt idx="33">
                  <c:v>76.703259882622675</c:v>
                </c:pt>
                <c:pt idx="34">
                  <c:v>76.863199213701435</c:v>
                </c:pt>
                <c:pt idx="35">
                  <c:v>77.007100270605747</c:v>
                </c:pt>
                <c:pt idx="36">
                  <c:v>77.136710801345643</c:v>
                </c:pt>
                <c:pt idx="37">
                  <c:v>77.255949969430887</c:v>
                </c:pt>
                <c:pt idx="38">
                  <c:v>77.372264115963645</c:v>
                </c:pt>
                <c:pt idx="39">
                  <c:v>77.498641540949578</c:v>
                </c:pt>
                <c:pt idx="40">
                  <c:v>77.656479914576394</c:v>
                </c:pt>
                <c:pt idx="41">
                  <c:v>77.87947222339676</c:v>
                </c:pt>
                <c:pt idx="42">
                  <c:v>78.218582034143822</c:v>
                </c:pt>
                <c:pt idx="43">
                  <c:v>78.747988152430381</c:v>
                </c:pt>
                <c:pt idx="44">
                  <c:v>79.571572316772659</c:v>
                </c:pt>
                <c:pt idx="45">
                  <c:v>80.829102587013907</c:v>
                </c:pt>
                <c:pt idx="46">
                  <c:v>82.700767458316719</c:v>
                </c:pt>
                <c:pt idx="47">
                  <c:v>85.408228808787825</c:v>
                </c:pt>
                <c:pt idx="48">
                  <c:v>89.210025572743859</c:v>
                </c:pt>
                <c:pt idx="49">
                  <c:v>94.389153318084823</c:v>
                </c:pt>
                <c:pt idx="50">
                  <c:v>101.23114918456159</c:v>
                </c:pt>
                <c:pt idx="51">
                  <c:v>109.9921528228668</c:v>
                </c:pt>
                <c:pt idx="52">
                  <c:v>120.8581829243859</c:v>
                </c:pt>
                <c:pt idx="53">
                  <c:v>133.89897432344731</c:v>
                </c:pt>
                <c:pt idx="54">
                  <c:v>149.02107261377211</c:v>
                </c:pt>
                <c:pt idx="55">
                  <c:v>165.92180578723864</c:v>
                </c:pt>
                <c:pt idx="56">
                  <c:v>184.0288100377534</c:v>
                </c:pt>
                <c:pt idx="57">
                  <c:v>202.36878831141084</c:v>
                </c:pt>
                <c:pt idx="58">
                  <c:v>219.27538359054975</c:v>
                </c:pt>
                <c:pt idx="59">
                  <c:v>231.9645129835734</c:v>
                </c:pt>
                <c:pt idx="60">
                  <c:v>236.43855141511614</c:v>
                </c:pt>
                <c:pt idx="61">
                  <c:v>228.60928092712976</c:v>
                </c:pt>
                <c:pt idx="62">
                  <c:v>206.91506008510385</c:v>
                </c:pt>
                <c:pt idx="63">
                  <c:v>174.73664645314321</c:v>
                </c:pt>
                <c:pt idx="64">
                  <c:v>139.82921468196204</c:v>
                </c:pt>
                <c:pt idx="65">
                  <c:v>110.3178678002307</c:v>
                </c:pt>
                <c:pt idx="66">
                  <c:v>90.515996569719633</c:v>
                </c:pt>
                <c:pt idx="67">
                  <c:v>80.011070899266855</c:v>
                </c:pt>
                <c:pt idx="68">
                  <c:v>75.863590329552636</c:v>
                </c:pt>
                <c:pt idx="69">
                  <c:v>75.194725448367166</c:v>
                </c:pt>
                <c:pt idx="70">
                  <c:v>76.326951779585386</c:v>
                </c:pt>
                <c:pt idx="71">
                  <c:v>78.653962980591757</c:v>
                </c:pt>
                <c:pt idx="72">
                  <c:v>82.141917348407048</c:v>
                </c:pt>
                <c:pt idx="73">
                  <c:v>86.967726504417243</c:v>
                </c:pt>
                <c:pt idx="74">
                  <c:v>93.342184172685393</c:v>
                </c:pt>
                <c:pt idx="75">
                  <c:v>101.42509987828421</c:v>
                </c:pt>
                <c:pt idx="76">
                  <c:v>111.26870659083423</c:v>
                </c:pt>
                <c:pt idx="77">
                  <c:v>122.77001564971519</c:v>
                </c:pt>
                <c:pt idx="78">
                  <c:v>135.63247726343286</c:v>
                </c:pt>
                <c:pt idx="79">
                  <c:v>149.33026484319606</c:v>
                </c:pt>
                <c:pt idx="80">
                  <c:v>163.00902914741044</c:v>
                </c:pt>
                <c:pt idx="81">
                  <c:v>175.12765381458445</c:v>
                </c:pt>
                <c:pt idx="82">
                  <c:v>182.7216240328828</c:v>
                </c:pt>
                <c:pt idx="83">
                  <c:v>181.15439145915974</c:v>
                </c:pt>
                <c:pt idx="84">
                  <c:v>166.46327982106843</c:v>
                </c:pt>
                <c:pt idx="85">
                  <c:v>140.14240227057607</c:v>
                </c:pt>
                <c:pt idx="86">
                  <c:v>110.65999276925749</c:v>
                </c:pt>
                <c:pt idx="87">
                  <c:v>87.594084533575298</c:v>
                </c:pt>
                <c:pt idx="88">
                  <c:v>74.604501874410104</c:v>
                </c:pt>
                <c:pt idx="89">
                  <c:v>69.246322568089056</c:v>
                </c:pt>
                <c:pt idx="90">
                  <c:v>67.562062632940084</c:v>
                </c:pt>
                <c:pt idx="91">
                  <c:v>67.085342158930388</c:v>
                </c:pt>
                <c:pt idx="92">
                  <c:v>66.888818393071986</c:v>
                </c:pt>
                <c:pt idx="93">
                  <c:v>66.740459745286373</c:v>
                </c:pt>
                <c:pt idx="94">
                  <c:v>66.600012120433377</c:v>
                </c:pt>
                <c:pt idx="95">
                  <c:v>66.462428739267111</c:v>
                </c:pt>
                <c:pt idx="96">
                  <c:v>66.327130589927677</c:v>
                </c:pt>
                <c:pt idx="97">
                  <c:v>66.193944350324387</c:v>
                </c:pt>
                <c:pt idx="98">
                  <c:v>66.062730249120207</c:v>
                </c:pt>
                <c:pt idx="99">
                  <c:v>65.933358697394496</c:v>
                </c:pt>
                <c:pt idx="100">
                  <c:v>65.805711813790708</c:v>
                </c:pt>
                <c:pt idx="101">
                  <c:v>65.679691938671795</c:v>
                </c:pt>
                <c:pt idx="102">
                  <c:v>65.555246611946146</c:v>
                </c:pt>
                <c:pt idx="103">
                  <c:v>65.432435465293352</c:v>
                </c:pt>
                <c:pt idx="104">
                  <c:v>65.311595140140227</c:v>
                </c:pt>
                <c:pt idx="105">
                  <c:v>65.193713044833814</c:v>
                </c:pt>
                <c:pt idx="106">
                  <c:v>65.08120236477032</c:v>
                </c:pt>
                <c:pt idx="107">
                  <c:v>64.979360978874595</c:v>
                </c:pt>
                <c:pt idx="108">
                  <c:v>64.898833388023107</c:v>
                </c:pt>
                <c:pt idx="109">
                  <c:v>64.859253644445474</c:v>
                </c:pt>
                <c:pt idx="110">
                  <c:v>64.893763595069757</c:v>
                </c:pt>
                <c:pt idx="111">
                  <c:v>65.053164993324572</c:v>
                </c:pt>
                <c:pt idx="112">
                  <c:v>65.407203603179553</c:v>
                </c:pt>
                <c:pt idx="113">
                  <c:v>66.039445774419406</c:v>
                </c:pt>
                <c:pt idx="114">
                  <c:v>67.032312387769863</c:v>
                </c:pt>
                <c:pt idx="115">
                  <c:v>68.440593457805463</c:v>
                </c:pt>
                <c:pt idx="116">
                  <c:v>70.252933530301036</c:v>
                </c:pt>
                <c:pt idx="117">
                  <c:v>72.334684197705371</c:v>
                </c:pt>
                <c:pt idx="118">
                  <c:v>74.338386423416409</c:v>
                </c:pt>
                <c:pt idx="119">
                  <c:v>75.625275738007957</c:v>
                </c:pt>
                <c:pt idx="120">
                  <c:v>75.411361230460187</c:v>
                </c:pt>
                <c:pt idx="121">
                  <c:v>73.332933856351517</c:v>
                </c:pt>
                <c:pt idx="122">
                  <c:v>70.009121840872737</c:v>
                </c:pt>
                <c:pt idx="123">
                  <c:v>66.747333379743139</c:v>
                </c:pt>
                <c:pt idx="124">
                  <c:v>64.515846944538808</c:v>
                </c:pt>
                <c:pt idx="125">
                  <c:v>63.391389447219694</c:v>
                </c:pt>
                <c:pt idx="126">
                  <c:v>62.933479308373045</c:v>
                </c:pt>
                <c:pt idx="127">
                  <c:v>62.738890721915354</c:v>
                </c:pt>
                <c:pt idx="128">
                  <c:v>62.616182882264965</c:v>
                </c:pt>
                <c:pt idx="129">
                  <c:v>62.507514300254584</c:v>
                </c:pt>
                <c:pt idx="130">
                  <c:v>62.401041264264435</c:v>
                </c:pt>
                <c:pt idx="131">
                  <c:v>62.295072868119796</c:v>
                </c:pt>
                <c:pt idx="132">
                  <c:v>62.189438462852316</c:v>
                </c:pt>
                <c:pt idx="133">
                  <c:v>62.084129419375529</c:v>
                </c:pt>
                <c:pt idx="134">
                  <c:v>61.979165110920817</c:v>
                </c:pt>
                <c:pt idx="135">
                  <c:v>61.874637996290794</c:v>
                </c:pt>
                <c:pt idx="136">
                  <c:v>61.770930047437346</c:v>
                </c:pt>
                <c:pt idx="137">
                  <c:v>61.66943437000868</c:v>
                </c:pt>
                <c:pt idx="138">
                  <c:v>61.574593566482932</c:v>
                </c:pt>
                <c:pt idx="139">
                  <c:v>61.498680470288164</c:v>
                </c:pt>
                <c:pt idx="140">
                  <c:v>61.470700282607432</c:v>
                </c:pt>
                <c:pt idx="141">
                  <c:v>61.548140602989712</c:v>
                </c:pt>
                <c:pt idx="142">
                  <c:v>61.82311139329542</c:v>
                </c:pt>
                <c:pt idx="143">
                  <c:v>62.405205644703315</c:v>
                </c:pt>
                <c:pt idx="144">
                  <c:v>63.363998967884378</c:v>
                </c:pt>
                <c:pt idx="145">
                  <c:v>64.640126603161562</c:v>
                </c:pt>
                <c:pt idx="146">
                  <c:v>65.981080394353214</c:v>
                </c:pt>
                <c:pt idx="147">
                  <c:v>66.981858975429304</c:v>
                </c:pt>
                <c:pt idx="148">
                  <c:v>67.25702238370998</c:v>
                </c:pt>
                <c:pt idx="149">
                  <c:v>66.654505774966552</c:v>
                </c:pt>
                <c:pt idx="150">
                  <c:v>65.353134787316478</c:v>
                </c:pt>
                <c:pt idx="151">
                  <c:v>63.760379414434595</c:v>
                </c:pt>
                <c:pt idx="152">
                  <c:v>62.289197208727082</c:v>
                </c:pt>
                <c:pt idx="153">
                  <c:v>61.179760878251813</c:v>
                </c:pt>
                <c:pt idx="154">
                  <c:v>60.465280569924261</c:v>
                </c:pt>
                <c:pt idx="155">
                  <c:v>60.051366315414427</c:v>
                </c:pt>
                <c:pt idx="156">
                  <c:v>59.815838686378697</c:v>
                </c:pt>
                <c:pt idx="157">
                  <c:v>59.666389415825883</c:v>
                </c:pt>
                <c:pt idx="158">
                  <c:v>59.551404222721771</c:v>
                </c:pt>
                <c:pt idx="159">
                  <c:v>59.4480022971306</c:v>
                </c:pt>
                <c:pt idx="160">
                  <c:v>59.347890078182523</c:v>
                </c:pt>
                <c:pt idx="161">
                  <c:v>59.248563480801053</c:v>
                </c:pt>
                <c:pt idx="162">
                  <c:v>59.149380209874124</c:v>
                </c:pt>
                <c:pt idx="163">
                  <c:v>59.050193004286911</c:v>
                </c:pt>
                <c:pt idx="164">
                  <c:v>58.950965490857492</c:v>
                </c:pt>
                <c:pt idx="165">
                  <c:v>58.851683278468819</c:v>
                </c:pt>
                <c:pt idx="166">
                  <c:v>58.752336787315194</c:v>
                </c:pt>
                <c:pt idx="167">
                  <c:v>58.652918415236641</c:v>
                </c:pt>
                <c:pt idx="168">
                  <c:v>58.553422076299611</c:v>
                </c:pt>
                <c:pt idx="169">
                  <c:v>58.453843057553406</c:v>
                </c:pt>
                <c:pt idx="170">
                  <c:v>58.354177903690292</c:v>
                </c:pt>
                <c:pt idx="171">
                  <c:v>58.254424298652509</c:v>
                </c:pt>
                <c:pt idx="172">
                  <c:v>58.154580944590272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71.117977616751602</c:v>
                </c:pt>
                <c:pt idx="14">
                  <c:v>71.454684633527364</c:v>
                </c:pt>
                <c:pt idx="15">
                  <c:v>71.788928318073616</c:v>
                </c:pt>
                <c:pt idx="16">
                  <c:v>72.120322309219461</c:v>
                </c:pt>
                <c:pt idx="17">
                  <c:v>72.448436789447697</c:v>
                </c:pt>
                <c:pt idx="18">
                  <c:v>72.77279542360121</c:v>
                </c:pt>
                <c:pt idx="19">
                  <c:v>73.092872424981095</c:v>
                </c:pt>
                <c:pt idx="20">
                  <c:v>73.408089844023024</c:v>
                </c:pt>
                <c:pt idx="21">
                  <c:v>73.717815192908759</c:v>
                </c:pt>
                <c:pt idx="22">
                  <c:v>74.021359538478606</c:v>
                </c:pt>
                <c:pt idx="23">
                  <c:v>74.317976214958449</c:v>
                </c:pt>
                <c:pt idx="24">
                  <c:v>74.606860326329652</c:v>
                </c:pt>
                <c:pt idx="25">
                  <c:v>74.887149224379272</c:v>
                </c:pt>
                <c:pt idx="26">
                  <c:v>75.157924160980798</c:v>
                </c:pt>
                <c:pt idx="27">
                  <c:v>75.418213320069214</c:v>
                </c:pt>
                <c:pt idx="28">
                  <c:v>75.666996433914207</c:v>
                </c:pt>
                <c:pt idx="29">
                  <c:v>75.903211177303817</c:v>
                </c:pt>
                <c:pt idx="30">
                  <c:v>76.125761509735</c:v>
                </c:pt>
                <c:pt idx="31">
                  <c:v>76.333528097434311</c:v>
                </c:pt>
                <c:pt idx="32">
                  <c:v>76.525380892220596</c:v>
                </c:pt>
                <c:pt idx="33">
                  <c:v>76.700193871852306</c:v>
                </c:pt>
                <c:pt idx="34">
                  <c:v>76.856861856698487</c:v>
                </c:pt>
                <c:pt idx="35">
                  <c:v>76.994319211951534</c:v>
                </c:pt>
                <c:pt idx="36">
                  <c:v>77.111560126597425</c:v>
                </c:pt>
                <c:pt idx="37">
                  <c:v>77.207660035412857</c:v>
                </c:pt>
                <c:pt idx="38">
                  <c:v>77.281797625823913</c:v>
                </c:pt>
                <c:pt idx="39">
                  <c:v>77.333276756760682</c:v>
                </c:pt>
                <c:pt idx="40">
                  <c:v>77.361547522120858</c:v>
                </c:pt>
                <c:pt idx="41">
                  <c:v>77.366225627930547</c:v>
                </c:pt>
                <c:pt idx="42">
                  <c:v>77.347109229829243</c:v>
                </c:pt>
                <c:pt idx="43">
                  <c:v>77.304192404149546</c:v>
                </c:pt>
                <c:pt idx="44">
                  <c:v>77.237674506344973</c:v>
                </c:pt>
                <c:pt idx="45">
                  <c:v>77.147964805177338</c:v>
                </c:pt>
                <c:pt idx="46">
                  <c:v>77.035681965174632</c:v>
                </c:pt>
                <c:pt idx="47">
                  <c:v>76.901648173497605</c:v>
                </c:pt>
                <c:pt idx="48">
                  <c:v>76.746877956004923</c:v>
                </c:pt>
                <c:pt idx="49">
                  <c:v>76.572561983133781</c:v>
                </c:pt>
                <c:pt idx="50">
                  <c:v>76.380046409829959</c:v>
                </c:pt>
                <c:pt idx="51">
                  <c:v>76.170808506339185</c:v>
                </c:pt>
                <c:pt idx="52">
                  <c:v>75.946429502058436</c:v>
                </c:pt>
                <c:pt idx="53">
                  <c:v>75.708565671135219</c:v>
                </c:pt>
                <c:pt idx="54">
                  <c:v>75.458918730038576</c:v>
                </c:pt>
                <c:pt idx="55">
                  <c:v>75.199206593945817</c:v>
                </c:pt>
                <c:pt idx="56">
                  <c:v>74.931135456266063</c:v>
                </c:pt>
                <c:pt idx="57">
                  <c:v>74.656374024449946</c:v>
                </c:pt>
                <c:pt idx="58">
                  <c:v>74.376530579100674</c:v>
                </c:pt>
                <c:pt idx="59">
                  <c:v>74.093133337464295</c:v>
                </c:pt>
                <c:pt idx="60">
                  <c:v>73.807614411572217</c:v>
                </c:pt>
                <c:pt idx="61">
                  <c:v>73.521297468933227</c:v>
                </c:pt>
                <c:pt idx="62">
                  <c:v>73.235389040365817</c:v>
                </c:pt>
                <c:pt idx="63">
                  <c:v>72.950973282763627</c:v>
                </c:pt>
                <c:pt idx="64">
                  <c:v>72.669009898435306</c:v>
                </c:pt>
                <c:pt idx="65">
                  <c:v>72.390334838263556</c:v>
                </c:pt>
                <c:pt idx="66">
                  <c:v>72.115663371878782</c:v>
                </c:pt>
                <c:pt idx="67">
                  <c:v>71.845595091081677</c:v>
                </c:pt>
                <c:pt idx="68">
                  <c:v>71.580620418446159</c:v>
                </c:pt>
                <c:pt idx="69">
                  <c:v>71.321128216412703</c:v>
                </c:pt>
                <c:pt idx="70">
                  <c:v>71.067414128244351</c:v>
                </c:pt>
                <c:pt idx="71">
                  <c:v>70.819689326329367</c:v>
                </c:pt>
                <c:pt idx="72">
                  <c:v>70.578089391450362</c:v>
                </c:pt>
                <c:pt idx="73">
                  <c:v>70.342683095522091</c:v>
                </c:pt>
                <c:pt idx="74">
                  <c:v>70.113480907422783</c:v>
                </c:pt>
                <c:pt idx="75">
                  <c:v>69.890443085138628</c:v>
                </c:pt>
                <c:pt idx="76">
                  <c:v>69.673487256388071</c:v>
                </c:pt>
                <c:pt idx="77">
                  <c:v>69.462495423610576</c:v>
                </c:pt>
                <c:pt idx="78">
                  <c:v>69.25732035754443</c:v>
                </c:pt>
                <c:pt idx="79">
                  <c:v>69.05779136672939</c:v>
                </c:pt>
                <c:pt idx="80">
                  <c:v>68.863719448532848</c:v>
                </c:pt>
                <c:pt idx="81">
                  <c:v>68.674901841206591</c:v>
                </c:pt>
                <c:pt idx="82">
                  <c:v>68.491126006607459</c:v>
                </c:pt>
                <c:pt idx="83">
                  <c:v>68.31217308013683</c:v>
                </c:pt>
                <c:pt idx="84">
                  <c:v>68.137820828735968</c:v>
                </c:pt>
                <c:pt idx="85">
                  <c:v>67.967846159934737</c:v>
                </c:pt>
                <c:pt idx="86">
                  <c:v>67.802027225455191</c:v>
                </c:pt>
                <c:pt idx="87">
                  <c:v>67.640145162121698</c:v>
                </c:pt>
                <c:pt idx="88">
                  <c:v>67.481985511166627</c:v>
                </c:pt>
                <c:pt idx="89">
                  <c:v>67.327339354726988</c:v>
                </c:pt>
                <c:pt idx="90">
                  <c:v>67.176004205630662</c:v>
                </c:pt>
                <c:pt idx="91">
                  <c:v>67.027784683651191</c:v>
                </c:pt>
                <c:pt idx="92">
                  <c:v>66.882493008405135</c:v>
                </c:pt>
                <c:pt idx="93">
                  <c:v>66.739949336081168</c:v>
                </c:pt>
                <c:pt idx="94">
                  <c:v>66.599981964299033</c:v>
                </c:pt>
                <c:pt idx="95">
                  <c:v>66.462427426651587</c:v>
                </c:pt>
                <c:pt idx="96">
                  <c:v>66.32713049591932</c:v>
                </c:pt>
                <c:pt idx="97">
                  <c:v>66.193944112578492</c:v>
                </c:pt>
                <c:pt idx="98">
                  <c:v>66.062729253066763</c:v>
                </c:pt>
                <c:pt idx="99">
                  <c:v>65.933354750316354</c:v>
                </c:pt>
                <c:pt idx="100">
                  <c:v>65.805697077314022</c:v>
                </c:pt>
                <c:pt idx="101">
                  <c:v>65.679640102886879</c:v>
                </c:pt>
                <c:pt idx="102">
                  <c:v>65.555074827532451</c:v>
                </c:pt>
                <c:pt idx="103">
                  <c:v>65.431899105895212</c:v>
                </c:pt>
                <c:pt idx="104">
                  <c:v>65.310017361426432</c:v>
                </c:pt>
                <c:pt idx="105">
                  <c:v>65.189340297834704</c:v>
                </c:pt>
                <c:pt idx="106">
                  <c:v>65.069784611124717</c:v>
                </c:pt>
                <c:pt idx="107">
                  <c:v>64.951272705322026</c:v>
                </c:pt>
                <c:pt idx="108">
                  <c:v>64.83373241437198</c:v>
                </c:pt>
                <c:pt idx="109">
                  <c:v>64.717096732176671</c:v>
                </c:pt>
                <c:pt idx="110">
                  <c:v>64.601303552275823</c:v>
                </c:pt>
                <c:pt idx="111">
                  <c:v>64.486295418282026</c:v>
                </c:pt>
                <c:pt idx="112">
                  <c:v>64.372019285831698</c:v>
                </c:pt>
                <c:pt idx="113">
                  <c:v>64.258426296506599</c:v>
                </c:pt>
                <c:pt idx="114">
                  <c:v>64.145471563905573</c:v>
                </c:pt>
                <c:pt idx="115">
                  <c:v>64.033113971794478</c:v>
                </c:pt>
                <c:pt idx="116">
                  <c:v>63.921315984031096</c:v>
                </c:pt>
                <c:pt idx="117">
                  <c:v>63.810043465740655</c:v>
                </c:pt>
                <c:pt idx="118">
                  <c:v>63.699265515005138</c:v>
                </c:pt>
                <c:pt idx="119">
                  <c:v>63.588954304120513</c:v>
                </c:pt>
                <c:pt idx="120">
                  <c:v>63.479084929268701</c:v>
                </c:pt>
                <c:pt idx="121">
                  <c:v>63.369635267243247</c:v>
                </c:pt>
                <c:pt idx="122">
                  <c:v>63.260585837662646</c:v>
                </c:pt>
                <c:pt idx="123">
                  <c:v>63.151919668902686</c:v>
                </c:pt>
                <c:pt idx="124">
                  <c:v>63.043622165788193</c:v>
                </c:pt>
                <c:pt idx="125">
                  <c:v>62.935680976910227</c:v>
                </c:pt>
                <c:pt idx="126">
                  <c:v>62.828085859290724</c:v>
                </c:pt>
                <c:pt idx="127">
                  <c:v>62.720828538016555</c:v>
                </c:pt>
                <c:pt idx="128">
                  <c:v>62.613902558426325</c:v>
                </c:pt>
                <c:pt idx="129">
                  <c:v>62.507303128477822</c:v>
                </c:pt>
                <c:pt idx="130">
                  <c:v>62.401026949072097</c:v>
                </c:pt>
                <c:pt idx="131">
                  <c:v>62.295072030387615</c:v>
                </c:pt>
                <c:pt idx="132">
                  <c:v>62.189437492702694</c:v>
                </c:pt>
                <c:pt idx="133">
                  <c:v>62.084123350778128</c:v>
                </c:pt>
                <c:pt idx="134">
                  <c:v>61.979130281640231</c:v>
                </c:pt>
                <c:pt idx="135">
                  <c:v>61.874459376551648</c:v>
                </c:pt>
                <c:pt idx="136">
                  <c:v>61.770111879063656</c:v>
                </c:pt>
                <c:pt idx="137">
                  <c:v>61.66608891227947</c:v>
                </c:pt>
                <c:pt idx="138">
                  <c:v>61.562391199767944</c:v>
                </c:pt>
                <c:pt idx="139">
                  <c:v>61.45901878587749</c:v>
                </c:pt>
                <c:pt idx="140">
                  <c:v>61.355970762417797</c:v>
                </c:pt>
                <c:pt idx="141">
                  <c:v>61.253245009693039</c:v>
                </c:pt>
                <c:pt idx="142">
                  <c:v>61.150837960571621</c:v>
                </c:pt>
                <c:pt idx="143">
                  <c:v>61.048744396553943</c:v>
                </c:pt>
                <c:pt idx="144">
                  <c:v>60.946957284558231</c:v>
                </c:pt>
                <c:pt idx="145">
                  <c:v>60.845467662327067</c:v>
                </c:pt>
                <c:pt idx="146">
                  <c:v>60.744264578945135</c:v>
                </c:pt>
                <c:pt idx="147">
                  <c:v>60.643335094992409</c:v>
                </c:pt>
                <c:pt idx="148">
                  <c:v>60.542664344428459</c:v>
                </c:pt>
                <c:pt idx="149">
                  <c:v>60.442235657563785</c:v>
                </c:pt>
                <c:pt idx="150">
                  <c:v>60.342030741611396</c:v>
                </c:pt>
                <c:pt idx="151">
                  <c:v>60.24202991254257</c:v>
                </c:pt>
                <c:pt idx="152">
                  <c:v>60.142212369511512</c:v>
                </c:pt>
                <c:pt idx="153">
                  <c:v>60.042556501157506</c:v>
                </c:pt>
                <c:pt idx="154">
                  <c:v>59.943040211791697</c:v>
                </c:pt>
                <c:pt idx="155">
                  <c:v>59.843641254914402</c:v>
                </c:pt>
                <c:pt idx="156">
                  <c:v>59.744337561710608</c:v>
                </c:pt>
                <c:pt idx="157">
                  <c:v>59.64510755308072</c:v>
                </c:pt>
                <c:pt idx="158">
                  <c:v>59.545930425275699</c:v>
                </c:pt>
                <c:pt idx="159">
                  <c:v>59.446786401161773</c:v>
                </c:pt>
                <c:pt idx="160">
                  <c:v>59.347656941365329</c:v>
                </c:pt>
                <c:pt idx="161">
                  <c:v>59.248524911859668</c:v>
                </c:pt>
                <c:pt idx="162">
                  <c:v>59.149374706786702</c:v>
                </c:pt>
                <c:pt idx="163">
                  <c:v>59.050192327320872</c:v>
                </c:pt>
                <c:pt idx="164">
                  <c:v>58.950965419080248</c:v>
                </c:pt>
                <c:pt idx="165">
                  <c:v>58.851683271911156</c:v>
                </c:pt>
                <c:pt idx="166">
                  <c:v>58.752336786799077</c:v>
                </c:pt>
                <c:pt idx="167">
                  <c:v>58.652918415201654</c:v>
                </c:pt>
                <c:pt idx="168">
                  <c:v>58.553422076297572</c:v>
                </c:pt>
                <c:pt idx="169">
                  <c:v>58.453843057553307</c:v>
                </c:pt>
                <c:pt idx="170">
                  <c:v>58.354177903690285</c:v>
                </c:pt>
                <c:pt idx="171">
                  <c:v>58.254424298652509</c:v>
                </c:pt>
                <c:pt idx="172">
                  <c:v>58.154580944590272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74.573999999999998</c:v>
                </c:pt>
                <c:pt idx="1">
                  <c:v>74.442999999999998</c:v>
                </c:pt>
                <c:pt idx="2">
                  <c:v>74.638999999999996</c:v>
                </c:pt>
                <c:pt idx="3">
                  <c:v>75.245999999999995</c:v>
                </c:pt>
                <c:pt idx="4">
                  <c:v>74.738</c:v>
                </c:pt>
                <c:pt idx="5">
                  <c:v>74.278999999999996</c:v>
                </c:pt>
                <c:pt idx="6">
                  <c:v>73.950999999999993</c:v>
                </c:pt>
                <c:pt idx="7">
                  <c:v>72.835999999999999</c:v>
                </c:pt>
                <c:pt idx="8">
                  <c:v>72.819999999999993</c:v>
                </c:pt>
                <c:pt idx="9">
                  <c:v>73.933999999999997</c:v>
                </c:pt>
                <c:pt idx="10">
                  <c:v>73.819999999999993</c:v>
                </c:pt>
                <c:pt idx="11">
                  <c:v>72.902000000000001</c:v>
                </c:pt>
                <c:pt idx="12">
                  <c:v>72.754000000000005</c:v>
                </c:pt>
                <c:pt idx="13">
                  <c:v>73.147999999999996</c:v>
                </c:pt>
                <c:pt idx="14">
                  <c:v>73.950999999999993</c:v>
                </c:pt>
                <c:pt idx="15">
                  <c:v>74.474999999999994</c:v>
                </c:pt>
                <c:pt idx="16">
                  <c:v>73.442999999999998</c:v>
                </c:pt>
                <c:pt idx="17">
                  <c:v>74.049000000000007</c:v>
                </c:pt>
                <c:pt idx="18">
                  <c:v>73.704999999999998</c:v>
                </c:pt>
                <c:pt idx="19">
                  <c:v>74.212999999999994</c:v>
                </c:pt>
                <c:pt idx="20">
                  <c:v>73.819999999999993</c:v>
                </c:pt>
                <c:pt idx="21">
                  <c:v>74.311000000000007</c:v>
                </c:pt>
                <c:pt idx="22">
                  <c:v>73.966999999999999</c:v>
                </c:pt>
                <c:pt idx="23">
                  <c:v>74.623000000000005</c:v>
                </c:pt>
                <c:pt idx="24">
                  <c:v>74.081999999999994</c:v>
                </c:pt>
                <c:pt idx="25">
                  <c:v>74.492000000000004</c:v>
                </c:pt>
                <c:pt idx="26">
                  <c:v>74.966999999999999</c:v>
                </c:pt>
                <c:pt idx="27">
                  <c:v>75.114999999999995</c:v>
                </c:pt>
                <c:pt idx="28">
                  <c:v>74.426000000000002</c:v>
                </c:pt>
                <c:pt idx="29">
                  <c:v>75.819999999999993</c:v>
                </c:pt>
                <c:pt idx="30">
                  <c:v>75.212999999999994</c:v>
                </c:pt>
                <c:pt idx="31">
                  <c:v>76.212999999999994</c:v>
                </c:pt>
                <c:pt idx="32">
                  <c:v>75.525000000000006</c:v>
                </c:pt>
                <c:pt idx="33">
                  <c:v>77.328000000000003</c:v>
                </c:pt>
                <c:pt idx="34">
                  <c:v>76.442999999999998</c:v>
                </c:pt>
                <c:pt idx="35">
                  <c:v>76.819999999999993</c:v>
                </c:pt>
                <c:pt idx="36">
                  <c:v>77.966999999999999</c:v>
                </c:pt>
                <c:pt idx="37">
                  <c:v>78</c:v>
                </c:pt>
                <c:pt idx="38">
                  <c:v>77.147999999999996</c:v>
                </c:pt>
                <c:pt idx="39">
                  <c:v>77.787000000000006</c:v>
                </c:pt>
                <c:pt idx="40">
                  <c:v>79.966999999999999</c:v>
                </c:pt>
                <c:pt idx="41">
                  <c:v>80.066000000000003</c:v>
                </c:pt>
                <c:pt idx="42">
                  <c:v>80.638999999999996</c:v>
                </c:pt>
                <c:pt idx="43">
                  <c:v>81.361000000000004</c:v>
                </c:pt>
                <c:pt idx="44">
                  <c:v>82.656000000000006</c:v>
                </c:pt>
                <c:pt idx="45">
                  <c:v>84.328000000000003</c:v>
                </c:pt>
                <c:pt idx="46">
                  <c:v>83.885000000000005</c:v>
                </c:pt>
                <c:pt idx="47">
                  <c:v>86.278999999999996</c:v>
                </c:pt>
                <c:pt idx="48">
                  <c:v>88.361000000000004</c:v>
                </c:pt>
                <c:pt idx="49">
                  <c:v>90.656000000000006</c:v>
                </c:pt>
                <c:pt idx="50">
                  <c:v>93.442999999999998</c:v>
                </c:pt>
                <c:pt idx="51">
                  <c:v>101.557</c:v>
                </c:pt>
                <c:pt idx="52">
                  <c:v>112.31100000000001</c:v>
                </c:pt>
                <c:pt idx="53">
                  <c:v>129.47499999999999</c:v>
                </c:pt>
                <c:pt idx="54">
                  <c:v>149.52500000000001</c:v>
                </c:pt>
                <c:pt idx="55">
                  <c:v>170.49199999999999</c:v>
                </c:pt>
                <c:pt idx="56">
                  <c:v>189.459</c:v>
                </c:pt>
                <c:pt idx="57">
                  <c:v>205.148</c:v>
                </c:pt>
                <c:pt idx="58">
                  <c:v>217.44300000000001</c:v>
                </c:pt>
                <c:pt idx="59">
                  <c:v>225.01599999999999</c:v>
                </c:pt>
                <c:pt idx="60">
                  <c:v>228.803</c:v>
                </c:pt>
                <c:pt idx="61">
                  <c:v>227.066</c:v>
                </c:pt>
                <c:pt idx="62">
                  <c:v>218.803</c:v>
                </c:pt>
                <c:pt idx="63">
                  <c:v>201.55699999999999</c:v>
                </c:pt>
                <c:pt idx="64">
                  <c:v>169.88499999999999</c:v>
                </c:pt>
                <c:pt idx="65">
                  <c:v>129.09800000000001</c:v>
                </c:pt>
                <c:pt idx="66">
                  <c:v>94.049000000000007</c:v>
                </c:pt>
                <c:pt idx="67">
                  <c:v>77.41</c:v>
                </c:pt>
                <c:pt idx="68">
                  <c:v>73.671999999999997</c:v>
                </c:pt>
                <c:pt idx="69">
                  <c:v>75.656000000000006</c:v>
                </c:pt>
                <c:pt idx="70">
                  <c:v>75.885000000000005</c:v>
                </c:pt>
                <c:pt idx="71">
                  <c:v>77.328000000000003</c:v>
                </c:pt>
                <c:pt idx="72">
                  <c:v>79.147999999999996</c:v>
                </c:pt>
                <c:pt idx="73">
                  <c:v>84.147999999999996</c:v>
                </c:pt>
                <c:pt idx="74">
                  <c:v>88.671999999999997</c:v>
                </c:pt>
                <c:pt idx="75">
                  <c:v>97.885000000000005</c:v>
                </c:pt>
                <c:pt idx="76">
                  <c:v>108.131</c:v>
                </c:pt>
                <c:pt idx="77">
                  <c:v>120.869</c:v>
                </c:pt>
                <c:pt idx="78">
                  <c:v>136.18</c:v>
                </c:pt>
                <c:pt idx="79">
                  <c:v>149.393</c:v>
                </c:pt>
                <c:pt idx="80">
                  <c:v>161.03299999999999</c:v>
                </c:pt>
                <c:pt idx="81">
                  <c:v>171.50800000000001</c:v>
                </c:pt>
                <c:pt idx="82">
                  <c:v>177.42599999999999</c:v>
                </c:pt>
                <c:pt idx="83">
                  <c:v>179.59</c:v>
                </c:pt>
                <c:pt idx="84">
                  <c:v>173.95099999999999</c:v>
                </c:pt>
                <c:pt idx="85">
                  <c:v>159.42599999999999</c:v>
                </c:pt>
                <c:pt idx="86">
                  <c:v>131.721</c:v>
                </c:pt>
                <c:pt idx="87">
                  <c:v>98.885000000000005</c:v>
                </c:pt>
                <c:pt idx="88">
                  <c:v>76.573999999999998</c:v>
                </c:pt>
                <c:pt idx="89">
                  <c:v>68.540999999999997</c:v>
                </c:pt>
                <c:pt idx="90">
                  <c:v>67.343999999999994</c:v>
                </c:pt>
                <c:pt idx="91">
                  <c:v>67.212999999999994</c:v>
                </c:pt>
                <c:pt idx="92">
                  <c:v>67.328000000000003</c:v>
                </c:pt>
                <c:pt idx="93">
                  <c:v>65.688999999999993</c:v>
                </c:pt>
                <c:pt idx="94">
                  <c:v>66.557000000000002</c:v>
                </c:pt>
                <c:pt idx="95">
                  <c:v>66.507999999999996</c:v>
                </c:pt>
                <c:pt idx="96">
                  <c:v>66.573999999999998</c:v>
                </c:pt>
                <c:pt idx="97">
                  <c:v>67.459000000000003</c:v>
                </c:pt>
                <c:pt idx="98">
                  <c:v>67.033000000000001</c:v>
                </c:pt>
                <c:pt idx="99">
                  <c:v>66.066000000000003</c:v>
                </c:pt>
                <c:pt idx="100">
                  <c:v>65.41</c:v>
                </c:pt>
                <c:pt idx="101">
                  <c:v>66.557000000000002</c:v>
                </c:pt>
                <c:pt idx="102">
                  <c:v>66.623000000000005</c:v>
                </c:pt>
                <c:pt idx="103">
                  <c:v>66.459000000000003</c:v>
                </c:pt>
                <c:pt idx="104">
                  <c:v>66.77</c:v>
                </c:pt>
                <c:pt idx="105">
                  <c:v>65.966999999999999</c:v>
                </c:pt>
                <c:pt idx="106">
                  <c:v>65.869</c:v>
                </c:pt>
                <c:pt idx="107">
                  <c:v>65.656000000000006</c:v>
                </c:pt>
                <c:pt idx="108">
                  <c:v>65.885000000000005</c:v>
                </c:pt>
                <c:pt idx="109">
                  <c:v>64.671999999999997</c:v>
                </c:pt>
                <c:pt idx="110">
                  <c:v>64.606999999999999</c:v>
                </c:pt>
                <c:pt idx="111">
                  <c:v>65.066000000000003</c:v>
                </c:pt>
                <c:pt idx="112">
                  <c:v>64.787000000000006</c:v>
                </c:pt>
                <c:pt idx="113">
                  <c:v>66.671999999999997</c:v>
                </c:pt>
                <c:pt idx="114">
                  <c:v>66.819999999999993</c:v>
                </c:pt>
                <c:pt idx="115">
                  <c:v>68.966999999999999</c:v>
                </c:pt>
                <c:pt idx="116">
                  <c:v>71.852000000000004</c:v>
                </c:pt>
                <c:pt idx="117">
                  <c:v>74.573999999999998</c:v>
                </c:pt>
                <c:pt idx="118">
                  <c:v>76.918000000000006</c:v>
                </c:pt>
                <c:pt idx="119">
                  <c:v>78.540999999999997</c:v>
                </c:pt>
                <c:pt idx="120">
                  <c:v>78.131</c:v>
                </c:pt>
                <c:pt idx="121">
                  <c:v>75.835999999999999</c:v>
                </c:pt>
                <c:pt idx="122">
                  <c:v>73.966999999999999</c:v>
                </c:pt>
                <c:pt idx="123">
                  <c:v>70.902000000000001</c:v>
                </c:pt>
                <c:pt idx="124">
                  <c:v>69.361000000000004</c:v>
                </c:pt>
                <c:pt idx="125">
                  <c:v>66.164000000000001</c:v>
                </c:pt>
                <c:pt idx="126">
                  <c:v>65.147999999999996</c:v>
                </c:pt>
                <c:pt idx="127">
                  <c:v>64.147999999999996</c:v>
                </c:pt>
                <c:pt idx="128">
                  <c:v>63.360999999999997</c:v>
                </c:pt>
                <c:pt idx="129">
                  <c:v>63.048999999999999</c:v>
                </c:pt>
                <c:pt idx="130">
                  <c:v>63.164000000000001</c:v>
                </c:pt>
                <c:pt idx="131">
                  <c:v>62.720999999999997</c:v>
                </c:pt>
                <c:pt idx="132">
                  <c:v>63.246000000000002</c:v>
                </c:pt>
                <c:pt idx="133">
                  <c:v>63.508000000000003</c:v>
                </c:pt>
                <c:pt idx="134">
                  <c:v>62.508000000000003</c:v>
                </c:pt>
                <c:pt idx="135">
                  <c:v>62.557000000000002</c:v>
                </c:pt>
                <c:pt idx="136">
                  <c:v>63.524999999999999</c:v>
                </c:pt>
                <c:pt idx="137">
                  <c:v>62.884999999999998</c:v>
                </c:pt>
                <c:pt idx="138">
                  <c:v>62.984000000000002</c:v>
                </c:pt>
                <c:pt idx="139">
                  <c:v>62.835999999999999</c:v>
                </c:pt>
                <c:pt idx="140">
                  <c:v>62.557000000000002</c:v>
                </c:pt>
                <c:pt idx="141">
                  <c:v>61.508000000000003</c:v>
                </c:pt>
                <c:pt idx="142">
                  <c:v>63.984000000000002</c:v>
                </c:pt>
                <c:pt idx="143">
                  <c:v>63.295000000000002</c:v>
                </c:pt>
                <c:pt idx="144">
                  <c:v>65.164000000000001</c:v>
                </c:pt>
                <c:pt idx="145">
                  <c:v>66.114999999999995</c:v>
                </c:pt>
                <c:pt idx="146">
                  <c:v>67.573999999999998</c:v>
                </c:pt>
                <c:pt idx="147">
                  <c:v>68.492000000000004</c:v>
                </c:pt>
                <c:pt idx="148">
                  <c:v>69.393000000000001</c:v>
                </c:pt>
                <c:pt idx="149">
                  <c:v>69.049000000000007</c:v>
                </c:pt>
                <c:pt idx="150">
                  <c:v>68.474999999999994</c:v>
                </c:pt>
                <c:pt idx="151">
                  <c:v>65.164000000000001</c:v>
                </c:pt>
                <c:pt idx="152">
                  <c:v>62.753999999999998</c:v>
                </c:pt>
                <c:pt idx="153">
                  <c:v>62.851999999999997</c:v>
                </c:pt>
                <c:pt idx="154">
                  <c:v>60.393000000000001</c:v>
                </c:pt>
                <c:pt idx="155">
                  <c:v>60.77</c:v>
                </c:pt>
                <c:pt idx="156">
                  <c:v>60.557000000000002</c:v>
                </c:pt>
                <c:pt idx="157">
                  <c:v>60.393000000000001</c:v>
                </c:pt>
                <c:pt idx="158">
                  <c:v>60.704999999999998</c:v>
                </c:pt>
                <c:pt idx="159">
                  <c:v>60.23</c:v>
                </c:pt>
                <c:pt idx="160">
                  <c:v>60.951000000000001</c:v>
                </c:pt>
                <c:pt idx="161">
                  <c:v>59.902000000000001</c:v>
                </c:pt>
                <c:pt idx="162">
                  <c:v>59.902000000000001</c:v>
                </c:pt>
                <c:pt idx="163">
                  <c:v>60.426000000000002</c:v>
                </c:pt>
                <c:pt idx="164">
                  <c:v>60.066000000000003</c:v>
                </c:pt>
                <c:pt idx="165">
                  <c:v>59.851999999999997</c:v>
                </c:pt>
                <c:pt idx="166">
                  <c:v>59.246000000000002</c:v>
                </c:pt>
                <c:pt idx="167">
                  <c:v>59.097999999999999</c:v>
                </c:pt>
                <c:pt idx="168">
                  <c:v>59.197000000000003</c:v>
                </c:pt>
                <c:pt idx="169">
                  <c:v>58.951000000000001</c:v>
                </c:pt>
                <c:pt idx="170">
                  <c:v>59.048999999999999</c:v>
                </c:pt>
                <c:pt idx="171">
                  <c:v>59.033000000000001</c:v>
                </c:pt>
                <c:pt idx="172">
                  <c:v>58.393000000000001</c:v>
                </c:pt>
                <c:pt idx="173">
                  <c:v>58.033000000000001</c:v>
                </c:pt>
                <c:pt idx="174">
                  <c:v>58.377000000000002</c:v>
                </c:pt>
                <c:pt idx="175">
                  <c:v>58.442999999999998</c:v>
                </c:pt>
                <c:pt idx="176">
                  <c:v>57.213000000000001</c:v>
                </c:pt>
                <c:pt idx="177">
                  <c:v>58.18</c:v>
                </c:pt>
                <c:pt idx="178">
                  <c:v>57.508000000000003</c:v>
                </c:pt>
                <c:pt idx="179">
                  <c:v>58.442999999999998</c:v>
                </c:pt>
                <c:pt idx="180">
                  <c:v>58.393000000000001</c:v>
                </c:pt>
                <c:pt idx="181">
                  <c:v>58.59</c:v>
                </c:pt>
                <c:pt idx="182">
                  <c:v>57.738</c:v>
                </c:pt>
                <c:pt idx="183">
                  <c:v>58.246000000000002</c:v>
                </c:pt>
                <c:pt idx="184">
                  <c:v>58.328000000000003</c:v>
                </c:pt>
                <c:pt idx="185">
                  <c:v>57.508000000000003</c:v>
                </c:pt>
                <c:pt idx="186">
                  <c:v>57.655999999999999</c:v>
                </c:pt>
                <c:pt idx="187">
                  <c:v>57.835999999999999</c:v>
                </c:pt>
                <c:pt idx="188">
                  <c:v>58.328000000000003</c:v>
                </c:pt>
                <c:pt idx="189">
                  <c:v>58.213000000000001</c:v>
                </c:pt>
                <c:pt idx="190">
                  <c:v>57.066000000000003</c:v>
                </c:pt>
                <c:pt idx="191">
                  <c:v>57.933999999999997</c:v>
                </c:pt>
                <c:pt idx="192">
                  <c:v>57.786999999999999</c:v>
                </c:pt>
                <c:pt idx="193">
                  <c:v>56.295000000000002</c:v>
                </c:pt>
                <c:pt idx="194">
                  <c:v>57.328000000000003</c:v>
                </c:pt>
                <c:pt idx="195">
                  <c:v>57.311</c:v>
                </c:pt>
                <c:pt idx="196">
                  <c:v>57.557000000000002</c:v>
                </c:pt>
                <c:pt idx="197">
                  <c:v>57.622999999999998</c:v>
                </c:pt>
                <c:pt idx="198">
                  <c:v>57.097999999999999</c:v>
                </c:pt>
                <c:pt idx="199">
                  <c:v>57.393000000000001</c:v>
                </c:pt>
                <c:pt idx="200">
                  <c:v>57.606999999999999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71.736968396337488</c:v>
                </c:pt>
                <c:pt idx="12">
                  <c:v>72.005603730569064</c:v>
                </c:pt>
                <c:pt idx="13">
                  <c:v>72.272577649934561</c:v>
                </c:pt>
                <c:pt idx="14">
                  <c:v>72.537620355805942</c:v>
                </c:pt>
                <c:pt idx="15">
                  <c:v>72.800430317712355</c:v>
                </c:pt>
                <c:pt idx="16">
                  <c:v>73.060671723169989</c:v>
                </c:pt>
                <c:pt idx="17">
                  <c:v>73.317971934313377</c:v>
                </c:pt>
                <c:pt idx="18">
                  <c:v>73.571919007830019</c:v>
                </c:pt>
                <c:pt idx="19">
                  <c:v>73.822059348528214</c:v>
                </c:pt>
                <c:pt idx="20">
                  <c:v>74.067895583131389</c:v>
                </c:pt>
                <c:pt idx="21">
                  <c:v>74.308884760811694</c:v>
                </c:pt>
                <c:pt idx="22">
                  <c:v>74.544437013320177</c:v>
                </c:pt>
                <c:pt idx="23">
                  <c:v>74.773914846358011</c:v>
                </c:pt>
                <c:pt idx="24">
                  <c:v>74.99663329755225</c:v>
                </c:pt>
                <c:pt idx="25">
                  <c:v>75.21186130977722</c:v>
                </c:pt>
                <c:pt idx="26">
                  <c:v>75.418824878409168</c:v>
                </c:pt>
                <c:pt idx="27">
                  <c:v>75.61671292211966</c:v>
                </c:pt>
                <c:pt idx="28">
                  <c:v>75.804687545346027</c:v>
                </c:pt>
                <c:pt idx="29">
                  <c:v>75.981901647256947</c:v>
                </c:pt>
                <c:pt idx="30">
                  <c:v>76.147529061577146</c:v>
                </c:pt>
                <c:pt idx="31">
                  <c:v>76.30081613192246</c:v>
                </c:pt>
                <c:pt idx="32">
                  <c:v>76.441169579830856</c:v>
                </c:pt>
                <c:pt idx="33">
                  <c:v>76.568304611677675</c:v>
                </c:pt>
                <c:pt idx="34">
                  <c:v>76.682490370889482</c:v>
                </c:pt>
                <c:pt idx="35">
                  <c:v>76.78494774092853</c:v>
                </c:pt>
                <c:pt idx="36">
                  <c:v>76.87847701578427</c:v>
                </c:pt>
                <c:pt idx="37">
                  <c:v>76.968418367424675</c:v>
                </c:pt>
                <c:pt idx="38">
                  <c:v>77.064072052516423</c:v>
                </c:pt>
                <c:pt idx="39">
                  <c:v>77.180719985839929</c:v>
                </c:pt>
                <c:pt idx="40">
                  <c:v>77.342383427029461</c:v>
                </c:pt>
                <c:pt idx="41">
                  <c:v>77.585406790002253</c:v>
                </c:pt>
                <c:pt idx="42">
                  <c:v>77.96285656889512</c:v>
                </c:pt>
                <c:pt idx="43">
                  <c:v>78.549550761670702</c:v>
                </c:pt>
                <c:pt idx="44">
                  <c:v>79.44728052908674</c:v>
                </c:pt>
                <c:pt idx="45">
                  <c:v>80.789462325404244</c:v>
                </c:pt>
                <c:pt idx="46">
                  <c:v>82.744101994220799</c:v>
                </c:pt>
                <c:pt idx="47">
                  <c:v>85.513631212212218</c:v>
                </c:pt>
                <c:pt idx="48">
                  <c:v>89.329991081338463</c:v>
                </c:pt>
                <c:pt idx="49">
                  <c:v>94.443406413083423</c:v>
                </c:pt>
                <c:pt idx="50">
                  <c:v>101.10373001328011</c:v>
                </c:pt>
                <c:pt idx="51">
                  <c:v>109.53410908562182</c:v>
                </c:pt>
                <c:pt idx="52">
                  <c:v>119.89801719371533</c:v>
                </c:pt>
                <c:pt idx="53">
                  <c:v>132.26222118061625</c:v>
                </c:pt>
                <c:pt idx="54">
                  <c:v>146.55939611654011</c:v>
                </c:pt>
                <c:pt idx="55">
                  <c:v>162.55279395763705</c:v>
                </c:pt>
                <c:pt idx="56">
                  <c:v>179.79572184982618</c:v>
                </c:pt>
                <c:pt idx="57">
                  <c:v>197.55096013784731</c:v>
                </c:pt>
                <c:pt idx="58">
                  <c:v>214.59646597471917</c:v>
                </c:pt>
                <c:pt idx="59">
                  <c:v>228.87250037386275</c:v>
                </c:pt>
                <c:pt idx="60">
                  <c:v>237.17732884982152</c:v>
                </c:pt>
                <c:pt idx="61">
                  <c:v>235.56056501292164</c:v>
                </c:pt>
                <c:pt idx="62">
                  <c:v>221.06586573292384</c:v>
                </c:pt>
                <c:pt idx="63">
                  <c:v>194.27509660709813</c:v>
                </c:pt>
                <c:pt idx="64">
                  <c:v>160.46991373976098</c:v>
                </c:pt>
                <c:pt idx="65">
                  <c:v>127.58591103583942</c:v>
                </c:pt>
                <c:pt idx="66">
                  <c:v>102.10807284461762</c:v>
                </c:pt>
                <c:pt idx="67">
                  <c:v>86.290933298572568</c:v>
                </c:pt>
                <c:pt idx="68">
                  <c:v>78.605930413950205</c:v>
                </c:pt>
                <c:pt idx="69">
                  <c:v>76.122946813375876</c:v>
                </c:pt>
                <c:pt idx="70">
                  <c:v>76.471560025917427</c:v>
                </c:pt>
                <c:pt idx="71">
                  <c:v>78.426484037710665</c:v>
                </c:pt>
                <c:pt idx="72">
                  <c:v>81.614988540042305</c:v>
                </c:pt>
                <c:pt idx="73">
                  <c:v>86.075487940600496</c:v>
                </c:pt>
                <c:pt idx="74">
                  <c:v>91.973821709413443</c:v>
                </c:pt>
                <c:pt idx="75">
                  <c:v>99.465703505521489</c:v>
                </c:pt>
                <c:pt idx="76">
                  <c:v>108.62638424370614</c:v>
                </c:pt>
                <c:pt idx="77">
                  <c:v>119.40300757338915</c:v>
                </c:pt>
                <c:pt idx="78">
                  <c:v>131.57822472547218</c:v>
                </c:pt>
                <c:pt idx="79">
                  <c:v>144.7426489681564</c:v>
                </c:pt>
                <c:pt idx="80">
                  <c:v>158.24700099555841</c:v>
                </c:pt>
                <c:pt idx="81">
                  <c:v>171.00960246933334</c:v>
                </c:pt>
                <c:pt idx="82">
                  <c:v>180.96913401137169</c:v>
                </c:pt>
                <c:pt idx="83">
                  <c:v>184.40750763620252</c:v>
                </c:pt>
                <c:pt idx="84">
                  <c:v>176.68385169851837</c:v>
                </c:pt>
                <c:pt idx="85">
                  <c:v>155.94324867787716</c:v>
                </c:pt>
                <c:pt idx="86">
                  <c:v>127.06386638016671</c:v>
                </c:pt>
                <c:pt idx="87">
                  <c:v>99.758096252055637</c:v>
                </c:pt>
                <c:pt idx="88">
                  <c:v>81.26641755406574</c:v>
                </c:pt>
                <c:pt idx="89">
                  <c:v>72.125584328653773</c:v>
                </c:pt>
                <c:pt idx="90">
                  <c:v>68.76463620988703</c:v>
                </c:pt>
                <c:pt idx="91">
                  <c:v>67.785912590703902</c:v>
                </c:pt>
                <c:pt idx="92">
                  <c:v>67.492988574733118</c:v>
                </c:pt>
                <c:pt idx="93">
                  <c:v>67.341978297607085</c:v>
                </c:pt>
                <c:pt idx="94">
                  <c:v>67.213631904587103</c:v>
                </c:pt>
                <c:pt idx="95">
                  <c:v>67.089478390296676</c:v>
                </c:pt>
                <c:pt idx="96">
                  <c:v>66.967373871871487</c:v>
                </c:pt>
                <c:pt idx="97">
                  <c:v>66.847034819048218</c:v>
                </c:pt>
                <c:pt idx="98">
                  <c:v>66.728334649359397</c:v>
                </c:pt>
                <c:pt idx="99">
                  <c:v>66.611163420575409</c:v>
                </c:pt>
                <c:pt idx="100">
                  <c:v>66.495422438146647</c:v>
                </c:pt>
                <c:pt idx="101">
                  <c:v>66.381033093707458</c:v>
                </c:pt>
                <c:pt idx="102">
                  <c:v>66.267962878713192</c:v>
                </c:pt>
                <c:pt idx="103">
                  <c:v>66.156293259405004</c:v>
                </c:pt>
                <c:pt idx="104">
                  <c:v>66.046383387200109</c:v>
                </c:pt>
                <c:pt idx="105">
                  <c:v>65.939234758057538</c:v>
                </c:pt>
                <c:pt idx="106">
                  <c:v>65.83723821287137</c:v>
                </c:pt>
                <c:pt idx="107">
                  <c:v>65.745571484809957</c:v>
                </c:pt>
                <c:pt idx="108">
                  <c:v>65.674561019397743</c:v>
                </c:pt>
                <c:pt idx="109">
                  <c:v>65.643220720394012</c:v>
                </c:pt>
                <c:pt idx="110">
                  <c:v>65.683785268175953</c:v>
                </c:pt>
                <c:pt idx="111">
                  <c:v>65.846249001393375</c:v>
                </c:pt>
                <c:pt idx="112">
                  <c:v>66.200760603623607</c:v>
                </c:pt>
                <c:pt idx="113">
                  <c:v>66.834610784500384</c:v>
                </c:pt>
                <c:pt idx="114">
                  <c:v>67.840263960270349</c:v>
                </c:pt>
                <c:pt idx="115">
                  <c:v>69.292146239325746</c:v>
                </c:pt>
                <c:pt idx="116">
                  <c:v>71.211798416187094</c:v>
                </c:pt>
                <c:pt idx="117">
                  <c:v>73.518445169388869</c:v>
                </c:pt>
                <c:pt idx="118">
                  <c:v>75.951755417300944</c:v>
                </c:pt>
                <c:pt idx="119">
                  <c:v>77.96997804721849</c:v>
                </c:pt>
                <c:pt idx="120">
                  <c:v>78.750649043173425</c:v>
                </c:pt>
                <c:pt idx="121">
                  <c:v>77.558293553601771</c:v>
                </c:pt>
                <c:pt idx="122">
                  <c:v>74.439124222064351</c:v>
                </c:pt>
                <c:pt idx="123">
                  <c:v>70.493965957648797</c:v>
                </c:pt>
                <c:pt idx="124">
                  <c:v>67.137428551324106</c:v>
                </c:pt>
                <c:pt idx="125">
                  <c:v>65.072550205304339</c:v>
                </c:pt>
                <c:pt idx="126">
                  <c:v>64.10922072115126</c:v>
                </c:pt>
                <c:pt idx="127">
                  <c:v>63.730221234309397</c:v>
                </c:pt>
                <c:pt idx="128">
                  <c:v>63.563048177081136</c:v>
                </c:pt>
                <c:pt idx="129">
                  <c:v>63.450202840105916</c:v>
                </c:pt>
                <c:pt idx="130">
                  <c:v>63.347337139161709</c:v>
                </c:pt>
                <c:pt idx="131">
                  <c:v>63.24572991491025</c:v>
                </c:pt>
                <c:pt idx="132">
                  <c:v>63.144141057521843</c:v>
                </c:pt>
                <c:pt idx="133">
                  <c:v>63.042430072348573</c:v>
                </c:pt>
                <c:pt idx="134">
                  <c:v>62.940599726961395</c:v>
                </c:pt>
                <c:pt idx="135">
                  <c:v>62.838783738654229</c:v>
                </c:pt>
                <c:pt idx="136">
                  <c:v>62.737567938691157</c:v>
                </c:pt>
                <c:pt idx="137">
                  <c:v>62.63900208932268</c:v>
                </c:pt>
                <c:pt idx="138">
                  <c:v>62.549255352246043</c:v>
                </c:pt>
                <c:pt idx="139">
                  <c:v>62.484411036076274</c:v>
                </c:pt>
                <c:pt idx="140">
                  <c:v>62.480470355677966</c:v>
                </c:pt>
                <c:pt idx="141">
                  <c:v>62.605293688893646</c:v>
                </c:pt>
                <c:pt idx="142">
                  <c:v>62.962598025521665</c:v>
                </c:pt>
                <c:pt idx="143">
                  <c:v>63.669830679412151</c:v>
                </c:pt>
                <c:pt idx="144">
                  <c:v>64.794793704801307</c:v>
                </c:pt>
                <c:pt idx="145">
                  <c:v>66.263717021820867</c:v>
                </c:pt>
                <c:pt idx="146">
                  <c:v>67.798819422087746</c:v>
                </c:pt>
                <c:pt idx="147">
                  <c:v>68.963206682075139</c:v>
                </c:pt>
                <c:pt idx="148">
                  <c:v>69.337093336761441</c:v>
                </c:pt>
                <c:pt idx="149">
                  <c:v>68.738223507674007</c:v>
                </c:pt>
                <c:pt idx="150">
                  <c:v>67.332072229590651</c:v>
                </c:pt>
                <c:pt idx="151">
                  <c:v>65.542640304343877</c:v>
                </c:pt>
                <c:pt idx="152">
                  <c:v>63.82876007844331</c:v>
                </c:pt>
                <c:pt idx="153">
                  <c:v>62.486346826381407</c:v>
                </c:pt>
                <c:pt idx="154">
                  <c:v>61.588860127446829</c:v>
                </c:pt>
                <c:pt idx="155">
                  <c:v>61.054080535262784</c:v>
                </c:pt>
                <c:pt idx="156">
                  <c:v>60.749508360095454</c:v>
                </c:pt>
                <c:pt idx="157">
                  <c:v>60.564145715897737</c:v>
                </c:pt>
                <c:pt idx="158">
                  <c:v>60.430271737242315</c:v>
                </c:pt>
                <c:pt idx="159">
                  <c:v>60.31517818931961</c:v>
                </c:pt>
                <c:pt idx="160">
                  <c:v>60.205922893216062</c:v>
                </c:pt>
                <c:pt idx="161">
                  <c:v>60.098240459917413</c:v>
                </c:pt>
                <c:pt idx="162">
                  <c:v>59.99095457279207</c:v>
                </c:pt>
                <c:pt idx="163">
                  <c:v>59.883799402983563</c:v>
                </c:pt>
                <c:pt idx="164">
                  <c:v>59.776733162257152</c:v>
                </c:pt>
                <c:pt idx="165">
                  <c:v>59.669759381663305</c:v>
                </c:pt>
                <c:pt idx="166">
                  <c:v>59.562887981101198</c:v>
                </c:pt>
                <c:pt idx="167">
                  <c:v>59.456128161925477</c:v>
                </c:pt>
                <c:pt idx="168">
                  <c:v>59.349487381516234</c:v>
                </c:pt>
                <c:pt idx="169">
                  <c:v>59.242971324729467</c:v>
                </c:pt>
                <c:pt idx="170">
                  <c:v>59.136584025960047</c:v>
                </c:pt>
                <c:pt idx="171">
                  <c:v>59.030328018243139</c:v>
                </c:pt>
                <c:pt idx="172">
                  <c:v>58.924204489810734</c:v>
                </c:pt>
                <c:pt idx="173">
                  <c:v>58.81821344184948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71.736968396331051</c:v>
                </c:pt>
                <c:pt idx="12">
                  <c:v>72.00560373054833</c:v>
                </c:pt>
                <c:pt idx="13">
                  <c:v>72.272577649869234</c:v>
                </c:pt>
                <c:pt idx="14">
                  <c:v>72.537620355604716</c:v>
                </c:pt>
                <c:pt idx="15">
                  <c:v>72.800430317106191</c:v>
                </c:pt>
                <c:pt idx="16">
                  <c:v>73.06067172138458</c:v>
                </c:pt>
                <c:pt idx="17">
                  <c:v>73.317971929171378</c:v>
                </c:pt>
                <c:pt idx="18">
                  <c:v>73.571918993349755</c:v>
                </c:pt>
                <c:pt idx="19">
                  <c:v>73.822059308655923</c:v>
                </c:pt>
                <c:pt idx="20">
                  <c:v>74.067895475778045</c:v>
                </c:pt>
                <c:pt idx="21">
                  <c:v>74.308884478187309</c:v>
                </c:pt>
                <c:pt idx="22">
                  <c:v>74.544436285786119</c:v>
                </c:pt>
                <c:pt idx="23">
                  <c:v>74.773913015111958</c:v>
                </c:pt>
                <c:pt idx="24">
                  <c:v>74.99662879052957</c:v>
                </c:pt>
                <c:pt idx="25">
                  <c:v>75.211850463456159</c:v>
                </c:pt>
                <c:pt idx="26">
                  <c:v>75.418799355813547</c:v>
                </c:pt>
                <c:pt idx="27">
                  <c:v>75.616654197948847</c:v>
                </c:pt>
                <c:pt idx="28">
                  <c:v>75.804555428372282</c:v>
                </c:pt>
                <c:pt idx="29">
                  <c:v>75.981611010852859</c:v>
                </c:pt>
                <c:pt idx="30">
                  <c:v>76.146903901730255</c:v>
                </c:pt>
                <c:pt idx="31">
                  <c:v>76.299501264967148</c:v>
                </c:pt>
                <c:pt idx="32">
                  <c:v>76.438465483143347</c:v>
                </c:pt>
                <c:pt idx="33">
                  <c:v>76.562866948640519</c:v>
                </c:pt>
                <c:pt idx="34">
                  <c:v>76.671798541075617</c:v>
                </c:pt>
                <c:pt idx="35">
                  <c:v>76.764391606302581</c:v>
                </c:pt>
                <c:pt idx="36">
                  <c:v>76.83983315226844</c:v>
                </c:pt>
                <c:pt idx="37">
                  <c:v>76.897383872615634</c:v>
                </c:pt>
                <c:pt idx="38">
                  <c:v>76.93639650674551</c:v>
                </c:pt>
                <c:pt idx="39">
                  <c:v>76.956333953070725</c:v>
                </c:pt>
                <c:pt idx="40">
                  <c:v>76.956786479221208</c:v>
                </c:pt>
                <c:pt idx="41">
                  <c:v>76.937487327984783</c:v>
                </c:pt>
                <c:pt idx="42">
                  <c:v>76.898326008846027</c:v>
                </c:pt>
                <c:pt idx="43">
                  <c:v>76.839358598279986</c:v>
                </c:pt>
                <c:pt idx="44">
                  <c:v>76.76081445062259</c:v>
                </c:pt>
                <c:pt idx="45">
                  <c:v>76.663098844698723</c:v>
                </c:pt>
                <c:pt idx="46">
                  <c:v>76.546791254461994</c:v>
                </c:pt>
                <c:pt idx="47">
                  <c:v>76.412639125441757</c:v>
                </c:pt>
                <c:pt idx="48">
                  <c:v>76.261547249904922</c:v>
                </c:pt>
                <c:pt idx="49">
                  <c:v>76.094563046933132</c:v>
                </c:pt>
                <c:pt idx="50">
                  <c:v>75.912858252800405</c:v>
                </c:pt>
                <c:pt idx="51">
                  <c:v>75.717707696696891</c:v>
                </c:pt>
                <c:pt idx="52">
                  <c:v>75.510465964176987</c:v>
                </c:pt>
                <c:pt idx="53">
                  <c:v>75.292542826923821</c:v>
                </c:pt>
                <c:pt idx="54">
                  <c:v>75.065378338607388</c:v>
                </c:pt>
                <c:pt idx="55">
                  <c:v>74.83041846397083</c:v>
                </c:pt>
                <c:pt idx="56">
                  <c:v>74.589092027683705</c:v>
                </c:pt>
                <c:pt idx="57">
                  <c:v>74.342789650532254</c:v>
                </c:pt>
                <c:pt idx="58">
                  <c:v>74.092845195124852</c:v>
                </c:pt>
                <c:pt idx="59">
                  <c:v>73.840520084324169</c:v>
                </c:pt>
                <c:pt idx="60">
                  <c:v>73.586990695443362</c:v>
                </c:pt>
                <c:pt idx="61">
                  <c:v>73.333338882611571</c:v>
                </c:pt>
                <c:pt idx="62">
                  <c:v>73.080545546990621</c:v>
                </c:pt>
                <c:pt idx="63">
                  <c:v>72.829487065327015</c:v>
                </c:pt>
                <c:pt idx="64">
                  <c:v>72.580934304499479</c:v>
                </c:pt>
                <c:pt idx="65">
                  <c:v>72.33555389365128</c:v>
                </c:pt>
                <c:pt idx="66">
                  <c:v>72.09391139455218</c:v>
                </c:pt>
                <c:pt idx="67">
                  <c:v>71.856476001959081</c:v>
                </c:pt>
                <c:pt idx="68">
                  <c:v>71.623626415023324</c:v>
                </c:pt>
                <c:pt idx="69">
                  <c:v>71.395657543962457</c:v>
                </c:pt>
                <c:pt idx="70">
                  <c:v>71.172787749085671</c:v>
                </c:pt>
                <c:pt idx="71">
                  <c:v>70.955166348012213</c:v>
                </c:pt>
                <c:pt idx="72">
                  <c:v>70.742881168289472</c:v>
                </c:pt>
                <c:pt idx="73">
                  <c:v>70.53596596397918</c:v>
                </c:pt>
                <c:pt idx="74">
                  <c:v>70.334407554177943</c:v>
                </c:pt>
                <c:pt idx="75">
                  <c:v>70.138152577514035</c:v>
                </c:pt>
                <c:pt idx="76">
                  <c:v>69.947113788598756</c:v>
                </c:pt>
                <c:pt idx="77">
                  <c:v>69.761175849817974</c:v>
                </c:pt>
                <c:pt idx="78">
                  <c:v>69.580200594677592</c:v>
                </c:pt>
                <c:pt idx="79">
                  <c:v>69.404031757360471</c:v>
                </c:pt>
                <c:pt idx="80">
                  <c:v>69.232499177563071</c:v>
                </c:pt>
                <c:pt idx="81">
                  <c:v>69.06542250051119</c:v>
                </c:pt>
                <c:pt idx="82">
                  <c:v>68.902614399792938</c:v>
                </c:pt>
                <c:pt idx="83">
                  <c:v>68.743883355795234</c:v>
                </c:pt>
                <c:pt idx="84">
                  <c:v>68.589036025553625</c:v>
                </c:pt>
                <c:pt idx="85">
                  <c:v>68.437879241161752</c:v>
                </c:pt>
                <c:pt idx="86">
                  <c:v>68.290221673915241</c:v>
                </c:pt>
                <c:pt idx="87">
                  <c:v>68.145875200417478</c:v>
                </c:pt>
                <c:pt idx="88">
                  <c:v>68.004656005225783</c:v>
                </c:pt>
                <c:pt idx="89">
                  <c:v>67.86638545249545</c:v>
                </c:pt>
                <c:pt idx="90">
                  <c:v>67.730890756666668</c:v>
                </c:pt>
                <c:pt idx="91">
                  <c:v>67.598005479678406</c:v>
                </c:pt>
                <c:pt idx="92">
                  <c:v>67.467569879594137</c:v>
                </c:pt>
                <c:pt idx="93">
                  <c:v>67.339431132965586</c:v>
                </c:pt>
                <c:pt idx="94">
                  <c:v>67.213443450801634</c:v>
                </c:pt>
                <c:pt idx="95">
                  <c:v>67.089468105688695</c:v>
                </c:pt>
                <c:pt idx="96">
                  <c:v>66.967373385450159</c:v>
                </c:pt>
                <c:pt idx="97">
                  <c:v>66.847034486748669</c:v>
                </c:pt>
                <c:pt idx="98">
                  <c:v>66.728333360232583</c:v>
                </c:pt>
                <c:pt idx="99">
                  <c:v>66.611158517201602</c:v>
                </c:pt>
                <c:pt idx="100">
                  <c:v>66.495404806314767</c:v>
                </c:pt>
                <c:pt idx="101">
                  <c:v>66.380973167572449</c:v>
                </c:pt>
                <c:pt idx="102">
                  <c:v>66.267770369668426</c:v>
                </c:pt>
                <c:pt idx="103">
                  <c:v>66.155708735809611</c:v>
                </c:pt>
                <c:pt idx="104">
                  <c:v>66.044705862234665</c:v>
                </c:pt>
                <c:pt idx="105">
                  <c:v>65.934684332911019</c:v>
                </c:pt>
                <c:pt idx="106">
                  <c:v>65.825571433245941</c:v>
                </c:pt>
                <c:pt idx="107">
                  <c:v>65.717298865098101</c:v>
                </c:pt>
                <c:pt idx="108">
                  <c:v>65.609802464913514</c:v>
                </c:pt>
                <c:pt idx="109">
                  <c:v>65.50302192642458</c:v>
                </c:pt>
                <c:pt idx="110">
                  <c:v>65.396900529037254</c:v>
                </c:pt>
                <c:pt idx="111">
                  <c:v>65.291384872779673</c:v>
                </c:pt>
                <c:pt idx="112">
                  <c:v>65.186424620495231</c:v>
                </c:pt>
                <c:pt idx="113">
                  <c:v>65.081972247824112</c:v>
                </c:pt>
                <c:pt idx="114">
                  <c:v>64.977982801431281</c:v>
                </c:pt>
                <c:pt idx="115">
                  <c:v>64.87441366589843</c:v>
                </c:pt>
                <c:pt idx="116">
                  <c:v>64.771224339703508</c:v>
                </c:pt>
                <c:pt idx="117">
                  <c:v>64.668376220759896</c:v>
                </c:pt>
                <c:pt idx="118">
                  <c:v>64.565832402075628</c:v>
                </c:pt>
                <c:pt idx="119">
                  <c:v>64.463557478221929</c:v>
                </c:pt>
                <c:pt idx="120">
                  <c:v>64.361517363462056</c:v>
                </c:pt>
                <c:pt idx="121">
                  <c:v>64.259679122586135</c:v>
                </c:pt>
                <c:pt idx="122">
                  <c:v>64.158010815716537</c:v>
                </c:pt>
                <c:pt idx="123">
                  <c:v>64.05648135858533</c:v>
                </c:pt>
                <c:pt idx="124">
                  <c:v>63.955060400027989</c:v>
                </c:pt>
                <c:pt idx="125">
                  <c:v>63.853718218673833</c:v>
                </c:pt>
                <c:pt idx="126">
                  <c:v>63.7524256410235</c:v>
                </c:pt>
                <c:pt idx="127">
                  <c:v>63.651153983267172</c:v>
                </c:pt>
                <c:pt idx="128">
                  <c:v>63.549875019286745</c:v>
                </c:pt>
                <c:pt idx="129">
                  <c:v>63.448560977271967</c:v>
                </c:pt>
                <c:pt idx="130">
                  <c:v>63.347184567231857</c:v>
                </c:pt>
                <c:pt idx="131">
                  <c:v>63.245719041365007</c:v>
                </c:pt>
                <c:pt idx="132">
                  <c:v>63.144138288734332</c:v>
                </c:pt>
                <c:pt idx="133">
                  <c:v>63.042416964946739</c:v>
                </c:pt>
                <c:pt idx="134">
                  <c:v>62.940530656548034</c:v>
                </c:pt>
                <c:pt idx="135">
                  <c:v>62.838456078607038</c:v>
                </c:pt>
                <c:pt idx="136">
                  <c:v>62.736171302494512</c:v>
                </c:pt>
                <c:pt idx="137">
                  <c:v>62.633656009206447</c:v>
                </c:pt>
                <c:pt idx="138">
                  <c:v>62.530891761802309</c:v>
                </c:pt>
                <c:pt idx="139">
                  <c:v>62.427862288730651</c:v>
                </c:pt>
                <c:pt idx="140">
                  <c:v>62.324553768116445</c:v>
                </c:pt>
                <c:pt idx="141">
                  <c:v>62.220955101640278</c:v>
                </c:pt>
                <c:pt idx="142">
                  <c:v>62.117058165601911</c:v>
                </c:pt>
                <c:pt idx="143">
                  <c:v>62.012858026288576</c:v>
                </c:pt>
                <c:pt idx="144">
                  <c:v>61.908353106992394</c:v>
                </c:pt>
                <c:pt idx="145">
                  <c:v>61.803545295035036</c:v>
                </c:pt>
                <c:pt idx="146">
                  <c:v>61.698439978994671</c:v>
                </c:pt>
                <c:pt idx="147">
                  <c:v>61.593046008949543</c:v>
                </c:pt>
                <c:pt idx="148">
                  <c:v>61.487375575838406</c:v>
                </c:pt>
                <c:pt idx="149">
                  <c:v>61.381444009793732</c:v>
                </c:pt>
                <c:pt idx="150">
                  <c:v>61.275269501275815</c:v>
                </c:pt>
                <c:pt idx="151">
                  <c:v>61.168872752728504</c:v>
                </c:pt>
                <c:pt idx="152">
                  <c:v>61.062276571991269</c:v>
                </c:pt>
                <c:pt idx="153">
                  <c:v>60.955505421559216</c:v>
                </c:pt>
                <c:pt idx="154">
                  <c:v>60.848584939766994</c:v>
                </c:pt>
                <c:pt idx="155">
                  <c:v>60.741541450945633</c:v>
                </c:pt>
                <c:pt idx="156">
                  <c:v>60.634401481521422</c:v>
                </c:pt>
                <c:pt idx="157">
                  <c:v>60.5271912979494</c:v>
                </c:pt>
                <c:pt idx="158">
                  <c:v>60.4199364804373</c:v>
                </c:pt>
                <c:pt idx="159">
                  <c:v>60.312661543827062</c:v>
                </c:pt>
                <c:pt idx="160">
                  <c:v>60.205389613998015</c:v>
                </c:pt>
                <c:pt idx="161">
                  <c:v>60.098142164992503</c:v>
                </c:pt>
                <c:pt idx="162">
                  <c:v>59.990938818972737</c:v>
                </c:pt>
                <c:pt idx="163">
                  <c:v>59.88379720829451</c:v>
                </c:pt>
                <c:pt idx="164">
                  <c:v>59.77673289657433</c:v>
                </c:pt>
                <c:pt idx="165">
                  <c:v>59.669759353722242</c:v>
                </c:pt>
                <c:pt idx="166">
                  <c:v>59.562887978549028</c:v>
                </c:pt>
                <c:pt idx="167">
                  <c:v>59.456128161723051</c:v>
                </c:pt>
                <c:pt idx="168">
                  <c:v>59.349487381502293</c:v>
                </c:pt>
                <c:pt idx="169">
                  <c:v>59.242971324728636</c:v>
                </c:pt>
                <c:pt idx="170">
                  <c:v>59.136584025960005</c:v>
                </c:pt>
                <c:pt idx="171">
                  <c:v>59.030328018243139</c:v>
                </c:pt>
                <c:pt idx="172">
                  <c:v>58.924204489810734</c:v>
                </c:pt>
                <c:pt idx="173">
                  <c:v>58.81821344184948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77.361000000000004</c:v>
                </c:pt>
                <c:pt idx="1">
                  <c:v>77.197000000000003</c:v>
                </c:pt>
                <c:pt idx="2">
                  <c:v>77.540999999999997</c:v>
                </c:pt>
                <c:pt idx="3">
                  <c:v>76.474999999999994</c:v>
                </c:pt>
                <c:pt idx="4">
                  <c:v>76.787000000000006</c:v>
                </c:pt>
                <c:pt idx="5">
                  <c:v>74.59</c:v>
                </c:pt>
                <c:pt idx="6">
                  <c:v>75.721000000000004</c:v>
                </c:pt>
                <c:pt idx="7">
                  <c:v>75.787000000000006</c:v>
                </c:pt>
                <c:pt idx="8">
                  <c:v>75.097999999999999</c:v>
                </c:pt>
                <c:pt idx="9">
                  <c:v>74.918000000000006</c:v>
                </c:pt>
                <c:pt idx="10">
                  <c:v>75.459000000000003</c:v>
                </c:pt>
                <c:pt idx="11">
                  <c:v>75.59</c:v>
                </c:pt>
                <c:pt idx="12">
                  <c:v>74.343999999999994</c:v>
                </c:pt>
                <c:pt idx="13">
                  <c:v>74.459000000000003</c:v>
                </c:pt>
                <c:pt idx="14">
                  <c:v>74.474999999999994</c:v>
                </c:pt>
                <c:pt idx="15">
                  <c:v>74.688999999999993</c:v>
                </c:pt>
                <c:pt idx="16">
                  <c:v>76.016000000000005</c:v>
                </c:pt>
                <c:pt idx="17">
                  <c:v>75.197000000000003</c:v>
                </c:pt>
                <c:pt idx="18">
                  <c:v>76.885000000000005</c:v>
                </c:pt>
                <c:pt idx="19">
                  <c:v>75.902000000000001</c:v>
                </c:pt>
                <c:pt idx="20">
                  <c:v>75.081999999999994</c:v>
                </c:pt>
                <c:pt idx="21">
                  <c:v>76.738</c:v>
                </c:pt>
                <c:pt idx="22">
                  <c:v>76.376999999999995</c:v>
                </c:pt>
                <c:pt idx="23">
                  <c:v>76.77</c:v>
                </c:pt>
                <c:pt idx="24">
                  <c:v>76.245999999999995</c:v>
                </c:pt>
                <c:pt idx="25">
                  <c:v>76.278999999999996</c:v>
                </c:pt>
                <c:pt idx="26">
                  <c:v>77.638999999999996</c:v>
                </c:pt>
                <c:pt idx="27">
                  <c:v>78.197000000000003</c:v>
                </c:pt>
                <c:pt idx="28">
                  <c:v>77.311000000000007</c:v>
                </c:pt>
                <c:pt idx="29">
                  <c:v>76.902000000000001</c:v>
                </c:pt>
                <c:pt idx="30">
                  <c:v>78.540999999999997</c:v>
                </c:pt>
                <c:pt idx="31">
                  <c:v>78.950999999999993</c:v>
                </c:pt>
                <c:pt idx="32">
                  <c:v>79.540999999999997</c:v>
                </c:pt>
                <c:pt idx="33">
                  <c:v>79.738</c:v>
                </c:pt>
                <c:pt idx="34">
                  <c:v>80.688999999999993</c:v>
                </c:pt>
                <c:pt idx="35">
                  <c:v>81.295000000000002</c:v>
                </c:pt>
                <c:pt idx="36">
                  <c:v>83.197000000000003</c:v>
                </c:pt>
                <c:pt idx="37">
                  <c:v>82.623000000000005</c:v>
                </c:pt>
                <c:pt idx="38">
                  <c:v>83.835999999999999</c:v>
                </c:pt>
                <c:pt idx="39">
                  <c:v>84.361000000000004</c:v>
                </c:pt>
                <c:pt idx="40">
                  <c:v>85.311000000000007</c:v>
                </c:pt>
                <c:pt idx="41">
                  <c:v>85.82</c:v>
                </c:pt>
                <c:pt idx="42">
                  <c:v>87.343999999999994</c:v>
                </c:pt>
                <c:pt idx="43">
                  <c:v>87.147999999999996</c:v>
                </c:pt>
                <c:pt idx="44">
                  <c:v>88.918000000000006</c:v>
                </c:pt>
                <c:pt idx="45">
                  <c:v>89.802999999999997</c:v>
                </c:pt>
                <c:pt idx="46">
                  <c:v>89.311000000000007</c:v>
                </c:pt>
                <c:pt idx="47">
                  <c:v>90.016000000000005</c:v>
                </c:pt>
                <c:pt idx="48">
                  <c:v>89.311000000000007</c:v>
                </c:pt>
                <c:pt idx="49">
                  <c:v>91.426000000000002</c:v>
                </c:pt>
                <c:pt idx="50">
                  <c:v>96.131</c:v>
                </c:pt>
                <c:pt idx="51">
                  <c:v>104.328</c:v>
                </c:pt>
                <c:pt idx="52">
                  <c:v>116.197</c:v>
                </c:pt>
                <c:pt idx="53">
                  <c:v>133.62299999999999</c:v>
                </c:pt>
                <c:pt idx="54">
                  <c:v>156.262</c:v>
                </c:pt>
                <c:pt idx="55">
                  <c:v>176.852</c:v>
                </c:pt>
                <c:pt idx="56">
                  <c:v>195.03299999999999</c:v>
                </c:pt>
                <c:pt idx="57">
                  <c:v>211.09800000000001</c:v>
                </c:pt>
                <c:pt idx="58">
                  <c:v>221.55699999999999</c:v>
                </c:pt>
                <c:pt idx="59">
                  <c:v>229.09800000000001</c:v>
                </c:pt>
                <c:pt idx="60">
                  <c:v>231.95099999999999</c:v>
                </c:pt>
                <c:pt idx="61">
                  <c:v>231.23</c:v>
                </c:pt>
                <c:pt idx="62">
                  <c:v>223.47499999999999</c:v>
                </c:pt>
                <c:pt idx="63">
                  <c:v>207.01599999999999</c:v>
                </c:pt>
                <c:pt idx="64">
                  <c:v>177.65600000000001</c:v>
                </c:pt>
                <c:pt idx="65">
                  <c:v>137.95099999999999</c:v>
                </c:pt>
                <c:pt idx="66">
                  <c:v>98.442999999999998</c:v>
                </c:pt>
                <c:pt idx="67">
                  <c:v>80.114999999999995</c:v>
                </c:pt>
                <c:pt idx="68">
                  <c:v>77</c:v>
                </c:pt>
                <c:pt idx="69">
                  <c:v>76.197000000000003</c:v>
                </c:pt>
                <c:pt idx="70">
                  <c:v>76.77</c:v>
                </c:pt>
                <c:pt idx="71">
                  <c:v>77.41</c:v>
                </c:pt>
                <c:pt idx="72">
                  <c:v>78.983999999999995</c:v>
                </c:pt>
                <c:pt idx="73">
                  <c:v>84.081999999999994</c:v>
                </c:pt>
                <c:pt idx="74">
                  <c:v>89.41</c:v>
                </c:pt>
                <c:pt idx="75">
                  <c:v>98.278999999999996</c:v>
                </c:pt>
                <c:pt idx="76">
                  <c:v>110.52500000000001</c:v>
                </c:pt>
                <c:pt idx="77">
                  <c:v>124.361</c:v>
                </c:pt>
                <c:pt idx="78">
                  <c:v>139.47499999999999</c:v>
                </c:pt>
                <c:pt idx="79">
                  <c:v>153.21299999999999</c:v>
                </c:pt>
                <c:pt idx="80">
                  <c:v>166.21299999999999</c:v>
                </c:pt>
                <c:pt idx="81">
                  <c:v>175.88499999999999</c:v>
                </c:pt>
                <c:pt idx="82">
                  <c:v>181.738</c:v>
                </c:pt>
                <c:pt idx="83">
                  <c:v>183.934</c:v>
                </c:pt>
                <c:pt idx="84">
                  <c:v>179.03299999999999</c:v>
                </c:pt>
                <c:pt idx="85">
                  <c:v>166.01599999999999</c:v>
                </c:pt>
                <c:pt idx="86">
                  <c:v>139.47499999999999</c:v>
                </c:pt>
                <c:pt idx="87">
                  <c:v>105.361</c:v>
                </c:pt>
                <c:pt idx="88">
                  <c:v>78.557000000000002</c:v>
                </c:pt>
                <c:pt idx="89">
                  <c:v>68.114999999999995</c:v>
                </c:pt>
                <c:pt idx="90">
                  <c:v>66.606999999999999</c:v>
                </c:pt>
                <c:pt idx="91">
                  <c:v>66.525000000000006</c:v>
                </c:pt>
                <c:pt idx="92">
                  <c:v>66.180000000000007</c:v>
                </c:pt>
                <c:pt idx="93">
                  <c:v>65.245999999999995</c:v>
                </c:pt>
                <c:pt idx="94">
                  <c:v>65.77</c:v>
                </c:pt>
                <c:pt idx="95">
                  <c:v>65.59</c:v>
                </c:pt>
                <c:pt idx="96">
                  <c:v>64.442999999999998</c:v>
                </c:pt>
                <c:pt idx="97">
                  <c:v>65.376999999999995</c:v>
                </c:pt>
                <c:pt idx="98">
                  <c:v>65.295000000000002</c:v>
                </c:pt>
                <c:pt idx="99">
                  <c:v>65.540999999999997</c:v>
                </c:pt>
                <c:pt idx="100">
                  <c:v>65.361000000000004</c:v>
                </c:pt>
                <c:pt idx="101">
                  <c:v>64.852000000000004</c:v>
                </c:pt>
                <c:pt idx="102">
                  <c:v>66.049000000000007</c:v>
                </c:pt>
                <c:pt idx="103">
                  <c:v>65.41</c:v>
                </c:pt>
                <c:pt idx="104">
                  <c:v>64.852000000000004</c:v>
                </c:pt>
                <c:pt idx="105">
                  <c:v>67</c:v>
                </c:pt>
                <c:pt idx="106">
                  <c:v>65.738</c:v>
                </c:pt>
                <c:pt idx="107">
                  <c:v>66.131</c:v>
                </c:pt>
                <c:pt idx="108">
                  <c:v>64.704999999999998</c:v>
                </c:pt>
                <c:pt idx="109">
                  <c:v>64.638999999999996</c:v>
                </c:pt>
                <c:pt idx="110">
                  <c:v>65.097999999999999</c:v>
                </c:pt>
                <c:pt idx="111">
                  <c:v>65.474999999999994</c:v>
                </c:pt>
                <c:pt idx="112">
                  <c:v>64.721000000000004</c:v>
                </c:pt>
                <c:pt idx="113">
                  <c:v>67</c:v>
                </c:pt>
                <c:pt idx="114">
                  <c:v>68.097999999999999</c:v>
                </c:pt>
                <c:pt idx="115">
                  <c:v>69.492000000000004</c:v>
                </c:pt>
                <c:pt idx="116">
                  <c:v>72.131</c:v>
                </c:pt>
                <c:pt idx="117">
                  <c:v>76.212999999999994</c:v>
                </c:pt>
                <c:pt idx="118">
                  <c:v>79.164000000000001</c:v>
                </c:pt>
                <c:pt idx="119">
                  <c:v>79.983999999999995</c:v>
                </c:pt>
                <c:pt idx="120">
                  <c:v>79.525000000000006</c:v>
                </c:pt>
                <c:pt idx="121">
                  <c:v>77.343999999999994</c:v>
                </c:pt>
                <c:pt idx="122">
                  <c:v>74.606999999999999</c:v>
                </c:pt>
                <c:pt idx="123">
                  <c:v>71.049000000000007</c:v>
                </c:pt>
                <c:pt idx="124">
                  <c:v>67.147999999999996</c:v>
                </c:pt>
                <c:pt idx="125">
                  <c:v>65.066000000000003</c:v>
                </c:pt>
                <c:pt idx="126">
                  <c:v>62.786999999999999</c:v>
                </c:pt>
                <c:pt idx="127">
                  <c:v>62.164000000000001</c:v>
                </c:pt>
                <c:pt idx="128">
                  <c:v>61.851999999999997</c:v>
                </c:pt>
                <c:pt idx="129">
                  <c:v>61.869</c:v>
                </c:pt>
                <c:pt idx="130">
                  <c:v>62.23</c:v>
                </c:pt>
                <c:pt idx="131">
                  <c:v>62.704999999999998</c:v>
                </c:pt>
                <c:pt idx="132">
                  <c:v>61.786999999999999</c:v>
                </c:pt>
                <c:pt idx="133">
                  <c:v>61.213000000000001</c:v>
                </c:pt>
                <c:pt idx="134">
                  <c:v>61.917999999999999</c:v>
                </c:pt>
                <c:pt idx="135">
                  <c:v>61.377000000000002</c:v>
                </c:pt>
                <c:pt idx="136">
                  <c:v>61.639000000000003</c:v>
                </c:pt>
                <c:pt idx="137">
                  <c:v>61.573999999999998</c:v>
                </c:pt>
                <c:pt idx="138">
                  <c:v>60.18</c:v>
                </c:pt>
                <c:pt idx="139">
                  <c:v>60.884999999999998</c:v>
                </c:pt>
                <c:pt idx="140">
                  <c:v>61.966999999999999</c:v>
                </c:pt>
                <c:pt idx="141">
                  <c:v>61.704999999999998</c:v>
                </c:pt>
                <c:pt idx="142">
                  <c:v>62.951000000000001</c:v>
                </c:pt>
                <c:pt idx="143">
                  <c:v>64.802999999999997</c:v>
                </c:pt>
                <c:pt idx="144">
                  <c:v>64.933999999999997</c:v>
                </c:pt>
                <c:pt idx="145">
                  <c:v>67.59</c:v>
                </c:pt>
                <c:pt idx="146">
                  <c:v>69.442999999999998</c:v>
                </c:pt>
                <c:pt idx="147">
                  <c:v>70.787000000000006</c:v>
                </c:pt>
                <c:pt idx="148">
                  <c:v>70.557000000000002</c:v>
                </c:pt>
                <c:pt idx="149">
                  <c:v>69.835999999999999</c:v>
                </c:pt>
                <c:pt idx="150">
                  <c:v>68.033000000000001</c:v>
                </c:pt>
                <c:pt idx="151">
                  <c:v>65.164000000000001</c:v>
                </c:pt>
                <c:pt idx="152">
                  <c:v>63.115000000000002</c:v>
                </c:pt>
                <c:pt idx="153">
                  <c:v>62.311</c:v>
                </c:pt>
                <c:pt idx="154">
                  <c:v>61.41</c:v>
                </c:pt>
                <c:pt idx="155">
                  <c:v>61.328000000000003</c:v>
                </c:pt>
                <c:pt idx="156">
                  <c:v>61.508000000000003</c:v>
                </c:pt>
                <c:pt idx="157">
                  <c:v>61.295000000000002</c:v>
                </c:pt>
                <c:pt idx="158">
                  <c:v>61.459000000000003</c:v>
                </c:pt>
                <c:pt idx="159">
                  <c:v>61.475000000000001</c:v>
                </c:pt>
                <c:pt idx="160">
                  <c:v>62.066000000000003</c:v>
                </c:pt>
                <c:pt idx="161">
                  <c:v>61.475000000000001</c:v>
                </c:pt>
                <c:pt idx="162">
                  <c:v>60.77</c:v>
                </c:pt>
                <c:pt idx="163">
                  <c:v>62.344000000000001</c:v>
                </c:pt>
                <c:pt idx="164">
                  <c:v>59.689</c:v>
                </c:pt>
                <c:pt idx="165">
                  <c:v>61.835999999999999</c:v>
                </c:pt>
                <c:pt idx="166">
                  <c:v>60.41</c:v>
                </c:pt>
                <c:pt idx="167">
                  <c:v>59.851999999999997</c:v>
                </c:pt>
                <c:pt idx="168">
                  <c:v>60.148000000000003</c:v>
                </c:pt>
                <c:pt idx="169">
                  <c:v>61.015999999999998</c:v>
                </c:pt>
                <c:pt idx="170">
                  <c:v>60.689</c:v>
                </c:pt>
                <c:pt idx="171">
                  <c:v>60.115000000000002</c:v>
                </c:pt>
                <c:pt idx="172">
                  <c:v>60.622999999999998</c:v>
                </c:pt>
                <c:pt idx="173">
                  <c:v>60.131</c:v>
                </c:pt>
                <c:pt idx="174">
                  <c:v>60.508000000000003</c:v>
                </c:pt>
                <c:pt idx="175">
                  <c:v>59.639000000000003</c:v>
                </c:pt>
                <c:pt idx="176">
                  <c:v>59.77</c:v>
                </c:pt>
                <c:pt idx="177">
                  <c:v>59.738</c:v>
                </c:pt>
                <c:pt idx="178">
                  <c:v>59.262</c:v>
                </c:pt>
                <c:pt idx="179">
                  <c:v>59.77</c:v>
                </c:pt>
                <c:pt idx="180">
                  <c:v>59.328000000000003</c:v>
                </c:pt>
                <c:pt idx="181">
                  <c:v>58.77</c:v>
                </c:pt>
                <c:pt idx="182">
                  <c:v>60.082000000000001</c:v>
                </c:pt>
                <c:pt idx="183">
                  <c:v>60.033000000000001</c:v>
                </c:pt>
                <c:pt idx="184">
                  <c:v>58.902000000000001</c:v>
                </c:pt>
                <c:pt idx="185">
                  <c:v>59.459000000000003</c:v>
                </c:pt>
                <c:pt idx="186">
                  <c:v>58.639000000000003</c:v>
                </c:pt>
                <c:pt idx="187">
                  <c:v>60.426000000000002</c:v>
                </c:pt>
                <c:pt idx="188">
                  <c:v>58.442999999999998</c:v>
                </c:pt>
                <c:pt idx="189">
                  <c:v>58.917999999999999</c:v>
                </c:pt>
                <c:pt idx="190">
                  <c:v>59.328000000000003</c:v>
                </c:pt>
                <c:pt idx="191">
                  <c:v>58.557000000000002</c:v>
                </c:pt>
                <c:pt idx="192">
                  <c:v>58.393000000000001</c:v>
                </c:pt>
                <c:pt idx="193">
                  <c:v>57.77</c:v>
                </c:pt>
                <c:pt idx="194">
                  <c:v>58.738</c:v>
                </c:pt>
                <c:pt idx="195">
                  <c:v>57.197000000000003</c:v>
                </c:pt>
                <c:pt idx="196">
                  <c:v>58.41</c:v>
                </c:pt>
                <c:pt idx="197">
                  <c:v>58.148000000000003</c:v>
                </c:pt>
                <c:pt idx="198">
                  <c:v>57.115000000000002</c:v>
                </c:pt>
                <c:pt idx="199">
                  <c:v>57.524999999999999</c:v>
                </c:pt>
                <c:pt idx="200">
                  <c:v>58.622999999999998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72.374724325575912</c:v>
                </c:pt>
                <c:pt idx="12">
                  <c:v>72.791701780492758</c:v>
                </c:pt>
                <c:pt idx="13">
                  <c:v>73.205692874879873</c:v>
                </c:pt>
                <c:pt idx="14">
                  <c:v>73.616259374875298</c:v>
                </c:pt>
                <c:pt idx="15">
                  <c:v>74.02291418169348</c:v>
                </c:pt>
                <c:pt idx="16">
                  <c:v>74.425117654194707</c:v>
                </c:pt>
                <c:pt idx="17">
                  <c:v>74.822273987948506</c:v>
                </c:pt>
                <c:pt idx="18">
                  <c:v>75.213727741883972</c:v>
                </c:pt>
                <c:pt idx="19">
                  <c:v>75.59876062426035</c:v>
                </c:pt>
                <c:pt idx="20">
                  <c:v>75.976588673367544</c:v>
                </c:pt>
                <c:pt idx="21">
                  <c:v>76.346359996295718</c:v>
                </c:pt>
                <c:pt idx="22">
                  <c:v>76.707153264153462</c:v>
                </c:pt>
                <c:pt idx="23">
                  <c:v>77.057977210625864</c:v>
                </c:pt>
                <c:pt idx="24">
                  <c:v>77.39777145605143</c:v>
                </c:pt>
                <c:pt idx="25">
                  <c:v>77.725409107667986</c:v>
                </c:pt>
                <c:pt idx="26">
                  <c:v>78.039701818213587</c:v>
                </c:pt>
                <c:pt idx="27">
                  <c:v>78.339408409474231</c:v>
                </c:pt>
                <c:pt idx="28">
                  <c:v>78.623248938773941</c:v>
                </c:pt>
                <c:pt idx="29">
                  <c:v>78.889927456203651</c:v>
                </c:pt>
                <c:pt idx="30">
                  <c:v>79.138169056469877</c:v>
                </c:pt>
                <c:pt idx="31">
                  <c:v>79.366780732747614</c:v>
                </c:pt>
                <c:pt idx="32">
                  <c:v>79.57475174064318</c:v>
                </c:pt>
                <c:pt idx="33">
                  <c:v>79.76141857719044</c:v>
                </c:pt>
                <c:pt idx="34">
                  <c:v>79.92673317609858</c:v>
                </c:pt>
                <c:pt idx="35">
                  <c:v>80.071691111869185</c:v>
                </c:pt>
                <c:pt idx="36">
                  <c:v>80.198999240159125</c:v>
                </c:pt>
                <c:pt idx="37">
                  <c:v>80.314087387757709</c:v>
                </c:pt>
                <c:pt idx="38">
                  <c:v>80.426591920213028</c:v>
                </c:pt>
                <c:pt idx="39">
                  <c:v>80.552452115301392</c:v>
                </c:pt>
                <c:pt idx="40">
                  <c:v>80.716750888969671</c:v>
                </c:pt>
                <c:pt idx="41">
                  <c:v>80.957383331511807</c:v>
                </c:pt>
                <c:pt idx="42">
                  <c:v>81.329531662860788</c:v>
                </c:pt>
                <c:pt idx="43">
                  <c:v>81.910748028251959</c:v>
                </c:pt>
                <c:pt idx="44">
                  <c:v>82.806190671845684</c:v>
                </c:pt>
                <c:pt idx="45">
                  <c:v>84.153235843682097</c:v>
                </c:pt>
                <c:pt idx="46">
                  <c:v>86.12433494647604</c:v>
                </c:pt>
                <c:pt idx="47">
                  <c:v>88.926673121521944</c:v>
                </c:pt>
                <c:pt idx="48">
                  <c:v>92.797010804876138</c:v>
                </c:pt>
                <c:pt idx="49">
                  <c:v>97.99017038609793</c:v>
                </c:pt>
                <c:pt idx="50">
                  <c:v>104.76007518663043</c:v>
                </c:pt>
                <c:pt idx="51">
                  <c:v>113.33312205156453</c:v>
                </c:pt>
                <c:pt idx="52">
                  <c:v>123.87493705909269</c:v>
                </c:pt>
                <c:pt idx="53">
                  <c:v>136.45296868773596</c:v>
                </c:pt>
                <c:pt idx="54">
                  <c:v>150.9980270610632</c:v>
                </c:pt>
                <c:pt idx="55">
                  <c:v>167.2651538227648</c:v>
                </c:pt>
                <c:pt idx="56">
                  <c:v>184.78245574706091</c:v>
                </c:pt>
                <c:pt idx="57">
                  <c:v>202.75136993967277</c:v>
                </c:pt>
                <c:pt idx="58">
                  <c:v>219.84261174832159</c:v>
                </c:pt>
                <c:pt idx="59">
                  <c:v>233.8950172946677</c:v>
                </c:pt>
                <c:pt idx="60">
                  <c:v>241.75998763562524</c:v>
                </c:pt>
                <c:pt idx="61">
                  <c:v>239.82548960783188</c:v>
                </c:pt>
                <c:pt idx="62">
                  <c:v>225.60303618859493</c:v>
                </c:pt>
                <c:pt idx="63">
                  <c:v>199.78051611465443</c:v>
                </c:pt>
                <c:pt idx="64">
                  <c:v>167.05778345373238</c:v>
                </c:pt>
                <c:pt idx="65">
                  <c:v>134.48557183713399</c:v>
                </c:pt>
                <c:pt idx="66">
                  <c:v>108.15776895496722</c:v>
                </c:pt>
                <c:pt idx="67">
                  <c:v>90.739990907102666</c:v>
                </c:pt>
                <c:pt idx="68">
                  <c:v>81.453104349786813</c:v>
                </c:pt>
                <c:pt idx="69">
                  <c:v>77.849082242457172</c:v>
                </c:pt>
                <c:pt idx="70">
                  <c:v>77.609902324813277</c:v>
                </c:pt>
                <c:pt idx="71">
                  <c:v>79.341308579890352</c:v>
                </c:pt>
                <c:pt idx="72">
                  <c:v>82.503209320443531</c:v>
                </c:pt>
                <c:pt idx="73">
                  <c:v>87.045778659033132</c:v>
                </c:pt>
                <c:pt idx="74">
                  <c:v>93.108111212034459</c:v>
                </c:pt>
                <c:pt idx="75">
                  <c:v>100.84699848063886</c:v>
                </c:pt>
                <c:pt idx="76">
                  <c:v>110.34625305624635</c:v>
                </c:pt>
                <c:pt idx="77">
                  <c:v>121.56007241364004</c:v>
                </c:pt>
                <c:pt idx="78">
                  <c:v>134.27192396685339</c:v>
                </c:pt>
                <c:pt idx="79">
                  <c:v>148.06101492726344</c:v>
                </c:pt>
                <c:pt idx="80">
                  <c:v>162.24060838076633</c:v>
                </c:pt>
                <c:pt idx="81">
                  <c:v>175.64539817781156</c:v>
                </c:pt>
                <c:pt idx="82">
                  <c:v>186.10546916519644</c:v>
                </c:pt>
                <c:pt idx="83">
                  <c:v>189.89733891821936</c:v>
                </c:pt>
                <c:pt idx="84">
                  <c:v>182.55338445047457</c:v>
                </c:pt>
                <c:pt idx="85">
                  <c:v>162.23675800077598</c:v>
                </c:pt>
                <c:pt idx="86">
                  <c:v>133.28654672630609</c:v>
                </c:pt>
                <c:pt idx="87">
                  <c:v>104.82027814122266</c:v>
                </c:pt>
                <c:pt idx="88">
                  <c:v>84.360494755337385</c:v>
                </c:pt>
                <c:pt idx="89">
                  <c:v>73.392930651001222</c:v>
                </c:pt>
                <c:pt idx="90">
                  <c:v>68.933046484223638</c:v>
                </c:pt>
                <c:pt idx="91">
                  <c:v>67.49143621427983</c:v>
                </c:pt>
                <c:pt idx="92">
                  <c:v>67.046565582715601</c:v>
                </c:pt>
                <c:pt idx="93">
                  <c:v>66.84293334711279</c:v>
                </c:pt>
                <c:pt idx="94">
                  <c:v>66.684466232661492</c:v>
                </c:pt>
                <c:pt idx="95">
                  <c:v>66.534579631230628</c:v>
                </c:pt>
                <c:pt idx="96">
                  <c:v>66.388153030780444</c:v>
                </c:pt>
                <c:pt idx="97">
                  <c:v>66.244506134289693</c:v>
                </c:pt>
                <c:pt idx="98">
                  <c:v>66.103423572374368</c:v>
                </c:pt>
                <c:pt idx="99">
                  <c:v>65.964737259491514</c:v>
                </c:pt>
                <c:pt idx="100">
                  <c:v>65.828298252861828</c:v>
                </c:pt>
                <c:pt idx="101">
                  <c:v>65.693987125204018</c:v>
                </c:pt>
                <c:pt idx="102">
                  <c:v>65.561748062619088</c:v>
                </c:pt>
                <c:pt idx="103">
                  <c:v>65.431677178273617</c:v>
                </c:pt>
                <c:pt idx="104">
                  <c:v>65.304233556985182</c:v>
                </c:pt>
                <c:pt idx="105">
                  <c:v>65.180704951705437</c:v>
                </c:pt>
                <c:pt idx="106">
                  <c:v>65.064152604273119</c:v>
                </c:pt>
                <c:pt idx="107">
                  <c:v>64.961161100417726</c:v>
                </c:pt>
                <c:pt idx="108">
                  <c:v>64.884763159929093</c:v>
                </c:pt>
                <c:pt idx="109">
                  <c:v>64.85876596984275</c:v>
                </c:pt>
                <c:pt idx="110">
                  <c:v>64.923200062839726</c:v>
                </c:pt>
                <c:pt idx="111">
                  <c:v>65.139615488211049</c:v>
                </c:pt>
                <c:pt idx="112">
                  <c:v>65.593558583281052</c:v>
                </c:pt>
                <c:pt idx="113">
                  <c:v>66.390289206817755</c:v>
                </c:pt>
                <c:pt idx="114">
                  <c:v>67.63958556057743</c:v>
                </c:pt>
                <c:pt idx="115">
                  <c:v>69.427119941994079</c:v>
                </c:pt>
                <c:pt idx="116">
                  <c:v>71.772017257953934</c:v>
                </c:pt>
                <c:pt idx="117">
                  <c:v>74.566451305522776</c:v>
                </c:pt>
                <c:pt idx="118">
                  <c:v>77.48094280461838</c:v>
                </c:pt>
                <c:pt idx="119">
                  <c:v>79.844210799350066</c:v>
                </c:pt>
                <c:pt idx="120">
                  <c:v>80.662805448551566</c:v>
                </c:pt>
                <c:pt idx="121">
                  <c:v>79.092850827307757</c:v>
                </c:pt>
                <c:pt idx="122">
                  <c:v>75.267704216845132</c:v>
                </c:pt>
                <c:pt idx="123">
                  <c:v>70.557526252996823</c:v>
                </c:pt>
                <c:pt idx="124">
                  <c:v>66.629164712994537</c:v>
                </c:pt>
                <c:pt idx="125">
                  <c:v>64.256257386911898</c:v>
                </c:pt>
                <c:pt idx="126">
                  <c:v>63.171245081147148</c:v>
                </c:pt>
                <c:pt idx="127">
                  <c:v>62.756736584786424</c:v>
                </c:pt>
                <c:pt idx="128">
                  <c:v>62.582412552568471</c:v>
                </c:pt>
                <c:pt idx="129">
                  <c:v>62.469979303279992</c:v>
                </c:pt>
                <c:pt idx="130">
                  <c:v>62.370066519798783</c:v>
                </c:pt>
                <c:pt idx="131">
                  <c:v>62.273171712242579</c:v>
                </c:pt>
                <c:pt idx="132">
                  <c:v>62.178052234242458</c:v>
                </c:pt>
                <c:pt idx="133">
                  <c:v>62.084677863608697</c:v>
                </c:pt>
                <c:pt idx="134">
                  <c:v>61.993226065053349</c:v>
                </c:pt>
                <c:pt idx="135">
                  <c:v>61.904216300587429</c:v>
                </c:pt>
                <c:pt idx="136">
                  <c:v>61.819313637988714</c:v>
                </c:pt>
                <c:pt idx="137">
                  <c:v>61.743607366838596</c:v>
                </c:pt>
                <c:pt idx="138">
                  <c:v>61.690994092277464</c:v>
                </c:pt>
                <c:pt idx="139">
                  <c:v>61.694503041819104</c:v>
                </c:pt>
                <c:pt idx="140">
                  <c:v>61.82108299626826</c:v>
                </c:pt>
                <c:pt idx="141">
                  <c:v>62.183074521259044</c:v>
                </c:pt>
                <c:pt idx="142">
                  <c:v>62.927401471945672</c:v>
                </c:pt>
                <c:pt idx="143">
                  <c:v>64.17896373323839</c:v>
                </c:pt>
                <c:pt idx="144">
                  <c:v>65.935169177423674</c:v>
                </c:pt>
                <c:pt idx="145">
                  <c:v>67.959780186949217</c:v>
                </c:pt>
                <c:pt idx="146">
                  <c:v>69.771278992939457</c:v>
                </c:pt>
                <c:pt idx="147">
                  <c:v>70.79737366053925</c:v>
                </c:pt>
                <c:pt idx="148">
                  <c:v>70.64910651336038</c:v>
                </c:pt>
                <c:pt idx="149">
                  <c:v>69.3417859214305</c:v>
                </c:pt>
                <c:pt idx="150">
                  <c:v>67.294428627080833</c:v>
                </c:pt>
                <c:pt idx="151">
                  <c:v>65.101938520281237</c:v>
                </c:pt>
                <c:pt idx="152">
                  <c:v>63.248075401782799</c:v>
                </c:pt>
                <c:pt idx="153">
                  <c:v>61.946559853760263</c:v>
                </c:pt>
                <c:pt idx="154">
                  <c:v>61.165026512468692</c:v>
                </c:pt>
                <c:pt idx="155">
                  <c:v>60.750051758337676</c:v>
                </c:pt>
                <c:pt idx="156">
                  <c:v>60.542789183468038</c:v>
                </c:pt>
                <c:pt idx="157">
                  <c:v>60.433047071636373</c:v>
                </c:pt>
                <c:pt idx="158">
                  <c:v>60.361848482207556</c:v>
                </c:pt>
                <c:pt idx="159">
                  <c:v>60.303572264098307</c:v>
                </c:pt>
                <c:pt idx="160">
                  <c:v>60.248929664284688</c:v>
                </c:pt>
                <c:pt idx="161">
                  <c:v>60.195030644376615</c:v>
                </c:pt>
                <c:pt idx="162">
                  <c:v>60.141053472143128</c:v>
                </c:pt>
                <c:pt idx="163">
                  <c:v>60.086742190244912</c:v>
                </c:pt>
                <c:pt idx="164">
                  <c:v>60.031979232158278</c:v>
                </c:pt>
                <c:pt idx="165">
                  <c:v>59.976683970326</c:v>
                </c:pt>
                <c:pt idx="166">
                  <c:v>59.920792154059825</c:v>
                </c:pt>
                <c:pt idx="167">
                  <c:v>59.864251952877268</c:v>
                </c:pt>
                <c:pt idx="168">
                  <c:v>59.807022768427004</c:v>
                </c:pt>
                <c:pt idx="169">
                  <c:v>59.749074359517678</c:v>
                </c:pt>
                <c:pt idx="170">
                  <c:v>59.690385941364738</c:v>
                </c:pt>
                <c:pt idx="171">
                  <c:v>59.630945245835797</c:v>
                </c:pt>
                <c:pt idx="172">
                  <c:v>59.570747567833422</c:v>
                </c:pt>
                <c:pt idx="173">
                  <c:v>59.509794822586393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72.374724325567328</c:v>
                </c:pt>
                <c:pt idx="12">
                  <c:v>72.791701780465402</c:v>
                </c:pt>
                <c:pt idx="13">
                  <c:v>73.205692874794579</c:v>
                </c:pt>
                <c:pt idx="14">
                  <c:v>73.616259374615282</c:v>
                </c:pt>
                <c:pt idx="15">
                  <c:v>74.022914180918221</c:v>
                </c:pt>
                <c:pt idx="16">
                  <c:v>74.425117651934016</c:v>
                </c:pt>
                <c:pt idx="17">
                  <c:v>74.822273981501041</c:v>
                </c:pt>
                <c:pt idx="18">
                  <c:v>75.213727723899879</c:v>
                </c:pt>
                <c:pt idx="19">
                  <c:v>75.598760575199037</c:v>
                </c:pt>
                <c:pt idx="20">
                  <c:v>75.976588542467098</c:v>
                </c:pt>
                <c:pt idx="21">
                  <c:v>76.346359654714121</c:v>
                </c:pt>
                <c:pt idx="22">
                  <c:v>76.707152392389077</c:v>
                </c:pt>
                <c:pt idx="23">
                  <c:v>77.057975034644898</c:v>
                </c:pt>
                <c:pt idx="24">
                  <c:v>77.397766143998638</c:v>
                </c:pt>
                <c:pt idx="25">
                  <c:v>77.725396424697252</c:v>
                </c:pt>
                <c:pt idx="26">
                  <c:v>78.039672201905674</c:v>
                </c:pt>
                <c:pt idx="27">
                  <c:v>78.339340771255564</c:v>
                </c:pt>
                <c:pt idx="28">
                  <c:v>78.623097859557248</c:v>
                </c:pt>
                <c:pt idx="29">
                  <c:v>78.889597414663072</c:v>
                </c:pt>
                <c:pt idx="30">
                  <c:v>79.137463902743733</c:v>
                </c:pt>
                <c:pt idx="31">
                  <c:v>79.365307232127904</c:v>
                </c:pt>
                <c:pt idx="32">
                  <c:v>79.571740342635138</c:v>
                </c:pt>
                <c:pt idx="33">
                  <c:v>79.755399397437799</c:v>
                </c:pt>
                <c:pt idx="34">
                  <c:v>79.914966391986297</c:v>
                </c:pt>
                <c:pt idx="35">
                  <c:v>80.04919385452952</c:v>
                </c:pt>
                <c:pt idx="36">
                  <c:v>80.156931160748925</c:v>
                </c:pt>
                <c:pt idx="37">
                  <c:v>80.237151829008468</c:v>
                </c:pt>
                <c:pt idx="38">
                  <c:v>80.288981013108383</c:v>
                </c:pt>
                <c:pt idx="39">
                  <c:v>80.311722278550519</c:v>
                </c:pt>
                <c:pt idx="40">
                  <c:v>80.304882649589317</c:v>
                </c:pt>
                <c:pt idx="41">
                  <c:v>80.268194861015814</c:v>
                </c:pt>
                <c:pt idx="42">
                  <c:v>80.2016357523229</c:v>
                </c:pt>
                <c:pt idx="43">
                  <c:v>80.105439810955261</c:v>
                </c:pt>
                <c:pt idx="44">
                  <c:v>79.980107009268423</c:v>
                </c:pt>
                <c:pt idx="45">
                  <c:v>79.826404284118368</c:v>
                </c:pt>
                <c:pt idx="46">
                  <c:v>79.645360269610933</c:v>
                </c:pt>
                <c:pt idx="47">
                  <c:v>79.438253197053015</c:v>
                </c:pt>
                <c:pt idx="48">
                  <c:v>79.206592200919815</c:v>
                </c:pt>
                <c:pt idx="49">
                  <c:v>78.952092591714404</c:v>
                </c:pt>
                <c:pt idx="50">
                  <c:v>78.676645951153347</c:v>
                </c:pt>
                <c:pt idx="51">
                  <c:v>78.382286149287495</c:v>
                </c:pt>
                <c:pt idx="52">
                  <c:v>78.071152558572848</c:v>
                </c:pt>
                <c:pt idx="53">
                  <c:v>77.745451834657786</c:v>
                </c:pt>
                <c:pt idx="54">
                  <c:v>77.40741964351767</c:v>
                </c:pt>
                <c:pt idx="55">
                  <c:v>77.059283643110177</c:v>
                </c:pt>
                <c:pt idx="56">
                  <c:v>76.703228885456141</c:v>
                </c:pt>
                <c:pt idx="57">
                  <c:v>76.341366607801405</c:v>
                </c:pt>
                <c:pt idx="58">
                  <c:v>75.975707148295484</c:v>
                </c:pt>
                <c:pt idx="59">
                  <c:v>75.608137472360298</c:v>
                </c:pt>
                <c:pt idx="60">
                  <c:v>75.240403549365055</c:v>
                </c:pt>
                <c:pt idx="61">
                  <c:v>74.874097591303126</c:v>
                </c:pt>
                <c:pt idx="62">
                  <c:v>74.510649967918013</c:v>
                </c:pt>
                <c:pt idx="63">
                  <c:v>74.151325453841167</c:v>
                </c:pt>
                <c:pt idx="64">
                  <c:v>73.797223346229089</c:v>
                </c:pt>
                <c:pt idx="65">
                  <c:v>73.44928091584211</c:v>
                </c:pt>
                <c:pt idx="66">
                  <c:v>73.108279617274874</c:v>
                </c:pt>
                <c:pt idx="67">
                  <c:v>72.774853479887412</c:v>
                </c:pt>
                <c:pt idx="68">
                  <c:v>72.449499123506456</c:v>
                </c:pt>
                <c:pt idx="69">
                  <c:v>72.132586885418107</c:v>
                </c:pt>
                <c:pt idx="70">
                  <c:v>71.824372601051266</c:v>
                </c:pt>
                <c:pt idx="71">
                  <c:v>71.525009644232711</c:v>
                </c:pt>
                <c:pt idx="72">
                  <c:v>71.234560899087683</c:v>
                </c:pt>
                <c:pt idx="73">
                  <c:v>70.953010400715229</c:v>
                </c:pt>
                <c:pt idx="74">
                  <c:v>70.680274442862483</c:v>
                </c:pt>
                <c:pt idx="75">
                  <c:v>70.416212006080315</c:v>
                </c:pt>
                <c:pt idx="76">
                  <c:v>70.16063440818553</c:v>
                </c:pt>
                <c:pt idx="77">
                  <c:v>69.913314119861226</c:v>
                </c:pt>
                <c:pt idx="78">
                  <c:v>69.673992721957177</c:v>
                </c:pt>
                <c:pt idx="79">
                  <c:v>69.442388007922816</c:v>
                </c:pt>
                <c:pt idx="80">
                  <c:v>69.218200255452189</c:v>
                </c:pt>
                <c:pt idx="81">
                  <c:v>69.00111770659872</c:v>
                </c:pt>
                <c:pt idx="82">
                  <c:v>68.790821306135499</c:v>
                </c:pt>
                <c:pt idx="83">
                  <c:v>68.586988754582208</c:v>
                </c:pt>
                <c:pt idx="84">
                  <c:v>68.389297935839593</c:v>
                </c:pt>
                <c:pt idx="85">
                  <c:v>68.197429780433211</c:v>
                </c:pt>
                <c:pt idx="86">
                  <c:v>68.011070624562763</c:v>
                </c:pt>
                <c:pt idx="87">
                  <c:v>67.829914122976561</c:v>
                </c:pt>
                <c:pt idx="88">
                  <c:v>67.653662770561823</c:v>
                </c:pt>
                <c:pt idx="89">
                  <c:v>67.482029083797599</c:v>
                </c:pt>
                <c:pt idx="90">
                  <c:v>67.31473648912467</c:v>
                </c:pt>
                <c:pt idx="91">
                  <c:v>67.151519961053808</c:v>
                </c:pt>
                <c:pt idx="92">
                  <c:v>66.992126448615721</c:v>
                </c:pt>
                <c:pt idx="93">
                  <c:v>66.836315124664253</c:v>
                </c:pt>
                <c:pt idx="94">
                  <c:v>66.683857488659555</c:v>
                </c:pt>
                <c:pt idx="95">
                  <c:v>66.534537349926936</c:v>
                </c:pt>
                <c:pt idx="96">
                  <c:v>66.3881507150424</c:v>
                </c:pt>
                <c:pt idx="97">
                  <c:v>66.244505599946251</c:v>
                </c:pt>
                <c:pt idx="98">
                  <c:v>66.103421784635032</c:v>
                </c:pt>
                <c:pt idx="99">
                  <c:v>65.964730525817444</c:v>
                </c:pt>
                <c:pt idx="100">
                  <c:v>65.828274240728717</c:v>
                </c:pt>
                <c:pt idx="101">
                  <c:v>65.693906173359295</c:v>
                </c:pt>
                <c:pt idx="102">
                  <c:v>65.561490052647216</c:v>
                </c:pt>
                <c:pt idx="103">
                  <c:v>65.430899750682485</c:v>
                </c:pt>
                <c:pt idx="104">
                  <c:v>65.302018947656649</c:v>
                </c:pt>
                <c:pt idx="105">
                  <c:v>65.17474080913081</c:v>
                </c:pt>
                <c:pt idx="106">
                  <c:v>65.048967680172922</c:v>
                </c:pt>
                <c:pt idx="107">
                  <c:v>64.924610800000039</c:v>
                </c:pt>
                <c:pt idx="108">
                  <c:v>64.801590039935249</c:v>
                </c:pt>
                <c:pt idx="109">
                  <c:v>64.679833666724036</c:v>
                </c:pt>
                <c:pt idx="110">
                  <c:v>64.559278132533763</c:v>
                </c:pt>
                <c:pt idx="111">
                  <c:v>64.439867892254171</c:v>
                </c:pt>
                <c:pt idx="112">
                  <c:v>64.321555248011151</c:v>
                </c:pt>
                <c:pt idx="113">
                  <c:v>64.204300220074288</c:v>
                </c:pt>
                <c:pt idx="114">
                  <c:v>64.088070442562866</c:v>
                </c:pt>
                <c:pt idx="115">
                  <c:v>63.972841081517444</c:v>
                </c:pt>
                <c:pt idx="116">
                  <c:v>63.858594771984201</c:v>
                </c:pt>
                <c:pt idx="117">
                  <c:v>63.745321569748249</c:v>
                </c:pt>
                <c:pt idx="118">
                  <c:v>63.633018912235798</c:v>
                </c:pt>
                <c:pt idx="119">
                  <c:v>63.521691581883395</c:v>
                </c:pt>
                <c:pt idx="120">
                  <c:v>63.411351663948203</c:v>
                </c:pt>
                <c:pt idx="121">
                  <c:v>63.302018489322485</c:v>
                </c:pt>
                <c:pt idx="122">
                  <c:v>63.193718551447091</c:v>
                </c:pt>
                <c:pt idx="123">
                  <c:v>63.086485384936644</c:v>
                </c:pt>
                <c:pt idx="124">
                  <c:v>62.980359392100389</c:v>
                </c:pt>
                <c:pt idx="125">
                  <c:v>62.875387602252545</c:v>
                </c:pt>
                <c:pt idx="126">
                  <c:v>62.771623347667692</c:v>
                </c:pt>
                <c:pt idx="127">
                  <c:v>62.669125839386012</c:v>
                </c:pt>
                <c:pt idx="128">
                  <c:v>62.567959625971376</c:v>
                </c:pt>
                <c:pt idx="129">
                  <c:v>62.468193918951513</c:v>
                </c:pt>
                <c:pt idx="130">
                  <c:v>62.369901770213382</c:v>
                </c:pt>
                <c:pt idx="131">
                  <c:v>62.273159089277115</c:v>
                </c:pt>
                <c:pt idx="132">
                  <c:v>62.178043492295807</c:v>
                </c:pt>
                <c:pt idx="133">
                  <c:v>62.08463297994772</c:v>
                </c:pt>
                <c:pt idx="134">
                  <c:v>61.993004448156192</c:v>
                </c:pt>
                <c:pt idx="135">
                  <c:v>61.903232043738122</c:v>
                </c:pt>
                <c:pt idx="136">
                  <c:v>61.815385386465223</c:v>
                </c:pt>
                <c:pt idx="137">
                  <c:v>61.729527689283813</c:v>
                </c:pt>
                <c:pt idx="138">
                  <c:v>61.645713819074651</c:v>
                </c:pt>
                <c:pt idx="139">
                  <c:v>61.563988350668879</c:v>
                </c:pt>
                <c:pt idx="140">
                  <c:v>61.484383676054904</c:v>
                </c:pt>
                <c:pt idx="141">
                  <c:v>61.406918237904492</c:v>
                </c:pt>
                <c:pt idx="142">
                  <c:v>61.331594960790909</c:v>
                </c:pt>
                <c:pt idx="143">
                  <c:v>61.258399953923615</c:v>
                </c:pt>
                <c:pt idx="144">
                  <c:v>61.187301555233695</c:v>
                </c:pt>
                <c:pt idx="145">
                  <c:v>61.118249777866424</c:v>
                </c:pt>
                <c:pt idx="146">
                  <c:v>61.051176206624689</c:v>
                </c:pt>
                <c:pt idx="147">
                  <c:v>60.985994374162907</c:v>
                </c:pt>
                <c:pt idx="148">
                  <c:v>60.92260062572187</c:v>
                </c:pt>
                <c:pt idx="149">
                  <c:v>60.860875458284077</c:v>
                </c:pt>
                <c:pt idx="150">
                  <c:v>60.800685296869972</c:v>
                </c:pt>
                <c:pt idx="151">
                  <c:v>60.741884649060204</c:v>
                </c:pt>
                <c:pt idx="152">
                  <c:v>60.684318560417701</c:v>
                </c:pt>
                <c:pt idx="153">
                  <c:v>60.627825279733258</c:v>
                </c:pt>
                <c:pt idx="154">
                  <c:v>60.572239034938647</c:v>
                </c:pt>
                <c:pt idx="155">
                  <c:v>60.51739281859804</c:v>
                </c:pt>
                <c:pt idx="156">
                  <c:v>60.463121086006531</c:v>
                </c:pt>
                <c:pt idx="157">
                  <c:v>60.409262278462307</c:v>
                </c:pt>
                <c:pt idx="158">
                  <c:v>60.355661098174238</c:v>
                </c:pt>
                <c:pt idx="159">
                  <c:v>60.302170478166154</c:v>
                </c:pt>
                <c:pt idx="160">
                  <c:v>60.248653208971263</c:v>
                </c:pt>
                <c:pt idx="161">
                  <c:v>60.194983202444313</c:v>
                </c:pt>
                <c:pt idx="162">
                  <c:v>60.141046390398735</c:v>
                </c:pt>
                <c:pt idx="163">
                  <c:v>60.086741271017878</c:v>
                </c:pt>
                <c:pt idx="164">
                  <c:v>60.031979128431772</c:v>
                </c:pt>
                <c:pt idx="165">
                  <c:v>59.976683960153345</c:v>
                </c:pt>
                <c:pt idx="166">
                  <c:v>59.920792153192941</c:v>
                </c:pt>
                <c:pt idx="167">
                  <c:v>59.864251952813092</c:v>
                </c:pt>
                <c:pt idx="168">
                  <c:v>59.807022768422875</c:v>
                </c:pt>
                <c:pt idx="169">
                  <c:v>59.749074359517451</c:v>
                </c:pt>
                <c:pt idx="170">
                  <c:v>59.690385941364724</c:v>
                </c:pt>
                <c:pt idx="171">
                  <c:v>59.630945245835797</c:v>
                </c:pt>
                <c:pt idx="172">
                  <c:v>59.570747567833422</c:v>
                </c:pt>
                <c:pt idx="173">
                  <c:v>59.509794822586393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80.540999999999997</c:v>
                </c:pt>
                <c:pt idx="1">
                  <c:v>80.869</c:v>
                </c:pt>
                <c:pt idx="2">
                  <c:v>80.525000000000006</c:v>
                </c:pt>
                <c:pt idx="3">
                  <c:v>80.180000000000007</c:v>
                </c:pt>
                <c:pt idx="4">
                  <c:v>79.802999999999997</c:v>
                </c:pt>
                <c:pt idx="5">
                  <c:v>79.688999999999993</c:v>
                </c:pt>
                <c:pt idx="6">
                  <c:v>79.688999999999993</c:v>
                </c:pt>
                <c:pt idx="7">
                  <c:v>79.361000000000004</c:v>
                </c:pt>
                <c:pt idx="8">
                  <c:v>80.262</c:v>
                </c:pt>
                <c:pt idx="9">
                  <c:v>79.033000000000001</c:v>
                </c:pt>
                <c:pt idx="10">
                  <c:v>79.525000000000006</c:v>
                </c:pt>
                <c:pt idx="11">
                  <c:v>80.147999999999996</c:v>
                </c:pt>
                <c:pt idx="12">
                  <c:v>79.426000000000002</c:v>
                </c:pt>
                <c:pt idx="13">
                  <c:v>79.262</c:v>
                </c:pt>
                <c:pt idx="14">
                  <c:v>79.097999999999999</c:v>
                </c:pt>
                <c:pt idx="15">
                  <c:v>78.983999999999995</c:v>
                </c:pt>
                <c:pt idx="16">
                  <c:v>80.638999999999996</c:v>
                </c:pt>
                <c:pt idx="17">
                  <c:v>80.328000000000003</c:v>
                </c:pt>
                <c:pt idx="18">
                  <c:v>80.147999999999996</c:v>
                </c:pt>
                <c:pt idx="19">
                  <c:v>80.212999999999994</c:v>
                </c:pt>
                <c:pt idx="20">
                  <c:v>79.474999999999994</c:v>
                </c:pt>
                <c:pt idx="21">
                  <c:v>80.197000000000003</c:v>
                </c:pt>
                <c:pt idx="22">
                  <c:v>78.852000000000004</c:v>
                </c:pt>
                <c:pt idx="23">
                  <c:v>79.426000000000002</c:v>
                </c:pt>
                <c:pt idx="24">
                  <c:v>79.918000000000006</c:v>
                </c:pt>
                <c:pt idx="25">
                  <c:v>79.361000000000004</c:v>
                </c:pt>
                <c:pt idx="26">
                  <c:v>78.918000000000006</c:v>
                </c:pt>
                <c:pt idx="27">
                  <c:v>79.147999999999996</c:v>
                </c:pt>
                <c:pt idx="28">
                  <c:v>80.245999999999995</c:v>
                </c:pt>
                <c:pt idx="29">
                  <c:v>79.688999999999993</c:v>
                </c:pt>
                <c:pt idx="30">
                  <c:v>80.23</c:v>
                </c:pt>
                <c:pt idx="31">
                  <c:v>80</c:v>
                </c:pt>
                <c:pt idx="32">
                  <c:v>81.738</c:v>
                </c:pt>
                <c:pt idx="33">
                  <c:v>82.41</c:v>
                </c:pt>
                <c:pt idx="34">
                  <c:v>81.787000000000006</c:v>
                </c:pt>
                <c:pt idx="35">
                  <c:v>82.704999999999998</c:v>
                </c:pt>
                <c:pt idx="36">
                  <c:v>82.114999999999995</c:v>
                </c:pt>
                <c:pt idx="37">
                  <c:v>83.606999999999999</c:v>
                </c:pt>
                <c:pt idx="38">
                  <c:v>84.131</c:v>
                </c:pt>
                <c:pt idx="39">
                  <c:v>83</c:v>
                </c:pt>
                <c:pt idx="40">
                  <c:v>83.41</c:v>
                </c:pt>
                <c:pt idx="41">
                  <c:v>84.066000000000003</c:v>
                </c:pt>
                <c:pt idx="42">
                  <c:v>84.82</c:v>
                </c:pt>
                <c:pt idx="43">
                  <c:v>85.902000000000001</c:v>
                </c:pt>
                <c:pt idx="44">
                  <c:v>87.033000000000001</c:v>
                </c:pt>
                <c:pt idx="45">
                  <c:v>88.902000000000001</c:v>
                </c:pt>
                <c:pt idx="46">
                  <c:v>90.328000000000003</c:v>
                </c:pt>
                <c:pt idx="47">
                  <c:v>92.754000000000005</c:v>
                </c:pt>
                <c:pt idx="48">
                  <c:v>92.671999999999997</c:v>
                </c:pt>
                <c:pt idx="49">
                  <c:v>95.835999999999999</c:v>
                </c:pt>
                <c:pt idx="50">
                  <c:v>102.21299999999999</c:v>
                </c:pt>
                <c:pt idx="51">
                  <c:v>112.65600000000001</c:v>
                </c:pt>
                <c:pt idx="52">
                  <c:v>127.18</c:v>
                </c:pt>
                <c:pt idx="53">
                  <c:v>148.44300000000001</c:v>
                </c:pt>
                <c:pt idx="54">
                  <c:v>169.393</c:v>
                </c:pt>
                <c:pt idx="55">
                  <c:v>189.262</c:v>
                </c:pt>
                <c:pt idx="56">
                  <c:v>207.03299999999999</c:v>
                </c:pt>
                <c:pt idx="57">
                  <c:v>218.934</c:v>
                </c:pt>
                <c:pt idx="58">
                  <c:v>227.721</c:v>
                </c:pt>
                <c:pt idx="59">
                  <c:v>233.03299999999999</c:v>
                </c:pt>
                <c:pt idx="60">
                  <c:v>234.148</c:v>
                </c:pt>
                <c:pt idx="61">
                  <c:v>230.44300000000001</c:v>
                </c:pt>
                <c:pt idx="62">
                  <c:v>220.78700000000001</c:v>
                </c:pt>
                <c:pt idx="63">
                  <c:v>199.541</c:v>
                </c:pt>
                <c:pt idx="64">
                  <c:v>164.90199999999999</c:v>
                </c:pt>
                <c:pt idx="65">
                  <c:v>121.934</c:v>
                </c:pt>
                <c:pt idx="66">
                  <c:v>90.033000000000001</c:v>
                </c:pt>
                <c:pt idx="67">
                  <c:v>79.081999999999994</c:v>
                </c:pt>
                <c:pt idx="68">
                  <c:v>77.606999999999999</c:v>
                </c:pt>
                <c:pt idx="69">
                  <c:v>79.869</c:v>
                </c:pt>
                <c:pt idx="70">
                  <c:v>80.081999999999994</c:v>
                </c:pt>
                <c:pt idx="71">
                  <c:v>80.754000000000005</c:v>
                </c:pt>
                <c:pt idx="72">
                  <c:v>83.902000000000001</c:v>
                </c:pt>
                <c:pt idx="73">
                  <c:v>87.41</c:v>
                </c:pt>
                <c:pt idx="74">
                  <c:v>94.474999999999994</c:v>
                </c:pt>
                <c:pt idx="75">
                  <c:v>104.541</c:v>
                </c:pt>
                <c:pt idx="76">
                  <c:v>117.639</c:v>
                </c:pt>
                <c:pt idx="77">
                  <c:v>133.131</c:v>
                </c:pt>
                <c:pt idx="78">
                  <c:v>148.04900000000001</c:v>
                </c:pt>
                <c:pt idx="79">
                  <c:v>161.31100000000001</c:v>
                </c:pt>
                <c:pt idx="80">
                  <c:v>173.65600000000001</c:v>
                </c:pt>
                <c:pt idx="81">
                  <c:v>182.934</c:v>
                </c:pt>
                <c:pt idx="82">
                  <c:v>187.31100000000001</c:v>
                </c:pt>
                <c:pt idx="83">
                  <c:v>187.82</c:v>
                </c:pt>
                <c:pt idx="84">
                  <c:v>181.21299999999999</c:v>
                </c:pt>
                <c:pt idx="85">
                  <c:v>164.738</c:v>
                </c:pt>
                <c:pt idx="86">
                  <c:v>136.50800000000001</c:v>
                </c:pt>
                <c:pt idx="87">
                  <c:v>101.574</c:v>
                </c:pt>
                <c:pt idx="88">
                  <c:v>79.245999999999995</c:v>
                </c:pt>
                <c:pt idx="89">
                  <c:v>72.114999999999995</c:v>
                </c:pt>
                <c:pt idx="90">
                  <c:v>70.819999999999993</c:v>
                </c:pt>
                <c:pt idx="91">
                  <c:v>70.442999999999998</c:v>
                </c:pt>
                <c:pt idx="92">
                  <c:v>70.623000000000005</c:v>
                </c:pt>
                <c:pt idx="93">
                  <c:v>70.983999999999995</c:v>
                </c:pt>
                <c:pt idx="94">
                  <c:v>70.361000000000004</c:v>
                </c:pt>
                <c:pt idx="95">
                  <c:v>70.393000000000001</c:v>
                </c:pt>
                <c:pt idx="96">
                  <c:v>70.474999999999994</c:v>
                </c:pt>
                <c:pt idx="97">
                  <c:v>70.738</c:v>
                </c:pt>
                <c:pt idx="98">
                  <c:v>70.835999999999999</c:v>
                </c:pt>
                <c:pt idx="99">
                  <c:v>70.704999999999998</c:v>
                </c:pt>
                <c:pt idx="100">
                  <c:v>70.869</c:v>
                </c:pt>
                <c:pt idx="101">
                  <c:v>69.688999999999993</c:v>
                </c:pt>
                <c:pt idx="102">
                  <c:v>70.23</c:v>
                </c:pt>
                <c:pt idx="103">
                  <c:v>71.950999999999993</c:v>
                </c:pt>
                <c:pt idx="104">
                  <c:v>72.147999999999996</c:v>
                </c:pt>
                <c:pt idx="105">
                  <c:v>69.983999999999995</c:v>
                </c:pt>
                <c:pt idx="106">
                  <c:v>70.950999999999993</c:v>
                </c:pt>
                <c:pt idx="107">
                  <c:v>70.606999999999999</c:v>
                </c:pt>
                <c:pt idx="108">
                  <c:v>70.376999999999995</c:v>
                </c:pt>
                <c:pt idx="109">
                  <c:v>71</c:v>
                </c:pt>
                <c:pt idx="110">
                  <c:v>70.262</c:v>
                </c:pt>
                <c:pt idx="111">
                  <c:v>69.361000000000004</c:v>
                </c:pt>
                <c:pt idx="112">
                  <c:v>71.311000000000007</c:v>
                </c:pt>
                <c:pt idx="113">
                  <c:v>72.262</c:v>
                </c:pt>
                <c:pt idx="114">
                  <c:v>74.147999999999996</c:v>
                </c:pt>
                <c:pt idx="115">
                  <c:v>77.278999999999996</c:v>
                </c:pt>
                <c:pt idx="116">
                  <c:v>79.966999999999999</c:v>
                </c:pt>
                <c:pt idx="117">
                  <c:v>84.328000000000003</c:v>
                </c:pt>
                <c:pt idx="118">
                  <c:v>85.721000000000004</c:v>
                </c:pt>
                <c:pt idx="119">
                  <c:v>86.147999999999996</c:v>
                </c:pt>
                <c:pt idx="120">
                  <c:v>86.623000000000005</c:v>
                </c:pt>
                <c:pt idx="121">
                  <c:v>83.049000000000007</c:v>
                </c:pt>
                <c:pt idx="122">
                  <c:v>79.033000000000001</c:v>
                </c:pt>
                <c:pt idx="123">
                  <c:v>75.081999999999994</c:v>
                </c:pt>
                <c:pt idx="124">
                  <c:v>70.147999999999996</c:v>
                </c:pt>
                <c:pt idx="125">
                  <c:v>68.426000000000002</c:v>
                </c:pt>
                <c:pt idx="126">
                  <c:v>66.474999999999994</c:v>
                </c:pt>
                <c:pt idx="127">
                  <c:v>65.474999999999994</c:v>
                </c:pt>
                <c:pt idx="128">
                  <c:v>66.147999999999996</c:v>
                </c:pt>
                <c:pt idx="129">
                  <c:v>66.311000000000007</c:v>
                </c:pt>
                <c:pt idx="130">
                  <c:v>65.343999999999994</c:v>
                </c:pt>
                <c:pt idx="131">
                  <c:v>66.492000000000004</c:v>
                </c:pt>
                <c:pt idx="132">
                  <c:v>65.671999999999997</c:v>
                </c:pt>
                <c:pt idx="133">
                  <c:v>64.950999999999993</c:v>
                </c:pt>
                <c:pt idx="134">
                  <c:v>64.671999999999997</c:v>
                </c:pt>
                <c:pt idx="135">
                  <c:v>64.41</c:v>
                </c:pt>
                <c:pt idx="136">
                  <c:v>64.918000000000006</c:v>
                </c:pt>
                <c:pt idx="137">
                  <c:v>64.902000000000001</c:v>
                </c:pt>
                <c:pt idx="138">
                  <c:v>64.918000000000006</c:v>
                </c:pt>
                <c:pt idx="139">
                  <c:v>65.311000000000007</c:v>
                </c:pt>
                <c:pt idx="140">
                  <c:v>65.016000000000005</c:v>
                </c:pt>
                <c:pt idx="141">
                  <c:v>65.507999999999996</c:v>
                </c:pt>
                <c:pt idx="142">
                  <c:v>66.77</c:v>
                </c:pt>
                <c:pt idx="143">
                  <c:v>68.361000000000004</c:v>
                </c:pt>
                <c:pt idx="144">
                  <c:v>69.442999999999998</c:v>
                </c:pt>
                <c:pt idx="145">
                  <c:v>71.212999999999994</c:v>
                </c:pt>
                <c:pt idx="146">
                  <c:v>73.049000000000007</c:v>
                </c:pt>
                <c:pt idx="147">
                  <c:v>73.950999999999993</c:v>
                </c:pt>
                <c:pt idx="148">
                  <c:v>73.23</c:v>
                </c:pt>
                <c:pt idx="149">
                  <c:v>72.278999999999996</c:v>
                </c:pt>
                <c:pt idx="150">
                  <c:v>69.049000000000007</c:v>
                </c:pt>
                <c:pt idx="151">
                  <c:v>67.033000000000001</c:v>
                </c:pt>
                <c:pt idx="152">
                  <c:v>64.507999999999996</c:v>
                </c:pt>
                <c:pt idx="153">
                  <c:v>63.82</c:v>
                </c:pt>
                <c:pt idx="154">
                  <c:v>62.738</c:v>
                </c:pt>
                <c:pt idx="155">
                  <c:v>62.655999999999999</c:v>
                </c:pt>
                <c:pt idx="156">
                  <c:v>62.753999999999998</c:v>
                </c:pt>
                <c:pt idx="157">
                  <c:v>61.984000000000002</c:v>
                </c:pt>
                <c:pt idx="158">
                  <c:v>62.459000000000003</c:v>
                </c:pt>
                <c:pt idx="159">
                  <c:v>61.884999999999998</c:v>
                </c:pt>
                <c:pt idx="160">
                  <c:v>62.82</c:v>
                </c:pt>
                <c:pt idx="161">
                  <c:v>61.59</c:v>
                </c:pt>
                <c:pt idx="162">
                  <c:v>62.115000000000002</c:v>
                </c:pt>
                <c:pt idx="163">
                  <c:v>62.164000000000001</c:v>
                </c:pt>
                <c:pt idx="164">
                  <c:v>60.984000000000002</c:v>
                </c:pt>
                <c:pt idx="165">
                  <c:v>61.622999999999998</c:v>
                </c:pt>
                <c:pt idx="166">
                  <c:v>61.557000000000002</c:v>
                </c:pt>
                <c:pt idx="167">
                  <c:v>61</c:v>
                </c:pt>
                <c:pt idx="168">
                  <c:v>61.573999999999998</c:v>
                </c:pt>
                <c:pt idx="169">
                  <c:v>61.851999999999997</c:v>
                </c:pt>
                <c:pt idx="170">
                  <c:v>61.508000000000003</c:v>
                </c:pt>
                <c:pt idx="171">
                  <c:v>60.902000000000001</c:v>
                </c:pt>
                <c:pt idx="172">
                  <c:v>61.213000000000001</c:v>
                </c:pt>
                <c:pt idx="173">
                  <c:v>60.524999999999999</c:v>
                </c:pt>
                <c:pt idx="174">
                  <c:v>60.540999999999997</c:v>
                </c:pt>
                <c:pt idx="175">
                  <c:v>61.328000000000003</c:v>
                </c:pt>
                <c:pt idx="176">
                  <c:v>60.557000000000002</c:v>
                </c:pt>
                <c:pt idx="177">
                  <c:v>60.279000000000003</c:v>
                </c:pt>
                <c:pt idx="178">
                  <c:v>60.557000000000002</c:v>
                </c:pt>
                <c:pt idx="179">
                  <c:v>61.295000000000002</c:v>
                </c:pt>
                <c:pt idx="180">
                  <c:v>59.475000000000001</c:v>
                </c:pt>
                <c:pt idx="181">
                  <c:v>59.557000000000002</c:v>
                </c:pt>
                <c:pt idx="182">
                  <c:v>60.540999999999997</c:v>
                </c:pt>
                <c:pt idx="183">
                  <c:v>60.015999999999998</c:v>
                </c:pt>
                <c:pt idx="184">
                  <c:v>59.869</c:v>
                </c:pt>
                <c:pt idx="185">
                  <c:v>60.557000000000002</c:v>
                </c:pt>
                <c:pt idx="186">
                  <c:v>58.377000000000002</c:v>
                </c:pt>
                <c:pt idx="187">
                  <c:v>59.671999999999997</c:v>
                </c:pt>
                <c:pt idx="188">
                  <c:v>59.459000000000003</c:v>
                </c:pt>
                <c:pt idx="189">
                  <c:v>59.902000000000001</c:v>
                </c:pt>
                <c:pt idx="190">
                  <c:v>58.720999999999997</c:v>
                </c:pt>
                <c:pt idx="191">
                  <c:v>59.393000000000001</c:v>
                </c:pt>
                <c:pt idx="192">
                  <c:v>58.966999999999999</c:v>
                </c:pt>
                <c:pt idx="193">
                  <c:v>59.082000000000001</c:v>
                </c:pt>
                <c:pt idx="194">
                  <c:v>58.344000000000001</c:v>
                </c:pt>
                <c:pt idx="195">
                  <c:v>58.573999999999998</c:v>
                </c:pt>
                <c:pt idx="196">
                  <c:v>58.131</c:v>
                </c:pt>
                <c:pt idx="197">
                  <c:v>58.82</c:v>
                </c:pt>
                <c:pt idx="198">
                  <c:v>59.082000000000001</c:v>
                </c:pt>
                <c:pt idx="199">
                  <c:v>58.720999999999997</c:v>
                </c:pt>
                <c:pt idx="200">
                  <c:v>58.015999999999998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78.045142531253859</c:v>
                </c:pt>
                <c:pt idx="10">
                  <c:v>78.243379766878547</c:v>
                </c:pt>
                <c:pt idx="11">
                  <c:v>78.441099408127187</c:v>
                </c:pt>
                <c:pt idx="12">
                  <c:v>78.638147292376075</c:v>
                </c:pt>
                <c:pt idx="13">
                  <c:v>78.83434683188537</c:v>
                </c:pt>
                <c:pt idx="14">
                  <c:v>79.029496743148101</c:v>
                </c:pt>
                <c:pt idx="15">
                  <c:v>79.223368681143128</c:v>
                </c:pt>
                <c:pt idx="16">
                  <c:v>79.415704805690751</c:v>
                </c:pt>
                <c:pt idx="17">
                  <c:v>79.60621531655454</c:v>
                </c:pt>
                <c:pt idx="18">
                  <c:v>79.794576005318078</c:v>
                </c:pt>
                <c:pt idx="19">
                  <c:v>79.980425886058953</c:v>
                </c:pt>
                <c:pt idx="20">
                  <c:v>80.163364984840769</c:v>
                </c:pt>
                <c:pt idx="21">
                  <c:v>80.342952392970673</c:v>
                </c:pt>
                <c:pt idx="22">
                  <c:v>80.518704726878909</c:v>
                </c:pt>
                <c:pt idx="23">
                  <c:v>80.690095200468406</c:v>
                </c:pt>
                <c:pt idx="24">
                  <c:v>80.856553627176908</c:v>
                </c:pt>
                <c:pt idx="25">
                  <c:v>81.017467871983897</c:v>
                </c:pt>
                <c:pt idx="26">
                  <c:v>81.172187644918182</c:v>
                </c:pt>
                <c:pt idx="27">
                  <c:v>81.320032197779909</c:v>
                </c:pt>
                <c:pt idx="28">
                  <c:v>81.460304666421635</c:v>
                </c:pt>
                <c:pt idx="29">
                  <c:v>81.592317817631269</c:v>
                </c:pt>
                <c:pt idx="30">
                  <c:v>81.715439283573389</c:v>
                </c:pt>
                <c:pt idx="31">
                  <c:v>81.829169630233977</c:v>
                </c:pt>
                <c:pt idx="32">
                  <c:v>81.933274576230247</c:v>
                </c:pt>
                <c:pt idx="33">
                  <c:v>82.028004147211661</c:v>
                </c:pt>
                <c:pt idx="34">
                  <c:v>82.114447095262278</c:v>
                </c:pt>
                <c:pt idx="35">
                  <c:v>82.195088466954957</c:v>
                </c:pt>
                <c:pt idx="36">
                  <c:v>82.274660424199965</c:v>
                </c:pt>
                <c:pt idx="37">
                  <c:v>82.361397870501989</c:v>
                </c:pt>
                <c:pt idx="38">
                  <c:v>82.468824723007884</c:v>
                </c:pt>
                <c:pt idx="39">
                  <c:v>82.618193850859598</c:v>
                </c:pt>
                <c:pt idx="40">
                  <c:v>82.841670358872946</c:v>
                </c:pt>
                <c:pt idx="41">
                  <c:v>83.186268506535882</c:v>
                </c:pt>
                <c:pt idx="42">
                  <c:v>83.718412632761627</c:v>
                </c:pt>
                <c:pt idx="43">
                  <c:v>84.528783779062252</c:v>
                </c:pt>
                <c:pt idx="44">
                  <c:v>85.736841222438869</c:v>
                </c:pt>
                <c:pt idx="45">
                  <c:v>87.494097376051116</c:v>
                </c:pt>
                <c:pt idx="46">
                  <c:v>89.984927182768189</c:v>
                </c:pt>
                <c:pt idx="47">
                  <c:v>93.423487752264691</c:v>
                </c:pt>
                <c:pt idx="48">
                  <c:v>98.045308570036127</c:v>
                </c:pt>
                <c:pt idx="49">
                  <c:v>104.09238702506322</c:v>
                </c:pt>
                <c:pt idx="50">
                  <c:v>111.7912625678206</c:v>
                </c:pt>
                <c:pt idx="51">
                  <c:v>121.32455903037361</c:v>
                </c:pt>
                <c:pt idx="52">
                  <c:v>132.79778129086662</c:v>
                </c:pt>
                <c:pt idx="53">
                  <c:v>146.20438271139864</c:v>
                </c:pt>
                <c:pt idx="54">
                  <c:v>161.39214737396733</c:v>
                </c:pt>
                <c:pt idx="55">
                  <c:v>178.02929282905222</c:v>
                </c:pt>
                <c:pt idx="56">
                  <c:v>195.55203096694996</c:v>
                </c:pt>
                <c:pt idx="57">
                  <c:v>213.04273449154357</c:v>
                </c:pt>
                <c:pt idx="58">
                  <c:v>228.97281173301079</c:v>
                </c:pt>
                <c:pt idx="59">
                  <c:v>240.85697678961785</c:v>
                </c:pt>
                <c:pt idx="60">
                  <c:v>245.19701667156764</c:v>
                </c:pt>
                <c:pt idx="61">
                  <c:v>238.38451543461741</c:v>
                </c:pt>
                <c:pt idx="62">
                  <c:v>218.77836537161102</c:v>
                </c:pt>
                <c:pt idx="63">
                  <c:v>188.76866846623994</c:v>
                </c:pt>
                <c:pt idx="64">
                  <c:v>154.7256998542214</c:v>
                </c:pt>
                <c:pt idx="65">
                  <c:v>124.12245616123137</c:v>
                </c:pt>
                <c:pt idx="66">
                  <c:v>101.8811634311768</c:v>
                </c:pt>
                <c:pt idx="67">
                  <c:v>88.813069595256792</c:v>
                </c:pt>
                <c:pt idx="68">
                  <c:v>82.826521183307392</c:v>
                </c:pt>
                <c:pt idx="69">
                  <c:v>81.17170669798243</c:v>
                </c:pt>
                <c:pt idx="70">
                  <c:v>81.889918693890849</c:v>
                </c:pt>
                <c:pt idx="71">
                  <c:v>84.071181919279027</c:v>
                </c:pt>
                <c:pt idx="72">
                  <c:v>87.508548658531708</c:v>
                </c:pt>
                <c:pt idx="73">
                  <c:v>92.316556364784816</c:v>
                </c:pt>
                <c:pt idx="74">
                  <c:v>98.699999712378116</c:v>
                </c:pt>
                <c:pt idx="75">
                  <c:v>106.83686800507991</c:v>
                </c:pt>
                <c:pt idx="76">
                  <c:v>116.80960179654284</c:v>
                </c:pt>
                <c:pt idx="77">
                  <c:v>128.55255081940234</c:v>
                </c:pt>
                <c:pt idx="78">
                  <c:v>141.80842408409507</c:v>
                </c:pt>
                <c:pt idx="79">
                  <c:v>156.08420578986042</c:v>
                </c:pt>
                <c:pt idx="80">
                  <c:v>170.54952505247218</c:v>
                </c:pt>
                <c:pt idx="81">
                  <c:v>183.73131813684279</c:v>
                </c:pt>
                <c:pt idx="82">
                  <c:v>192.93463112048622</c:v>
                </c:pt>
                <c:pt idx="83">
                  <c:v>194.00478827011648</c:v>
                </c:pt>
                <c:pt idx="84">
                  <c:v>182.93804998878809</c:v>
                </c:pt>
                <c:pt idx="85">
                  <c:v>159.62410032524943</c:v>
                </c:pt>
                <c:pt idx="86">
                  <c:v>130.15790991558191</c:v>
                </c:pt>
                <c:pt idx="87">
                  <c:v>103.65469716548672</c:v>
                </c:pt>
                <c:pt idx="88">
                  <c:v>85.971754010267276</c:v>
                </c:pt>
                <c:pt idx="89">
                  <c:v>77.065903604432179</c:v>
                </c:pt>
                <c:pt idx="90">
                  <c:v>73.608618670398101</c:v>
                </c:pt>
                <c:pt idx="91">
                  <c:v>72.501594451861195</c:v>
                </c:pt>
                <c:pt idx="92">
                  <c:v>72.127517026205339</c:v>
                </c:pt>
                <c:pt idx="93">
                  <c:v>71.922535257740165</c:v>
                </c:pt>
                <c:pt idx="94">
                  <c:v>71.747615418087264</c:v>
                </c:pt>
                <c:pt idx="95">
                  <c:v>71.577813850453495</c:v>
                </c:pt>
                <c:pt idx="96">
                  <c:v>71.409767830078422</c:v>
                </c:pt>
                <c:pt idx="97">
                  <c:v>71.243070604973312</c:v>
                </c:pt>
                <c:pt idx="98">
                  <c:v>71.077617164405808</c:v>
                </c:pt>
                <c:pt idx="99">
                  <c:v>70.913331995542549</c:v>
                </c:pt>
                <c:pt idx="100">
                  <c:v>70.750154687617879</c:v>
                </c:pt>
                <c:pt idx="101">
                  <c:v>70.588058004556956</c:v>
                </c:pt>
                <c:pt idx="102">
                  <c:v>70.427101408401839</c:v>
                </c:pt>
                <c:pt idx="103">
                  <c:v>70.267569254342092</c:v>
                </c:pt>
                <c:pt idx="104">
                  <c:v>70.110300306569911</c:v>
                </c:pt>
                <c:pt idx="105">
                  <c:v>69.957411137707126</c:v>
                </c:pt>
                <c:pt idx="106">
                  <c:v>69.813749847163209</c:v>
                </c:pt>
                <c:pt idx="107">
                  <c:v>69.689546953822486</c:v>
                </c:pt>
                <c:pt idx="108">
                  <c:v>69.604740980123665</c:v>
                </c:pt>
                <c:pt idx="109">
                  <c:v>69.595139017352523</c:v>
                </c:pt>
                <c:pt idx="110">
                  <c:v>69.719679716778117</c:v>
                </c:pt>
                <c:pt idx="111">
                  <c:v>70.066484826767265</c:v>
                </c:pt>
                <c:pt idx="112">
                  <c:v>70.753424031927523</c:v>
                </c:pt>
                <c:pt idx="113">
                  <c:v>71.917543526699262</c:v>
                </c:pt>
                <c:pt idx="114">
                  <c:v>73.688340375403754</c:v>
                </c:pt>
                <c:pt idx="115">
                  <c:v>76.142884396191533</c:v>
                </c:pt>
                <c:pt idx="116">
                  <c:v>79.241614513121192</c:v>
                </c:pt>
                <c:pt idx="117">
                  <c:v>82.73193680041777</c:v>
                </c:pt>
                <c:pt idx="118">
                  <c:v>86.000378949278229</c:v>
                </c:pt>
                <c:pt idx="119">
                  <c:v>87.965732480613809</c:v>
                </c:pt>
                <c:pt idx="120">
                  <c:v>87.375340013998752</c:v>
                </c:pt>
                <c:pt idx="121">
                  <c:v>83.754844424229844</c:v>
                </c:pt>
                <c:pt idx="122">
                  <c:v>78.234122613319428</c:v>
                </c:pt>
                <c:pt idx="123">
                  <c:v>72.948683296276329</c:v>
                </c:pt>
                <c:pt idx="124">
                  <c:v>69.390621052154799</c:v>
                </c:pt>
                <c:pt idx="125">
                  <c:v>67.620636360165335</c:v>
                </c:pt>
                <c:pt idx="126">
                  <c:v>66.913681578510946</c:v>
                </c:pt>
                <c:pt idx="127">
                  <c:v>66.625961199572757</c:v>
                </c:pt>
                <c:pt idx="128">
                  <c:v>66.453430490604632</c:v>
                </c:pt>
                <c:pt idx="129">
                  <c:v>66.303733070238835</c:v>
                </c:pt>
                <c:pt idx="130">
                  <c:v>66.157722277894877</c:v>
                </c:pt>
                <c:pt idx="131">
                  <c:v>66.012632517124004</c:v>
                </c:pt>
                <c:pt idx="132">
                  <c:v>65.868205723836269</c:v>
                </c:pt>
                <c:pt idx="133">
                  <c:v>65.724474027008526</c:v>
                </c:pt>
                <c:pt idx="134">
                  <c:v>65.581589572247879</c:v>
                </c:pt>
                <c:pt idx="135">
                  <c:v>65.440102493882506</c:v>
                </c:pt>
                <c:pt idx="136">
                  <c:v>65.301943458952749</c:v>
                </c:pt>
                <c:pt idx="137">
                  <c:v>65.173198489878075</c:v>
                </c:pt>
                <c:pt idx="138">
                  <c:v>65.070643718224389</c:v>
                </c:pt>
                <c:pt idx="139">
                  <c:v>65.034072051850643</c:v>
                </c:pt>
                <c:pt idx="140">
                  <c:v>65.143129139018654</c:v>
                </c:pt>
                <c:pt idx="141">
                  <c:v>65.52787367637066</c:v>
                </c:pt>
                <c:pt idx="142">
                  <c:v>66.349161065723237</c:v>
                </c:pt>
                <c:pt idx="143">
                  <c:v>67.723193584557805</c:v>
                </c:pt>
                <c:pt idx="144">
                  <c:v>69.596305840091361</c:v>
                </c:pt>
                <c:pt idx="145">
                  <c:v>71.640702774547279</c:v>
                </c:pt>
                <c:pt idx="146">
                  <c:v>73.284980998214465</c:v>
                </c:pt>
                <c:pt idx="147">
                  <c:v>73.936045254046689</c:v>
                </c:pt>
                <c:pt idx="148">
                  <c:v>73.292178164044131</c:v>
                </c:pt>
                <c:pt idx="149">
                  <c:v>71.527650730991809</c:v>
                </c:pt>
                <c:pt idx="150">
                  <c:v>69.19767936361194</c:v>
                </c:pt>
                <c:pt idx="151">
                  <c:v>66.933366649589217</c:v>
                </c:pt>
                <c:pt idx="152">
                  <c:v>65.154118297757677</c:v>
                </c:pt>
                <c:pt idx="153">
                  <c:v>63.971347332217107</c:v>
                </c:pt>
                <c:pt idx="154">
                  <c:v>63.2767081225658</c:v>
                </c:pt>
                <c:pt idx="155">
                  <c:v>62.890080145757985</c:v>
                </c:pt>
                <c:pt idx="156">
                  <c:v>62.660970148574137</c:v>
                </c:pt>
                <c:pt idx="157">
                  <c:v>62.49868783770242</c:v>
                </c:pt>
                <c:pt idx="158">
                  <c:v>62.360231869849478</c:v>
                </c:pt>
                <c:pt idx="159">
                  <c:v>62.228962832644655</c:v>
                </c:pt>
                <c:pt idx="160">
                  <c:v>62.099512479555464</c:v>
                </c:pt>
                <c:pt idx="161">
                  <c:v>61.970403849139927</c:v>
                </c:pt>
                <c:pt idx="162">
                  <c:v>61.841270393571151</c:v>
                </c:pt>
                <c:pt idx="163">
                  <c:v>61.712013013294793</c:v>
                </c:pt>
                <c:pt idx="164">
                  <c:v>61.582589876917027</c:v>
                </c:pt>
                <c:pt idx="165">
                  <c:v>61.452972684145699</c:v>
                </c:pt>
                <c:pt idx="166">
                  <c:v>61.323138896422691</c:v>
                </c:pt>
                <c:pt idx="167">
                  <c:v>61.193070399370399</c:v>
                </c:pt>
                <c:pt idx="168">
                  <c:v>61.062753095670949</c:v>
                </c:pt>
                <c:pt idx="169">
                  <c:v>60.932176584592824</c:v>
                </c:pt>
                <c:pt idx="170">
                  <c:v>60.801333829751712</c:v>
                </c:pt>
                <c:pt idx="171">
                  <c:v>60.670220815039379</c:v>
                </c:pt>
                <c:pt idx="172">
                  <c:v>60.538836198089442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78.045142531250875</c:v>
                </c:pt>
                <c:pt idx="10">
                  <c:v>78.243379766869012</c:v>
                </c:pt>
                <c:pt idx="11">
                  <c:v>78.441099408097315</c:v>
                </c:pt>
                <c:pt idx="12">
                  <c:v>78.638147292284472</c:v>
                </c:pt>
                <c:pt idx="13">
                  <c:v>78.834346831610475</c:v>
                </c:pt>
                <c:pt idx="14">
                  <c:v>79.029496742340896</c:v>
                </c:pt>
                <c:pt idx="15">
                  <c:v>79.223368678823576</c:v>
                </c:pt>
                <c:pt idx="16">
                  <c:v>79.415704799168154</c:v>
                </c:pt>
                <c:pt idx="17">
                  <c:v>79.606215298605861</c:v>
                </c:pt>
                <c:pt idx="18">
                  <c:v>79.794575956985511</c:v>
                </c:pt>
                <c:pt idx="19">
                  <c:v>79.980425758696015</c:v>
                </c:pt>
                <c:pt idx="20">
                  <c:v>80.163364656411474</c:v>
                </c:pt>
                <c:pt idx="21">
                  <c:v>80.34295156419617</c:v>
                </c:pt>
                <c:pt idx="22">
                  <c:v>80.518702680309289</c:v>
                </c:pt>
                <c:pt idx="23">
                  <c:v>80.690090254944266</c:v>
                </c:pt>
                <c:pt idx="24">
                  <c:v>80.856541932350297</c:v>
                </c:pt>
                <c:pt idx="25">
                  <c:v>81.017440809297398</c:v>
                </c:pt>
                <c:pt idx="26">
                  <c:v>81.172126361400672</c:v>
                </c:pt>
                <c:pt idx="27">
                  <c:v>81.319896393917645</c:v>
                </c:pt>
                <c:pt idx="28">
                  <c:v>81.460010172580354</c:v>
                </c:pt>
                <c:pt idx="29">
                  <c:v>81.591692881015916</c:v>
                </c:pt>
                <c:pt idx="30">
                  <c:v>81.714141532539145</c:v>
                </c:pt>
                <c:pt idx="31">
                  <c:v>81.826532433950575</c:v>
                </c:pt>
                <c:pt idx="32">
                  <c:v>81.928030256215166</c:v>
                </c:pt>
                <c:pt idx="33">
                  <c:v>82.01779871097294</c:v>
                </c:pt>
                <c:pt idx="34">
                  <c:v>82.095012763110532</c:v>
                </c:pt>
                <c:pt idx="35">
                  <c:v>82.158872229672767</c:v>
                </c:pt>
                <c:pt idx="36">
                  <c:v>82.208616527187445</c:v>
                </c:pt>
                <c:pt idx="37">
                  <c:v>82.243540237485618</c:v>
                </c:pt>
                <c:pt idx="38">
                  <c:v>82.263009072229821</c:v>
                </c:pt>
                <c:pt idx="39">
                  <c:v>82.266475735697199</c:v>
                </c:pt>
                <c:pt idx="40">
                  <c:v>82.253495121658531</c:v>
                </c:pt>
                <c:pt idx="41">
                  <c:v>82.223738241188812</c:v>
                </c:pt>
                <c:pt idx="42">
                  <c:v>82.177004270778781</c:v>
                </c:pt>
                <c:pt idx="43">
                  <c:v>82.113230139200567</c:v>
                </c:pt>
                <c:pt idx="44">
                  <c:v>82.032497139516451</c:v>
                </c:pt>
                <c:pt idx="45">
                  <c:v>81.935034158331661</c:v>
                </c:pt>
                <c:pt idx="46">
                  <c:v>81.82121725312021</c:v>
                </c:pt>
                <c:pt idx="47">
                  <c:v>81.69156547188598</c:v>
                </c:pt>
                <c:pt idx="48">
                  <c:v>81.546732986331634</c:v>
                </c:pt>
                <c:pt idx="49">
                  <c:v>81.387497787018674</c:v>
                </c:pt>
                <c:pt idx="50">
                  <c:v>81.214747353172299</c:v>
                </c:pt>
                <c:pt idx="51">
                  <c:v>81.029461848299121</c:v>
                </c:pt>
                <c:pt idx="52">
                  <c:v>80.832695495545039</c:v>
                </c:pt>
                <c:pt idx="53">
                  <c:v>80.62555684711073</c:v>
                </c:pt>
                <c:pt idx="54">
                  <c:v>80.409188677516937</c:v>
                </c:pt>
                <c:pt idx="55">
                  <c:v>80.184748202666768</c:v>
                </c:pt>
                <c:pt idx="56">
                  <c:v>79.953388260741804</c:v>
                </c:pt>
                <c:pt idx="57">
                  <c:v>79.716239995054451</c:v>
                </c:pt>
                <c:pt idx="58">
                  <c:v>79.474397462802671</c:v>
                </c:pt>
                <c:pt idx="59">
                  <c:v>79.228904467489315</c:v>
                </c:pt>
                <c:pt idx="60">
                  <c:v>78.980743786269869</c:v>
                </c:pt>
                <c:pt idx="61">
                  <c:v>78.73082884496776</c:v>
                </c:pt>
                <c:pt idx="62">
                  <c:v>78.479997789292781</c:v>
                </c:pt>
                <c:pt idx="63">
                  <c:v>78.229009815078896</c:v>
                </c:pt>
                <c:pt idx="64">
                  <c:v>77.978543555157955</c:v>
                </c:pt>
                <c:pt idx="65">
                  <c:v>77.729197275952089</c:v>
                </c:pt>
                <c:pt idx="66">
                  <c:v>77.481490611661684</c:v>
                </c:pt>
                <c:pt idx="67">
                  <c:v>77.235867555647786</c:v>
                </c:pt>
                <c:pt idx="68">
                  <c:v>76.99270043425139</c:v>
                </c:pt>
                <c:pt idx="69">
                  <c:v>76.752294604614164</c:v>
                </c:pt>
                <c:pt idx="70">
                  <c:v>76.514893641896776</c:v>
                </c:pt>
                <c:pt idx="71">
                  <c:v>76.280684809754732</c:v>
                </c:pt>
                <c:pt idx="72">
                  <c:v>76.04980463857143</c:v>
                </c:pt>
                <c:pt idx="73">
                  <c:v>75.822344466791421</c:v>
                </c:pt>
                <c:pt idx="74">
                  <c:v>75.598355830260942</c:v>
                </c:pt>
                <c:pt idx="75">
                  <c:v>75.377855611732542</c:v>
                </c:pt>
                <c:pt idx="76">
                  <c:v>75.160830886990311</c:v>
                </c:pt>
                <c:pt idx="77">
                  <c:v>74.947243425081865</c:v>
                </c:pt>
                <c:pt idx="78">
                  <c:v>74.737033817838693</c:v>
                </c:pt>
                <c:pt idx="79">
                  <c:v>74.530125228339799</c:v>
                </c:pt>
                <c:pt idx="80">
                  <c:v>74.326426759466656</c:v>
                </c:pt>
                <c:pt idx="81">
                  <c:v>74.125836452517817</c:v>
                </c:pt>
                <c:pt idx="82">
                  <c:v>73.928243932350526</c:v>
                </c:pt>
                <c:pt idx="83">
                  <c:v>73.733532720044821</c:v>
                </c:pt>
                <c:pt idx="84">
                  <c:v>73.5415822369865</c:v>
                </c:pt>
                <c:pt idx="85">
                  <c:v>73.352269525851128</c:v>
                </c:pt>
                <c:pt idx="86">
                  <c:v>73.165470714524616</c:v>
                </c:pt>
                <c:pt idx="87">
                  <c:v>72.981062248760367</c:v>
                </c:pt>
                <c:pt idx="88">
                  <c:v>72.798921918554171</c:v>
                </c:pt>
                <c:pt idx="89">
                  <c:v>72.618929701990808</c:v>
                </c:pt>
                <c:pt idx="90">
                  <c:v>72.440968448816264</c:v>
                </c:pt>
                <c:pt idx="91">
                  <c:v>72.264924424331866</c:v>
                </c:pt>
                <c:pt idx="92">
                  <c:v>72.090687732472446</c:v>
                </c:pt>
                <c:pt idx="93">
                  <c:v>71.918152635191134</c:v>
                </c:pt>
                <c:pt idx="94">
                  <c:v>71.747217783570491</c:v>
                </c:pt>
                <c:pt idx="95">
                  <c:v>71.577786374452302</c:v>
                </c:pt>
                <c:pt idx="96">
                  <c:v>71.409766244844363</c:v>
                </c:pt>
                <c:pt idx="97">
                  <c:v>71.243069914940037</c:v>
                </c:pt>
                <c:pt idx="98">
                  <c:v>71.077614589277559</c:v>
                </c:pt>
                <c:pt idx="99">
                  <c:v>70.913322124376265</c:v>
                </c:pt>
                <c:pt idx="100">
                  <c:v>70.750118970110833</c:v>
                </c:pt>
                <c:pt idx="101">
                  <c:v>70.587936091119346</c:v>
                </c:pt>
                <c:pt idx="102">
                  <c:v>70.426708873677811</c:v>
                </c:pt>
                <c:pt idx="103">
                  <c:v>70.26637702270591</c:v>
                </c:pt>
                <c:pt idx="104">
                  <c:v>70.106884452885012</c:v>
                </c:pt>
                <c:pt idx="105">
                  <c:v>69.948179177263128</c:v>
                </c:pt>
                <c:pt idx="106">
                  <c:v>69.790213196179494</c:v>
                </c:pt>
                <c:pt idx="107">
                  <c:v>69.632942388857003</c:v>
                </c:pt>
                <c:pt idx="108">
                  <c:v>69.476326409570831</c:v>
                </c:pt>
                <c:pt idx="109">
                  <c:v>69.320328589900342</c:v>
                </c:pt>
                <c:pt idx="110">
                  <c:v>69.164915848194454</c:v>
                </c:pt>
                <c:pt idx="111">
                  <c:v>69.01005860702432</c:v>
                </c:pt>
                <c:pt idx="112">
                  <c:v>68.855730719045624</c:v>
                </c:pt>
                <c:pt idx="113">
                  <c:v>68.701909401344167</c:v>
                </c:pt>
                <c:pt idx="114">
                  <c:v>68.548575177979089</c:v>
                </c:pt>
                <c:pt idx="115">
                  <c:v>68.395711830061146</c:v>
                </c:pt>
                <c:pt idx="116">
                  <c:v>68.243306352305723</c:v>
                </c:pt>
                <c:pt idx="117">
                  <c:v>68.091348914570631</c:v>
                </c:pt>
                <c:pt idx="118">
                  <c:v>67.939832826427775</c:v>
                </c:pt>
                <c:pt idx="119">
                  <c:v>67.788754502322448</c:v>
                </c:pt>
                <c:pt idx="120">
                  <c:v>67.638113424346002</c:v>
                </c:pt>
                <c:pt idx="121">
                  <c:v>67.487912099095198</c:v>
                </c:pt>
                <c:pt idx="122">
                  <c:v>67.338156004523597</c:v>
                </c:pt>
                <c:pt idx="123">
                  <c:v>67.188853522128284</c:v>
                </c:pt>
                <c:pt idx="124">
                  <c:v>67.04001584928092</c:v>
                </c:pt>
                <c:pt idx="125">
                  <c:v>66.891656886045112</c:v>
                </c:pt>
                <c:pt idx="126">
                  <c:v>66.743793090459747</c:v>
                </c:pt>
                <c:pt idx="127">
                  <c:v>66.596443296068912</c:v>
                </c:pt>
                <c:pt idx="128">
                  <c:v>66.449628485500625</c:v>
                </c:pt>
                <c:pt idx="129">
                  <c:v>66.303371514207413</c:v>
                </c:pt>
                <c:pt idx="130">
                  <c:v>66.157696779153</c:v>
                </c:pt>
                <c:pt idx="131">
                  <c:v>66.012629828326823</c:v>
                </c:pt>
                <c:pt idx="132">
                  <c:v>65.868196908551766</c:v>
                </c:pt>
                <c:pt idx="133">
                  <c:v>65.724424451155556</c:v>
                </c:pt>
                <c:pt idx="134">
                  <c:v>65.5813384977167</c:v>
                </c:pt>
                <c:pt idx="135">
                  <c:v>65.438964071234309</c:v>
                </c:pt>
                <c:pt idx="136">
                  <c:v>65.297324501629461</c:v>
                </c:pt>
                <c:pt idx="137">
                  <c:v>65.156440718318237</c:v>
                </c:pt>
                <c:pt idx="138">
                  <c:v>65.016330526500468</c:v>
                </c:pt>
                <c:pt idx="139">
                  <c:v>64.877007887517408</c:v>
                </c:pt>
                <c:pt idx="140">
                  <c:v>64.738482226834861</c:v>
                </c:pt>
                <c:pt idx="141">
                  <c:v>64.600757795566125</c:v>
                </c:pt>
                <c:pt idx="142">
                  <c:v>64.463833112627825</c:v>
                </c:pt>
                <c:pt idx="143">
                  <c:v>64.327700514328015</c:v>
                </c:pt>
                <c:pt idx="144">
                  <c:v>64.192345836212183</c:v>
                </c:pt>
                <c:pt idx="145">
                  <c:v>64.057748248254057</c:v>
                </c:pt>
                <c:pt idx="146">
                  <c:v>63.92388025904004</c:v>
                </c:pt>
                <c:pt idx="147">
                  <c:v>63.79070789769969</c:v>
                </c:pt>
                <c:pt idx="148">
                  <c:v>63.658191074377925</c:v>
                </c:pt>
                <c:pt idx="149">
                  <c:v>63.526284111566603</c:v>
                </c:pt>
                <c:pt idx="150">
                  <c:v>63.394936430238744</c:v>
                </c:pt>
                <c:pt idx="151">
                  <c:v>63.264093367106248</c:v>
                </c:pt>
                <c:pt idx="152">
                  <c:v>63.133697093050387</c:v>
                </c:pt>
                <c:pt idx="153">
                  <c:v>63.003687598337486</c:v>
                </c:pt>
                <c:pt idx="154">
                  <c:v>62.874003707941327</c:v>
                </c:pt>
                <c:pt idx="155">
                  <c:v>62.744584090260645</c:v>
                </c:pt>
                <c:pt idx="156">
                  <c:v>62.615368224644371</c:v>
                </c:pt>
                <c:pt idx="157">
                  <c:v>62.486297297139714</c:v>
                </c:pt>
                <c:pt idx="158">
                  <c:v>62.357314999327699</c:v>
                </c:pt>
                <c:pt idx="159">
                  <c:v>62.228368211497759</c:v>
                </c:pt>
                <c:pt idx="160">
                  <c:v>62.099407558197207</c:v>
                </c:pt>
                <c:pt idx="161">
                  <c:v>61.970387830866414</c:v>
                </c:pt>
                <c:pt idx="162">
                  <c:v>61.841268278406147</c:v>
                </c:pt>
                <c:pt idx="163">
                  <c:v>61.7120127717955</c:v>
                </c:pt>
                <c:pt idx="164">
                  <c:v>61.582589853082183</c:v>
                </c:pt>
                <c:pt idx="165">
                  <c:v>61.452972682112737</c:v>
                </c:pt>
                <c:pt idx="166">
                  <c:v>61.323138896272873</c:v>
                </c:pt>
                <c:pt idx="167">
                  <c:v>61.193070399360863</c:v>
                </c:pt>
                <c:pt idx="168">
                  <c:v>61.062753095670423</c:v>
                </c:pt>
                <c:pt idx="169">
                  <c:v>60.932176584592796</c:v>
                </c:pt>
                <c:pt idx="170">
                  <c:v>60.801333829751712</c:v>
                </c:pt>
                <c:pt idx="171">
                  <c:v>60.670220815039379</c:v>
                </c:pt>
                <c:pt idx="172">
                  <c:v>60.538836198089442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76.835999999999999</c:v>
                </c:pt>
                <c:pt idx="1">
                  <c:v>77.180000000000007</c:v>
                </c:pt>
                <c:pt idx="2">
                  <c:v>77.23</c:v>
                </c:pt>
                <c:pt idx="3">
                  <c:v>76.787000000000006</c:v>
                </c:pt>
                <c:pt idx="4">
                  <c:v>76.343999999999994</c:v>
                </c:pt>
                <c:pt idx="5">
                  <c:v>75.688999999999993</c:v>
                </c:pt>
                <c:pt idx="6">
                  <c:v>76.852000000000004</c:v>
                </c:pt>
                <c:pt idx="7">
                  <c:v>77.114999999999995</c:v>
                </c:pt>
                <c:pt idx="8">
                  <c:v>77.721000000000004</c:v>
                </c:pt>
                <c:pt idx="9">
                  <c:v>77.918000000000006</c:v>
                </c:pt>
                <c:pt idx="10">
                  <c:v>76.950999999999993</c:v>
                </c:pt>
                <c:pt idx="11">
                  <c:v>77.361000000000004</c:v>
                </c:pt>
                <c:pt idx="12">
                  <c:v>76.459000000000003</c:v>
                </c:pt>
                <c:pt idx="13">
                  <c:v>77.525000000000006</c:v>
                </c:pt>
                <c:pt idx="14">
                  <c:v>78.131</c:v>
                </c:pt>
                <c:pt idx="15">
                  <c:v>77.966999999999999</c:v>
                </c:pt>
                <c:pt idx="16">
                  <c:v>78.197000000000003</c:v>
                </c:pt>
                <c:pt idx="17">
                  <c:v>77.704999999999998</c:v>
                </c:pt>
                <c:pt idx="18">
                  <c:v>77.525000000000006</c:v>
                </c:pt>
                <c:pt idx="19">
                  <c:v>77.623000000000005</c:v>
                </c:pt>
                <c:pt idx="20">
                  <c:v>78.704999999999998</c:v>
                </c:pt>
                <c:pt idx="21">
                  <c:v>78.41</c:v>
                </c:pt>
                <c:pt idx="22">
                  <c:v>77.738</c:v>
                </c:pt>
                <c:pt idx="23">
                  <c:v>78.131</c:v>
                </c:pt>
                <c:pt idx="24">
                  <c:v>78.343999999999994</c:v>
                </c:pt>
                <c:pt idx="25">
                  <c:v>77.212999999999994</c:v>
                </c:pt>
                <c:pt idx="26">
                  <c:v>78.049000000000007</c:v>
                </c:pt>
                <c:pt idx="27">
                  <c:v>77.885000000000005</c:v>
                </c:pt>
                <c:pt idx="28">
                  <c:v>78.540999999999997</c:v>
                </c:pt>
                <c:pt idx="29">
                  <c:v>78.738</c:v>
                </c:pt>
                <c:pt idx="30">
                  <c:v>79.442999999999998</c:v>
                </c:pt>
                <c:pt idx="31">
                  <c:v>80.704999999999998</c:v>
                </c:pt>
                <c:pt idx="32">
                  <c:v>80.212999999999994</c:v>
                </c:pt>
                <c:pt idx="33">
                  <c:v>80.311000000000007</c:v>
                </c:pt>
                <c:pt idx="34">
                  <c:v>79.819999999999993</c:v>
                </c:pt>
                <c:pt idx="35">
                  <c:v>80.852000000000004</c:v>
                </c:pt>
                <c:pt idx="36">
                  <c:v>80.754000000000005</c:v>
                </c:pt>
                <c:pt idx="37">
                  <c:v>82.557000000000002</c:v>
                </c:pt>
                <c:pt idx="38">
                  <c:v>83.393000000000001</c:v>
                </c:pt>
                <c:pt idx="39">
                  <c:v>83.097999999999999</c:v>
                </c:pt>
                <c:pt idx="40">
                  <c:v>84.245999999999995</c:v>
                </c:pt>
                <c:pt idx="41">
                  <c:v>83.41</c:v>
                </c:pt>
                <c:pt idx="42">
                  <c:v>83.525000000000006</c:v>
                </c:pt>
                <c:pt idx="43">
                  <c:v>84.507999999999996</c:v>
                </c:pt>
                <c:pt idx="44">
                  <c:v>85.212999999999994</c:v>
                </c:pt>
                <c:pt idx="45">
                  <c:v>85.656000000000006</c:v>
                </c:pt>
                <c:pt idx="46">
                  <c:v>87.016000000000005</c:v>
                </c:pt>
                <c:pt idx="47">
                  <c:v>88.623000000000005</c:v>
                </c:pt>
                <c:pt idx="48">
                  <c:v>90.59</c:v>
                </c:pt>
                <c:pt idx="49">
                  <c:v>92.033000000000001</c:v>
                </c:pt>
                <c:pt idx="50">
                  <c:v>96.918000000000006</c:v>
                </c:pt>
                <c:pt idx="51">
                  <c:v>105.21299999999999</c:v>
                </c:pt>
                <c:pt idx="52">
                  <c:v>117.836</c:v>
                </c:pt>
                <c:pt idx="53">
                  <c:v>134.49199999999999</c:v>
                </c:pt>
                <c:pt idx="54">
                  <c:v>155.34399999999999</c:v>
                </c:pt>
                <c:pt idx="55">
                  <c:v>175.16399999999999</c:v>
                </c:pt>
                <c:pt idx="56">
                  <c:v>194.49199999999999</c:v>
                </c:pt>
                <c:pt idx="57">
                  <c:v>210.148</c:v>
                </c:pt>
                <c:pt idx="58">
                  <c:v>221.57400000000001</c:v>
                </c:pt>
                <c:pt idx="59">
                  <c:v>228.88499999999999</c:v>
                </c:pt>
                <c:pt idx="60">
                  <c:v>232.42599999999999</c:v>
                </c:pt>
                <c:pt idx="61">
                  <c:v>232.57400000000001</c:v>
                </c:pt>
                <c:pt idx="62">
                  <c:v>228.721</c:v>
                </c:pt>
                <c:pt idx="63">
                  <c:v>217.16399999999999</c:v>
                </c:pt>
                <c:pt idx="64">
                  <c:v>195.459</c:v>
                </c:pt>
                <c:pt idx="65">
                  <c:v>158.803</c:v>
                </c:pt>
                <c:pt idx="66">
                  <c:v>112.41</c:v>
                </c:pt>
                <c:pt idx="67">
                  <c:v>81.507999999999996</c:v>
                </c:pt>
                <c:pt idx="68">
                  <c:v>74.197000000000003</c:v>
                </c:pt>
                <c:pt idx="69">
                  <c:v>74.114999999999995</c:v>
                </c:pt>
                <c:pt idx="70">
                  <c:v>74.869</c:v>
                </c:pt>
                <c:pt idx="71">
                  <c:v>74.638999999999996</c:v>
                </c:pt>
                <c:pt idx="72">
                  <c:v>76.557000000000002</c:v>
                </c:pt>
                <c:pt idx="73">
                  <c:v>79.245999999999995</c:v>
                </c:pt>
                <c:pt idx="74">
                  <c:v>84.23</c:v>
                </c:pt>
                <c:pt idx="75">
                  <c:v>92.638999999999996</c:v>
                </c:pt>
                <c:pt idx="76">
                  <c:v>104.508</c:v>
                </c:pt>
                <c:pt idx="77">
                  <c:v>119.246</c:v>
                </c:pt>
                <c:pt idx="78">
                  <c:v>135.31100000000001</c:v>
                </c:pt>
                <c:pt idx="79">
                  <c:v>149.37700000000001</c:v>
                </c:pt>
                <c:pt idx="80">
                  <c:v>163.934</c:v>
                </c:pt>
                <c:pt idx="81">
                  <c:v>174.36099999999999</c:v>
                </c:pt>
                <c:pt idx="82">
                  <c:v>181.41</c:v>
                </c:pt>
                <c:pt idx="83">
                  <c:v>185.148</c:v>
                </c:pt>
                <c:pt idx="84">
                  <c:v>185.65600000000001</c:v>
                </c:pt>
                <c:pt idx="85">
                  <c:v>179.24600000000001</c:v>
                </c:pt>
                <c:pt idx="86">
                  <c:v>164.262</c:v>
                </c:pt>
                <c:pt idx="87">
                  <c:v>136.31100000000001</c:v>
                </c:pt>
                <c:pt idx="88">
                  <c:v>100.164</c:v>
                </c:pt>
                <c:pt idx="89">
                  <c:v>76.081999999999994</c:v>
                </c:pt>
                <c:pt idx="90">
                  <c:v>67.802999999999997</c:v>
                </c:pt>
                <c:pt idx="91">
                  <c:v>66.688999999999993</c:v>
                </c:pt>
                <c:pt idx="92">
                  <c:v>66.704999999999998</c:v>
                </c:pt>
                <c:pt idx="93">
                  <c:v>66.688999999999993</c:v>
                </c:pt>
                <c:pt idx="94">
                  <c:v>65.852000000000004</c:v>
                </c:pt>
                <c:pt idx="95">
                  <c:v>66.147999999999996</c:v>
                </c:pt>
                <c:pt idx="96">
                  <c:v>65.507999999999996</c:v>
                </c:pt>
                <c:pt idx="97">
                  <c:v>66.819999999999993</c:v>
                </c:pt>
                <c:pt idx="98">
                  <c:v>66.721000000000004</c:v>
                </c:pt>
                <c:pt idx="99">
                  <c:v>66.983999999999995</c:v>
                </c:pt>
                <c:pt idx="100">
                  <c:v>66.164000000000001</c:v>
                </c:pt>
                <c:pt idx="101">
                  <c:v>67.066000000000003</c:v>
                </c:pt>
                <c:pt idx="102">
                  <c:v>65.671999999999997</c:v>
                </c:pt>
                <c:pt idx="103">
                  <c:v>66.656000000000006</c:v>
                </c:pt>
                <c:pt idx="104">
                  <c:v>65.361000000000004</c:v>
                </c:pt>
                <c:pt idx="105">
                  <c:v>66.721000000000004</c:v>
                </c:pt>
                <c:pt idx="106">
                  <c:v>65.787000000000006</c:v>
                </c:pt>
                <c:pt idx="107">
                  <c:v>65.787000000000006</c:v>
                </c:pt>
                <c:pt idx="108">
                  <c:v>66.278999999999996</c:v>
                </c:pt>
                <c:pt idx="109">
                  <c:v>65.393000000000001</c:v>
                </c:pt>
                <c:pt idx="110">
                  <c:v>66.442999999999998</c:v>
                </c:pt>
                <c:pt idx="111">
                  <c:v>65.77</c:v>
                </c:pt>
                <c:pt idx="112">
                  <c:v>66.376999999999995</c:v>
                </c:pt>
                <c:pt idx="113">
                  <c:v>66.016000000000005</c:v>
                </c:pt>
                <c:pt idx="114">
                  <c:v>67.114999999999995</c:v>
                </c:pt>
                <c:pt idx="115">
                  <c:v>68.787000000000006</c:v>
                </c:pt>
                <c:pt idx="116">
                  <c:v>71.802999999999997</c:v>
                </c:pt>
                <c:pt idx="117">
                  <c:v>75.278999999999996</c:v>
                </c:pt>
                <c:pt idx="118">
                  <c:v>78.787000000000006</c:v>
                </c:pt>
                <c:pt idx="119">
                  <c:v>81.688999999999993</c:v>
                </c:pt>
                <c:pt idx="120">
                  <c:v>84.573999999999998</c:v>
                </c:pt>
                <c:pt idx="121">
                  <c:v>83.721000000000004</c:v>
                </c:pt>
                <c:pt idx="122">
                  <c:v>81.459000000000003</c:v>
                </c:pt>
                <c:pt idx="123">
                  <c:v>77.278999999999996</c:v>
                </c:pt>
                <c:pt idx="124">
                  <c:v>71.623000000000005</c:v>
                </c:pt>
                <c:pt idx="125">
                  <c:v>67.097999999999999</c:v>
                </c:pt>
                <c:pt idx="126">
                  <c:v>65.278999999999996</c:v>
                </c:pt>
                <c:pt idx="127">
                  <c:v>62.869</c:v>
                </c:pt>
                <c:pt idx="128">
                  <c:v>62.148000000000003</c:v>
                </c:pt>
                <c:pt idx="129">
                  <c:v>61.933999999999997</c:v>
                </c:pt>
                <c:pt idx="130">
                  <c:v>62.115000000000002</c:v>
                </c:pt>
                <c:pt idx="131">
                  <c:v>61.917999999999999</c:v>
                </c:pt>
                <c:pt idx="132">
                  <c:v>60.540999999999997</c:v>
                </c:pt>
                <c:pt idx="133">
                  <c:v>60.557000000000002</c:v>
                </c:pt>
                <c:pt idx="134">
                  <c:v>60.475000000000001</c:v>
                </c:pt>
                <c:pt idx="135">
                  <c:v>60.786999999999999</c:v>
                </c:pt>
                <c:pt idx="136">
                  <c:v>60.508000000000003</c:v>
                </c:pt>
                <c:pt idx="137">
                  <c:v>61.524999999999999</c:v>
                </c:pt>
                <c:pt idx="138">
                  <c:v>59.639000000000003</c:v>
                </c:pt>
                <c:pt idx="139">
                  <c:v>59.917999999999999</c:v>
                </c:pt>
                <c:pt idx="140">
                  <c:v>60.459000000000003</c:v>
                </c:pt>
                <c:pt idx="141">
                  <c:v>58.82</c:v>
                </c:pt>
                <c:pt idx="142">
                  <c:v>60.197000000000003</c:v>
                </c:pt>
                <c:pt idx="143">
                  <c:v>59.655999999999999</c:v>
                </c:pt>
                <c:pt idx="144">
                  <c:v>59.933999999999997</c:v>
                </c:pt>
                <c:pt idx="145">
                  <c:v>62.246000000000002</c:v>
                </c:pt>
                <c:pt idx="146">
                  <c:v>64.754000000000005</c:v>
                </c:pt>
                <c:pt idx="147">
                  <c:v>66.459000000000003</c:v>
                </c:pt>
                <c:pt idx="148">
                  <c:v>67.59</c:v>
                </c:pt>
                <c:pt idx="149">
                  <c:v>70.525000000000006</c:v>
                </c:pt>
                <c:pt idx="150">
                  <c:v>71.966999999999999</c:v>
                </c:pt>
                <c:pt idx="151">
                  <c:v>69.802999999999997</c:v>
                </c:pt>
                <c:pt idx="152">
                  <c:v>67.147999999999996</c:v>
                </c:pt>
                <c:pt idx="153">
                  <c:v>64.212999999999994</c:v>
                </c:pt>
                <c:pt idx="154">
                  <c:v>61.524999999999999</c:v>
                </c:pt>
                <c:pt idx="155">
                  <c:v>60.097999999999999</c:v>
                </c:pt>
                <c:pt idx="156">
                  <c:v>58.984000000000002</c:v>
                </c:pt>
                <c:pt idx="157">
                  <c:v>59.033000000000001</c:v>
                </c:pt>
                <c:pt idx="158">
                  <c:v>58.622999999999998</c:v>
                </c:pt>
                <c:pt idx="159">
                  <c:v>57.966999999999999</c:v>
                </c:pt>
                <c:pt idx="160">
                  <c:v>59.148000000000003</c:v>
                </c:pt>
                <c:pt idx="161">
                  <c:v>59.491999999999997</c:v>
                </c:pt>
                <c:pt idx="162">
                  <c:v>58.377000000000002</c:v>
                </c:pt>
                <c:pt idx="163">
                  <c:v>59.59</c:v>
                </c:pt>
                <c:pt idx="164">
                  <c:v>59.689</c:v>
                </c:pt>
                <c:pt idx="165">
                  <c:v>59.164000000000001</c:v>
                </c:pt>
                <c:pt idx="166">
                  <c:v>59.671999999999997</c:v>
                </c:pt>
                <c:pt idx="167">
                  <c:v>59.097999999999999</c:v>
                </c:pt>
                <c:pt idx="168">
                  <c:v>58.917999999999999</c:v>
                </c:pt>
                <c:pt idx="169">
                  <c:v>58.066000000000003</c:v>
                </c:pt>
                <c:pt idx="170">
                  <c:v>57.869</c:v>
                </c:pt>
                <c:pt idx="171">
                  <c:v>58.933999999999997</c:v>
                </c:pt>
                <c:pt idx="172">
                  <c:v>57.884999999999998</c:v>
                </c:pt>
                <c:pt idx="173">
                  <c:v>58.015999999999998</c:v>
                </c:pt>
                <c:pt idx="174">
                  <c:v>56.639000000000003</c:v>
                </c:pt>
                <c:pt idx="175">
                  <c:v>56.753999999999998</c:v>
                </c:pt>
                <c:pt idx="176">
                  <c:v>58.41</c:v>
                </c:pt>
                <c:pt idx="177">
                  <c:v>58.295000000000002</c:v>
                </c:pt>
                <c:pt idx="178">
                  <c:v>57.082000000000001</c:v>
                </c:pt>
                <c:pt idx="179">
                  <c:v>56.802999999999997</c:v>
                </c:pt>
                <c:pt idx="180">
                  <c:v>57.197000000000003</c:v>
                </c:pt>
                <c:pt idx="181">
                  <c:v>57.033000000000001</c:v>
                </c:pt>
                <c:pt idx="182">
                  <c:v>56.933999999999997</c:v>
                </c:pt>
                <c:pt idx="183">
                  <c:v>57.115000000000002</c:v>
                </c:pt>
                <c:pt idx="184">
                  <c:v>58.066000000000003</c:v>
                </c:pt>
                <c:pt idx="185">
                  <c:v>56.884999999999998</c:v>
                </c:pt>
                <c:pt idx="186">
                  <c:v>56.048999999999999</c:v>
                </c:pt>
                <c:pt idx="187">
                  <c:v>55.689</c:v>
                </c:pt>
                <c:pt idx="188">
                  <c:v>57.097999999999999</c:v>
                </c:pt>
                <c:pt idx="189">
                  <c:v>56.802999999999997</c:v>
                </c:pt>
                <c:pt idx="190">
                  <c:v>57.097999999999999</c:v>
                </c:pt>
                <c:pt idx="191">
                  <c:v>56.884999999999998</c:v>
                </c:pt>
                <c:pt idx="192">
                  <c:v>56.557000000000002</c:v>
                </c:pt>
                <c:pt idx="193">
                  <c:v>56.557000000000002</c:v>
                </c:pt>
                <c:pt idx="194">
                  <c:v>56.606999999999999</c:v>
                </c:pt>
                <c:pt idx="195">
                  <c:v>56.459000000000003</c:v>
                </c:pt>
                <c:pt idx="196">
                  <c:v>55.606999999999999</c:v>
                </c:pt>
                <c:pt idx="197">
                  <c:v>57.131</c:v>
                </c:pt>
                <c:pt idx="198">
                  <c:v>55.753999999999998</c:v>
                </c:pt>
                <c:pt idx="199">
                  <c:v>57.23</c:v>
                </c:pt>
                <c:pt idx="200">
                  <c:v>56.753999999999998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75.953456337015893</c:v>
                </c:pt>
                <c:pt idx="9">
                  <c:v>76.167329120376266</c:v>
                </c:pt>
                <c:pt idx="10">
                  <c:v>76.380226695933487</c:v>
                </c:pt>
                <c:pt idx="11">
                  <c:v>76.591959435127904</c:v>
                </c:pt>
                <c:pt idx="12">
                  <c:v>76.802312954548299</c:v>
                </c:pt>
                <c:pt idx="13">
                  <c:v>77.011045747789353</c:v>
                </c:pt>
                <c:pt idx="14">
                  <c:v>77.217886724787206</c:v>
                </c:pt>
                <c:pt idx="15">
                  <c:v>77.422532686680157</c:v>
                </c:pt>
                <c:pt idx="16">
                  <c:v>77.624645773732723</c:v>
                </c:pt>
                <c:pt idx="17">
                  <c:v>77.823850935243058</c:v>
                </c:pt>
                <c:pt idx="18">
                  <c:v>78.019733484178659</c:v>
                </c:pt>
                <c:pt idx="19">
                  <c:v>78.211836816607146</c:v>
                </c:pt>
                <c:pt idx="20">
                  <c:v>78.399660398915756</c:v>
                </c:pt>
                <c:pt idx="21">
                  <c:v>78.582658158535693</c:v>
                </c:pt>
                <c:pt idx="22">
                  <c:v>78.760237464513722</c:v>
                </c:pt>
                <c:pt idx="23">
                  <c:v>78.931758968016609</c:v>
                </c:pt>
                <c:pt idx="24">
                  <c:v>79.096537717215568</c:v>
                </c:pt>
                <c:pt idx="25">
                  <c:v>79.253846213841996</c:v>
                </c:pt>
                <c:pt idx="26">
                  <c:v>79.402920520030634</c:v>
                </c:pt>
                <c:pt idx="27">
                  <c:v>79.542971281868233</c:v>
                </c:pt>
                <c:pt idx="28">
                  <c:v>79.673202805589781</c:v>
                </c:pt>
                <c:pt idx="29">
                  <c:v>79.792845385557001</c:v>
                </c:pt>
                <c:pt idx="30">
                  <c:v>79.901209321338214</c:v>
                </c:pt>
                <c:pt idx="31">
                  <c:v>79.997773948119942</c:v>
                </c:pt>
                <c:pt idx="32">
                  <c:v>80.082332060173542</c:v>
                </c:pt>
                <c:pt idx="33">
                  <c:v>80.155219785255497</c:v>
                </c:pt>
                <c:pt idx="34">
                  <c:v>80.217674450579992</c:v>
                </c:pt>
                <c:pt idx="35">
                  <c:v>80.272377855082723</c:v>
                </c:pt>
                <c:pt idx="36">
                  <c:v>80.324258179817363</c:v>
                </c:pt>
                <c:pt idx="37">
                  <c:v>80.381637533041641</c:v>
                </c:pt>
                <c:pt idx="38">
                  <c:v>80.457818823596682</c:v>
                </c:pt>
                <c:pt idx="39">
                  <c:v>80.573198013648295</c:v>
                </c:pt>
                <c:pt idx="40">
                  <c:v>80.757956566522367</c:v>
                </c:pt>
                <c:pt idx="41">
                  <c:v>81.055323945507908</c:v>
                </c:pt>
                <c:pt idx="42">
                  <c:v>81.52529251953537</c:v>
                </c:pt>
                <c:pt idx="43">
                  <c:v>82.248513052416527</c:v>
                </c:pt>
                <c:pt idx="44">
                  <c:v>83.329902875131822</c:v>
                </c:pt>
                <c:pt idx="45">
                  <c:v>84.901278915543486</c:v>
                </c:pt>
                <c:pt idx="46">
                  <c:v>87.122118441241099</c:v>
                </c:pt>
                <c:pt idx="47">
                  <c:v>90.17740272729759</c:v>
                </c:pt>
                <c:pt idx="48">
                  <c:v>94.271476131000583</c:v>
                </c:pt>
                <c:pt idx="49">
                  <c:v>99.617020423051571</c:v>
                </c:pt>
                <c:pt idx="50">
                  <c:v>106.41865297802137</c:v>
                </c:pt>
                <c:pt idx="51">
                  <c:v>114.85132551706783</c:v>
                </c:pt>
                <c:pt idx="52">
                  <c:v>125.03459219633973</c:v>
                </c:pt>
                <c:pt idx="53">
                  <c:v>137.00481880641749</c:v>
                </c:pt>
                <c:pt idx="54">
                  <c:v>150.68823841305897</c:v>
                </c:pt>
                <c:pt idx="55">
                  <c:v>165.87752022930079</c:v>
                </c:pt>
                <c:pt idx="56">
                  <c:v>182.2100673173718</c:v>
                </c:pt>
                <c:pt idx="57">
                  <c:v>199.12952953309932</c:v>
                </c:pt>
                <c:pt idx="58">
                  <c:v>215.77482987153815</c:v>
                </c:pt>
                <c:pt idx="59">
                  <c:v>230.71153952558515</c:v>
                </c:pt>
                <c:pt idx="60">
                  <c:v>241.52388685552043</c:v>
                </c:pt>
                <c:pt idx="61">
                  <c:v>244.66466426146553</c:v>
                </c:pt>
                <c:pt idx="62">
                  <c:v>236.36082712324833</c:v>
                </c:pt>
                <c:pt idx="63">
                  <c:v>214.91369388026453</c:v>
                </c:pt>
                <c:pt idx="64">
                  <c:v>183.0416347792841</c:v>
                </c:pt>
                <c:pt idx="65">
                  <c:v>147.75424997581985</c:v>
                </c:pt>
                <c:pt idx="66">
                  <c:v>116.97254601184781</c:v>
                </c:pt>
                <c:pt idx="67">
                  <c:v>95.477340155765773</c:v>
                </c:pt>
                <c:pt idx="68">
                  <c:v>83.515236056955644</c:v>
                </c:pt>
                <c:pt idx="69">
                  <c:v>78.49389839060008</c:v>
                </c:pt>
                <c:pt idx="70">
                  <c:v>77.497209018926171</c:v>
                </c:pt>
                <c:pt idx="71">
                  <c:v>78.651155212011759</c:v>
                </c:pt>
                <c:pt idx="72">
                  <c:v>81.18728383219208</c:v>
                </c:pt>
                <c:pt idx="73">
                  <c:v>84.992033490989471</c:v>
                </c:pt>
                <c:pt idx="74">
                  <c:v>90.216391021259867</c:v>
                </c:pt>
                <c:pt idx="75">
                  <c:v>97.067048254100087</c:v>
                </c:pt>
                <c:pt idx="76">
                  <c:v>105.70654933453919</c:v>
                </c:pt>
                <c:pt idx="77">
                  <c:v>116.1927962852881</c:v>
                </c:pt>
                <c:pt idx="78">
                  <c:v>128.43054724924468</c:v>
                </c:pt>
                <c:pt idx="79">
                  <c:v>142.12828684092284</c:v>
                </c:pt>
                <c:pt idx="80">
                  <c:v>156.74291027524379</c:v>
                </c:pt>
                <c:pt idx="81">
                  <c:v>171.34376342192206</c:v>
                </c:pt>
                <c:pt idx="82">
                  <c:v>184.27845565684504</c:v>
                </c:pt>
                <c:pt idx="83">
                  <c:v>192.69740165517538</c:v>
                </c:pt>
                <c:pt idx="84">
                  <c:v>192.62750469849749</c:v>
                </c:pt>
                <c:pt idx="85">
                  <c:v>180.72622402018118</c:v>
                </c:pt>
                <c:pt idx="86">
                  <c:v>157.44281046930524</c:v>
                </c:pt>
                <c:pt idx="87">
                  <c:v>128.53722646665017</c:v>
                </c:pt>
                <c:pt idx="88">
                  <c:v>102.19645850080418</c:v>
                </c:pt>
                <c:pt idx="89">
                  <c:v>83.889728932510536</c:v>
                </c:pt>
                <c:pt idx="90">
                  <c:v>74.026308445710768</c:v>
                </c:pt>
                <c:pt idx="91">
                  <c:v>69.835543241783938</c:v>
                </c:pt>
                <c:pt idx="92">
                  <c:v>68.363242071343436</c:v>
                </c:pt>
                <c:pt idx="93">
                  <c:v>67.858064107050993</c:v>
                </c:pt>
                <c:pt idx="94">
                  <c:v>67.613903999077877</c:v>
                </c:pt>
                <c:pt idx="95">
                  <c:v>67.424684142144983</c:v>
                </c:pt>
                <c:pt idx="96">
                  <c:v>67.245576035206753</c:v>
                </c:pt>
                <c:pt idx="97">
                  <c:v>67.069135255854974</c:v>
                </c:pt>
                <c:pt idx="98">
                  <c:v>66.89433963764624</c:v>
                </c:pt>
                <c:pt idx="99">
                  <c:v>66.721003217941544</c:v>
                </c:pt>
                <c:pt idx="100">
                  <c:v>66.549031102819967</c:v>
                </c:pt>
                <c:pt idx="101">
                  <c:v>66.378351120859932</c:v>
                </c:pt>
                <c:pt idx="102">
                  <c:v>66.208928441885249</c:v>
                </c:pt>
                <c:pt idx="103">
                  <c:v>66.040820977392144</c:v>
                </c:pt>
                <c:pt idx="104">
                  <c:v>65.874320724287884</c:v>
                </c:pt>
                <c:pt idx="105">
                  <c:v>65.710285741771017</c:v>
                </c:pt>
                <c:pt idx="106">
                  <c:v>65.550859627751279</c:v>
                </c:pt>
                <c:pt idx="107">
                  <c:v>65.400902649414377</c:v>
                </c:pt>
                <c:pt idx="108">
                  <c:v>65.270582973796806</c:v>
                </c:pt>
                <c:pt idx="109">
                  <c:v>65.179591503016354</c:v>
                </c:pt>
                <c:pt idx="110">
                  <c:v>65.163159775237389</c:v>
                </c:pt>
                <c:pt idx="111">
                  <c:v>65.279247908035117</c:v>
                </c:pt>
                <c:pt idx="112">
                  <c:v>65.614810771961871</c:v>
                </c:pt>
                <c:pt idx="113">
                  <c:v>66.287192253564797</c:v>
                </c:pt>
                <c:pt idx="114">
                  <c:v>67.435276742341344</c:v>
                </c:pt>
                <c:pt idx="115">
                  <c:v>69.195348443804335</c:v>
                </c:pt>
                <c:pt idx="116">
                  <c:v>71.659301961228962</c:v>
                </c:pt>
                <c:pt idx="117">
                  <c:v>74.814595294739235</c:v>
                </c:pt>
                <c:pt idx="118">
                  <c:v>78.456510949473468</c:v>
                </c:pt>
                <c:pt idx="119">
                  <c:v>82.050702696290969</c:v>
                </c:pt>
                <c:pt idx="120">
                  <c:v>84.595904918010703</c:v>
                </c:pt>
                <c:pt idx="121">
                  <c:v>84.783035142181006</c:v>
                </c:pt>
                <c:pt idx="122">
                  <c:v>81.802276450390735</c:v>
                </c:pt>
                <c:pt idx="123">
                  <c:v>76.341914868368207</c:v>
                </c:pt>
                <c:pt idx="124">
                  <c:v>70.454270932547374</c:v>
                </c:pt>
                <c:pt idx="125">
                  <c:v>66.035268598563007</c:v>
                </c:pt>
                <c:pt idx="126">
                  <c:v>63.600887078142229</c:v>
                </c:pt>
                <c:pt idx="127">
                  <c:v>62.559093510376862</c:v>
                </c:pt>
                <c:pt idx="128">
                  <c:v>62.154698085222186</c:v>
                </c:pt>
                <c:pt idx="129">
                  <c:v>61.953437753399371</c:v>
                </c:pt>
                <c:pt idx="130">
                  <c:v>61.799091620410081</c:v>
                </c:pt>
                <c:pt idx="131">
                  <c:v>61.653512023010265</c:v>
                </c:pt>
                <c:pt idx="132">
                  <c:v>61.510207064520067</c:v>
                </c:pt>
                <c:pt idx="133">
                  <c:v>61.368454739006332</c:v>
                </c:pt>
                <c:pt idx="134">
                  <c:v>61.228274186566985</c:v>
                </c:pt>
                <c:pt idx="135">
                  <c:v>61.089761765905699</c:v>
                </c:pt>
                <c:pt idx="136">
                  <c:v>60.953061876673218</c:v>
                </c:pt>
                <c:pt idx="137">
                  <c:v>60.818503909063708</c:v>
                </c:pt>
                <c:pt idx="138">
                  <c:v>60.687105490320846</c:v>
                </c:pt>
                <c:pt idx="139">
                  <c:v>60.562116214780971</c:v>
                </c:pt>
                <c:pt idx="140">
                  <c:v>60.453043455803154</c:v>
                </c:pt>
                <c:pt idx="141">
                  <c:v>60.384362154375147</c:v>
                </c:pt>
                <c:pt idx="142">
                  <c:v>60.410354703463518</c:v>
                </c:pt>
                <c:pt idx="143">
                  <c:v>60.632355283469465</c:v>
                </c:pt>
                <c:pt idx="144">
                  <c:v>61.20328815533243</c:v>
                </c:pt>
                <c:pt idx="145">
                  <c:v>62.292604952211072</c:v>
                </c:pt>
                <c:pt idx="146">
                  <c:v>63.990734536377396</c:v>
                </c:pt>
                <c:pt idx="147">
                  <c:v>66.174916553274031</c:v>
                </c:pt>
                <c:pt idx="148">
                  <c:v>68.424491208220275</c:v>
                </c:pt>
                <c:pt idx="149">
                  <c:v>70.097945971991237</c:v>
                </c:pt>
                <c:pt idx="150">
                  <c:v>70.598438569653752</c:v>
                </c:pt>
                <c:pt idx="151">
                  <c:v>69.691168430624387</c:v>
                </c:pt>
                <c:pt idx="152">
                  <c:v>67.647183703760007</c:v>
                </c:pt>
                <c:pt idx="153">
                  <c:v>65.095800188234918</c:v>
                </c:pt>
                <c:pt idx="154">
                  <c:v>62.694156009365607</c:v>
                </c:pt>
                <c:pt idx="155">
                  <c:v>60.849705540519288</c:v>
                </c:pt>
                <c:pt idx="156">
                  <c:v>59.648615194246382</c:v>
                </c:pt>
                <c:pt idx="157">
                  <c:v>58.961328398399573</c:v>
                </c:pt>
                <c:pt idx="158">
                  <c:v>58.59502122492318</c:v>
                </c:pt>
                <c:pt idx="159">
                  <c:v>58.392679012406887</c:v>
                </c:pt>
                <c:pt idx="160">
                  <c:v>58.260305328983598</c:v>
                </c:pt>
                <c:pt idx="161">
                  <c:v>58.153161151628133</c:v>
                </c:pt>
                <c:pt idx="162">
                  <c:v>58.053711816084203</c:v>
                </c:pt>
                <c:pt idx="163">
                  <c:v>57.956156917037255</c:v>
                </c:pt>
                <c:pt idx="164">
                  <c:v>57.858814749515865</c:v>
                </c:pt>
                <c:pt idx="165">
                  <c:v>57.761209738488454</c:v>
                </c:pt>
                <c:pt idx="166">
                  <c:v>57.663170730723415</c:v>
                </c:pt>
                <c:pt idx="167">
                  <c:v>57.564600052219681</c:v>
                </c:pt>
                <c:pt idx="168">
                  <c:v>57.465423740975417</c:v>
                </c:pt>
                <c:pt idx="169">
                  <c:v>57.365582113355934</c:v>
                </c:pt>
                <c:pt idx="170">
                  <c:v>57.265027732008328</c:v>
                </c:pt>
                <c:pt idx="171">
                  <c:v>57.163724426463709</c:v>
                </c:pt>
                <c:pt idx="172">
                  <c:v>57.061646370914048</c:v>
                </c:pt>
                <c:pt idx="173">
                  <c:v>56.958777116092186</c:v>
                </c:pt>
                <c:pt idx="174">
                  <c:v>56.855108593185705</c:v>
                </c:pt>
                <c:pt idx="175">
                  <c:v>56.750640117293067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75.953456337010579</c:v>
                </c:pt>
                <c:pt idx="9">
                  <c:v>76.167329120360222</c:v>
                </c:pt>
                <c:pt idx="10">
                  <c:v>76.38022669588608</c:v>
                </c:pt>
                <c:pt idx="11">
                  <c:v>76.591959434990514</c:v>
                </c:pt>
                <c:pt idx="12">
                  <c:v>76.802312954157941</c:v>
                </c:pt>
                <c:pt idx="13">
                  <c:v>77.011045746702052</c:v>
                </c:pt>
                <c:pt idx="14">
                  <c:v>77.217886721818061</c:v>
                </c:pt>
                <c:pt idx="15">
                  <c:v>77.422532678731343</c:v>
                </c:pt>
                <c:pt idx="16">
                  <c:v>77.624645752870322</c:v>
                </c:pt>
                <c:pt idx="17">
                  <c:v>77.823850881562407</c:v>
                </c:pt>
                <c:pt idx="18">
                  <c:v>78.019733348765158</c:v>
                </c:pt>
                <c:pt idx="19">
                  <c:v>78.211836481721008</c:v>
                </c:pt>
                <c:pt idx="20">
                  <c:v>78.399659586976924</c:v>
                </c:pt>
                <c:pt idx="21">
                  <c:v>78.582656228610816</c:v>
                </c:pt>
                <c:pt idx="22">
                  <c:v>78.760232967248996</c:v>
                </c:pt>
                <c:pt idx="23">
                  <c:v>78.931748693830002</c:v>
                </c:pt>
                <c:pt idx="24">
                  <c:v>79.096514706114618</c:v>
                </c:pt>
                <c:pt idx="25">
                  <c:v>79.2537956874489</c:v>
                </c:pt>
                <c:pt idx="26">
                  <c:v>79.402811754784665</c:v>
                </c:pt>
                <c:pt idx="27">
                  <c:v>79.542741744738407</c:v>
                </c:pt>
                <c:pt idx="28">
                  <c:v>79.672727900637753</c:v>
                </c:pt>
                <c:pt idx="29">
                  <c:v>79.791882108092423</c:v>
                </c:pt>
                <c:pt idx="30">
                  <c:v>79.899293799739851</c:v>
                </c:pt>
                <c:pt idx="31">
                  <c:v>79.994039609836577</c:v>
                </c:pt>
                <c:pt idx="32">
                  <c:v>80.075194805207559</c:v>
                </c:pt>
                <c:pt idx="33">
                  <c:v>80.141846450470794</c:v>
                </c:pt>
                <c:pt idx="34">
                  <c:v>80.193108183287009</c:v>
                </c:pt>
                <c:pt idx="35">
                  <c:v>80.228136381919114</c:v>
                </c:pt>
                <c:pt idx="36">
                  <c:v>80.246147406493904</c:v>
                </c:pt>
                <c:pt idx="37">
                  <c:v>80.24643549258181</c:v>
                </c:pt>
                <c:pt idx="38">
                  <c:v>80.22839077813579</c:v>
                </c:pt>
                <c:pt idx="39">
                  <c:v>80.191516860720995</c:v>
                </c:pt>
                <c:pt idx="40">
                  <c:v>80.135447220166427</c:v>
                </c:pt>
                <c:pt idx="41">
                  <c:v>80.059959810835664</c:v>
                </c:pt>
                <c:pt idx="42">
                  <c:v>79.964989134918795</c:v>
                </c:pt>
                <c:pt idx="43">
                  <c:v>79.850635158406405</c:v>
                </c:pt>
                <c:pt idx="44">
                  <c:v>79.717168526317849</c:v>
                </c:pt>
                <c:pt idx="45">
                  <c:v>79.565031670910429</c:v>
                </c:pt>
                <c:pt idx="46">
                  <c:v>79.39483557932455</c:v>
                </c:pt>
                <c:pt idx="47">
                  <c:v>79.207352184768126</c:v>
                </c:pt>
                <c:pt idx="48">
                  <c:v>79.003502554119862</c:v>
                </c:pt>
                <c:pt idx="49">
                  <c:v>78.78434124913737</c:v>
                </c:pt>
                <c:pt idx="50">
                  <c:v>78.551037422558707</c:v>
                </c:pt>
                <c:pt idx="51">
                  <c:v>78.304853360147348</c:v>
                </c:pt>
                <c:pt idx="52">
                  <c:v>78.047121284209993</c:v>
                </c:pt>
                <c:pt idx="53">
                  <c:v>77.779219286702315</c:v>
                </c:pt>
                <c:pt idx="54">
                  <c:v>77.502547259052832</c:v>
                </c:pt>
                <c:pt idx="55">
                  <c:v>77.218503634449462</c:v>
                </c:pt>
                <c:pt idx="56">
                  <c:v>76.928463663911714</c:v>
                </c:pt>
                <c:pt idx="57">
                  <c:v>76.633759820443785</c:v>
                </c:pt>
                <c:pt idx="58">
                  <c:v>76.335664778047985</c:v>
                </c:pt>
                <c:pt idx="59">
                  <c:v>76.035377256769962</c:v>
                </c:pt>
                <c:pt idx="60">
                  <c:v>75.734010872669103</c:v>
                </c:pt>
                <c:pt idx="61">
                  <c:v>75.432585992154685</c:v>
                </c:pt>
                <c:pt idx="62">
                  <c:v>75.13202447049828</c:v>
                </c:pt>
                <c:pt idx="63">
                  <c:v>74.833147058819534</c:v>
                </c:pt>
                <c:pt idx="64">
                  <c:v>74.536673194161565</c:v>
                </c:pt>
                <c:pt idx="65">
                  <c:v>74.243222842932894</c:v>
                </c:pt>
                <c:pt idx="66">
                  <c:v>73.953320046795909</c:v>
                </c:pt>
                <c:pt idx="67">
                  <c:v>73.667397818685146</c:v>
                </c:pt>
                <c:pt idx="68">
                  <c:v>73.385804051091199</c:v>
                </c:pt>
                <c:pt idx="69">
                  <c:v>73.108808124936161</c:v>
                </c:pt>
                <c:pt idx="70">
                  <c:v>72.836607941391193</c:v>
                </c:pt>
                <c:pt idx="71">
                  <c:v>72.569337137372074</c:v>
                </c:pt>
                <c:pt idx="72">
                  <c:v>72.307072285311321</c:v>
                </c:pt>
                <c:pt idx="73">
                  <c:v>72.049839916881368</c:v>
                </c:pt>
                <c:pt idx="74">
                  <c:v>71.797623246992686</c:v>
                </c:pt>
                <c:pt idx="75">
                  <c:v>71.550368507520616</c:v>
                </c:pt>
                <c:pt idx="76">
                  <c:v>71.307990829217104</c:v>
                </c:pt>
                <c:pt idx="77">
                  <c:v>71.070379634893584</c:v>
                </c:pt>
                <c:pt idx="78">
                  <c:v>70.837403527274276</c:v>
                </c:pt>
                <c:pt idx="79">
                  <c:v>70.608914671160889</c:v>
                </c:pt>
                <c:pt idx="80">
                  <c:v>70.384752682096845</c:v>
                </c:pt>
                <c:pt idx="81">
                  <c:v>70.164748043023394</c:v>
                </c:pt>
                <c:pt idx="82">
                  <c:v>69.948725076948179</c:v>
                </c:pt>
                <c:pt idx="83">
                  <c:v>69.736504507869782</c:v>
                </c:pt>
                <c:pt idx="84">
                  <c:v>69.527905644552476</c:v>
                </c:pt>
                <c:pt idx="85">
                  <c:v>69.322748222619524</c:v>
                </c:pt>
                <c:pt idx="86">
                  <c:v>69.120853940178279</c:v>
                </c:pt>
                <c:pt idx="87">
                  <c:v>68.922047721097428</c:v>
                </c:pt>
                <c:pt idx="88">
                  <c:v>68.726158738376569</c:v>
                </c:pt>
                <c:pt idx="89">
                  <c:v>68.533021227977869</c:v>
                </c:pt>
                <c:pt idx="90">
                  <c:v>68.342475121190134</c:v>
                </c:pt>
                <c:pt idx="91">
                  <c:v>68.154366521192273</c:v>
                </c:pt>
                <c:pt idx="92">
                  <c:v>67.968548047067173</c:v>
                </c:pt>
                <c:pt idx="93">
                  <c:v>67.784879066160983</c:v>
                </c:pt>
                <c:pt idx="94">
                  <c:v>67.603225833432234</c:v>
                </c:pt>
                <c:pt idx="95">
                  <c:v>67.423461554323879</c:v>
                </c:pt>
                <c:pt idx="96">
                  <c:v>67.245466385738141</c:v>
                </c:pt>
                <c:pt idx="97">
                  <c:v>67.069127387907685</c:v>
                </c:pt>
                <c:pt idx="98">
                  <c:v>66.894338438340242</c:v>
                </c:pt>
                <c:pt idx="99">
                  <c:v>66.721000117562411</c:v>
                </c:pt>
                <c:pt idx="100">
                  <c:v>66.549019575095087</c:v>
                </c:pt>
                <c:pt idx="101">
                  <c:v>66.378310382947902</c:v>
                </c:pt>
                <c:pt idx="102">
                  <c:v>66.20879238291019</c:v>
                </c:pt>
                <c:pt idx="103">
                  <c:v>66.040391533028796</c:v>
                </c:pt>
                <c:pt idx="104">
                  <c:v>65.873039757884115</c:v>
                </c:pt>
                <c:pt idx="105">
                  <c:v>65.706674806592488</c:v>
                </c:pt>
                <c:pt idx="106">
                  <c:v>65.541240121858124</c:v>
                </c:pt>
                <c:pt idx="107">
                  <c:v>65.376684722859778</c:v>
                </c:pt>
                <c:pt idx="108">
                  <c:v>65.212963104270813</c:v>
                </c:pt>
                <c:pt idx="109">
                  <c:v>65.05003515326004</c:v>
                </c:pt>
                <c:pt idx="110">
                  <c:v>64.887866085893577</c:v>
                </c:pt>
                <c:pt idx="111">
                  <c:v>64.726426403936216</c:v>
                </c:pt>
                <c:pt idx="112">
                  <c:v>64.565691872621954</c:v>
                </c:pt>
                <c:pt idx="113">
                  <c:v>64.40564351951069</c:v>
                </c:pt>
                <c:pt idx="114">
                  <c:v>64.246267654055657</c:v>
                </c:pt>
                <c:pt idx="115">
                  <c:v>64.087555906959039</c:v>
                </c:pt>
                <c:pt idx="116">
                  <c:v>63.929505287773758</c:v>
                </c:pt>
                <c:pt idx="117">
                  <c:v>63.772118258503539</c:v>
                </c:pt>
                <c:pt idx="118">
                  <c:v>63.615402820146699</c:v>
                </c:pt>
                <c:pt idx="119">
                  <c:v>63.459372608208355</c:v>
                </c:pt>
                <c:pt idx="120">
                  <c:v>63.304046992162974</c:v>
                </c:pt>
                <c:pt idx="121">
                  <c:v>63.149451172680727</c:v>
                </c:pt>
                <c:pt idx="122">
                  <c:v>62.9956162691388</c:v>
                </c:pt>
                <c:pt idx="123">
                  <c:v>62.842579388536201</c:v>
                </c:pt>
                <c:pt idx="124">
                  <c:v>62.690383665442198</c:v>
                </c:pt>
                <c:pt idx="125">
                  <c:v>62.539078261074259</c:v>
                </c:pt>
                <c:pt idx="126">
                  <c:v>62.388718308080897</c:v>
                </c:pt>
                <c:pt idx="127">
                  <c:v>62.239364786178115</c:v>
                </c:pt>
                <c:pt idx="128">
                  <c:v>62.091084312562195</c:v>
                </c:pt>
                <c:pt idx="129">
                  <c:v>61.943948830125187</c:v>
                </c:pt>
                <c:pt idx="130">
                  <c:v>61.798035176093165</c:v>
                </c:pt>
                <c:pt idx="131">
                  <c:v>61.653424513967089</c:v>
                </c:pt>
                <c:pt idx="132">
                  <c:v>61.510201612769862</c:v>
                </c:pt>
                <c:pt idx="133">
                  <c:v>61.368453959789683</c:v>
                </c:pt>
                <c:pt idx="134">
                  <c:v>61.228270696448135</c:v>
                </c:pt>
                <c:pt idx="135">
                  <c:v>61.089741371765079</c:v>
                </c:pt>
                <c:pt idx="136">
                  <c:v>60.952954514237703</c:v>
                </c:pt>
                <c:pt idx="137">
                  <c:v>60.817996030797232</c:v>
                </c:pt>
                <c:pt idx="138">
                  <c:v>60.68494745073869</c:v>
                </c:pt>
                <c:pt idx="139">
                  <c:v>60.553884042860176</c:v>
                </c:pt>
                <c:pt idx="140">
                  <c:v>60.424872845058403</c:v>
                </c:pt>
                <c:pt idx="141">
                  <c:v>60.297970656682764</c:v>
                </c:pt>
                <c:pt idx="142">
                  <c:v>60.173222054264045</c:v>
                </c:pt>
                <c:pt idx="143">
                  <c:v>60.050657499894243</c:v>
                </c:pt>
                <c:pt idx="144">
                  <c:v>59.930291617569011</c:v>
                </c:pt>
                <c:pt idx="145">
                  <c:v>59.812121715274913</c:v>
                </c:pt>
                <c:pt idx="146">
                  <c:v>59.696126628719298</c:v>
                </c:pt>
                <c:pt idx="147">
                  <c:v>59.582265955829129</c:v>
                </c:pt>
                <c:pt idx="148">
                  <c:v>59.470479739331324</c:v>
                </c:pt>
                <c:pt idx="149">
                  <c:v>59.36068863816574</c:v>
                </c:pt>
                <c:pt idx="150">
                  <c:v>59.252794607953604</c:v>
                </c:pt>
                <c:pt idx="151">
                  <c:v>59.146682087487093</c:v>
                </c:pt>
                <c:pt idx="152">
                  <c:v>59.042219663826394</c:v>
                </c:pt>
                <c:pt idx="153">
                  <c:v>58.939262164906076</c:v>
                </c:pt>
                <c:pt idx="154">
                  <c:v>58.837653107412137</c:v>
                </c:pt>
                <c:pt idx="155">
                  <c:v>58.737227410753732</c:v>
                </c:pt>
                <c:pt idx="156">
                  <c:v>58.637814276516117</c:v>
                </c:pt>
                <c:pt idx="157">
                  <c:v>58.539240127621099</c:v>
                </c:pt>
                <c:pt idx="158">
                  <c:v>58.44133150272895</c:v>
                </c:pt>
                <c:pt idx="159">
                  <c:v>58.343917808792156</c:v>
                </c:pt>
                <c:pt idx="160">
                  <c:v>58.246833847203391</c:v>
                </c:pt>
                <c:pt idx="161">
                  <c:v>58.14992204537581</c:v>
                </c:pt>
                <c:pt idx="162">
                  <c:v>58.053034344347239</c:v>
                </c:pt>
                <c:pt idx="163">
                  <c:v>57.956033712569209</c:v>
                </c:pt>
                <c:pt idx="164">
                  <c:v>57.858795275005335</c:v>
                </c:pt>
                <c:pt idx="165">
                  <c:v>57.761207063841901</c:v>
                </c:pt>
                <c:pt idx="166">
                  <c:v>57.663170411644757</c:v>
                </c:pt>
                <c:pt idx="167">
                  <c:v>57.564600019163933</c:v>
                </c:pt>
                <c:pt idx="168">
                  <c:v>57.465423738002293</c:v>
                </c:pt>
                <c:pt idx="169">
                  <c:v>57.365582113123814</c:v>
                </c:pt>
                <c:pt idx="170">
                  <c:v>57.265027731992603</c:v>
                </c:pt>
                <c:pt idx="171">
                  <c:v>57.163724426462785</c:v>
                </c:pt>
                <c:pt idx="172">
                  <c:v>57.061646370913998</c:v>
                </c:pt>
                <c:pt idx="173">
                  <c:v>56.958777116092186</c:v>
                </c:pt>
                <c:pt idx="174">
                  <c:v>56.855108593185705</c:v>
                </c:pt>
                <c:pt idx="175">
                  <c:v>56.750640117293067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79.426000000000002</c:v>
                </c:pt>
                <c:pt idx="1">
                  <c:v>78.885000000000005</c:v>
                </c:pt>
                <c:pt idx="2">
                  <c:v>78.212999999999994</c:v>
                </c:pt>
                <c:pt idx="3">
                  <c:v>77.950999999999993</c:v>
                </c:pt>
                <c:pt idx="4">
                  <c:v>77.361000000000004</c:v>
                </c:pt>
                <c:pt idx="5">
                  <c:v>78.704999999999998</c:v>
                </c:pt>
                <c:pt idx="6">
                  <c:v>80.066000000000003</c:v>
                </c:pt>
                <c:pt idx="7">
                  <c:v>80.557000000000002</c:v>
                </c:pt>
                <c:pt idx="8">
                  <c:v>78.950999999999993</c:v>
                </c:pt>
                <c:pt idx="9">
                  <c:v>78.721000000000004</c:v>
                </c:pt>
                <c:pt idx="10">
                  <c:v>78.933999999999997</c:v>
                </c:pt>
                <c:pt idx="11">
                  <c:v>79.459000000000003</c:v>
                </c:pt>
                <c:pt idx="12">
                  <c:v>79.573999999999998</c:v>
                </c:pt>
                <c:pt idx="13">
                  <c:v>79.114999999999995</c:v>
                </c:pt>
                <c:pt idx="14">
                  <c:v>78.311000000000007</c:v>
                </c:pt>
                <c:pt idx="15">
                  <c:v>79.835999999999999</c:v>
                </c:pt>
                <c:pt idx="16">
                  <c:v>78.902000000000001</c:v>
                </c:pt>
                <c:pt idx="17">
                  <c:v>79.442999999999998</c:v>
                </c:pt>
                <c:pt idx="18">
                  <c:v>80.933999999999997</c:v>
                </c:pt>
                <c:pt idx="19">
                  <c:v>81</c:v>
                </c:pt>
                <c:pt idx="20">
                  <c:v>80.656000000000006</c:v>
                </c:pt>
                <c:pt idx="21">
                  <c:v>81.180000000000007</c:v>
                </c:pt>
                <c:pt idx="22">
                  <c:v>81.180000000000007</c:v>
                </c:pt>
                <c:pt idx="23">
                  <c:v>81.59</c:v>
                </c:pt>
                <c:pt idx="24">
                  <c:v>82.278999999999996</c:v>
                </c:pt>
                <c:pt idx="25">
                  <c:v>81.507999999999996</c:v>
                </c:pt>
                <c:pt idx="26">
                  <c:v>81.869</c:v>
                </c:pt>
                <c:pt idx="27">
                  <c:v>82.852000000000004</c:v>
                </c:pt>
                <c:pt idx="28">
                  <c:v>82.361000000000004</c:v>
                </c:pt>
                <c:pt idx="29">
                  <c:v>82.442999999999998</c:v>
                </c:pt>
                <c:pt idx="30">
                  <c:v>82.328000000000003</c:v>
                </c:pt>
                <c:pt idx="31">
                  <c:v>83.902000000000001</c:v>
                </c:pt>
                <c:pt idx="32">
                  <c:v>83.802999999999997</c:v>
                </c:pt>
                <c:pt idx="33">
                  <c:v>83.23</c:v>
                </c:pt>
                <c:pt idx="34">
                  <c:v>84.343999999999994</c:v>
                </c:pt>
                <c:pt idx="35">
                  <c:v>84.738</c:v>
                </c:pt>
                <c:pt idx="36">
                  <c:v>84.902000000000001</c:v>
                </c:pt>
                <c:pt idx="37">
                  <c:v>86.852000000000004</c:v>
                </c:pt>
                <c:pt idx="38">
                  <c:v>86.835999999999999</c:v>
                </c:pt>
                <c:pt idx="39">
                  <c:v>87.212999999999994</c:v>
                </c:pt>
                <c:pt idx="40">
                  <c:v>87.869</c:v>
                </c:pt>
                <c:pt idx="41">
                  <c:v>89.049000000000007</c:v>
                </c:pt>
                <c:pt idx="42">
                  <c:v>88.540999999999997</c:v>
                </c:pt>
                <c:pt idx="43">
                  <c:v>89.852000000000004</c:v>
                </c:pt>
                <c:pt idx="44">
                  <c:v>89.212999999999994</c:v>
                </c:pt>
                <c:pt idx="45">
                  <c:v>90.049000000000007</c:v>
                </c:pt>
                <c:pt idx="46">
                  <c:v>90.278999999999996</c:v>
                </c:pt>
                <c:pt idx="47">
                  <c:v>91.147999999999996</c:v>
                </c:pt>
                <c:pt idx="48">
                  <c:v>92.066000000000003</c:v>
                </c:pt>
                <c:pt idx="49">
                  <c:v>95.656000000000006</c:v>
                </c:pt>
                <c:pt idx="50">
                  <c:v>100.492</c:v>
                </c:pt>
                <c:pt idx="51">
                  <c:v>109.623</c:v>
                </c:pt>
                <c:pt idx="52">
                  <c:v>124.426</c:v>
                </c:pt>
                <c:pt idx="53">
                  <c:v>143.95099999999999</c:v>
                </c:pt>
                <c:pt idx="54">
                  <c:v>166.803</c:v>
                </c:pt>
                <c:pt idx="55">
                  <c:v>187.29499999999999</c:v>
                </c:pt>
                <c:pt idx="56">
                  <c:v>204.131</c:v>
                </c:pt>
                <c:pt idx="57">
                  <c:v>218.90199999999999</c:v>
                </c:pt>
                <c:pt idx="58">
                  <c:v>228.63900000000001</c:v>
                </c:pt>
                <c:pt idx="59">
                  <c:v>234.77</c:v>
                </c:pt>
                <c:pt idx="60">
                  <c:v>237.50800000000001</c:v>
                </c:pt>
                <c:pt idx="61">
                  <c:v>236.41</c:v>
                </c:pt>
                <c:pt idx="62">
                  <c:v>230.83600000000001</c:v>
                </c:pt>
                <c:pt idx="63">
                  <c:v>218.42599999999999</c:v>
                </c:pt>
                <c:pt idx="64">
                  <c:v>195.541</c:v>
                </c:pt>
                <c:pt idx="65">
                  <c:v>157.738</c:v>
                </c:pt>
                <c:pt idx="66">
                  <c:v>114.23</c:v>
                </c:pt>
                <c:pt idx="67">
                  <c:v>86.738</c:v>
                </c:pt>
                <c:pt idx="68">
                  <c:v>79.802999999999997</c:v>
                </c:pt>
                <c:pt idx="69">
                  <c:v>79.623000000000005</c:v>
                </c:pt>
                <c:pt idx="70">
                  <c:v>79.802999999999997</c:v>
                </c:pt>
                <c:pt idx="71">
                  <c:v>79.704999999999998</c:v>
                </c:pt>
                <c:pt idx="72">
                  <c:v>81.131</c:v>
                </c:pt>
                <c:pt idx="73">
                  <c:v>83.245999999999995</c:v>
                </c:pt>
                <c:pt idx="74">
                  <c:v>87.950999999999993</c:v>
                </c:pt>
                <c:pt idx="75">
                  <c:v>96.869</c:v>
                </c:pt>
                <c:pt idx="76">
                  <c:v>110.197</c:v>
                </c:pt>
                <c:pt idx="77">
                  <c:v>124</c:v>
                </c:pt>
                <c:pt idx="78">
                  <c:v>139.459</c:v>
                </c:pt>
                <c:pt idx="79">
                  <c:v>154.42599999999999</c:v>
                </c:pt>
                <c:pt idx="80">
                  <c:v>166.62299999999999</c:v>
                </c:pt>
                <c:pt idx="81">
                  <c:v>176.21299999999999</c:v>
                </c:pt>
                <c:pt idx="82">
                  <c:v>184.279</c:v>
                </c:pt>
                <c:pt idx="83">
                  <c:v>188.16399999999999</c:v>
                </c:pt>
                <c:pt idx="84">
                  <c:v>189.279</c:v>
                </c:pt>
                <c:pt idx="85">
                  <c:v>185.11500000000001</c:v>
                </c:pt>
                <c:pt idx="86">
                  <c:v>175.16399999999999</c:v>
                </c:pt>
                <c:pt idx="87">
                  <c:v>153.47499999999999</c:v>
                </c:pt>
                <c:pt idx="88">
                  <c:v>122.639</c:v>
                </c:pt>
                <c:pt idx="89">
                  <c:v>91.983999999999995</c:v>
                </c:pt>
                <c:pt idx="90">
                  <c:v>77.343999999999994</c:v>
                </c:pt>
                <c:pt idx="91">
                  <c:v>73</c:v>
                </c:pt>
                <c:pt idx="92">
                  <c:v>72.492000000000004</c:v>
                </c:pt>
                <c:pt idx="93">
                  <c:v>73.492000000000004</c:v>
                </c:pt>
                <c:pt idx="94">
                  <c:v>72.066000000000003</c:v>
                </c:pt>
                <c:pt idx="95">
                  <c:v>71.492000000000004</c:v>
                </c:pt>
                <c:pt idx="96">
                  <c:v>71.573999999999998</c:v>
                </c:pt>
                <c:pt idx="97">
                  <c:v>72.754000000000005</c:v>
                </c:pt>
                <c:pt idx="98">
                  <c:v>71.885000000000005</c:v>
                </c:pt>
                <c:pt idx="99">
                  <c:v>70.147999999999996</c:v>
                </c:pt>
                <c:pt idx="100">
                  <c:v>70.852000000000004</c:v>
                </c:pt>
                <c:pt idx="101">
                  <c:v>71.081999999999994</c:v>
                </c:pt>
                <c:pt idx="102">
                  <c:v>71.081999999999994</c:v>
                </c:pt>
                <c:pt idx="103">
                  <c:v>71.097999999999999</c:v>
                </c:pt>
                <c:pt idx="104">
                  <c:v>70.754000000000005</c:v>
                </c:pt>
                <c:pt idx="105">
                  <c:v>71.525000000000006</c:v>
                </c:pt>
                <c:pt idx="106">
                  <c:v>71.343999999999994</c:v>
                </c:pt>
                <c:pt idx="107">
                  <c:v>71.573999999999998</c:v>
                </c:pt>
                <c:pt idx="108">
                  <c:v>71.212999999999994</c:v>
                </c:pt>
                <c:pt idx="109">
                  <c:v>72.638999999999996</c:v>
                </c:pt>
                <c:pt idx="110">
                  <c:v>70.950999999999993</c:v>
                </c:pt>
                <c:pt idx="111">
                  <c:v>69.704999999999998</c:v>
                </c:pt>
                <c:pt idx="112">
                  <c:v>70.262</c:v>
                </c:pt>
                <c:pt idx="113">
                  <c:v>69.343999999999994</c:v>
                </c:pt>
                <c:pt idx="114">
                  <c:v>70.295000000000002</c:v>
                </c:pt>
                <c:pt idx="115">
                  <c:v>72.212999999999994</c:v>
                </c:pt>
                <c:pt idx="116">
                  <c:v>76.197000000000003</c:v>
                </c:pt>
                <c:pt idx="117">
                  <c:v>79.540999999999997</c:v>
                </c:pt>
                <c:pt idx="118">
                  <c:v>82.114999999999995</c:v>
                </c:pt>
                <c:pt idx="119">
                  <c:v>85.869</c:v>
                </c:pt>
                <c:pt idx="120">
                  <c:v>88.852000000000004</c:v>
                </c:pt>
                <c:pt idx="121">
                  <c:v>90.638999999999996</c:v>
                </c:pt>
                <c:pt idx="122">
                  <c:v>90.507999999999996</c:v>
                </c:pt>
                <c:pt idx="123">
                  <c:v>87.540999999999997</c:v>
                </c:pt>
                <c:pt idx="124">
                  <c:v>84.114999999999995</c:v>
                </c:pt>
                <c:pt idx="125">
                  <c:v>78.197000000000003</c:v>
                </c:pt>
                <c:pt idx="126">
                  <c:v>73.097999999999999</c:v>
                </c:pt>
                <c:pt idx="127">
                  <c:v>70.704999999999998</c:v>
                </c:pt>
                <c:pt idx="128">
                  <c:v>67.869</c:v>
                </c:pt>
                <c:pt idx="129">
                  <c:v>67.361000000000004</c:v>
                </c:pt>
                <c:pt idx="130">
                  <c:v>67.525000000000006</c:v>
                </c:pt>
                <c:pt idx="131">
                  <c:v>67.180000000000007</c:v>
                </c:pt>
                <c:pt idx="132">
                  <c:v>67.164000000000001</c:v>
                </c:pt>
                <c:pt idx="133">
                  <c:v>67.361000000000004</c:v>
                </c:pt>
                <c:pt idx="134">
                  <c:v>67.033000000000001</c:v>
                </c:pt>
                <c:pt idx="135">
                  <c:v>66.59</c:v>
                </c:pt>
                <c:pt idx="136">
                  <c:v>67.212999999999994</c:v>
                </c:pt>
                <c:pt idx="137">
                  <c:v>67.983999999999995</c:v>
                </c:pt>
                <c:pt idx="138">
                  <c:v>66.754000000000005</c:v>
                </c:pt>
                <c:pt idx="139">
                  <c:v>67.180000000000007</c:v>
                </c:pt>
                <c:pt idx="140">
                  <c:v>67.212999999999994</c:v>
                </c:pt>
                <c:pt idx="141">
                  <c:v>66.131</c:v>
                </c:pt>
                <c:pt idx="142">
                  <c:v>66.802999999999997</c:v>
                </c:pt>
                <c:pt idx="143">
                  <c:v>67.147999999999996</c:v>
                </c:pt>
                <c:pt idx="144">
                  <c:v>67.918000000000006</c:v>
                </c:pt>
                <c:pt idx="145">
                  <c:v>68.474999999999994</c:v>
                </c:pt>
                <c:pt idx="146">
                  <c:v>68.721000000000004</c:v>
                </c:pt>
                <c:pt idx="147">
                  <c:v>71.049000000000007</c:v>
                </c:pt>
                <c:pt idx="148">
                  <c:v>73.459000000000003</c:v>
                </c:pt>
                <c:pt idx="149">
                  <c:v>76.540999999999997</c:v>
                </c:pt>
                <c:pt idx="150">
                  <c:v>77.918000000000006</c:v>
                </c:pt>
                <c:pt idx="151">
                  <c:v>78.212999999999994</c:v>
                </c:pt>
                <c:pt idx="152">
                  <c:v>78.983999999999995</c:v>
                </c:pt>
                <c:pt idx="153">
                  <c:v>77.066000000000003</c:v>
                </c:pt>
                <c:pt idx="154">
                  <c:v>73.950999999999993</c:v>
                </c:pt>
                <c:pt idx="155">
                  <c:v>70.638999999999996</c:v>
                </c:pt>
                <c:pt idx="156">
                  <c:v>67.885000000000005</c:v>
                </c:pt>
                <c:pt idx="157">
                  <c:v>65.361000000000004</c:v>
                </c:pt>
                <c:pt idx="158">
                  <c:v>65.459000000000003</c:v>
                </c:pt>
                <c:pt idx="159">
                  <c:v>66.393000000000001</c:v>
                </c:pt>
                <c:pt idx="160">
                  <c:v>64.835999999999999</c:v>
                </c:pt>
                <c:pt idx="161">
                  <c:v>65.507999999999996</c:v>
                </c:pt>
                <c:pt idx="162">
                  <c:v>65.902000000000001</c:v>
                </c:pt>
                <c:pt idx="163">
                  <c:v>66.164000000000001</c:v>
                </c:pt>
                <c:pt idx="164">
                  <c:v>66.033000000000001</c:v>
                </c:pt>
                <c:pt idx="165">
                  <c:v>64.376999999999995</c:v>
                </c:pt>
                <c:pt idx="166">
                  <c:v>63.82</c:v>
                </c:pt>
                <c:pt idx="167">
                  <c:v>64.147999999999996</c:v>
                </c:pt>
                <c:pt idx="168">
                  <c:v>63.508000000000003</c:v>
                </c:pt>
                <c:pt idx="169">
                  <c:v>64.902000000000001</c:v>
                </c:pt>
                <c:pt idx="170">
                  <c:v>65.361000000000004</c:v>
                </c:pt>
                <c:pt idx="171">
                  <c:v>64.262</c:v>
                </c:pt>
                <c:pt idx="172">
                  <c:v>64.278999999999996</c:v>
                </c:pt>
                <c:pt idx="173">
                  <c:v>63.884999999999998</c:v>
                </c:pt>
                <c:pt idx="174">
                  <c:v>62.557000000000002</c:v>
                </c:pt>
                <c:pt idx="175">
                  <c:v>63.704999999999998</c:v>
                </c:pt>
                <c:pt idx="176">
                  <c:v>64.081999999999994</c:v>
                </c:pt>
                <c:pt idx="177">
                  <c:v>63.442999999999998</c:v>
                </c:pt>
                <c:pt idx="178">
                  <c:v>64.262</c:v>
                </c:pt>
                <c:pt idx="179">
                  <c:v>63.475000000000001</c:v>
                </c:pt>
                <c:pt idx="180">
                  <c:v>63.048999999999999</c:v>
                </c:pt>
                <c:pt idx="181">
                  <c:v>63.344000000000001</c:v>
                </c:pt>
                <c:pt idx="182">
                  <c:v>64.033000000000001</c:v>
                </c:pt>
                <c:pt idx="183">
                  <c:v>63.59</c:v>
                </c:pt>
                <c:pt idx="184">
                  <c:v>63.197000000000003</c:v>
                </c:pt>
                <c:pt idx="185">
                  <c:v>62.524999999999999</c:v>
                </c:pt>
                <c:pt idx="186">
                  <c:v>64.066000000000003</c:v>
                </c:pt>
                <c:pt idx="187">
                  <c:v>63.015999999999998</c:v>
                </c:pt>
                <c:pt idx="188">
                  <c:v>62.77</c:v>
                </c:pt>
                <c:pt idx="189">
                  <c:v>63.393000000000001</c:v>
                </c:pt>
                <c:pt idx="190">
                  <c:v>62.984000000000002</c:v>
                </c:pt>
                <c:pt idx="191">
                  <c:v>61.984000000000002</c:v>
                </c:pt>
                <c:pt idx="192">
                  <c:v>62.524999999999999</c:v>
                </c:pt>
                <c:pt idx="193">
                  <c:v>62.426000000000002</c:v>
                </c:pt>
                <c:pt idx="194">
                  <c:v>62.835999999999999</c:v>
                </c:pt>
                <c:pt idx="195">
                  <c:v>63.015999999999998</c:v>
                </c:pt>
                <c:pt idx="196">
                  <c:v>62.459000000000003</c:v>
                </c:pt>
                <c:pt idx="197">
                  <c:v>63.557000000000002</c:v>
                </c:pt>
                <c:pt idx="198">
                  <c:v>61.933999999999997</c:v>
                </c:pt>
                <c:pt idx="199">
                  <c:v>61.491999999999997</c:v>
                </c:pt>
                <c:pt idx="200">
                  <c:v>62.377000000000002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77.601132749839252</c:v>
                </c:pt>
                <c:pt idx="10">
                  <c:v>77.912671211166824</c:v>
                </c:pt>
                <c:pt idx="11">
                  <c:v>78.222682174740882</c:v>
                </c:pt>
                <c:pt idx="12">
                  <c:v>78.530903273029494</c:v>
                </c:pt>
                <c:pt idx="13">
                  <c:v>78.837039848089447</c:v>
                </c:pt>
                <c:pt idx="14">
                  <c:v>79.140762089169883</c:v>
                </c:pt>
                <c:pt idx="15">
                  <c:v>79.44170210408123</c:v>
                </c:pt>
                <c:pt idx="16">
                  <c:v>79.739450969325333</c:v>
                </c:pt>
                <c:pt idx="17">
                  <c:v>80.033555816926835</c:v>
                </c:pt>
                <c:pt idx="18">
                  <c:v>80.323517031161742</c:v>
                </c:pt>
                <c:pt idx="19">
                  <c:v>80.608785646655065</c:v>
                </c:pt>
                <c:pt idx="20">
                  <c:v>80.88876106206115</c:v>
                </c:pt>
                <c:pt idx="21">
                  <c:v>81.162789213807741</c:v>
                </c:pt>
                <c:pt idx="22">
                  <c:v>81.430161398399292</c:v>
                </c:pt>
                <c:pt idx="23">
                  <c:v>81.690114001820618</c:v>
                </c:pt>
                <c:pt idx="24">
                  <c:v>81.941829513886518</c:v>
                </c:pt>
                <c:pt idx="25">
                  <c:v>82.184439416167649</c:v>
                </c:pt>
                <c:pt idx="26">
                  <c:v>82.417029907938172</c:v>
                </c:pt>
                <c:pt idx="27">
                  <c:v>82.638652098062892</c:v>
                </c:pt>
                <c:pt idx="28">
                  <c:v>82.84833943688308</c:v>
                </c:pt>
                <c:pt idx="29">
                  <c:v>83.045137085198391</c:v>
                </c:pt>
                <c:pt idx="30">
                  <c:v>83.22815103499677</c:v>
                </c:pt>
                <c:pt idx="31">
                  <c:v>83.396629658212476</c:v>
                </c:pt>
                <c:pt idx="32">
                  <c:v>83.550097617908889</c:v>
                </c:pt>
                <c:pt idx="33">
                  <c:v>83.688572387130677</c:v>
                </c:pt>
                <c:pt idx="34">
                  <c:v>83.81290743562289</c:v>
                </c:pt>
                <c:pt idx="35">
                  <c:v>83.925323353400756</c:v>
                </c:pt>
                <c:pt idx="36">
                  <c:v>84.030207587502204</c:v>
                </c:pt>
                <c:pt idx="37">
                  <c:v>84.135282133150028</c:v>
                </c:pt>
                <c:pt idx="38">
                  <c:v>84.253251069974738</c:v>
                </c:pt>
                <c:pt idx="39">
                  <c:v>84.404037976395273</c:v>
                </c:pt>
                <c:pt idx="40">
                  <c:v>84.617695842319932</c:v>
                </c:pt>
                <c:pt idx="41">
                  <c:v>84.938006171198964</c:v>
                </c:pt>
                <c:pt idx="42">
                  <c:v>85.426667188445137</c:v>
                </c:pt>
                <c:pt idx="43">
                  <c:v>86.167795820360297</c:v>
                </c:pt>
                <c:pt idx="44">
                  <c:v>87.27223689918749</c:v>
                </c:pt>
                <c:pt idx="45">
                  <c:v>88.880904544845194</c:v>
                </c:pt>
                <c:pt idx="46">
                  <c:v>91.166114498320354</c:v>
                </c:pt>
                <c:pt idx="47">
                  <c:v>94.329664295850478</c:v>
                </c:pt>
                <c:pt idx="48">
                  <c:v>98.596360278481669</c:v>
                </c:pt>
                <c:pt idx="49">
                  <c:v>104.20186154212449</c:v>
                </c:pt>
                <c:pt idx="50">
                  <c:v>111.37418062688619</c:v>
                </c:pt>
                <c:pt idx="51">
                  <c:v>120.30897398319696</c:v>
                </c:pt>
                <c:pt idx="52">
                  <c:v>131.13980477176983</c:v>
                </c:pt>
                <c:pt idx="53">
                  <c:v>143.90558031434517</c:v>
                </c:pt>
                <c:pt idx="54">
                  <c:v>158.51745440680924</c:v>
                </c:pt>
                <c:pt idx="55">
                  <c:v>174.72422783037484</c:v>
                </c:pt>
                <c:pt idx="56">
                  <c:v>192.06427169126471</c:v>
                </c:pt>
                <c:pt idx="57">
                  <c:v>209.77169104576737</c:v>
                </c:pt>
                <c:pt idx="58">
                  <c:v>226.59405418325156</c:v>
                </c:pt>
                <c:pt idx="59">
                  <c:v>240.53820828450498</c:v>
                </c:pt>
                <c:pt idx="60">
                  <c:v>248.7483703298318</c:v>
                </c:pt>
                <c:pt idx="61">
                  <c:v>247.93802272407831</c:v>
                </c:pt>
                <c:pt idx="62">
                  <c:v>235.68442405053887</c:v>
                </c:pt>
                <c:pt idx="63">
                  <c:v>212.17121047504645</c:v>
                </c:pt>
                <c:pt idx="64">
                  <c:v>181.10410075922977</c:v>
                </c:pt>
                <c:pt idx="65">
                  <c:v>148.66155747792064</c:v>
                </c:pt>
                <c:pt idx="66">
                  <c:v>120.83869180968431</c:v>
                </c:pt>
                <c:pt idx="67">
                  <c:v>101.01327114061519</c:v>
                </c:pt>
                <c:pt idx="68">
                  <c:v>89.339768962526421</c:v>
                </c:pt>
                <c:pt idx="69">
                  <c:v>83.924976971262623</c:v>
                </c:pt>
                <c:pt idx="70">
                  <c:v>82.489043721116659</c:v>
                </c:pt>
                <c:pt idx="71">
                  <c:v>83.393518297503775</c:v>
                </c:pt>
                <c:pt idx="72">
                  <c:v>85.837559167193575</c:v>
                </c:pt>
                <c:pt idx="73">
                  <c:v>89.612362890594312</c:v>
                </c:pt>
                <c:pt idx="74">
                  <c:v>94.801367157799902</c:v>
                </c:pt>
                <c:pt idx="75">
                  <c:v>101.57794122857089</c:v>
                </c:pt>
                <c:pt idx="76">
                  <c:v>110.09280065309395</c:v>
                </c:pt>
                <c:pt idx="77">
                  <c:v>120.40643638750302</c:v>
                </c:pt>
                <c:pt idx="78">
                  <c:v>132.43691569273983</c:v>
                </c:pt>
                <c:pt idx="79">
                  <c:v>145.90565587391836</c:v>
                </c:pt>
                <c:pt idx="80">
                  <c:v>160.25542299266385</c:v>
                </c:pt>
                <c:pt idx="81">
                  <c:v>174.49758805566574</c:v>
                </c:pt>
                <c:pt idx="82">
                  <c:v>186.97686128973476</c:v>
                </c:pt>
                <c:pt idx="83">
                  <c:v>195.20854238670498</c:v>
                </c:pt>
                <c:pt idx="84">
                  <c:v>196.19996347844247</c:v>
                </c:pt>
                <c:pt idx="85">
                  <c:v>187.63713427296949</c:v>
                </c:pt>
                <c:pt idx="86">
                  <c:v>169.58903130406236</c:v>
                </c:pt>
                <c:pt idx="87">
                  <c:v>145.39886990089013</c:v>
                </c:pt>
                <c:pt idx="88">
                  <c:v>120.55596538458984</c:v>
                </c:pt>
                <c:pt idx="89">
                  <c:v>100.03973391657372</c:v>
                </c:pt>
                <c:pt idx="90">
                  <c:v>86.160986336255704</c:v>
                </c:pt>
                <c:pt idx="91">
                  <c:v>78.390023235143914</c:v>
                </c:pt>
                <c:pt idx="92">
                  <c:v>74.744352546665198</c:v>
                </c:pt>
                <c:pt idx="93">
                  <c:v>73.268306403948813</c:v>
                </c:pt>
                <c:pt idx="94">
                  <c:v>72.704153163447032</c:v>
                </c:pt>
                <c:pt idx="95">
                  <c:v>72.451055242265369</c:v>
                </c:pt>
                <c:pt idx="96">
                  <c:v>72.285554501771173</c:v>
                </c:pt>
                <c:pt idx="97">
                  <c:v>72.141424779043263</c:v>
                </c:pt>
                <c:pt idx="98">
                  <c:v>72.002766183176107</c:v>
                </c:pt>
                <c:pt idx="99">
                  <c:v>71.866397309744997</c:v>
                </c:pt>
                <c:pt idx="100">
                  <c:v>71.731718422670085</c:v>
                </c:pt>
                <c:pt idx="101">
                  <c:v>71.59856273029061</c:v>
                </c:pt>
                <c:pt idx="102">
                  <c:v>71.466840075059423</c:v>
                </c:pt>
                <c:pt idx="103">
                  <c:v>71.336511984925025</c:v>
                </c:pt>
                <c:pt idx="104">
                  <c:v>71.207652028418821</c:v>
                </c:pt>
                <c:pt idx="105">
                  <c:v>71.080606161090444</c:v>
                </c:pt>
                <c:pt idx="106">
                  <c:v>70.956356883268029</c:v>
                </c:pt>
                <c:pt idx="107">
                  <c:v>70.837286065846641</c:v>
                </c:pt>
                <c:pt idx="108">
                  <c:v>70.72864517861251</c:v>
                </c:pt>
                <c:pt idx="109">
                  <c:v>70.641141265205249</c:v>
                </c:pt>
                <c:pt idx="110">
                  <c:v>70.595033272315248</c:v>
                </c:pt>
                <c:pt idx="111">
                  <c:v>70.625840532851157</c:v>
                </c:pt>
                <c:pt idx="112">
                  <c:v>70.791006375384569</c:v>
                </c:pt>
                <c:pt idx="113">
                  <c:v>71.175557705785195</c:v>
                </c:pt>
                <c:pt idx="114">
                  <c:v>71.893193316807043</c:v>
                </c:pt>
                <c:pt idx="115">
                  <c:v>73.078041250493612</c:v>
                </c:pt>
                <c:pt idx="116">
                  <c:v>74.862636438239761</c:v>
                </c:pt>
                <c:pt idx="117">
                  <c:v>77.340014197194918</c:v>
                </c:pt>
                <c:pt idx="118">
                  <c:v>80.509559318234921</c:v>
                </c:pt>
                <c:pt idx="119">
                  <c:v>84.199331551337494</c:v>
                </c:pt>
                <c:pt idx="120">
                  <c:v>87.944593042859708</c:v>
                </c:pt>
                <c:pt idx="121">
                  <c:v>90.849553018020757</c:v>
                </c:pt>
                <c:pt idx="122">
                  <c:v>91.660681930410746</c:v>
                </c:pt>
                <c:pt idx="123">
                  <c:v>89.403742869257798</c:v>
                </c:pt>
                <c:pt idx="124">
                  <c:v>84.370129921027925</c:v>
                </c:pt>
                <c:pt idx="125">
                  <c:v>78.326049297308444</c:v>
                </c:pt>
                <c:pt idx="126">
                  <c:v>73.319426813593211</c:v>
                </c:pt>
                <c:pt idx="127">
                  <c:v>70.280323171746204</c:v>
                </c:pt>
                <c:pt idx="128">
                  <c:v>68.875097035282138</c:v>
                </c:pt>
                <c:pt idx="129">
                  <c:v>68.337267297809873</c:v>
                </c:pt>
                <c:pt idx="130">
                  <c:v>68.1198444719289</c:v>
                </c:pt>
                <c:pt idx="131">
                  <c:v>67.987696910997315</c:v>
                </c:pt>
                <c:pt idx="132">
                  <c:v>67.872417664985861</c:v>
                </c:pt>
                <c:pt idx="133">
                  <c:v>67.759945952293577</c:v>
                </c:pt>
                <c:pt idx="134">
                  <c:v>67.648207649892242</c:v>
                </c:pt>
                <c:pt idx="135">
                  <c:v>67.536996668172861</c:v>
                </c:pt>
                <c:pt idx="136">
                  <c:v>67.426329606903352</c:v>
                </c:pt>
                <c:pt idx="137">
                  <c:v>67.316299031891532</c:v>
                </c:pt>
                <c:pt idx="138">
                  <c:v>67.207232795381273</c:v>
                </c:pt>
                <c:pt idx="139">
                  <c:v>67.100288007253297</c:v>
                </c:pt>
                <c:pt idx="140">
                  <c:v>66.999203546796025</c:v>
                </c:pt>
                <c:pt idx="141">
                  <c:v>66.914721705473411</c:v>
                </c:pt>
                <c:pt idx="142">
                  <c:v>66.873908422799289</c:v>
                </c:pt>
                <c:pt idx="143">
                  <c:v>66.9357623162919</c:v>
                </c:pt>
                <c:pt idx="144">
                  <c:v>67.209342828459768</c:v>
                </c:pt>
                <c:pt idx="145">
                  <c:v>67.859491400521705</c:v>
                </c:pt>
                <c:pt idx="146">
                  <c:v>69.073403966495619</c:v>
                </c:pt>
                <c:pt idx="147">
                  <c:v>70.965678043560771</c:v>
                </c:pt>
                <c:pt idx="148">
                  <c:v>73.438638624234031</c:v>
                </c:pt>
                <c:pt idx="149">
                  <c:v>76.079834302654064</c:v>
                </c:pt>
                <c:pt idx="150">
                  <c:v>78.211886733361979</c:v>
                </c:pt>
                <c:pt idx="151">
                  <c:v>79.142265117361106</c:v>
                </c:pt>
                <c:pt idx="152">
                  <c:v>78.503949656756475</c:v>
                </c:pt>
                <c:pt idx="153">
                  <c:v>76.463732346592479</c:v>
                </c:pt>
                <c:pt idx="154">
                  <c:v>73.639431022444953</c:v>
                </c:pt>
                <c:pt idx="155">
                  <c:v>70.781119220826596</c:v>
                </c:pt>
                <c:pt idx="156">
                  <c:v>68.440173927978677</c:v>
                </c:pt>
                <c:pt idx="157">
                  <c:v>66.822245369006723</c:v>
                </c:pt>
                <c:pt idx="158">
                  <c:v>65.849698165270965</c:v>
                </c:pt>
                <c:pt idx="159">
                  <c:v>65.320220828433719</c:v>
                </c:pt>
                <c:pt idx="160">
                  <c:v>65.038578981585431</c:v>
                </c:pt>
                <c:pt idx="161">
                  <c:v>64.872846869108528</c:v>
                </c:pt>
                <c:pt idx="162">
                  <c:v>64.753074341155994</c:v>
                </c:pt>
                <c:pt idx="163">
                  <c:v>64.648873890396885</c:v>
                </c:pt>
                <c:pt idx="164">
                  <c:v>64.549186986935965</c:v>
                </c:pt>
                <c:pt idx="165">
                  <c:v>64.450589116328018</c:v>
                </c:pt>
                <c:pt idx="166">
                  <c:v>64.352158521915385</c:v>
                </c:pt>
                <c:pt idx="167">
                  <c:v>64.253666139407656</c:v>
                </c:pt>
                <c:pt idx="168">
                  <c:v>64.155048001040925</c:v>
                </c:pt>
                <c:pt idx="169">
                  <c:v>64.056276131299597</c:v>
                </c:pt>
                <c:pt idx="170">
                  <c:v>63.957331683372836</c:v>
                </c:pt>
                <c:pt idx="171">
                  <c:v>63.85820004141106</c:v>
                </c:pt>
                <c:pt idx="172">
                  <c:v>63.758869892513786</c:v>
                </c:pt>
                <c:pt idx="173">
                  <c:v>63.659332890365981</c:v>
                </c:pt>
                <c:pt idx="174">
                  <c:v>63.559583381147377</c:v>
                </c:pt>
                <c:pt idx="175">
                  <c:v>63.459618128156045</c:v>
                </c:pt>
                <c:pt idx="176">
                  <c:v>63.359436035056724</c:v>
                </c:pt>
                <c:pt idx="177">
                  <c:v>63.259037873858183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77.601132749833496</c:v>
                </c:pt>
                <c:pt idx="10">
                  <c:v>77.912671211149046</c:v>
                </c:pt>
                <c:pt idx="11">
                  <c:v>78.222682174687108</c:v>
                </c:pt>
                <c:pt idx="12">
                  <c:v>78.530903272870148</c:v>
                </c:pt>
                <c:pt idx="13">
                  <c:v>78.837039847626912</c:v>
                </c:pt>
                <c:pt idx="14">
                  <c:v>79.140762087854853</c:v>
                </c:pt>
                <c:pt idx="15">
                  <c:v>79.441702100419192</c:v>
                </c:pt>
                <c:pt idx="16">
                  <c:v>79.739450959336821</c:v>
                </c:pt>
                <c:pt idx="17">
                  <c:v>80.033555790241437</c:v>
                </c:pt>
                <c:pt idx="18">
                  <c:v>80.323516961332061</c:v>
                </c:pt>
                <c:pt idx="19">
                  <c:v>80.608785467676782</c:v>
                </c:pt>
                <c:pt idx="20">
                  <c:v>80.888760612742544</c:v>
                </c:pt>
                <c:pt idx="21">
                  <c:v>81.162788108960342</c:v>
                </c:pt>
                <c:pt idx="22">
                  <c:v>81.430158737404597</c:v>
                </c:pt>
                <c:pt idx="23">
                  <c:v>81.690107724424479</c:v>
                </c:pt>
                <c:pt idx="24">
                  <c:v>81.941815009182193</c:v>
                </c:pt>
                <c:pt idx="25">
                  <c:v>82.184406589103702</c:v>
                </c:pt>
                <c:pt idx="26">
                  <c:v>82.416957138500536</c:v>
                </c:pt>
                <c:pt idx="27">
                  <c:v>82.638494097071117</c:v>
                </c:pt>
                <c:pt idx="28">
                  <c:v>82.848003417427307</c:v>
                </c:pt>
                <c:pt idx="29">
                  <c:v>83.044437141912695</c:v>
                </c:pt>
                <c:pt idx="30">
                  <c:v>83.226722946580736</c:v>
                </c:pt>
                <c:pt idx="31">
                  <c:v>83.393775742400678</c:v>
                </c:pt>
                <c:pt idx="32">
                  <c:v>83.544511359317198</c:v>
                </c:pt>
                <c:pt idx="33">
                  <c:v>83.677862257426966</c:v>
                </c:pt>
                <c:pt idx="34">
                  <c:v>83.792795112312461</c:v>
                </c:pt>
                <c:pt idx="35">
                  <c:v>83.888330011190504</c:v>
                </c:pt>
                <c:pt idx="36">
                  <c:v>83.963560877584555</c:v>
                </c:pt>
                <c:pt idx="37">
                  <c:v>84.017676621264584</c:v>
                </c:pt>
                <c:pt idx="38">
                  <c:v>84.049982395584919</c:v>
                </c:pt>
                <c:pt idx="39">
                  <c:v>84.059920245846826</c:v>
                </c:pt>
                <c:pt idx="40">
                  <c:v>84.047088360351495</c:v>
                </c:pt>
                <c:pt idx="41">
                  <c:v>84.011258100494231</c:v>
                </c:pt>
                <c:pt idx="42">
                  <c:v>83.952387996167957</c:v>
                </c:pt>
                <c:pt idx="43">
                  <c:v>83.870633953691012</c:v>
                </c:pt>
                <c:pt idx="44">
                  <c:v>83.766355037337306</c:v>
                </c:pt>
                <c:pt idx="45">
                  <c:v>83.64011434945229</c:v>
                </c:pt>
                <c:pt idx="46">
                  <c:v>83.492674740175232</c:v>
                </c:pt>
                <c:pt idx="47">
                  <c:v>83.324989313291795</c:v>
                </c:pt>
                <c:pt idx="48">
                  <c:v>83.138186943320605</c:v>
                </c:pt>
                <c:pt idx="49">
                  <c:v>82.933553262024546</c:v>
                </c:pt>
                <c:pt idx="50">
                  <c:v>82.712507791386685</c:v>
                </c:pt>
                <c:pt idx="51">
                  <c:v>82.47657807784087</c:v>
                </c:pt>
                <c:pt idx="52">
                  <c:v>82.22737180612468</c:v>
                </c:pt>
                <c:pt idx="53">
                  <c:v>81.966547932626341</c:v>
                </c:pt>
                <c:pt idx="54">
                  <c:v>81.695787875507165</c:v>
                </c:pt>
                <c:pt idx="55">
                  <c:v>81.416767735995961</c:v>
                </c:pt>
                <c:pt idx="56">
                  <c:v>81.131132410889123</c:v>
                </c:pt>
                <c:pt idx="57">
                  <c:v>80.840472302967058</c:v>
                </c:pt>
                <c:pt idx="58">
                  <c:v>80.54630315830228</c:v>
                </c:pt>
                <c:pt idx="59">
                  <c:v>80.250049372182062</c:v>
                </c:pt>
                <c:pt idx="60">
                  <c:v>79.95303092232885</c:v>
                </c:pt>
                <c:pt idx="61">
                  <c:v>79.656453920693792</c:v>
                </c:pt>
                <c:pt idx="62">
                  <c:v>79.361404631726018</c:v>
                </c:pt>
                <c:pt idx="63">
                  <c:v>79.068846690835272</c:v>
                </c:pt>
                <c:pt idx="64">
                  <c:v>78.779621173804344</c:v>
                </c:pt>
                <c:pt idx="65">
                  <c:v>78.49444911554248</c:v>
                </c:pt>
                <c:pt idx="66">
                  <c:v>78.213936052114263</c:v>
                </c:pt>
                <c:pt idx="67">
                  <c:v>77.938578159363345</c:v>
                </c:pt>
                <c:pt idx="68">
                  <c:v>77.668769579875431</c:v>
                </c:pt>
                <c:pt idx="69">
                  <c:v>77.404810562507294</c:v>
                </c:pt>
                <c:pt idx="70">
                  <c:v>77.146916080513435</c:v>
                </c:pt>
                <c:pt idx="71">
                  <c:v>76.895224641233256</c:v>
                </c:pt>
                <c:pt idx="72">
                  <c:v>76.649807048869391</c:v>
                </c:pt>
                <c:pt idx="73">
                  <c:v>76.410674929371268</c:v>
                </c:pt>
                <c:pt idx="74">
                  <c:v>76.177788870859871</c:v>
                </c:pt>
                <c:pt idx="75">
                  <c:v>75.951066073095092</c:v>
                </c:pt>
                <c:pt idx="76">
                  <c:v>75.730387434467517</c:v>
                </c:pt>
                <c:pt idx="77">
                  <c:v>75.515604034627174</c:v>
                </c:pt>
                <c:pt idx="78">
                  <c:v>75.30654299521639</c:v>
                </c:pt>
                <c:pt idx="79">
                  <c:v>75.103012720573091</c:v>
                </c:pt>
                <c:pt idx="80">
                  <c:v>74.904807535183281</c:v>
                </c:pt>
                <c:pt idx="81">
                  <c:v>74.711711745641367</c:v>
                </c:pt>
                <c:pt idx="82">
                  <c:v>74.523503162505804</c:v>
                </c:pt>
                <c:pt idx="83">
                  <c:v>74.339956122284264</c:v>
                </c:pt>
                <c:pt idx="84">
                  <c:v>74.160844052381819</c:v>
                </c:pt>
                <c:pt idx="85">
                  <c:v>73.985941622677743</c:v>
                </c:pt>
                <c:pt idx="86">
                  <c:v>73.815026526879777</c:v>
                </c:pt>
                <c:pt idx="87">
                  <c:v>73.647880935301202</c:v>
                </c:pt>
                <c:pt idx="88">
                  <c:v>73.484292658505765</c:v>
                </c:pt>
                <c:pt idx="89">
                  <c:v>73.324056058619135</c:v>
                </c:pt>
                <c:pt idx="90">
                  <c:v>73.166972742196521</c:v>
                </c:pt>
                <c:pt idx="91">
                  <c:v>73.012852065518132</c:v>
                </c:pt>
                <c:pt idx="92">
                  <c:v>72.861511480167778</c:v>
                </c:pt>
                <c:pt idx="93">
                  <c:v>72.712776743815297</c:v>
                </c:pt>
                <c:pt idx="94">
                  <c:v>72.566482018330376</c:v>
                </c:pt>
                <c:pt idx="95">
                  <c:v>72.422469874737885</c:v>
                </c:pt>
                <c:pt idx="96">
                  <c:v>72.280591222107674</c:v>
                </c:pt>
                <c:pt idx="97">
                  <c:v>72.140705175262582</c:v>
                </c:pt>
                <c:pt idx="98">
                  <c:v>72.00267887419075</c:v>
                </c:pt>
                <c:pt idx="99">
                  <c:v>71.86638726625624</c:v>
                </c:pt>
                <c:pt idx="100">
                  <c:v>71.731712860705386</c:v>
                </c:pt>
                <c:pt idx="101">
                  <c:v>71.598545463555183</c:v>
                </c:pt>
                <c:pt idx="102">
                  <c:v>71.466781899708323</c:v>
                </c:pt>
                <c:pt idx="103">
                  <c:v>71.336325728053609</c:v>
                </c:pt>
                <c:pt idx="104">
                  <c:v>71.207086954364982</c:v>
                </c:pt>
                <c:pt idx="105">
                  <c:v>71.07898174599238</c:v>
                </c:pt>
                <c:pt idx="106">
                  <c:v>70.951932151629407</c:v>
                </c:pt>
                <c:pt idx="107">
                  <c:v>70.82586582883107</c:v>
                </c:pt>
                <c:pt idx="108">
                  <c:v>70.700715781429068</c:v>
                </c:pt>
                <c:pt idx="109">
                  <c:v>70.576420108537206</c:v>
                </c:pt>
                <c:pt idx="110">
                  <c:v>70.452921766448057</c:v>
                </c:pt>
                <c:pt idx="111">
                  <c:v>70.330168344377881</c:v>
                </c:pt>
                <c:pt idx="112">
                  <c:v>70.208111854716407</c:v>
                </c:pt>
                <c:pt idx="113">
                  <c:v>70.086708538166761</c:v>
                </c:pt>
                <c:pt idx="114">
                  <c:v>69.965918683912292</c:v>
                </c:pt>
                <c:pt idx="115">
                  <c:v>69.845706464712876</c:v>
                </c:pt>
                <c:pt idx="116">
                  <c:v>69.726039786604744</c:v>
                </c:pt>
                <c:pt idx="117">
                  <c:v>69.606890152647566</c:v>
                </c:pt>
                <c:pt idx="118">
                  <c:v>69.488232539924198</c:v>
                </c:pt>
                <c:pt idx="119">
                  <c:v>69.37004528874516</c:v>
                </c:pt>
                <c:pt idx="120">
                  <c:v>69.252310002735797</c:v>
                </c:pt>
                <c:pt idx="121">
                  <c:v>69.135011458185474</c:v>
                </c:pt>
                <c:pt idx="122">
                  <c:v>69.018137520710923</c:v>
                </c:pt>
                <c:pt idx="123">
                  <c:v>68.901679066930981</c:v>
                </c:pt>
                <c:pt idx="124">
                  <c:v>68.78562990846568</c:v>
                </c:pt>
                <c:pt idx="125">
                  <c:v>68.669986715167155</c:v>
                </c:pt>
                <c:pt idx="126">
                  <c:v>68.554748934071327</c:v>
                </c:pt>
                <c:pt idx="127">
                  <c:v>68.439918700138989</c:v>
                </c:pt>
                <c:pt idx="128">
                  <c:v>68.325500734458188</c:v>
                </c:pt>
                <c:pt idx="129">
                  <c:v>68.211502225228287</c:v>
                </c:pt>
                <c:pt idx="130">
                  <c:v>68.097932686577082</c:v>
                </c:pt>
                <c:pt idx="131">
                  <c:v>67.984803790115194</c:v>
                </c:pt>
                <c:pt idx="132">
                  <c:v>67.872129164156277</c:v>
                </c:pt>
                <c:pt idx="133">
                  <c:v>67.759924155778279</c:v>
                </c:pt>
                <c:pt idx="134">
                  <c:v>67.648205551427282</c:v>
                </c:pt>
                <c:pt idx="135">
                  <c:v>67.536991252624489</c:v>
                </c:pt>
                <c:pt idx="136">
                  <c:v>67.426299904573426</c:v>
                </c:pt>
                <c:pt idx="137">
                  <c:v>67.316150477113297</c:v>
                </c:pt>
                <c:pt idx="138">
                  <c:v>67.206561799530576</c:v>
                </c:pt>
                <c:pt idx="139">
                  <c:v>67.097552053205689</c:v>
                </c:pt>
                <c:pt idx="140">
                  <c:v>66.989138228869166</c:v>
                </c:pt>
                <c:pt idx="141">
                  <c:v>66.88133555826559</c:v>
                </c:pt>
                <c:pt idx="142">
                  <c:v>66.774156933113545</c:v>
                </c:pt>
                <c:pt idx="143">
                  <c:v>66.667612327201851</c:v>
                </c:pt>
                <c:pt idx="144">
                  <c:v>66.561708240029702</c:v>
                </c:pt>
                <c:pt idx="145">
                  <c:v>66.45644718231722</c:v>
                </c:pt>
                <c:pt idx="146">
                  <c:v>66.351827224715407</c:v>
                </c:pt>
                <c:pt idx="147">
                  <c:v>66.24784163089754</c:v>
                </c:pt>
                <c:pt idx="148">
                  <c:v>66.144478594747085</c:v>
                </c:pt>
                <c:pt idx="149">
                  <c:v>66.041721098494804</c:v>
                </c:pt>
                <c:pt idx="150">
                  <c:v>65.939546904444384</c:v>
                </c:pt>
                <c:pt idx="151">
                  <c:v>65.837928687539545</c:v>
                </c:pt>
                <c:pt idx="152">
                  <c:v>65.736834309775546</c:v>
                </c:pt>
                <c:pt idx="153">
                  <c:v>65.636227230762103</c:v>
                </c:pt>
                <c:pt idx="154">
                  <c:v>65.5360670420948</c:v>
                </c:pt>
                <c:pt idx="155">
                  <c:v>65.436310107102216</c:v>
                </c:pt>
                <c:pt idx="156">
                  <c:v>65.336910282485206</c:v>
                </c:pt>
                <c:pt idx="157">
                  <c:v>65.237819694744843</c:v>
                </c:pt>
                <c:pt idx="158">
                  <c:v>65.138989542363376</c:v>
                </c:pt>
                <c:pt idx="159">
                  <c:v>65.040370894559828</c:v>
                </c:pt>
                <c:pt idx="160">
                  <c:v>64.941915459020251</c:v>
                </c:pt>
                <c:pt idx="161">
                  <c:v>64.843576294089971</c:v>
                </c:pt>
                <c:pt idx="162">
                  <c:v>64.745308445176804</c:v>
                </c:pt>
                <c:pt idx="163">
                  <c:v>64.647069490149534</c:v>
                </c:pt>
                <c:pt idx="164">
                  <c:v>64.548819983894361</c:v>
                </c:pt>
                <c:pt idx="165">
                  <c:v>64.450523797511124</c:v>
                </c:pt>
                <c:pt idx="166">
                  <c:v>64.352148352540809</c:v>
                </c:pt>
                <c:pt idx="167">
                  <c:v>64.25366475485508</c:v>
                </c:pt>
                <c:pt idx="168">
                  <c:v>64.155047836235951</c:v>
                </c:pt>
                <c:pt idx="169">
                  <c:v>64.056276114153093</c:v>
                </c:pt>
                <c:pt idx="170">
                  <c:v>63.957331681813876</c:v>
                </c:pt>
                <c:pt idx="171">
                  <c:v>63.858200041287219</c:v>
                </c:pt>
                <c:pt idx="172">
                  <c:v>63.758869892505189</c:v>
                </c:pt>
                <c:pt idx="173">
                  <c:v>63.659332890365462</c:v>
                </c:pt>
                <c:pt idx="174">
                  <c:v>63.559583381147348</c:v>
                </c:pt>
                <c:pt idx="175">
                  <c:v>63.459618128156045</c:v>
                </c:pt>
                <c:pt idx="176">
                  <c:v>63.359436035056724</c:v>
                </c:pt>
                <c:pt idx="177">
                  <c:v>63.259037873858183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1.0632274901403436E-3</c:v>
                </c:pt>
                <c:pt idx="2">
                  <c:v>1.1527043415854737E-2</c:v>
                </c:pt>
                <c:pt idx="3">
                  <c:v>2.2008630987449568E-2</c:v>
                </c:pt>
                <c:pt idx="4">
                  <c:v>2.4234779297053189E-2</c:v>
                </c:pt>
                <c:pt idx="5">
                  <c:v>3.0170384280524491E-2</c:v>
                </c:pt>
                <c:pt idx="6">
                  <c:v>3.9747148272805281E-2</c:v>
                </c:pt>
                <c:pt idx="7">
                  <c:v>3.9546682781082712E-2</c:v>
                </c:pt>
                <c:pt idx="8">
                  <c:v>4.5246700562607087E-2</c:v>
                </c:pt>
                <c:pt idx="9">
                  <c:v>5.2108166130092393E-2</c:v>
                </c:pt>
                <c:pt idx="10">
                  <c:v>6.0117699345175593E-2</c:v>
                </c:pt>
                <c:pt idx="11">
                  <c:v>6.2574962151215871E-2</c:v>
                </c:pt>
                <c:pt idx="12">
                  <c:v>6.5459057801162623E-2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2.1753913852901566E-3</c:v>
                </c:pt>
                <c:pt idx="1">
                  <c:v>1.2791925443183643E-2</c:v>
                </c:pt>
                <c:pt idx="2">
                  <c:v>1.5984269259773913E-2</c:v>
                </c:pt>
                <c:pt idx="3">
                  <c:v>2.3308301264225156E-2</c:v>
                </c:pt>
                <c:pt idx="4">
                  <c:v>2.6995421239086669E-2</c:v>
                </c:pt>
                <c:pt idx="5">
                  <c:v>3.6484061314670552E-2</c:v>
                </c:pt>
                <c:pt idx="6">
                  <c:v>3.7854295432945488E-2</c:v>
                </c:pt>
                <c:pt idx="7">
                  <c:v>3.8605805299510805E-2</c:v>
                </c:pt>
                <c:pt idx="8">
                  <c:v>4.4742556086453326E-2</c:v>
                </c:pt>
                <c:pt idx="9">
                  <c:v>5.3031088454105806E-2</c:v>
                </c:pt>
                <c:pt idx="10">
                  <c:v>5.3868373726171363E-2</c:v>
                </c:pt>
                <c:pt idx="11">
                  <c:v>5.7801366809153952E-2</c:v>
                </c:pt>
                <c:pt idx="12">
                  <c:v>6.590128502973322E-2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82</c:v>
                </c:pt>
                <c:pt idx="1">
                  <c:v>82.361000000000004</c:v>
                </c:pt>
                <c:pt idx="2">
                  <c:v>81.671999999999997</c:v>
                </c:pt>
                <c:pt idx="3">
                  <c:v>81.295000000000002</c:v>
                </c:pt>
                <c:pt idx="4">
                  <c:v>81.638999999999996</c:v>
                </c:pt>
                <c:pt idx="5">
                  <c:v>81.41</c:v>
                </c:pt>
                <c:pt idx="6">
                  <c:v>81.492000000000004</c:v>
                </c:pt>
                <c:pt idx="7">
                  <c:v>81.41</c:v>
                </c:pt>
                <c:pt idx="8">
                  <c:v>81.869</c:v>
                </c:pt>
                <c:pt idx="9">
                  <c:v>81.164000000000001</c:v>
                </c:pt>
                <c:pt idx="10">
                  <c:v>81.623000000000005</c:v>
                </c:pt>
                <c:pt idx="11">
                  <c:v>83.197000000000003</c:v>
                </c:pt>
                <c:pt idx="12">
                  <c:v>82.376999999999995</c:v>
                </c:pt>
                <c:pt idx="13">
                  <c:v>82</c:v>
                </c:pt>
                <c:pt idx="14">
                  <c:v>80.787000000000006</c:v>
                </c:pt>
                <c:pt idx="15">
                  <c:v>81.343999999999994</c:v>
                </c:pt>
                <c:pt idx="16">
                  <c:v>80.885000000000005</c:v>
                </c:pt>
                <c:pt idx="17">
                  <c:v>81.902000000000001</c:v>
                </c:pt>
                <c:pt idx="18">
                  <c:v>81.966999999999999</c:v>
                </c:pt>
                <c:pt idx="19">
                  <c:v>81.869</c:v>
                </c:pt>
                <c:pt idx="20">
                  <c:v>81.606999999999999</c:v>
                </c:pt>
                <c:pt idx="21">
                  <c:v>81.59</c:v>
                </c:pt>
                <c:pt idx="22">
                  <c:v>81.933999999999997</c:v>
                </c:pt>
                <c:pt idx="23">
                  <c:v>80.835999999999999</c:v>
                </c:pt>
                <c:pt idx="24">
                  <c:v>80.754000000000005</c:v>
                </c:pt>
                <c:pt idx="25">
                  <c:v>79.23</c:v>
                </c:pt>
                <c:pt idx="26">
                  <c:v>79.933999999999997</c:v>
                </c:pt>
                <c:pt idx="27">
                  <c:v>80.393000000000001</c:v>
                </c:pt>
                <c:pt idx="28">
                  <c:v>81.77</c:v>
                </c:pt>
                <c:pt idx="29">
                  <c:v>81.41</c:v>
                </c:pt>
                <c:pt idx="30">
                  <c:v>80.77</c:v>
                </c:pt>
                <c:pt idx="31">
                  <c:v>82.016000000000005</c:v>
                </c:pt>
                <c:pt idx="32">
                  <c:v>81.754000000000005</c:v>
                </c:pt>
                <c:pt idx="33">
                  <c:v>83.131</c:v>
                </c:pt>
                <c:pt idx="34">
                  <c:v>83.081999999999994</c:v>
                </c:pt>
                <c:pt idx="35">
                  <c:v>82.885000000000005</c:v>
                </c:pt>
                <c:pt idx="36">
                  <c:v>83.23</c:v>
                </c:pt>
                <c:pt idx="37">
                  <c:v>83.835999999999999</c:v>
                </c:pt>
                <c:pt idx="38">
                  <c:v>84.212999999999994</c:v>
                </c:pt>
                <c:pt idx="39">
                  <c:v>84.918000000000006</c:v>
                </c:pt>
                <c:pt idx="40">
                  <c:v>84.59</c:v>
                </c:pt>
                <c:pt idx="41">
                  <c:v>85.18</c:v>
                </c:pt>
                <c:pt idx="42">
                  <c:v>85.376999999999995</c:v>
                </c:pt>
                <c:pt idx="43">
                  <c:v>86.507999999999996</c:v>
                </c:pt>
                <c:pt idx="44">
                  <c:v>87</c:v>
                </c:pt>
                <c:pt idx="45">
                  <c:v>86.966999999999999</c:v>
                </c:pt>
                <c:pt idx="46">
                  <c:v>87.540999999999997</c:v>
                </c:pt>
                <c:pt idx="47">
                  <c:v>86.885000000000005</c:v>
                </c:pt>
                <c:pt idx="48">
                  <c:v>88.573999999999998</c:v>
                </c:pt>
                <c:pt idx="49">
                  <c:v>91.754000000000005</c:v>
                </c:pt>
                <c:pt idx="50">
                  <c:v>96.442999999999998</c:v>
                </c:pt>
                <c:pt idx="51">
                  <c:v>105.803</c:v>
                </c:pt>
                <c:pt idx="52">
                  <c:v>117.574</c:v>
                </c:pt>
                <c:pt idx="53">
                  <c:v>135.21299999999999</c:v>
                </c:pt>
                <c:pt idx="54">
                  <c:v>154.31100000000001</c:v>
                </c:pt>
                <c:pt idx="55">
                  <c:v>175.03299999999999</c:v>
                </c:pt>
                <c:pt idx="56">
                  <c:v>192.393</c:v>
                </c:pt>
                <c:pt idx="57">
                  <c:v>206.41</c:v>
                </c:pt>
                <c:pt idx="58">
                  <c:v>217.29499999999999</c:v>
                </c:pt>
                <c:pt idx="59">
                  <c:v>224</c:v>
                </c:pt>
                <c:pt idx="60">
                  <c:v>226.77</c:v>
                </c:pt>
                <c:pt idx="61">
                  <c:v>226.148</c:v>
                </c:pt>
                <c:pt idx="62">
                  <c:v>220.869</c:v>
                </c:pt>
                <c:pt idx="63">
                  <c:v>208.852</c:v>
                </c:pt>
                <c:pt idx="64">
                  <c:v>187.91800000000001</c:v>
                </c:pt>
                <c:pt idx="65">
                  <c:v>156.262</c:v>
                </c:pt>
                <c:pt idx="66">
                  <c:v>119.262</c:v>
                </c:pt>
                <c:pt idx="67">
                  <c:v>90.688999999999993</c:v>
                </c:pt>
                <c:pt idx="68">
                  <c:v>80.704999999999998</c:v>
                </c:pt>
                <c:pt idx="69">
                  <c:v>78.147999999999996</c:v>
                </c:pt>
                <c:pt idx="70">
                  <c:v>77.459000000000003</c:v>
                </c:pt>
                <c:pt idx="71">
                  <c:v>78.573999999999998</c:v>
                </c:pt>
                <c:pt idx="72">
                  <c:v>79.295000000000002</c:v>
                </c:pt>
                <c:pt idx="73">
                  <c:v>81.704999999999998</c:v>
                </c:pt>
                <c:pt idx="74">
                  <c:v>84.525000000000006</c:v>
                </c:pt>
                <c:pt idx="75">
                  <c:v>90.885000000000005</c:v>
                </c:pt>
                <c:pt idx="76">
                  <c:v>99.606999999999999</c:v>
                </c:pt>
                <c:pt idx="77">
                  <c:v>110.803</c:v>
                </c:pt>
                <c:pt idx="78">
                  <c:v>125.492</c:v>
                </c:pt>
                <c:pt idx="79">
                  <c:v>138.37700000000001</c:v>
                </c:pt>
                <c:pt idx="80">
                  <c:v>150.95099999999999</c:v>
                </c:pt>
                <c:pt idx="81">
                  <c:v>161.22999999999999</c:v>
                </c:pt>
                <c:pt idx="82">
                  <c:v>169.78700000000001</c:v>
                </c:pt>
                <c:pt idx="83">
                  <c:v>175.59</c:v>
                </c:pt>
                <c:pt idx="84">
                  <c:v>177.78700000000001</c:v>
                </c:pt>
                <c:pt idx="85">
                  <c:v>177.34399999999999</c:v>
                </c:pt>
                <c:pt idx="86">
                  <c:v>171.59</c:v>
                </c:pt>
                <c:pt idx="87">
                  <c:v>157.96700000000001</c:v>
                </c:pt>
                <c:pt idx="88">
                  <c:v>135.47499999999999</c:v>
                </c:pt>
                <c:pt idx="89">
                  <c:v>108.98399999999999</c:v>
                </c:pt>
                <c:pt idx="90">
                  <c:v>86.442999999999998</c:v>
                </c:pt>
                <c:pt idx="91">
                  <c:v>76.361000000000004</c:v>
                </c:pt>
                <c:pt idx="92">
                  <c:v>72.295000000000002</c:v>
                </c:pt>
                <c:pt idx="93">
                  <c:v>70.656000000000006</c:v>
                </c:pt>
                <c:pt idx="94">
                  <c:v>70.950999999999993</c:v>
                </c:pt>
                <c:pt idx="95">
                  <c:v>70.721000000000004</c:v>
                </c:pt>
                <c:pt idx="96">
                  <c:v>71.016000000000005</c:v>
                </c:pt>
                <c:pt idx="97">
                  <c:v>70.361000000000004</c:v>
                </c:pt>
                <c:pt idx="98">
                  <c:v>71.704999999999998</c:v>
                </c:pt>
                <c:pt idx="99">
                  <c:v>71.835999999999999</c:v>
                </c:pt>
                <c:pt idx="100">
                  <c:v>70.835999999999999</c:v>
                </c:pt>
                <c:pt idx="101">
                  <c:v>71.59</c:v>
                </c:pt>
                <c:pt idx="102">
                  <c:v>69.966999999999999</c:v>
                </c:pt>
                <c:pt idx="103">
                  <c:v>70.835999999999999</c:v>
                </c:pt>
                <c:pt idx="104">
                  <c:v>69.77</c:v>
                </c:pt>
                <c:pt idx="105">
                  <c:v>69.525000000000006</c:v>
                </c:pt>
                <c:pt idx="106">
                  <c:v>70.343999999999994</c:v>
                </c:pt>
                <c:pt idx="107">
                  <c:v>71.066000000000003</c:v>
                </c:pt>
                <c:pt idx="108">
                  <c:v>70.819999999999993</c:v>
                </c:pt>
                <c:pt idx="109">
                  <c:v>70.656000000000006</c:v>
                </c:pt>
                <c:pt idx="110">
                  <c:v>72.180000000000007</c:v>
                </c:pt>
                <c:pt idx="111">
                  <c:v>72.016000000000005</c:v>
                </c:pt>
                <c:pt idx="112">
                  <c:v>72.212999999999994</c:v>
                </c:pt>
                <c:pt idx="113">
                  <c:v>73.278999999999996</c:v>
                </c:pt>
                <c:pt idx="114">
                  <c:v>75.638999999999996</c:v>
                </c:pt>
                <c:pt idx="115">
                  <c:v>76.966999999999999</c:v>
                </c:pt>
                <c:pt idx="116">
                  <c:v>80.114999999999995</c:v>
                </c:pt>
                <c:pt idx="117">
                  <c:v>85.950999999999993</c:v>
                </c:pt>
                <c:pt idx="118">
                  <c:v>91.623000000000005</c:v>
                </c:pt>
                <c:pt idx="119">
                  <c:v>99.738</c:v>
                </c:pt>
                <c:pt idx="120">
                  <c:v>107.738</c:v>
                </c:pt>
                <c:pt idx="121">
                  <c:v>115.607</c:v>
                </c:pt>
                <c:pt idx="122">
                  <c:v>121.65600000000001</c:v>
                </c:pt>
                <c:pt idx="123">
                  <c:v>124.869</c:v>
                </c:pt>
                <c:pt idx="124">
                  <c:v>125.361</c:v>
                </c:pt>
                <c:pt idx="125">
                  <c:v>122.279</c:v>
                </c:pt>
                <c:pt idx="126">
                  <c:v>114.65600000000001</c:v>
                </c:pt>
                <c:pt idx="127">
                  <c:v>105.77</c:v>
                </c:pt>
                <c:pt idx="128">
                  <c:v>94.245999999999995</c:v>
                </c:pt>
                <c:pt idx="129">
                  <c:v>83.885000000000005</c:v>
                </c:pt>
                <c:pt idx="130">
                  <c:v>76.278999999999996</c:v>
                </c:pt>
                <c:pt idx="131">
                  <c:v>71.950999999999993</c:v>
                </c:pt>
                <c:pt idx="132">
                  <c:v>69.983999999999995</c:v>
                </c:pt>
                <c:pt idx="133">
                  <c:v>68.474999999999994</c:v>
                </c:pt>
                <c:pt idx="134">
                  <c:v>68.623000000000005</c:v>
                </c:pt>
                <c:pt idx="135">
                  <c:v>68.721000000000004</c:v>
                </c:pt>
                <c:pt idx="136">
                  <c:v>66.638999999999996</c:v>
                </c:pt>
                <c:pt idx="137">
                  <c:v>67.688999999999993</c:v>
                </c:pt>
                <c:pt idx="138">
                  <c:v>68.361000000000004</c:v>
                </c:pt>
                <c:pt idx="139">
                  <c:v>68.656000000000006</c:v>
                </c:pt>
                <c:pt idx="140">
                  <c:v>69.212999999999994</c:v>
                </c:pt>
                <c:pt idx="141">
                  <c:v>69.474999999999994</c:v>
                </c:pt>
                <c:pt idx="142">
                  <c:v>69.852000000000004</c:v>
                </c:pt>
                <c:pt idx="143">
                  <c:v>69.688999999999993</c:v>
                </c:pt>
                <c:pt idx="144">
                  <c:v>69.343999999999994</c:v>
                </c:pt>
                <c:pt idx="145">
                  <c:v>71.656000000000006</c:v>
                </c:pt>
                <c:pt idx="146">
                  <c:v>72.638999999999996</c:v>
                </c:pt>
                <c:pt idx="147">
                  <c:v>75.361000000000004</c:v>
                </c:pt>
                <c:pt idx="148">
                  <c:v>78.033000000000001</c:v>
                </c:pt>
                <c:pt idx="149">
                  <c:v>82.557000000000002</c:v>
                </c:pt>
                <c:pt idx="150">
                  <c:v>85.787000000000006</c:v>
                </c:pt>
                <c:pt idx="151">
                  <c:v>91.328000000000003</c:v>
                </c:pt>
                <c:pt idx="152">
                  <c:v>93.966999999999999</c:v>
                </c:pt>
                <c:pt idx="153">
                  <c:v>97.23</c:v>
                </c:pt>
                <c:pt idx="154">
                  <c:v>99.573999999999998</c:v>
                </c:pt>
                <c:pt idx="155">
                  <c:v>99.688999999999993</c:v>
                </c:pt>
                <c:pt idx="156">
                  <c:v>97.197000000000003</c:v>
                </c:pt>
                <c:pt idx="157">
                  <c:v>92.638999999999996</c:v>
                </c:pt>
                <c:pt idx="158">
                  <c:v>86.459000000000003</c:v>
                </c:pt>
                <c:pt idx="159">
                  <c:v>80.623000000000005</c:v>
                </c:pt>
                <c:pt idx="160">
                  <c:v>76.376999999999995</c:v>
                </c:pt>
                <c:pt idx="161">
                  <c:v>72.081999999999994</c:v>
                </c:pt>
                <c:pt idx="162">
                  <c:v>69.606999999999999</c:v>
                </c:pt>
                <c:pt idx="163">
                  <c:v>68.131</c:v>
                </c:pt>
                <c:pt idx="164">
                  <c:v>68.704999999999998</c:v>
                </c:pt>
                <c:pt idx="165">
                  <c:v>67.459000000000003</c:v>
                </c:pt>
                <c:pt idx="166">
                  <c:v>68</c:v>
                </c:pt>
                <c:pt idx="167">
                  <c:v>68.492000000000004</c:v>
                </c:pt>
                <c:pt idx="168">
                  <c:v>68.278999999999996</c:v>
                </c:pt>
                <c:pt idx="169">
                  <c:v>68.114999999999995</c:v>
                </c:pt>
                <c:pt idx="170">
                  <c:v>68.933999999999997</c:v>
                </c:pt>
                <c:pt idx="171">
                  <c:v>68</c:v>
                </c:pt>
                <c:pt idx="172">
                  <c:v>68.016000000000005</c:v>
                </c:pt>
                <c:pt idx="173">
                  <c:v>68.164000000000001</c:v>
                </c:pt>
                <c:pt idx="174">
                  <c:v>67.197000000000003</c:v>
                </c:pt>
                <c:pt idx="175">
                  <c:v>67.016000000000005</c:v>
                </c:pt>
                <c:pt idx="176">
                  <c:v>67.361000000000004</c:v>
                </c:pt>
                <c:pt idx="177">
                  <c:v>67.41</c:v>
                </c:pt>
                <c:pt idx="178">
                  <c:v>67.869</c:v>
                </c:pt>
                <c:pt idx="179">
                  <c:v>68.212999999999994</c:v>
                </c:pt>
                <c:pt idx="180">
                  <c:v>67.295000000000002</c:v>
                </c:pt>
                <c:pt idx="181">
                  <c:v>67.704999999999998</c:v>
                </c:pt>
                <c:pt idx="182">
                  <c:v>67.197000000000003</c:v>
                </c:pt>
                <c:pt idx="183">
                  <c:v>67.606999999999999</c:v>
                </c:pt>
                <c:pt idx="184">
                  <c:v>68.164000000000001</c:v>
                </c:pt>
                <c:pt idx="185">
                  <c:v>68.23</c:v>
                </c:pt>
                <c:pt idx="186">
                  <c:v>68.311000000000007</c:v>
                </c:pt>
                <c:pt idx="187">
                  <c:v>67.918000000000006</c:v>
                </c:pt>
                <c:pt idx="188">
                  <c:v>68.426000000000002</c:v>
                </c:pt>
                <c:pt idx="189">
                  <c:v>68.442999999999998</c:v>
                </c:pt>
                <c:pt idx="190">
                  <c:v>68.049000000000007</c:v>
                </c:pt>
                <c:pt idx="191">
                  <c:v>67.361000000000004</c:v>
                </c:pt>
                <c:pt idx="192">
                  <c:v>66.23</c:v>
                </c:pt>
                <c:pt idx="193">
                  <c:v>66.212999999999994</c:v>
                </c:pt>
                <c:pt idx="194">
                  <c:v>67.033000000000001</c:v>
                </c:pt>
                <c:pt idx="195">
                  <c:v>66.869</c:v>
                </c:pt>
                <c:pt idx="196">
                  <c:v>66.557000000000002</c:v>
                </c:pt>
                <c:pt idx="197">
                  <c:v>65.819999999999993</c:v>
                </c:pt>
                <c:pt idx="198">
                  <c:v>66.131</c:v>
                </c:pt>
                <c:pt idx="199">
                  <c:v>65.704999999999998</c:v>
                </c:pt>
                <c:pt idx="200">
                  <c:v>65.278999999999996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79.938492005367337</c:v>
                </c:pt>
                <c:pt idx="13">
                  <c:v>80.093353728487983</c:v>
                </c:pt>
                <c:pt idx="14">
                  <c:v>80.246374279358861</c:v>
                </c:pt>
                <c:pt idx="15">
                  <c:v>80.397309363665627</c:v>
                </c:pt>
                <c:pt idx="16">
                  <c:v>80.545889255896114</c:v>
                </c:pt>
                <c:pt idx="17">
                  <c:v>80.691817096128247</c:v>
                </c:pt>
                <c:pt idx="18">
                  <c:v>80.834767260181124</c:v>
                </c:pt>
                <c:pt idx="19">
                  <c:v>80.974383855708439</c:v>
                </c:pt>
                <c:pt idx="20">
                  <c:v>81.110279407645308</c:v>
                </c:pt>
                <c:pt idx="21">
                  <c:v>81.242033808987685</c:v>
                </c:pt>
                <c:pt idx="22">
                  <c:v>81.369193628374447</c:v>
                </c:pt>
                <c:pt idx="23">
                  <c:v>81.491271887253262</c:v>
                </c:pt>
                <c:pt idx="24">
                  <c:v>81.607748453104975</c:v>
                </c:pt>
                <c:pt idx="25">
                  <c:v>81.718071255314186</c:v>
                </c:pt>
                <c:pt idx="26">
                  <c:v>81.821658645340094</c:v>
                </c:pt>
                <c:pt idx="27">
                  <c:v>81.917903448153197</c:v>
                </c:pt>
                <c:pt idx="28">
                  <c:v>82.006179689723638</c:v>
                </c:pt>
                <c:pt idx="29">
                  <c:v>82.085853815977856</c:v>
                </c:pt>
                <c:pt idx="30">
                  <c:v>82.156303744186019</c:v>
                </c:pt>
                <c:pt idx="31">
                  <c:v>82.21695178665361</c:v>
                </c:pt>
                <c:pt idx="32">
                  <c:v>82.267322068783045</c:v>
                </c:pt>
                <c:pt idx="33">
                  <c:v>82.307140501167012</c:v>
                </c:pt>
                <c:pt idx="34">
                  <c:v>82.336506852394862</c:v>
                </c:pt>
                <c:pt idx="35">
                  <c:v>82.356185237571651</c:v>
                </c:pt>
                <c:pt idx="36">
                  <c:v>82.368082235053777</c:v>
                </c:pt>
                <c:pt idx="37">
                  <c:v>82.376010581601264</c:v>
                </c:pt>
                <c:pt idx="38">
                  <c:v>82.386868419870311</c:v>
                </c:pt>
                <c:pt idx="39">
                  <c:v>82.41239314062382</c:v>
                </c:pt>
                <c:pt idx="40">
                  <c:v>82.471663633973677</c:v>
                </c:pt>
                <c:pt idx="41">
                  <c:v>82.594507997834967</c:v>
                </c:pt>
                <c:pt idx="42">
                  <c:v>82.82590302647148</c:v>
                </c:pt>
                <c:pt idx="43">
                  <c:v>83.2313028263154</c:v>
                </c:pt>
                <c:pt idx="44">
                  <c:v>83.902587285298097</c:v>
                </c:pt>
                <c:pt idx="45">
                  <c:v>84.96397267826795</c:v>
                </c:pt>
                <c:pt idx="46">
                  <c:v>86.57680000115289</c:v>
                </c:pt>
                <c:pt idx="47">
                  <c:v>88.941674500684954</c:v>
                </c:pt>
                <c:pt idx="48">
                  <c:v>92.296079611803933</c:v>
                </c:pt>
                <c:pt idx="49">
                  <c:v>96.905474794616353</c:v>
                </c:pt>
                <c:pt idx="50">
                  <c:v>103.04616605533073</c:v>
                </c:pt>
                <c:pt idx="51">
                  <c:v>110.97902697475877</c:v>
                </c:pt>
                <c:pt idx="52">
                  <c:v>120.9144210952486</c:v>
                </c:pt>
                <c:pt idx="53">
                  <c:v>132.97002385516794</c:v>
                </c:pt>
                <c:pt idx="54">
                  <c:v>147.12332845130558</c:v>
                </c:pt>
                <c:pt idx="55">
                  <c:v>163.15651400102215</c:v>
                </c:pt>
                <c:pt idx="56">
                  <c:v>180.57974228466728</c:v>
                </c:pt>
                <c:pt idx="57">
                  <c:v>198.50431729800908</c:v>
                </c:pt>
                <c:pt idx="58">
                  <c:v>215.44808569552944</c:v>
                </c:pt>
                <c:pt idx="59">
                  <c:v>229.14460759922741</c:v>
                </c:pt>
                <c:pt idx="60">
                  <c:v>236.60297718586992</c:v>
                </c:pt>
                <c:pt idx="61">
                  <c:v>234.767410397942</c:v>
                </c:pt>
                <c:pt idx="62">
                  <c:v>221.85828973395601</c:v>
                </c:pt>
                <c:pt idx="63">
                  <c:v>198.79121948909133</c:v>
                </c:pt>
                <c:pt idx="64">
                  <c:v>169.55466876432547</c:v>
                </c:pt>
                <c:pt idx="65">
                  <c:v>139.8808742374066</c:v>
                </c:pt>
                <c:pt idx="66">
                  <c:v>114.86407861926234</c:v>
                </c:pt>
                <c:pt idx="67">
                  <c:v>97.102052006840864</c:v>
                </c:pt>
                <c:pt idx="68">
                  <c:v>86.451918197318193</c:v>
                </c:pt>
                <c:pt idx="69">
                  <c:v>81.142587889265968</c:v>
                </c:pt>
                <c:pt idx="70">
                  <c:v>79.158998126194788</c:v>
                </c:pt>
                <c:pt idx="71">
                  <c:v>79.067905886954421</c:v>
                </c:pt>
                <c:pt idx="72">
                  <c:v>80.175903815069944</c:v>
                </c:pt>
                <c:pt idx="73">
                  <c:v>82.337148145321819</c:v>
                </c:pt>
                <c:pt idx="74">
                  <c:v>85.713387093362343</c:v>
                </c:pt>
                <c:pt idx="75">
                  <c:v>90.604489764342361</c:v>
                </c:pt>
                <c:pt idx="76">
                  <c:v>97.340610076103388</c:v>
                </c:pt>
                <c:pt idx="77">
                  <c:v>106.19391934960827</c:v>
                </c:pt>
                <c:pt idx="78">
                  <c:v>117.27811627819132</c:v>
                </c:pt>
                <c:pt idx="79">
                  <c:v>130.41927374749599</c:v>
                </c:pt>
                <c:pt idx="80">
                  <c:v>144.99755385881144</c:v>
                </c:pt>
                <c:pt idx="81">
                  <c:v>159.79138717496616</c:v>
                </c:pt>
                <c:pt idx="82">
                  <c:v>172.91456140655146</c:v>
                </c:pt>
                <c:pt idx="83">
                  <c:v>181.99417619913177</c:v>
                </c:pt>
                <c:pt idx="84">
                  <c:v>184.71107653357242</c:v>
                </c:pt>
                <c:pt idx="85">
                  <c:v>179.63729496578165</c:v>
                </c:pt>
                <c:pt idx="86">
                  <c:v>167.01557811000728</c:v>
                </c:pt>
                <c:pt idx="87">
                  <c:v>148.97662460095182</c:v>
                </c:pt>
                <c:pt idx="88">
                  <c:v>128.91626072204031</c:v>
                </c:pt>
                <c:pt idx="89">
                  <c:v>110.28229147723823</c:v>
                </c:pt>
                <c:pt idx="90">
                  <c:v>95.431972975995649</c:v>
                </c:pt>
                <c:pt idx="91">
                  <c:v>85.146580164945092</c:v>
                </c:pt>
                <c:pt idx="92">
                  <c:v>78.905006573916651</c:v>
                </c:pt>
                <c:pt idx="93">
                  <c:v>75.558610975298805</c:v>
                </c:pt>
                <c:pt idx="94">
                  <c:v>73.94947327071732</c:v>
                </c:pt>
                <c:pt idx="95">
                  <c:v>73.229784172283686</c:v>
                </c:pt>
                <c:pt idx="96">
                  <c:v>72.902797599643549</c:v>
                </c:pt>
                <c:pt idx="97">
                  <c:v>72.726597481191249</c:v>
                </c:pt>
                <c:pt idx="98">
                  <c:v>72.601359994344392</c:v>
                </c:pt>
                <c:pt idx="99">
                  <c:v>72.491781490166062</c:v>
                </c:pt>
                <c:pt idx="100">
                  <c:v>72.387084588089294</c:v>
                </c:pt>
                <c:pt idx="101">
                  <c:v>72.284454514980098</c:v>
                </c:pt>
                <c:pt idx="102">
                  <c:v>72.183397825571006</c:v>
                </c:pt>
                <c:pt idx="103">
                  <c:v>72.084238091580886</c:v>
                </c:pt>
                <c:pt idx="104">
                  <c:v>71.988021675913714</c:v>
                </c:pt>
                <c:pt idx="105">
                  <c:v>71.89703712183632</c:v>
                </c:pt>
                <c:pt idx="106">
                  <c:v>71.815893737008039</c:v>
                </c:pt>
                <c:pt idx="107">
                  <c:v>71.753376717256501</c:v>
                </c:pt>
                <c:pt idx="108">
                  <c:v>71.72539840762407</c:v>
                </c:pt>
                <c:pt idx="109">
                  <c:v>71.759353486976593</c:v>
                </c:pt>
                <c:pt idx="110">
                  <c:v>71.900008386004345</c:v>
                </c:pt>
                <c:pt idx="111">
                  <c:v>72.216628138478114</c:v>
                </c:pt>
                <c:pt idx="112">
                  <c:v>72.810309474772041</c:v>
                </c:pt>
                <c:pt idx="113">
                  <c:v>73.819482961893172</c:v>
                </c:pt>
                <c:pt idx="114">
                  <c:v>75.420457316747076</c:v>
                </c:pt>
                <c:pt idx="115">
                  <c:v>77.819035580607775</c:v>
                </c:pt>
                <c:pt idx="116">
                  <c:v>81.228936871557323</c:v>
                </c:pt>
                <c:pt idx="117">
                  <c:v>85.832947044954466</c:v>
                </c:pt>
                <c:pt idx="118">
                  <c:v>91.722896058828582</c:v>
                </c:pt>
                <c:pt idx="119">
                  <c:v>98.815112651018268</c:v>
                </c:pt>
                <c:pt idx="120">
                  <c:v>106.74368979920658</c:v>
                </c:pt>
                <c:pt idx="121">
                  <c:v>114.75558445929434</c:v>
                </c:pt>
                <c:pt idx="122">
                  <c:v>121.67558480197884</c:v>
                </c:pt>
                <c:pt idx="123">
                  <c:v>126.05002445121437</c:v>
                </c:pt>
                <c:pt idx="124">
                  <c:v>126.54607226014369</c:v>
                </c:pt>
                <c:pt idx="125">
                  <c:v>122.52348087872574</c:v>
                </c:pt>
                <c:pt idx="126">
                  <c:v>114.48192482055357</c:v>
                </c:pt>
                <c:pt idx="127">
                  <c:v>104.03538703576494</c:v>
                </c:pt>
                <c:pt idx="128">
                  <c:v>93.322949501573888</c:v>
                </c:pt>
                <c:pt idx="129">
                  <c:v>84.172512615307198</c:v>
                </c:pt>
                <c:pt idx="130">
                  <c:v>77.51757614060071</c:v>
                </c:pt>
                <c:pt idx="131">
                  <c:v>73.347385846516119</c:v>
                </c:pt>
                <c:pt idx="132">
                  <c:v>71.072604715391165</c:v>
                </c:pt>
                <c:pt idx="133">
                  <c:v>69.97421355542815</c:v>
                </c:pt>
                <c:pt idx="134">
                  <c:v>69.485663967144916</c:v>
                </c:pt>
                <c:pt idx="135">
                  <c:v>69.265129646120499</c:v>
                </c:pt>
                <c:pt idx="136">
                  <c:v>69.145867058707438</c:v>
                </c:pt>
                <c:pt idx="137">
                  <c:v>69.060828242994006</c:v>
                </c:pt>
                <c:pt idx="138">
                  <c:v>68.988568006489047</c:v>
                </c:pt>
                <c:pt idx="139">
                  <c:v>68.926406527900554</c:v>
                </c:pt>
                <c:pt idx="140">
                  <c:v>68.881820122010467</c:v>
                </c:pt>
                <c:pt idx="141">
                  <c:v>68.873774719701416</c:v>
                </c:pt>
                <c:pt idx="142">
                  <c:v>68.939879020187519</c:v>
                </c:pt>
                <c:pt idx="143">
                  <c:v>69.147315595711063</c:v>
                </c:pt>
                <c:pt idx="144">
                  <c:v>69.604573088122692</c:v>
                </c:pt>
                <c:pt idx="145">
                  <c:v>70.467775239597628</c:v>
                </c:pt>
                <c:pt idx="146">
                  <c:v>71.93168322596722</c:v>
                </c:pt>
                <c:pt idx="147">
                  <c:v>74.194474287232623</c:v>
                </c:pt>
                <c:pt idx="148">
                  <c:v>77.391170954969922</c:v>
                </c:pt>
                <c:pt idx="149">
                  <c:v>81.505177383011386</c:v>
                </c:pt>
                <c:pt idx="150">
                  <c:v>86.287179422095406</c:v>
                </c:pt>
                <c:pt idx="151">
                  <c:v>91.224897346430964</c:v>
                </c:pt>
                <c:pt idx="152">
                  <c:v>95.602100946034099</c:v>
                </c:pt>
                <c:pt idx="153">
                  <c:v>98.654166885938153</c:v>
                </c:pt>
                <c:pt idx="154">
                  <c:v>99.779933022765093</c:v>
                </c:pt>
                <c:pt idx="155">
                  <c:v>98.731124458730733</c:v>
                </c:pt>
                <c:pt idx="156">
                  <c:v>95.69794117972323</c:v>
                </c:pt>
                <c:pt idx="157">
                  <c:v>91.250531463057484</c:v>
                </c:pt>
                <c:pt idx="158">
                  <c:v>86.160974362957418</c:v>
                </c:pt>
                <c:pt idx="159">
                  <c:v>81.182280698885862</c:v>
                </c:pt>
                <c:pt idx="160">
                  <c:v>76.871227390755962</c:v>
                </c:pt>
                <c:pt idx="161">
                  <c:v>73.509163135284638</c:v>
                </c:pt>
                <c:pt idx="162">
                  <c:v>71.123353040215662</c:v>
                </c:pt>
                <c:pt idx="163">
                  <c:v>69.57136674901129</c:v>
                </c:pt>
                <c:pt idx="164">
                  <c:v>68.63919889190818</c:v>
                </c:pt>
                <c:pt idx="165">
                  <c:v>68.11695180036358</c:v>
                </c:pt>
                <c:pt idx="166">
                  <c:v>67.838826149416661</c:v>
                </c:pt>
                <c:pt idx="167">
                  <c:v>67.692531424768831</c:v>
                </c:pt>
                <c:pt idx="168">
                  <c:v>67.611018632829214</c:v>
                </c:pt>
                <c:pt idx="169">
                  <c:v>67.558449056478509</c:v>
                </c:pt>
                <c:pt idx="170">
                  <c:v>67.517506420660922</c:v>
                </c:pt>
                <c:pt idx="171">
                  <c:v>67.48057063146662</c:v>
                </c:pt>
                <c:pt idx="172">
                  <c:v>67.444563676812365</c:v>
                </c:pt>
                <c:pt idx="173">
                  <c:v>67.408330705781793</c:v>
                </c:pt>
                <c:pt idx="174">
                  <c:v>67.37146002265834</c:v>
                </c:pt>
                <c:pt idx="175">
                  <c:v>67.33380607906598</c:v>
                </c:pt>
                <c:pt idx="176">
                  <c:v>67.295314905241568</c:v>
                </c:pt>
                <c:pt idx="177">
                  <c:v>67.255965637648856</c:v>
                </c:pt>
                <c:pt idx="178">
                  <c:v>67.215752154972421</c:v>
                </c:pt>
                <c:pt idx="179">
                  <c:v>67.174677269891703</c:v>
                </c:pt>
                <c:pt idx="180">
                  <c:v>67.132750516791688</c:v>
                </c:pt>
                <c:pt idx="181">
                  <c:v>67.089986910530428</c:v>
                </c:pt>
                <c:pt idx="182">
                  <c:v>67.046405984056236</c:v>
                </c:pt>
                <c:pt idx="183">
                  <c:v>67.002030942560225</c:v>
                </c:pt>
                <c:pt idx="184">
                  <c:v>66.95688790161735</c:v>
                </c:pt>
                <c:pt idx="185">
                  <c:v>66.911005203981219</c:v>
                </c:pt>
                <c:pt idx="186">
                  <c:v>66.864412813454422</c:v>
                </c:pt>
                <c:pt idx="187">
                  <c:v>66.817141783481063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79.938492005363742</c:v>
                </c:pt>
                <c:pt idx="13">
                  <c:v>80.093353728475904</c:v>
                </c:pt>
                <c:pt idx="14">
                  <c:v>80.246374279319141</c:v>
                </c:pt>
                <c:pt idx="15">
                  <c:v>80.397309363538071</c:v>
                </c:pt>
                <c:pt idx="16">
                  <c:v>80.545889255496192</c:v>
                </c:pt>
                <c:pt idx="17">
                  <c:v>80.691817094903712</c:v>
                </c:pt>
                <c:pt idx="18">
                  <c:v>80.834767256519569</c:v>
                </c:pt>
                <c:pt idx="19">
                  <c:v>80.974383845016519</c:v>
                </c:pt>
                <c:pt idx="20">
                  <c:v>81.110279377156402</c:v>
                </c:pt>
                <c:pt idx="21">
                  <c:v>81.242033724084337</c:v>
                </c:pt>
                <c:pt idx="22">
                  <c:v>81.369193397484679</c:v>
                </c:pt>
                <c:pt idx="23">
                  <c:v>81.491271274082578</c:v>
                </c:pt>
                <c:pt idx="24">
                  <c:v>81.607746862893478</c:v>
                </c:pt>
                <c:pt idx="25">
                  <c:v>81.718067227909955</c:v>
                </c:pt>
                <c:pt idx="26">
                  <c:v>81.821648684582414</c:v>
                </c:pt>
                <c:pt idx="27">
                  <c:v>81.917879390328793</c:v>
                </c:pt>
                <c:pt idx="28">
                  <c:v>82.006122946089306</c:v>
                </c:pt>
                <c:pt idx="29">
                  <c:v>82.085723116224742</c:v>
                </c:pt>
                <c:pt idx="30">
                  <c:v>82.156009756453898</c:v>
                </c:pt>
                <c:pt idx="31">
                  <c:v>82.216306012779995</c:v>
                </c:pt>
                <c:pt idx="32">
                  <c:v>82.265936817519801</c:v>
                </c:pt>
                <c:pt idx="33">
                  <c:v>82.30423866118015</c:v>
                </c:pt>
                <c:pt idx="34">
                  <c:v>82.330570561305166</c:v>
                </c:pt>
                <c:pt idx="35">
                  <c:v>82.344326082766912</c:v>
                </c:pt>
                <c:pt idx="36">
                  <c:v>82.3449461906322</c:v>
                </c:pt>
                <c:pt idx="37">
                  <c:v>82.331932640274388</c:v>
                </c:pt>
                <c:pt idx="38">
                  <c:v>82.304861534585967</c:v>
                </c:pt>
                <c:pt idx="39">
                  <c:v>82.26339661079588</c:v>
                </c:pt>
                <c:pt idx="40">
                  <c:v>82.207301766009024</c:v>
                </c:pt>
                <c:pt idx="41">
                  <c:v>82.136452297793127</c:v>
                </c:pt>
                <c:pt idx="42">
                  <c:v>82.050844330031907</c:v>
                </c:pt>
                <c:pt idx="43">
                  <c:v>81.950601919554103</c:v>
                </c:pt>
                <c:pt idx="44">
                  <c:v>81.835981398317159</c:v>
                </c:pt>
                <c:pt idx="45">
                  <c:v>81.707372598930078</c:v>
                </c:pt>
                <c:pt idx="46">
                  <c:v>81.565296734590078</c:v>
                </c:pt>
                <c:pt idx="47">
                  <c:v>81.410400851379393</c:v>
                </c:pt>
                <c:pt idx="48">
                  <c:v>81.243448931761691</c:v>
                </c:pt>
                <c:pt idx="49">
                  <c:v>81.065309891443576</c:v>
                </c:pt>
                <c:pt idx="50">
                  <c:v>80.876942865060371</c:v>
                </c:pt>
                <c:pt idx="51">
                  <c:v>80.679380307438322</c:v>
                </c:pt>
                <c:pt idx="52">
                  <c:v>80.473709536331654</c:v>
                </c:pt>
                <c:pt idx="53">
                  <c:v>80.261053402371132</c:v>
                </c:pt>
                <c:pt idx="54">
                  <c:v>80.042550789041002</c:v>
                </c:pt>
                <c:pt idx="55">
                  <c:v>79.819337620363513</c:v>
                </c:pt>
                <c:pt idx="56">
                  <c:v>79.592528990873575</c:v>
                </c:pt>
                <c:pt idx="57">
                  <c:v>79.363202938698976</c:v>
                </c:pt>
                <c:pt idx="58">
                  <c:v>79.132386267416649</c:v>
                </c:pt>
                <c:pt idx="59">
                  <c:v>78.901042695988124</c:v>
                </c:pt>
                <c:pt idx="60">
                  <c:v>78.670063488377849</c:v>
                </c:pt>
                <c:pt idx="61">
                  <c:v>78.440260594128944</c:v>
                </c:pt>
                <c:pt idx="62">
                  <c:v>78.212362225058101</c:v>
                </c:pt>
                <c:pt idx="63">
                  <c:v>77.987010705995658</c:v>
                </c:pt>
                <c:pt idx="64">
                  <c:v>77.764762371561119</c:v>
                </c:pt>
                <c:pt idx="65">
                  <c:v>77.546089236725834</c:v>
                </c:pt>
                <c:pt idx="66">
                  <c:v>77.331382145111078</c:v>
                </c:pt>
                <c:pt idx="67">
                  <c:v>77.120955093135834</c:v>
                </c:pt>
                <c:pt idx="68">
                  <c:v>76.91505043707194</c:v>
                </c:pt>
                <c:pt idx="69">
                  <c:v>76.713844710281634</c:v>
                </c:pt>
                <c:pt idx="70">
                  <c:v>76.517454805950337</c:v>
                </c:pt>
                <c:pt idx="71">
                  <c:v>76.32594431332609</c:v>
                </c:pt>
                <c:pt idx="72">
                  <c:v>76.139329830139772</c:v>
                </c:pt>
                <c:pt idx="73">
                  <c:v>75.95758710834339</c:v>
                </c:pt>
                <c:pt idx="74">
                  <c:v>75.780656922955259</c:v>
                </c:pt>
                <c:pt idx="75">
                  <c:v>75.608450583536438</c:v>
                </c:pt>
                <c:pt idx="76">
                  <c:v>75.44085503398361</c:v>
                </c:pt>
                <c:pt idx="77">
                  <c:v>75.277737508617875</c:v>
                </c:pt>
                <c:pt idx="78">
                  <c:v>75.11894973095913</c:v>
                </c:pt>
                <c:pt idx="79">
                  <c:v>74.964331656293311</c:v>
                </c:pt>
                <c:pt idx="80">
                  <c:v>74.813714770481127</c:v>
                </c:pt>
                <c:pt idx="81">
                  <c:v>74.666924965821252</c:v>
                </c:pt>
                <c:pt idx="82">
                  <c:v>74.523785020593195</c:v>
                </c:pt>
                <c:pt idx="83">
                  <c:v>74.384116712594633</c:v>
                </c:pt>
                <c:pt idx="84">
                  <c:v>74.247742598955753</c:v>
                </c:pt>
                <c:pt idx="85">
                  <c:v>74.114487495128486</c:v>
                </c:pt>
                <c:pt idx="86">
                  <c:v>73.9841796855317</c:v>
                </c:pt>
                <c:pt idx="87">
                  <c:v>73.856651897160816</c:v>
                </c:pt>
                <c:pt idx="88">
                  <c:v>73.731742065771854</c:v>
                </c:pt>
                <c:pt idx="89">
                  <c:v>73.609293922210568</c:v>
                </c:pt>
                <c:pt idx="90">
                  <c:v>73.48915742422804</c:v>
                </c:pt>
                <c:pt idx="91">
                  <c:v>73.371189056815822</c:v>
                </c:pt>
                <c:pt idx="92">
                  <c:v>73.255252021796593</c:v>
                </c:pt>
                <c:pt idx="93">
                  <c:v>73.141216335178839</c:v>
                </c:pt>
                <c:pt idx="94">
                  <c:v>73.028958848673014</c:v>
                </c:pt>
                <c:pt idx="95">
                  <c:v>72.918363209796979</c:v>
                </c:pt>
                <c:pt idx="96">
                  <c:v>72.809319773188619</c:v>
                </c:pt>
                <c:pt idx="97">
                  <c:v>72.701725474097984</c:v>
                </c:pt>
                <c:pt idx="98">
                  <c:v>72.595483673553602</c:v>
                </c:pt>
                <c:pt idx="99">
                  <c:v>72.49050398337792</c:v>
                </c:pt>
                <c:pt idx="100">
                  <c:v>72.38670207806355</c:v>
                </c:pt>
                <c:pt idx="101">
                  <c:v>72.28399949949889</c:v>
                </c:pt>
                <c:pt idx="102">
                  <c:v>72.182323459641239</c:v>
                </c:pt>
                <c:pt idx="103">
                  <c:v>72.081606645463381</c:v>
                </c:pt>
                <c:pt idx="104">
                  <c:v>71.981787029834351</c:v>
                </c:pt>
                <c:pt idx="105">
                  <c:v>71.882807691423452</c:v>
                </c:pt>
                <c:pt idx="106">
                  <c:v>71.784616646227789</c:v>
                </c:pt>
                <c:pt idx="107">
                  <c:v>71.687166692903816</c:v>
                </c:pt>
                <c:pt idx="108">
                  <c:v>71.590415273723195</c:v>
                </c:pt>
                <c:pt idx="109">
                  <c:v>71.494324352660996</c:v>
                </c:pt>
                <c:pt idx="110">
                  <c:v>71.398860311848395</c:v>
                </c:pt>
                <c:pt idx="111">
                  <c:v>71.303993867372569</c:v>
                </c:pt>
                <c:pt idx="112">
                  <c:v>71.209700005172763</c:v>
                </c:pt>
                <c:pt idx="113">
                  <c:v>71.115957937553489</c:v>
                </c:pt>
                <c:pt idx="114">
                  <c:v>71.022751080599761</c:v>
                </c:pt>
                <c:pt idx="115">
                  <c:v>70.930067052528599</c:v>
                </c:pt>
                <c:pt idx="116">
                  <c:v>70.837897692728419</c:v>
                </c:pt>
                <c:pt idx="117">
                  <c:v>70.746239100916256</c:v>
                </c:pt>
                <c:pt idx="118">
                  <c:v>70.655091695465018</c:v>
                </c:pt>
                <c:pt idx="119">
                  <c:v>70.56446028951045</c:v>
                </c:pt>
                <c:pt idx="120">
                  <c:v>70.474354182921502</c:v>
                </c:pt>
                <c:pt idx="121">
                  <c:v>70.384787267602718</c:v>
                </c:pt>
                <c:pt idx="122">
                  <c:v>70.295778142874212</c:v>
                </c:pt>
                <c:pt idx="123">
                  <c:v>70.20735023683892</c:v>
                </c:pt>
                <c:pt idx="124">
                  <c:v>70.119531928689611</c:v>
                </c:pt>
                <c:pt idx="125">
                  <c:v>70.032356665825958</c:v>
                </c:pt>
                <c:pt idx="126">
                  <c:v>69.945863068452141</c:v>
                </c:pt>
                <c:pt idx="127">
                  <c:v>69.86009501301811</c:v>
                </c:pt>
                <c:pt idx="128">
                  <c:v>69.775101684479296</c:v>
                </c:pt>
                <c:pt idx="129">
                  <c:v>69.690937585917979</c:v>
                </c:pt>
                <c:pt idx="130">
                  <c:v>69.607662492653716</c:v>
                </c:pt>
                <c:pt idx="131">
                  <c:v>69.525341336643649</c:v>
                </c:pt>
                <c:pt idx="132">
                  <c:v>69.444044005840766</c:v>
                </c:pt>
                <c:pt idx="133">
                  <c:v>69.36384504236031</c:v>
                </c:pt>
                <c:pt idx="134">
                  <c:v>69.284823222954543</c:v>
                </c:pt>
                <c:pt idx="135">
                  <c:v>69.207061005579874</c:v>
                </c:pt>
                <c:pt idx="136">
                  <c:v>69.130643826949068</c:v>
                </c:pt>
                <c:pt idx="137">
                  <c:v>69.055659238081816</c:v>
                </c:pt>
                <c:pt idx="138">
                  <c:v>68.982195868183524</c:v>
                </c:pt>
                <c:pt idx="139">
                  <c:v>68.910342211842718</c:v>
                </c:pt>
                <c:pt idx="140">
                  <c:v>68.840185240638334</c:v>
                </c:pt>
                <c:pt idx="141">
                  <c:v>68.771808847797047</c:v>
                </c:pt>
                <c:pt idx="142">
                  <c:v>68.705292143432331</c:v>
                </c:pt>
                <c:pt idx="143">
                  <c:v>68.640707627879053</c:v>
                </c:pt>
                <c:pt idx="144">
                  <c:v>68.578119281297361</c:v>
                </c:pt>
                <c:pt idx="145">
                  <c:v>68.517580618465644</c:v>
                </c:pt>
                <c:pt idx="146">
                  <c:v>68.459132767765993</c:v>
                </c:pt>
                <c:pt idx="147">
                  <c:v>68.402802641907371</c:v>
                </c:pt>
                <c:pt idx="148">
                  <c:v>68.348601273985963</c:v>
                </c:pt>
                <c:pt idx="149">
                  <c:v>68.296522395124271</c:v>
                </c:pt>
                <c:pt idx="150">
                  <c:v>68.24654132836416</c:v>
                </c:pt>
                <c:pt idx="151">
                  <c:v>68.19861426715903</c:v>
                </c:pt>
                <c:pt idx="152">
                  <c:v>68.152677995516626</c:v>
                </c:pt>
                <c:pt idx="153">
                  <c:v>68.108650090821683</c:v>
                </c:pt>
                <c:pt idx="154">
                  <c:v>68.06642963033056</c:v>
                </c:pt>
                <c:pt idx="155">
                  <c:v>68.025898399449005</c:v>
                </c:pt>
                <c:pt idx="156">
                  <c:v>67.986922575733914</c:v>
                </c:pt>
                <c:pt idx="157">
                  <c:v>67.94935483888608</c:v>
                </c:pt>
                <c:pt idx="158">
                  <c:v>67.913036835669118</c:v>
                </c:pt>
                <c:pt idx="159">
                  <c:v>67.877801911389525</c:v>
                </c:pt>
                <c:pt idx="160">
                  <c:v>67.843478007650603</c:v>
                </c:pt>
                <c:pt idx="161">
                  <c:v>67.809890620401418</c:v>
                </c:pt>
                <c:pt idx="162">
                  <c:v>67.776865713104854</c:v>
                </c:pt>
                <c:pt idx="163">
                  <c:v>67.744232486818888</c:v>
                </c:pt>
                <c:pt idx="164">
                  <c:v>67.711825921262459</c:v>
                </c:pt>
                <c:pt idx="165">
                  <c:v>67.679489017255861</c:v>
                </c:pt>
                <c:pt idx="166">
                  <c:v>67.647074689784333</c:v>
                </c:pt>
                <c:pt idx="167">
                  <c:v>67.614447280764921</c:v>
                </c:pt>
                <c:pt idx="168">
                  <c:v>67.581483679940462</c:v>
                </c:pt>
                <c:pt idx="169">
                  <c:v>67.54807405994768</c:v>
                </c:pt>
                <c:pt idx="170">
                  <c:v>67.51412224659623</c:v>
                </c:pt>
                <c:pt idx="171">
                  <c:v>67.479545757184255</c:v>
                </c:pt>
                <c:pt idx="172">
                  <c:v>67.444275548040821</c:v>
                </c:pt>
                <c:pt idx="173">
                  <c:v>67.40825551749866</c:v>
                </c:pt>
                <c:pt idx="174">
                  <c:v>67.371441812462223</c:v>
                </c:pt>
                <c:pt idx="175">
                  <c:v>67.333801986110046</c:v>
                </c:pt>
                <c:pt idx="176">
                  <c:v>67.295314051595341</c:v>
                </c:pt>
                <c:pt idx="177">
                  <c:v>67.255965472452417</c:v>
                </c:pt>
                <c:pt idx="178">
                  <c:v>67.215752125312392</c:v>
                </c:pt>
                <c:pt idx="179">
                  <c:v>67.174677264951328</c:v>
                </c:pt>
                <c:pt idx="180">
                  <c:v>67.132750516028324</c:v>
                </c:pt>
                <c:pt idx="181">
                  <c:v>67.089986910421018</c:v>
                </c:pt>
                <c:pt idx="182">
                  <c:v>67.046405984041684</c:v>
                </c:pt>
                <c:pt idx="183">
                  <c:v>67.002030942558434</c:v>
                </c:pt>
                <c:pt idx="184">
                  <c:v>66.956887901617151</c:v>
                </c:pt>
                <c:pt idx="185">
                  <c:v>66.91100520398119</c:v>
                </c:pt>
                <c:pt idx="186">
                  <c:v>66.864412813454422</c:v>
                </c:pt>
                <c:pt idx="187">
                  <c:v>66.817141783481063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81.706999999999994</c:v>
                </c:pt>
                <c:pt idx="1">
                  <c:v>80.344999999999999</c:v>
                </c:pt>
                <c:pt idx="2">
                  <c:v>80.430999999999997</c:v>
                </c:pt>
                <c:pt idx="3">
                  <c:v>81.602999999999994</c:v>
                </c:pt>
                <c:pt idx="4">
                  <c:v>81.034000000000006</c:v>
                </c:pt>
                <c:pt idx="5">
                  <c:v>80.69</c:v>
                </c:pt>
                <c:pt idx="6">
                  <c:v>80.983000000000004</c:v>
                </c:pt>
                <c:pt idx="7">
                  <c:v>80.620999999999995</c:v>
                </c:pt>
                <c:pt idx="8">
                  <c:v>80.69</c:v>
                </c:pt>
                <c:pt idx="9">
                  <c:v>80.620999999999995</c:v>
                </c:pt>
                <c:pt idx="10">
                  <c:v>80.31</c:v>
                </c:pt>
                <c:pt idx="11">
                  <c:v>78.81</c:v>
                </c:pt>
                <c:pt idx="12">
                  <c:v>80.638000000000005</c:v>
                </c:pt>
                <c:pt idx="13">
                  <c:v>81.085999999999999</c:v>
                </c:pt>
                <c:pt idx="14">
                  <c:v>81.224000000000004</c:v>
                </c:pt>
                <c:pt idx="15">
                  <c:v>81.19</c:v>
                </c:pt>
                <c:pt idx="16">
                  <c:v>81.483000000000004</c:v>
                </c:pt>
                <c:pt idx="17">
                  <c:v>81.983000000000004</c:v>
                </c:pt>
                <c:pt idx="18">
                  <c:v>80.706999999999994</c:v>
                </c:pt>
                <c:pt idx="19">
                  <c:v>81.706999999999994</c:v>
                </c:pt>
                <c:pt idx="20">
                  <c:v>80.724000000000004</c:v>
                </c:pt>
                <c:pt idx="21">
                  <c:v>80.671999999999997</c:v>
                </c:pt>
                <c:pt idx="22">
                  <c:v>80.344999999999999</c:v>
                </c:pt>
                <c:pt idx="23">
                  <c:v>80.638000000000005</c:v>
                </c:pt>
                <c:pt idx="24">
                  <c:v>79.397000000000006</c:v>
                </c:pt>
                <c:pt idx="25">
                  <c:v>80</c:v>
                </c:pt>
                <c:pt idx="26">
                  <c:v>80</c:v>
                </c:pt>
                <c:pt idx="27">
                  <c:v>79.671999999999997</c:v>
                </c:pt>
                <c:pt idx="28">
                  <c:v>79.052000000000007</c:v>
                </c:pt>
                <c:pt idx="29">
                  <c:v>80</c:v>
                </c:pt>
                <c:pt idx="30">
                  <c:v>80.5</c:v>
                </c:pt>
                <c:pt idx="31">
                  <c:v>79.585999999999999</c:v>
                </c:pt>
                <c:pt idx="32">
                  <c:v>82.016999999999996</c:v>
                </c:pt>
                <c:pt idx="33">
                  <c:v>80.224000000000004</c:v>
                </c:pt>
                <c:pt idx="34">
                  <c:v>80.983000000000004</c:v>
                </c:pt>
                <c:pt idx="35">
                  <c:v>80.81</c:v>
                </c:pt>
                <c:pt idx="36">
                  <c:v>81.465999999999994</c:v>
                </c:pt>
                <c:pt idx="37">
                  <c:v>82.430999999999997</c:v>
                </c:pt>
                <c:pt idx="38">
                  <c:v>82.085999999999999</c:v>
                </c:pt>
                <c:pt idx="39">
                  <c:v>82.759</c:v>
                </c:pt>
                <c:pt idx="40">
                  <c:v>82.724000000000004</c:v>
                </c:pt>
                <c:pt idx="41">
                  <c:v>83.655000000000001</c:v>
                </c:pt>
                <c:pt idx="42">
                  <c:v>84.430999999999997</c:v>
                </c:pt>
                <c:pt idx="43">
                  <c:v>84.828000000000003</c:v>
                </c:pt>
                <c:pt idx="44">
                  <c:v>85.483000000000004</c:v>
                </c:pt>
                <c:pt idx="45">
                  <c:v>85.206999999999994</c:v>
                </c:pt>
                <c:pt idx="46">
                  <c:v>85.483000000000004</c:v>
                </c:pt>
                <c:pt idx="47">
                  <c:v>86.344999999999999</c:v>
                </c:pt>
                <c:pt idx="48">
                  <c:v>87.585999999999999</c:v>
                </c:pt>
                <c:pt idx="49">
                  <c:v>86.447999999999993</c:v>
                </c:pt>
                <c:pt idx="50">
                  <c:v>91.483000000000004</c:v>
                </c:pt>
                <c:pt idx="51">
                  <c:v>96.775999999999996</c:v>
                </c:pt>
                <c:pt idx="52">
                  <c:v>101.776</c:v>
                </c:pt>
                <c:pt idx="53">
                  <c:v>113.776</c:v>
                </c:pt>
                <c:pt idx="54">
                  <c:v>126.69</c:v>
                </c:pt>
                <c:pt idx="55">
                  <c:v>142.46600000000001</c:v>
                </c:pt>
                <c:pt idx="56">
                  <c:v>157.56899999999999</c:v>
                </c:pt>
                <c:pt idx="57">
                  <c:v>171.845</c:v>
                </c:pt>
                <c:pt idx="58">
                  <c:v>183.672</c:v>
                </c:pt>
                <c:pt idx="59">
                  <c:v>191.22399999999999</c:v>
                </c:pt>
                <c:pt idx="60">
                  <c:v>193.91399999999999</c:v>
                </c:pt>
                <c:pt idx="61">
                  <c:v>192.96600000000001</c:v>
                </c:pt>
                <c:pt idx="62">
                  <c:v>184.91399999999999</c:v>
                </c:pt>
                <c:pt idx="63">
                  <c:v>169</c:v>
                </c:pt>
                <c:pt idx="64">
                  <c:v>145.22399999999999</c:v>
                </c:pt>
                <c:pt idx="65">
                  <c:v>117.70699999999999</c:v>
                </c:pt>
                <c:pt idx="66">
                  <c:v>95.414000000000001</c:v>
                </c:pt>
                <c:pt idx="67">
                  <c:v>83.534000000000006</c:v>
                </c:pt>
                <c:pt idx="68">
                  <c:v>80.879000000000005</c:v>
                </c:pt>
                <c:pt idx="69">
                  <c:v>79.602999999999994</c:v>
                </c:pt>
                <c:pt idx="70">
                  <c:v>79.069000000000003</c:v>
                </c:pt>
                <c:pt idx="71">
                  <c:v>80.052000000000007</c:v>
                </c:pt>
                <c:pt idx="72">
                  <c:v>81.861999999999995</c:v>
                </c:pt>
                <c:pt idx="73">
                  <c:v>81.293000000000006</c:v>
                </c:pt>
                <c:pt idx="74">
                  <c:v>84.414000000000001</c:v>
                </c:pt>
                <c:pt idx="75">
                  <c:v>88.034000000000006</c:v>
                </c:pt>
                <c:pt idx="76">
                  <c:v>92.759</c:v>
                </c:pt>
                <c:pt idx="77">
                  <c:v>100.328</c:v>
                </c:pt>
                <c:pt idx="78">
                  <c:v>109.259</c:v>
                </c:pt>
                <c:pt idx="79">
                  <c:v>120.879</c:v>
                </c:pt>
                <c:pt idx="80">
                  <c:v>131.517</c:v>
                </c:pt>
                <c:pt idx="81">
                  <c:v>140.55199999999999</c:v>
                </c:pt>
                <c:pt idx="82">
                  <c:v>146.22399999999999</c:v>
                </c:pt>
                <c:pt idx="83">
                  <c:v>151.62100000000001</c:v>
                </c:pt>
                <c:pt idx="84">
                  <c:v>152.06899999999999</c:v>
                </c:pt>
                <c:pt idx="85">
                  <c:v>148.72399999999999</c:v>
                </c:pt>
                <c:pt idx="86">
                  <c:v>138.20699999999999</c:v>
                </c:pt>
                <c:pt idx="87">
                  <c:v>123.828</c:v>
                </c:pt>
                <c:pt idx="88">
                  <c:v>104.017</c:v>
                </c:pt>
                <c:pt idx="89">
                  <c:v>89.138000000000005</c:v>
                </c:pt>
                <c:pt idx="90">
                  <c:v>80.655000000000001</c:v>
                </c:pt>
                <c:pt idx="91">
                  <c:v>76.655000000000001</c:v>
                </c:pt>
                <c:pt idx="92">
                  <c:v>76.585999999999999</c:v>
                </c:pt>
                <c:pt idx="93">
                  <c:v>77.552000000000007</c:v>
                </c:pt>
                <c:pt idx="94">
                  <c:v>78.328000000000003</c:v>
                </c:pt>
                <c:pt idx="95">
                  <c:v>77.930999999999997</c:v>
                </c:pt>
                <c:pt idx="96">
                  <c:v>78.775999999999996</c:v>
                </c:pt>
                <c:pt idx="97">
                  <c:v>77.930999999999997</c:v>
                </c:pt>
                <c:pt idx="98">
                  <c:v>78.120999999999995</c:v>
                </c:pt>
                <c:pt idx="99">
                  <c:v>77</c:v>
                </c:pt>
                <c:pt idx="100">
                  <c:v>76.861999999999995</c:v>
                </c:pt>
                <c:pt idx="101">
                  <c:v>76.138000000000005</c:v>
                </c:pt>
                <c:pt idx="102">
                  <c:v>77.016999999999996</c:v>
                </c:pt>
                <c:pt idx="103">
                  <c:v>76.552000000000007</c:v>
                </c:pt>
                <c:pt idx="104">
                  <c:v>77.5</c:v>
                </c:pt>
                <c:pt idx="105">
                  <c:v>76.983000000000004</c:v>
                </c:pt>
                <c:pt idx="106">
                  <c:v>76.844999999999999</c:v>
                </c:pt>
                <c:pt idx="107">
                  <c:v>77.085999999999999</c:v>
                </c:pt>
                <c:pt idx="108">
                  <c:v>77.414000000000001</c:v>
                </c:pt>
                <c:pt idx="109">
                  <c:v>78.793000000000006</c:v>
                </c:pt>
                <c:pt idx="110">
                  <c:v>79.414000000000001</c:v>
                </c:pt>
                <c:pt idx="111">
                  <c:v>79.569000000000003</c:v>
                </c:pt>
                <c:pt idx="112">
                  <c:v>79.534000000000006</c:v>
                </c:pt>
                <c:pt idx="113">
                  <c:v>81.5</c:v>
                </c:pt>
                <c:pt idx="114">
                  <c:v>83.759</c:v>
                </c:pt>
                <c:pt idx="115">
                  <c:v>86.569000000000003</c:v>
                </c:pt>
                <c:pt idx="116">
                  <c:v>95.120999999999995</c:v>
                </c:pt>
                <c:pt idx="117">
                  <c:v>101.5</c:v>
                </c:pt>
                <c:pt idx="118">
                  <c:v>110.845</c:v>
                </c:pt>
                <c:pt idx="119">
                  <c:v>120.776</c:v>
                </c:pt>
                <c:pt idx="120">
                  <c:v>131.828</c:v>
                </c:pt>
                <c:pt idx="121">
                  <c:v>142.24100000000001</c:v>
                </c:pt>
                <c:pt idx="122">
                  <c:v>151.96600000000001</c:v>
                </c:pt>
                <c:pt idx="123">
                  <c:v>158.89699999999999</c:v>
                </c:pt>
                <c:pt idx="124">
                  <c:v>164.53399999999999</c:v>
                </c:pt>
                <c:pt idx="125">
                  <c:v>165.58600000000001</c:v>
                </c:pt>
                <c:pt idx="126">
                  <c:v>163.983</c:v>
                </c:pt>
                <c:pt idx="127">
                  <c:v>158.24100000000001</c:v>
                </c:pt>
                <c:pt idx="128">
                  <c:v>150.20699999999999</c:v>
                </c:pt>
                <c:pt idx="129">
                  <c:v>134.55199999999999</c:v>
                </c:pt>
                <c:pt idx="130">
                  <c:v>117.69</c:v>
                </c:pt>
                <c:pt idx="131">
                  <c:v>101.224</c:v>
                </c:pt>
                <c:pt idx="132">
                  <c:v>84.930999999999997</c:v>
                </c:pt>
                <c:pt idx="133">
                  <c:v>75.724000000000004</c:v>
                </c:pt>
                <c:pt idx="134">
                  <c:v>72.259</c:v>
                </c:pt>
                <c:pt idx="135">
                  <c:v>71.31</c:v>
                </c:pt>
                <c:pt idx="136">
                  <c:v>69.224000000000004</c:v>
                </c:pt>
                <c:pt idx="137">
                  <c:v>70.206999999999994</c:v>
                </c:pt>
                <c:pt idx="138">
                  <c:v>70.706999999999994</c:v>
                </c:pt>
                <c:pt idx="139">
                  <c:v>71.706999999999994</c:v>
                </c:pt>
                <c:pt idx="140">
                  <c:v>70.759</c:v>
                </c:pt>
                <c:pt idx="141">
                  <c:v>70.930999999999997</c:v>
                </c:pt>
                <c:pt idx="142">
                  <c:v>71.016999999999996</c:v>
                </c:pt>
                <c:pt idx="143">
                  <c:v>71.328000000000003</c:v>
                </c:pt>
                <c:pt idx="144">
                  <c:v>71.224000000000004</c:v>
                </c:pt>
                <c:pt idx="145">
                  <c:v>72.465999999999994</c:v>
                </c:pt>
                <c:pt idx="146">
                  <c:v>74.638000000000005</c:v>
                </c:pt>
                <c:pt idx="147">
                  <c:v>78.620999999999995</c:v>
                </c:pt>
                <c:pt idx="148">
                  <c:v>84.102999999999994</c:v>
                </c:pt>
                <c:pt idx="149">
                  <c:v>88.620999999999995</c:v>
                </c:pt>
                <c:pt idx="150">
                  <c:v>94.671999999999997</c:v>
                </c:pt>
                <c:pt idx="151">
                  <c:v>101.5</c:v>
                </c:pt>
                <c:pt idx="152">
                  <c:v>108.759</c:v>
                </c:pt>
                <c:pt idx="153">
                  <c:v>115.569</c:v>
                </c:pt>
                <c:pt idx="154">
                  <c:v>119.845</c:v>
                </c:pt>
                <c:pt idx="155">
                  <c:v>124.172</c:v>
                </c:pt>
                <c:pt idx="156">
                  <c:v>126.36199999999999</c:v>
                </c:pt>
                <c:pt idx="157">
                  <c:v>125.60299999999999</c:v>
                </c:pt>
                <c:pt idx="158">
                  <c:v>121.586</c:v>
                </c:pt>
                <c:pt idx="159">
                  <c:v>114.224</c:v>
                </c:pt>
                <c:pt idx="160">
                  <c:v>104.63800000000001</c:v>
                </c:pt>
                <c:pt idx="161">
                  <c:v>92.620999999999995</c:v>
                </c:pt>
                <c:pt idx="162">
                  <c:v>82.361999999999995</c:v>
                </c:pt>
                <c:pt idx="163">
                  <c:v>73.483000000000004</c:v>
                </c:pt>
                <c:pt idx="164">
                  <c:v>69.81</c:v>
                </c:pt>
                <c:pt idx="165">
                  <c:v>68.138000000000005</c:v>
                </c:pt>
                <c:pt idx="166">
                  <c:v>67.171999999999997</c:v>
                </c:pt>
                <c:pt idx="167">
                  <c:v>66.965999999999994</c:v>
                </c:pt>
                <c:pt idx="168">
                  <c:v>68.155000000000001</c:v>
                </c:pt>
                <c:pt idx="169">
                  <c:v>67.069000000000003</c:v>
                </c:pt>
                <c:pt idx="170">
                  <c:v>67.930999999999997</c:v>
                </c:pt>
                <c:pt idx="171">
                  <c:v>67.397000000000006</c:v>
                </c:pt>
                <c:pt idx="172">
                  <c:v>66.983000000000004</c:v>
                </c:pt>
                <c:pt idx="173">
                  <c:v>67.120999999999995</c:v>
                </c:pt>
                <c:pt idx="174">
                  <c:v>66.793000000000006</c:v>
                </c:pt>
                <c:pt idx="175">
                  <c:v>67.965999999999994</c:v>
                </c:pt>
                <c:pt idx="176">
                  <c:v>67.828000000000003</c:v>
                </c:pt>
                <c:pt idx="177">
                  <c:v>67.602999999999994</c:v>
                </c:pt>
                <c:pt idx="178">
                  <c:v>66.879000000000005</c:v>
                </c:pt>
                <c:pt idx="179">
                  <c:v>66.897000000000006</c:v>
                </c:pt>
                <c:pt idx="180">
                  <c:v>66.897000000000006</c:v>
                </c:pt>
                <c:pt idx="181">
                  <c:v>67.241</c:v>
                </c:pt>
                <c:pt idx="182">
                  <c:v>66.344999999999999</c:v>
                </c:pt>
                <c:pt idx="183">
                  <c:v>66.947999999999993</c:v>
                </c:pt>
                <c:pt idx="184">
                  <c:v>66.793000000000006</c:v>
                </c:pt>
                <c:pt idx="185">
                  <c:v>67.102999999999994</c:v>
                </c:pt>
                <c:pt idx="186">
                  <c:v>66.19</c:v>
                </c:pt>
                <c:pt idx="187">
                  <c:v>67.741</c:v>
                </c:pt>
                <c:pt idx="188">
                  <c:v>65.965999999999994</c:v>
                </c:pt>
                <c:pt idx="189">
                  <c:v>66.706999999999994</c:v>
                </c:pt>
                <c:pt idx="190">
                  <c:v>66.085999999999999</c:v>
                </c:pt>
                <c:pt idx="191">
                  <c:v>66</c:v>
                </c:pt>
                <c:pt idx="192">
                  <c:v>67.224000000000004</c:v>
                </c:pt>
                <c:pt idx="193">
                  <c:v>66.5</c:v>
                </c:pt>
                <c:pt idx="194">
                  <c:v>67.775999999999996</c:v>
                </c:pt>
                <c:pt idx="195">
                  <c:v>66.706999999999994</c:v>
                </c:pt>
                <c:pt idx="196">
                  <c:v>66.275999999999996</c:v>
                </c:pt>
                <c:pt idx="197">
                  <c:v>66.965999999999994</c:v>
                </c:pt>
                <c:pt idx="198">
                  <c:v>67</c:v>
                </c:pt>
                <c:pt idx="199">
                  <c:v>66.759</c:v>
                </c:pt>
                <c:pt idx="200">
                  <c:v>68.552000000000007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79.739893002253169</c:v>
                </c:pt>
                <c:pt idx="17">
                  <c:v>79.926258167474188</c:v>
                </c:pt>
                <c:pt idx="18">
                  <c:v>80.113323838380126</c:v>
                </c:pt>
                <c:pt idx="19">
                  <c:v>80.300992564276314</c:v>
                </c:pt>
                <c:pt idx="20">
                  <c:v>80.489144083672841</c:v>
                </c:pt>
                <c:pt idx="21">
                  <c:v>80.677632665233986</c:v>
                </c:pt>
                <c:pt idx="22">
                  <c:v>80.866284351156551</c:v>
                </c:pt>
                <c:pt idx="23">
                  <c:v>81.054894146894256</c:v>
                </c:pt>
                <c:pt idx="24">
                  <c:v>81.243223215768168</c:v>
                </c:pt>
                <c:pt idx="25">
                  <c:v>81.430996155841157</c:v>
                </c:pt>
                <c:pt idx="26">
                  <c:v>81.617898463280639</c:v>
                </c:pt>
                <c:pt idx="27">
                  <c:v>81.803574330303277</c:v>
                </c:pt>
                <c:pt idx="28">
                  <c:v>81.987625007126056</c:v>
                </c:pt>
                <c:pt idx="29">
                  <c:v>82.169608120238024</c:v>
                </c:pt>
                <c:pt idx="30">
                  <c:v>82.349038674220637</c:v>
                </c:pt>
                <c:pt idx="31">
                  <c:v>82.525393147420488</c:v>
                </c:pt>
                <c:pt idx="32">
                  <c:v>82.698119447621124</c:v>
                </c:pt>
                <c:pt idx="33">
                  <c:v>82.866658085772954</c:v>
                </c:pt>
                <c:pt idx="34">
                  <c:v>83.030484667016523</c:v>
                </c:pt>
                <c:pt idx="35">
                  <c:v>83.189192053400262</c:v>
                </c:pt>
                <c:pt idx="36">
                  <c:v>83.342644157071447</c:v>
                </c:pt>
                <c:pt idx="37">
                  <c:v>83.491254384544632</c:v>
                </c:pt>
                <c:pt idx="38">
                  <c:v>83.636472040543708</c:v>
                </c:pt>
                <c:pt idx="39">
                  <c:v>83.781599686032507</c:v>
                </c:pt>
                <c:pt idx="40">
                  <c:v>83.933110045776885</c:v>
                </c:pt>
                <c:pt idx="41">
                  <c:v>84.102672675968932</c:v>
                </c:pt>
                <c:pt idx="42">
                  <c:v>84.310119069705195</c:v>
                </c:pt>
                <c:pt idx="43">
                  <c:v>84.587540207704578</c:v>
                </c:pt>
                <c:pt idx="44">
                  <c:v>84.984583795369133</c:v>
                </c:pt>
                <c:pt idx="45">
                  <c:v>85.574759422911455</c:v>
                </c:pt>
                <c:pt idx="46">
                  <c:v>86.462142821665793</c:v>
                </c:pt>
                <c:pt idx="47">
                  <c:v>87.787306412472375</c:v>
                </c:pt>
                <c:pt idx="48">
                  <c:v>89.730665603308665</c:v>
                </c:pt>
                <c:pt idx="49">
                  <c:v>92.510871551419115</c:v>
                </c:pt>
                <c:pt idx="50">
                  <c:v>96.375630113774747</c:v>
                </c:pt>
                <c:pt idx="51">
                  <c:v>101.58264909759514</c:v>
                </c:pt>
                <c:pt idx="52">
                  <c:v>108.36952491098808</c:v>
                </c:pt>
                <c:pt idx="53">
                  <c:v>116.91325293643824</c:v>
                </c:pt>
                <c:pt idx="54">
                  <c:v>127.28196466442506</c:v>
                </c:pt>
                <c:pt idx="55">
                  <c:v>139.38090864144738</c:v>
                </c:pt>
                <c:pt idx="56">
                  <c:v>152.88591382694352</c:v>
                </c:pt>
                <c:pt idx="57">
                  <c:v>167.13616019031093</c:v>
                </c:pt>
                <c:pt idx="58">
                  <c:v>180.943919194149</c:v>
                </c:pt>
                <c:pt idx="59">
                  <c:v>192.34782746973522</c:v>
                </c:pt>
                <c:pt idx="60">
                  <c:v>198.56453666419739</c:v>
                </c:pt>
                <c:pt idx="61">
                  <c:v>196.62379492476347</c:v>
                </c:pt>
                <c:pt idx="62">
                  <c:v>184.89821305722543</c:v>
                </c:pt>
                <c:pt idx="63">
                  <c:v>164.73315953463327</c:v>
                </c:pt>
                <c:pt idx="64">
                  <c:v>140.60853338794377</c:v>
                </c:pt>
                <c:pt idx="65">
                  <c:v>118.13935019102112</c:v>
                </c:pt>
                <c:pt idx="66">
                  <c:v>101.28632370020578</c:v>
                </c:pt>
                <c:pt idx="67">
                  <c:v>90.970021218219031</c:v>
                </c:pt>
                <c:pt idx="68">
                  <c:v>85.794475382222117</c:v>
                </c:pt>
                <c:pt idx="69">
                  <c:v>83.701186288387504</c:v>
                </c:pt>
                <c:pt idx="70">
                  <c:v>83.130783540594607</c:v>
                </c:pt>
                <c:pt idx="71">
                  <c:v>83.296110016707544</c:v>
                </c:pt>
                <c:pt idx="72">
                  <c:v>83.967197419936909</c:v>
                </c:pt>
                <c:pt idx="73">
                  <c:v>85.206127257018082</c:v>
                </c:pt>
                <c:pt idx="74">
                  <c:v>87.209583002032218</c:v>
                </c:pt>
                <c:pt idx="75">
                  <c:v>90.235507195413007</c:v>
                </c:pt>
                <c:pt idx="76">
                  <c:v>94.557836176954567</c:v>
                </c:pt>
                <c:pt idx="77">
                  <c:v>100.41657121664201</c:v>
                </c:pt>
                <c:pt idx="78">
                  <c:v>107.95176948590689</c:v>
                </c:pt>
                <c:pt idx="79">
                  <c:v>117.11665978072247</c:v>
                </c:pt>
                <c:pt idx="80">
                  <c:v>127.5574381547776</c:v>
                </c:pt>
                <c:pt idx="81">
                  <c:v>138.43978015737576</c:v>
                </c:pt>
                <c:pt idx="82">
                  <c:v>148.24843588256272</c:v>
                </c:pt>
                <c:pt idx="83">
                  <c:v>154.7487202810338</c:v>
                </c:pt>
                <c:pt idx="84">
                  <c:v>155.47448933195193</c:v>
                </c:pt>
                <c:pt idx="85">
                  <c:v>148.91606749912768</c:v>
                </c:pt>
                <c:pt idx="86">
                  <c:v>135.81831253805498</c:v>
                </c:pt>
                <c:pt idx="87">
                  <c:v>119.375208325039</c:v>
                </c:pt>
                <c:pt idx="88">
                  <c:v>103.74767452748242</c:v>
                </c:pt>
                <c:pt idx="89">
                  <c:v>91.932657254682468</c:v>
                </c:pt>
                <c:pt idx="90">
                  <c:v>84.678692949703233</c:v>
                </c:pt>
                <c:pt idx="91">
                  <c:v>81.005374709953145</c:v>
                </c:pt>
                <c:pt idx="92">
                  <c:v>79.427716973719811</c:v>
                </c:pt>
                <c:pt idx="93">
                  <c:v>78.80562594608989</c:v>
                </c:pt>
                <c:pt idx="94">
                  <c:v>78.530219568833289</c:v>
                </c:pt>
                <c:pt idx="95">
                  <c:v>78.356381638639093</c:v>
                </c:pt>
                <c:pt idx="96">
                  <c:v>78.207244963197738</c:v>
                </c:pt>
                <c:pt idx="97">
                  <c:v>78.063821274989849</c:v>
                </c:pt>
                <c:pt idx="98">
                  <c:v>77.922633654935311</c:v>
                </c:pt>
                <c:pt idx="99">
                  <c:v>77.783728840164471</c:v>
                </c:pt>
                <c:pt idx="100">
                  <c:v>77.648234189373625</c:v>
                </c:pt>
                <c:pt idx="101">
                  <c:v>77.51826129919651</c:v>
                </c:pt>
                <c:pt idx="102">
                  <c:v>77.397410078465938</c:v>
                </c:pt>
                <c:pt idx="103">
                  <c:v>77.291609233002561</c:v>
                </c:pt>
                <c:pt idx="104">
                  <c:v>77.210331021862743</c:v>
                </c:pt>
                <c:pt idx="105">
                  <c:v>77.168259828158654</c:v>
                </c:pt>
                <c:pt idx="106">
                  <c:v>77.187473738612411</c:v>
                </c:pt>
                <c:pt idx="107">
                  <c:v>77.300138884196926</c:v>
                </c:pt>
                <c:pt idx="108">
                  <c:v>77.551611691685423</c:v>
                </c:pt>
                <c:pt idx="109">
                  <c:v>78.003689625581885</c:v>
                </c:pt>
                <c:pt idx="110">
                  <c:v>78.737551832720243</c:v>
                </c:pt>
                <c:pt idx="111">
                  <c:v>79.855708824903473</c:v>
                </c:pt>
                <c:pt idx="112">
                  <c:v>81.482076403186312</c:v>
                </c:pt>
                <c:pt idx="113">
                  <c:v>83.759164271731876</c:v>
                </c:pt>
                <c:pt idx="114">
                  <c:v>86.841396081678511</c:v>
                </c:pt>
                <c:pt idx="115">
                  <c:v>90.88381665795913</c:v>
                </c:pt>
                <c:pt idx="116">
                  <c:v>96.025899493073865</c:v>
                </c:pt>
                <c:pt idx="117">
                  <c:v>102.37069774022054</c:v>
                </c:pt>
                <c:pt idx="118">
                  <c:v>109.95972763438222</c:v>
                </c:pt>
                <c:pt idx="119">
                  <c:v>118.74286191646952</c:v>
                </c:pt>
                <c:pt idx="120">
                  <c:v>128.53935718172505</c:v>
                </c:pt>
                <c:pt idx="121">
                  <c:v>138.98234037634262</c:v>
                </c:pt>
                <c:pt idx="122">
                  <c:v>149.44175461965625</c:v>
                </c:pt>
                <c:pt idx="123">
                  <c:v>158.94287988284972</c:v>
                </c:pt>
                <c:pt idx="124">
                  <c:v>166.14500599800206</c:v>
                </c:pt>
                <c:pt idx="125">
                  <c:v>169.49025694065665</c:v>
                </c:pt>
                <c:pt idx="126">
                  <c:v>167.60667591223213</c:v>
                </c:pt>
                <c:pt idx="127">
                  <c:v>159.89753295171951</c:v>
                </c:pt>
                <c:pt idx="128">
                  <c:v>147.03308009241638</c:v>
                </c:pt>
                <c:pt idx="129">
                  <c:v>130.98039606278209</c:v>
                </c:pt>
                <c:pt idx="130">
                  <c:v>114.42223373285553</c:v>
                </c:pt>
                <c:pt idx="131">
                  <c:v>99.822691758354324</c:v>
                </c:pt>
                <c:pt idx="132">
                  <c:v>88.656130154682813</c:v>
                </c:pt>
                <c:pt idx="133">
                  <c:v>81.185654236757998</c:v>
                </c:pt>
                <c:pt idx="134">
                  <c:v>76.782953339770515</c:v>
                </c:pt>
                <c:pt idx="135">
                  <c:v>74.472053099616105</c:v>
                </c:pt>
                <c:pt idx="136">
                  <c:v>73.365084311434046</c:v>
                </c:pt>
                <c:pt idx="137">
                  <c:v>72.851893372434631</c:v>
                </c:pt>
                <c:pt idx="138">
                  <c:v>72.593550950869727</c:v>
                </c:pt>
                <c:pt idx="139">
                  <c:v>72.43544923064762</c:v>
                </c:pt>
                <c:pt idx="140">
                  <c:v>72.323978712028762</c:v>
                </c:pt>
                <c:pt idx="141">
                  <c:v>72.256764227673784</c:v>
                </c:pt>
                <c:pt idx="142">
                  <c:v>72.263847091963726</c:v>
                </c:pt>
                <c:pt idx="143">
                  <c:v>72.40847900662493</c:v>
                </c:pt>
                <c:pt idx="144">
                  <c:v>72.797964641848239</c:v>
                </c:pt>
                <c:pt idx="145">
                  <c:v>73.597030401505421</c:v>
                </c:pt>
                <c:pt idx="146">
                  <c:v>75.035238491539985</c:v>
                </c:pt>
                <c:pt idx="147">
                  <c:v>77.397114804547556</c:v>
                </c:pt>
                <c:pt idx="148">
                  <c:v>80.982163288997299</c:v>
                </c:pt>
                <c:pt idx="149">
                  <c:v>86.026007850702968</c:v>
                </c:pt>
                <c:pt idx="150">
                  <c:v>92.586951829914597</c:v>
                </c:pt>
                <c:pt idx="151">
                  <c:v>100.42376613664794</c:v>
                </c:pt>
                <c:pt idx="152">
                  <c:v>108.91295300862549</c:v>
                </c:pt>
                <c:pt idx="153">
                  <c:v>117.06271521232878</c:v>
                </c:pt>
                <c:pt idx="154">
                  <c:v>123.66182448026362</c:v>
                </c:pt>
                <c:pt idx="155">
                  <c:v>127.55149228338884</c:v>
                </c:pt>
                <c:pt idx="156">
                  <c:v>127.94482466837164</c:v>
                </c:pt>
                <c:pt idx="157">
                  <c:v>124.67605722590611</c:v>
                </c:pt>
                <c:pt idx="158">
                  <c:v>118.27234549538034</c:v>
                </c:pt>
                <c:pt idx="159">
                  <c:v>109.80901554848307</c:v>
                </c:pt>
                <c:pt idx="160">
                  <c:v>100.60281593937552</c:v>
                </c:pt>
                <c:pt idx="161">
                  <c:v>91.865519275795805</c:v>
                </c:pt>
                <c:pt idx="162">
                  <c:v>84.445427418433155</c:v>
                </c:pt>
                <c:pt idx="163">
                  <c:v>78.729177105434943</c:v>
                </c:pt>
                <c:pt idx="164">
                  <c:v>74.69783239084768</c:v>
                </c:pt>
                <c:pt idx="165">
                  <c:v>72.073679529086007</c:v>
                </c:pt>
                <c:pt idx="166">
                  <c:v>70.480270599173636</c:v>
                </c:pt>
                <c:pt idx="167">
                  <c:v>69.561383159229806</c:v>
                </c:pt>
                <c:pt idx="168">
                  <c:v>69.040997035624429</c:v>
                </c:pt>
                <c:pt idx="169">
                  <c:v>68.734537260739984</c:v>
                </c:pt>
                <c:pt idx="170">
                  <c:v>68.532869762154576</c:v>
                </c:pt>
                <c:pt idx="171">
                  <c:v>68.378168764463808</c:v>
                </c:pt>
                <c:pt idx="172">
                  <c:v>68.242748819591213</c:v>
                </c:pt>
                <c:pt idx="173">
                  <c:v>68.114565799567799</c:v>
                </c:pt>
                <c:pt idx="174">
                  <c:v>67.988839009228258</c:v>
                </c:pt>
                <c:pt idx="175">
                  <c:v>67.863830794855744</c:v>
                </c:pt>
                <c:pt idx="176">
                  <c:v>67.738960378785876</c:v>
                </c:pt>
                <c:pt idx="177">
                  <c:v>67.614048042137213</c:v>
                </c:pt>
                <c:pt idx="178">
                  <c:v>67.489041632806789</c:v>
                </c:pt>
                <c:pt idx="179">
                  <c:v>67.363926720262725</c:v>
                </c:pt>
                <c:pt idx="180">
                  <c:v>67.238699653924826</c:v>
                </c:pt>
                <c:pt idx="181">
                  <c:v>67.113360115096256</c:v>
                </c:pt>
                <c:pt idx="182">
                  <c:v>66.987909159240601</c:v>
                </c:pt>
                <c:pt idx="183">
                  <c:v>66.862348671390109</c:v>
                </c:pt>
                <c:pt idx="184">
                  <c:v>66.736681158927951</c:v>
                </c:pt>
                <c:pt idx="185">
                  <c:v>66.610909624036381</c:v>
                </c:pt>
                <c:pt idx="186">
                  <c:v>66.485037459806293</c:v>
                </c:pt>
                <c:pt idx="187">
                  <c:v>66.359068358980934</c:v>
                </c:pt>
                <c:pt idx="188">
                  <c:v>66.233006233254287</c:v>
                </c:pt>
                <c:pt idx="189">
                  <c:v>66.106855142514718</c:v>
                </c:pt>
                <c:pt idx="190">
                  <c:v>65.98061923352364</c:v>
                </c:pt>
                <c:pt idx="191">
                  <c:v>65.854302687426383</c:v>
                </c:pt>
                <c:pt idx="192">
                  <c:v>65.727909675411254</c:v>
                </c:pt>
                <c:pt idx="193">
                  <c:v>65.601444321785294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79.739893002250412</c:v>
                </c:pt>
                <c:pt idx="17">
                  <c:v>79.926258167463871</c:v>
                </c:pt>
                <c:pt idx="18">
                  <c:v>80.113323838342509</c:v>
                </c:pt>
                <c:pt idx="19">
                  <c:v>80.30099256414303</c:v>
                </c:pt>
                <c:pt idx="20">
                  <c:v>80.489144083213702</c:v>
                </c:pt>
                <c:pt idx="21">
                  <c:v>80.677632663696428</c:v>
                </c:pt>
                <c:pt idx="22">
                  <c:v>80.866284346150806</c:v>
                </c:pt>
                <c:pt idx="23">
                  <c:v>81.05489413105073</c:v>
                </c:pt>
                <c:pt idx="24">
                  <c:v>81.243223167017462</c:v>
                </c:pt>
                <c:pt idx="25">
                  <c:v>81.430996010008002</c:v>
                </c:pt>
                <c:pt idx="26">
                  <c:v>81.617898039171394</c:v>
                </c:pt>
                <c:pt idx="27">
                  <c:v>81.803573131231204</c:v>
                </c:pt>
                <c:pt idx="28">
                  <c:v>81.987621711340594</c:v>
                </c:pt>
                <c:pt idx="29">
                  <c:v>82.169599313427199</c:v>
                </c:pt>
                <c:pt idx="30">
                  <c:v>82.3490157958814</c:v>
                </c:pt>
                <c:pt idx="31">
                  <c:v>82.52533536756971</c:v>
                </c:pt>
                <c:pt idx="32">
                  <c:v>82.69797758289333</c:v>
                </c:pt>
                <c:pt idx="33">
                  <c:v>82.866319461149487</c:v>
                </c:pt>
                <c:pt idx="34">
                  <c:v>83.029698872970258</c:v>
                </c:pt>
                <c:pt idx="35">
                  <c:v>83.187419313476212</c:v>
                </c:pt>
                <c:pt idx="36">
                  <c:v>83.33875614674227</c:v>
                </c:pt>
                <c:pt idx="37">
                  <c:v>83.482964358646896</c:v>
                </c:pt>
                <c:pt idx="38">
                  <c:v>83.619287795488162</c:v>
                </c:pt>
                <c:pt idx="39">
                  <c:v>83.746969795385766</c:v>
                </c:pt>
                <c:pt idx="40">
                  <c:v>83.865265041248605</c:v>
                </c:pt>
                <c:pt idx="41">
                  <c:v>83.973452382140607</c:v>
                </c:pt>
                <c:pt idx="42">
                  <c:v>84.070848289640438</c:v>
                </c:pt>
                <c:pt idx="43">
                  <c:v>84.156820543614316</c:v>
                </c:pt>
                <c:pt idx="44">
                  <c:v>84.230801684485186</c:v>
                </c:pt>
                <c:pt idx="45">
                  <c:v>84.292301733110008</c:v>
                </c:pt>
                <c:pt idx="46">
                  <c:v>84.340919670262707</c:v>
                </c:pt>
                <c:pt idx="47">
                  <c:v>84.376353189141966</c:v>
                </c:pt>
                <c:pt idx="48">
                  <c:v>84.398406287482857</c:v>
                </c:pt>
                <c:pt idx="49">
                  <c:v>84.406994349073258</c:v>
                </c:pt>
                <c:pt idx="50">
                  <c:v>84.402146473109738</c:v>
                </c:pt>
                <c:pt idx="51">
                  <c:v>84.384004936589832</c:v>
                </c:pt>
                <c:pt idx="52">
                  <c:v>84.352821810570205</c:v>
                </c:pt>
                <c:pt idx="53">
                  <c:v>84.308952885388052</c:v>
                </c:pt>
                <c:pt idx="54">
                  <c:v>84.252849182739666</c:v>
                </c:pt>
                <c:pt idx="55">
                  <c:v>84.185046434969038</c:v>
                </c:pt>
                <c:pt idx="56">
                  <c:v>84.106152987337822</c:v>
                </c:pt>
                <c:pt idx="57">
                  <c:v>84.016836623488999</c:v>
                </c:pt>
                <c:pt idx="58">
                  <c:v>83.91781082683795</c:v>
                </c:pt>
                <c:pt idx="59">
                  <c:v>83.809820973125639</c:v>
                </c:pt>
                <c:pt idx="60">
                  <c:v>83.693630906092864</c:v>
                </c:pt>
                <c:pt idx="61">
                  <c:v>83.570010285080826</c:v>
                </c:pt>
                <c:pt idx="62">
                  <c:v>83.439723017071714</c:v>
                </c:pt>
                <c:pt idx="63">
                  <c:v>83.303517003075768</c:v>
                </c:pt>
                <c:pt idx="64">
                  <c:v>83.162115346083496</c:v>
                </c:pt>
                <c:pt idx="65">
                  <c:v>83.016209090229381</c:v>
                </c:pt>
                <c:pt idx="66">
                  <c:v>82.866451492223334</c:v>
                </c:pt>
                <c:pt idx="67">
                  <c:v>82.713453768984706</c:v>
                </c:pt>
                <c:pt idx="68">
                  <c:v>82.557782220923414</c:v>
                </c:pt>
                <c:pt idx="69">
                  <c:v>82.399956598503849</c:v>
                </c:pt>
                <c:pt idx="70">
                  <c:v>82.240449559779776</c:v>
                </c:pt>
                <c:pt idx="71">
                  <c:v>82.079687057085209</c:v>
                </c:pt>
                <c:pt idx="72">
                  <c:v>81.918049490249743</c:v>
                </c:pt>
                <c:pt idx="73">
                  <c:v>81.755873469696084</c:v>
                </c:pt>
                <c:pt idx="74">
                  <c:v>81.593454043733985</c:v>
                </c:pt>
                <c:pt idx="75">
                  <c:v>81.431047258615067</c:v>
                </c:pt>
                <c:pt idx="76">
                  <c:v>81.268872936017402</c:v>
                </c:pt>
                <c:pt idx="77">
                  <c:v>81.107117569411216</c:v>
                </c:pt>
                <c:pt idx="78">
                  <c:v>80.945937257313958</c:v>
                </c:pt>
                <c:pt idx="79">
                  <c:v>80.785460607115965</c:v>
                </c:pt>
                <c:pt idx="80">
                  <c:v>80.625791557513068</c:v>
                </c:pt>
                <c:pt idx="81">
                  <c:v>80.467012080361528</c:v>
                </c:pt>
                <c:pt idx="82">
                  <c:v>80.309184733867426</c:v>
                </c:pt>
                <c:pt idx="83">
                  <c:v>80.152355048431829</c:v>
                </c:pt>
                <c:pt idx="84">
                  <c:v>79.996553734271657</c:v>
                </c:pt>
                <c:pt idx="85">
                  <c:v>79.841798706249563</c:v>
                </c:pt>
                <c:pt idx="86">
                  <c:v>79.688096926328626</c:v>
                </c:pt>
                <c:pt idx="87">
                  <c:v>79.535446067886141</c:v>
                </c:pt>
                <c:pt idx="88">
                  <c:v>79.383836008945892</c:v>
                </c:pt>
                <c:pt idx="89">
                  <c:v>79.233250163378386</c:v>
                </c:pt>
                <c:pt idx="90">
                  <c:v>79.083666660424043</c:v>
                </c:pt>
                <c:pt idx="91">
                  <c:v>78.935059383648721</c:v>
                </c:pt>
                <c:pt idx="92">
                  <c:v>78.787398880760051</c:v>
                </c:pt>
                <c:pt idx="93">
                  <c:v>78.64065315569691</c:v>
                </c:pt>
                <c:pt idx="94">
                  <c:v>78.49478835413926</c:v>
                </c:pt>
                <c:pt idx="95">
                  <c:v>78.34976935313702</c:v>
                </c:pt>
                <c:pt idx="96">
                  <c:v>78.205560264987085</c:v>
                </c:pt>
                <c:pt idx="97">
                  <c:v>78.062124864836832</c:v>
                </c:pt>
                <c:pt idx="98">
                  <c:v>77.919426950799632</c:v>
                </c:pt>
                <c:pt idx="99">
                  <c:v>77.777430644659788</c:v>
                </c:pt>
                <c:pt idx="100">
                  <c:v>77.636100640539766</c:v>
                </c:pt>
                <c:pt idx="101">
                  <c:v>77.495402408219917</c:v>
                </c:pt>
                <c:pt idx="102">
                  <c:v>77.355302357146627</c:v>
                </c:pt>
                <c:pt idx="103">
                  <c:v>77.215767966550445</c:v>
                </c:pt>
                <c:pt idx="104">
                  <c:v>77.076767886520329</c:v>
                </c:pt>
                <c:pt idx="105">
                  <c:v>76.938272014351625</c:v>
                </c:pt>
                <c:pt idx="106">
                  <c:v>76.800251549997824</c:v>
                </c:pt>
                <c:pt idx="107">
                  <c:v>76.662679034014459</c:v>
                </c:pt>
                <c:pt idx="108">
                  <c:v>76.525528370981803</c:v>
                </c:pt>
                <c:pt idx="109">
                  <c:v>76.388774841031491</c:v>
                </c:pt>
                <c:pt idx="110">
                  <c:v>76.252395101776671</c:v>
                </c:pt>
                <c:pt idx="111">
                  <c:v>76.116367182653818</c:v>
                </c:pt>
                <c:pt idx="112">
                  <c:v>75.980670473422734</c:v>
                </c:pt>
                <c:pt idx="113">
                  <c:v>75.845285708337585</c:v>
                </c:pt>
                <c:pt idx="114">
                  <c:v>75.710194947291313</c:v>
                </c:pt>
                <c:pt idx="115">
                  <c:v>75.575381555046391</c:v>
                </c:pt>
                <c:pt idx="116">
                  <c:v>75.440830179493389</c:v>
                </c:pt>
                <c:pt idx="117">
                  <c:v>75.306526729720858</c:v>
                </c:pt>
                <c:pt idx="118">
                  <c:v>75.172458354533916</c:v>
                </c:pt>
                <c:pt idx="119">
                  <c:v>75.038613421921539</c:v>
                </c:pt>
                <c:pt idx="120">
                  <c:v>74.904981499838598</c:v>
                </c:pt>
                <c:pt idx="121">
                  <c:v>74.771553338539789</c:v>
                </c:pt>
                <c:pt idx="122">
                  <c:v>74.638320854570011</c:v>
                </c:pt>
                <c:pt idx="123">
                  <c:v>74.505277116383269</c:v>
                </c:pt>
                <c:pt idx="124">
                  <c:v>74.37241633142078</c:v>
                </c:pt>
                <c:pt idx="125">
                  <c:v>74.239733834332696</c:v>
                </c:pt>
                <c:pt idx="126">
                  <c:v>74.107226075869875</c:v>
                </c:pt>
                <c:pt idx="127">
                  <c:v>73.974890611804639</c:v>
                </c:pt>
                <c:pt idx="128">
                  <c:v>73.842726091062161</c:v>
                </c:pt>
                <c:pt idx="129">
                  <c:v>73.710732242053382</c:v>
                </c:pt>
                <c:pt idx="130">
                  <c:v>73.578909856008636</c:v>
                </c:pt>
                <c:pt idx="131">
                  <c:v>73.447260765908752</c:v>
                </c:pt>
                <c:pt idx="132">
                  <c:v>73.315787819418688</c:v>
                </c:pt>
                <c:pt idx="133">
                  <c:v>73.184494844043712</c:v>
                </c:pt>
                <c:pt idx="134">
                  <c:v>73.053386602572587</c:v>
                </c:pt>
                <c:pt idx="135">
                  <c:v>72.922468736752407</c:v>
                </c:pt>
                <c:pt idx="136">
                  <c:v>72.791747697081391</c:v>
                </c:pt>
                <c:pt idx="137">
                  <c:v>72.661230656625293</c:v>
                </c:pt>
                <c:pt idx="138">
                  <c:v>72.53092540688499</c:v>
                </c:pt>
                <c:pt idx="139">
                  <c:v>72.400840233993065</c:v>
                </c:pt>
                <c:pt idx="140">
                  <c:v>72.270983773916356</c:v>
                </c:pt>
                <c:pt idx="141">
                  <c:v>72.141364845911625</c:v>
                </c:pt>
                <c:pt idx="142">
                  <c:v>72.011992264234593</c:v>
                </c:pt>
                <c:pt idx="143">
                  <c:v>71.882874629042306</c:v>
                </c:pt>
                <c:pt idx="144">
                  <c:v>71.754020098544373</c:v>
                </c:pt>
                <c:pt idx="145">
                  <c:v>71.625436145719192</c:v>
                </c:pt>
                <c:pt idx="146">
                  <c:v>71.497129304270047</c:v>
                </c:pt>
                <c:pt idx="147">
                  <c:v>71.369104909877677</c:v>
                </c:pt>
                <c:pt idx="148">
                  <c:v>71.241366844120705</c:v>
                </c:pt>
                <c:pt idx="149">
                  <c:v>71.113917289569812</c:v>
                </c:pt>
                <c:pt idx="150">
                  <c:v>70.986756505396613</c:v>
                </c:pt>
                <c:pt idx="151">
                  <c:v>70.859882633253903</c:v>
                </c:pt>
                <c:pt idx="152">
                  <c:v>70.733291543072482</c:v>
                </c:pt>
                <c:pt idx="153">
                  <c:v>70.60697672770533</c:v>
                </c:pt>
                <c:pt idx="154">
                  <c:v>70.480929253996294</c:v>
                </c:pt>
                <c:pt idx="155">
                  <c:v>70.35513777587957</c:v>
                </c:pt>
                <c:pt idx="156">
                  <c:v>70.22958861260696</c:v>
                </c:pt>
                <c:pt idx="157">
                  <c:v>70.104265892296837</c:v>
                </c:pt>
                <c:pt idx="158">
                  <c:v>69.979151757890719</c:v>
                </c:pt>
                <c:pt idx="159">
                  <c:v>69.854226629521776</c:v>
                </c:pt>
                <c:pt idx="160">
                  <c:v>69.729469514479121</c:v>
                </c:pt>
                <c:pt idx="161">
                  <c:v>69.60485835361979</c:v>
                </c:pt>
                <c:pt idx="162">
                  <c:v>69.480370391416983</c:v>
                </c:pt>
                <c:pt idx="163">
                  <c:v>69.355982555963834</c:v>
                </c:pt>
                <c:pt idx="164">
                  <c:v>69.231671835222784</c:v>
                </c:pt>
                <c:pt idx="165">
                  <c:v>69.107415636592336</c:v>
                </c:pt>
                <c:pt idx="166">
                  <c:v>68.98319211835603</c:v>
                </c:pt>
                <c:pt idx="167">
                  <c:v>68.858980483625601</c:v>
                </c:pt>
                <c:pt idx="168">
                  <c:v>68.734761229800682</c:v>
                </c:pt>
                <c:pt idx="169">
                  <c:v>68.610516349137072</c:v>
                </c:pt>
                <c:pt idx="170">
                  <c:v>68.486229478552701</c:v>
                </c:pt>
                <c:pt idx="171">
                  <c:v>68.361885999135183</c:v>
                </c:pt>
                <c:pt idx="172">
                  <c:v>68.237473087826203</c:v>
                </c:pt>
                <c:pt idx="173">
                  <c:v>68.112979725358841</c:v>
                </c:pt>
                <c:pt idx="174">
                  <c:v>67.988396665682515</c:v>
                </c:pt>
                <c:pt idx="175">
                  <c:v>67.863716372827398</c:v>
                </c:pt>
                <c:pt idx="176">
                  <c:v>67.738932931472092</c:v>
                </c:pt>
                <c:pt idx="177">
                  <c:v>67.614041937441655</c:v>
                </c:pt>
                <c:pt idx="178">
                  <c:v>67.489040374048898</c:v>
                </c:pt>
                <c:pt idx="179">
                  <c:v>67.363926479671292</c:v>
                </c:pt>
                <c:pt idx="180">
                  <c:v>67.238699611303332</c:v>
                </c:pt>
                <c:pt idx="181">
                  <c:v>67.11336010809876</c:v>
                </c:pt>
                <c:pt idx="182">
                  <c:v>66.987909158176009</c:v>
                </c:pt>
                <c:pt idx="183">
                  <c:v>66.862348671240028</c:v>
                </c:pt>
                <c:pt idx="184">
                  <c:v>66.736681158908354</c:v>
                </c:pt>
                <c:pt idx="185">
                  <c:v>66.610909624034008</c:v>
                </c:pt>
                <c:pt idx="186">
                  <c:v>66.485037459806023</c:v>
                </c:pt>
                <c:pt idx="187">
                  <c:v>66.359068358980906</c:v>
                </c:pt>
                <c:pt idx="188">
                  <c:v>66.233006233254287</c:v>
                </c:pt>
                <c:pt idx="189">
                  <c:v>66.106855142514718</c:v>
                </c:pt>
                <c:pt idx="190">
                  <c:v>65.98061923352364</c:v>
                </c:pt>
                <c:pt idx="191">
                  <c:v>65.854302687426383</c:v>
                </c:pt>
                <c:pt idx="192">
                  <c:v>65.727909675411254</c:v>
                </c:pt>
                <c:pt idx="193">
                  <c:v>65.601444321785294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83</c:v>
                </c:pt>
                <c:pt idx="1">
                  <c:v>82.381</c:v>
                </c:pt>
                <c:pt idx="2">
                  <c:v>83.619</c:v>
                </c:pt>
                <c:pt idx="3">
                  <c:v>83.27</c:v>
                </c:pt>
                <c:pt idx="4">
                  <c:v>83.412999999999997</c:v>
                </c:pt>
                <c:pt idx="5">
                  <c:v>82.602999999999994</c:v>
                </c:pt>
                <c:pt idx="6">
                  <c:v>83.302000000000007</c:v>
                </c:pt>
                <c:pt idx="7">
                  <c:v>82.983999999999995</c:v>
                </c:pt>
                <c:pt idx="8">
                  <c:v>83.905000000000001</c:v>
                </c:pt>
                <c:pt idx="9">
                  <c:v>84.667000000000002</c:v>
                </c:pt>
                <c:pt idx="10">
                  <c:v>82.983999999999995</c:v>
                </c:pt>
                <c:pt idx="11">
                  <c:v>82.921000000000006</c:v>
                </c:pt>
                <c:pt idx="12">
                  <c:v>83.094999999999999</c:v>
                </c:pt>
                <c:pt idx="13">
                  <c:v>82.587000000000003</c:v>
                </c:pt>
                <c:pt idx="14">
                  <c:v>82.713999999999999</c:v>
                </c:pt>
                <c:pt idx="15">
                  <c:v>82.905000000000001</c:v>
                </c:pt>
                <c:pt idx="16">
                  <c:v>83.111000000000004</c:v>
                </c:pt>
                <c:pt idx="17">
                  <c:v>82.856999999999999</c:v>
                </c:pt>
                <c:pt idx="18">
                  <c:v>83.570999999999998</c:v>
                </c:pt>
                <c:pt idx="19">
                  <c:v>83.602999999999994</c:v>
                </c:pt>
                <c:pt idx="20">
                  <c:v>82.873000000000005</c:v>
                </c:pt>
                <c:pt idx="21">
                  <c:v>82.349000000000004</c:v>
                </c:pt>
                <c:pt idx="22">
                  <c:v>82.936999999999998</c:v>
                </c:pt>
                <c:pt idx="23">
                  <c:v>82.81</c:v>
                </c:pt>
                <c:pt idx="24">
                  <c:v>82.381</c:v>
                </c:pt>
                <c:pt idx="25">
                  <c:v>83.778000000000006</c:v>
                </c:pt>
                <c:pt idx="26">
                  <c:v>83.031999999999996</c:v>
                </c:pt>
                <c:pt idx="27">
                  <c:v>82.206000000000003</c:v>
                </c:pt>
                <c:pt idx="28">
                  <c:v>82.619</c:v>
                </c:pt>
                <c:pt idx="29">
                  <c:v>83.381</c:v>
                </c:pt>
                <c:pt idx="30">
                  <c:v>84.174999999999997</c:v>
                </c:pt>
                <c:pt idx="31">
                  <c:v>85.238</c:v>
                </c:pt>
                <c:pt idx="32">
                  <c:v>86.063000000000002</c:v>
                </c:pt>
                <c:pt idx="33">
                  <c:v>85.936999999999998</c:v>
                </c:pt>
                <c:pt idx="34">
                  <c:v>86.412999999999997</c:v>
                </c:pt>
                <c:pt idx="35">
                  <c:v>85.126999999999995</c:v>
                </c:pt>
                <c:pt idx="36">
                  <c:v>87.635000000000005</c:v>
                </c:pt>
                <c:pt idx="37">
                  <c:v>87.111000000000004</c:v>
                </c:pt>
                <c:pt idx="38">
                  <c:v>87.302000000000007</c:v>
                </c:pt>
                <c:pt idx="39">
                  <c:v>87.429000000000002</c:v>
                </c:pt>
                <c:pt idx="40">
                  <c:v>87.570999999999998</c:v>
                </c:pt>
                <c:pt idx="41">
                  <c:v>88.856999999999999</c:v>
                </c:pt>
                <c:pt idx="42">
                  <c:v>89.81</c:v>
                </c:pt>
                <c:pt idx="43">
                  <c:v>89.793999999999997</c:v>
                </c:pt>
                <c:pt idx="44">
                  <c:v>92.332999999999998</c:v>
                </c:pt>
                <c:pt idx="45">
                  <c:v>93.349000000000004</c:v>
                </c:pt>
                <c:pt idx="46">
                  <c:v>97.793999999999997</c:v>
                </c:pt>
                <c:pt idx="47">
                  <c:v>101.429</c:v>
                </c:pt>
                <c:pt idx="48">
                  <c:v>107.175</c:v>
                </c:pt>
                <c:pt idx="49">
                  <c:v>113.968</c:v>
                </c:pt>
                <c:pt idx="50">
                  <c:v>121.905</c:v>
                </c:pt>
                <c:pt idx="51">
                  <c:v>131.84100000000001</c:v>
                </c:pt>
                <c:pt idx="52">
                  <c:v>141.22200000000001</c:v>
                </c:pt>
                <c:pt idx="53">
                  <c:v>153.36500000000001</c:v>
                </c:pt>
                <c:pt idx="54">
                  <c:v>167.286</c:v>
                </c:pt>
                <c:pt idx="55">
                  <c:v>180.46</c:v>
                </c:pt>
                <c:pt idx="56">
                  <c:v>194.17500000000001</c:v>
                </c:pt>
                <c:pt idx="57">
                  <c:v>207.27</c:v>
                </c:pt>
                <c:pt idx="58">
                  <c:v>216.68299999999999</c:v>
                </c:pt>
                <c:pt idx="59">
                  <c:v>223.17500000000001</c:v>
                </c:pt>
                <c:pt idx="60">
                  <c:v>225.88900000000001</c:v>
                </c:pt>
                <c:pt idx="61">
                  <c:v>225.44399999999999</c:v>
                </c:pt>
                <c:pt idx="62">
                  <c:v>221</c:v>
                </c:pt>
                <c:pt idx="63">
                  <c:v>212.07900000000001</c:v>
                </c:pt>
                <c:pt idx="64">
                  <c:v>200.93700000000001</c:v>
                </c:pt>
                <c:pt idx="65">
                  <c:v>185.82499999999999</c:v>
                </c:pt>
                <c:pt idx="66">
                  <c:v>168.50800000000001</c:v>
                </c:pt>
                <c:pt idx="67">
                  <c:v>148.048</c:v>
                </c:pt>
                <c:pt idx="68">
                  <c:v>124.571</c:v>
                </c:pt>
                <c:pt idx="69">
                  <c:v>105.31699999999999</c:v>
                </c:pt>
                <c:pt idx="70">
                  <c:v>89.570999999999998</c:v>
                </c:pt>
                <c:pt idx="71">
                  <c:v>86.444000000000003</c:v>
                </c:pt>
                <c:pt idx="72">
                  <c:v>89.951999999999998</c:v>
                </c:pt>
                <c:pt idx="73">
                  <c:v>93.016000000000005</c:v>
                </c:pt>
                <c:pt idx="74">
                  <c:v>98.444000000000003</c:v>
                </c:pt>
                <c:pt idx="75">
                  <c:v>105.238</c:v>
                </c:pt>
                <c:pt idx="76">
                  <c:v>114.19</c:v>
                </c:pt>
                <c:pt idx="77">
                  <c:v>123.413</c:v>
                </c:pt>
                <c:pt idx="78">
                  <c:v>133.49199999999999</c:v>
                </c:pt>
                <c:pt idx="79">
                  <c:v>143.50800000000001</c:v>
                </c:pt>
                <c:pt idx="80">
                  <c:v>154.476</c:v>
                </c:pt>
                <c:pt idx="81">
                  <c:v>164.12700000000001</c:v>
                </c:pt>
                <c:pt idx="82">
                  <c:v>172.27</c:v>
                </c:pt>
                <c:pt idx="83">
                  <c:v>176.84100000000001</c:v>
                </c:pt>
                <c:pt idx="84">
                  <c:v>179.96799999999999</c:v>
                </c:pt>
                <c:pt idx="85">
                  <c:v>180.20599999999999</c:v>
                </c:pt>
                <c:pt idx="86">
                  <c:v>175.667</c:v>
                </c:pt>
                <c:pt idx="87">
                  <c:v>167.20599999999999</c:v>
                </c:pt>
                <c:pt idx="88">
                  <c:v>156.07900000000001</c:v>
                </c:pt>
                <c:pt idx="89">
                  <c:v>141.524</c:v>
                </c:pt>
                <c:pt idx="90">
                  <c:v>126.286</c:v>
                </c:pt>
                <c:pt idx="91">
                  <c:v>109.095</c:v>
                </c:pt>
                <c:pt idx="92">
                  <c:v>93.524000000000001</c:v>
                </c:pt>
                <c:pt idx="93">
                  <c:v>81.238</c:v>
                </c:pt>
                <c:pt idx="94">
                  <c:v>74.635000000000005</c:v>
                </c:pt>
                <c:pt idx="95">
                  <c:v>71.094999999999999</c:v>
                </c:pt>
                <c:pt idx="96">
                  <c:v>72.143000000000001</c:v>
                </c:pt>
                <c:pt idx="97">
                  <c:v>72.174999999999997</c:v>
                </c:pt>
                <c:pt idx="98">
                  <c:v>70.619</c:v>
                </c:pt>
                <c:pt idx="99">
                  <c:v>71.921000000000006</c:v>
                </c:pt>
                <c:pt idx="100">
                  <c:v>70.650999999999996</c:v>
                </c:pt>
                <c:pt idx="101">
                  <c:v>71</c:v>
                </c:pt>
                <c:pt idx="102">
                  <c:v>71.381</c:v>
                </c:pt>
                <c:pt idx="103">
                  <c:v>70.840999999999994</c:v>
                </c:pt>
                <c:pt idx="104">
                  <c:v>71.332999999999998</c:v>
                </c:pt>
                <c:pt idx="105">
                  <c:v>70.951999999999998</c:v>
                </c:pt>
                <c:pt idx="106">
                  <c:v>70.921000000000006</c:v>
                </c:pt>
                <c:pt idx="107">
                  <c:v>70.73</c:v>
                </c:pt>
                <c:pt idx="108">
                  <c:v>71.063000000000002</c:v>
                </c:pt>
                <c:pt idx="109">
                  <c:v>71.602999999999994</c:v>
                </c:pt>
                <c:pt idx="110">
                  <c:v>71.221999999999994</c:v>
                </c:pt>
                <c:pt idx="111">
                  <c:v>70.762</c:v>
                </c:pt>
                <c:pt idx="112">
                  <c:v>69.793999999999997</c:v>
                </c:pt>
                <c:pt idx="113">
                  <c:v>70.27</c:v>
                </c:pt>
                <c:pt idx="114">
                  <c:v>71.19</c:v>
                </c:pt>
                <c:pt idx="115">
                  <c:v>69.683000000000007</c:v>
                </c:pt>
                <c:pt idx="116">
                  <c:v>69.221999999999994</c:v>
                </c:pt>
                <c:pt idx="117">
                  <c:v>68.475999999999999</c:v>
                </c:pt>
                <c:pt idx="118">
                  <c:v>69.619</c:v>
                </c:pt>
                <c:pt idx="119">
                  <c:v>68.619</c:v>
                </c:pt>
                <c:pt idx="120">
                  <c:v>68.968000000000004</c:v>
                </c:pt>
                <c:pt idx="121">
                  <c:v>68.492000000000004</c:v>
                </c:pt>
                <c:pt idx="122">
                  <c:v>68.840999999999994</c:v>
                </c:pt>
                <c:pt idx="123">
                  <c:v>67.555999999999997</c:v>
                </c:pt>
                <c:pt idx="124">
                  <c:v>67.968000000000004</c:v>
                </c:pt>
                <c:pt idx="125">
                  <c:v>67.555999999999997</c:v>
                </c:pt>
                <c:pt idx="126">
                  <c:v>66.429000000000002</c:v>
                </c:pt>
                <c:pt idx="127">
                  <c:v>67.983999999999995</c:v>
                </c:pt>
                <c:pt idx="128">
                  <c:v>66.19</c:v>
                </c:pt>
                <c:pt idx="129">
                  <c:v>67.126999999999995</c:v>
                </c:pt>
                <c:pt idx="130">
                  <c:v>67.332999999999998</c:v>
                </c:pt>
                <c:pt idx="131">
                  <c:v>68.587000000000003</c:v>
                </c:pt>
                <c:pt idx="132">
                  <c:v>68.570999999999998</c:v>
                </c:pt>
                <c:pt idx="133">
                  <c:v>69.19</c:v>
                </c:pt>
                <c:pt idx="134">
                  <c:v>68.111000000000004</c:v>
                </c:pt>
                <c:pt idx="135">
                  <c:v>67.73</c:v>
                </c:pt>
                <c:pt idx="136">
                  <c:v>69.159000000000006</c:v>
                </c:pt>
                <c:pt idx="137">
                  <c:v>68</c:v>
                </c:pt>
                <c:pt idx="138">
                  <c:v>66.697999999999993</c:v>
                </c:pt>
                <c:pt idx="139">
                  <c:v>67.302000000000007</c:v>
                </c:pt>
                <c:pt idx="140">
                  <c:v>67.73</c:v>
                </c:pt>
                <c:pt idx="141">
                  <c:v>67.126999999999995</c:v>
                </c:pt>
                <c:pt idx="142">
                  <c:v>67.016000000000005</c:v>
                </c:pt>
                <c:pt idx="143">
                  <c:v>67.683000000000007</c:v>
                </c:pt>
                <c:pt idx="144">
                  <c:v>67.381</c:v>
                </c:pt>
                <c:pt idx="145">
                  <c:v>68.713999999999999</c:v>
                </c:pt>
                <c:pt idx="146">
                  <c:v>67.667000000000002</c:v>
                </c:pt>
                <c:pt idx="147">
                  <c:v>68</c:v>
                </c:pt>
                <c:pt idx="148">
                  <c:v>67.951999999999998</c:v>
                </c:pt>
                <c:pt idx="149">
                  <c:v>68.221999999999994</c:v>
                </c:pt>
                <c:pt idx="150">
                  <c:v>67</c:v>
                </c:pt>
                <c:pt idx="151">
                  <c:v>66.762</c:v>
                </c:pt>
                <c:pt idx="152">
                  <c:v>67.492000000000004</c:v>
                </c:pt>
                <c:pt idx="153">
                  <c:v>69.349000000000004</c:v>
                </c:pt>
                <c:pt idx="154">
                  <c:v>68.412999999999997</c:v>
                </c:pt>
                <c:pt idx="155">
                  <c:v>67.286000000000001</c:v>
                </c:pt>
                <c:pt idx="156">
                  <c:v>68.159000000000006</c:v>
                </c:pt>
                <c:pt idx="157">
                  <c:v>67.683000000000007</c:v>
                </c:pt>
                <c:pt idx="158">
                  <c:v>67.206000000000003</c:v>
                </c:pt>
                <c:pt idx="159">
                  <c:v>67.650999999999996</c:v>
                </c:pt>
                <c:pt idx="160">
                  <c:v>66.856999999999999</c:v>
                </c:pt>
                <c:pt idx="161">
                  <c:v>68.254000000000005</c:v>
                </c:pt>
                <c:pt idx="162">
                  <c:v>67.349000000000004</c:v>
                </c:pt>
                <c:pt idx="163">
                  <c:v>66.507999999999996</c:v>
                </c:pt>
                <c:pt idx="164">
                  <c:v>67.111000000000004</c:v>
                </c:pt>
                <c:pt idx="165">
                  <c:v>67.524000000000001</c:v>
                </c:pt>
                <c:pt idx="166">
                  <c:v>67.475999999999999</c:v>
                </c:pt>
                <c:pt idx="167">
                  <c:v>67.459999999999994</c:v>
                </c:pt>
                <c:pt idx="168">
                  <c:v>67.697999999999993</c:v>
                </c:pt>
                <c:pt idx="169">
                  <c:v>67.206000000000003</c:v>
                </c:pt>
                <c:pt idx="170">
                  <c:v>67.619</c:v>
                </c:pt>
                <c:pt idx="171">
                  <c:v>67.126999999999995</c:v>
                </c:pt>
                <c:pt idx="172">
                  <c:v>68.697999999999993</c:v>
                </c:pt>
                <c:pt idx="173">
                  <c:v>67.364999999999995</c:v>
                </c:pt>
                <c:pt idx="174">
                  <c:v>67.983999999999995</c:v>
                </c:pt>
                <c:pt idx="175">
                  <c:v>67.364999999999995</c:v>
                </c:pt>
                <c:pt idx="176">
                  <c:v>67.159000000000006</c:v>
                </c:pt>
                <c:pt idx="177">
                  <c:v>66.888999999999996</c:v>
                </c:pt>
                <c:pt idx="178">
                  <c:v>67.793999999999997</c:v>
                </c:pt>
                <c:pt idx="179">
                  <c:v>66.381</c:v>
                </c:pt>
                <c:pt idx="180">
                  <c:v>66.840999999999994</c:v>
                </c:pt>
                <c:pt idx="181">
                  <c:v>66.840999999999994</c:v>
                </c:pt>
                <c:pt idx="182">
                  <c:v>66.683000000000007</c:v>
                </c:pt>
                <c:pt idx="183">
                  <c:v>67.602999999999994</c:v>
                </c:pt>
                <c:pt idx="184">
                  <c:v>67.429000000000002</c:v>
                </c:pt>
                <c:pt idx="185">
                  <c:v>67.888999999999996</c:v>
                </c:pt>
                <c:pt idx="186">
                  <c:v>67.793999999999997</c:v>
                </c:pt>
                <c:pt idx="187">
                  <c:v>67.713999999999999</c:v>
                </c:pt>
                <c:pt idx="188">
                  <c:v>68.126999999999995</c:v>
                </c:pt>
                <c:pt idx="189">
                  <c:v>66.364999999999995</c:v>
                </c:pt>
                <c:pt idx="190">
                  <c:v>67.078999999999994</c:v>
                </c:pt>
                <c:pt idx="191">
                  <c:v>67.143000000000001</c:v>
                </c:pt>
                <c:pt idx="192">
                  <c:v>68.016000000000005</c:v>
                </c:pt>
                <c:pt idx="193">
                  <c:v>66.745999999999995</c:v>
                </c:pt>
                <c:pt idx="194">
                  <c:v>68.159000000000006</c:v>
                </c:pt>
                <c:pt idx="195">
                  <c:v>68.793999999999997</c:v>
                </c:pt>
                <c:pt idx="196">
                  <c:v>65.635000000000005</c:v>
                </c:pt>
                <c:pt idx="197">
                  <c:v>68.364999999999995</c:v>
                </c:pt>
                <c:pt idx="198">
                  <c:v>67.238</c:v>
                </c:pt>
                <c:pt idx="199">
                  <c:v>66.762</c:v>
                </c:pt>
                <c:pt idx="200">
                  <c:v>67.697999999999993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81.751259802912315</c:v>
                </c:pt>
                <c:pt idx="1">
                  <c:v>81.862754551002382</c:v>
                </c:pt>
                <c:pt idx="2">
                  <c:v>81.973392622232296</c:v>
                </c:pt>
                <c:pt idx="3">
                  <c:v>82.083057947792668</c:v>
                </c:pt>
                <c:pt idx="4">
                  <c:v>82.191621120768559</c:v>
                </c:pt>
                <c:pt idx="5">
                  <c:v>82.298938140284946</c:v>
                </c:pt>
                <c:pt idx="6">
                  <c:v>82.404849086305177</c:v>
                </c:pt>
                <c:pt idx="7">
                  <c:v>82.509176732723077</c:v>
                </c:pt>
                <c:pt idx="8">
                  <c:v>82.611725110249409</c:v>
                </c:pt>
                <c:pt idx="9">
                  <c:v>82.712278035566058</c:v>
                </c:pt>
                <c:pt idx="10">
                  <c:v>82.810597629730651</c:v>
                </c:pt>
                <c:pt idx="11">
                  <c:v>82.906422857509483</c:v>
                </c:pt>
                <c:pt idx="12">
                  <c:v>82.999468131241514</c:v>
                </c:pt>
                <c:pt idx="13">
                  <c:v>83.089422039651652</c:v>
                </c:pt>
                <c:pt idx="14">
                  <c:v>83.175946286371328</c:v>
                </c:pt>
                <c:pt idx="15">
                  <c:v>83.258674958895469</c:v>
                </c:pt>
                <c:pt idx="16">
                  <c:v>83.337214302609169</c:v>
                </c:pt>
                <c:pt idx="17">
                  <c:v>83.41114325578927</c:v>
                </c:pt>
                <c:pt idx="18">
                  <c:v>83.480015123907663</c:v>
                </c:pt>
                <c:pt idx="19">
                  <c:v>83.543360954678022</c:v>
                </c:pt>
                <c:pt idx="20">
                  <c:v>83.60069544591407</c:v>
                </c:pt>
                <c:pt idx="21">
                  <c:v>83.651526611823286</c:v>
                </c:pt>
                <c:pt idx="22">
                  <c:v>83.695370994555034</c:v>
                </c:pt>
                <c:pt idx="23">
                  <c:v>83.7317769899485</c:v>
                </c:pt>
                <c:pt idx="24">
                  <c:v>83.760359918292522</c:v>
                </c:pt>
                <c:pt idx="25">
                  <c:v>83.780853870068725</c:v>
                </c:pt>
                <c:pt idx="26">
                  <c:v>83.793187137517734</c:v>
                </c:pt>
                <c:pt idx="27">
                  <c:v>83.797590218313275</c:v>
                </c:pt>
                <c:pt idx="28">
                  <c:v>83.794747903174908</c:v>
                </c:pt>
                <c:pt idx="29">
                  <c:v>83.786009700019022</c:v>
                </c:pt>
                <c:pt idx="30">
                  <c:v>83.773675539680553</c:v>
                </c:pt>
                <c:pt idx="31">
                  <c:v>83.761375921147717</c:v>
                </c:pt>
                <c:pt idx="32">
                  <c:v>83.754566757134313</c:v>
                </c:pt>
                <c:pt idx="33">
                  <c:v>83.761158330813444</c:v>
                </c:pt>
                <c:pt idx="34">
                  <c:v>83.792293936585295</c:v>
                </c:pt>
                <c:pt idx="35">
                  <c:v>83.863285793849414</c:v>
                </c:pt>
                <c:pt idx="36">
                  <c:v>83.994702544920003</c:v>
                </c:pt>
                <c:pt idx="37">
                  <c:v>84.213583143880484</c:v>
                </c:pt>
                <c:pt idx="38">
                  <c:v>84.554725770639365</c:v>
                </c:pt>
                <c:pt idx="39">
                  <c:v>85.061967939551224</c:v>
                </c:pt>
                <c:pt idx="40">
                  <c:v>85.789336745935273</c:v>
                </c:pt>
                <c:pt idx="41">
                  <c:v>86.801909180119381</c:v>
                </c:pt>
                <c:pt idx="42">
                  <c:v>88.176186207457263</c:v>
                </c:pt>
                <c:pt idx="43">
                  <c:v>89.999756961516482</c:v>
                </c:pt>
                <c:pt idx="44">
                  <c:v>92.37001816811366</c:v>
                </c:pt>
                <c:pt idx="45">
                  <c:v>95.391726418989606</c:v>
                </c:pt>
                <c:pt idx="46">
                  <c:v>99.173203846635815</c:v>
                </c:pt>
                <c:pt idx="47">
                  <c:v>103.82109487277168</c:v>
                </c:pt>
                <c:pt idx="48">
                  <c:v>109.43368025301281</c:v>
                </c:pt>
                <c:pt idx="49">
                  <c:v>116.09287841098157</c:v>
                </c:pt>
                <c:pt idx="50">
                  <c:v>123.85516021855948</c:v>
                </c:pt>
                <c:pt idx="51">
                  <c:v>132.7415822584652</c:v>
                </c:pt>
                <c:pt idx="52">
                  <c:v>142.72685337586677</c:v>
                </c:pt>
                <c:pt idx="53">
                  <c:v>153.7266100591944</c:v>
                </c:pt>
                <c:pt idx="54">
                  <c:v>165.58085037004611</c:v>
                </c:pt>
                <c:pt idx="55">
                  <c:v>178.03025192203697</c:v>
                </c:pt>
                <c:pt idx="56">
                  <c:v>190.68237242223984</c:v>
                </c:pt>
                <c:pt idx="57">
                  <c:v>202.96903731939548</c:v>
                </c:pt>
                <c:pt idx="58">
                  <c:v>214.10678704827089</c:v>
                </c:pt>
                <c:pt idx="59">
                  <c:v>223.08783057762287</c:v>
                </c:pt>
                <c:pt idx="60">
                  <c:v>228.74137628069357</c:v>
                </c:pt>
                <c:pt idx="61">
                  <c:v>229.90000444411925</c:v>
                </c:pt>
                <c:pt idx="62">
                  <c:v>225.67068645808479</c:v>
                </c:pt>
                <c:pt idx="63">
                  <c:v>215.74953680764423</c:v>
                </c:pt>
                <c:pt idx="64">
                  <c:v>200.66282556718943</c:v>
                </c:pt>
                <c:pt idx="65">
                  <c:v>181.8072488535563</c:v>
                </c:pt>
                <c:pt idx="66">
                  <c:v>161.22554988603477</c:v>
                </c:pt>
                <c:pt idx="67">
                  <c:v>141.16885987044054</c:v>
                </c:pt>
                <c:pt idx="68">
                  <c:v>123.60134048875636</c:v>
                </c:pt>
                <c:pt idx="69">
                  <c:v>109.83084567150021</c:v>
                </c:pt>
                <c:pt idx="70">
                  <c:v>100.38314441369091</c:v>
                </c:pt>
                <c:pt idx="71">
                  <c:v>95.119490417356047</c:v>
                </c:pt>
                <c:pt idx="72">
                  <c:v>93.498768864249328</c:v>
                </c:pt>
                <c:pt idx="73">
                  <c:v>94.854170959714168</c:v>
                </c:pt>
                <c:pt idx="74">
                  <c:v>98.589073785694481</c:v>
                </c:pt>
                <c:pt idx="75">
                  <c:v>104.26000227212664</c:v>
                </c:pt>
                <c:pt idx="76">
                  <c:v>111.56591144650432</c:v>
                </c:pt>
                <c:pt idx="77">
                  <c:v>120.2837459090855</c:v>
                </c:pt>
                <c:pt idx="78">
                  <c:v>130.1850519179701</c:v>
                </c:pt>
                <c:pt idx="79">
                  <c:v>140.95321407116188</c:v>
                </c:pt>
                <c:pt idx="80">
                  <c:v>152.11001571649408</c:v>
                </c:pt>
                <c:pt idx="81">
                  <c:v>162.96060241649892</c:v>
                </c:pt>
                <c:pt idx="82">
                  <c:v>172.57618330883071</c:v>
                </c:pt>
                <c:pt idx="83">
                  <c:v>179.84483722357106</c:v>
                </c:pt>
                <c:pt idx="84">
                  <c:v>183.61819637371445</c:v>
                </c:pt>
                <c:pt idx="85">
                  <c:v>182.95342534498076</c:v>
                </c:pt>
                <c:pt idx="86">
                  <c:v>177.39819808396402</c:v>
                </c:pt>
                <c:pt idx="87">
                  <c:v>167.21608785351651</c:v>
                </c:pt>
                <c:pt idx="88">
                  <c:v>153.43904372210915</c:v>
                </c:pt>
                <c:pt idx="89">
                  <c:v>137.68667314811853</c:v>
                </c:pt>
                <c:pt idx="90">
                  <c:v>121.79285464434486</c:v>
                </c:pt>
                <c:pt idx="91">
                  <c:v>107.37367660802951</c:v>
                </c:pt>
                <c:pt idx="92">
                  <c:v>95.498426566704467</c:v>
                </c:pt>
                <c:pt idx="93">
                  <c:v>86.569560067018529</c:v>
                </c:pt>
                <c:pt idx="94">
                  <c:v>80.415027864592901</c:v>
                </c:pt>
                <c:pt idx="95">
                  <c:v>76.50959421736323</c:v>
                </c:pt>
                <c:pt idx="96">
                  <c:v>74.213703613837495</c:v>
                </c:pt>
                <c:pt idx="97">
                  <c:v>72.948145786111255</c:v>
                </c:pt>
                <c:pt idx="98">
                  <c:v>72.277247654300609</c:v>
                </c:pt>
                <c:pt idx="99">
                  <c:v>71.917436302163281</c:v>
                </c:pt>
                <c:pt idx="100">
                  <c:v>71.705756955120592</c:v>
                </c:pt>
                <c:pt idx="101">
                  <c:v>71.558580043004923</c:v>
                </c:pt>
                <c:pt idx="102">
                  <c:v>71.437291331401056</c:v>
                </c:pt>
                <c:pt idx="103">
                  <c:v>71.325763385251335</c:v>
                </c:pt>
                <c:pt idx="104">
                  <c:v>71.217873121237687</c:v>
                </c:pt>
                <c:pt idx="105">
                  <c:v>71.111492170033102</c:v>
                </c:pt>
                <c:pt idx="106">
                  <c:v>71.005932265957185</c:v>
                </c:pt>
                <c:pt idx="107">
                  <c:v>70.900976952987392</c:v>
                </c:pt>
                <c:pt idx="108">
                  <c:v>70.796552159340905</c:v>
                </c:pt>
                <c:pt idx="109">
                  <c:v>70.692625133506027</c:v>
                </c:pt>
                <c:pt idx="110">
                  <c:v>70.589176396129687</c:v>
                </c:pt>
                <c:pt idx="111">
                  <c:v>70.48619269789792</c:v>
                </c:pt>
                <c:pt idx="112">
                  <c:v>70.383665447958535</c:v>
                </c:pt>
                <c:pt idx="113">
                  <c:v>70.281590448512574</c:v>
                </c:pt>
                <c:pt idx="114">
                  <c:v>70.179967929427335</c:v>
                </c:pt>
                <c:pt idx="115">
                  <c:v>70.078802662786856</c:v>
                </c:pt>
                <c:pt idx="116">
                  <c:v>69.978104113195698</c:v>
                </c:pt>
                <c:pt idx="117">
                  <c:v>69.877886614888979</c:v>
                </c:pt>
                <c:pt idx="118">
                  <c:v>69.778169572683197</c:v>
                </c:pt>
                <c:pt idx="119">
                  <c:v>69.678977684203048</c:v>
                </c:pt>
                <c:pt idx="120">
                  <c:v>69.580341180146675</c:v>
                </c:pt>
                <c:pt idx="121">
                  <c:v>69.482296078374873</c:v>
                </c:pt>
                <c:pt idx="122">
                  <c:v>69.384884446436772</c:v>
                </c:pt>
                <c:pt idx="123">
                  <c:v>69.288154665776048</c:v>
                </c:pt>
                <c:pt idx="124">
                  <c:v>69.192161689302395</c:v>
                </c:pt>
                <c:pt idx="125">
                  <c:v>69.096967282261133</c:v>
                </c:pt>
                <c:pt idx="126">
                  <c:v>69.002640234408943</c:v>
                </c:pt>
                <c:pt idx="127">
                  <c:v>68.909256529443169</c:v>
                </c:pt>
                <c:pt idx="128">
                  <c:v>68.816899455505151</c:v>
                </c:pt>
                <c:pt idx="129">
                  <c:v>68.725659638558767</c:v>
                </c:pt>
                <c:pt idx="130">
                  <c:v>68.635634979045989</c:v>
                </c:pt>
                <c:pt idx="131">
                  <c:v>68.546930473234781</c:v>
                </c:pt>
                <c:pt idx="132">
                  <c:v>68.459657910381793</c:v>
                </c:pt>
                <c:pt idx="133">
                  <c:v>68.373935475958106</c:v>
                </c:pt>
                <c:pt idx="134">
                  <c:v>68.28988742200147</c:v>
                </c:pt>
                <c:pt idx="135">
                  <c:v>68.207644355510311</c:v>
                </c:pt>
                <c:pt idx="136">
                  <c:v>68.127345738566845</c:v>
                </c:pt>
                <c:pt idx="137">
                  <c:v>68.049148674697847</c:v>
                </c:pt>
                <c:pt idx="138">
                  <c:v>67.973252204754075</c:v>
                </c:pt>
                <c:pt idx="139">
                  <c:v>67.899955313762575</c:v>
                </c:pt>
                <c:pt idx="140">
                  <c:v>67.829778865722915</c:v>
                </c:pt>
                <c:pt idx="141">
                  <c:v>67.763690112502047</c:v>
                </c:pt>
                <c:pt idx="142">
                  <c:v>67.703456186340603</c:v>
                </c:pt>
                <c:pt idx="143">
                  <c:v>67.65209275059712</c:v>
                </c:pt>
                <c:pt idx="144">
                  <c:v>67.614243266182825</c:v>
                </c:pt>
                <c:pt idx="145">
                  <c:v>67.596142235020366</c:v>
                </c:pt>
                <c:pt idx="146">
                  <c:v>67.604686811284793</c:v>
                </c:pt>
                <c:pt idx="147">
                  <c:v>67.645255927024962</c:v>
                </c:pt>
                <c:pt idx="148">
                  <c:v>67.718445159180362</c:v>
                </c:pt>
                <c:pt idx="149">
                  <c:v>67.816768398835436</c:v>
                </c:pt>
                <c:pt idx="150">
                  <c:v>67.923156024118768</c:v>
                </c:pt>
                <c:pt idx="151">
                  <c:v>68.01302882648379</c:v>
                </c:pt>
                <c:pt idx="152">
                  <c:v>68.060384478674209</c:v>
                </c:pt>
                <c:pt idx="153">
                  <c:v>68.046106971918732</c:v>
                </c:pt>
                <c:pt idx="154">
                  <c:v>67.964933170870268</c:v>
                </c:pt>
                <c:pt idx="155">
                  <c:v>67.827603931961178</c:v>
                </c:pt>
                <c:pt idx="156">
                  <c:v>67.656982050567166</c:v>
                </c:pt>
                <c:pt idx="157">
                  <c:v>67.480030439328218</c:v>
                </c:pt>
                <c:pt idx="158">
                  <c:v>67.319494155633933</c:v>
                </c:pt>
                <c:pt idx="159">
                  <c:v>67.18875313007598</c:v>
                </c:pt>
                <c:pt idx="160">
                  <c:v>67.091135368387725</c:v>
                </c:pt>
                <c:pt idx="161">
                  <c:v>67.022633356254218</c:v>
                </c:pt>
                <c:pt idx="162">
                  <c:v>66.975826183007783</c:v>
                </c:pt>
                <c:pt idx="163">
                  <c:v>66.943124294237506</c:v>
                </c:pt>
                <c:pt idx="164">
                  <c:v>66.918523753747493</c:v>
                </c:pt>
                <c:pt idx="165">
                  <c:v>66.898021006776787</c:v>
                </c:pt>
                <c:pt idx="166">
                  <c:v>66.879269184139844</c:v>
                </c:pt>
                <c:pt idx="167">
                  <c:v>66.861015781055158</c:v>
                </c:pt>
                <c:pt idx="168">
                  <c:v>66.842623376185202</c:v>
                </c:pt>
                <c:pt idx="169">
                  <c:v>66.823760237660494</c:v>
                </c:pt>
                <c:pt idx="170">
                  <c:v>66.804234943735665</c:v>
                </c:pt>
                <c:pt idx="171">
                  <c:v>66.783920289237756</c:v>
                </c:pt>
                <c:pt idx="172">
                  <c:v>66.762722309559607</c:v>
                </c:pt>
                <c:pt idx="173">
                  <c:v>66.740568652926854</c:v>
                </c:pt>
                <c:pt idx="174">
                  <c:v>66.717404112166818</c:v>
                </c:pt>
                <c:pt idx="175">
                  <c:v>66.693188443709545</c:v>
                </c:pt>
                <c:pt idx="176">
                  <c:v>66.667894805227291</c:v>
                </c:pt>
                <c:pt idx="177">
                  <c:v>66.641508330878509</c:v>
                </c:pt>
                <c:pt idx="178">
                  <c:v>66.614024741396577</c:v>
                </c:pt>
                <c:pt idx="179">
                  <c:v>66.585448988203026</c:v>
                </c:pt>
                <c:pt idx="180">
                  <c:v>66.555793950965167</c:v>
                </c:pt>
                <c:pt idx="181">
                  <c:v>66.525079207407686</c:v>
                </c:pt>
                <c:pt idx="182">
                  <c:v>66.493329889346299</c:v>
                </c:pt>
                <c:pt idx="183">
                  <c:v>66.460575633870135</c:v>
                </c:pt>
                <c:pt idx="184">
                  <c:v>66.426849634221711</c:v>
                </c:pt>
                <c:pt idx="185">
                  <c:v>66.392187791348178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81.751259802692317</c:v>
                </c:pt>
                <c:pt idx="1">
                  <c:v>81.862754550494529</c:v>
                </c:pt>
                <c:pt idx="2">
                  <c:v>81.973392621075021</c:v>
                </c:pt>
                <c:pt idx="3">
                  <c:v>82.083057945189339</c:v>
                </c:pt>
                <c:pt idx="4">
                  <c:v>82.191621114987427</c:v>
                </c:pt>
                <c:pt idx="5">
                  <c:v>82.298938127611692</c:v>
                </c:pt>
                <c:pt idx="6">
                  <c:v>82.404849058879577</c:v>
                </c:pt>
                <c:pt idx="7">
                  <c:v>82.509176674134039</c:v>
                </c:pt>
                <c:pt idx="8">
                  <c:v>82.611724986692039</c:v>
                </c:pt>
                <c:pt idx="9">
                  <c:v>82.712277778341019</c:v>
                </c:pt>
                <c:pt idx="10">
                  <c:v>82.8105971011028</c:v>
                </c:pt>
                <c:pt idx="11">
                  <c:v>82.906421785054505</c:v>
                </c:pt>
                <c:pt idx="12">
                  <c:v>82.99946598340938</c:v>
                </c:pt>
                <c:pt idx="13">
                  <c:v>83.089417793320735</c:v>
                </c:pt>
                <c:pt idx="14">
                  <c:v>83.175937998947148</c:v>
                </c:pt>
                <c:pt idx="15">
                  <c:v>83.258658992108352</c:v>
                </c:pt>
                <c:pt idx="16">
                  <c:v>83.337183935200429</c:v>
                </c:pt>
                <c:pt idx="17">
                  <c:v>83.411086240652722</c:v>
                </c:pt>
                <c:pt idx="18">
                  <c:v>83.479909450713222</c:v>
                </c:pt>
                <c:pt idx="19">
                  <c:v>83.543167610216088</c:v>
                </c:pt>
                <c:pt idx="20">
                  <c:v>83.600346232537305</c:v>
                </c:pt>
                <c:pt idx="21">
                  <c:v>83.650903964337132</c:v>
                </c:pt>
                <c:pt idx="22">
                  <c:v>83.69427505692164</c:v>
                </c:pt>
                <c:pt idx="23">
                  <c:v>83.729872749984736</c:v>
                </c:pt>
                <c:pt idx="24">
                  <c:v>83.757093665877974</c:v>
                </c:pt>
                <c:pt idx="25">
                  <c:v>83.775323298130061</c:v>
                </c:pt>
                <c:pt idx="26">
                  <c:v>83.783942655515489</c:v>
                </c:pt>
                <c:pt idx="27">
                  <c:v>83.782336091577392</c:v>
                </c:pt>
                <c:pt idx="28">
                  <c:v>83.769900308565454</c:v>
                </c:pt>
                <c:pt idx="29">
                  <c:v>83.74605447425111</c:v>
                </c:pt>
                <c:pt idx="30">
                  <c:v>83.710251330818764</c:v>
                </c:pt>
                <c:pt idx="31">
                  <c:v>83.661989108752024</c:v>
                </c:pt>
                <c:pt idx="32">
                  <c:v>83.600823988190996</c:v>
                </c:pt>
                <c:pt idx="33">
                  <c:v>83.526382779623276</c:v>
                </c:pt>
                <c:pt idx="34">
                  <c:v>83.438375430033091</c:v>
                </c:pt>
                <c:pt idx="35">
                  <c:v>83.33660690562472</c:v>
                </c:pt>
                <c:pt idx="36">
                  <c:v>83.220987964196539</c:v>
                </c:pt>
                <c:pt idx="37">
                  <c:v>83.091544315197183</c:v>
                </c:pt>
                <c:pt idx="38">
                  <c:v>82.948423678559649</c:v>
                </c:pt>
                <c:pt idx="39">
                  <c:v>82.791900297998623</c:v>
                </c:pt>
                <c:pt idx="40">
                  <c:v>82.622376541609967</c:v>
                </c:pt>
                <c:pt idx="41">
                  <c:v>82.44038133044306</c:v>
                </c:pt>
                <c:pt idx="42">
                  <c:v>82.246565269212581</c:v>
                </c:pt>
                <c:pt idx="43">
                  <c:v>82.041692504480764</c:v>
                </c:pt>
                <c:pt idx="44">
                  <c:v>81.826629494087882</c:v>
                </c:pt>
                <c:pt idx="45">
                  <c:v>81.602331025526169</c:v>
                </c:pt>
                <c:pt idx="46">
                  <c:v>81.369823958328595</c:v>
                </c:pt>
                <c:pt idx="47">
                  <c:v>81.130189275521872</c:v>
                </c:pt>
                <c:pt idx="48">
                  <c:v>80.884543103288593</c:v>
                </c:pt>
                <c:pt idx="49">
                  <c:v>80.634017391055991</c:v>
                </c:pt>
                <c:pt idx="50">
                  <c:v>80.379740934975288</c:v>
                </c:pt>
                <c:pt idx="51">
                  <c:v>80.122821378741548</c:v>
                </c:pt>
                <c:pt idx="52">
                  <c:v>79.86432874286885</c:v>
                </c:pt>
                <c:pt idx="53">
                  <c:v>79.605280925344516</c:v>
                </c:pt>
                <c:pt idx="54">
                  <c:v>79.346631492923549</c:v>
                </c:pt>
                <c:pt idx="55">
                  <c:v>79.089259953345532</c:v>
                </c:pt>
                <c:pt idx="56">
                  <c:v>78.833964573839197</c:v>
                </c:pt>
                <c:pt idx="57">
                  <c:v>78.58145769822211</c:v>
                </c:pt>
                <c:pt idx="58">
                  <c:v>78.332363419404743</c:v>
                </c:pt>
                <c:pt idx="59">
                  <c:v>78.087217389599772</c:v>
                </c:pt>
                <c:pt idx="60">
                  <c:v>77.84646849825468</c:v>
                </c:pt>
                <c:pt idx="61">
                  <c:v>77.61048211702979</c:v>
                </c:pt>
                <c:pt idx="62">
                  <c:v>77.379544599948332</c:v>
                </c:pt>
                <c:pt idx="63">
                  <c:v>77.153868732099866</c:v>
                </c:pt>
                <c:pt idx="64">
                  <c:v>76.933599838441438</c:v>
                </c:pt>
                <c:pt idx="65">
                  <c:v>76.71882229167241</c:v>
                </c:pt>
                <c:pt idx="66">
                  <c:v>76.5095661914321</c:v>
                </c:pt>
                <c:pt idx="67">
                  <c:v>76.305814023184325</c:v>
                </c:pt>
                <c:pt idx="68">
                  <c:v>76.10750714164287</c:v>
                </c:pt>
                <c:pt idx="69">
                  <c:v>75.914551958573682</c:v>
                </c:pt>
                <c:pt idx="70">
                  <c:v>75.726825746954489</c:v>
                </c:pt>
                <c:pt idx="71">
                  <c:v>75.544182001947945</c:v>
                </c:pt>
                <c:pt idx="72">
                  <c:v>75.366455323538659</c:v>
                </c:pt>
                <c:pt idx="73">
                  <c:v>75.193465805909028</c:v>
                </c:pt>
                <c:pt idx="74">
                  <c:v>75.025022934837651</c:v>
                </c:pt>
                <c:pt idx="75">
                  <c:v>74.860929006913096</c:v>
                </c:pt>
                <c:pt idx="76">
                  <c:v>74.700982093581786</c:v>
                </c:pt>
                <c:pt idx="77">
                  <c:v>74.544978579445612</c:v>
                </c:pt>
                <c:pt idx="78">
                  <c:v>74.39271530826484</c:v>
                </c:pt>
                <c:pt idx="79">
                  <c:v>74.243991372245901</c:v>
                </c:pt>
                <c:pt idx="80">
                  <c:v>74.098609580811811</c:v>
                </c:pt>
                <c:pt idx="81">
                  <c:v>73.956377644523556</c:v>
                </c:pt>
                <c:pt idx="82">
                  <c:v>73.817109108455881</c:v>
                </c:pt>
                <c:pt idx="83">
                  <c:v>73.680624067382482</c:v>
                </c:pt>
                <c:pt idx="84">
                  <c:v>73.546749692810337</c:v>
                </c:pt>
                <c:pt idx="85">
                  <c:v>73.415320599380948</c:v>
                </c:pt>
                <c:pt idx="86">
                  <c:v>73.286179075559389</c:v>
                </c:pt>
                <c:pt idx="87">
                  <c:v>73.159175200955502</c:v>
                </c:pt>
                <c:pt idx="88">
                  <c:v>73.034166870134598</c:v>
                </c:pt>
                <c:pt idx="89">
                  <c:v>72.911019740424365</c:v>
                </c:pt>
                <c:pt idx="90">
                  <c:v>72.789607119042685</c:v>
                </c:pt>
                <c:pt idx="91">
                  <c:v>72.669809802872265</c:v>
                </c:pt>
                <c:pt idx="92">
                  <c:v>72.551515882399883</c:v>
                </c:pt>
                <c:pt idx="93">
                  <c:v>72.434620519721804</c:v>
                </c:pt>
                <c:pt idx="94">
                  <c:v>72.319025709082354</c:v>
                </c:pt>
                <c:pt idx="95">
                  <c:v>72.204640027154753</c:v>
                </c:pt>
                <c:pt idx="96">
                  <c:v>72.091378379175879</c:v>
                </c:pt>
                <c:pt idx="97">
                  <c:v>71.979161746100644</c:v>
                </c:pt>
                <c:pt idx="98">
                  <c:v>71.867916937128413</c:v>
                </c:pt>
                <c:pt idx="99">
                  <c:v>71.757576351265541</c:v>
                </c:pt>
                <c:pt idx="100">
                  <c:v>71.648077751004379</c:v>
                </c:pt>
                <c:pt idx="101">
                  <c:v>71.539364050714411</c:v>
                </c:pt>
                <c:pt idx="102">
                  <c:v>71.431383121936307</c:v>
                </c:pt>
                <c:pt idx="103">
                  <c:v>71.324087617437939</c:v>
                </c:pt>
                <c:pt idx="104">
                  <c:v>71.217434815620152</c:v>
                </c:pt>
                <c:pt idx="105">
                  <c:v>71.111386486638054</c:v>
                </c:pt>
                <c:pt idx="106">
                  <c:v>71.005908781421965</c:v>
                </c:pt>
                <c:pt idx="107">
                  <c:v>70.90097214463151</c:v>
                </c:pt>
                <c:pt idx="108">
                  <c:v>70.796551252445269</c:v>
                </c:pt>
                <c:pt idx="109">
                  <c:v>70.692624975969366</c:v>
                </c:pt>
                <c:pt idx="110">
                  <c:v>70.589176370929934</c:v>
                </c:pt>
                <c:pt idx="111">
                  <c:v>70.486192694186528</c:v>
                </c:pt>
                <c:pt idx="112">
                  <c:v>70.383665447455328</c:v>
                </c:pt>
                <c:pt idx="113">
                  <c:v>70.281590448449776</c:v>
                </c:pt>
                <c:pt idx="114">
                  <c:v>70.179967929420116</c:v>
                </c:pt>
                <c:pt idx="115">
                  <c:v>70.078802662786089</c:v>
                </c:pt>
                <c:pt idx="116">
                  <c:v>69.978104113195627</c:v>
                </c:pt>
                <c:pt idx="117">
                  <c:v>69.877886614888979</c:v>
                </c:pt>
                <c:pt idx="118">
                  <c:v>69.778169572683197</c:v>
                </c:pt>
                <c:pt idx="119">
                  <c:v>69.678977684203048</c:v>
                </c:pt>
                <c:pt idx="120">
                  <c:v>69.580341180146675</c:v>
                </c:pt>
                <c:pt idx="121">
                  <c:v>69.482296078374873</c:v>
                </c:pt>
                <c:pt idx="122">
                  <c:v>69.384884446436772</c:v>
                </c:pt>
                <c:pt idx="123">
                  <c:v>69.288154665776034</c:v>
                </c:pt>
                <c:pt idx="124">
                  <c:v>69.192161689302338</c:v>
                </c:pt>
                <c:pt idx="125">
                  <c:v>69.096967282260664</c:v>
                </c:pt>
                <c:pt idx="126">
                  <c:v>69.002640234405689</c:v>
                </c:pt>
                <c:pt idx="127">
                  <c:v>68.909256529421924</c:v>
                </c:pt>
                <c:pt idx="128">
                  <c:v>68.816899455375776</c:v>
                </c:pt>
                <c:pt idx="129">
                  <c:v>68.725659637822204</c:v>
                </c:pt>
                <c:pt idx="130">
                  <c:v>68.635634975126877</c:v>
                </c:pt>
                <c:pt idx="131">
                  <c:v>68.546930453746114</c:v>
                </c:pt>
                <c:pt idx="132">
                  <c:v>68.459657819812406</c:v>
                </c:pt>
                <c:pt idx="133">
                  <c:v>68.373935082621031</c:v>
                </c:pt>
                <c:pt idx="134">
                  <c:v>68.289885825749948</c:v>
                </c:pt>
                <c:pt idx="135">
                  <c:v>68.207638302848025</c:v>
                </c:pt>
                <c:pt idx="136">
                  <c:v>68.127324297879454</c:v>
                </c:pt>
                <c:pt idx="137">
                  <c:v>68.049077734087291</c:v>
                </c:pt>
                <c:pt idx="138">
                  <c:v>67.973033022368625</c:v>
                </c:pt>
                <c:pt idx="139">
                  <c:v>67.899323148290222</c:v>
                </c:pt>
                <c:pt idx="140">
                  <c:v>67.828077507648644</c:v>
                </c:pt>
                <c:pt idx="141">
                  <c:v>67.759419513158591</c:v>
                </c:pt>
                <c:pt idx="142">
                  <c:v>67.693464009194486</c:v>
                </c:pt>
                <c:pt idx="143">
                  <c:v>67.630314546932823</c:v>
                </c:pt>
                <c:pt idx="144">
                  <c:v>67.570060587910646</c:v>
                </c:pt>
                <c:pt idx="145">
                  <c:v>67.512774718856917</c:v>
                </c:pt>
                <c:pt idx="146">
                  <c:v>67.458509973406194</c:v>
                </c:pt>
                <c:pt idx="147">
                  <c:v>67.407297365604649</c:v>
                </c:pt>
                <c:pt idx="148">
                  <c:v>67.359143744624959</c:v>
                </c:pt>
                <c:pt idx="149">
                  <c:v>67.314030078656771</c:v>
                </c:pt>
                <c:pt idx="150">
                  <c:v>67.271910267711974</c:v>
                </c:pt>
                <c:pt idx="151">
                  <c:v>67.232710569759803</c:v>
                </c:pt>
                <c:pt idx="152">
                  <c:v>67.196329702488839</c:v>
                </c:pt>
                <c:pt idx="153">
                  <c:v>67.162639655062662</c:v>
                </c:pt>
                <c:pt idx="154">
                  <c:v>67.131487212131304</c:v>
                </c:pt>
                <c:pt idx="155">
                  <c:v>67.102696158261182</c:v>
                </c:pt>
                <c:pt idx="156">
                  <c:v>67.076070097372451</c:v>
                </c:pt>
                <c:pt idx="157">
                  <c:v>67.051395791322591</c:v>
                </c:pt>
                <c:pt idx="158">
                  <c:v>67.028446896844557</c:v>
                </c:pt>
                <c:pt idx="159">
                  <c:v>67.006987962546461</c:v>
                </c:pt>
                <c:pt idx="160">
                  <c:v>66.98677853882981</c:v>
                </c:pt>
                <c:pt idx="161">
                  <c:v>66.967577253790651</c:v>
                </c:pt>
                <c:pt idx="162">
                  <c:v>66.949145717004981</c:v>
                </c:pt>
                <c:pt idx="163">
                  <c:v>66.931252129404371</c:v>
                </c:pt>
                <c:pt idx="164">
                  <c:v>66.913674499483562</c:v>
                </c:pt>
                <c:pt idx="165">
                  <c:v>66.896203391787409</c:v>
                </c:pt>
                <c:pt idx="166">
                  <c:v>66.878644160836132</c:v>
                </c:pt>
                <c:pt idx="167">
                  <c:v>66.860818650346346</c:v>
                </c:pt>
                <c:pt idx="168">
                  <c:v>66.842566362080447</c:v>
                </c:pt>
                <c:pt idx="169">
                  <c:v>66.823745119627418</c:v>
                </c:pt>
                <c:pt idx="170">
                  <c:v>66.80423126908434</c:v>
                </c:pt>
                <c:pt idx="171">
                  <c:v>66.783919470631901</c:v>
                </c:pt>
                <c:pt idx="172">
                  <c:v>66.762722142447558</c:v>
                </c:pt>
                <c:pt idx="173">
                  <c:v>66.740568621669155</c:v>
                </c:pt>
                <c:pt idx="174">
                  <c:v>66.717404106810463</c:v>
                </c:pt>
                <c:pt idx="175">
                  <c:v>66.693188442868731</c:v>
                </c:pt>
                <c:pt idx="176">
                  <c:v>66.6678948051064</c:v>
                </c:pt>
                <c:pt idx="177">
                  <c:v>66.641508330862592</c:v>
                </c:pt>
                <c:pt idx="178">
                  <c:v>66.614024741394658</c:v>
                </c:pt>
                <c:pt idx="179">
                  <c:v>66.585448988202813</c:v>
                </c:pt>
                <c:pt idx="180">
                  <c:v>66.555793950965139</c:v>
                </c:pt>
                <c:pt idx="181">
                  <c:v>66.525079207407686</c:v>
                </c:pt>
                <c:pt idx="182">
                  <c:v>66.493329889346299</c:v>
                </c:pt>
                <c:pt idx="183">
                  <c:v>66.460575633870135</c:v>
                </c:pt>
                <c:pt idx="184">
                  <c:v>66.426849634221711</c:v>
                </c:pt>
                <c:pt idx="185">
                  <c:v>66.392187791348178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82.19</c:v>
                </c:pt>
                <c:pt idx="1">
                  <c:v>81.19</c:v>
                </c:pt>
                <c:pt idx="2">
                  <c:v>81.73</c:v>
                </c:pt>
                <c:pt idx="3">
                  <c:v>79.983999999999995</c:v>
                </c:pt>
                <c:pt idx="4">
                  <c:v>79.507999999999996</c:v>
                </c:pt>
                <c:pt idx="5">
                  <c:v>80.459999999999994</c:v>
                </c:pt>
                <c:pt idx="6">
                  <c:v>79.459999999999994</c:v>
                </c:pt>
                <c:pt idx="7">
                  <c:v>80.667000000000002</c:v>
                </c:pt>
                <c:pt idx="8">
                  <c:v>80.570999999999998</c:v>
                </c:pt>
                <c:pt idx="9">
                  <c:v>81.174999999999997</c:v>
                </c:pt>
                <c:pt idx="10">
                  <c:v>79.713999999999999</c:v>
                </c:pt>
                <c:pt idx="11">
                  <c:v>80.888999999999996</c:v>
                </c:pt>
                <c:pt idx="12">
                  <c:v>79.73</c:v>
                </c:pt>
                <c:pt idx="13">
                  <c:v>81.111000000000004</c:v>
                </c:pt>
                <c:pt idx="14">
                  <c:v>81</c:v>
                </c:pt>
                <c:pt idx="15">
                  <c:v>80.650999999999996</c:v>
                </c:pt>
                <c:pt idx="16">
                  <c:v>80.683000000000007</c:v>
                </c:pt>
                <c:pt idx="17">
                  <c:v>78.762</c:v>
                </c:pt>
                <c:pt idx="18">
                  <c:v>80.540000000000006</c:v>
                </c:pt>
                <c:pt idx="19">
                  <c:v>80.936999999999998</c:v>
                </c:pt>
                <c:pt idx="20">
                  <c:v>79.905000000000001</c:v>
                </c:pt>
                <c:pt idx="21">
                  <c:v>79.667000000000002</c:v>
                </c:pt>
                <c:pt idx="22">
                  <c:v>80.778000000000006</c:v>
                </c:pt>
                <c:pt idx="23">
                  <c:v>79.793999999999997</c:v>
                </c:pt>
                <c:pt idx="24">
                  <c:v>80.174999999999997</c:v>
                </c:pt>
                <c:pt idx="25">
                  <c:v>81.429000000000002</c:v>
                </c:pt>
                <c:pt idx="26">
                  <c:v>82.174999999999997</c:v>
                </c:pt>
                <c:pt idx="27">
                  <c:v>82.221999999999994</c:v>
                </c:pt>
                <c:pt idx="28">
                  <c:v>82.206000000000003</c:v>
                </c:pt>
                <c:pt idx="29">
                  <c:v>81.921000000000006</c:v>
                </c:pt>
                <c:pt idx="30">
                  <c:v>82.286000000000001</c:v>
                </c:pt>
                <c:pt idx="31">
                  <c:v>81.063000000000002</c:v>
                </c:pt>
                <c:pt idx="32">
                  <c:v>81.888999999999996</c:v>
                </c:pt>
                <c:pt idx="33">
                  <c:v>81.81</c:v>
                </c:pt>
                <c:pt idx="34">
                  <c:v>83.697999999999993</c:v>
                </c:pt>
                <c:pt idx="35">
                  <c:v>83.412999999999997</c:v>
                </c:pt>
                <c:pt idx="36">
                  <c:v>84.221999999999994</c:v>
                </c:pt>
                <c:pt idx="37">
                  <c:v>84.19</c:v>
                </c:pt>
                <c:pt idx="38">
                  <c:v>85.143000000000001</c:v>
                </c:pt>
                <c:pt idx="39">
                  <c:v>85.873000000000005</c:v>
                </c:pt>
                <c:pt idx="40">
                  <c:v>86.174999999999997</c:v>
                </c:pt>
                <c:pt idx="41">
                  <c:v>86.19</c:v>
                </c:pt>
                <c:pt idx="42">
                  <c:v>86.094999999999999</c:v>
                </c:pt>
                <c:pt idx="43">
                  <c:v>85.619</c:v>
                </c:pt>
                <c:pt idx="44">
                  <c:v>87.238</c:v>
                </c:pt>
                <c:pt idx="45">
                  <c:v>88.429000000000002</c:v>
                </c:pt>
                <c:pt idx="46">
                  <c:v>85.650999999999996</c:v>
                </c:pt>
                <c:pt idx="47">
                  <c:v>88.793999999999997</c:v>
                </c:pt>
                <c:pt idx="48">
                  <c:v>92.73</c:v>
                </c:pt>
                <c:pt idx="49">
                  <c:v>98.174999999999997</c:v>
                </c:pt>
                <c:pt idx="50">
                  <c:v>108.762</c:v>
                </c:pt>
                <c:pt idx="51">
                  <c:v>120.889</c:v>
                </c:pt>
                <c:pt idx="52">
                  <c:v>138.333</c:v>
                </c:pt>
                <c:pt idx="53">
                  <c:v>157.88900000000001</c:v>
                </c:pt>
                <c:pt idx="54">
                  <c:v>177.69800000000001</c:v>
                </c:pt>
                <c:pt idx="55">
                  <c:v>195.63499999999999</c:v>
                </c:pt>
                <c:pt idx="56">
                  <c:v>210.49199999999999</c:v>
                </c:pt>
                <c:pt idx="57">
                  <c:v>221.54</c:v>
                </c:pt>
                <c:pt idx="58">
                  <c:v>228.60300000000001</c:v>
                </c:pt>
                <c:pt idx="59">
                  <c:v>230.81</c:v>
                </c:pt>
                <c:pt idx="60">
                  <c:v>230.87299999999999</c:v>
                </c:pt>
                <c:pt idx="61">
                  <c:v>224.73</c:v>
                </c:pt>
                <c:pt idx="62">
                  <c:v>213.81</c:v>
                </c:pt>
                <c:pt idx="63">
                  <c:v>196.84100000000001</c:v>
                </c:pt>
                <c:pt idx="64">
                  <c:v>169</c:v>
                </c:pt>
                <c:pt idx="65">
                  <c:v>133.39699999999999</c:v>
                </c:pt>
                <c:pt idx="66">
                  <c:v>99.635000000000005</c:v>
                </c:pt>
                <c:pt idx="67">
                  <c:v>81.27</c:v>
                </c:pt>
                <c:pt idx="68">
                  <c:v>75.873000000000005</c:v>
                </c:pt>
                <c:pt idx="69">
                  <c:v>75.063000000000002</c:v>
                </c:pt>
                <c:pt idx="70">
                  <c:v>75.825000000000003</c:v>
                </c:pt>
                <c:pt idx="71">
                  <c:v>75.475999999999999</c:v>
                </c:pt>
                <c:pt idx="72">
                  <c:v>78.381</c:v>
                </c:pt>
                <c:pt idx="73">
                  <c:v>81.286000000000001</c:v>
                </c:pt>
                <c:pt idx="74">
                  <c:v>88.905000000000001</c:v>
                </c:pt>
                <c:pt idx="75">
                  <c:v>99.094999999999999</c:v>
                </c:pt>
                <c:pt idx="76">
                  <c:v>110.968</c:v>
                </c:pt>
                <c:pt idx="77">
                  <c:v>123.84099999999999</c:v>
                </c:pt>
                <c:pt idx="78">
                  <c:v>138.88900000000001</c:v>
                </c:pt>
                <c:pt idx="79">
                  <c:v>152.476</c:v>
                </c:pt>
                <c:pt idx="80">
                  <c:v>164.77799999999999</c:v>
                </c:pt>
                <c:pt idx="81">
                  <c:v>172.96799999999999</c:v>
                </c:pt>
                <c:pt idx="82">
                  <c:v>179.98400000000001</c:v>
                </c:pt>
                <c:pt idx="83">
                  <c:v>183.333</c:v>
                </c:pt>
                <c:pt idx="84">
                  <c:v>181.58699999999999</c:v>
                </c:pt>
                <c:pt idx="85">
                  <c:v>175.07900000000001</c:v>
                </c:pt>
                <c:pt idx="86">
                  <c:v>162.524</c:v>
                </c:pt>
                <c:pt idx="87">
                  <c:v>141.11099999999999</c:v>
                </c:pt>
                <c:pt idx="88">
                  <c:v>112.81</c:v>
                </c:pt>
                <c:pt idx="89">
                  <c:v>88.397000000000006</c:v>
                </c:pt>
                <c:pt idx="90">
                  <c:v>72.888999999999996</c:v>
                </c:pt>
                <c:pt idx="91">
                  <c:v>70</c:v>
                </c:pt>
                <c:pt idx="92">
                  <c:v>68.667000000000002</c:v>
                </c:pt>
                <c:pt idx="93">
                  <c:v>67.825000000000003</c:v>
                </c:pt>
                <c:pt idx="94">
                  <c:v>68.968000000000004</c:v>
                </c:pt>
                <c:pt idx="95">
                  <c:v>68.159000000000006</c:v>
                </c:pt>
                <c:pt idx="96">
                  <c:v>68.016000000000005</c:v>
                </c:pt>
                <c:pt idx="97">
                  <c:v>69.364999999999995</c:v>
                </c:pt>
                <c:pt idx="98">
                  <c:v>69.951999999999998</c:v>
                </c:pt>
                <c:pt idx="99">
                  <c:v>70.19</c:v>
                </c:pt>
                <c:pt idx="100">
                  <c:v>69.19</c:v>
                </c:pt>
                <c:pt idx="101">
                  <c:v>70.048000000000002</c:v>
                </c:pt>
                <c:pt idx="102">
                  <c:v>68.475999999999999</c:v>
                </c:pt>
                <c:pt idx="103">
                  <c:v>68.174999999999997</c:v>
                </c:pt>
                <c:pt idx="104">
                  <c:v>68.683000000000007</c:v>
                </c:pt>
                <c:pt idx="105">
                  <c:v>69.570999999999998</c:v>
                </c:pt>
                <c:pt idx="106">
                  <c:v>68.81</c:v>
                </c:pt>
                <c:pt idx="107">
                  <c:v>68.856999999999999</c:v>
                </c:pt>
                <c:pt idx="108">
                  <c:v>68.762</c:v>
                </c:pt>
                <c:pt idx="109">
                  <c:v>69.126999999999995</c:v>
                </c:pt>
                <c:pt idx="110">
                  <c:v>68.905000000000001</c:v>
                </c:pt>
                <c:pt idx="111">
                  <c:v>68.078999999999994</c:v>
                </c:pt>
                <c:pt idx="112">
                  <c:v>67.555999999999997</c:v>
                </c:pt>
                <c:pt idx="113">
                  <c:v>68.381</c:v>
                </c:pt>
                <c:pt idx="114">
                  <c:v>68.492000000000004</c:v>
                </c:pt>
                <c:pt idx="115">
                  <c:v>67.793999999999997</c:v>
                </c:pt>
                <c:pt idx="116">
                  <c:v>68.475999999999999</c:v>
                </c:pt>
                <c:pt idx="117">
                  <c:v>69.078999999999994</c:v>
                </c:pt>
                <c:pt idx="118">
                  <c:v>69.159000000000006</c:v>
                </c:pt>
                <c:pt idx="119">
                  <c:v>69.524000000000001</c:v>
                </c:pt>
                <c:pt idx="120">
                  <c:v>68.397000000000006</c:v>
                </c:pt>
                <c:pt idx="121">
                  <c:v>68.762</c:v>
                </c:pt>
                <c:pt idx="122">
                  <c:v>67.81</c:v>
                </c:pt>
                <c:pt idx="123">
                  <c:v>67.873000000000005</c:v>
                </c:pt>
                <c:pt idx="124">
                  <c:v>66.951999999999998</c:v>
                </c:pt>
                <c:pt idx="125">
                  <c:v>67.793999999999997</c:v>
                </c:pt>
                <c:pt idx="126">
                  <c:v>67.221999999999994</c:v>
                </c:pt>
                <c:pt idx="127">
                  <c:v>68.459999999999994</c:v>
                </c:pt>
                <c:pt idx="128">
                  <c:v>68.174999999999997</c:v>
                </c:pt>
                <c:pt idx="129">
                  <c:v>69.159000000000006</c:v>
                </c:pt>
                <c:pt idx="130">
                  <c:v>68.713999999999999</c:v>
                </c:pt>
                <c:pt idx="131">
                  <c:v>68.429000000000002</c:v>
                </c:pt>
                <c:pt idx="132">
                  <c:v>68.381</c:v>
                </c:pt>
                <c:pt idx="133">
                  <c:v>68.650999999999996</c:v>
                </c:pt>
                <c:pt idx="134">
                  <c:v>68.349000000000004</c:v>
                </c:pt>
                <c:pt idx="135">
                  <c:v>69.316999999999993</c:v>
                </c:pt>
                <c:pt idx="136">
                  <c:v>68.302000000000007</c:v>
                </c:pt>
                <c:pt idx="137">
                  <c:v>68.951999999999998</c:v>
                </c:pt>
                <c:pt idx="138">
                  <c:v>68.762</c:v>
                </c:pt>
                <c:pt idx="139">
                  <c:v>68.332999999999998</c:v>
                </c:pt>
                <c:pt idx="140">
                  <c:v>69.254000000000005</c:v>
                </c:pt>
                <c:pt idx="141">
                  <c:v>68.825000000000003</c:v>
                </c:pt>
                <c:pt idx="142">
                  <c:v>68.444000000000003</c:v>
                </c:pt>
                <c:pt idx="143">
                  <c:v>68.983999999999995</c:v>
                </c:pt>
                <c:pt idx="144">
                  <c:v>68.745999999999995</c:v>
                </c:pt>
                <c:pt idx="145">
                  <c:v>68.364999999999995</c:v>
                </c:pt>
                <c:pt idx="146">
                  <c:v>68.063000000000002</c:v>
                </c:pt>
                <c:pt idx="147">
                  <c:v>69.016000000000005</c:v>
                </c:pt>
                <c:pt idx="148">
                  <c:v>68.381</c:v>
                </c:pt>
                <c:pt idx="149">
                  <c:v>70.524000000000001</c:v>
                </c:pt>
                <c:pt idx="150">
                  <c:v>69.619</c:v>
                </c:pt>
                <c:pt idx="151">
                  <c:v>69.778000000000006</c:v>
                </c:pt>
                <c:pt idx="152">
                  <c:v>68.254000000000005</c:v>
                </c:pt>
                <c:pt idx="153">
                  <c:v>68.888999999999996</c:v>
                </c:pt>
                <c:pt idx="154">
                  <c:v>68.619</c:v>
                </c:pt>
                <c:pt idx="155">
                  <c:v>67.936999999999998</c:v>
                </c:pt>
                <c:pt idx="156">
                  <c:v>69.111000000000004</c:v>
                </c:pt>
                <c:pt idx="157">
                  <c:v>67.635000000000005</c:v>
                </c:pt>
                <c:pt idx="158">
                  <c:v>66.683000000000007</c:v>
                </c:pt>
                <c:pt idx="159">
                  <c:v>66.856999999999999</c:v>
                </c:pt>
                <c:pt idx="160">
                  <c:v>67.078999999999994</c:v>
                </c:pt>
                <c:pt idx="161">
                  <c:v>67.397000000000006</c:v>
                </c:pt>
                <c:pt idx="162">
                  <c:v>66.650999999999996</c:v>
                </c:pt>
                <c:pt idx="163">
                  <c:v>66.713999999999999</c:v>
                </c:pt>
                <c:pt idx="164">
                  <c:v>67.507999999999996</c:v>
                </c:pt>
                <c:pt idx="165">
                  <c:v>67.540000000000006</c:v>
                </c:pt>
                <c:pt idx="166">
                  <c:v>67.412999999999997</c:v>
                </c:pt>
                <c:pt idx="167">
                  <c:v>67.507999999999996</c:v>
                </c:pt>
                <c:pt idx="168">
                  <c:v>67.951999999999998</c:v>
                </c:pt>
                <c:pt idx="169">
                  <c:v>66.983999999999995</c:v>
                </c:pt>
                <c:pt idx="170">
                  <c:v>66.570999999999998</c:v>
                </c:pt>
                <c:pt idx="171">
                  <c:v>67.667000000000002</c:v>
                </c:pt>
                <c:pt idx="172">
                  <c:v>66.429000000000002</c:v>
                </c:pt>
                <c:pt idx="173">
                  <c:v>66.81</c:v>
                </c:pt>
                <c:pt idx="174">
                  <c:v>65.27</c:v>
                </c:pt>
                <c:pt idx="175">
                  <c:v>66.745999999999995</c:v>
                </c:pt>
                <c:pt idx="176">
                  <c:v>66.697999999999993</c:v>
                </c:pt>
                <c:pt idx="177">
                  <c:v>66.73</c:v>
                </c:pt>
                <c:pt idx="178">
                  <c:v>66.507999999999996</c:v>
                </c:pt>
                <c:pt idx="179">
                  <c:v>67.111000000000004</c:v>
                </c:pt>
                <c:pt idx="180">
                  <c:v>66.840999999999994</c:v>
                </c:pt>
                <c:pt idx="181">
                  <c:v>66.206000000000003</c:v>
                </c:pt>
                <c:pt idx="182">
                  <c:v>65.683000000000007</c:v>
                </c:pt>
                <c:pt idx="183">
                  <c:v>67.745999999999995</c:v>
                </c:pt>
                <c:pt idx="184">
                  <c:v>66.745999999999995</c:v>
                </c:pt>
                <c:pt idx="185">
                  <c:v>66.19</c:v>
                </c:pt>
                <c:pt idx="186">
                  <c:v>68.587000000000003</c:v>
                </c:pt>
                <c:pt idx="187">
                  <c:v>66.793999999999997</c:v>
                </c:pt>
                <c:pt idx="188">
                  <c:v>66.27</c:v>
                </c:pt>
                <c:pt idx="189">
                  <c:v>66.762</c:v>
                </c:pt>
                <c:pt idx="190">
                  <c:v>67.840999999999994</c:v>
                </c:pt>
                <c:pt idx="191">
                  <c:v>65.983999999999995</c:v>
                </c:pt>
                <c:pt idx="192">
                  <c:v>66.316999999999993</c:v>
                </c:pt>
                <c:pt idx="193">
                  <c:v>67.143000000000001</c:v>
                </c:pt>
                <c:pt idx="194">
                  <c:v>66.650999999999996</c:v>
                </c:pt>
                <c:pt idx="195">
                  <c:v>66.048000000000002</c:v>
                </c:pt>
                <c:pt idx="196">
                  <c:v>66.459999999999994</c:v>
                </c:pt>
                <c:pt idx="197">
                  <c:v>66.697999999999993</c:v>
                </c:pt>
                <c:pt idx="198">
                  <c:v>66.364999999999995</c:v>
                </c:pt>
                <c:pt idx="199">
                  <c:v>67.143000000000001</c:v>
                </c:pt>
                <c:pt idx="200">
                  <c:v>67.063000000000002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78.682047454335432</c:v>
                </c:pt>
                <c:pt idx="7">
                  <c:v>78.831645751546375</c:v>
                </c:pt>
                <c:pt idx="8">
                  <c:v>78.978778621992561</c:v>
                </c:pt>
                <c:pt idx="9">
                  <c:v>79.123181184941686</c:v>
                </c:pt>
                <c:pt idx="10">
                  <c:v>79.264563884551492</c:v>
                </c:pt>
                <c:pt idx="11">
                  <c:v>79.402610869650047</c:v>
                </c:pt>
                <c:pt idx="12">
                  <c:v>79.536978408962767</c:v>
                </c:pt>
                <c:pt idx="13">
                  <c:v>79.667293380695369</c:v>
                </c:pt>
                <c:pt idx="14">
                  <c:v>79.793151883896087</c:v>
                </c:pt>
                <c:pt idx="15">
                  <c:v>79.914118028668341</c:v>
                </c:pt>
                <c:pt idx="16">
                  <c:v>80.029722973288173</c:v>
                </c:pt>
                <c:pt idx="17">
                  <c:v>80.139464289068613</c:v>
                </c:pt>
                <c:pt idx="18">
                  <c:v>80.242805749475167</c:v>
                </c:pt>
                <c:pt idx="19">
                  <c:v>80.339177660831254</c:v>
                </c:pt>
                <c:pt idx="20">
                  <c:v>80.427977882700702</c:v>
                </c:pt>
                <c:pt idx="21">
                  <c:v>80.508573735945731</c:v>
                </c:pt>
                <c:pt idx="22">
                  <c:v>80.580305082855801</c:v>
                </c:pt>
                <c:pt idx="23">
                  <c:v>80.642489017702928</c:v>
                </c:pt>
                <c:pt idx="24">
                  <c:v>80.694426881104633</c:v>
                </c:pt>
                <c:pt idx="25">
                  <c:v>80.735414795966278</c:v>
                </c:pt>
                <c:pt idx="26">
                  <c:v>80.764759755891674</c:v>
                </c:pt>
                <c:pt idx="27">
                  <c:v>80.781804688197539</c:v>
                </c:pt>
                <c:pt idx="28">
                  <c:v>80.785968160504169</c:v>
                </c:pt>
                <c:pt idx="29">
                  <c:v>80.776807896957578</c:v>
                </c:pt>
                <c:pt idx="30">
                  <c:v>80.754122496047927</c:v>
                </c:pt>
                <c:pt idx="31">
                  <c:v>80.718113203239966</c:v>
                </c:pt>
                <c:pt idx="32">
                  <c:v>80.66963769809567</c:v>
                </c:pt>
                <c:pt idx="33">
                  <c:v>80.610600700275327</c:v>
                </c:pt>
                <c:pt idx="34">
                  <c:v>80.544541223867654</c:v>
                </c:pt>
                <c:pt idx="35">
                  <c:v>80.477491864779026</c:v>
                </c:pt>
                <c:pt idx="36">
                  <c:v>80.419198352839146</c:v>
                </c:pt>
                <c:pt idx="37">
                  <c:v>80.384792481051932</c:v>
                </c:pt>
                <c:pt idx="38">
                  <c:v>80.397000997254807</c:v>
                </c:pt>
                <c:pt idx="39">
                  <c:v>80.488937856315175</c:v>
                </c:pt>
                <c:pt idx="40">
                  <c:v>80.707457532374519</c:v>
                </c:pt>
                <c:pt idx="41">
                  <c:v>81.116934709671369</c:v>
                </c:pt>
                <c:pt idx="42">
                  <c:v>81.803177496393161</c:v>
                </c:pt>
                <c:pt idx="43">
                  <c:v>82.876983439253237</c:v>
                </c:pt>
                <c:pt idx="44">
                  <c:v>84.476629482019405</c:v>
                </c:pt>
                <c:pt idx="45">
                  <c:v>86.76838412311966</c:v>
                </c:pt>
                <c:pt idx="46">
                  <c:v>89.943993745535849</c:v>
                </c:pt>
                <c:pt idx="47">
                  <c:v>94.214087699026919</c:v>
                </c:pt>
                <c:pt idx="48">
                  <c:v>99.796630416441033</c:v>
                </c:pt>
                <c:pt idx="49">
                  <c:v>106.89996676925446</c:v>
                </c:pt>
                <c:pt idx="50">
                  <c:v>115.70064860547102</c:v>
                </c:pt>
                <c:pt idx="51">
                  <c:v>126.3169553647154</c:v>
                </c:pt>
                <c:pt idx="52">
                  <c:v>138.77938143890424</c:v>
                </c:pt>
                <c:pt idx="53">
                  <c:v>152.9983019362264</c:v>
                </c:pt>
                <c:pt idx="54">
                  <c:v>168.72483107828359</c:v>
                </c:pt>
                <c:pt idx="55">
                  <c:v>185.49275670753752</c:v>
                </c:pt>
                <c:pt idx="56">
                  <c:v>202.52266129476448</c:v>
                </c:pt>
                <c:pt idx="57">
                  <c:v>218.58204663258979</c:v>
                </c:pt>
                <c:pt idx="58">
                  <c:v>231.85324675349489</c:v>
                </c:pt>
                <c:pt idx="59">
                  <c:v>239.96156656673227</c:v>
                </c:pt>
                <c:pt idx="60">
                  <c:v>240.37664260743668</c:v>
                </c:pt>
                <c:pt idx="61">
                  <c:v>231.27429701778854</c:v>
                </c:pt>
                <c:pt idx="62">
                  <c:v>212.58568648367958</c:v>
                </c:pt>
                <c:pt idx="63">
                  <c:v>186.59938022166295</c:v>
                </c:pt>
                <c:pt idx="64">
                  <c:v>157.53631021812188</c:v>
                </c:pt>
                <c:pt idx="65">
                  <c:v>130.13075912957257</c:v>
                </c:pt>
                <c:pt idx="66">
                  <c:v>107.97981469516301</c:v>
                </c:pt>
                <c:pt idx="67">
                  <c:v>92.598653542229769</c:v>
                </c:pt>
                <c:pt idx="68">
                  <c:v>83.569788949313462</c:v>
                </c:pt>
                <c:pt idx="69">
                  <c:v>79.427053667290068</c:v>
                </c:pt>
                <c:pt idx="70">
                  <c:v>78.59787032264488</c:v>
                </c:pt>
                <c:pt idx="71">
                  <c:v>79.951888667643743</c:v>
                </c:pt>
                <c:pt idx="72">
                  <c:v>82.910693792800828</c:v>
                </c:pt>
                <c:pt idx="73">
                  <c:v>87.309511967367371</c:v>
                </c:pt>
                <c:pt idx="74">
                  <c:v>93.204652529846243</c:v>
                </c:pt>
                <c:pt idx="75">
                  <c:v>100.72042932018759</c:v>
                </c:pt>
                <c:pt idx="76">
                  <c:v>109.94758406274698</c:v>
                </c:pt>
                <c:pt idx="77">
                  <c:v>120.87395414746598</c:v>
                </c:pt>
                <c:pt idx="78">
                  <c:v>133.325077739265</c:v>
                </c:pt>
                <c:pt idx="79">
                  <c:v>146.8913784874743</c:v>
                </c:pt>
                <c:pt idx="80">
                  <c:v>160.81450501329766</c:v>
                </c:pt>
                <c:pt idx="81">
                  <c:v>173.82442082059049</c:v>
                </c:pt>
                <c:pt idx="82">
                  <c:v>184.0057398031544</c:v>
                </c:pt>
                <c:pt idx="83">
                  <c:v>188.9180550525696</c:v>
                </c:pt>
                <c:pt idx="84">
                  <c:v>186.24036094263323</c:v>
                </c:pt>
                <c:pt idx="85">
                  <c:v>174.91511979378254</c:v>
                </c:pt>
                <c:pt idx="86">
                  <c:v>156.18183540512172</c:v>
                </c:pt>
                <c:pt idx="87">
                  <c:v>133.59220250035833</c:v>
                </c:pt>
                <c:pt idx="88">
                  <c:v>111.67100318402177</c:v>
                </c:pt>
                <c:pt idx="89">
                  <c:v>93.997804293119685</c:v>
                </c:pt>
                <c:pt idx="90">
                  <c:v>82.00033668199687</c:v>
                </c:pt>
                <c:pt idx="91">
                  <c:v>75.092298111959067</c:v>
                </c:pt>
                <c:pt idx="92">
                  <c:v>71.696303466859106</c:v>
                </c:pt>
                <c:pt idx="93">
                  <c:v>70.253384381369074</c:v>
                </c:pt>
                <c:pt idx="94">
                  <c:v>69.704753157161534</c:v>
                </c:pt>
                <c:pt idx="95">
                  <c:v>69.497616761139128</c:v>
                </c:pt>
                <c:pt idx="96">
                  <c:v>69.400537540022015</c:v>
                </c:pt>
                <c:pt idx="97">
                  <c:v>69.334151558642915</c:v>
                </c:pt>
                <c:pt idx="98">
                  <c:v>69.275861986382125</c:v>
                </c:pt>
                <c:pt idx="99">
                  <c:v>69.22024384706917</c:v>
                </c:pt>
                <c:pt idx="100">
                  <c:v>69.166148987420996</c:v>
                </c:pt>
                <c:pt idx="101">
                  <c:v>69.113318870025566</c:v>
                </c:pt>
                <c:pt idx="102">
                  <c:v>69.061655186755274</c:v>
                </c:pt>
                <c:pt idx="103">
                  <c:v>69.011089632098901</c:v>
                </c:pt>
                <c:pt idx="104">
                  <c:v>68.961564320257878</c:v>
                </c:pt>
                <c:pt idx="105">
                  <c:v>68.913029118754267</c:v>
                </c:pt>
                <c:pt idx="106">
                  <c:v>68.865441150054124</c:v>
                </c:pt>
                <c:pt idx="107">
                  <c:v>68.818764537648121</c:v>
                </c:pt>
                <c:pt idx="108">
                  <c:v>68.772970184028367</c:v>
                </c:pt>
                <c:pt idx="109">
                  <c:v>68.728035556441412</c:v>
                </c:pt>
                <c:pt idx="110">
                  <c:v>68.683944472817217</c:v>
                </c:pt>
                <c:pt idx="111">
                  <c:v>68.640686880691192</c:v>
                </c:pt>
                <c:pt idx="112">
                  <c:v>68.598258621141397</c:v>
                </c:pt>
                <c:pt idx="113">
                  <c:v>68.556661168999455</c:v>
                </c:pt>
                <c:pt idx="114">
                  <c:v>68.515901340124699</c:v>
                </c:pt>
                <c:pt idx="115">
                  <c:v>68.475990957201702</c:v>
                </c:pt>
                <c:pt idx="116">
                  <c:v>68.436946471500335</c:v>
                </c:pt>
                <c:pt idx="117">
                  <c:v>68.398788568744976</c:v>
                </c:pt>
                <c:pt idx="118">
                  <c:v>68.361541923323344</c:v>
                </c:pt>
                <c:pt idx="119">
                  <c:v>68.325235799176767</c:v>
                </c:pt>
                <c:pt idx="120">
                  <c:v>68.289908039082846</c:v>
                </c:pt>
                <c:pt idx="121">
                  <c:v>68.255620501511501</c:v>
                </c:pt>
                <c:pt idx="122">
                  <c:v>68.222508015829632</c:v>
                </c:pt>
                <c:pt idx="123">
                  <c:v>68.19091190207385</c:v>
                </c:pt>
                <c:pt idx="124">
                  <c:v>68.161693271611568</c:v>
                </c:pt>
                <c:pt idx="125">
                  <c:v>68.136853111633599</c:v>
                </c:pt>
                <c:pt idx="126">
                  <c:v>68.120520439770999</c:v>
                </c:pt>
                <c:pt idx="127">
                  <c:v>68.120069101556467</c:v>
                </c:pt>
                <c:pt idx="128">
                  <c:v>68.146521390092389</c:v>
                </c:pt>
                <c:pt idx="129">
                  <c:v>68.212765572092721</c:v>
                </c:pt>
                <c:pt idx="130">
                  <c:v>68.328255634923096</c:v>
                </c:pt>
                <c:pt idx="131">
                  <c:v>68.490698305714375</c:v>
                </c:pt>
                <c:pt idx="132">
                  <c:v>68.67857362092694</c:v>
                </c:pt>
                <c:pt idx="133">
                  <c:v>68.850796397529209</c:v>
                </c:pt>
                <c:pt idx="134">
                  <c:v>68.957912001691838</c:v>
                </c:pt>
                <c:pt idx="135">
                  <c:v>68.962048658755975</c:v>
                </c:pt>
                <c:pt idx="136">
                  <c:v>68.855032801970538</c:v>
                </c:pt>
                <c:pt idx="137">
                  <c:v>68.662975746038441</c:v>
                </c:pt>
                <c:pt idx="138">
                  <c:v>68.433887493565592</c:v>
                </c:pt>
                <c:pt idx="139">
                  <c:v>68.216295140316376</c:v>
                </c:pt>
                <c:pt idx="140">
                  <c:v>68.041843473829587</c:v>
                </c:pt>
                <c:pt idx="141">
                  <c:v>67.91998151486132</c:v>
                </c:pt>
                <c:pt idx="142">
                  <c:v>67.843593644841334</c:v>
                </c:pt>
                <c:pt idx="143">
                  <c:v>67.798723913476721</c:v>
                </c:pt>
                <c:pt idx="144">
                  <c:v>67.772176020194337</c:v>
                </c:pt>
                <c:pt idx="145">
                  <c:v>67.754780159644014</c:v>
                </c:pt>
                <c:pt idx="146">
                  <c:v>67.741385106544158</c:v>
                </c:pt>
                <c:pt idx="147">
                  <c:v>67.729548783730365</c:v>
                </c:pt>
                <c:pt idx="148">
                  <c:v>67.718259265927259</c:v>
                </c:pt>
                <c:pt idx="149">
                  <c:v>67.707128420300108</c:v>
                </c:pt>
                <c:pt idx="150">
                  <c:v>67.696000363424503</c:v>
                </c:pt>
                <c:pt idx="151">
                  <c:v>67.684796241804307</c:v>
                </c:pt>
                <c:pt idx="152">
                  <c:v>67.673462577250532</c:v>
                </c:pt>
                <c:pt idx="153">
                  <c:v>67.661956555435552</c:v>
                </c:pt>
                <c:pt idx="154">
                  <c:v>67.65024230275499</c:v>
                </c:pt>
                <c:pt idx="155">
                  <c:v>67.6382898953878</c:v>
                </c:pt>
                <c:pt idx="156">
                  <c:v>67.626074909597705</c:v>
                </c:pt>
                <c:pt idx="157">
                  <c:v>67.613578030310421</c:v>
                </c:pt>
                <c:pt idx="158">
                  <c:v>67.600784638309619</c:v>
                </c:pt>
                <c:pt idx="159">
                  <c:v>67.587684376128536</c:v>
                </c:pt>
                <c:pt idx="160">
                  <c:v>67.574270704616609</c:v>
                </c:pt>
                <c:pt idx="161">
                  <c:v>67.560540461889943</c:v>
                </c:pt>
                <c:pt idx="162">
                  <c:v>67.546493434286248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78.682047454332732</c:v>
                </c:pt>
                <c:pt idx="7">
                  <c:v>78.83164575153819</c:v>
                </c:pt>
                <c:pt idx="8">
                  <c:v>78.978778621968232</c:v>
                </c:pt>
                <c:pt idx="9">
                  <c:v>79.123181184870759</c:v>
                </c:pt>
                <c:pt idx="10">
                  <c:v>79.264563884348817</c:v>
                </c:pt>
                <c:pt idx="11">
                  <c:v>79.402610869082054</c:v>
                </c:pt>
                <c:pt idx="12">
                  <c:v>79.53697840740179</c:v>
                </c:pt>
                <c:pt idx="13">
                  <c:v>79.667293376488487</c:v>
                </c:pt>
                <c:pt idx="14">
                  <c:v>79.793151872777841</c:v>
                </c:pt>
                <c:pt idx="15">
                  <c:v>79.914117999853048</c:v>
                </c:pt>
                <c:pt idx="16">
                  <c:v>80.029722900052732</c:v>
                </c:pt>
                <c:pt idx="17">
                  <c:v>80.13946410654016</c:v>
                </c:pt>
                <c:pt idx="18">
                  <c:v>80.242805303355794</c:v>
                </c:pt>
                <c:pt idx="19">
                  <c:v>80.339176591572581</c:v>
                </c:pt>
                <c:pt idx="20">
                  <c:v>80.427975369508658</c:v>
                </c:pt>
                <c:pt idx="21">
                  <c:v>80.508567943262719</c:v>
                </c:pt>
                <c:pt idx="22">
                  <c:v>80.580291989678628</c:v>
                </c:pt>
                <c:pt idx="23">
                  <c:v>80.642459996091816</c:v>
                </c:pt>
                <c:pt idx="24">
                  <c:v>80.694363798562648</c:v>
                </c:pt>
                <c:pt idx="25">
                  <c:v>80.735280331341045</c:v>
                </c:pt>
                <c:pt idx="26">
                  <c:v>80.764478683558067</c:v>
                </c:pt>
                <c:pt idx="27">
                  <c:v>80.781228533182713</c:v>
                </c:pt>
                <c:pt idx="28">
                  <c:v>80.7848099919036</c:v>
                </c:pt>
                <c:pt idx="29">
                  <c:v>80.774524846973151</c:v>
                </c:pt>
                <c:pt idx="30">
                  <c:v>80.749709126982367</c:v>
                </c:pt>
                <c:pt idx="31">
                  <c:v>80.709746848663713</c:v>
                </c:pt>
                <c:pt idx="32">
                  <c:v>80.654084722885287</c:v>
                </c:pt>
                <c:pt idx="33">
                  <c:v>80.582247513011609</c:v>
                </c:pt>
                <c:pt idx="34">
                  <c:v>80.493853652151728</c:v>
                </c:pt>
                <c:pt idx="35">
                  <c:v>80.38863064323516</c:v>
                </c:pt>
                <c:pt idx="36">
                  <c:v>80.266429694224328</c:v>
                </c:pt>
                <c:pt idx="37">
                  <c:v>80.127238987689296</c:v>
                </c:pt>
                <c:pt idx="38">
                  <c:v>79.971194957121398</c:v>
                </c:pt>
                <c:pt idx="39">
                  <c:v>79.798590948698944</c:v>
                </c:pt>
                <c:pt idx="40">
                  <c:v>79.609882692020875</c:v>
                </c:pt>
                <c:pt idx="41">
                  <c:v>79.405690089259153</c:v>
                </c:pt>
                <c:pt idx="42">
                  <c:v>79.186794958509637</c:v>
                </c:pt>
                <c:pt idx="43">
                  <c:v>78.95413452918541</c:v>
                </c:pt>
                <c:pt idx="44">
                  <c:v>78.708790676474493</c:v>
                </c:pt>
                <c:pt idx="45">
                  <c:v>78.45197508602935</c:v>
                </c:pt>
                <c:pt idx="46">
                  <c:v>78.185010744499763</c:v>
                </c:pt>
                <c:pt idx="47">
                  <c:v>77.909310340507545</c:v>
                </c:pt>
                <c:pt idx="48">
                  <c:v>77.626352319039924</c:v>
                </c:pt>
                <c:pt idx="49">
                  <c:v>77.337655447202209</c:v>
                </c:pt>
                <c:pt idx="50">
                  <c:v>77.044752811842301</c:v>
                </c:pt>
                <c:pt idx="51">
                  <c:v>76.749166175607058</c:v>
                </c:pt>
                <c:pt idx="52">
                  <c:v>76.452381568619614</c:v>
                </c:pt>
                <c:pt idx="53">
                  <c:v>76.155826894224802</c:v>
                </c:pt>
                <c:pt idx="54">
                  <c:v>75.860852189234322</c:v>
                </c:pt>
                <c:pt idx="55">
                  <c:v>75.568713014607894</c:v>
                </c:pt>
                <c:pt idx="56">
                  <c:v>75.280557275474067</c:v>
                </c:pt>
                <c:pt idx="57">
                  <c:v>74.997415593371286</c:v>
                </c:pt>
                <c:pt idx="58">
                  <c:v>74.720195190425969</c:v>
                </c:pt>
                <c:pt idx="59">
                  <c:v>74.449677104110179</c:v>
                </c:pt>
                <c:pt idx="60">
                  <c:v>74.186516438349486</c:v>
                </c:pt>
                <c:pt idx="61">
                  <c:v>73.931245275026029</c:v>
                </c:pt>
                <c:pt idx="62">
                  <c:v>73.684277819406901</c:v>
                </c:pt>
                <c:pt idx="63">
                  <c:v>73.445917331447419</c:v>
                </c:pt>
                <c:pt idx="64">
                  <c:v>73.216364398328523</c:v>
                </c:pt>
                <c:pt idx="65">
                  <c:v>72.995726127062966</c:v>
                </c:pt>
                <c:pt idx="66">
                  <c:v>72.784025874263847</c:v>
                </c:pt>
                <c:pt idx="67">
                  <c:v>72.581213178086543</c:v>
                </c:pt>
                <c:pt idx="68">
                  <c:v>72.387173610324012</c:v>
                </c:pt>
                <c:pt idx="69">
                  <c:v>72.201738320795911</c:v>
                </c:pt>
                <c:pt idx="70">
                  <c:v>72.024693098507598</c:v>
                </c:pt>
                <c:pt idx="71">
                  <c:v>71.855786822395018</c:v>
                </c:pt>
                <c:pt idx="72">
                  <c:v>71.694739217416796</c:v>
                </c:pt>
                <c:pt idx="73">
                  <c:v>71.541247868571105</c:v>
                </c:pt>
                <c:pt idx="74">
                  <c:v>71.394994475891977</c:v>
                </c:pt>
                <c:pt idx="75">
                  <c:v>71.255650357807397</c:v>
                </c:pt>
                <c:pt idx="76">
                  <c:v>71.12288122887837</c:v>
                </c:pt>
                <c:pt idx="77">
                  <c:v>70.996351291512184</c:v>
                </c:pt>
                <c:pt idx="78">
                  <c:v>70.87572669046088</c:v>
                </c:pt>
                <c:pt idx="79">
                  <c:v>70.760678384507059</c:v>
                </c:pt>
                <c:pt idx="80">
                  <c:v>70.650884492398362</c:v>
                </c:pt>
                <c:pt idx="81">
                  <c:v>70.546032170460734</c:v>
                </c:pt>
                <c:pt idx="82">
                  <c:v>70.445819077966021</c:v>
                </c:pt>
                <c:pt idx="83">
                  <c:v>70.349954483732617</c:v>
                </c:pt>
                <c:pt idx="84">
                  <c:v>70.258160064004429</c:v>
                </c:pt>
                <c:pt idx="85">
                  <c:v>70.170170437706744</c:v>
                </c:pt>
                <c:pt idx="86">
                  <c:v>70.085733480975293</c:v>
                </c:pt>
                <c:pt idx="87">
                  <c:v>70.00461045858944</c:v>
                </c:pt>
                <c:pt idx="88">
                  <c:v>69.926576005760623</c:v>
                </c:pt>
                <c:pt idx="89">
                  <c:v>69.85141798972667</c:v>
                </c:pt>
                <c:pt idx="90">
                  <c:v>69.778937276855856</c:v>
                </c:pt>
                <c:pt idx="91">
                  <c:v>69.70894742750373</c:v>
                </c:pt>
                <c:pt idx="92">
                  <c:v>69.641274337713014</c:v>
                </c:pt>
                <c:pt idx="93">
                  <c:v>69.575755844004021</c:v>
                </c:pt>
                <c:pt idx="94">
                  <c:v>69.512241304958323</c:v>
                </c:pt>
                <c:pt idx="95">
                  <c:v>69.450591171037786</c:v>
                </c:pt>
                <c:pt idx="96">
                  <c:v>69.390676552078361</c:v>
                </c:pt>
                <c:pt idx="97">
                  <c:v>69.332378790128374</c:v>
                </c:pt>
                <c:pt idx="98">
                  <c:v>69.275589043735636</c:v>
                </c:pt>
                <c:pt idx="99">
                  <c:v>69.22020788839707</c:v>
                </c:pt>
                <c:pt idx="100">
                  <c:v>69.166144936638702</c:v>
                </c:pt>
                <c:pt idx="101">
                  <c:v>69.113318480066667</c:v>
                </c:pt>
                <c:pt idx="102">
                  <c:v>69.061655154690641</c:v>
                </c:pt>
                <c:pt idx="103">
                  <c:v>69.011089629847888</c:v>
                </c:pt>
                <c:pt idx="104">
                  <c:v>68.961564320123003</c:v>
                </c:pt>
                <c:pt idx="105">
                  <c:v>68.913029118747374</c:v>
                </c:pt>
                <c:pt idx="106">
                  <c:v>68.865441150053826</c:v>
                </c:pt>
                <c:pt idx="107">
                  <c:v>68.818764537648107</c:v>
                </c:pt>
                <c:pt idx="108">
                  <c:v>68.772970184028367</c:v>
                </c:pt>
                <c:pt idx="109">
                  <c:v>68.728035556441398</c:v>
                </c:pt>
                <c:pt idx="110">
                  <c:v>68.683944472817132</c:v>
                </c:pt>
                <c:pt idx="111">
                  <c:v>68.640686880690282</c:v>
                </c:pt>
                <c:pt idx="112">
                  <c:v>68.598258621132914</c:v>
                </c:pt>
                <c:pt idx="113">
                  <c:v>68.556661168927349</c:v>
                </c:pt>
                <c:pt idx="114">
                  <c:v>68.515901339565218</c:v>
                </c:pt>
                <c:pt idx="115">
                  <c:v>68.475990953239489</c:v>
                </c:pt>
                <c:pt idx="116">
                  <c:v>68.436946445889674</c:v>
                </c:pt>
                <c:pt idx="117">
                  <c:v>68.398788417663255</c:v>
                </c:pt>
                <c:pt idx="118">
                  <c:v>68.361541109975121</c:v>
                </c:pt>
                <c:pt idx="119">
                  <c:v>68.325231803779857</c:v>
                </c:pt>
                <c:pt idx="120">
                  <c:v>68.289890133812975</c:v>
                </c:pt>
                <c:pt idx="121">
                  <c:v>68.255547316465623</c:v>
                </c:pt>
                <c:pt idx="122">
                  <c:v>68.222235292659278</c:v>
                </c:pt>
                <c:pt idx="123">
                  <c:v>68.189985791543648</c:v>
                </c:pt>
                <c:pt idx="124">
                  <c:v>68.158829325943628</c:v>
                </c:pt>
                <c:pt idx="125">
                  <c:v>68.128794136035339</c:v>
                </c:pt>
                <c:pt idx="126">
                  <c:v>68.099905103447313</c:v>
                </c:pt>
                <c:pt idx="127">
                  <c:v>68.0721826634894</c:v>
                </c:pt>
                <c:pt idx="128">
                  <c:v>68.045641748057989</c:v>
                </c:pt>
                <c:pt idx="129">
                  <c:v>68.02029079546945</c:v>
                </c:pt>
                <c:pt idx="130">
                  <c:v>67.996130865544785</c:v>
                </c:pt>
                <c:pt idx="131">
                  <c:v>67.973154898283411</c:v>
                </c:pt>
                <c:pt idx="132">
                  <c:v>67.951347152108852</c:v>
                </c:pt>
                <c:pt idx="133">
                  <c:v>67.930682852807536</c:v>
                </c:pt>
                <c:pt idx="134">
                  <c:v>67.911128076990821</c:v>
                </c:pt>
                <c:pt idx="135">
                  <c:v>67.892639884508895</c:v>
                </c:pt>
                <c:pt idx="136">
                  <c:v>67.875166703280371</c:v>
                </c:pt>
                <c:pt idx="137">
                  <c:v>67.858648958219476</c:v>
                </c:pt>
                <c:pt idx="138">
                  <c:v>67.843019924208988</c:v>
                </c:pt>
                <c:pt idx="139">
                  <c:v>67.828206772287729</c:v>
                </c:pt>
                <c:pt idx="140">
                  <c:v>67.814131769233057</c:v>
                </c:pt>
                <c:pt idx="141">
                  <c:v>67.800713584203976</c:v>
                </c:pt>
                <c:pt idx="142">
                  <c:v>67.787868652512643</c:v>
                </c:pt>
                <c:pt idx="143">
                  <c:v>67.775512546083135</c:v>
                </c:pt>
                <c:pt idx="144">
                  <c:v>67.763561302619649</c:v>
                </c:pt>
                <c:pt idx="145">
                  <c:v>67.751932670570739</c:v>
                </c:pt>
                <c:pt idx="146">
                  <c:v>67.740547234076402</c:v>
                </c:pt>
                <c:pt idx="147">
                  <c:v>67.729329390529884</c:v>
                </c:pt>
                <c:pt idx="148">
                  <c:v>67.718208162453308</c:v>
                </c:pt>
                <c:pt idx="149">
                  <c:v>67.707117834388242</c:v>
                </c:pt>
                <c:pt idx="150">
                  <c:v>67.695998413852209</c:v>
                </c:pt>
                <c:pt idx="151">
                  <c:v>67.684795922666211</c:v>
                </c:pt>
                <c:pt idx="152">
                  <c:v>67.673462530825503</c:v>
                </c:pt>
                <c:pt idx="153">
                  <c:v>67.661956549435217</c:v>
                </c:pt>
                <c:pt idx="154">
                  <c:v>67.650242302066061</c:v>
                </c:pt>
                <c:pt idx="155">
                  <c:v>67.638289895317541</c:v>
                </c:pt>
                <c:pt idx="156">
                  <c:v>67.626074909591338</c:v>
                </c:pt>
                <c:pt idx="157">
                  <c:v>67.61357803030991</c:v>
                </c:pt>
                <c:pt idx="158">
                  <c:v>67.600784638309577</c:v>
                </c:pt>
                <c:pt idx="159">
                  <c:v>67.587684376128536</c:v>
                </c:pt>
                <c:pt idx="160">
                  <c:v>67.574270704616609</c:v>
                </c:pt>
                <c:pt idx="161">
                  <c:v>67.560540461889943</c:v>
                </c:pt>
                <c:pt idx="162">
                  <c:v>67.546493434286248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77.867000000000004</c:v>
                </c:pt>
                <c:pt idx="1">
                  <c:v>77.599999999999994</c:v>
                </c:pt>
                <c:pt idx="2">
                  <c:v>75.400000000000006</c:v>
                </c:pt>
                <c:pt idx="3">
                  <c:v>76.783000000000001</c:v>
                </c:pt>
                <c:pt idx="4">
                  <c:v>75.466999999999999</c:v>
                </c:pt>
                <c:pt idx="5">
                  <c:v>75.5</c:v>
                </c:pt>
                <c:pt idx="6">
                  <c:v>74.400000000000006</c:v>
                </c:pt>
                <c:pt idx="7">
                  <c:v>74.483000000000004</c:v>
                </c:pt>
                <c:pt idx="8">
                  <c:v>73.483000000000004</c:v>
                </c:pt>
                <c:pt idx="9">
                  <c:v>73.966999999999999</c:v>
                </c:pt>
                <c:pt idx="10">
                  <c:v>73.632999999999996</c:v>
                </c:pt>
                <c:pt idx="11">
                  <c:v>74.733000000000004</c:v>
                </c:pt>
                <c:pt idx="12">
                  <c:v>74.150000000000006</c:v>
                </c:pt>
                <c:pt idx="13">
                  <c:v>74.033000000000001</c:v>
                </c:pt>
                <c:pt idx="14">
                  <c:v>73.033000000000001</c:v>
                </c:pt>
                <c:pt idx="15">
                  <c:v>73.650000000000006</c:v>
                </c:pt>
                <c:pt idx="16">
                  <c:v>73.667000000000002</c:v>
                </c:pt>
                <c:pt idx="17">
                  <c:v>73.150000000000006</c:v>
                </c:pt>
                <c:pt idx="18">
                  <c:v>74.683000000000007</c:v>
                </c:pt>
                <c:pt idx="19">
                  <c:v>73.466999999999999</c:v>
                </c:pt>
                <c:pt idx="20">
                  <c:v>73.349999999999994</c:v>
                </c:pt>
                <c:pt idx="21">
                  <c:v>73.433000000000007</c:v>
                </c:pt>
                <c:pt idx="22">
                  <c:v>73.650000000000006</c:v>
                </c:pt>
                <c:pt idx="23">
                  <c:v>73.150000000000006</c:v>
                </c:pt>
                <c:pt idx="24">
                  <c:v>74.417000000000002</c:v>
                </c:pt>
                <c:pt idx="25">
                  <c:v>74.117000000000004</c:v>
                </c:pt>
                <c:pt idx="26">
                  <c:v>74</c:v>
                </c:pt>
                <c:pt idx="27">
                  <c:v>75.033000000000001</c:v>
                </c:pt>
                <c:pt idx="28">
                  <c:v>73.233000000000004</c:v>
                </c:pt>
                <c:pt idx="29">
                  <c:v>73.516999999999996</c:v>
                </c:pt>
                <c:pt idx="30">
                  <c:v>75.266999999999996</c:v>
                </c:pt>
                <c:pt idx="31">
                  <c:v>75.316999999999993</c:v>
                </c:pt>
                <c:pt idx="32">
                  <c:v>75.933000000000007</c:v>
                </c:pt>
                <c:pt idx="33">
                  <c:v>74.266999999999996</c:v>
                </c:pt>
                <c:pt idx="34">
                  <c:v>74.882999999999996</c:v>
                </c:pt>
                <c:pt idx="35">
                  <c:v>75.367000000000004</c:v>
                </c:pt>
                <c:pt idx="36">
                  <c:v>77.349999999999994</c:v>
                </c:pt>
                <c:pt idx="37">
                  <c:v>77.099999999999994</c:v>
                </c:pt>
                <c:pt idx="38">
                  <c:v>76.2</c:v>
                </c:pt>
                <c:pt idx="39">
                  <c:v>77.733000000000004</c:v>
                </c:pt>
                <c:pt idx="40">
                  <c:v>77.917000000000002</c:v>
                </c:pt>
                <c:pt idx="41">
                  <c:v>77.617000000000004</c:v>
                </c:pt>
                <c:pt idx="42">
                  <c:v>78.849999999999994</c:v>
                </c:pt>
                <c:pt idx="43">
                  <c:v>78.766999999999996</c:v>
                </c:pt>
                <c:pt idx="44">
                  <c:v>80.533000000000001</c:v>
                </c:pt>
                <c:pt idx="45">
                  <c:v>80.216999999999999</c:v>
                </c:pt>
                <c:pt idx="46">
                  <c:v>79.566999999999993</c:v>
                </c:pt>
                <c:pt idx="47">
                  <c:v>82.233000000000004</c:v>
                </c:pt>
                <c:pt idx="48">
                  <c:v>83.716999999999999</c:v>
                </c:pt>
                <c:pt idx="49">
                  <c:v>86.433000000000007</c:v>
                </c:pt>
                <c:pt idx="50">
                  <c:v>91.6</c:v>
                </c:pt>
                <c:pt idx="51">
                  <c:v>99.966999999999999</c:v>
                </c:pt>
                <c:pt idx="52">
                  <c:v>112.967</c:v>
                </c:pt>
                <c:pt idx="53">
                  <c:v>129.80000000000001</c:v>
                </c:pt>
                <c:pt idx="54">
                  <c:v>150.53299999999999</c:v>
                </c:pt>
                <c:pt idx="55">
                  <c:v>171.85</c:v>
                </c:pt>
                <c:pt idx="56">
                  <c:v>192.95</c:v>
                </c:pt>
                <c:pt idx="57">
                  <c:v>208.78299999999999</c:v>
                </c:pt>
                <c:pt idx="58">
                  <c:v>221.78299999999999</c:v>
                </c:pt>
                <c:pt idx="59">
                  <c:v>229.78299999999999</c:v>
                </c:pt>
                <c:pt idx="60">
                  <c:v>231.88300000000001</c:v>
                </c:pt>
                <c:pt idx="61">
                  <c:v>229.13300000000001</c:v>
                </c:pt>
                <c:pt idx="62">
                  <c:v>219.267</c:v>
                </c:pt>
                <c:pt idx="63">
                  <c:v>200.333</c:v>
                </c:pt>
                <c:pt idx="64">
                  <c:v>168.13300000000001</c:v>
                </c:pt>
                <c:pt idx="65">
                  <c:v>131</c:v>
                </c:pt>
                <c:pt idx="66">
                  <c:v>95.233000000000004</c:v>
                </c:pt>
                <c:pt idx="67">
                  <c:v>76.933000000000007</c:v>
                </c:pt>
                <c:pt idx="68">
                  <c:v>72.332999999999998</c:v>
                </c:pt>
                <c:pt idx="69">
                  <c:v>71.400000000000006</c:v>
                </c:pt>
                <c:pt idx="70">
                  <c:v>72.167000000000002</c:v>
                </c:pt>
                <c:pt idx="71">
                  <c:v>71.316999999999993</c:v>
                </c:pt>
                <c:pt idx="72">
                  <c:v>74.349999999999994</c:v>
                </c:pt>
                <c:pt idx="73">
                  <c:v>78.082999999999998</c:v>
                </c:pt>
                <c:pt idx="74">
                  <c:v>81.733000000000004</c:v>
                </c:pt>
                <c:pt idx="75">
                  <c:v>89.516999999999996</c:v>
                </c:pt>
                <c:pt idx="76">
                  <c:v>101.3</c:v>
                </c:pt>
                <c:pt idx="77">
                  <c:v>115.417</c:v>
                </c:pt>
                <c:pt idx="78">
                  <c:v>131.35</c:v>
                </c:pt>
                <c:pt idx="79">
                  <c:v>146.75</c:v>
                </c:pt>
                <c:pt idx="80">
                  <c:v>160.417</c:v>
                </c:pt>
                <c:pt idx="81">
                  <c:v>171.38300000000001</c:v>
                </c:pt>
                <c:pt idx="82">
                  <c:v>178.733</c:v>
                </c:pt>
                <c:pt idx="83">
                  <c:v>181.333</c:v>
                </c:pt>
                <c:pt idx="84">
                  <c:v>178.4</c:v>
                </c:pt>
                <c:pt idx="85">
                  <c:v>169.3</c:v>
                </c:pt>
                <c:pt idx="86">
                  <c:v>149.167</c:v>
                </c:pt>
                <c:pt idx="87">
                  <c:v>121.467</c:v>
                </c:pt>
                <c:pt idx="88">
                  <c:v>93.316999999999993</c:v>
                </c:pt>
                <c:pt idx="89">
                  <c:v>76.55</c:v>
                </c:pt>
                <c:pt idx="90">
                  <c:v>68.716999999999999</c:v>
                </c:pt>
                <c:pt idx="91">
                  <c:v>66.382999999999996</c:v>
                </c:pt>
                <c:pt idx="92">
                  <c:v>68.016999999999996</c:v>
                </c:pt>
                <c:pt idx="93">
                  <c:v>66.316999999999993</c:v>
                </c:pt>
                <c:pt idx="94">
                  <c:v>66.599999999999994</c:v>
                </c:pt>
                <c:pt idx="95">
                  <c:v>66.816999999999993</c:v>
                </c:pt>
                <c:pt idx="96">
                  <c:v>66.466999999999999</c:v>
                </c:pt>
                <c:pt idx="97">
                  <c:v>68.150000000000006</c:v>
                </c:pt>
                <c:pt idx="98">
                  <c:v>68.3</c:v>
                </c:pt>
                <c:pt idx="99">
                  <c:v>68.117000000000004</c:v>
                </c:pt>
                <c:pt idx="100">
                  <c:v>69.167000000000002</c:v>
                </c:pt>
                <c:pt idx="101">
                  <c:v>68.516999999999996</c:v>
                </c:pt>
                <c:pt idx="102">
                  <c:v>69.066999999999993</c:v>
                </c:pt>
                <c:pt idx="103">
                  <c:v>69.233000000000004</c:v>
                </c:pt>
                <c:pt idx="104">
                  <c:v>68.45</c:v>
                </c:pt>
                <c:pt idx="105">
                  <c:v>68.632999999999996</c:v>
                </c:pt>
                <c:pt idx="106">
                  <c:v>69.2</c:v>
                </c:pt>
                <c:pt idx="107">
                  <c:v>69.716999999999999</c:v>
                </c:pt>
                <c:pt idx="108">
                  <c:v>69.816999999999993</c:v>
                </c:pt>
                <c:pt idx="109">
                  <c:v>69.816999999999993</c:v>
                </c:pt>
                <c:pt idx="110">
                  <c:v>68.417000000000002</c:v>
                </c:pt>
                <c:pt idx="111">
                  <c:v>67.816999999999993</c:v>
                </c:pt>
                <c:pt idx="112">
                  <c:v>68.917000000000002</c:v>
                </c:pt>
                <c:pt idx="113">
                  <c:v>68.3</c:v>
                </c:pt>
                <c:pt idx="114">
                  <c:v>68.150000000000006</c:v>
                </c:pt>
                <c:pt idx="115">
                  <c:v>68.75</c:v>
                </c:pt>
                <c:pt idx="116">
                  <c:v>69.433000000000007</c:v>
                </c:pt>
                <c:pt idx="117">
                  <c:v>69</c:v>
                </c:pt>
                <c:pt idx="118">
                  <c:v>69.566999999999993</c:v>
                </c:pt>
                <c:pt idx="119">
                  <c:v>70.533000000000001</c:v>
                </c:pt>
                <c:pt idx="120">
                  <c:v>70.983000000000004</c:v>
                </c:pt>
                <c:pt idx="121">
                  <c:v>71.45</c:v>
                </c:pt>
                <c:pt idx="122">
                  <c:v>71.016999999999996</c:v>
                </c:pt>
                <c:pt idx="123">
                  <c:v>69.7</c:v>
                </c:pt>
                <c:pt idx="124">
                  <c:v>68.900000000000006</c:v>
                </c:pt>
                <c:pt idx="125">
                  <c:v>66.733000000000004</c:v>
                </c:pt>
                <c:pt idx="126">
                  <c:v>66.683000000000007</c:v>
                </c:pt>
                <c:pt idx="127">
                  <c:v>66.7</c:v>
                </c:pt>
                <c:pt idx="128">
                  <c:v>66.516999999999996</c:v>
                </c:pt>
                <c:pt idx="129">
                  <c:v>65.667000000000002</c:v>
                </c:pt>
                <c:pt idx="130">
                  <c:v>66.533000000000001</c:v>
                </c:pt>
                <c:pt idx="131">
                  <c:v>66.617000000000004</c:v>
                </c:pt>
                <c:pt idx="132">
                  <c:v>65.716999999999999</c:v>
                </c:pt>
                <c:pt idx="133">
                  <c:v>65.783000000000001</c:v>
                </c:pt>
                <c:pt idx="134">
                  <c:v>66.167000000000002</c:v>
                </c:pt>
                <c:pt idx="135">
                  <c:v>65.233000000000004</c:v>
                </c:pt>
                <c:pt idx="136">
                  <c:v>65.816999999999993</c:v>
                </c:pt>
                <c:pt idx="137">
                  <c:v>66.233000000000004</c:v>
                </c:pt>
                <c:pt idx="138">
                  <c:v>65.466999999999999</c:v>
                </c:pt>
                <c:pt idx="139">
                  <c:v>65.3</c:v>
                </c:pt>
                <c:pt idx="140">
                  <c:v>65.566999999999993</c:v>
                </c:pt>
                <c:pt idx="141">
                  <c:v>65.617000000000004</c:v>
                </c:pt>
                <c:pt idx="142">
                  <c:v>66.233000000000004</c:v>
                </c:pt>
                <c:pt idx="143">
                  <c:v>66.849999999999994</c:v>
                </c:pt>
                <c:pt idx="144">
                  <c:v>66.25</c:v>
                </c:pt>
                <c:pt idx="145">
                  <c:v>65.632999999999996</c:v>
                </c:pt>
                <c:pt idx="146">
                  <c:v>66.650000000000006</c:v>
                </c:pt>
                <c:pt idx="147">
                  <c:v>66.849999999999994</c:v>
                </c:pt>
                <c:pt idx="148">
                  <c:v>67.882999999999996</c:v>
                </c:pt>
                <c:pt idx="149">
                  <c:v>67.716999999999999</c:v>
                </c:pt>
                <c:pt idx="150">
                  <c:v>68.099999999999994</c:v>
                </c:pt>
                <c:pt idx="151">
                  <c:v>67.25</c:v>
                </c:pt>
                <c:pt idx="152">
                  <c:v>68.05</c:v>
                </c:pt>
                <c:pt idx="153">
                  <c:v>67</c:v>
                </c:pt>
                <c:pt idx="154">
                  <c:v>66.132999999999996</c:v>
                </c:pt>
                <c:pt idx="155">
                  <c:v>65.8</c:v>
                </c:pt>
                <c:pt idx="156">
                  <c:v>66.417000000000002</c:v>
                </c:pt>
                <c:pt idx="157">
                  <c:v>65.599999999999994</c:v>
                </c:pt>
                <c:pt idx="158">
                  <c:v>65.832999999999998</c:v>
                </c:pt>
                <c:pt idx="159">
                  <c:v>66.283000000000001</c:v>
                </c:pt>
                <c:pt idx="160">
                  <c:v>65.466999999999999</c:v>
                </c:pt>
                <c:pt idx="161">
                  <c:v>65.816999999999993</c:v>
                </c:pt>
                <c:pt idx="162">
                  <c:v>64.617000000000004</c:v>
                </c:pt>
                <c:pt idx="163">
                  <c:v>65.55</c:v>
                </c:pt>
                <c:pt idx="164">
                  <c:v>64.349999999999994</c:v>
                </c:pt>
                <c:pt idx="165">
                  <c:v>65.45</c:v>
                </c:pt>
                <c:pt idx="166">
                  <c:v>64.832999999999998</c:v>
                </c:pt>
                <c:pt idx="167">
                  <c:v>64.966999999999999</c:v>
                </c:pt>
                <c:pt idx="168">
                  <c:v>64.233000000000004</c:v>
                </c:pt>
                <c:pt idx="169">
                  <c:v>64.3</c:v>
                </c:pt>
                <c:pt idx="170">
                  <c:v>63.883000000000003</c:v>
                </c:pt>
                <c:pt idx="171">
                  <c:v>64.2</c:v>
                </c:pt>
                <c:pt idx="172">
                  <c:v>63.85</c:v>
                </c:pt>
                <c:pt idx="173">
                  <c:v>64.167000000000002</c:v>
                </c:pt>
                <c:pt idx="174">
                  <c:v>63.8</c:v>
                </c:pt>
                <c:pt idx="175">
                  <c:v>64.382999999999996</c:v>
                </c:pt>
                <c:pt idx="176">
                  <c:v>65.117000000000004</c:v>
                </c:pt>
                <c:pt idx="177">
                  <c:v>62.982999999999997</c:v>
                </c:pt>
                <c:pt idx="178">
                  <c:v>63.283000000000001</c:v>
                </c:pt>
                <c:pt idx="179">
                  <c:v>62.633000000000003</c:v>
                </c:pt>
                <c:pt idx="180">
                  <c:v>63.732999999999997</c:v>
                </c:pt>
                <c:pt idx="181">
                  <c:v>62.683</c:v>
                </c:pt>
                <c:pt idx="182">
                  <c:v>64.066999999999993</c:v>
                </c:pt>
                <c:pt idx="183">
                  <c:v>63.267000000000003</c:v>
                </c:pt>
                <c:pt idx="184">
                  <c:v>63.5</c:v>
                </c:pt>
                <c:pt idx="185">
                  <c:v>62.85</c:v>
                </c:pt>
                <c:pt idx="186">
                  <c:v>64.016999999999996</c:v>
                </c:pt>
                <c:pt idx="187">
                  <c:v>62.433</c:v>
                </c:pt>
                <c:pt idx="188">
                  <c:v>62.732999999999997</c:v>
                </c:pt>
                <c:pt idx="189">
                  <c:v>62.85</c:v>
                </c:pt>
                <c:pt idx="190">
                  <c:v>62.982999999999997</c:v>
                </c:pt>
                <c:pt idx="191">
                  <c:v>63.433</c:v>
                </c:pt>
                <c:pt idx="192">
                  <c:v>63.417000000000002</c:v>
                </c:pt>
                <c:pt idx="193">
                  <c:v>62.767000000000003</c:v>
                </c:pt>
                <c:pt idx="194">
                  <c:v>63.317</c:v>
                </c:pt>
                <c:pt idx="195">
                  <c:v>62.183</c:v>
                </c:pt>
                <c:pt idx="196">
                  <c:v>62.082999999999998</c:v>
                </c:pt>
                <c:pt idx="197">
                  <c:v>62.466999999999999</c:v>
                </c:pt>
                <c:pt idx="198">
                  <c:v>62.433</c:v>
                </c:pt>
                <c:pt idx="199">
                  <c:v>62.116999999999997</c:v>
                </c:pt>
                <c:pt idx="200">
                  <c:v>61.9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72.231658924874708</c:v>
                </c:pt>
                <c:pt idx="13">
                  <c:v>72.414358738042452</c:v>
                </c:pt>
                <c:pt idx="14">
                  <c:v>72.595423994360544</c:v>
                </c:pt>
                <c:pt idx="15">
                  <c:v>72.774630159488524</c:v>
                </c:pt>
                <c:pt idx="16">
                  <c:v>72.951728826359059</c:v>
                </c:pt>
                <c:pt idx="17">
                  <c:v>73.126446071195048</c:v>
                </c:pt>
                <c:pt idx="18">
                  <c:v>73.298480871267614</c:v>
                </c:pt>
                <c:pt idx="19">
                  <c:v>73.467503633332043</c:v>
                </c:pt>
                <c:pt idx="20">
                  <c:v>73.633154891937309</c:v>
                </c:pt>
                <c:pt idx="21">
                  <c:v>73.795044248740538</c:v>
                </c:pt>
                <c:pt idx="22">
                  <c:v>73.95274963873625</c:v>
                </c:pt>
                <c:pt idx="23">
                  <c:v>74.105817029822774</c:v>
                </c:pt>
                <c:pt idx="24">
                  <c:v>74.253760694983683</c:v>
                </c:pt>
                <c:pt idx="25">
                  <c:v>74.39606425589345</c:v>
                </c:pt>
                <c:pt idx="26">
                  <c:v>74.532182812429312</c:v>
                </c:pt>
                <c:pt idx="27">
                  <c:v>74.661546702210373</c:v>
                </c:pt>
                <c:pt idx="28">
                  <c:v>74.783567886118362</c:v>
                </c:pt>
                <c:pt idx="29">
                  <c:v>74.8976508229064</c:v>
                </c:pt>
                <c:pt idx="30">
                  <c:v>75.003211305880896</c:v>
                </c:pt>
                <c:pt idx="31">
                  <c:v>75.09970961189893</c:v>
                </c:pt>
                <c:pt idx="32">
                  <c:v>75.186709245290231</c:v>
                </c:pt>
                <c:pt idx="33">
                  <c:v>75.263980638962124</c:v>
                </c:pt>
                <c:pt idx="34">
                  <c:v>75.331681762458928</c:v>
                </c:pt>
                <c:pt idx="35">
                  <c:v>75.390666113538217</c:v>
                </c:pt>
                <c:pt idx="36">
                  <c:v>75.442994067723319</c:v>
                </c:pt>
                <c:pt idx="37">
                  <c:v>75.492755804748583</c:v>
                </c:pt>
                <c:pt idx="38">
                  <c:v>75.547350238152205</c:v>
                </c:pt>
                <c:pt idx="39">
                  <c:v>75.619397539459797</c:v>
                </c:pt>
                <c:pt idx="40">
                  <c:v>75.729480071707655</c:v>
                </c:pt>
                <c:pt idx="41">
                  <c:v>75.909888059256502</c:v>
                </c:pt>
                <c:pt idx="42">
                  <c:v>76.209466288238204</c:v>
                </c:pt>
                <c:pt idx="43">
                  <c:v>76.69948852160924</c:v>
                </c:pt>
                <c:pt idx="44">
                  <c:v>77.480204863163507</c:v>
                </c:pt>
                <c:pt idx="45">
                  <c:v>78.687309715258564</c:v>
                </c:pt>
                <c:pt idx="46">
                  <c:v>80.497092680040907</c:v>
                </c:pt>
                <c:pt idx="47">
                  <c:v>83.128536304162211</c:v>
                </c:pt>
                <c:pt idx="48">
                  <c:v>86.840239379076507</c:v>
                </c:pt>
                <c:pt idx="49">
                  <c:v>91.919941691327665</c:v>
                </c:pt>
                <c:pt idx="50">
                  <c:v>98.664787173096457</c:v>
                </c:pt>
                <c:pt idx="51">
                  <c:v>107.3514251852399</c:v>
                </c:pt>
                <c:pt idx="52">
                  <c:v>118.19661023164575</c:v>
                </c:pt>
                <c:pt idx="53">
                  <c:v>131.31074409327098</c:v>
                </c:pt>
                <c:pt idx="54">
                  <c:v>146.64743129325461</c:v>
                </c:pt>
                <c:pt idx="55">
                  <c:v>163.94793215051314</c:v>
                </c:pt>
                <c:pt idx="56">
                  <c:v>182.66439294749571</c:v>
                </c:pt>
                <c:pt idx="57">
                  <c:v>201.82073124367142</c:v>
                </c:pt>
                <c:pt idx="58">
                  <c:v>219.77006686736499</c:v>
                </c:pt>
                <c:pt idx="59">
                  <c:v>233.91867310556751</c:v>
                </c:pt>
                <c:pt idx="60">
                  <c:v>240.75184694106949</c:v>
                </c:pt>
                <c:pt idx="61">
                  <c:v>236.68794549442288</c:v>
                </c:pt>
                <c:pt idx="62">
                  <c:v>219.89561501055957</c:v>
                </c:pt>
                <c:pt idx="63">
                  <c:v>192.13083662404694</c:v>
                </c:pt>
                <c:pt idx="64">
                  <c:v>158.91759669316454</c:v>
                </c:pt>
                <c:pt idx="65">
                  <c:v>127.32942093313007</c:v>
                </c:pt>
                <c:pt idx="66">
                  <c:v>102.75067139873596</c:v>
                </c:pt>
                <c:pt idx="67">
                  <c:v>86.988259982712449</c:v>
                </c:pt>
                <c:pt idx="68">
                  <c:v>78.764954157993003</c:v>
                </c:pt>
                <c:pt idx="69">
                  <c:v>75.57154794853578</c:v>
                </c:pt>
                <c:pt idx="70">
                  <c:v>75.247801406913908</c:v>
                </c:pt>
                <c:pt idx="71">
                  <c:v>76.565871045318801</c:v>
                </c:pt>
                <c:pt idx="72">
                  <c:v>79.086953527234158</c:v>
                </c:pt>
                <c:pt idx="73">
                  <c:v>82.816018785152309</c:v>
                </c:pt>
                <c:pt idx="74">
                  <c:v>87.937926659303045</c:v>
                </c:pt>
                <c:pt idx="75">
                  <c:v>94.669854558642029</c:v>
                </c:pt>
                <c:pt idx="76">
                  <c:v>103.17836894591773</c:v>
                </c:pt>
                <c:pt idx="77">
                  <c:v>113.5198160048088</c:v>
                </c:pt>
                <c:pt idx="78">
                  <c:v>125.5897482578232</c:v>
                </c:pt>
                <c:pt idx="79">
                  <c:v>139.08030153737195</c:v>
                </c:pt>
                <c:pt idx="80">
                  <c:v>153.43151917164431</c:v>
                </c:pt>
                <c:pt idx="81">
                  <c:v>167.6983788387837</c:v>
                </c:pt>
                <c:pt idx="82">
                  <c:v>180.16295743051103</c:v>
                </c:pt>
                <c:pt idx="83">
                  <c:v>187.70467840701608</c:v>
                </c:pt>
                <c:pt idx="84">
                  <c:v>185.85493860937009</c:v>
                </c:pt>
                <c:pt idx="85">
                  <c:v>171.17127273816868</c:v>
                </c:pt>
                <c:pt idx="86">
                  <c:v>145.30517863583427</c:v>
                </c:pt>
                <c:pt idx="87">
                  <c:v>116.03978827919113</c:v>
                </c:pt>
                <c:pt idx="88">
                  <c:v>92.310852773577196</c:v>
                </c:pt>
                <c:pt idx="89">
                  <c:v>78.106333756476758</c:v>
                </c:pt>
                <c:pt idx="90">
                  <c:v>71.746009651576998</c:v>
                </c:pt>
                <c:pt idx="91">
                  <c:v>69.579714190288982</c:v>
                </c:pt>
                <c:pt idx="92">
                  <c:v>68.982745771513095</c:v>
                </c:pt>
                <c:pt idx="93">
                  <c:v>68.809919587483748</c:v>
                </c:pt>
                <c:pt idx="94">
                  <c:v>68.721979652518343</c:v>
                </c:pt>
                <c:pt idx="95">
                  <c:v>68.647664639117622</c:v>
                </c:pt>
                <c:pt idx="96">
                  <c:v>68.57607493920257</c:v>
                </c:pt>
                <c:pt idx="97">
                  <c:v>68.505915338126727</c:v>
                </c:pt>
                <c:pt idx="98">
                  <c:v>68.436997188134313</c:v>
                </c:pt>
                <c:pt idx="99">
                  <c:v>68.369229438352221</c:v>
                </c:pt>
                <c:pt idx="100">
                  <c:v>68.302532043501557</c:v>
                </c:pt>
                <c:pt idx="101">
                  <c:v>68.236830834890483</c:v>
                </c:pt>
                <c:pt idx="102">
                  <c:v>68.172058764574061</c:v>
                </c:pt>
                <c:pt idx="103">
                  <c:v>68.108161055182464</c:v>
                </c:pt>
                <c:pt idx="104">
                  <c:v>68.045110590699778</c:v>
                </c:pt>
                <c:pt idx="105">
                  <c:v>67.982949436961519</c:v>
                </c:pt>
                <c:pt idx="106">
                  <c:v>67.921891055105135</c:v>
                </c:pt>
                <c:pt idx="107">
                  <c:v>67.862549664538605</c:v>
                </c:pt>
                <c:pt idx="108">
                  <c:v>67.806406626899388</c:v>
                </c:pt>
                <c:pt idx="109">
                  <c:v>67.75666081449242</c:v>
                </c:pt>
                <c:pt idx="110">
                  <c:v>67.719594003990167</c:v>
                </c:pt>
                <c:pt idx="111">
                  <c:v>67.706435316590344</c:v>
                </c:pt>
                <c:pt idx="112">
                  <c:v>67.735349748591915</c:v>
                </c:pt>
                <c:pt idx="113">
                  <c:v>67.832592513033603</c:v>
                </c:pt>
                <c:pt idx="114">
                  <c:v>68.031194171903152</c:v>
                </c:pt>
                <c:pt idx="115">
                  <c:v>68.365018150226476</c:v>
                </c:pt>
                <c:pt idx="116">
                  <c:v>68.855903127824575</c:v>
                </c:pt>
                <c:pt idx="117">
                  <c:v>69.492456576953884</c:v>
                </c:pt>
                <c:pt idx="118">
                  <c:v>70.203323163887958</c:v>
                </c:pt>
                <c:pt idx="119">
                  <c:v>70.839427125382727</c:v>
                </c:pt>
                <c:pt idx="120">
                  <c:v>71.194853076119927</c:v>
                </c:pt>
                <c:pt idx="121">
                  <c:v>71.089760602229987</c:v>
                </c:pt>
                <c:pt idx="122">
                  <c:v>70.485843960414911</c:v>
                </c:pt>
                <c:pt idx="123">
                  <c:v>69.541811654749935</c:v>
                </c:pt>
                <c:pt idx="124">
                  <c:v>68.53754347549841</c:v>
                </c:pt>
                <c:pt idx="125">
                  <c:v>67.71560429996326</c:v>
                </c:pt>
                <c:pt idx="126">
                  <c:v>67.172082490586632</c:v>
                </c:pt>
                <c:pt idx="127">
                  <c:v>66.867707415391493</c:v>
                </c:pt>
                <c:pt idx="128">
                  <c:v>66.709973285311307</c:v>
                </c:pt>
                <c:pt idx="129">
                  <c:v>66.620791106981642</c:v>
                </c:pt>
                <c:pt idx="130">
                  <c:v>66.556743147011332</c:v>
                </c:pt>
                <c:pt idx="131">
                  <c:v>66.500050361885783</c:v>
                </c:pt>
                <c:pt idx="132">
                  <c:v>66.445116586968567</c:v>
                </c:pt>
                <c:pt idx="133">
                  <c:v>66.390555725768664</c:v>
                </c:pt>
                <c:pt idx="134">
                  <c:v>66.336091437075979</c:v>
                </c:pt>
                <c:pt idx="135">
                  <c:v>66.281681199772692</c:v>
                </c:pt>
                <c:pt idx="136">
                  <c:v>66.227345329846315</c:v>
                </c:pt>
                <c:pt idx="137">
                  <c:v>66.173206184293676</c:v>
                </c:pt>
                <c:pt idx="138">
                  <c:v>66.119710232201115</c:v>
                </c:pt>
                <c:pt idx="139">
                  <c:v>66.068244865371781</c:v>
                </c:pt>
                <c:pt idx="140">
                  <c:v>66.02255543157348</c:v>
                </c:pt>
                <c:pt idx="141">
                  <c:v>65.991380565605127</c:v>
                </c:pt>
                <c:pt idx="142">
                  <c:v>65.99207802332333</c:v>
                </c:pt>
                <c:pt idx="143">
                  <c:v>66.053173323616036</c:v>
                </c:pt>
                <c:pt idx="144">
                  <c:v>66.211143904463185</c:v>
                </c:pt>
                <c:pt idx="145">
                  <c:v>66.496000271250665</c:v>
                </c:pt>
                <c:pt idx="146">
                  <c:v>66.905530786113971</c:v>
                </c:pt>
                <c:pt idx="147">
                  <c:v>67.380240129698024</c:v>
                </c:pt>
                <c:pt idx="148">
                  <c:v>67.801438821951592</c:v>
                </c:pt>
                <c:pt idx="149">
                  <c:v>68.028660675798861</c:v>
                </c:pt>
                <c:pt idx="150">
                  <c:v>67.965044410380969</c:v>
                </c:pt>
                <c:pt idx="151">
                  <c:v>67.610542306463628</c:v>
                </c:pt>
                <c:pt idx="152">
                  <c:v>67.063699836886542</c:v>
                </c:pt>
                <c:pt idx="153">
                  <c:v>66.46938888147713</c:v>
                </c:pt>
                <c:pt idx="154">
                  <c:v>65.950113562352897</c:v>
                </c:pt>
                <c:pt idx="155">
                  <c:v>65.564990348053001</c:v>
                </c:pt>
                <c:pt idx="156">
                  <c:v>65.31178160064367</c:v>
                </c:pt>
                <c:pt idx="157">
                  <c:v>65.155197514667165</c:v>
                </c:pt>
                <c:pt idx="158">
                  <c:v>65.055564619847516</c:v>
                </c:pt>
                <c:pt idx="159">
                  <c:v>64.983820331975409</c:v>
                </c:pt>
                <c:pt idx="160">
                  <c:v>64.923612038897886</c:v>
                </c:pt>
                <c:pt idx="161">
                  <c:v>64.867475620084349</c:v>
                </c:pt>
                <c:pt idx="162">
                  <c:v>64.812576317883085</c:v>
                </c:pt>
                <c:pt idx="163">
                  <c:v>64.758006162978006</c:v>
                </c:pt>
                <c:pt idx="164">
                  <c:v>64.703518373262327</c:v>
                </c:pt>
                <c:pt idx="165">
                  <c:v>64.649056359864289</c:v>
                </c:pt>
                <c:pt idx="166">
                  <c:v>64.594609778717725</c:v>
                </c:pt>
                <c:pt idx="167">
                  <c:v>64.540177747518285</c:v>
                </c:pt>
                <c:pt idx="168">
                  <c:v>64.485760902888188</c:v>
                </c:pt>
                <c:pt idx="169">
                  <c:v>64.431359945267431</c:v>
                </c:pt>
                <c:pt idx="170">
                  <c:v>64.376975418716285</c:v>
                </c:pt>
                <c:pt idx="171">
                  <c:v>64.322607692454682</c:v>
                </c:pt>
                <c:pt idx="172">
                  <c:v>64.26825697186095</c:v>
                </c:pt>
                <c:pt idx="173">
                  <c:v>64.213923313968365</c:v>
                </c:pt>
                <c:pt idx="174">
                  <c:v>64.159606643901313</c:v>
                </c:pt>
                <c:pt idx="175">
                  <c:v>64.105306771419791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72.231658924872022</c:v>
                </c:pt>
                <c:pt idx="13">
                  <c:v>72.414358738033215</c:v>
                </c:pt>
                <c:pt idx="14">
                  <c:v>72.595423994329636</c:v>
                </c:pt>
                <c:pt idx="15">
                  <c:v>72.774630159387499</c:v>
                </c:pt>
                <c:pt idx="16">
                  <c:v>72.951728826036756</c:v>
                </c:pt>
                <c:pt idx="17">
                  <c:v>73.126446070191463</c:v>
                </c:pt>
                <c:pt idx="18">
                  <c:v>73.298480868217396</c:v>
                </c:pt>
                <c:pt idx="19">
                  <c:v>73.467503624283196</c:v>
                </c:pt>
                <c:pt idx="20">
                  <c:v>73.633154865734923</c:v>
                </c:pt>
                <c:pt idx="21">
                  <c:v>73.795044174682246</c:v>
                </c:pt>
                <c:pt idx="22">
                  <c:v>73.952749434425257</c:v>
                </c:pt>
                <c:pt idx="23">
                  <c:v>74.10581647965526</c:v>
                </c:pt>
                <c:pt idx="24">
                  <c:v>74.253759248933648</c:v>
                </c:pt>
                <c:pt idx="25">
                  <c:v>74.396060546038996</c:v>
                </c:pt>
                <c:pt idx="26">
                  <c:v>74.532173522431819</c:v>
                </c:pt>
                <c:pt idx="27">
                  <c:v>74.661523995224087</c:v>
                </c:pt>
                <c:pt idx="28">
                  <c:v>74.783513712408947</c:v>
                </c:pt>
                <c:pt idx="29">
                  <c:v>74.897524668383554</c:v>
                </c:pt>
                <c:pt idx="30">
                  <c:v>75.002924556656467</c:v>
                </c:pt>
                <c:pt idx="31">
                  <c:v>75.099073421876312</c:v>
                </c:pt>
                <c:pt idx="32">
                  <c:v>75.1853315390332</c:v>
                </c:pt>
                <c:pt idx="33">
                  <c:v>75.261068503432142</c:v>
                </c:pt>
                <c:pt idx="34">
                  <c:v>75.325673461058329</c:v>
                </c:pt>
                <c:pt idx="35">
                  <c:v>75.378566346377198</c:v>
                </c:pt>
                <c:pt idx="36">
                  <c:v>75.41920992561873</c:v>
                </c:pt>
                <c:pt idx="37">
                  <c:v>75.447122371525154</c:v>
                </c:pt>
                <c:pt idx="38">
                  <c:v>75.461890024871792</c:v>
                </c:pt>
                <c:pt idx="39">
                  <c:v>75.463179934267131</c:v>
                </c:pt>
                <c:pt idx="40">
                  <c:v>75.450751714906133</c:v>
                </c:pt>
                <c:pt idx="41">
                  <c:v>75.424468235340669</c:v>
                </c:pt>
                <c:pt idx="42">
                  <c:v>75.384304634666606</c:v>
                </c:pt>
                <c:pt idx="43">
                  <c:v>75.330355195258264</c:v>
                </c:pt>
                <c:pt idx="44">
                  <c:v>75.262837650748452</c:v>
                </c:pt>
                <c:pt idx="45">
                  <c:v>75.182094595155732</c:v>
                </c:pt>
                <c:pt idx="46">
                  <c:v>75.088591773689501</c:v>
                </c:pt>
                <c:pt idx="47">
                  <c:v>74.982913172567166</c:v>
                </c:pt>
                <c:pt idx="48">
                  <c:v>74.865752975231786</c:v>
                </c:pt>
                <c:pt idx="49">
                  <c:v>74.737904604849433</c:v>
                </c:pt>
                <c:pt idx="50">
                  <c:v>74.600247216261224</c:v>
                </c:pt>
                <c:pt idx="51">
                  <c:v>74.453730123503092</c:v>
                </c:pt>
                <c:pt idx="52">
                  <c:v>74.299355742127148</c:v>
                </c:pt>
                <c:pt idx="53">
                  <c:v>74.138161682181959</c:v>
                </c:pt>
                <c:pt idx="54">
                  <c:v>73.971202644614422</c:v>
                </c:pt>
                <c:pt idx="55">
                  <c:v>73.799532751521895</c:v>
                </c:pt>
                <c:pt idx="56">
                  <c:v>73.624188883051957</c:v>
                </c:pt>
                <c:pt idx="57">
                  <c:v>73.446175507559062</c:v>
                </c:pt>
                <c:pt idx="58">
                  <c:v>73.26645138548605</c:v>
                </c:pt>
                <c:pt idx="59">
                  <c:v>73.085918410741868</c:v>
                </c:pt>
                <c:pt idx="60">
                  <c:v>72.905412735249584</c:v>
                </c:pt>
                <c:pt idx="61">
                  <c:v>72.725698210896709</c:v>
                </c:pt>
                <c:pt idx="62">
                  <c:v>72.547462084676482</c:v>
                </c:pt>
                <c:pt idx="63">
                  <c:v>72.371312801690777</c:v>
                </c:pt>
                <c:pt idx="64">
                  <c:v>72.197779709154688</c:v>
                </c:pt>
                <c:pt idx="65">
                  <c:v>72.02731441299602</c:v>
                </c:pt>
                <c:pt idx="66">
                  <c:v>71.860293515941194</c:v>
                </c:pt>
                <c:pt idx="67">
                  <c:v>71.697022459878511</c:v>
                </c:pt>
                <c:pt idx="68">
                  <c:v>71.537740202865038</c:v>
                </c:pt>
                <c:pt idx="69">
                  <c:v>71.382624479188195</c:v>
                </c:pt>
                <c:pt idx="70">
                  <c:v>71.231797416231188</c:v>
                </c:pt>
                <c:pt idx="71">
                  <c:v>71.085331311621431</c:v>
                </c:pt>
                <c:pt idx="72">
                  <c:v>70.943254405776841</c:v>
                </c:pt>
                <c:pt idx="73">
                  <c:v>70.805556516509384</c:v>
                </c:pt>
                <c:pt idx="74">
                  <c:v>70.6721944323061</c:v>
                </c:pt>
                <c:pt idx="75">
                  <c:v>70.543096988255485</c:v>
                </c:pt>
                <c:pt idx="76">
                  <c:v>70.41816977270679</c:v>
                </c:pt>
                <c:pt idx="77">
                  <c:v>70.297299433354254</c:v>
                </c:pt>
                <c:pt idx="78">
                  <c:v>70.180357568504888</c:v>
                </c:pt>
                <c:pt idx="79">
                  <c:v>70.067204202978147</c:v>
                </c:pt>
                <c:pt idx="80">
                  <c:v>69.957690858682113</c:v>
                </c:pt>
                <c:pt idx="81">
                  <c:v>69.851663237770595</c:v>
                </c:pt>
                <c:pt idx="82">
                  <c:v>69.748963541796314</c:v>
                </c:pt>
                <c:pt idx="83">
                  <c:v>69.649432453823309</c:v>
                </c:pt>
                <c:pt idx="84">
                  <c:v>69.552910812415618</c:v>
                </c:pt>
                <c:pt idx="85">
                  <c:v>69.45924100711369</c:v>
                </c:pt>
                <c:pt idx="86">
                  <c:v>69.368268124739998</c:v>
                </c:pt>
                <c:pt idx="87">
                  <c:v>69.279840874894944</c:v>
                </c:pt>
                <c:pt idx="88">
                  <c:v>69.193812321521676</c:v>
                </c:pt>
                <c:pt idx="89">
                  <c:v>69.110040445611133</c:v>
                </c:pt>
                <c:pt idx="90">
                  <c:v>69.028388562117101</c:v>
                </c:pt>
                <c:pt idx="91">
                  <c:v>68.948725612069367</c:v>
                </c:pt>
                <c:pt idx="92">
                  <c:v>68.870926348784366</c:v>
                </c:pt>
                <c:pt idx="93">
                  <c:v>68.794871435040804</c:v>
                </c:pt>
                <c:pt idx="94">
                  <c:v>68.720447466151839</c:v>
                </c:pt>
                <c:pt idx="95">
                  <c:v>68.647546932051256</c:v>
                </c:pt>
                <c:pt idx="96">
                  <c:v>68.576068129837182</c:v>
                </c:pt>
                <c:pt idx="97">
                  <c:v>68.505915036687071</c:v>
                </c:pt>
                <c:pt idx="98">
                  <c:v>68.436997151677545</c:v>
                </c:pt>
                <c:pt idx="99">
                  <c:v>68.369229313803999</c:v>
                </c:pt>
                <c:pt idx="100">
                  <c:v>68.302531502395482</c:v>
                </c:pt>
                <c:pt idx="101">
                  <c:v>68.236828625148092</c:v>
                </c:pt>
                <c:pt idx="102">
                  <c:v>68.17205029814896</c:v>
                </c:pt>
                <c:pt idx="103">
                  <c:v>68.108130621518896</c:v>
                </c:pt>
                <c:pt idx="104">
                  <c:v>68.045007953656992</c:v>
                </c:pt>
                <c:pt idx="105">
                  <c:v>67.982624686515464</c:v>
                </c:pt>
                <c:pt idx="106">
                  <c:v>67.920927023854205</c:v>
                </c:pt>
                <c:pt idx="107">
                  <c:v>67.859864764018951</c:v>
                </c:pt>
                <c:pt idx="108">
                  <c:v>67.799391088440714</c:v>
                </c:pt>
                <c:pt idx="109">
                  <c:v>67.73946235676263</c:v>
                </c:pt>
                <c:pt idx="110">
                  <c:v>67.680037909257535</c:v>
                </c:pt>
                <c:pt idx="111">
                  <c:v>67.621079876996205</c:v>
                </c:pt>
                <c:pt idx="112">
                  <c:v>67.562553000060035</c:v>
                </c:pt>
                <c:pt idx="113">
                  <c:v>67.504424453956858</c:v>
                </c:pt>
                <c:pt idx="114">
                  <c:v>67.446663684290996</c:v>
                </c:pt>
                <c:pt idx="115">
                  <c:v>67.389242249653236</c:v>
                </c:pt>
                <c:pt idx="116">
                  <c:v>67.332133672634541</c:v>
                </c:pt>
                <c:pt idx="117">
                  <c:v>67.275313298819896</c:v>
                </c:pt>
                <c:pt idx="118">
                  <c:v>67.218758163589953</c:v>
                </c:pt>
                <c:pt idx="119">
                  <c:v>67.162446866541075</c:v>
                </c:pt>
                <c:pt idx="120">
                  <c:v>67.106359453330796</c:v>
                </c:pt>
                <c:pt idx="121">
                  <c:v>67.050477304761543</c:v>
                </c:pt>
                <c:pt idx="122">
                  <c:v>66.994783032930883</c:v>
                </c:pt>
                <c:pt idx="123">
                  <c:v>66.939260384298734</c:v>
                </c:pt>
                <c:pt idx="124">
                  <c:v>66.883894149551523</c:v>
                </c:pt>
                <c:pt idx="125">
                  <c:v>66.828670080175101</c:v>
                </c:pt>
                <c:pt idx="126">
                  <c:v>66.773574811683844</c:v>
                </c:pt>
                <c:pt idx="127">
                  <c:v>66.718595793488177</c:v>
                </c:pt>
                <c:pt idx="128">
                  <c:v>66.663721225414974</c:v>
                </c:pt>
                <c:pt idx="129">
                  <c:v>66.608940000921692</c:v>
                </c:pt>
                <c:pt idx="130">
                  <c:v>66.554241657061667</c:v>
                </c:pt>
                <c:pt idx="131">
                  <c:v>66.499616331261706</c:v>
                </c:pt>
                <c:pt idx="132">
                  <c:v>66.445054724959476</c:v>
                </c:pt>
                <c:pt idx="133">
                  <c:v>66.390548074111948</c:v>
                </c:pt>
                <c:pt idx="134">
                  <c:v>66.336088126525951</c:v>
                </c:pt>
                <c:pt idx="135">
                  <c:v>66.281667125873412</c:v>
                </c:pt>
                <c:pt idx="136">
                  <c:v>66.227277802134608</c:v>
                </c:pt>
                <c:pt idx="137">
                  <c:v>66.172913368066389</c:v>
                </c:pt>
                <c:pt idx="138">
                  <c:v>66.11856752111791</c:v>
                </c:pt>
                <c:pt idx="139">
                  <c:v>66.064234450024188</c:v>
                </c:pt>
                <c:pt idx="140">
                  <c:v>66.009908845103894</c:v>
                </c:pt>
                <c:pt idx="141">
                  <c:v>65.955585911086999</c:v>
                </c:pt>
                <c:pt idx="142">
                  <c:v>65.901261381116711</c:v>
                </c:pt>
                <c:pt idx="143">
                  <c:v>65.846931530425024</c:v>
                </c:pt>
                <c:pt idx="144">
                  <c:v>65.792593188091757</c:v>
                </c:pt>
                <c:pt idx="145">
                  <c:v>65.738243745280641</c:v>
                </c:pt>
                <c:pt idx="146">
                  <c:v>65.68388115841698</c:v>
                </c:pt>
                <c:pt idx="147">
                  <c:v>65.629503945935383</c:v>
                </c:pt>
                <c:pt idx="148">
                  <c:v>65.575111177487557</c:v>
                </c:pt>
                <c:pt idx="149">
                  <c:v>65.520702454845775</c:v>
                </c:pt>
                <c:pt idx="150">
                  <c:v>65.466277884153456</c:v>
                </c:pt>
                <c:pt idx="151">
                  <c:v>65.411838039631391</c:v>
                </c:pt>
                <c:pt idx="152">
                  <c:v>65.357383919316106</c:v>
                </c:pt>
                <c:pt idx="153">
                  <c:v>65.302916893850039</c:v>
                </c:pt>
                <c:pt idx="154">
                  <c:v>65.248438649726211</c:v>
                </c:pt>
                <c:pt idx="155">
                  <c:v>65.193951128685995</c:v>
                </c:pt>
                <c:pt idx="156">
                  <c:v>65.139456465153302</c:v>
                </c:pt>
                <c:pt idx="157">
                  <c:v>65.084956923652598</c:v>
                </c:pt>
                <c:pt idx="158">
                  <c:v>65.030454838101804</c:v>
                </c:pt>
                <c:pt idx="159">
                  <c:v>64.975952554704165</c:v>
                </c:pt>
                <c:pt idx="160">
                  <c:v>64.921452379906896</c:v>
                </c:pt>
                <c:pt idx="161">
                  <c:v>64.866956534574001</c:v>
                </c:pt>
                <c:pt idx="162">
                  <c:v>64.812467115164623</c:v>
                </c:pt>
                <c:pt idx="163">
                  <c:v>64.75798606234612</c:v>
                </c:pt>
                <c:pt idx="164">
                  <c:v>64.703515137127084</c:v>
                </c:pt>
                <c:pt idx="165">
                  <c:v>64.649055904290137</c:v>
                </c:pt>
                <c:pt idx="166">
                  <c:v>64.594609722652251</c:v>
                </c:pt>
                <c:pt idx="167">
                  <c:v>64.540177741488023</c:v>
                </c:pt>
                <c:pt idx="168">
                  <c:v>64.485760902321431</c:v>
                </c:pt>
                <c:pt idx="169">
                  <c:v>64.43135994522089</c:v>
                </c:pt>
                <c:pt idx="170">
                  <c:v>64.376975418712945</c:v>
                </c:pt>
                <c:pt idx="171">
                  <c:v>64.322607692454469</c:v>
                </c:pt>
                <c:pt idx="172">
                  <c:v>64.268256971860936</c:v>
                </c:pt>
                <c:pt idx="173">
                  <c:v>64.213923313968365</c:v>
                </c:pt>
                <c:pt idx="174">
                  <c:v>64.159606643901313</c:v>
                </c:pt>
                <c:pt idx="175">
                  <c:v>64.105306771419791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77.566999999999993</c:v>
                </c:pt>
                <c:pt idx="1">
                  <c:v>77.7</c:v>
                </c:pt>
                <c:pt idx="2">
                  <c:v>78.266999999999996</c:v>
                </c:pt>
                <c:pt idx="3">
                  <c:v>77.183000000000007</c:v>
                </c:pt>
                <c:pt idx="4">
                  <c:v>76.733000000000004</c:v>
                </c:pt>
                <c:pt idx="5">
                  <c:v>76.882999999999996</c:v>
                </c:pt>
                <c:pt idx="6">
                  <c:v>77.983000000000004</c:v>
                </c:pt>
                <c:pt idx="7">
                  <c:v>77.533000000000001</c:v>
                </c:pt>
                <c:pt idx="8">
                  <c:v>78.016999999999996</c:v>
                </c:pt>
                <c:pt idx="9">
                  <c:v>77.183000000000007</c:v>
                </c:pt>
                <c:pt idx="10">
                  <c:v>78</c:v>
                </c:pt>
                <c:pt idx="11">
                  <c:v>78.283000000000001</c:v>
                </c:pt>
                <c:pt idx="12">
                  <c:v>78.566999999999993</c:v>
                </c:pt>
                <c:pt idx="13">
                  <c:v>78.650000000000006</c:v>
                </c:pt>
                <c:pt idx="14">
                  <c:v>78.417000000000002</c:v>
                </c:pt>
                <c:pt idx="15">
                  <c:v>78.332999999999998</c:v>
                </c:pt>
                <c:pt idx="16">
                  <c:v>79.400000000000006</c:v>
                </c:pt>
                <c:pt idx="17">
                  <c:v>78.117000000000004</c:v>
                </c:pt>
                <c:pt idx="18">
                  <c:v>77.566999999999993</c:v>
                </c:pt>
                <c:pt idx="19">
                  <c:v>79.167000000000002</c:v>
                </c:pt>
                <c:pt idx="20">
                  <c:v>79.233000000000004</c:v>
                </c:pt>
                <c:pt idx="21">
                  <c:v>78.466999999999999</c:v>
                </c:pt>
                <c:pt idx="22">
                  <c:v>79.266999999999996</c:v>
                </c:pt>
                <c:pt idx="23">
                  <c:v>78.433000000000007</c:v>
                </c:pt>
                <c:pt idx="24">
                  <c:v>78.7</c:v>
                </c:pt>
                <c:pt idx="25">
                  <c:v>78.766999999999996</c:v>
                </c:pt>
                <c:pt idx="26">
                  <c:v>78.632999999999996</c:v>
                </c:pt>
                <c:pt idx="27">
                  <c:v>78.266999999999996</c:v>
                </c:pt>
                <c:pt idx="28">
                  <c:v>79.266999999999996</c:v>
                </c:pt>
                <c:pt idx="29">
                  <c:v>79.599999999999994</c:v>
                </c:pt>
                <c:pt idx="30">
                  <c:v>81.382999999999996</c:v>
                </c:pt>
                <c:pt idx="31">
                  <c:v>80.632999999999996</c:v>
                </c:pt>
                <c:pt idx="32">
                  <c:v>80.716999999999999</c:v>
                </c:pt>
                <c:pt idx="33">
                  <c:v>80.483000000000004</c:v>
                </c:pt>
                <c:pt idx="34">
                  <c:v>80.266999999999996</c:v>
                </c:pt>
                <c:pt idx="35">
                  <c:v>80.766999999999996</c:v>
                </c:pt>
                <c:pt idx="36">
                  <c:v>80.75</c:v>
                </c:pt>
                <c:pt idx="37">
                  <c:v>81.933000000000007</c:v>
                </c:pt>
                <c:pt idx="38">
                  <c:v>81.3</c:v>
                </c:pt>
                <c:pt idx="39">
                  <c:v>81.8</c:v>
                </c:pt>
                <c:pt idx="40">
                  <c:v>81.900000000000006</c:v>
                </c:pt>
                <c:pt idx="41">
                  <c:v>81.849999999999994</c:v>
                </c:pt>
                <c:pt idx="42">
                  <c:v>82.582999999999998</c:v>
                </c:pt>
                <c:pt idx="43">
                  <c:v>84.05</c:v>
                </c:pt>
                <c:pt idx="44">
                  <c:v>84.266999999999996</c:v>
                </c:pt>
                <c:pt idx="45">
                  <c:v>83.7</c:v>
                </c:pt>
                <c:pt idx="46">
                  <c:v>84.816999999999993</c:v>
                </c:pt>
                <c:pt idx="47">
                  <c:v>86.582999999999998</c:v>
                </c:pt>
                <c:pt idx="48">
                  <c:v>88.466999999999999</c:v>
                </c:pt>
                <c:pt idx="49">
                  <c:v>91.95</c:v>
                </c:pt>
                <c:pt idx="50">
                  <c:v>98.95</c:v>
                </c:pt>
                <c:pt idx="51">
                  <c:v>111.117</c:v>
                </c:pt>
                <c:pt idx="52">
                  <c:v>126.467</c:v>
                </c:pt>
                <c:pt idx="53">
                  <c:v>147.06700000000001</c:v>
                </c:pt>
                <c:pt idx="54">
                  <c:v>169.333</c:v>
                </c:pt>
                <c:pt idx="55">
                  <c:v>189.833</c:v>
                </c:pt>
                <c:pt idx="56">
                  <c:v>209.5</c:v>
                </c:pt>
                <c:pt idx="57">
                  <c:v>222.68299999999999</c:v>
                </c:pt>
                <c:pt idx="58">
                  <c:v>233.11699999999999</c:v>
                </c:pt>
                <c:pt idx="59">
                  <c:v>239.4</c:v>
                </c:pt>
                <c:pt idx="60">
                  <c:v>241.43299999999999</c:v>
                </c:pt>
                <c:pt idx="61">
                  <c:v>236.917</c:v>
                </c:pt>
                <c:pt idx="62">
                  <c:v>226.917</c:v>
                </c:pt>
                <c:pt idx="63">
                  <c:v>207.2</c:v>
                </c:pt>
                <c:pt idx="64">
                  <c:v>174.233</c:v>
                </c:pt>
                <c:pt idx="65">
                  <c:v>128.81700000000001</c:v>
                </c:pt>
                <c:pt idx="66">
                  <c:v>89.417000000000002</c:v>
                </c:pt>
                <c:pt idx="67">
                  <c:v>74.433000000000007</c:v>
                </c:pt>
                <c:pt idx="68">
                  <c:v>70.266999999999996</c:v>
                </c:pt>
                <c:pt idx="69">
                  <c:v>71.483000000000004</c:v>
                </c:pt>
                <c:pt idx="70">
                  <c:v>71.283000000000001</c:v>
                </c:pt>
                <c:pt idx="71">
                  <c:v>71.917000000000002</c:v>
                </c:pt>
                <c:pt idx="72">
                  <c:v>74.75</c:v>
                </c:pt>
                <c:pt idx="73">
                  <c:v>79.966999999999999</c:v>
                </c:pt>
                <c:pt idx="74">
                  <c:v>87.483000000000004</c:v>
                </c:pt>
                <c:pt idx="75">
                  <c:v>99.132999999999996</c:v>
                </c:pt>
                <c:pt idx="76">
                  <c:v>112.083</c:v>
                </c:pt>
                <c:pt idx="77">
                  <c:v>129.35</c:v>
                </c:pt>
                <c:pt idx="78">
                  <c:v>145.767</c:v>
                </c:pt>
                <c:pt idx="79">
                  <c:v>160.5</c:v>
                </c:pt>
                <c:pt idx="80">
                  <c:v>174.2</c:v>
                </c:pt>
                <c:pt idx="81">
                  <c:v>183.95</c:v>
                </c:pt>
                <c:pt idx="82">
                  <c:v>189.5</c:v>
                </c:pt>
                <c:pt idx="83">
                  <c:v>190.78299999999999</c:v>
                </c:pt>
                <c:pt idx="84">
                  <c:v>185.8</c:v>
                </c:pt>
                <c:pt idx="85">
                  <c:v>172.38300000000001</c:v>
                </c:pt>
                <c:pt idx="86">
                  <c:v>148.43299999999999</c:v>
                </c:pt>
                <c:pt idx="87">
                  <c:v>114.883</c:v>
                </c:pt>
                <c:pt idx="88">
                  <c:v>82.183000000000007</c:v>
                </c:pt>
                <c:pt idx="89">
                  <c:v>66.082999999999998</c:v>
                </c:pt>
                <c:pt idx="90">
                  <c:v>62.95</c:v>
                </c:pt>
                <c:pt idx="91">
                  <c:v>62.817</c:v>
                </c:pt>
                <c:pt idx="92">
                  <c:v>62.917000000000002</c:v>
                </c:pt>
                <c:pt idx="93">
                  <c:v>62.732999999999997</c:v>
                </c:pt>
                <c:pt idx="94">
                  <c:v>63.033000000000001</c:v>
                </c:pt>
                <c:pt idx="95">
                  <c:v>62.533000000000001</c:v>
                </c:pt>
                <c:pt idx="96">
                  <c:v>62.9</c:v>
                </c:pt>
                <c:pt idx="97">
                  <c:v>62.732999999999997</c:v>
                </c:pt>
                <c:pt idx="98">
                  <c:v>63.15</c:v>
                </c:pt>
                <c:pt idx="99">
                  <c:v>63.667000000000002</c:v>
                </c:pt>
                <c:pt idx="100">
                  <c:v>63.383000000000003</c:v>
                </c:pt>
                <c:pt idx="101">
                  <c:v>62.033000000000001</c:v>
                </c:pt>
                <c:pt idx="102">
                  <c:v>62.65</c:v>
                </c:pt>
                <c:pt idx="103">
                  <c:v>63</c:v>
                </c:pt>
                <c:pt idx="104">
                  <c:v>63.05</c:v>
                </c:pt>
                <c:pt idx="105">
                  <c:v>62.866999999999997</c:v>
                </c:pt>
                <c:pt idx="106">
                  <c:v>62.883000000000003</c:v>
                </c:pt>
                <c:pt idx="107">
                  <c:v>63.033000000000001</c:v>
                </c:pt>
                <c:pt idx="108">
                  <c:v>63.3</c:v>
                </c:pt>
                <c:pt idx="109">
                  <c:v>63.15</c:v>
                </c:pt>
                <c:pt idx="110">
                  <c:v>61.817</c:v>
                </c:pt>
                <c:pt idx="111">
                  <c:v>63.167000000000002</c:v>
                </c:pt>
                <c:pt idx="112">
                  <c:v>64.066999999999993</c:v>
                </c:pt>
                <c:pt idx="113">
                  <c:v>64</c:v>
                </c:pt>
                <c:pt idx="114">
                  <c:v>62.533000000000001</c:v>
                </c:pt>
                <c:pt idx="115">
                  <c:v>64.733000000000004</c:v>
                </c:pt>
                <c:pt idx="116">
                  <c:v>65.832999999999998</c:v>
                </c:pt>
                <c:pt idx="117">
                  <c:v>66.917000000000002</c:v>
                </c:pt>
                <c:pt idx="118">
                  <c:v>68.150000000000006</c:v>
                </c:pt>
                <c:pt idx="119">
                  <c:v>67.349999999999994</c:v>
                </c:pt>
                <c:pt idx="120">
                  <c:v>69.483000000000004</c:v>
                </c:pt>
                <c:pt idx="121">
                  <c:v>68.066999999999993</c:v>
                </c:pt>
                <c:pt idx="122">
                  <c:v>65.367000000000004</c:v>
                </c:pt>
                <c:pt idx="123">
                  <c:v>64.05</c:v>
                </c:pt>
                <c:pt idx="124">
                  <c:v>63.116999999999997</c:v>
                </c:pt>
                <c:pt idx="125">
                  <c:v>61.616999999999997</c:v>
                </c:pt>
                <c:pt idx="126">
                  <c:v>61.95</c:v>
                </c:pt>
                <c:pt idx="127">
                  <c:v>60.35</c:v>
                </c:pt>
                <c:pt idx="128">
                  <c:v>60.7</c:v>
                </c:pt>
                <c:pt idx="129">
                  <c:v>61.767000000000003</c:v>
                </c:pt>
                <c:pt idx="130">
                  <c:v>60.716999999999999</c:v>
                </c:pt>
                <c:pt idx="131">
                  <c:v>61.5</c:v>
                </c:pt>
                <c:pt idx="132">
                  <c:v>61.133000000000003</c:v>
                </c:pt>
                <c:pt idx="133">
                  <c:v>59.582999999999998</c:v>
                </c:pt>
                <c:pt idx="134">
                  <c:v>60.582999999999998</c:v>
                </c:pt>
                <c:pt idx="135">
                  <c:v>60.033000000000001</c:v>
                </c:pt>
                <c:pt idx="136">
                  <c:v>59.7</c:v>
                </c:pt>
                <c:pt idx="137">
                  <c:v>60.216999999999999</c:v>
                </c:pt>
                <c:pt idx="138">
                  <c:v>60.982999999999997</c:v>
                </c:pt>
                <c:pt idx="139">
                  <c:v>60</c:v>
                </c:pt>
                <c:pt idx="140">
                  <c:v>58.716999999999999</c:v>
                </c:pt>
                <c:pt idx="141">
                  <c:v>59.883000000000003</c:v>
                </c:pt>
                <c:pt idx="142">
                  <c:v>59.55</c:v>
                </c:pt>
                <c:pt idx="143">
                  <c:v>60.033000000000001</c:v>
                </c:pt>
                <c:pt idx="144">
                  <c:v>60.3</c:v>
                </c:pt>
                <c:pt idx="145">
                  <c:v>60.216999999999999</c:v>
                </c:pt>
                <c:pt idx="146">
                  <c:v>61.6</c:v>
                </c:pt>
                <c:pt idx="147">
                  <c:v>62.017000000000003</c:v>
                </c:pt>
                <c:pt idx="148">
                  <c:v>61.95</c:v>
                </c:pt>
                <c:pt idx="149">
                  <c:v>63.1</c:v>
                </c:pt>
                <c:pt idx="150">
                  <c:v>63.133000000000003</c:v>
                </c:pt>
                <c:pt idx="151">
                  <c:v>61.8</c:v>
                </c:pt>
                <c:pt idx="152">
                  <c:v>60.883000000000003</c:v>
                </c:pt>
                <c:pt idx="153">
                  <c:v>61.1</c:v>
                </c:pt>
                <c:pt idx="154">
                  <c:v>59.9</c:v>
                </c:pt>
                <c:pt idx="155">
                  <c:v>58.933</c:v>
                </c:pt>
                <c:pt idx="156">
                  <c:v>58.2</c:v>
                </c:pt>
                <c:pt idx="157">
                  <c:v>59.25</c:v>
                </c:pt>
                <c:pt idx="158">
                  <c:v>59.1</c:v>
                </c:pt>
                <c:pt idx="159">
                  <c:v>58.082999999999998</c:v>
                </c:pt>
                <c:pt idx="160">
                  <c:v>58.417000000000002</c:v>
                </c:pt>
                <c:pt idx="161">
                  <c:v>57.883000000000003</c:v>
                </c:pt>
                <c:pt idx="162">
                  <c:v>57.482999999999997</c:v>
                </c:pt>
                <c:pt idx="163">
                  <c:v>57.433</c:v>
                </c:pt>
                <c:pt idx="164">
                  <c:v>58.1</c:v>
                </c:pt>
                <c:pt idx="165">
                  <c:v>57.517000000000003</c:v>
                </c:pt>
                <c:pt idx="166">
                  <c:v>56.383000000000003</c:v>
                </c:pt>
                <c:pt idx="167">
                  <c:v>57.65</c:v>
                </c:pt>
                <c:pt idx="168">
                  <c:v>57.1</c:v>
                </c:pt>
                <c:pt idx="169">
                  <c:v>55.582999999999998</c:v>
                </c:pt>
                <c:pt idx="170">
                  <c:v>55.982999999999997</c:v>
                </c:pt>
                <c:pt idx="171">
                  <c:v>56.3</c:v>
                </c:pt>
                <c:pt idx="172">
                  <c:v>56.433</c:v>
                </c:pt>
                <c:pt idx="173">
                  <c:v>56.033000000000001</c:v>
                </c:pt>
                <c:pt idx="174">
                  <c:v>55.9</c:v>
                </c:pt>
                <c:pt idx="175">
                  <c:v>57.35</c:v>
                </c:pt>
                <c:pt idx="176">
                  <c:v>57.667000000000002</c:v>
                </c:pt>
                <c:pt idx="177">
                  <c:v>57.466999999999999</c:v>
                </c:pt>
                <c:pt idx="178">
                  <c:v>56.616999999999997</c:v>
                </c:pt>
                <c:pt idx="179">
                  <c:v>57.517000000000003</c:v>
                </c:pt>
                <c:pt idx="180">
                  <c:v>55.317</c:v>
                </c:pt>
                <c:pt idx="181">
                  <c:v>56.567</c:v>
                </c:pt>
                <c:pt idx="182">
                  <c:v>57.966999999999999</c:v>
                </c:pt>
                <c:pt idx="183">
                  <c:v>57.267000000000003</c:v>
                </c:pt>
                <c:pt idx="184">
                  <c:v>56.383000000000003</c:v>
                </c:pt>
                <c:pt idx="185">
                  <c:v>57.25</c:v>
                </c:pt>
                <c:pt idx="186">
                  <c:v>57.317</c:v>
                </c:pt>
                <c:pt idx="187">
                  <c:v>57.683</c:v>
                </c:pt>
                <c:pt idx="188">
                  <c:v>57.75</c:v>
                </c:pt>
                <c:pt idx="189">
                  <c:v>57.05</c:v>
                </c:pt>
                <c:pt idx="190">
                  <c:v>58.767000000000003</c:v>
                </c:pt>
                <c:pt idx="191">
                  <c:v>57.35</c:v>
                </c:pt>
                <c:pt idx="192">
                  <c:v>56.767000000000003</c:v>
                </c:pt>
                <c:pt idx="193">
                  <c:v>57.466999999999999</c:v>
                </c:pt>
                <c:pt idx="194">
                  <c:v>57.05</c:v>
                </c:pt>
                <c:pt idx="195">
                  <c:v>57.216999999999999</c:v>
                </c:pt>
                <c:pt idx="196">
                  <c:v>56.933</c:v>
                </c:pt>
                <c:pt idx="197">
                  <c:v>56.482999999999997</c:v>
                </c:pt>
                <c:pt idx="198">
                  <c:v>57.366999999999997</c:v>
                </c:pt>
                <c:pt idx="199">
                  <c:v>57.933</c:v>
                </c:pt>
                <c:pt idx="200">
                  <c:v>56.933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76.899289972460039</c:v>
                </c:pt>
                <c:pt idx="9">
                  <c:v>77.022652864956029</c:v>
                </c:pt>
                <c:pt idx="10">
                  <c:v>77.142829149276565</c:v>
                </c:pt>
                <c:pt idx="11">
                  <c:v>77.259486362743104</c:v>
                </c:pt>
                <c:pt idx="12">
                  <c:v>77.372262496469403</c:v>
                </c:pt>
                <c:pt idx="13">
                  <c:v>77.480764320205424</c:v>
                </c:pt>
                <c:pt idx="14">
                  <c:v>77.584565814774734</c:v>
                </c:pt>
                <c:pt idx="15">
                  <c:v>77.683206768617268</c:v>
                </c:pt>
                <c:pt idx="16">
                  <c:v>77.776191605793542</c:v>
                </c:pt>
                <c:pt idx="17">
                  <c:v>77.862988524959235</c:v>
                </c:pt>
                <c:pt idx="18">
                  <c:v>77.943029042709256</c:v>
                </c:pt>
                <c:pt idx="19">
                  <c:v>78.01570805139032</c:v>
                </c:pt>
                <c:pt idx="20">
                  <c:v>78.080384523438383</c:v>
                </c:pt>
                <c:pt idx="21">
                  <c:v>78.136383026721148</c:v>
                </c:pt>
                <c:pt idx="22">
                  <c:v>78.182996268728544</c:v>
                </c:pt>
                <c:pt idx="23">
                  <c:v>78.219488981786782</c:v>
                </c:pt>
                <c:pt idx="24">
                  <c:v>78.245103633406274</c:v>
                </c:pt>
                <c:pt idx="25">
                  <c:v>78.259068759541606</c:v>
                </c:pt>
                <c:pt idx="26">
                  <c:v>78.260611281397487</c:v>
                </c:pt>
                <c:pt idx="27">
                  <c:v>78.248975150373596</c:v>
                </c:pt>
                <c:pt idx="28">
                  <c:v>78.223450332293098</c:v>
                </c:pt>
                <c:pt idx="29">
                  <c:v>78.183418866562107</c:v>
                </c:pt>
                <c:pt idx="30">
                  <c:v>78.128429020655986</c:v>
                </c:pt>
                <c:pt idx="31">
                  <c:v>78.058315017893378</c:v>
                </c:pt>
                <c:pt idx="32">
                  <c:v>77.973389095543951</c:v>
                </c:pt>
                <c:pt idx="33">
                  <c:v>77.874745268170344</c:v>
                </c:pt>
                <c:pt idx="34">
                  <c:v>77.764730215260698</c:v>
                </c:pt>
                <c:pt idx="35">
                  <c:v>77.64765538700766</c:v>
                </c:pt>
                <c:pt idx="36">
                  <c:v>77.530843451945088</c:v>
                </c:pt>
                <c:pt idx="37">
                  <c:v>77.426117178458895</c:v>
                </c:pt>
                <c:pt idx="38">
                  <c:v>77.351842642664081</c:v>
                </c:pt>
                <c:pt idx="39">
                  <c:v>77.335621346724409</c:v>
                </c:pt>
                <c:pt idx="40">
                  <c:v>77.417675284316829</c:v>
                </c:pt>
                <c:pt idx="41">
                  <c:v>77.654872730467332</c:v>
                </c:pt>
                <c:pt idx="42">
                  <c:v>78.125191078354263</c:v>
                </c:pt>
                <c:pt idx="43">
                  <c:v>78.932204683737282</c:v>
                </c:pt>
                <c:pt idx="44">
                  <c:v>80.208932107467461</c:v>
                </c:pt>
                <c:pt idx="45">
                  <c:v>82.120108686819975</c:v>
                </c:pt>
                <c:pt idx="46">
                  <c:v>84.861718762767268</c:v>
                </c:pt>
                <c:pt idx="47">
                  <c:v>88.656498384197988</c:v>
                </c:pt>
                <c:pt idx="48">
                  <c:v>93.744185909726241</c:v>
                </c:pt>
                <c:pt idx="49">
                  <c:v>100.36563098371194</c:v>
                </c:pt>
                <c:pt idx="50">
                  <c:v>108.74051940886996</c:v>
                </c:pt>
                <c:pt idx="51">
                  <c:v>119.03942264264107</c:v>
                </c:pt>
                <c:pt idx="52">
                  <c:v>131.35202346294597</c:v>
                </c:pt>
                <c:pt idx="53">
                  <c:v>145.65434440831473</c:v>
                </c:pt>
                <c:pt idx="54">
                  <c:v>161.77747212777564</c:v>
                </c:pt>
                <c:pt idx="55">
                  <c:v>179.37534721117507</c:v>
                </c:pt>
                <c:pt idx="56">
                  <c:v>197.87327792045457</c:v>
                </c:pt>
                <c:pt idx="57">
                  <c:v>216.3497455700352</c:v>
                </c:pt>
                <c:pt idx="58">
                  <c:v>233.29257522055477</c:v>
                </c:pt>
                <c:pt idx="59">
                  <c:v>246.27023737787988</c:v>
                </c:pt>
                <c:pt idx="60">
                  <c:v>251.84664965383809</c:v>
                </c:pt>
                <c:pt idx="61">
                  <c:v>246.33875985968018</c:v>
                </c:pt>
                <c:pt idx="62">
                  <c:v>227.68859717178057</c:v>
                </c:pt>
                <c:pt idx="63">
                  <c:v>197.54148904901433</c:v>
                </c:pt>
                <c:pt idx="64">
                  <c:v>161.65096407351098</c:v>
                </c:pt>
                <c:pt idx="65">
                  <c:v>127.60168889259447</c:v>
                </c:pt>
                <c:pt idx="66">
                  <c:v>101.24919951950727</c:v>
                </c:pt>
                <c:pt idx="67">
                  <c:v>84.563629303302079</c:v>
                </c:pt>
                <c:pt idx="68">
                  <c:v>76.136427981204093</c:v>
                </c:pt>
                <c:pt idx="69">
                  <c:v>73.233348541280236</c:v>
                </c:pt>
                <c:pt idx="70">
                  <c:v>73.539211908076553</c:v>
                </c:pt>
                <c:pt idx="71">
                  <c:v>75.775086402055308</c:v>
                </c:pt>
                <c:pt idx="72">
                  <c:v>79.511169772569616</c:v>
                </c:pt>
                <c:pt idx="73">
                  <c:v>84.772201421343908</c:v>
                </c:pt>
                <c:pt idx="74">
                  <c:v>91.744492553464283</c:v>
                </c:pt>
                <c:pt idx="75">
                  <c:v>100.61481740806774</c:v>
                </c:pt>
                <c:pt idx="76">
                  <c:v>111.4816526501118</c:v>
                </c:pt>
                <c:pt idx="77">
                  <c:v>124.29404549171809</c:v>
                </c:pt>
                <c:pt idx="78">
                  <c:v>138.79886009908657</c:v>
                </c:pt>
                <c:pt idx="79">
                  <c:v>154.47555915556555</c:v>
                </c:pt>
                <c:pt idx="80">
                  <c:v>170.40095686242336</c:v>
                </c:pt>
                <c:pt idx="81">
                  <c:v>184.95664865140054</c:v>
                </c:pt>
                <c:pt idx="82">
                  <c:v>195.43358438526985</c:v>
                </c:pt>
                <c:pt idx="83">
                  <c:v>198.05653595396731</c:v>
                </c:pt>
                <c:pt idx="84">
                  <c:v>189.31333045455762</c:v>
                </c:pt>
                <c:pt idx="85">
                  <c:v>168.59584917780495</c:v>
                </c:pt>
                <c:pt idx="86">
                  <c:v>140.07603305653555</c:v>
                </c:pt>
                <c:pt idx="87">
                  <c:v>111.24884790362114</c:v>
                </c:pt>
                <c:pt idx="88">
                  <c:v>88.676701164284083</c:v>
                </c:pt>
                <c:pt idx="89">
                  <c:v>74.722585331922915</c:v>
                </c:pt>
                <c:pt idx="90">
                  <c:v>67.840796950537936</c:v>
                </c:pt>
                <c:pt idx="91">
                  <c:v>65.09505674844911</c:v>
                </c:pt>
                <c:pt idx="92">
                  <c:v>64.170389669478794</c:v>
                </c:pt>
                <c:pt idx="93">
                  <c:v>63.86472086082442</c:v>
                </c:pt>
                <c:pt idx="94">
                  <c:v>63.72444679694005</c:v>
                </c:pt>
                <c:pt idx="95">
                  <c:v>63.620198580527664</c:v>
                </c:pt>
                <c:pt idx="96">
                  <c:v>63.523464370312517</c:v>
                </c:pt>
                <c:pt idx="97">
                  <c:v>63.429250364783485</c:v>
                </c:pt>
                <c:pt idx="98">
                  <c:v>63.336769770805397</c:v>
                </c:pt>
                <c:pt idx="99">
                  <c:v>63.245826922624019</c:v>
                </c:pt>
                <c:pt idx="100">
                  <c:v>63.156299941727987</c:v>
                </c:pt>
                <c:pt idx="101">
                  <c:v>63.068087424312722</c:v>
                </c:pt>
                <c:pt idx="102">
                  <c:v>62.981117042584223</c:v>
                </c:pt>
                <c:pt idx="103">
                  <c:v>62.895382989419758</c:v>
                </c:pt>
                <c:pt idx="104">
                  <c:v>62.81104128565763</c:v>
                </c:pt>
                <c:pt idx="105">
                  <c:v>62.728629870042035</c:v>
                </c:pt>
                <c:pt idx="106">
                  <c:v>62.649532836801647</c:v>
                </c:pt>
                <c:pt idx="107">
                  <c:v>62.576869123736437</c:v>
                </c:pt>
                <c:pt idx="108">
                  <c:v>62.517018396764577</c:v>
                </c:pt>
                <c:pt idx="109">
                  <c:v>62.481922670562803</c:v>
                </c:pt>
                <c:pt idx="110">
                  <c:v>62.492010815791794</c:v>
                </c:pt>
                <c:pt idx="111">
                  <c:v>62.57899673349533</c:v>
                </c:pt>
                <c:pt idx="112">
                  <c:v>62.78693624568119</c:v>
                </c:pt>
                <c:pt idx="113">
                  <c:v>63.169021827083583</c:v>
                </c:pt>
                <c:pt idx="114">
                  <c:v>63.77697992914262</c:v>
                </c:pt>
                <c:pt idx="115">
                  <c:v>64.639923409030757</c:v>
                </c:pt>
                <c:pt idx="116">
                  <c:v>65.731116846333379</c:v>
                </c:pt>
                <c:pt idx="117">
                  <c:v>66.928095599486269</c:v>
                </c:pt>
                <c:pt idx="118">
                  <c:v>67.989041180537413</c:v>
                </c:pt>
                <c:pt idx="119">
                  <c:v>68.588697607332392</c:v>
                </c:pt>
                <c:pt idx="120">
                  <c:v>68.445038517875673</c:v>
                </c:pt>
                <c:pt idx="121">
                  <c:v>67.491961756796286</c:v>
                </c:pt>
                <c:pt idx="122">
                  <c:v>65.965869810582731</c:v>
                </c:pt>
                <c:pt idx="123">
                  <c:v>64.30146290206018</c:v>
                </c:pt>
                <c:pt idx="124">
                  <c:v>62.897082665107753</c:v>
                </c:pt>
                <c:pt idx="125">
                  <c:v>61.936098963226151</c:v>
                </c:pt>
                <c:pt idx="126">
                  <c:v>61.381988273879308</c:v>
                </c:pt>
                <c:pt idx="127">
                  <c:v>61.09426434745739</c:v>
                </c:pt>
                <c:pt idx="128">
                  <c:v>60.940245449608845</c:v>
                </c:pt>
                <c:pt idx="129">
                  <c:v>60.839108968268178</c:v>
                </c:pt>
                <c:pt idx="130">
                  <c:v>60.754547411222994</c:v>
                </c:pt>
                <c:pt idx="131">
                  <c:v>60.673929515535882</c:v>
                </c:pt>
                <c:pt idx="132">
                  <c:v>60.593752458649767</c:v>
                </c:pt>
                <c:pt idx="133">
                  <c:v>60.513207676707395</c:v>
                </c:pt>
                <c:pt idx="134">
                  <c:v>60.432114564674627</c:v>
                </c:pt>
                <c:pt idx="135">
                  <c:v>60.350423160126418</c:v>
                </c:pt>
                <c:pt idx="136">
                  <c:v>60.268158810832318</c:v>
                </c:pt>
                <c:pt idx="137">
                  <c:v>60.185549270088465</c:v>
                </c:pt>
                <c:pt idx="138">
                  <c:v>60.103437412048763</c:v>
                </c:pt>
                <c:pt idx="139">
                  <c:v>60.024324614246282</c:v>
                </c:pt>
                <c:pt idx="140">
                  <c:v>59.954584384941541</c:v>
                </c:pt>
                <c:pt idx="141">
                  <c:v>59.908246724628015</c:v>
                </c:pt>
                <c:pt idx="142">
                  <c:v>59.911659221985602</c:v>
                </c:pt>
                <c:pt idx="143">
                  <c:v>60.005809022003561</c:v>
                </c:pt>
                <c:pt idx="144">
                  <c:v>60.240093280852619</c:v>
                </c:pt>
                <c:pt idx="145">
                  <c:v>60.651408116944381</c:v>
                </c:pt>
                <c:pt idx="146">
                  <c:v>61.230174139508073</c:v>
                </c:pt>
                <c:pt idx="147">
                  <c:v>61.889921354254234</c:v>
                </c:pt>
                <c:pt idx="148">
                  <c:v>62.468113298814586</c:v>
                </c:pt>
                <c:pt idx="149">
                  <c:v>62.776228518897682</c:v>
                </c:pt>
                <c:pt idx="150">
                  <c:v>62.683485741659986</c:v>
                </c:pt>
                <c:pt idx="151">
                  <c:v>62.18506646180002</c:v>
                </c:pt>
                <c:pt idx="152">
                  <c:v>61.406962681703028</c:v>
                </c:pt>
                <c:pt idx="153">
                  <c:v>60.542398440452125</c:v>
                </c:pt>
                <c:pt idx="154">
                  <c:v>59.763453459367241</c:v>
                </c:pt>
                <c:pt idx="155">
                  <c:v>59.162815060794756</c:v>
                </c:pt>
                <c:pt idx="156">
                  <c:v>58.749286488572807</c:v>
                </c:pt>
                <c:pt idx="157">
                  <c:v>58.48076069694919</c:v>
                </c:pt>
                <c:pt idx="158">
                  <c:v>58.302792700350615</c:v>
                </c:pt>
                <c:pt idx="159">
                  <c:v>58.172015130567644</c:v>
                </c:pt>
                <c:pt idx="160">
                  <c:v>58.062125190917527</c:v>
                </c:pt>
                <c:pt idx="161">
                  <c:v>57.960185460789305</c:v>
                </c:pt>
                <c:pt idx="162">
                  <c:v>57.860899383741405</c:v>
                </c:pt>
                <c:pt idx="163">
                  <c:v>57.762449617454685</c:v>
                </c:pt>
                <c:pt idx="164">
                  <c:v>57.664325780538185</c:v>
                </c:pt>
                <c:pt idx="165">
                  <c:v>57.566428253490464</c:v>
                </c:pt>
                <c:pt idx="166">
                  <c:v>57.468764229591144</c:v>
                </c:pt>
                <c:pt idx="167">
                  <c:v>57.371361274024892</c:v>
                </c:pt>
                <c:pt idx="168">
                  <c:v>57.274246561572859</c:v>
                </c:pt>
                <c:pt idx="169">
                  <c:v>57.177442786598995</c:v>
                </c:pt>
                <c:pt idx="170">
                  <c:v>57.080967705167133</c:v>
                </c:pt>
                <c:pt idx="171">
                  <c:v>56.984834385870229</c:v>
                </c:pt>
                <c:pt idx="172">
                  <c:v>56.889051601342068</c:v>
                </c:pt>
                <c:pt idx="173">
                  <c:v>56.793624255048101</c:v>
                </c:pt>
                <c:pt idx="174">
                  <c:v>56.698553816843329</c:v>
                </c:pt>
                <c:pt idx="175">
                  <c:v>56.603838754085942</c:v>
                </c:pt>
                <c:pt idx="176">
                  <c:v>56.509474948796104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76.899289972454469</c:v>
                </c:pt>
                <c:pt idx="9">
                  <c:v>77.022652864938991</c:v>
                </c:pt>
                <c:pt idx="10">
                  <c:v>77.14282914922542</c:v>
                </c:pt>
                <c:pt idx="11">
                  <c:v>77.25948636259271</c:v>
                </c:pt>
                <c:pt idx="12">
                  <c:v>77.372262496036129</c:v>
                </c:pt>
                <c:pt idx="13">
                  <c:v>77.48076431898231</c:v>
                </c:pt>
                <c:pt idx="14">
                  <c:v>77.584565811391514</c:v>
                </c:pt>
                <c:pt idx="15">
                  <c:v>77.683206759447629</c:v>
                </c:pt>
                <c:pt idx="16">
                  <c:v>77.776191581441694</c:v>
                </c:pt>
                <c:pt idx="17">
                  <c:v>77.862988461591399</c:v>
                </c:pt>
                <c:pt idx="18">
                  <c:v>77.94302888113836</c:v>
                </c:pt>
                <c:pt idx="19">
                  <c:v>78.015707647731134</c:v>
                </c:pt>
                <c:pt idx="20">
                  <c:v>78.080383535285932</c:v>
                </c:pt>
                <c:pt idx="21">
                  <c:v>78.136380656491312</c:v>
                </c:pt>
                <c:pt idx="22">
                  <c:v>78.182990697969458</c:v>
                </c:pt>
                <c:pt idx="23">
                  <c:v>78.21947615270129</c:v>
                </c:pt>
                <c:pt idx="24">
                  <c:v>78.245074684348907</c:v>
                </c:pt>
                <c:pt idx="25">
                  <c:v>78.259004752086568</c:v>
                </c:pt>
                <c:pt idx="26">
                  <c:v>78.260472610892123</c:v>
                </c:pt>
                <c:pt idx="27">
                  <c:v>78.24868077936064</c:v>
                </c:pt>
                <c:pt idx="28">
                  <c:v>78.222838033516268</c:v>
                </c:pt>
                <c:pt idx="29">
                  <c:v>78.182170939660409</c:v>
                </c:pt>
                <c:pt idx="30">
                  <c:v>78.125936881392178</c:v>
                </c:pt>
                <c:pt idx="31">
                  <c:v>78.053438465734374</c:v>
                </c:pt>
                <c:pt idx="32">
                  <c:v>77.964039112023173</c:v>
                </c:pt>
                <c:pt idx="33">
                  <c:v>77.857179537374677</c:v>
                </c:pt>
                <c:pt idx="34">
                  <c:v>77.732394758097726</c:v>
                </c:pt>
                <c:pt idx="35">
                  <c:v>77.589331132857964</c:v>
                </c:pt>
                <c:pt idx="36">
                  <c:v>77.427762887593204</c:v>
                </c:pt>
                <c:pt idx="37">
                  <c:v>77.247607492087212</c:v>
                </c:pt>
                <c:pt idx="38">
                  <c:v>77.048939212185743</c:v>
                </c:pt>
                <c:pt idx="39">
                  <c:v>76.832000148069568</c:v>
                </c:pt>
                <c:pt idx="40">
                  <c:v>76.597208094707099</c:v>
                </c:pt>
                <c:pt idx="41">
                  <c:v>76.345160630234091</c:v>
                </c:pt>
                <c:pt idx="42">
                  <c:v>76.076634952896939</c:v>
                </c:pt>
                <c:pt idx="43">
                  <c:v>75.792583144674268</c:v>
                </c:pt>
                <c:pt idx="44">
                  <c:v>75.494122732685767</c:v>
                </c:pt>
                <c:pt idx="45">
                  <c:v>75.182522636722098</c:v>
                </c:pt>
                <c:pt idx="46">
                  <c:v>74.859184817946073</c:v>
                </c:pt>
                <c:pt idx="47">
                  <c:v>74.52562216314351</c:v>
                </c:pt>
                <c:pt idx="48">
                  <c:v>74.183433333569084</c:v>
                </c:pt>
                <c:pt idx="49">
                  <c:v>73.834275461677223</c:v>
                </c:pt>
                <c:pt idx="50">
                  <c:v>73.479835680436651</c:v>
                </c:pt>
                <c:pt idx="51">
                  <c:v>73.121802510867951</c:v>
                </c:pt>
                <c:pt idx="52">
                  <c:v>72.761838111907906</c:v>
                </c:pt>
                <c:pt idx="53">
                  <c:v>72.40155231639919</c:v>
                </c:pt>
                <c:pt idx="54">
                  <c:v>72.042479246736434</c:v>
                </c:pt>
                <c:pt idx="55">
                  <c:v>71.686057136132689</c:v>
                </c:pt>
                <c:pt idx="56">
                  <c:v>71.333611791511757</c:v>
                </c:pt>
                <c:pt idx="57">
                  <c:v>70.986343937087128</c:v>
                </c:pt>
                <c:pt idx="58">
                  <c:v>70.64532048805664</c:v>
                </c:pt>
                <c:pt idx="59">
                  <c:v>70.311469633434854</c:v>
                </c:pt>
                <c:pt idx="60">
                  <c:v>69.985579464576134</c:v>
                </c:pt>
                <c:pt idx="61">
                  <c:v>69.668299776595973</c:v>
                </c:pt>
                <c:pt idx="62">
                  <c:v>69.360146595446963</c:v>
                </c:pt>
                <c:pt idx="63">
                  <c:v>69.061508942676795</c:v>
                </c:pt>
                <c:pt idx="64">
                  <c:v>68.772657339436748</c:v>
                </c:pt>
                <c:pt idx="65">
                  <c:v>68.493753566164543</c:v>
                </c:pt>
                <c:pt idx="66">
                  <c:v>68.224861228814561</c:v>
                </c:pt>
                <c:pt idx="67">
                  <c:v>67.965956730703056</c:v>
                </c:pt>
                <c:pt idx="68">
                  <c:v>67.716940305507151</c:v>
                </c:pt>
                <c:pt idx="69">
                  <c:v>67.477646826940131</c:v>
                </c:pt>
                <c:pt idx="70">
                  <c:v>67.247856170253996</c:v>
                </c:pt>
                <c:pt idx="71">
                  <c:v>67.027302957075619</c:v>
                </c:pt>
                <c:pt idx="72">
                  <c:v>66.815685566158692</c:v>
                </c:pt>
                <c:pt idx="73">
                  <c:v>66.61267433723286</c:v>
                </c:pt>
                <c:pt idx="74">
                  <c:v>66.417918932725499</c:v>
                </c:pt>
                <c:pt idx="75">
                  <c:v>66.231054852713001</c:v>
                </c:pt>
                <c:pt idx="76">
                  <c:v>66.051709122394129</c:v>
                </c:pt>
                <c:pt idx="77">
                  <c:v>65.879505189284103</c:v>
                </c:pt>
                <c:pt idx="78">
                  <c:v>65.714067079954006</c:v>
                </c:pt>
                <c:pt idx="79">
                  <c:v>65.555022874298089</c:v>
                </c:pt>
                <c:pt idx="80">
                  <c:v>65.402007559799941</c:v>
                </c:pt>
                <c:pt idx="81">
                  <c:v>65.254665329840691</c:v>
                </c:pt>
                <c:pt idx="82">
                  <c:v>65.11265138942602</c:v>
                </c:pt>
                <c:pt idx="83">
                  <c:v>64.975633329391329</c:v>
                </c:pt>
                <c:pt idx="84">
                  <c:v>64.84329212667474</c:v>
                </c:pt>
                <c:pt idx="85">
                  <c:v>64.715322824031901</c:v>
                </c:pt>
                <c:pt idx="86">
                  <c:v>64.59143493793097</c:v>
                </c:pt>
                <c:pt idx="87">
                  <c:v>64.471352638562564</c:v>
                </c:pt>
                <c:pt idx="88">
                  <c:v>64.354814741117906</c:v>
                </c:pt>
                <c:pt idx="89">
                  <c:v>64.24157454286383</c:v>
                </c:pt>
                <c:pt idx="90">
                  <c:v>64.131399536172566</c:v>
                </c:pt>
                <c:pt idx="91">
                  <c:v>64.024071023602971</c:v>
                </c:pt>
                <c:pt idx="92">
                  <c:v>63.919383657414322</c:v>
                </c:pt>
                <c:pt idx="93">
                  <c:v>63.817144922535284</c:v>
                </c:pt>
                <c:pt idx="94">
                  <c:v>63.717174579006659</c:v>
                </c:pt>
                <c:pt idx="95">
                  <c:v>63.619304077256537</c:v>
                </c:pt>
                <c:pt idx="96">
                  <c:v>63.523375957229156</c:v>
                </c:pt>
                <c:pt idx="97">
                  <c:v>63.42924324035242</c:v>
                </c:pt>
                <c:pt idx="98">
                  <c:v>63.336768821566537</c:v>
                </c:pt>
                <c:pt idx="99">
                  <c:v>63.245824867122039</c:v>
                </c:pt>
                <c:pt idx="100">
                  <c:v>63.156292222563671</c:v>
                </c:pt>
                <c:pt idx="101">
                  <c:v>63.068059834221252</c:v>
                </c:pt>
                <c:pt idx="102">
                  <c:v>62.981024186608536</c:v>
                </c:pt>
                <c:pt idx="103">
                  <c:v>62.895088757363027</c:v>
                </c:pt>
                <c:pt idx="104">
                  <c:v>62.810163490726609</c:v>
                </c:pt>
                <c:pt idx="105">
                  <c:v>62.726164290050406</c:v>
                </c:pt>
                <c:pt idx="106">
                  <c:v>62.64301252939417</c:v>
                </c:pt>
                <c:pt idx="107">
                  <c:v>62.560634583967698</c:v>
                </c:pt>
                <c:pt idx="108">
                  <c:v>62.478961378919252</c:v>
                </c:pt>
                <c:pt idx="109">
                  <c:v>62.397927955805741</c:v>
                </c:pt>
                <c:pt idx="110">
                  <c:v>62.317473055974325</c:v>
                </c:pt>
                <c:pt idx="111">
                  <c:v>62.237538720041435</c:v>
                </c:pt>
                <c:pt idx="112">
                  <c:v>62.15806990266956</c:v>
                </c:pt>
                <c:pt idx="113">
                  <c:v>62.07901410191235</c:v>
                </c:pt>
                <c:pt idx="114">
                  <c:v>62.000321002525723</c:v>
                </c:pt>
                <c:pt idx="115">
                  <c:v>61.921942132825933</c:v>
                </c:pt>
                <c:pt idx="116">
                  <c:v>61.843830534917757</c:v>
                </c:pt>
                <c:pt idx="117">
                  <c:v>61.765940448418618</c:v>
                </c:pt>
                <c:pt idx="118">
                  <c:v>61.688227008169427</c:v>
                </c:pt>
                <c:pt idx="119">
                  <c:v>61.61064595685221</c:v>
                </c:pt>
                <c:pt idx="120">
                  <c:v>61.533153373927902</c:v>
                </c:pt>
                <c:pt idx="121">
                  <c:v>61.455705422864035</c:v>
                </c:pt>
                <c:pt idx="122">
                  <c:v>61.378258119234957</c:v>
                </c:pt>
                <c:pt idx="123">
                  <c:v>61.300767122939725</c:v>
                </c:pt>
                <c:pt idx="124">
                  <c:v>61.223187558477328</c:v>
                </c:pt>
                <c:pt idx="125">
                  <c:v>61.145473867925652</c:v>
                </c:pt>
                <c:pt idx="126">
                  <c:v>61.067579701957293</c:v>
                </c:pt>
                <c:pt idx="127">
                  <c:v>60.989457854852077</c:v>
                </c:pt>
                <c:pt idx="128">
                  <c:v>60.91106024998183</c:v>
                </c:pt>
                <c:pt idx="129">
                  <c:v>60.832337982583553</c:v>
                </c:pt>
                <c:pt idx="130">
                  <c:v>60.753241426731115</c:v>
                </c:pt>
                <c:pt idx="131">
                  <c:v>60.673720413179339</c:v>
                </c:pt>
                <c:pt idx="132">
                  <c:v>60.593724484102403</c:v>
                </c:pt>
                <c:pt idx="133">
                  <c:v>60.513203229593479</c:v>
                </c:pt>
                <c:pt idx="134">
                  <c:v>60.432106709059425</c:v>
                </c:pt>
                <c:pt idx="135">
                  <c:v>60.350385958273648</c:v>
                </c:pt>
                <c:pt idx="136">
                  <c:v>60.267993579819652</c:v>
                </c:pt>
                <c:pt idx="137">
                  <c:v>60.184884410985624</c:v>
                </c:pt>
                <c:pt idx="138">
                  <c:v>60.101016258939389</c:v>
                </c:pt>
                <c:pt idx="139">
                  <c:v>60.01635068837129</c:v>
                </c:pt>
                <c:pt idx="140">
                  <c:v>59.930853841971569</c:v>
                </c:pt>
                <c:pt idx="141">
                  <c:v>59.844497269409757</c:v>
                </c:pt>
                <c:pt idx="142">
                  <c:v>59.75725873627897</c:v>
                </c:pt>
                <c:pt idx="143">
                  <c:v>59.669122981170375</c:v>
                </c:pt>
                <c:pt idx="144">
                  <c:v>59.580082387075734</c:v>
                </c:pt>
                <c:pt idx="145">
                  <c:v>59.490137533066729</c:v>
                </c:pt>
                <c:pt idx="146">
                  <c:v>59.399297593969749</c:v>
                </c:pt>
                <c:pt idx="147">
                  <c:v>59.307580559709066</c:v>
                </c:pt>
                <c:pt idx="148">
                  <c:v>59.215013252115</c:v>
                </c:pt>
                <c:pt idx="149">
                  <c:v>59.121631125064134</c:v>
                </c:pt>
                <c:pt idx="150">
                  <c:v>59.027477843404547</c:v>
                </c:pt>
                <c:pt idx="151">
                  <c:v>58.932604646601945</c:v>
                </c:pt>
                <c:pt idx="152">
                  <c:v>58.837069513671175</c:v>
                </c:pt>
                <c:pt idx="153">
                  <c:v>58.740936155920721</c:v>
                </c:pt>
                <c:pt idx="154">
                  <c:v>58.644272872552754</c:v>
                </c:pt>
                <c:pt idx="155">
                  <c:v>58.547151310564125</c:v>
                </c:pt>
                <c:pt idx="156">
                  <c:v>58.449645174209792</c:v>
                </c:pt>
                <c:pt idx="157">
                  <c:v>58.351828930292349</c:v>
                </c:pt>
                <c:pt idx="158">
                  <c:v>58.253776553759479</c:v>
                </c:pt>
                <c:pt idx="159">
                  <c:v>58.155560353806877</c:v>
                </c:pt>
                <c:pt idx="160">
                  <c:v>58.05724991437647</c:v>
                </c:pt>
                <c:pt idx="161">
                  <c:v>57.958911175225253</c:v>
                </c:pt>
                <c:pt idx="162">
                  <c:v>57.86060567129568</c:v>
                </c:pt>
                <c:pt idx="163">
                  <c:v>57.762389939600183</c:v>
                </c:pt>
                <c:pt idx="164">
                  <c:v>57.664315094825469</c:v>
                </c:pt>
                <c:pt idx="165">
                  <c:v>57.566426567821445</c:v>
                </c:pt>
                <c:pt idx="166">
                  <c:v>57.468763995377721</c:v>
                </c:pt>
                <c:pt idx="167">
                  <c:v>57.371361245368234</c:v>
                </c:pt>
                <c:pt idx="168">
                  <c:v>57.274246558485927</c:v>
                </c:pt>
                <c:pt idx="169">
                  <c:v>57.177442786306287</c:v>
                </c:pt>
                <c:pt idx="170">
                  <c:v>57.080967705142704</c:v>
                </c:pt>
                <c:pt idx="171">
                  <c:v>56.984834385868439</c:v>
                </c:pt>
                <c:pt idx="172">
                  <c:v>56.889051601341954</c:v>
                </c:pt>
                <c:pt idx="173">
                  <c:v>56.793624255048094</c:v>
                </c:pt>
                <c:pt idx="174">
                  <c:v>56.698553816843329</c:v>
                </c:pt>
                <c:pt idx="175">
                  <c:v>56.603838754085942</c:v>
                </c:pt>
                <c:pt idx="176">
                  <c:v>56.509474948796104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73.483000000000004</c:v>
                </c:pt>
                <c:pt idx="1">
                  <c:v>74.016999999999996</c:v>
                </c:pt>
                <c:pt idx="2">
                  <c:v>74.832999999999998</c:v>
                </c:pt>
                <c:pt idx="3">
                  <c:v>74.3</c:v>
                </c:pt>
                <c:pt idx="4">
                  <c:v>73.167000000000002</c:v>
                </c:pt>
                <c:pt idx="5">
                  <c:v>74.983000000000004</c:v>
                </c:pt>
                <c:pt idx="6">
                  <c:v>73.983000000000004</c:v>
                </c:pt>
                <c:pt idx="7">
                  <c:v>72.816999999999993</c:v>
                </c:pt>
                <c:pt idx="8">
                  <c:v>73.266999999999996</c:v>
                </c:pt>
                <c:pt idx="9">
                  <c:v>73.650000000000006</c:v>
                </c:pt>
                <c:pt idx="10">
                  <c:v>73.117000000000004</c:v>
                </c:pt>
                <c:pt idx="11">
                  <c:v>72.066999999999993</c:v>
                </c:pt>
                <c:pt idx="12">
                  <c:v>72.433000000000007</c:v>
                </c:pt>
                <c:pt idx="13">
                  <c:v>71.900000000000006</c:v>
                </c:pt>
                <c:pt idx="14">
                  <c:v>72.766999999999996</c:v>
                </c:pt>
                <c:pt idx="15">
                  <c:v>72.05</c:v>
                </c:pt>
                <c:pt idx="16">
                  <c:v>72.45</c:v>
                </c:pt>
                <c:pt idx="17">
                  <c:v>72.332999999999998</c:v>
                </c:pt>
                <c:pt idx="18">
                  <c:v>72.783000000000001</c:v>
                </c:pt>
                <c:pt idx="19">
                  <c:v>71.917000000000002</c:v>
                </c:pt>
                <c:pt idx="20">
                  <c:v>72.783000000000001</c:v>
                </c:pt>
                <c:pt idx="21">
                  <c:v>71.95</c:v>
                </c:pt>
                <c:pt idx="22">
                  <c:v>71.983000000000004</c:v>
                </c:pt>
                <c:pt idx="23">
                  <c:v>72.55</c:v>
                </c:pt>
                <c:pt idx="24">
                  <c:v>74.033000000000001</c:v>
                </c:pt>
                <c:pt idx="25">
                  <c:v>72.5</c:v>
                </c:pt>
                <c:pt idx="26">
                  <c:v>72.533000000000001</c:v>
                </c:pt>
                <c:pt idx="27">
                  <c:v>73.400000000000006</c:v>
                </c:pt>
                <c:pt idx="28">
                  <c:v>73.667000000000002</c:v>
                </c:pt>
                <c:pt idx="29">
                  <c:v>74.667000000000002</c:v>
                </c:pt>
                <c:pt idx="30">
                  <c:v>73.882999999999996</c:v>
                </c:pt>
                <c:pt idx="31">
                  <c:v>74.117000000000004</c:v>
                </c:pt>
                <c:pt idx="32">
                  <c:v>74.516999999999996</c:v>
                </c:pt>
                <c:pt idx="33">
                  <c:v>74.400000000000006</c:v>
                </c:pt>
                <c:pt idx="34">
                  <c:v>76.400000000000006</c:v>
                </c:pt>
                <c:pt idx="35">
                  <c:v>75.167000000000002</c:v>
                </c:pt>
                <c:pt idx="36">
                  <c:v>76.349999999999994</c:v>
                </c:pt>
                <c:pt idx="37">
                  <c:v>77.5</c:v>
                </c:pt>
                <c:pt idx="38">
                  <c:v>77.716999999999999</c:v>
                </c:pt>
                <c:pt idx="39">
                  <c:v>78.332999999999998</c:v>
                </c:pt>
                <c:pt idx="40">
                  <c:v>77.667000000000002</c:v>
                </c:pt>
                <c:pt idx="41">
                  <c:v>78.733000000000004</c:v>
                </c:pt>
                <c:pt idx="42">
                  <c:v>78.650000000000006</c:v>
                </c:pt>
                <c:pt idx="43">
                  <c:v>79.7</c:v>
                </c:pt>
                <c:pt idx="44">
                  <c:v>81.733000000000004</c:v>
                </c:pt>
                <c:pt idx="45">
                  <c:v>82.117000000000004</c:v>
                </c:pt>
                <c:pt idx="46">
                  <c:v>83.283000000000001</c:v>
                </c:pt>
                <c:pt idx="47">
                  <c:v>84.966999999999999</c:v>
                </c:pt>
                <c:pt idx="48">
                  <c:v>85.75</c:v>
                </c:pt>
                <c:pt idx="49">
                  <c:v>91.016999999999996</c:v>
                </c:pt>
                <c:pt idx="50">
                  <c:v>98.983000000000004</c:v>
                </c:pt>
                <c:pt idx="51">
                  <c:v>110.95</c:v>
                </c:pt>
                <c:pt idx="52">
                  <c:v>126.583</c:v>
                </c:pt>
                <c:pt idx="53">
                  <c:v>146.917</c:v>
                </c:pt>
                <c:pt idx="54">
                  <c:v>168.517</c:v>
                </c:pt>
                <c:pt idx="55">
                  <c:v>189.46700000000001</c:v>
                </c:pt>
                <c:pt idx="56">
                  <c:v>207.36699999999999</c:v>
                </c:pt>
                <c:pt idx="57">
                  <c:v>221.483</c:v>
                </c:pt>
                <c:pt idx="58">
                  <c:v>230.7</c:v>
                </c:pt>
                <c:pt idx="59">
                  <c:v>237.233</c:v>
                </c:pt>
                <c:pt idx="60">
                  <c:v>238.45</c:v>
                </c:pt>
                <c:pt idx="61">
                  <c:v>236.267</c:v>
                </c:pt>
                <c:pt idx="62">
                  <c:v>226.667</c:v>
                </c:pt>
                <c:pt idx="63">
                  <c:v>209.167</c:v>
                </c:pt>
                <c:pt idx="64">
                  <c:v>179.71700000000001</c:v>
                </c:pt>
                <c:pt idx="65">
                  <c:v>140.06700000000001</c:v>
                </c:pt>
                <c:pt idx="66">
                  <c:v>99</c:v>
                </c:pt>
                <c:pt idx="67">
                  <c:v>76.349999999999994</c:v>
                </c:pt>
                <c:pt idx="68">
                  <c:v>69.55</c:v>
                </c:pt>
                <c:pt idx="69">
                  <c:v>69.183000000000007</c:v>
                </c:pt>
                <c:pt idx="70">
                  <c:v>70.483000000000004</c:v>
                </c:pt>
                <c:pt idx="71">
                  <c:v>71.55</c:v>
                </c:pt>
                <c:pt idx="72">
                  <c:v>75.266999999999996</c:v>
                </c:pt>
                <c:pt idx="73">
                  <c:v>79.7</c:v>
                </c:pt>
                <c:pt idx="74">
                  <c:v>87.566999999999993</c:v>
                </c:pt>
                <c:pt idx="75">
                  <c:v>97.933000000000007</c:v>
                </c:pt>
                <c:pt idx="76">
                  <c:v>112.233</c:v>
                </c:pt>
                <c:pt idx="77">
                  <c:v>127.733</c:v>
                </c:pt>
                <c:pt idx="78">
                  <c:v>144.55000000000001</c:v>
                </c:pt>
                <c:pt idx="79">
                  <c:v>159.767</c:v>
                </c:pt>
                <c:pt idx="80">
                  <c:v>170.31700000000001</c:v>
                </c:pt>
                <c:pt idx="81">
                  <c:v>179.56700000000001</c:v>
                </c:pt>
                <c:pt idx="82">
                  <c:v>185.63300000000001</c:v>
                </c:pt>
                <c:pt idx="83">
                  <c:v>185.917</c:v>
                </c:pt>
                <c:pt idx="84">
                  <c:v>182.88300000000001</c:v>
                </c:pt>
                <c:pt idx="85">
                  <c:v>171.46700000000001</c:v>
                </c:pt>
                <c:pt idx="86">
                  <c:v>151.11699999999999</c:v>
                </c:pt>
                <c:pt idx="87">
                  <c:v>122.3</c:v>
                </c:pt>
                <c:pt idx="88">
                  <c:v>90.7</c:v>
                </c:pt>
                <c:pt idx="89">
                  <c:v>69.533000000000001</c:v>
                </c:pt>
                <c:pt idx="90">
                  <c:v>62.616999999999997</c:v>
                </c:pt>
                <c:pt idx="91">
                  <c:v>62.05</c:v>
                </c:pt>
                <c:pt idx="92">
                  <c:v>61.732999999999997</c:v>
                </c:pt>
                <c:pt idx="93">
                  <c:v>61.732999999999997</c:v>
                </c:pt>
                <c:pt idx="94">
                  <c:v>60.15</c:v>
                </c:pt>
                <c:pt idx="95">
                  <c:v>59.633000000000003</c:v>
                </c:pt>
                <c:pt idx="96">
                  <c:v>60.582999999999998</c:v>
                </c:pt>
                <c:pt idx="97">
                  <c:v>61.482999999999997</c:v>
                </c:pt>
                <c:pt idx="98">
                  <c:v>60.433</c:v>
                </c:pt>
                <c:pt idx="99">
                  <c:v>60.767000000000003</c:v>
                </c:pt>
                <c:pt idx="100">
                  <c:v>59.683</c:v>
                </c:pt>
                <c:pt idx="101">
                  <c:v>60.25</c:v>
                </c:pt>
                <c:pt idx="102">
                  <c:v>60.817</c:v>
                </c:pt>
                <c:pt idx="103">
                  <c:v>61.033000000000001</c:v>
                </c:pt>
                <c:pt idx="104">
                  <c:v>61.033000000000001</c:v>
                </c:pt>
                <c:pt idx="105">
                  <c:v>61.082999999999998</c:v>
                </c:pt>
                <c:pt idx="106">
                  <c:v>60.366999999999997</c:v>
                </c:pt>
                <c:pt idx="107">
                  <c:v>62.082999999999998</c:v>
                </c:pt>
                <c:pt idx="108">
                  <c:v>61.05</c:v>
                </c:pt>
                <c:pt idx="109">
                  <c:v>60.832999999999998</c:v>
                </c:pt>
                <c:pt idx="110">
                  <c:v>60.25</c:v>
                </c:pt>
                <c:pt idx="111">
                  <c:v>59.8</c:v>
                </c:pt>
                <c:pt idx="112">
                  <c:v>59.332999999999998</c:v>
                </c:pt>
                <c:pt idx="113">
                  <c:v>60</c:v>
                </c:pt>
                <c:pt idx="114">
                  <c:v>61.133000000000003</c:v>
                </c:pt>
                <c:pt idx="115">
                  <c:v>61.417000000000002</c:v>
                </c:pt>
                <c:pt idx="116">
                  <c:v>65.066999999999993</c:v>
                </c:pt>
                <c:pt idx="117">
                  <c:v>65.417000000000002</c:v>
                </c:pt>
                <c:pt idx="118">
                  <c:v>65.832999999999998</c:v>
                </c:pt>
                <c:pt idx="119">
                  <c:v>67.95</c:v>
                </c:pt>
                <c:pt idx="120">
                  <c:v>68.349999999999994</c:v>
                </c:pt>
                <c:pt idx="121">
                  <c:v>66.533000000000001</c:v>
                </c:pt>
                <c:pt idx="122">
                  <c:v>65.8</c:v>
                </c:pt>
                <c:pt idx="123">
                  <c:v>63.55</c:v>
                </c:pt>
                <c:pt idx="124">
                  <c:v>62.082999999999998</c:v>
                </c:pt>
                <c:pt idx="125">
                  <c:v>59.082999999999998</c:v>
                </c:pt>
                <c:pt idx="126">
                  <c:v>59.966999999999999</c:v>
                </c:pt>
                <c:pt idx="127">
                  <c:v>58.817</c:v>
                </c:pt>
                <c:pt idx="128">
                  <c:v>57.883000000000003</c:v>
                </c:pt>
                <c:pt idx="129">
                  <c:v>57.75</c:v>
                </c:pt>
                <c:pt idx="130">
                  <c:v>58.033000000000001</c:v>
                </c:pt>
                <c:pt idx="131">
                  <c:v>58</c:v>
                </c:pt>
                <c:pt idx="132">
                  <c:v>58.067</c:v>
                </c:pt>
                <c:pt idx="133">
                  <c:v>56.716999999999999</c:v>
                </c:pt>
                <c:pt idx="134">
                  <c:v>56.6</c:v>
                </c:pt>
                <c:pt idx="135">
                  <c:v>55.15</c:v>
                </c:pt>
                <c:pt idx="136">
                  <c:v>56.966999999999999</c:v>
                </c:pt>
                <c:pt idx="137">
                  <c:v>57.15</c:v>
                </c:pt>
                <c:pt idx="138">
                  <c:v>56.6</c:v>
                </c:pt>
                <c:pt idx="139">
                  <c:v>57.3</c:v>
                </c:pt>
                <c:pt idx="140">
                  <c:v>54.95</c:v>
                </c:pt>
                <c:pt idx="141">
                  <c:v>56.65</c:v>
                </c:pt>
                <c:pt idx="142">
                  <c:v>57.5</c:v>
                </c:pt>
                <c:pt idx="143">
                  <c:v>57.383000000000003</c:v>
                </c:pt>
                <c:pt idx="144">
                  <c:v>58.767000000000003</c:v>
                </c:pt>
                <c:pt idx="145">
                  <c:v>58.633000000000003</c:v>
                </c:pt>
                <c:pt idx="146">
                  <c:v>59.517000000000003</c:v>
                </c:pt>
                <c:pt idx="147">
                  <c:v>60.267000000000003</c:v>
                </c:pt>
                <c:pt idx="148">
                  <c:v>60.082999999999998</c:v>
                </c:pt>
                <c:pt idx="149">
                  <c:v>61.05</c:v>
                </c:pt>
                <c:pt idx="150">
                  <c:v>61.05</c:v>
                </c:pt>
                <c:pt idx="151">
                  <c:v>59.982999999999997</c:v>
                </c:pt>
                <c:pt idx="152">
                  <c:v>59.267000000000003</c:v>
                </c:pt>
                <c:pt idx="153">
                  <c:v>57.183</c:v>
                </c:pt>
                <c:pt idx="154">
                  <c:v>56.883000000000003</c:v>
                </c:pt>
                <c:pt idx="155">
                  <c:v>56.216999999999999</c:v>
                </c:pt>
                <c:pt idx="156">
                  <c:v>55.8</c:v>
                </c:pt>
                <c:pt idx="157">
                  <c:v>55.716999999999999</c:v>
                </c:pt>
                <c:pt idx="158">
                  <c:v>55.667000000000002</c:v>
                </c:pt>
                <c:pt idx="159">
                  <c:v>54.65</c:v>
                </c:pt>
                <c:pt idx="160">
                  <c:v>54.2</c:v>
                </c:pt>
                <c:pt idx="161">
                  <c:v>54.15</c:v>
                </c:pt>
                <c:pt idx="162">
                  <c:v>54.05</c:v>
                </c:pt>
                <c:pt idx="163">
                  <c:v>53.466999999999999</c:v>
                </c:pt>
                <c:pt idx="164">
                  <c:v>54.366999999999997</c:v>
                </c:pt>
                <c:pt idx="165">
                  <c:v>54.466999999999999</c:v>
                </c:pt>
                <c:pt idx="166">
                  <c:v>54.25</c:v>
                </c:pt>
                <c:pt idx="167">
                  <c:v>54.15</c:v>
                </c:pt>
                <c:pt idx="168">
                  <c:v>53.783000000000001</c:v>
                </c:pt>
                <c:pt idx="169">
                  <c:v>54.45</c:v>
                </c:pt>
                <c:pt idx="170">
                  <c:v>53.317</c:v>
                </c:pt>
                <c:pt idx="171">
                  <c:v>53.482999999999997</c:v>
                </c:pt>
                <c:pt idx="172">
                  <c:v>55.267000000000003</c:v>
                </c:pt>
                <c:pt idx="173">
                  <c:v>53.933</c:v>
                </c:pt>
                <c:pt idx="174">
                  <c:v>51.383000000000003</c:v>
                </c:pt>
                <c:pt idx="175">
                  <c:v>54.866999999999997</c:v>
                </c:pt>
                <c:pt idx="176">
                  <c:v>53.716999999999999</c:v>
                </c:pt>
                <c:pt idx="177">
                  <c:v>54.05</c:v>
                </c:pt>
                <c:pt idx="178">
                  <c:v>53.817</c:v>
                </c:pt>
                <c:pt idx="179">
                  <c:v>53.7</c:v>
                </c:pt>
                <c:pt idx="180">
                  <c:v>52.817</c:v>
                </c:pt>
                <c:pt idx="181">
                  <c:v>53.667000000000002</c:v>
                </c:pt>
                <c:pt idx="182">
                  <c:v>53.45</c:v>
                </c:pt>
                <c:pt idx="183">
                  <c:v>53.883000000000003</c:v>
                </c:pt>
                <c:pt idx="184">
                  <c:v>54.383000000000003</c:v>
                </c:pt>
                <c:pt idx="185">
                  <c:v>52.966999999999999</c:v>
                </c:pt>
                <c:pt idx="186">
                  <c:v>52.8</c:v>
                </c:pt>
                <c:pt idx="187">
                  <c:v>53.067</c:v>
                </c:pt>
                <c:pt idx="188">
                  <c:v>54.033000000000001</c:v>
                </c:pt>
                <c:pt idx="189">
                  <c:v>54.65</c:v>
                </c:pt>
                <c:pt idx="190">
                  <c:v>53.966999999999999</c:v>
                </c:pt>
                <c:pt idx="191">
                  <c:v>55.25</c:v>
                </c:pt>
                <c:pt idx="192">
                  <c:v>53.582999999999998</c:v>
                </c:pt>
                <c:pt idx="193">
                  <c:v>53.216999999999999</c:v>
                </c:pt>
                <c:pt idx="194">
                  <c:v>54.05</c:v>
                </c:pt>
                <c:pt idx="195">
                  <c:v>54.167000000000002</c:v>
                </c:pt>
                <c:pt idx="196">
                  <c:v>53.4</c:v>
                </c:pt>
                <c:pt idx="197">
                  <c:v>54.2</c:v>
                </c:pt>
                <c:pt idx="198">
                  <c:v>53.167000000000002</c:v>
                </c:pt>
                <c:pt idx="199">
                  <c:v>54.332999999999998</c:v>
                </c:pt>
                <c:pt idx="200">
                  <c:v>53.667000000000002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70.616975109393067</c:v>
                </c:pt>
                <c:pt idx="8">
                  <c:v>70.818358592724536</c:v>
                </c:pt>
                <c:pt idx="9">
                  <c:v>71.017950837033524</c:v>
                </c:pt>
                <c:pt idx="10">
                  <c:v>71.215511568186159</c:v>
                </c:pt>
                <c:pt idx="11">
                  <c:v>71.410774187731093</c:v>
                </c:pt>
                <c:pt idx="12">
                  <c:v>71.603443640572976</c:v>
                </c:pt>
                <c:pt idx="13">
                  <c:v>71.793194252078521</c:v>
                </c:pt>
                <c:pt idx="14">
                  <c:v>71.979667570510884</c:v>
                </c:pt>
                <c:pt idx="15">
                  <c:v>72.162470260364785</c:v>
                </c:pt>
                <c:pt idx="16">
                  <c:v>72.341172103532259</c:v>
                </c:pt>
                <c:pt idx="17">
                  <c:v>72.515304178735065</c:v>
                </c:pt>
                <c:pt idx="18">
                  <c:v>72.684357306280631</c:v>
                </c:pt>
                <c:pt idx="19">
                  <c:v>72.847780866902397</c:v>
                </c:pt>
                <c:pt idx="20">
                  <c:v>73.004982134216846</c:v>
                </c:pt>
                <c:pt idx="21">
                  <c:v>73.155326307930849</c:v>
                </c:pt>
                <c:pt idx="22">
                  <c:v>73.298137513961848</c:v>
                </c:pt>
                <c:pt idx="23">
                  <c:v>73.432701174519352</c:v>
                </c:pt>
                <c:pt idx="24">
                  <c:v>73.558268391941908</c:v>
                </c:pt>
                <c:pt idx="25">
                  <c:v>73.67406341160931</c:v>
                </c:pt>
                <c:pt idx="26">
                  <c:v>73.779295954770106</c:v>
                </c:pt>
                <c:pt idx="27">
                  <c:v>73.873181429982012</c:v>
                </c:pt>
                <c:pt idx="28">
                  <c:v>73.954974015122104</c:v>
                </c:pt>
                <c:pt idx="29">
                  <c:v>74.024020722329439</c:v>
                </c:pt>
                <c:pt idx="30">
                  <c:v>74.079849282873383</c:v>
                </c:pt>
                <c:pt idx="31">
                  <c:v>74.12230954120416</c:v>
                </c:pt>
                <c:pt idx="32">
                  <c:v>74.151797507538419</c:v>
                </c:pt>
                <c:pt idx="33">
                  <c:v>74.169603534997663</c:v>
                </c:pt>
                <c:pt idx="34">
                  <c:v>74.178440977189183</c:v>
                </c:pt>
                <c:pt idx="35">
                  <c:v>74.183227911851688</c:v>
                </c:pt>
                <c:pt idx="36">
                  <c:v>74.192209401214669</c:v>
                </c:pt>
                <c:pt idx="37">
                  <c:v>74.218516675275467</c:v>
                </c:pt>
                <c:pt idx="38">
                  <c:v>74.282255703837635</c:v>
                </c:pt>
                <c:pt idx="39">
                  <c:v>74.413191900683586</c:v>
                </c:pt>
                <c:pt idx="40">
                  <c:v>74.654040003507419</c:v>
                </c:pt>
                <c:pt idx="41">
                  <c:v>75.064269030512349</c:v>
                </c:pt>
                <c:pt idx="42">
                  <c:v>75.724185946675149</c:v>
                </c:pt>
                <c:pt idx="43">
                  <c:v>76.738870430798173</c:v>
                </c:pt>
                <c:pt idx="44">
                  <c:v>78.241311294932146</c:v>
                </c:pt>
                <c:pt idx="45">
                  <c:v>80.393872846754419</c:v>
                </c:pt>
                <c:pt idx="46">
                  <c:v>83.387043939249907</c:v>
                </c:pt>
                <c:pt idx="47">
                  <c:v>87.434354729858541</c:v>
                </c:pt>
                <c:pt idx="48">
                  <c:v>92.762452878516967</c:v>
                </c:pt>
                <c:pt idx="49">
                  <c:v>99.595669832946427</c:v>
                </c:pt>
                <c:pt idx="50">
                  <c:v>108.13500843110276</c:v>
                </c:pt>
                <c:pt idx="51">
                  <c:v>118.53231981596842</c:v>
                </c:pt>
                <c:pt idx="52">
                  <c:v>130.86137381859427</c:v>
                </c:pt>
                <c:pt idx="53">
                  <c:v>145.08812958908095</c:v>
                </c:pt>
                <c:pt idx="54">
                  <c:v>161.0415081472571</c:v>
                </c:pt>
                <c:pt idx="55">
                  <c:v>178.38030921341448</c:v>
                </c:pt>
                <c:pt idx="56">
                  <c:v>196.53738052365316</c:v>
                </c:pt>
                <c:pt idx="57">
                  <c:v>214.60175519809013</c:v>
                </c:pt>
                <c:pt idx="58">
                  <c:v>231.10416874870256</c:v>
                </c:pt>
                <c:pt idx="59">
                  <c:v>243.7678149391551</c:v>
                </c:pt>
                <c:pt idx="60">
                  <c:v>249.5016445736355</c:v>
                </c:pt>
                <c:pt idx="61">
                  <c:v>245.0717010375067</c:v>
                </c:pt>
                <c:pt idx="62">
                  <c:v>228.60549432447326</c:v>
                </c:pt>
                <c:pt idx="63">
                  <c:v>201.25213137902367</c:v>
                </c:pt>
                <c:pt idx="64">
                  <c:v>167.64364615606465</c:v>
                </c:pt>
                <c:pt idx="65">
                  <c:v>134.32746518596258</c:v>
                </c:pt>
                <c:pt idx="66">
                  <c:v>106.97195841957493</c:v>
                </c:pt>
                <c:pt idx="67">
                  <c:v>88.269637336043886</c:v>
                </c:pt>
                <c:pt idx="68">
                  <c:v>77.801508867968295</c:v>
                </c:pt>
                <c:pt idx="69">
                  <c:v>73.443316307855753</c:v>
                </c:pt>
                <c:pt idx="70">
                  <c:v>72.962378162333366</c:v>
                </c:pt>
                <c:pt idx="71">
                  <c:v>74.871898830929567</c:v>
                </c:pt>
                <c:pt idx="72">
                  <c:v>78.506169680455457</c:v>
                </c:pt>
                <c:pt idx="73">
                  <c:v>83.736360456851102</c:v>
                </c:pt>
                <c:pt idx="74">
                  <c:v>90.672698485586608</c:v>
                </c:pt>
                <c:pt idx="75">
                  <c:v>99.468594106289089</c:v>
                </c:pt>
                <c:pt idx="76">
                  <c:v>110.20833180207909</c:v>
                </c:pt>
                <c:pt idx="77">
                  <c:v>122.83508261861093</c:v>
                </c:pt>
                <c:pt idx="78">
                  <c:v>137.08766285322133</c:v>
                </c:pt>
                <c:pt idx="79">
                  <c:v>152.4145065023491</c:v>
                </c:pt>
                <c:pt idx="80">
                  <c:v>167.8198697949355</c:v>
                </c:pt>
                <c:pt idx="81">
                  <c:v>181.62352565021939</c:v>
                </c:pt>
                <c:pt idx="82">
                  <c:v>191.27211914790047</c:v>
                </c:pt>
                <c:pt idx="83">
                  <c:v>193.60454755185171</c:v>
                </c:pt>
                <c:pt idx="84">
                  <c:v>185.99443205011232</c:v>
                </c:pt>
                <c:pt idx="85">
                  <c:v>168.12144662538353</c:v>
                </c:pt>
                <c:pt idx="86">
                  <c:v>143.08493351626751</c:v>
                </c:pt>
                <c:pt idx="87">
                  <c:v>116.5072925706435</c:v>
                </c:pt>
                <c:pt idx="88">
                  <c:v>93.8735748668296</c:v>
                </c:pt>
                <c:pt idx="89">
                  <c:v>78.085809592700116</c:v>
                </c:pt>
                <c:pt idx="90">
                  <c:v>68.969852765457205</c:v>
                </c:pt>
                <c:pt idx="91">
                  <c:v>64.568317526944071</c:v>
                </c:pt>
                <c:pt idx="92">
                  <c:v>62.752439648928473</c:v>
                </c:pt>
                <c:pt idx="93">
                  <c:v>62.069182869722297</c:v>
                </c:pt>
                <c:pt idx="94">
                  <c:v>61.788508895662048</c:v>
                </c:pt>
                <c:pt idx="95">
                  <c:v>61.625626840333716</c:v>
                </c:pt>
                <c:pt idx="96">
                  <c:v>61.492058583408976</c:v>
                </c:pt>
                <c:pt idx="97">
                  <c:v>61.365555747323619</c:v>
                </c:pt>
                <c:pt idx="98">
                  <c:v>61.241492632235428</c:v>
                </c:pt>
                <c:pt idx="99">
                  <c:v>61.119007674161196</c:v>
                </c:pt>
                <c:pt idx="100">
                  <c:v>60.997897215864988</c:v>
                </c:pt>
                <c:pt idx="101">
                  <c:v>60.878062572000516</c:v>
                </c:pt>
                <c:pt idx="102">
                  <c:v>60.759442461840344</c:v>
                </c:pt>
                <c:pt idx="103">
                  <c:v>60.64203992304229</c:v>
                </c:pt>
                <c:pt idx="104">
                  <c:v>60.526013701171905</c:v>
                </c:pt>
                <c:pt idx="105">
                  <c:v>60.41189336682848</c:v>
                </c:pt>
                <c:pt idx="106">
                  <c:v>60.301039851123477</c:v>
                </c:pt>
                <c:pt idx="107">
                  <c:v>60.19654496769747</c:v>
                </c:pt>
                <c:pt idx="108">
                  <c:v>60.104819165854096</c:v>
                </c:pt>
                <c:pt idx="109">
                  <c:v>60.03808266412954</c:v>
                </c:pt>
                <c:pt idx="110">
                  <c:v>60.017733165047439</c:v>
                </c:pt>
                <c:pt idx="111">
                  <c:v>60.077993686022147</c:v>
                </c:pt>
                <c:pt idx="112">
                  <c:v>60.268324344294669</c:v>
                </c:pt>
                <c:pt idx="113">
                  <c:v>60.651994135769392</c:v>
                </c:pt>
                <c:pt idx="114">
                  <c:v>61.297314490604336</c:v>
                </c:pt>
                <c:pt idx="115">
                  <c:v>62.257683179083614</c:v>
                </c:pt>
                <c:pt idx="116">
                  <c:v>63.537364684997335</c:v>
                </c:pt>
                <c:pt idx="117">
                  <c:v>65.04452078392255</c:v>
                </c:pt>
                <c:pt idx="118">
                  <c:v>66.547565185684149</c:v>
                </c:pt>
                <c:pt idx="119">
                  <c:v>67.67647492673585</c:v>
                </c:pt>
                <c:pt idx="120">
                  <c:v>68.021822916120797</c:v>
                </c:pt>
                <c:pt idx="121">
                  <c:v>67.33252414565672</c:v>
                </c:pt>
                <c:pt idx="122">
                  <c:v>65.700692272501811</c:v>
                </c:pt>
                <c:pt idx="123">
                  <c:v>63.566321558125431</c:v>
                </c:pt>
                <c:pt idx="124">
                  <c:v>61.495211906740856</c:v>
                </c:pt>
                <c:pt idx="125">
                  <c:v>59.891807832968141</c:v>
                </c:pt>
                <c:pt idx="126">
                  <c:v>58.863946826246178</c:v>
                </c:pt>
                <c:pt idx="127">
                  <c:v>58.294283503692348</c:v>
                </c:pt>
                <c:pt idx="128">
                  <c:v>57.997151151889852</c:v>
                </c:pt>
                <c:pt idx="129">
                  <c:v>57.82711493183816</c:v>
                </c:pt>
                <c:pt idx="130">
                  <c:v>57.704676073185318</c:v>
                </c:pt>
                <c:pt idx="131">
                  <c:v>57.596855008895936</c:v>
                </c:pt>
                <c:pt idx="132">
                  <c:v>57.492907466939847</c:v>
                </c:pt>
                <c:pt idx="133">
                  <c:v>57.390042831759786</c:v>
                </c:pt>
                <c:pt idx="134">
                  <c:v>57.287697406353757</c:v>
                </c:pt>
                <c:pt idx="135">
                  <c:v>57.185849853297007</c:v>
                </c:pt>
                <c:pt idx="136">
                  <c:v>57.084752535628468</c:v>
                </c:pt>
                <c:pt idx="137">
                  <c:v>56.985260263792476</c:v>
                </c:pt>
                <c:pt idx="138">
                  <c:v>56.889874755776596</c:v>
                </c:pt>
                <c:pt idx="139">
                  <c:v>56.805101417262385</c:v>
                </c:pt>
                <c:pt idx="140">
                  <c:v>56.745801512195825</c:v>
                </c:pt>
                <c:pt idx="141">
                  <c:v>56.741361005677859</c:v>
                </c:pt>
                <c:pt idx="142">
                  <c:v>56.840907871536572</c:v>
                </c:pt>
                <c:pt idx="143">
                  <c:v>57.110783473605615</c:v>
                </c:pt>
                <c:pt idx="144">
                  <c:v>57.61518662845203</c:v>
                </c:pt>
                <c:pt idx="145">
                  <c:v>58.376290625051922</c:v>
                </c:pt>
                <c:pt idx="146">
                  <c:v>59.326536074591772</c:v>
                </c:pt>
                <c:pt idx="147">
                  <c:v>60.285259257122661</c:v>
                </c:pt>
                <c:pt idx="148">
                  <c:v>60.993950590096723</c:v>
                </c:pt>
                <c:pt idx="149">
                  <c:v>61.21365013961632</c:v>
                </c:pt>
                <c:pt idx="150">
                  <c:v>60.838193937001698</c:v>
                </c:pt>
                <c:pt idx="151">
                  <c:v>59.951309453306941</c:v>
                </c:pt>
                <c:pt idx="152">
                  <c:v>58.786231351363853</c:v>
                </c:pt>
                <c:pt idx="153">
                  <c:v>57.614197176834246</c:v>
                </c:pt>
                <c:pt idx="154">
                  <c:v>56.634476436682441</c:v>
                </c:pt>
                <c:pt idx="155">
                  <c:v>55.925607320792281</c:v>
                </c:pt>
                <c:pt idx="156">
                  <c:v>55.464953572950719</c:v>
                </c:pt>
                <c:pt idx="157">
                  <c:v>55.181470451139397</c:v>
                </c:pt>
                <c:pt idx="158">
                  <c:v>55.002209256743619</c:v>
                </c:pt>
                <c:pt idx="159">
                  <c:v>54.874779988066138</c:v>
                </c:pt>
                <c:pt idx="160">
                  <c:v>54.769444317704988</c:v>
                </c:pt>
                <c:pt idx="161">
                  <c:v>54.672242272530582</c:v>
                </c:pt>
                <c:pt idx="162">
                  <c:v>54.577627826553659</c:v>
                </c:pt>
                <c:pt idx="163">
                  <c:v>54.483705789760435</c:v>
                </c:pt>
                <c:pt idx="164">
                  <c:v>54.389907348148775</c:v>
                </c:pt>
                <c:pt idx="165">
                  <c:v>54.296074421661629</c:v>
                </c:pt>
                <c:pt idx="166">
                  <c:v>54.202159455810587</c:v>
                </c:pt>
                <c:pt idx="167">
                  <c:v>54.108142067059632</c:v>
                </c:pt>
                <c:pt idx="168">
                  <c:v>54.014009183374455</c:v>
                </c:pt>
                <c:pt idx="169">
                  <c:v>53.919750882307127</c:v>
                </c:pt>
                <c:pt idx="170">
                  <c:v>53.825359529001261</c:v>
                </c:pt>
                <c:pt idx="171">
                  <c:v>53.73082949939154</c:v>
                </c:pt>
                <c:pt idx="172">
                  <c:v>53.636156985529965</c:v>
                </c:pt>
                <c:pt idx="173">
                  <c:v>53.541339807291713</c:v>
                </c:pt>
                <c:pt idx="174">
                  <c:v>53.446377224596837</c:v>
                </c:pt>
                <c:pt idx="175">
                  <c:v>53.351269753363439</c:v>
                </c:pt>
                <c:pt idx="176">
                  <c:v>53.256018988667186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70.616975109387084</c:v>
                </c:pt>
                <c:pt idx="8">
                  <c:v>70.818358592706687</c:v>
                </c:pt>
                <c:pt idx="9">
                  <c:v>71.017950836981242</c:v>
                </c:pt>
                <c:pt idx="10">
                  <c:v>71.215511568036021</c:v>
                </c:pt>
                <c:pt idx="11">
                  <c:v>71.410774187308263</c:v>
                </c:pt>
                <c:pt idx="12">
                  <c:v>71.603443639405157</c:v>
                </c:pt>
                <c:pt idx="13">
                  <c:v>71.793194248915341</c:v>
                </c:pt>
                <c:pt idx="14">
                  <c:v>71.979667562108304</c:v>
                </c:pt>
                <c:pt idx="15">
                  <c:v>72.162470238475095</c:v>
                </c:pt>
                <c:pt idx="16">
                  <c:v>72.341172047607316</c:v>
                </c:pt>
                <c:pt idx="17">
                  <c:v>72.51530403861193</c:v>
                </c:pt>
                <c:pt idx="18">
                  <c:v>72.684356961968234</c:v>
                </c:pt>
                <c:pt idx="19">
                  <c:v>72.847780037177671</c:v>
                </c:pt>
                <c:pt idx="20">
                  <c:v>73.004980173323716</c:v>
                </c:pt>
                <c:pt idx="21">
                  <c:v>73.155321763156209</c:v>
                </c:pt>
                <c:pt idx="22">
                  <c:v>73.298127183748051</c:v>
                </c:pt>
                <c:pt idx="23">
                  <c:v>73.432678147125102</c:v>
                </c:pt>
                <c:pt idx="24">
                  <c:v>73.558218051292556</c:v>
                </c:pt>
                <c:pt idx="25">
                  <c:v>73.67395548429748</c:v>
                </c:pt>
                <c:pt idx="26">
                  <c:v>73.779069029721583</c:v>
                </c:pt>
                <c:pt idx="27">
                  <c:v>73.872713509512721</c:v>
                </c:pt>
                <c:pt idx="28">
                  <c:v>73.954027777566651</c:v>
                </c:pt>
                <c:pt idx="29">
                  <c:v>74.022144143347361</c:v>
                </c:pt>
                <c:pt idx="30">
                  <c:v>74.076199457845931</c:v>
                </c:pt>
                <c:pt idx="31">
                  <c:v>74.115347833708469</c:v>
                </c:pt>
                <c:pt idx="32">
                  <c:v>74.138774897703755</c:v>
                </c:pt>
                <c:pt idx="33">
                  <c:v>74.14571338832215</c:v>
                </c:pt>
                <c:pt idx="34">
                  <c:v>74.135459817090634</c:v>
                </c:pt>
                <c:pt idx="35">
                  <c:v>74.107391813614342</c:v>
                </c:pt>
                <c:pt idx="36">
                  <c:v>74.060985677440712</c:v>
                </c:pt>
                <c:pt idx="37">
                  <c:v>73.99583357199225</c:v>
                </c:pt>
                <c:pt idx="38">
                  <c:v>73.911659725380602</c:v>
                </c:pt>
                <c:pt idx="39">
                  <c:v>73.808334958522707</c:v>
                </c:pt>
                <c:pt idx="40">
                  <c:v>73.685888850644332</c:v>
                </c:pt>
                <c:pt idx="41">
                  <c:v>73.544518882351213</c:v>
                </c:pt>
                <c:pt idx="42">
                  <c:v>73.384595970675406</c:v>
                </c:pt>
                <c:pt idx="43">
                  <c:v>73.206665928985444</c:v>
                </c:pt>
                <c:pt idx="44">
                  <c:v>73.01144654335593</c:v>
                </c:pt>
                <c:pt idx="45">
                  <c:v>72.799820147616046</c:v>
                </c:pt>
                <c:pt idx="46">
                  <c:v>72.572821789691503</c:v>
                </c:pt>
                <c:pt idx="47">
                  <c:v>72.331623297035492</c:v>
                </c:pt>
                <c:pt idx="48">
                  <c:v>72.077513752566077</c:v>
                </c:pt>
                <c:pt idx="49">
                  <c:v>71.811877068640541</c:v>
                </c:pt>
                <c:pt idx="50">
                  <c:v>71.536167481449482</c:v>
                </c:pt>
                <c:pt idx="51">
                  <c:v>71.251883871802747</c:v>
                </c:pt>
                <c:pt idx="52">
                  <c:v>70.960543845431403</c:v>
                </c:pt>
                <c:pt idx="53">
                  <c:v>70.663658476740949</c:v>
                </c:pt>
                <c:pt idx="54">
                  <c:v>70.362708539544542</c:v>
                </c:pt>
                <c:pt idx="55">
                  <c:v>70.059122925971181</c:v>
                </c:pt>
                <c:pt idx="56">
                  <c:v>69.754259802642935</c:v>
                </c:pt>
                <c:pt idx="57">
                  <c:v>69.449390884847247</c:v>
                </c:pt>
                <c:pt idx="58">
                  <c:v>69.145689038128054</c:v>
                </c:pt>
                <c:pt idx="59">
                  <c:v>68.84421925435565</c:v>
                </c:pt>
                <c:pt idx="60">
                  <c:v>68.545932905386962</c:v>
                </c:pt>
                <c:pt idx="61">
                  <c:v>68.251665058466941</c:v>
                </c:pt>
                <c:pt idx="62">
                  <c:v>67.962134547099197</c:v>
                </c:pt>
                <c:pt idx="63">
                  <c:v>67.677946430009698</c:v>
                </c:pt>
                <c:pt idx="64">
                  <c:v>67.399596437518412</c:v>
                </c:pt>
                <c:pt idx="65">
                  <c:v>67.127476995902043</c:v>
                </c:pt>
                <c:pt idx="66">
                  <c:v>66.861884431913694</c:v>
                </c:pt>
                <c:pt idx="67">
                  <c:v>66.603026986780236</c:v>
                </c:pt>
                <c:pt idx="68">
                  <c:v>66.351033307015697</c:v>
                </c:pt>
                <c:pt idx="69">
                  <c:v>66.105961123931309</c:v>
                </c:pt>
                <c:pt idx="70">
                  <c:v>65.867805881066445</c:v>
                </c:pt>
                <c:pt idx="71">
                  <c:v>65.636509115916439</c:v>
                </c:pt>
                <c:pt idx="72">
                  <c:v>65.411966447043568</c:v>
                </c:pt>
                <c:pt idx="73">
                  <c:v>65.194035058388678</c:v>
                </c:pt>
                <c:pt idx="74">
                  <c:v>64.982540608426305</c:v>
                </c:pt>
                <c:pt idx="75">
                  <c:v>64.777283522307229</c:v>
                </c:pt>
                <c:pt idx="76">
                  <c:v>64.578044650284852</c:v>
                </c:pt>
                <c:pt idx="77">
                  <c:v>64.384590295775951</c:v>
                </c:pt>
                <c:pt idx="78">
                  <c:v>64.196676631809311</c:v>
                </c:pt>
                <c:pt idx="79">
                  <c:v>64.014053535909497</c:v>
                </c:pt>
                <c:pt idx="80">
                  <c:v>63.836467881245625</c:v>
                </c:pt>
                <c:pt idx="81">
                  <c:v>63.663666326734862</c:v>
                </c:pt>
                <c:pt idx="82">
                  <c:v>63.495397651290666</c:v>
                </c:pt>
                <c:pt idx="83">
                  <c:v>63.33141467805202</c:v>
                </c:pt>
                <c:pt idx="84">
                  <c:v>63.171475833672226</c:v>
                </c:pt>
                <c:pt idx="85">
                  <c:v>63.015346385962239</c:v>
                </c:pt>
                <c:pt idx="86">
                  <c:v>62.862799400692971</c:v>
                </c:pt>
                <c:pt idx="87">
                  <c:v>62.713616455420663</c:v>
                </c:pt>
                <c:pt idx="88">
                  <c:v>62.567588145011122</c:v>
                </c:pt>
                <c:pt idx="89">
                  <c:v>62.424514410261956</c:v>
                </c:pt>
                <c:pt idx="90">
                  <c:v>62.284204717770855</c:v>
                </c:pt>
                <c:pt idx="91">
                  <c:v>62.146478116060145</c:v>
                </c:pt>
                <c:pt idx="92">
                  <c:v>62.011163189997802</c:v>
                </c:pt>
                <c:pt idx="93">
                  <c:v>61.87809793279262</c:v>
                </c:pt>
                <c:pt idx="94">
                  <c:v>61.747129552304166</c:v>
                </c:pt>
                <c:pt idx="95">
                  <c:v>61.618114226106066</c:v>
                </c:pt>
                <c:pt idx="96">
                  <c:v>61.490916817672023</c:v>
                </c:pt>
                <c:pt idx="97">
                  <c:v>61.365410564210698</c:v>
                </c:pt>
                <c:pt idx="98">
                  <c:v>61.241476745045496</c:v>
                </c:pt>
                <c:pt idx="99">
                  <c:v>61.119004338004608</c:v>
                </c:pt>
                <c:pt idx="100">
                  <c:v>60.997889670037758</c:v>
                </c:pt>
                <c:pt idx="101">
                  <c:v>60.878036067193037</c:v>
                </c:pt>
                <c:pt idx="102">
                  <c:v>60.759353508152778</c:v>
                </c:pt>
                <c:pt idx="103">
                  <c:v>60.641758284724865</c:v>
                </c:pt>
                <c:pt idx="104">
                  <c:v>60.525172671999698</c:v>
                </c:pt>
                <c:pt idx="105">
                  <c:v>60.40952461029886</c:v>
                </c:pt>
                <c:pt idx="106">
                  <c:v>60.29474740054512</c:v>
                </c:pt>
                <c:pt idx="107">
                  <c:v>60.180779414262275</c:v>
                </c:pt>
                <c:pt idx="108">
                  <c:v>60.067563819056232</c:v>
                </c:pt>
                <c:pt idx="109">
                  <c:v>59.955048320124277</c:v>
                </c:pt>
                <c:pt idx="110">
                  <c:v>59.843184918079018</c:v>
                </c:pt>
                <c:pt idx="111">
                  <c:v>59.731929683146021</c:v>
                </c:pt>
                <c:pt idx="112">
                  <c:v>59.621242545594313</c:v>
                </c:pt>
                <c:pt idx="113">
                  <c:v>59.511087102076225</c:v>
                </c:pt>
                <c:pt idx="114">
                  <c:v>59.401430437381691</c:v>
                </c:pt>
                <c:pt idx="115">
                  <c:v>59.292242960946588</c:v>
                </c:pt>
                <c:pt idx="116">
                  <c:v>59.183498257286558</c:v>
                </c:pt>
                <c:pt idx="117">
                  <c:v>59.07517294935397</c:v>
                </c:pt>
                <c:pt idx="118">
                  <c:v>58.967246573630952</c:v>
                </c:pt>
                <c:pt idx="119">
                  <c:v>58.85970146557063</c:v>
                </c:pt>
                <c:pt idx="120">
                  <c:v>58.752522653782691</c:v>
                </c:pt>
                <c:pt idx="121">
                  <c:v>58.645697761122364</c:v>
                </c:pt>
                <c:pt idx="122">
                  <c:v>58.53921691058963</c:v>
                </c:pt>
                <c:pt idx="123">
                  <c:v>58.433072633677597</c:v>
                </c:pt>
                <c:pt idx="124">
                  <c:v>58.327259778533104</c:v>
                </c:pt>
                <c:pt idx="125">
                  <c:v>58.22177541501901</c:v>
                </c:pt>
                <c:pt idx="126">
                  <c:v>58.116618733509121</c:v>
                </c:pt>
                <c:pt idx="127">
                  <c:v>58.011790934022791</c:v>
                </c:pt>
                <c:pt idx="128">
                  <c:v>57.907295102139969</c:v>
                </c:pt>
                <c:pt idx="129">
                  <c:v>57.803136068057796</c:v>
                </c:pt>
                <c:pt idx="130">
                  <c:v>57.699320245189348</c:v>
                </c:pt>
                <c:pt idx="131">
                  <c:v>57.595855444900963</c:v>
                </c:pt>
                <c:pt idx="132">
                  <c:v>57.492750664373212</c:v>
                </c:pt>
                <c:pt idx="133">
                  <c:v>57.390015845189779</c:v>
                </c:pt>
                <c:pt idx="134">
                  <c:v>57.287661601137572</c:v>
                </c:pt>
                <c:pt idx="135">
                  <c:v>57.185698914861476</c:v>
                </c:pt>
                <c:pt idx="136">
                  <c:v>57.08413880446188</c:v>
                </c:pt>
                <c:pt idx="137">
                  <c:v>56.982991962834319</c:v>
                </c:pt>
                <c:pt idx="138">
                  <c:v>56.88226837448326</c:v>
                </c:pt>
                <c:pt idx="139">
                  <c:v>56.781976916616514</c:v>
                </c:pt>
                <c:pt idx="140">
                  <c:v>56.682124953434041</c:v>
                </c:pt>
                <c:pt idx="141">
                  <c:v>56.582717934519422</c:v>
                </c:pt>
                <c:pt idx="142">
                  <c:v>56.483759009956401</c:v>
                </c:pt>
                <c:pt idx="143">
                  <c:v>56.385248676044569</c:v>
                </c:pt>
                <c:pt idx="144">
                  <c:v>56.28718446609733</c:v>
                </c:pt>
                <c:pt idx="145">
                  <c:v>56.189560700617172</c:v>
                </c:pt>
                <c:pt idx="146">
                  <c:v>56.092368310047803</c:v>
                </c:pt>
                <c:pt idx="147">
                  <c:v>55.995594741256767</c:v>
                </c:pt>
                <c:pt idx="148">
                  <c:v>55.899223955947448</c:v>
                </c:pt>
                <c:pt idx="149">
                  <c:v>55.803236525465195</c:v>
                </c:pt>
                <c:pt idx="150">
                  <c:v>55.707609822170184</c:v>
                </c:pt>
                <c:pt idx="151">
                  <c:v>55.61231830298955</c:v>
                </c:pt>
                <c:pt idx="152">
                  <c:v>55.517333876271024</c:v>
                </c:pt>
                <c:pt idx="153">
                  <c:v>55.422626338989033</c:v>
                </c:pt>
                <c:pt idx="154">
                  <c:v>55.32816386802169</c:v>
                </c:pt>
                <c:pt idx="155">
                  <c:v>55.23391354688011</c:v>
                </c:pt>
                <c:pt idx="156">
                  <c:v>55.139841908094134</c:v>
                </c:pt>
                <c:pt idx="157">
                  <c:v>55.045915471494709</c:v>
                </c:pt>
                <c:pt idx="158">
                  <c:v>54.952101259827543</c:v>
                </c:pt>
                <c:pt idx="159">
                  <c:v>54.85836727532682</c:v>
                </c:pt>
                <c:pt idx="160">
                  <c:v>54.764682923841491</c:v>
                </c:pt>
                <c:pt idx="161">
                  <c:v>54.671019376561873</c:v>
                </c:pt>
                <c:pt idx="162">
                  <c:v>54.57734986305087</c:v>
                </c:pt>
                <c:pt idx="163">
                  <c:v>54.48364989287132</c:v>
                </c:pt>
                <c:pt idx="164">
                  <c:v>54.389897406388769</c:v>
                </c:pt>
                <c:pt idx="165">
                  <c:v>54.296072858145301</c:v>
                </c:pt>
                <c:pt idx="166">
                  <c:v>54.202159238438028</c:v>
                </c:pt>
                <c:pt idx="167">
                  <c:v>54.108142040349236</c:v>
                </c:pt>
                <c:pt idx="168">
                  <c:v>54.014009180474119</c:v>
                </c:pt>
                <c:pt idx="169">
                  <c:v>53.919750882028879</c:v>
                </c:pt>
                <c:pt idx="170">
                  <c:v>53.825359528977678</c:v>
                </c:pt>
                <c:pt idx="171">
                  <c:v>53.730829499389777</c:v>
                </c:pt>
                <c:pt idx="172">
                  <c:v>53.636156985529851</c:v>
                </c:pt>
                <c:pt idx="173">
                  <c:v>53.541339807291706</c:v>
                </c:pt>
                <c:pt idx="174">
                  <c:v>53.446377224596837</c:v>
                </c:pt>
                <c:pt idx="175">
                  <c:v>53.351269753363439</c:v>
                </c:pt>
                <c:pt idx="176">
                  <c:v>53.256018988667186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72.016999999999996</c:v>
                </c:pt>
                <c:pt idx="1">
                  <c:v>72.382999999999996</c:v>
                </c:pt>
                <c:pt idx="2">
                  <c:v>72.3</c:v>
                </c:pt>
                <c:pt idx="3">
                  <c:v>73.132999999999996</c:v>
                </c:pt>
                <c:pt idx="4">
                  <c:v>72.167000000000002</c:v>
                </c:pt>
                <c:pt idx="5">
                  <c:v>71.516999999999996</c:v>
                </c:pt>
                <c:pt idx="6">
                  <c:v>71.966999999999999</c:v>
                </c:pt>
                <c:pt idx="7">
                  <c:v>72.733000000000004</c:v>
                </c:pt>
                <c:pt idx="8">
                  <c:v>71.95</c:v>
                </c:pt>
                <c:pt idx="9">
                  <c:v>72.8</c:v>
                </c:pt>
                <c:pt idx="10">
                  <c:v>71.533000000000001</c:v>
                </c:pt>
                <c:pt idx="11">
                  <c:v>71.832999999999998</c:v>
                </c:pt>
                <c:pt idx="12">
                  <c:v>72.033000000000001</c:v>
                </c:pt>
                <c:pt idx="13">
                  <c:v>72.082999999999998</c:v>
                </c:pt>
                <c:pt idx="14">
                  <c:v>71.900000000000006</c:v>
                </c:pt>
                <c:pt idx="15">
                  <c:v>71.882999999999996</c:v>
                </c:pt>
                <c:pt idx="16">
                  <c:v>71.966999999999999</c:v>
                </c:pt>
                <c:pt idx="17">
                  <c:v>73</c:v>
                </c:pt>
                <c:pt idx="18">
                  <c:v>72.632999999999996</c:v>
                </c:pt>
                <c:pt idx="19">
                  <c:v>72.117000000000004</c:v>
                </c:pt>
                <c:pt idx="20">
                  <c:v>73.3</c:v>
                </c:pt>
                <c:pt idx="21">
                  <c:v>72.933000000000007</c:v>
                </c:pt>
                <c:pt idx="22">
                  <c:v>71.733000000000004</c:v>
                </c:pt>
                <c:pt idx="23">
                  <c:v>72.167000000000002</c:v>
                </c:pt>
                <c:pt idx="24">
                  <c:v>72.466999999999999</c:v>
                </c:pt>
                <c:pt idx="25">
                  <c:v>73.150000000000006</c:v>
                </c:pt>
                <c:pt idx="26">
                  <c:v>72.766999999999996</c:v>
                </c:pt>
                <c:pt idx="27">
                  <c:v>73.132999999999996</c:v>
                </c:pt>
                <c:pt idx="28">
                  <c:v>72.167000000000002</c:v>
                </c:pt>
                <c:pt idx="29">
                  <c:v>71.917000000000002</c:v>
                </c:pt>
                <c:pt idx="30">
                  <c:v>73.45</c:v>
                </c:pt>
                <c:pt idx="31">
                  <c:v>72.882999999999996</c:v>
                </c:pt>
                <c:pt idx="32">
                  <c:v>73.483000000000004</c:v>
                </c:pt>
                <c:pt idx="33">
                  <c:v>73.667000000000002</c:v>
                </c:pt>
                <c:pt idx="34">
                  <c:v>72.983000000000004</c:v>
                </c:pt>
                <c:pt idx="35">
                  <c:v>73.233000000000004</c:v>
                </c:pt>
                <c:pt idx="36">
                  <c:v>73.400000000000006</c:v>
                </c:pt>
                <c:pt idx="37">
                  <c:v>72.650000000000006</c:v>
                </c:pt>
                <c:pt idx="38">
                  <c:v>75.05</c:v>
                </c:pt>
                <c:pt idx="39">
                  <c:v>74.882999999999996</c:v>
                </c:pt>
                <c:pt idx="40">
                  <c:v>73.650000000000006</c:v>
                </c:pt>
                <c:pt idx="41">
                  <c:v>75.033000000000001</c:v>
                </c:pt>
                <c:pt idx="42">
                  <c:v>75.783000000000001</c:v>
                </c:pt>
                <c:pt idx="43">
                  <c:v>75.933000000000007</c:v>
                </c:pt>
                <c:pt idx="44">
                  <c:v>77.266999999999996</c:v>
                </c:pt>
                <c:pt idx="45">
                  <c:v>77.783000000000001</c:v>
                </c:pt>
                <c:pt idx="46">
                  <c:v>79.8</c:v>
                </c:pt>
                <c:pt idx="47">
                  <c:v>80.033000000000001</c:v>
                </c:pt>
                <c:pt idx="48">
                  <c:v>80.733000000000004</c:v>
                </c:pt>
                <c:pt idx="49">
                  <c:v>83.266999999999996</c:v>
                </c:pt>
                <c:pt idx="50">
                  <c:v>87.233000000000004</c:v>
                </c:pt>
                <c:pt idx="51">
                  <c:v>94.25</c:v>
                </c:pt>
                <c:pt idx="52">
                  <c:v>107.233</c:v>
                </c:pt>
                <c:pt idx="53">
                  <c:v>123.883</c:v>
                </c:pt>
                <c:pt idx="54">
                  <c:v>143.36699999999999</c:v>
                </c:pt>
                <c:pt idx="55">
                  <c:v>165.56700000000001</c:v>
                </c:pt>
                <c:pt idx="56">
                  <c:v>186.21700000000001</c:v>
                </c:pt>
                <c:pt idx="57">
                  <c:v>204.517</c:v>
                </c:pt>
                <c:pt idx="58">
                  <c:v>218.25</c:v>
                </c:pt>
                <c:pt idx="59">
                  <c:v>227.88300000000001</c:v>
                </c:pt>
                <c:pt idx="60">
                  <c:v>232.4</c:v>
                </c:pt>
                <c:pt idx="61">
                  <c:v>232.55</c:v>
                </c:pt>
                <c:pt idx="62">
                  <c:v>227.833</c:v>
                </c:pt>
                <c:pt idx="63">
                  <c:v>215.38300000000001</c:v>
                </c:pt>
                <c:pt idx="64">
                  <c:v>192</c:v>
                </c:pt>
                <c:pt idx="65">
                  <c:v>157.21700000000001</c:v>
                </c:pt>
                <c:pt idx="66">
                  <c:v>115.717</c:v>
                </c:pt>
                <c:pt idx="67">
                  <c:v>83.917000000000002</c:v>
                </c:pt>
                <c:pt idx="68">
                  <c:v>70.766999999999996</c:v>
                </c:pt>
                <c:pt idx="69">
                  <c:v>70.033000000000001</c:v>
                </c:pt>
                <c:pt idx="70">
                  <c:v>69.867000000000004</c:v>
                </c:pt>
                <c:pt idx="71">
                  <c:v>70.167000000000002</c:v>
                </c:pt>
                <c:pt idx="72">
                  <c:v>71.400000000000006</c:v>
                </c:pt>
                <c:pt idx="73">
                  <c:v>75.417000000000002</c:v>
                </c:pt>
                <c:pt idx="74">
                  <c:v>79.016999999999996</c:v>
                </c:pt>
                <c:pt idx="75">
                  <c:v>87.617000000000004</c:v>
                </c:pt>
                <c:pt idx="76">
                  <c:v>98.266999999999996</c:v>
                </c:pt>
                <c:pt idx="77">
                  <c:v>112.06699999999999</c:v>
                </c:pt>
                <c:pt idx="78">
                  <c:v>127.93300000000001</c:v>
                </c:pt>
                <c:pt idx="79">
                  <c:v>144.30000000000001</c:v>
                </c:pt>
                <c:pt idx="80">
                  <c:v>158</c:v>
                </c:pt>
                <c:pt idx="81">
                  <c:v>169.167</c:v>
                </c:pt>
                <c:pt idx="82">
                  <c:v>178.167</c:v>
                </c:pt>
                <c:pt idx="83">
                  <c:v>181.11699999999999</c:v>
                </c:pt>
                <c:pt idx="84">
                  <c:v>180.06700000000001</c:v>
                </c:pt>
                <c:pt idx="85">
                  <c:v>170.767</c:v>
                </c:pt>
                <c:pt idx="86">
                  <c:v>153.81700000000001</c:v>
                </c:pt>
                <c:pt idx="87">
                  <c:v>125.81699999999999</c:v>
                </c:pt>
                <c:pt idx="88">
                  <c:v>95.9</c:v>
                </c:pt>
                <c:pt idx="89">
                  <c:v>72.95</c:v>
                </c:pt>
                <c:pt idx="90">
                  <c:v>62.633000000000003</c:v>
                </c:pt>
                <c:pt idx="91">
                  <c:v>62.582999999999998</c:v>
                </c:pt>
                <c:pt idx="92">
                  <c:v>60.732999999999997</c:v>
                </c:pt>
                <c:pt idx="93">
                  <c:v>62.4</c:v>
                </c:pt>
                <c:pt idx="94">
                  <c:v>60.966999999999999</c:v>
                </c:pt>
                <c:pt idx="95">
                  <c:v>60.966999999999999</c:v>
                </c:pt>
                <c:pt idx="96">
                  <c:v>60.65</c:v>
                </c:pt>
                <c:pt idx="97">
                  <c:v>61.017000000000003</c:v>
                </c:pt>
                <c:pt idx="98">
                  <c:v>60.65</c:v>
                </c:pt>
                <c:pt idx="99">
                  <c:v>60.866999999999997</c:v>
                </c:pt>
                <c:pt idx="100">
                  <c:v>61.966999999999999</c:v>
                </c:pt>
                <c:pt idx="101">
                  <c:v>60.933</c:v>
                </c:pt>
                <c:pt idx="102">
                  <c:v>61.267000000000003</c:v>
                </c:pt>
                <c:pt idx="103">
                  <c:v>60.4</c:v>
                </c:pt>
                <c:pt idx="104">
                  <c:v>61.133000000000003</c:v>
                </c:pt>
                <c:pt idx="105">
                  <c:v>61.917000000000002</c:v>
                </c:pt>
                <c:pt idx="106">
                  <c:v>61.667000000000002</c:v>
                </c:pt>
                <c:pt idx="107">
                  <c:v>60.75</c:v>
                </c:pt>
                <c:pt idx="108">
                  <c:v>60.732999999999997</c:v>
                </c:pt>
                <c:pt idx="109">
                  <c:v>61.3</c:v>
                </c:pt>
                <c:pt idx="110">
                  <c:v>59.683</c:v>
                </c:pt>
                <c:pt idx="111">
                  <c:v>60.466999999999999</c:v>
                </c:pt>
                <c:pt idx="112">
                  <c:v>61.616999999999997</c:v>
                </c:pt>
                <c:pt idx="113">
                  <c:v>60.8</c:v>
                </c:pt>
                <c:pt idx="114">
                  <c:v>60.55</c:v>
                </c:pt>
                <c:pt idx="115">
                  <c:v>62.5</c:v>
                </c:pt>
                <c:pt idx="116">
                  <c:v>63.366999999999997</c:v>
                </c:pt>
                <c:pt idx="117">
                  <c:v>66.2</c:v>
                </c:pt>
                <c:pt idx="118">
                  <c:v>67.132999999999996</c:v>
                </c:pt>
                <c:pt idx="119">
                  <c:v>69.667000000000002</c:v>
                </c:pt>
                <c:pt idx="120">
                  <c:v>69.367000000000004</c:v>
                </c:pt>
                <c:pt idx="121">
                  <c:v>68.900000000000006</c:v>
                </c:pt>
                <c:pt idx="122">
                  <c:v>66.95</c:v>
                </c:pt>
                <c:pt idx="123">
                  <c:v>65.5</c:v>
                </c:pt>
                <c:pt idx="124">
                  <c:v>63.3</c:v>
                </c:pt>
                <c:pt idx="125">
                  <c:v>62.232999999999997</c:v>
                </c:pt>
                <c:pt idx="126">
                  <c:v>60.817</c:v>
                </c:pt>
                <c:pt idx="127">
                  <c:v>59.067</c:v>
                </c:pt>
                <c:pt idx="128">
                  <c:v>58.4</c:v>
                </c:pt>
                <c:pt idx="129">
                  <c:v>57</c:v>
                </c:pt>
                <c:pt idx="130">
                  <c:v>58.7</c:v>
                </c:pt>
                <c:pt idx="131">
                  <c:v>57.75</c:v>
                </c:pt>
                <c:pt idx="132">
                  <c:v>58.167000000000002</c:v>
                </c:pt>
                <c:pt idx="133">
                  <c:v>58.05</c:v>
                </c:pt>
                <c:pt idx="134">
                  <c:v>58.116999999999997</c:v>
                </c:pt>
                <c:pt idx="135">
                  <c:v>57.767000000000003</c:v>
                </c:pt>
                <c:pt idx="136">
                  <c:v>57.817</c:v>
                </c:pt>
                <c:pt idx="137">
                  <c:v>56.35</c:v>
                </c:pt>
                <c:pt idx="138">
                  <c:v>57</c:v>
                </c:pt>
                <c:pt idx="139">
                  <c:v>56.933</c:v>
                </c:pt>
                <c:pt idx="140">
                  <c:v>57.25</c:v>
                </c:pt>
                <c:pt idx="141">
                  <c:v>57.817</c:v>
                </c:pt>
                <c:pt idx="142">
                  <c:v>56.683</c:v>
                </c:pt>
                <c:pt idx="143">
                  <c:v>57.417000000000002</c:v>
                </c:pt>
                <c:pt idx="144">
                  <c:v>59.45</c:v>
                </c:pt>
                <c:pt idx="145">
                  <c:v>61.05</c:v>
                </c:pt>
                <c:pt idx="146">
                  <c:v>60.517000000000003</c:v>
                </c:pt>
                <c:pt idx="147">
                  <c:v>62.183</c:v>
                </c:pt>
                <c:pt idx="148">
                  <c:v>62.216999999999999</c:v>
                </c:pt>
                <c:pt idx="149">
                  <c:v>61.4</c:v>
                </c:pt>
                <c:pt idx="150">
                  <c:v>61.383000000000003</c:v>
                </c:pt>
                <c:pt idx="151">
                  <c:v>60.232999999999997</c:v>
                </c:pt>
                <c:pt idx="152">
                  <c:v>59.116999999999997</c:v>
                </c:pt>
                <c:pt idx="153">
                  <c:v>57.8</c:v>
                </c:pt>
                <c:pt idx="154">
                  <c:v>57.482999999999997</c:v>
                </c:pt>
                <c:pt idx="155">
                  <c:v>56.167000000000002</c:v>
                </c:pt>
                <c:pt idx="156">
                  <c:v>56.8</c:v>
                </c:pt>
                <c:pt idx="157">
                  <c:v>55.683</c:v>
                </c:pt>
                <c:pt idx="158">
                  <c:v>56.9</c:v>
                </c:pt>
                <c:pt idx="159">
                  <c:v>55.116999999999997</c:v>
                </c:pt>
                <c:pt idx="160">
                  <c:v>54.85</c:v>
                </c:pt>
                <c:pt idx="161">
                  <c:v>55.783000000000001</c:v>
                </c:pt>
                <c:pt idx="162">
                  <c:v>55.167000000000002</c:v>
                </c:pt>
                <c:pt idx="163">
                  <c:v>55.5</c:v>
                </c:pt>
                <c:pt idx="164">
                  <c:v>55.033000000000001</c:v>
                </c:pt>
                <c:pt idx="165">
                  <c:v>54.7</c:v>
                </c:pt>
                <c:pt idx="166">
                  <c:v>53.482999999999997</c:v>
                </c:pt>
                <c:pt idx="167">
                  <c:v>54.216999999999999</c:v>
                </c:pt>
                <c:pt idx="168">
                  <c:v>53.267000000000003</c:v>
                </c:pt>
                <c:pt idx="169">
                  <c:v>53.817</c:v>
                </c:pt>
                <c:pt idx="170">
                  <c:v>55.116999999999997</c:v>
                </c:pt>
                <c:pt idx="171">
                  <c:v>53.8</c:v>
                </c:pt>
                <c:pt idx="172">
                  <c:v>53.732999999999997</c:v>
                </c:pt>
                <c:pt idx="173">
                  <c:v>54.466999999999999</c:v>
                </c:pt>
                <c:pt idx="174">
                  <c:v>54.267000000000003</c:v>
                </c:pt>
                <c:pt idx="175">
                  <c:v>53.633000000000003</c:v>
                </c:pt>
                <c:pt idx="176">
                  <c:v>53.25</c:v>
                </c:pt>
                <c:pt idx="177">
                  <c:v>53.4</c:v>
                </c:pt>
                <c:pt idx="178">
                  <c:v>53.966999999999999</c:v>
                </c:pt>
                <c:pt idx="179">
                  <c:v>52.2</c:v>
                </c:pt>
                <c:pt idx="180">
                  <c:v>53.933</c:v>
                </c:pt>
                <c:pt idx="181">
                  <c:v>52.533000000000001</c:v>
                </c:pt>
                <c:pt idx="182">
                  <c:v>53.517000000000003</c:v>
                </c:pt>
                <c:pt idx="183">
                  <c:v>54.15</c:v>
                </c:pt>
                <c:pt idx="184">
                  <c:v>52.95</c:v>
                </c:pt>
                <c:pt idx="185">
                  <c:v>53.667000000000002</c:v>
                </c:pt>
                <c:pt idx="186">
                  <c:v>53.383000000000003</c:v>
                </c:pt>
                <c:pt idx="187">
                  <c:v>54.25</c:v>
                </c:pt>
                <c:pt idx="188">
                  <c:v>54.167000000000002</c:v>
                </c:pt>
                <c:pt idx="189">
                  <c:v>53.35</c:v>
                </c:pt>
                <c:pt idx="190">
                  <c:v>53.2</c:v>
                </c:pt>
                <c:pt idx="191">
                  <c:v>52.517000000000003</c:v>
                </c:pt>
                <c:pt idx="192">
                  <c:v>52.85</c:v>
                </c:pt>
                <c:pt idx="193">
                  <c:v>54.033000000000001</c:v>
                </c:pt>
                <c:pt idx="194">
                  <c:v>52.4</c:v>
                </c:pt>
                <c:pt idx="195">
                  <c:v>51.55</c:v>
                </c:pt>
                <c:pt idx="196">
                  <c:v>53.067</c:v>
                </c:pt>
                <c:pt idx="197">
                  <c:v>52.883000000000003</c:v>
                </c:pt>
                <c:pt idx="198">
                  <c:v>52.082999999999998</c:v>
                </c:pt>
                <c:pt idx="199">
                  <c:v>52.883000000000003</c:v>
                </c:pt>
                <c:pt idx="200">
                  <c:v>52.533000000000001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71.022330650078658</c:v>
                </c:pt>
                <c:pt idx="12">
                  <c:v>71.14967225477595</c:v>
                </c:pt>
                <c:pt idx="13">
                  <c:v>71.275070032490262</c:v>
                </c:pt>
                <c:pt idx="14">
                  <c:v>71.398282509967927</c:v>
                </c:pt>
                <c:pt idx="15">
                  <c:v>71.519043882923413</c:v>
                </c:pt>
                <c:pt idx="16">
                  <c:v>71.637062404734493</c:v>
                </c:pt>
                <c:pt idx="17">
                  <c:v>71.752018838457985</c:v>
                </c:pt>
                <c:pt idx="18">
                  <c:v>71.863565019834823</c:v>
                </c:pt>
                <c:pt idx="19">
                  <c:v>71.971322588999456</c:v>
                </c:pt>
                <c:pt idx="20">
                  <c:v>72.074881960330103</c:v>
                </c:pt>
                <c:pt idx="21">
                  <c:v>72.173801614304125</c:v>
                </c:pt>
                <c:pt idx="22">
                  <c:v>72.267607814754015</c:v>
                </c:pt>
                <c:pt idx="23">
                  <c:v>72.355794884832591</c:v>
                </c:pt>
                <c:pt idx="24">
                  <c:v>72.437826226302747</c:v>
                </c:pt>
                <c:pt idx="25">
                  <c:v>72.513136361406779</c:v>
                </c:pt>
                <c:pt idx="26">
                  <c:v>72.581134456327078</c:v>
                </c:pt>
                <c:pt idx="27">
                  <c:v>72.641210126273251</c:v>
                </c:pt>
                <c:pt idx="28">
                  <c:v>72.69274295726099</c:v>
                </c:pt>
                <c:pt idx="29">
                  <c:v>72.735118329282955</c:v>
                </c:pt>
                <c:pt idx="30">
                  <c:v>72.767754137936137</c:v>
                </c:pt>
                <c:pt idx="31">
                  <c:v>72.790146404372308</c:v>
                </c:pt>
                <c:pt idx="32">
                  <c:v>72.801947253633131</c:v>
                </c:pt>
                <c:pt idx="33">
                  <c:v>72.803097233654697</c:v>
                </c:pt>
                <c:pt idx="34">
                  <c:v>72.794046435095453</c:v>
                </c:pt>
                <c:pt idx="35">
                  <c:v>72.776116189947231</c:v>
                </c:pt>
                <c:pt idx="36">
                  <c:v>72.752075483450781</c:v>
                </c:pt>
                <c:pt idx="37">
                  <c:v>72.727032459716597</c:v>
                </c:pt>
                <c:pt idx="38">
                  <c:v>72.709768044524552</c:v>
                </c:pt>
                <c:pt idx="39">
                  <c:v>72.71465881634397</c:v>
                </c:pt>
                <c:pt idx="40">
                  <c:v>72.764338566286582</c:v>
                </c:pt>
                <c:pt idx="41">
                  <c:v>72.893216764714253</c:v>
                </c:pt>
                <c:pt idx="42">
                  <c:v>73.151888505078361</c:v>
                </c:pt>
                <c:pt idx="43">
                  <c:v>73.612315876292897</c:v>
                </c:pt>
                <c:pt idx="44">
                  <c:v>74.373423041503514</c:v>
                </c:pt>
                <c:pt idx="45">
                  <c:v>75.5664294333952</c:v>
                </c:pt>
                <c:pt idx="46">
                  <c:v>77.358874649138016</c:v>
                </c:pt>
                <c:pt idx="47">
                  <c:v>79.955924089379849</c:v>
                </c:pt>
                <c:pt idx="48">
                  <c:v>83.597279337559115</c:v>
                </c:pt>
                <c:pt idx="49">
                  <c:v>88.547970891829848</c:v>
                </c:pt>
                <c:pt idx="50">
                  <c:v>95.081607049819482</c:v>
                </c:pt>
                <c:pt idx="51">
                  <c:v>103.45538317806842</c:v>
                </c:pt>
                <c:pt idx="52">
                  <c:v>113.8773170095001</c:v>
                </c:pt>
                <c:pt idx="53">
                  <c:v>126.467528500984</c:v>
                </c:pt>
                <c:pt idx="54">
                  <c:v>141.21606786576524</c:v>
                </c:pt>
                <c:pt idx="55">
                  <c:v>157.93752612603134</c:v>
                </c:pt>
                <c:pt idx="56">
                  <c:v>176.2133012879201</c:v>
                </c:pt>
                <c:pt idx="57">
                  <c:v>195.29413694786959</c:v>
                </c:pt>
                <c:pt idx="58">
                  <c:v>213.92443895449847</c:v>
                </c:pt>
                <c:pt idx="59">
                  <c:v>230.09805741751228</c:v>
                </c:pt>
                <c:pt idx="60">
                  <c:v>240.91988974776655</c:v>
                </c:pt>
                <c:pt idx="61">
                  <c:v>242.95809890372121</c:v>
                </c:pt>
                <c:pt idx="62">
                  <c:v>233.41961899691191</c:v>
                </c:pt>
                <c:pt idx="63">
                  <c:v>211.87137470280121</c:v>
                </c:pt>
                <c:pt idx="64">
                  <c:v>181.38072144605857</c:v>
                </c:pt>
                <c:pt idx="65">
                  <c:v>147.86772345578177</c:v>
                </c:pt>
                <c:pt idx="66">
                  <c:v>117.6957400696659</c:v>
                </c:pt>
                <c:pt idx="67">
                  <c:v>95.060413329988151</c:v>
                </c:pt>
                <c:pt idx="68">
                  <c:v>80.911844385708662</c:v>
                </c:pt>
                <c:pt idx="69">
                  <c:v>73.762532381493244</c:v>
                </c:pt>
                <c:pt idx="70">
                  <c:v>71.322095173774912</c:v>
                </c:pt>
                <c:pt idx="71">
                  <c:v>71.735685318503513</c:v>
                </c:pt>
                <c:pt idx="72">
                  <c:v>73.99125129166687</c:v>
                </c:pt>
                <c:pt idx="73">
                  <c:v>77.764500922533756</c:v>
                </c:pt>
                <c:pt idx="74">
                  <c:v>83.111643091424895</c:v>
                </c:pt>
                <c:pt idx="75">
                  <c:v>90.226353222066592</c:v>
                </c:pt>
                <c:pt idx="76">
                  <c:v>99.290472276089602</c:v>
                </c:pt>
                <c:pt idx="77">
                  <c:v>110.38058286096077</c:v>
                </c:pt>
                <c:pt idx="78">
                  <c:v>123.39639185357552</c:v>
                </c:pt>
                <c:pt idx="79">
                  <c:v>137.98659936408905</c:v>
                </c:pt>
                <c:pt idx="80">
                  <c:v>153.43327349857452</c:v>
                </c:pt>
                <c:pt idx="81">
                  <c:v>168.43425394336518</c:v>
                </c:pt>
                <c:pt idx="82">
                  <c:v>180.79395069634552</c:v>
                </c:pt>
                <c:pt idx="83">
                  <c:v>187.32179714936206</c:v>
                </c:pt>
                <c:pt idx="84">
                  <c:v>184.57183659665208</c:v>
                </c:pt>
                <c:pt idx="85">
                  <c:v>170.73466827907788</c:v>
                </c:pt>
                <c:pt idx="86">
                  <c:v>147.63997855831784</c:v>
                </c:pt>
                <c:pt idx="87">
                  <c:v>120.79937972062484</c:v>
                </c:pt>
                <c:pt idx="88">
                  <c:v>96.719412009164699</c:v>
                </c:pt>
                <c:pt idx="89">
                  <c:v>79.508260496463663</c:v>
                </c:pt>
                <c:pt idx="90">
                  <c:v>69.571619935070501</c:v>
                </c:pt>
                <c:pt idx="91">
                  <c:v>64.886608253827632</c:v>
                </c:pt>
                <c:pt idx="92">
                  <c:v>63.042809129922347</c:v>
                </c:pt>
                <c:pt idx="93">
                  <c:v>62.393208872818498</c:v>
                </c:pt>
                <c:pt idx="94">
                  <c:v>62.140922450398818</c:v>
                </c:pt>
                <c:pt idx="95">
                  <c:v>61.994964231427126</c:v>
                </c:pt>
                <c:pt idx="96">
                  <c:v>61.872790151266422</c:v>
                </c:pt>
                <c:pt idx="97">
                  <c:v>61.755877718574418</c:v>
                </c:pt>
                <c:pt idx="98">
                  <c:v>61.640851575060843</c:v>
                </c:pt>
                <c:pt idx="99">
                  <c:v>61.527149465325813</c:v>
                </c:pt>
                <c:pt idx="100">
                  <c:v>61.414627899840362</c:v>
                </c:pt>
                <c:pt idx="101">
                  <c:v>61.303199592847818</c:v>
                </c:pt>
                <c:pt idx="102">
                  <c:v>61.192794772948467</c:v>
                </c:pt>
                <c:pt idx="103">
                  <c:v>61.08337337108631</c:v>
                </c:pt>
                <c:pt idx="104">
                  <c:v>60.974972366055376</c:v>
                </c:pt>
                <c:pt idx="105">
                  <c:v>60.867832399706678</c:v>
                </c:pt>
                <c:pt idx="106">
                  <c:v>60.762705356832264</c:v>
                </c:pt>
                <c:pt idx="107">
                  <c:v>60.661534855961577</c:v>
                </c:pt>
                <c:pt idx="108">
                  <c:v>60.568817666503499</c:v>
                </c:pt>
                <c:pt idx="109">
                  <c:v>60.494037597652571</c:v>
                </c:pt>
                <c:pt idx="110">
                  <c:v>60.455474619338574</c:v>
                </c:pt>
                <c:pt idx="111">
                  <c:v>60.485213965427896</c:v>
                </c:pt>
                <c:pt idx="112">
                  <c:v>60.634116294894227</c:v>
                </c:pt>
                <c:pt idx="113">
                  <c:v>60.973890464540311</c:v>
                </c:pt>
                <c:pt idx="114">
                  <c:v>61.591661525284039</c:v>
                </c:pt>
                <c:pt idx="115">
                  <c:v>62.571217568840417</c:v>
                </c:pt>
                <c:pt idx="116">
                  <c:v>63.955115094806274</c:v>
                </c:pt>
                <c:pt idx="117">
                  <c:v>65.685225571350429</c:v>
                </c:pt>
                <c:pt idx="118">
                  <c:v>67.534007788631925</c:v>
                </c:pt>
                <c:pt idx="119">
                  <c:v>69.073969329186696</c:v>
                </c:pt>
                <c:pt idx="120">
                  <c:v>69.767243601341363</c:v>
                </c:pt>
                <c:pt idx="121">
                  <c:v>69.214773711880781</c:v>
                </c:pt>
                <c:pt idx="122">
                  <c:v>67.442471383408559</c:v>
                </c:pt>
                <c:pt idx="123">
                  <c:v>64.968098788464118</c:v>
                </c:pt>
                <c:pt idx="124">
                  <c:v>62.525347816401386</c:v>
                </c:pt>
                <c:pt idx="125">
                  <c:v>60.6537585023475</c:v>
                </c:pt>
                <c:pt idx="126">
                  <c:v>59.49335569889147</c:v>
                </c:pt>
                <c:pt idx="127">
                  <c:v>58.883994448463902</c:v>
                </c:pt>
                <c:pt idx="128">
                  <c:v>58.586174445491196</c:v>
                </c:pt>
                <c:pt idx="129">
                  <c:v>58.423580039554722</c:v>
                </c:pt>
                <c:pt idx="130">
                  <c:v>58.307066839409579</c:v>
                </c:pt>
                <c:pt idx="131">
                  <c:v>58.203003267601908</c:v>
                </c:pt>
                <c:pt idx="132">
                  <c:v>58.101585552404984</c:v>
                </c:pt>
                <c:pt idx="133">
                  <c:v>58.000566999737607</c:v>
                </c:pt>
                <c:pt idx="134">
                  <c:v>57.899573974231842</c:v>
                </c:pt>
                <c:pt idx="135">
                  <c:v>57.798739043541659</c:v>
                </c:pt>
                <c:pt idx="136">
                  <c:v>57.698797438826276</c:v>
                </c:pt>
                <c:pt idx="137">
                  <c:v>57.602165350630365</c:v>
                </c:pt>
                <c:pt idx="138">
                  <c:v>57.51566423421103</c:v>
                </c:pt>
                <c:pt idx="139">
                  <c:v>57.455956699709105</c:v>
                </c:pt>
                <c:pt idx="140">
                  <c:v>57.457827512234019</c:v>
                </c:pt>
                <c:pt idx="141">
                  <c:v>57.581854691689799</c:v>
                </c:pt>
                <c:pt idx="142">
                  <c:v>57.911812055799565</c:v>
                </c:pt>
                <c:pt idx="143">
                  <c:v>58.528128717028679</c:v>
                </c:pt>
                <c:pt idx="144">
                  <c:v>59.451844845376058</c:v>
                </c:pt>
                <c:pt idx="145">
                  <c:v>60.579567930833349</c:v>
                </c:pt>
                <c:pt idx="146">
                  <c:v>61.659640422917647</c:v>
                </c:pt>
                <c:pt idx="147">
                  <c:v>62.357735924502137</c:v>
                </c:pt>
                <c:pt idx="148">
                  <c:v>62.404107414838883</c:v>
                </c:pt>
                <c:pt idx="149">
                  <c:v>61.7384350060534</c:v>
                </c:pt>
                <c:pt idx="150">
                  <c:v>60.547954568176301</c:v>
                </c:pt>
                <c:pt idx="151">
                  <c:v>59.166895301189193</c:v>
                </c:pt>
                <c:pt idx="152">
                  <c:v>57.910402674725205</c:v>
                </c:pt>
                <c:pt idx="153">
                  <c:v>56.954996016354343</c:v>
                </c:pt>
                <c:pt idx="154">
                  <c:v>56.322178464169674</c:v>
                </c:pt>
                <c:pt idx="155">
                  <c:v>55.938209508666944</c:v>
                </c:pt>
                <c:pt idx="156">
                  <c:v>55.706784140167748</c:v>
                </c:pt>
                <c:pt idx="157">
                  <c:v>55.552542047292</c:v>
                </c:pt>
                <c:pt idx="158">
                  <c:v>55.431148029659276</c:v>
                </c:pt>
                <c:pt idx="159">
                  <c:v>55.321643622617557</c:v>
                </c:pt>
                <c:pt idx="160">
                  <c:v>55.215832709545197</c:v>
                </c:pt>
                <c:pt idx="161">
                  <c:v>55.111025434897719</c:v>
                </c:pt>
                <c:pt idx="162">
                  <c:v>55.006478374238803</c:v>
                </c:pt>
                <c:pt idx="163">
                  <c:v>54.902022169790207</c:v>
                </c:pt>
                <c:pt idx="164">
                  <c:v>54.797629717538435</c:v>
                </c:pt>
                <c:pt idx="165">
                  <c:v>54.693303039237996</c:v>
                </c:pt>
                <c:pt idx="166">
                  <c:v>54.589048328007962</c:v>
                </c:pt>
                <c:pt idx="167">
                  <c:v>54.484871312479214</c:v>
                </c:pt>
                <c:pt idx="168">
                  <c:v>54.380776576220249</c:v>
                </c:pt>
                <c:pt idx="169">
                  <c:v>54.276767540303624</c:v>
                </c:pt>
                <c:pt idx="170">
                  <c:v>54.172846547675242</c:v>
                </c:pt>
                <c:pt idx="171">
                  <c:v>54.069014965064738</c:v>
                </c:pt>
                <c:pt idx="172">
                  <c:v>53.965273288936871</c:v>
                </c:pt>
                <c:pt idx="173">
                  <c:v>53.861621251362827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71.022330650073187</c:v>
                </c:pt>
                <c:pt idx="12">
                  <c:v>71.149672254758343</c:v>
                </c:pt>
                <c:pt idx="13">
                  <c:v>71.275070032434812</c:v>
                </c:pt>
                <c:pt idx="14">
                  <c:v>71.398282509797184</c:v>
                </c:pt>
                <c:pt idx="15">
                  <c:v>71.519043882409193</c:v>
                </c:pt>
                <c:pt idx="16">
                  <c:v>71.637062403219829</c:v>
                </c:pt>
                <c:pt idx="17">
                  <c:v>71.752018834094613</c:v>
                </c:pt>
                <c:pt idx="18">
                  <c:v>71.863565007541354</c:v>
                </c:pt>
                <c:pt idx="19">
                  <c:v>71.97132255512507</c:v>
                </c:pt>
                <c:pt idx="20">
                  <c:v>72.074881869042059</c:v>
                </c:pt>
                <c:pt idx="21">
                  <c:v>72.173801373700812</c:v>
                </c:pt>
                <c:pt idx="22">
                  <c:v>72.267607194549953</c:v>
                </c:pt>
                <c:pt idx="23">
                  <c:v>72.355793321278554</c:v>
                </c:pt>
                <c:pt idx="24">
                  <c:v>72.437822371195381</c:v>
                </c:pt>
                <c:pt idx="25">
                  <c:v>72.513127065209204</c:v>
                </c:pt>
                <c:pt idx="26">
                  <c:v>72.58111253234182</c:v>
                </c:pt>
                <c:pt idx="27">
                  <c:v>72.641159557904444</c:v>
                </c:pt>
                <c:pt idx="28">
                  <c:v>72.692628884047494</c:v>
                </c:pt>
                <c:pt idx="29">
                  <c:v>72.73486665798157</c:v>
                </c:pt>
                <c:pt idx="30">
                  <c:v>72.767211101461342</c:v>
                </c:pt>
                <c:pt idx="31">
                  <c:v>72.789000444011407</c:v>
                </c:pt>
                <c:pt idx="32">
                  <c:v>72.799582121125297</c:v>
                </c:pt>
                <c:pt idx="33">
                  <c:v>72.798323187132453</c:v>
                </c:pt>
                <c:pt idx="34">
                  <c:v>72.784621831253176</c:v>
                </c:pt>
                <c:pt idx="35">
                  <c:v>72.757919816190594</c:v>
                </c:pt>
                <c:pt idx="36">
                  <c:v>72.717715584244274</c:v>
                </c:pt>
                <c:pt idx="37">
                  <c:v>72.663577700385673</c:v>
                </c:pt>
                <c:pt idx="38">
                  <c:v>72.59515823017901</c:v>
                </c:pt>
                <c:pt idx="39">
                  <c:v>72.51220558895082</c:v>
                </c:pt>
                <c:pt idx="40">
                  <c:v>72.414576353792356</c:v>
                </c:pt>
                <c:pt idx="41">
                  <c:v>72.302245508312794</c:v>
                </c:pt>
                <c:pt idx="42">
                  <c:v>72.175314597195324</c:v>
                </c:pt>
                <c:pt idx="43">
                  <c:v>72.034017307544531</c:v>
                </c:pt>
                <c:pt idx="44">
                  <c:v>71.87872206834605</c:v>
                </c:pt>
                <c:pt idx="45">
                  <c:v>71.709931366676187</c:v>
                </c:pt>
                <c:pt idx="46">
                  <c:v>71.528277614894165</c:v>
                </c:pt>
                <c:pt idx="47">
                  <c:v>71.334515559026585</c:v>
                </c:pt>
                <c:pt idx="48">
                  <c:v>71.129511384366879</c:v>
                </c:pt>
                <c:pt idx="49">
                  <c:v>70.914228837728373</c:v>
                </c:pt>
                <c:pt idx="50">
                  <c:v>70.689712834151891</c:v>
                </c:pt>
                <c:pt idx="51">
                  <c:v>70.457071137491624</c:v>
                </c:pt>
                <c:pt idx="52">
                  <c:v>70.21745478980759</c:v>
                </c:pt>
                <c:pt idx="53">
                  <c:v>69.972038007849221</c:v>
                </c:pt>
                <c:pt idx="54">
                  <c:v>69.72199826406262</c:v>
                </c:pt>
                <c:pt idx="55">
                  <c:v>69.468497226488921</c:v>
                </c:pt>
                <c:pt idx="56">
                  <c:v>69.212663152279859</c:v>
                </c:pt>
                <c:pt idx="57">
                  <c:v>68.955575221757144</c:v>
                </c:pt>
                <c:pt idx="58">
                  <c:v>68.698250174086354</c:v>
                </c:pt>
                <c:pt idx="59">
                  <c:v>68.441631472289927</c:v>
                </c:pt>
                <c:pt idx="60">
                  <c:v>68.186581094421356</c:v>
                </c:pt>
                <c:pt idx="61">
                  <c:v>67.933873927675009</c:v>
                </c:pt>
                <c:pt idx="62">
                  <c:v>67.684194639324275</c:v>
                </c:pt>
                <c:pt idx="63">
                  <c:v>67.438136816638945</c:v>
                </c:pt>
                <c:pt idx="64">
                  <c:v>67.196204109006288</c:v>
                </c:pt>
                <c:pt idx="65">
                  <c:v>66.958813069049341</c:v>
                </c:pt>
                <c:pt idx="66">
                  <c:v>66.726297373694351</c:v>
                </c:pt>
                <c:pt idx="67">
                  <c:v>66.498913107915115</c:v>
                </c:pt>
                <c:pt idx="68">
                  <c:v>66.276844809698957</c:v>
                </c:pt>
                <c:pt idx="69">
                  <c:v>66.060212000898773</c:v>
                </c:pt>
                <c:pt idx="70">
                  <c:v>65.849075961487955</c:v>
                </c:pt>
                <c:pt idx="71">
                  <c:v>65.643446541141557</c:v>
                </c:pt>
                <c:pt idx="72">
                  <c:v>65.443288839393517</c:v>
                </c:pt>
                <c:pt idx="73">
                  <c:v>65.248529621809922</c:v>
                </c:pt>
                <c:pt idx="74">
                  <c:v>65.059063373199635</c:v>
                </c:pt>
                <c:pt idx="75">
                  <c:v>64.874757918901693</c:v>
                </c:pt>
                <c:pt idx="76">
                  <c:v>64.695459571130158</c:v>
                </c:pt>
                <c:pt idx="77">
                  <c:v>64.520997779066306</c:v>
                </c:pt>
                <c:pt idx="78">
                  <c:v>64.351189278965549</c:v>
                </c:pt>
                <c:pt idx="79">
                  <c:v>64.185841754281441</c:v>
                </c:pt>
                <c:pt idx="80">
                  <c:v>64.024757026097973</c:v>
                </c:pt>
                <c:pt idx="81">
                  <c:v>63.867733801463068</c:v>
                </c:pt>
                <c:pt idx="82">
                  <c:v>63.714570011999101</c:v>
                </c:pt>
                <c:pt idx="83">
                  <c:v>63.565064777890612</c:v>
                </c:pt>
                <c:pt idx="84">
                  <c:v>63.41902003343413</c:v>
                </c:pt>
                <c:pt idx="85">
                  <c:v>63.276241850158485</c:v>
                </c:pt>
                <c:pt idx="86">
                  <c:v>63.136541492410636</c:v>
                </c:pt>
                <c:pt idx="87">
                  <c:v>62.9997362385256</c:v>
                </c:pt>
                <c:pt idx="88">
                  <c:v>62.865649998483754</c:v>
                </c:pt>
                <c:pt idx="89">
                  <c:v>62.734113756484035</c:v>
                </c:pt>
                <c:pt idx="90">
                  <c:v>62.604965864267598</c:v>
                </c:pt>
                <c:pt idx="91">
                  <c:v>62.478052208418717</c:v>
                </c:pt>
                <c:pt idx="92">
                  <c:v>62.353226272325763</c:v>
                </c:pt>
                <c:pt idx="93">
                  <c:v>62.230349111059752</c:v>
                </c:pt>
                <c:pt idx="94">
                  <c:v>62.109289255155964</c:v>
                </c:pt>
                <c:pt idx="95">
                  <c:v>61.989922557187882</c:v>
                </c:pt>
                <c:pt idx="96">
                  <c:v>61.872131993110784</c:v>
                </c:pt>
                <c:pt idx="97">
                  <c:v>61.755807428628344</c:v>
                </c:pt>
                <c:pt idx="98">
                  <c:v>61.640845359293557</c:v>
                </c:pt>
                <c:pt idx="99">
                  <c:v>61.527148631688384</c:v>
                </c:pt>
                <c:pt idx="100">
                  <c:v>61.414626151823377</c:v>
                </c:pt>
                <c:pt idx="101">
                  <c:v>61.303192585846482</c:v>
                </c:pt>
                <c:pt idx="102">
                  <c:v>61.192768057236897</c:v>
                </c:pt>
                <c:pt idx="103">
                  <c:v>61.083277843871976</c:v>
                </c:pt>
                <c:pt idx="104">
                  <c:v>60.974652077679153</c:v>
                </c:pt>
                <c:pt idx="105">
                  <c:v>60.866825449010882</c:v>
                </c:pt>
                <c:pt idx="106">
                  <c:v>60.759736917394825</c:v>
                </c:pt>
                <c:pt idx="107">
                  <c:v>60.653329429906094</c:v>
                </c:pt>
                <c:pt idx="108">
                  <c:v>60.547549648073378</c:v>
                </c:pt>
                <c:pt idx="109">
                  <c:v>60.442347683957976</c:v>
                </c:pt>
                <c:pt idx="110">
                  <c:v>60.337676845828184</c:v>
                </c:pt>
                <c:pt idx="111">
                  <c:v>60.233493393683908</c:v>
                </c:pt>
                <c:pt idx="112">
                  <c:v>60.129756304764662</c:v>
                </c:pt>
                <c:pt idx="113">
                  <c:v>60.026427049092021</c:v>
                </c:pt>
                <c:pt idx="114">
                  <c:v>59.923469375053521</c:v>
                </c:pt>
                <c:pt idx="115">
                  <c:v>59.820849105025047</c:v>
                </c:pt>
                <c:pt idx="116">
                  <c:v>59.718533941051085</c:v>
                </c:pt>
                <c:pt idx="117">
                  <c:v>59.616493280654701</c:v>
                </c:pt>
                <c:pt idx="118">
                  <c:v>59.514698042929666</c:v>
                </c:pt>
                <c:pt idx="119">
                  <c:v>59.413120505173652</c:v>
                </c:pt>
                <c:pt idx="120">
                  <c:v>59.311734150451457</c:v>
                </c:pt>
                <c:pt idx="121">
                  <c:v>59.210513526627167</c:v>
                </c:pt>
                <c:pt idx="122">
                  <c:v>59.109434117569393</c:v>
                </c:pt>
                <c:pt idx="123">
                  <c:v>59.008472227408724</c:v>
                </c:pt>
                <c:pt idx="124">
                  <c:v>58.907604878902021</c:v>
                </c:pt>
                <c:pt idx="125">
                  <c:v>58.806809727125668</c:v>
                </c:pt>
                <c:pt idx="126">
                  <c:v>58.706064989864181</c:v>
                </c:pt>
                <c:pt idx="127">
                  <c:v>58.605349396167924</c:v>
                </c:pt>
                <c:pt idx="128">
                  <c:v>58.504642154604056</c:v>
                </c:pt>
                <c:pt idx="129">
                  <c:v>58.403922942698998</c:v>
                </c:pt>
                <c:pt idx="130">
                  <c:v>58.303171918944514</c:v>
                </c:pt>
                <c:pt idx="131">
                  <c:v>58.202369758492921</c:v>
                </c:pt>
                <c:pt idx="132">
                  <c:v>58.101497713277197</c:v>
                </c:pt>
                <c:pt idx="133">
                  <c:v>58.000537696744047</c:v>
                </c:pt>
                <c:pt idx="134">
                  <c:v>57.899472392672607</c:v>
                </c:pt>
                <c:pt idx="135">
                  <c:v>57.798285386671203</c:v>
                </c:pt>
                <c:pt idx="136">
                  <c:v>57.696961317914635</c:v>
                </c:pt>
                <c:pt idx="137">
                  <c:v>57.595486047539367</c:v>
                </c:pt>
                <c:pt idx="138">
                  <c:v>57.493846838906236</c:v>
                </c:pt>
                <c:pt idx="139">
                  <c:v>57.392032543742729</c:v>
                </c:pt>
                <c:pt idx="140">
                  <c:v>57.290033787079111</c:v>
                </c:pt>
                <c:pt idx="141">
                  <c:v>57.187843142998148</c:v>
                </c:pt>
                <c:pt idx="142">
                  <c:v>57.085455292633654</c:v>
                </c:pt>
                <c:pt idx="143">
                  <c:v>56.982867155680282</c:v>
                </c:pt>
                <c:pt idx="144">
                  <c:v>56.880077986997769</c:v>
                </c:pt>
                <c:pt idx="145">
                  <c:v>56.777089430758501</c:v>
                </c:pt>
                <c:pt idx="146">
                  <c:v>56.673905526005683</c:v>
                </c:pt>
                <c:pt idx="147">
                  <c:v>56.570532659415761</c:v>
                </c:pt>
                <c:pt idx="148">
                  <c:v>56.466979463397607</c:v>
                </c:pt>
                <c:pt idx="149">
                  <c:v>56.363256660266345</c:v>
                </c:pt>
                <c:pt idx="150">
                  <c:v>56.25937685591731</c:v>
                </c:pt>
                <c:pt idx="151">
                  <c:v>56.155354288995291</c:v>
                </c:pt>
                <c:pt idx="152">
                  <c:v>56.051204543803749</c:v>
                </c:pt>
                <c:pt idx="153">
                  <c:v>55.94694423695293</c:v>
                </c:pt>
                <c:pt idx="154">
                  <c:v>55.842590688874111</c:v>
                </c:pt>
                <c:pt idx="155">
                  <c:v>55.738161591756466</c:v>
                </c:pt>
                <c:pt idx="156">
                  <c:v>55.633674685186691</c:v>
                </c:pt>
                <c:pt idx="157">
                  <c:v>55.529147449845865</c:v>
                </c:pt>
                <c:pt idx="158">
                  <c:v>55.424596828153732</c:v>
                </c:pt>
                <c:pt idx="159">
                  <c:v>55.320038978894381</c:v>
                </c:pt>
                <c:pt idx="160">
                  <c:v>55.215489070778396</c:v>
                </c:pt>
                <c:pt idx="161">
                  <c:v>55.110961117760382</c:v>
                </c:pt>
                <c:pt idx="162">
                  <c:v>55.006467856889593</c:v>
                </c:pt>
                <c:pt idx="163">
                  <c:v>54.902020667646838</c:v>
                </c:pt>
                <c:pt idx="164">
                  <c:v>54.797629530200027</c:v>
                </c:pt>
                <c:pt idx="165">
                  <c:v>54.69330301884176</c:v>
                </c:pt>
                <c:pt idx="166">
                  <c:v>54.589048326069801</c:v>
                </c:pt>
                <c:pt idx="167">
                  <c:v>54.484871312318496</c:v>
                </c:pt>
                <c:pt idx="168">
                  <c:v>54.380776576208625</c:v>
                </c:pt>
                <c:pt idx="169">
                  <c:v>54.276767540302892</c:v>
                </c:pt>
                <c:pt idx="170">
                  <c:v>54.172846547675199</c:v>
                </c:pt>
                <c:pt idx="171">
                  <c:v>54.069014965064738</c:v>
                </c:pt>
                <c:pt idx="172">
                  <c:v>53.965273288936871</c:v>
                </c:pt>
                <c:pt idx="173">
                  <c:v>53.861621251362827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69.835999999999999</c:v>
                </c:pt>
                <c:pt idx="1">
                  <c:v>70.081999999999994</c:v>
                </c:pt>
                <c:pt idx="2">
                  <c:v>70.278999999999996</c:v>
                </c:pt>
                <c:pt idx="3">
                  <c:v>69.41</c:v>
                </c:pt>
                <c:pt idx="4">
                  <c:v>69.525000000000006</c:v>
                </c:pt>
                <c:pt idx="5">
                  <c:v>70.164000000000001</c:v>
                </c:pt>
                <c:pt idx="6">
                  <c:v>69.033000000000001</c:v>
                </c:pt>
                <c:pt idx="7">
                  <c:v>69.492000000000004</c:v>
                </c:pt>
                <c:pt idx="8">
                  <c:v>69.361000000000004</c:v>
                </c:pt>
                <c:pt idx="9">
                  <c:v>68.950999999999993</c:v>
                </c:pt>
                <c:pt idx="10">
                  <c:v>69.393000000000001</c:v>
                </c:pt>
                <c:pt idx="11">
                  <c:v>69.033000000000001</c:v>
                </c:pt>
                <c:pt idx="12">
                  <c:v>69.147999999999996</c:v>
                </c:pt>
                <c:pt idx="13">
                  <c:v>69.474999999999994</c:v>
                </c:pt>
                <c:pt idx="14">
                  <c:v>69.459000000000003</c:v>
                </c:pt>
                <c:pt idx="15">
                  <c:v>69.754000000000005</c:v>
                </c:pt>
                <c:pt idx="16">
                  <c:v>69.869</c:v>
                </c:pt>
                <c:pt idx="17">
                  <c:v>69.983999999999995</c:v>
                </c:pt>
                <c:pt idx="18">
                  <c:v>71.197000000000003</c:v>
                </c:pt>
                <c:pt idx="19">
                  <c:v>70.311000000000007</c:v>
                </c:pt>
                <c:pt idx="20">
                  <c:v>69.623000000000005</c:v>
                </c:pt>
                <c:pt idx="21">
                  <c:v>70.507999999999996</c:v>
                </c:pt>
                <c:pt idx="22">
                  <c:v>70.033000000000001</c:v>
                </c:pt>
                <c:pt idx="23">
                  <c:v>71.41</c:v>
                </c:pt>
                <c:pt idx="24">
                  <c:v>70.802999999999997</c:v>
                </c:pt>
                <c:pt idx="25">
                  <c:v>71.081999999999994</c:v>
                </c:pt>
                <c:pt idx="26">
                  <c:v>71.918000000000006</c:v>
                </c:pt>
                <c:pt idx="27">
                  <c:v>72.016000000000005</c:v>
                </c:pt>
                <c:pt idx="28">
                  <c:v>72.180000000000007</c:v>
                </c:pt>
                <c:pt idx="29">
                  <c:v>73.097999999999999</c:v>
                </c:pt>
                <c:pt idx="30">
                  <c:v>72.507999999999996</c:v>
                </c:pt>
                <c:pt idx="31">
                  <c:v>73.606999999999999</c:v>
                </c:pt>
                <c:pt idx="32">
                  <c:v>74.262</c:v>
                </c:pt>
                <c:pt idx="33">
                  <c:v>75.016000000000005</c:v>
                </c:pt>
                <c:pt idx="34">
                  <c:v>75.754000000000005</c:v>
                </c:pt>
                <c:pt idx="35">
                  <c:v>74.573999999999998</c:v>
                </c:pt>
                <c:pt idx="36">
                  <c:v>75.902000000000001</c:v>
                </c:pt>
                <c:pt idx="37">
                  <c:v>76.376999999999995</c:v>
                </c:pt>
                <c:pt idx="38">
                  <c:v>76.869</c:v>
                </c:pt>
                <c:pt idx="39">
                  <c:v>78.41</c:v>
                </c:pt>
                <c:pt idx="40">
                  <c:v>79.114999999999995</c:v>
                </c:pt>
                <c:pt idx="41">
                  <c:v>79.688999999999993</c:v>
                </c:pt>
                <c:pt idx="42">
                  <c:v>81.361000000000004</c:v>
                </c:pt>
                <c:pt idx="43">
                  <c:v>82.852000000000004</c:v>
                </c:pt>
                <c:pt idx="44">
                  <c:v>83.343999999999994</c:v>
                </c:pt>
                <c:pt idx="45">
                  <c:v>83.77</c:v>
                </c:pt>
                <c:pt idx="46">
                  <c:v>85.212999999999994</c:v>
                </c:pt>
                <c:pt idx="47">
                  <c:v>85.885000000000005</c:v>
                </c:pt>
                <c:pt idx="48">
                  <c:v>87.081999999999994</c:v>
                </c:pt>
                <c:pt idx="49">
                  <c:v>88.885000000000005</c:v>
                </c:pt>
                <c:pt idx="50">
                  <c:v>94.721000000000004</c:v>
                </c:pt>
                <c:pt idx="51">
                  <c:v>103.377</c:v>
                </c:pt>
                <c:pt idx="52">
                  <c:v>119.066</c:v>
                </c:pt>
                <c:pt idx="53">
                  <c:v>138.62299999999999</c:v>
                </c:pt>
                <c:pt idx="54">
                  <c:v>159.869</c:v>
                </c:pt>
                <c:pt idx="55">
                  <c:v>182.738</c:v>
                </c:pt>
                <c:pt idx="56">
                  <c:v>202.869</c:v>
                </c:pt>
                <c:pt idx="57">
                  <c:v>217.541</c:v>
                </c:pt>
                <c:pt idx="58">
                  <c:v>229.01599999999999</c:v>
                </c:pt>
                <c:pt idx="59">
                  <c:v>235.34399999999999</c:v>
                </c:pt>
                <c:pt idx="60">
                  <c:v>237.49199999999999</c:v>
                </c:pt>
                <c:pt idx="61">
                  <c:v>234.16399999999999</c:v>
                </c:pt>
                <c:pt idx="62">
                  <c:v>225.23</c:v>
                </c:pt>
                <c:pt idx="63">
                  <c:v>204.36099999999999</c:v>
                </c:pt>
                <c:pt idx="64">
                  <c:v>171.459</c:v>
                </c:pt>
                <c:pt idx="65">
                  <c:v>130.721</c:v>
                </c:pt>
                <c:pt idx="66">
                  <c:v>94.885000000000005</c:v>
                </c:pt>
                <c:pt idx="67">
                  <c:v>77.869</c:v>
                </c:pt>
                <c:pt idx="68">
                  <c:v>72.426000000000002</c:v>
                </c:pt>
                <c:pt idx="69">
                  <c:v>72.852000000000004</c:v>
                </c:pt>
                <c:pt idx="70">
                  <c:v>73.557000000000002</c:v>
                </c:pt>
                <c:pt idx="71">
                  <c:v>74.819999999999993</c:v>
                </c:pt>
                <c:pt idx="72">
                  <c:v>75.966999999999999</c:v>
                </c:pt>
                <c:pt idx="73">
                  <c:v>81.033000000000001</c:v>
                </c:pt>
                <c:pt idx="74">
                  <c:v>88.131</c:v>
                </c:pt>
                <c:pt idx="75">
                  <c:v>98.59</c:v>
                </c:pt>
                <c:pt idx="76">
                  <c:v>111.34399999999999</c:v>
                </c:pt>
                <c:pt idx="77">
                  <c:v>126.21299999999999</c:v>
                </c:pt>
                <c:pt idx="78">
                  <c:v>143.03299999999999</c:v>
                </c:pt>
                <c:pt idx="79">
                  <c:v>157.70500000000001</c:v>
                </c:pt>
                <c:pt idx="80">
                  <c:v>169.96700000000001</c:v>
                </c:pt>
                <c:pt idx="81">
                  <c:v>180.50800000000001</c:v>
                </c:pt>
                <c:pt idx="82">
                  <c:v>186.803</c:v>
                </c:pt>
                <c:pt idx="83">
                  <c:v>187.541</c:v>
                </c:pt>
                <c:pt idx="84">
                  <c:v>181.95099999999999</c:v>
                </c:pt>
                <c:pt idx="85">
                  <c:v>165.04900000000001</c:v>
                </c:pt>
                <c:pt idx="86">
                  <c:v>136.607</c:v>
                </c:pt>
                <c:pt idx="87">
                  <c:v>103.721</c:v>
                </c:pt>
                <c:pt idx="88">
                  <c:v>78.557000000000002</c:v>
                </c:pt>
                <c:pt idx="89">
                  <c:v>65.966999999999999</c:v>
                </c:pt>
                <c:pt idx="90">
                  <c:v>63.246000000000002</c:v>
                </c:pt>
                <c:pt idx="91">
                  <c:v>62.131</c:v>
                </c:pt>
                <c:pt idx="92">
                  <c:v>61.59</c:v>
                </c:pt>
                <c:pt idx="93">
                  <c:v>62.262</c:v>
                </c:pt>
                <c:pt idx="94">
                  <c:v>62.148000000000003</c:v>
                </c:pt>
                <c:pt idx="95">
                  <c:v>61.491999999999997</c:v>
                </c:pt>
                <c:pt idx="96">
                  <c:v>61.393000000000001</c:v>
                </c:pt>
                <c:pt idx="97">
                  <c:v>62.508000000000003</c:v>
                </c:pt>
                <c:pt idx="98">
                  <c:v>61.344000000000001</c:v>
                </c:pt>
                <c:pt idx="99">
                  <c:v>61.951000000000001</c:v>
                </c:pt>
                <c:pt idx="100">
                  <c:v>61.639000000000003</c:v>
                </c:pt>
                <c:pt idx="101">
                  <c:v>62.622999999999998</c:v>
                </c:pt>
                <c:pt idx="102">
                  <c:v>62.295000000000002</c:v>
                </c:pt>
                <c:pt idx="103">
                  <c:v>62.475000000000001</c:v>
                </c:pt>
                <c:pt idx="104">
                  <c:v>62.097999999999999</c:v>
                </c:pt>
                <c:pt idx="105">
                  <c:v>63.246000000000002</c:v>
                </c:pt>
                <c:pt idx="106">
                  <c:v>62.622999999999998</c:v>
                </c:pt>
                <c:pt idx="107">
                  <c:v>62.066000000000003</c:v>
                </c:pt>
                <c:pt idx="108">
                  <c:v>62.23</c:v>
                </c:pt>
                <c:pt idx="109">
                  <c:v>62.279000000000003</c:v>
                </c:pt>
                <c:pt idx="110">
                  <c:v>61.491999999999997</c:v>
                </c:pt>
                <c:pt idx="111">
                  <c:v>61.015999999999998</c:v>
                </c:pt>
                <c:pt idx="112">
                  <c:v>62.41</c:v>
                </c:pt>
                <c:pt idx="113">
                  <c:v>62.704999999999998</c:v>
                </c:pt>
                <c:pt idx="114">
                  <c:v>63.655999999999999</c:v>
                </c:pt>
                <c:pt idx="115">
                  <c:v>66.638999999999996</c:v>
                </c:pt>
                <c:pt idx="116">
                  <c:v>67.835999999999999</c:v>
                </c:pt>
                <c:pt idx="117">
                  <c:v>69.819999999999993</c:v>
                </c:pt>
                <c:pt idx="118">
                  <c:v>71.343999999999994</c:v>
                </c:pt>
                <c:pt idx="119">
                  <c:v>71.459000000000003</c:v>
                </c:pt>
                <c:pt idx="120">
                  <c:v>71.59</c:v>
                </c:pt>
                <c:pt idx="121">
                  <c:v>70</c:v>
                </c:pt>
                <c:pt idx="122">
                  <c:v>67.835999999999999</c:v>
                </c:pt>
                <c:pt idx="123">
                  <c:v>65.492000000000004</c:v>
                </c:pt>
                <c:pt idx="124">
                  <c:v>61.59</c:v>
                </c:pt>
                <c:pt idx="125">
                  <c:v>60.671999999999997</c:v>
                </c:pt>
                <c:pt idx="126">
                  <c:v>59.18</c:v>
                </c:pt>
                <c:pt idx="127">
                  <c:v>58</c:v>
                </c:pt>
                <c:pt idx="128">
                  <c:v>58.622999999999998</c:v>
                </c:pt>
                <c:pt idx="129">
                  <c:v>58.59</c:v>
                </c:pt>
                <c:pt idx="130">
                  <c:v>58.066000000000003</c:v>
                </c:pt>
                <c:pt idx="131">
                  <c:v>56.917999999999999</c:v>
                </c:pt>
                <c:pt idx="132">
                  <c:v>58.557000000000002</c:v>
                </c:pt>
                <c:pt idx="133">
                  <c:v>57.442999999999998</c:v>
                </c:pt>
                <c:pt idx="134">
                  <c:v>57.802999999999997</c:v>
                </c:pt>
                <c:pt idx="135">
                  <c:v>56.655999999999999</c:v>
                </c:pt>
                <c:pt idx="136">
                  <c:v>56.377000000000002</c:v>
                </c:pt>
                <c:pt idx="137">
                  <c:v>56.786999999999999</c:v>
                </c:pt>
                <c:pt idx="138">
                  <c:v>56.984000000000002</c:v>
                </c:pt>
                <c:pt idx="139">
                  <c:v>56.802999999999997</c:v>
                </c:pt>
                <c:pt idx="140">
                  <c:v>56.557000000000002</c:v>
                </c:pt>
                <c:pt idx="141">
                  <c:v>56.508000000000003</c:v>
                </c:pt>
                <c:pt idx="142">
                  <c:v>57.951000000000001</c:v>
                </c:pt>
                <c:pt idx="143">
                  <c:v>57.786999999999999</c:v>
                </c:pt>
                <c:pt idx="144">
                  <c:v>58.884999999999998</c:v>
                </c:pt>
                <c:pt idx="145">
                  <c:v>60.311</c:v>
                </c:pt>
                <c:pt idx="146">
                  <c:v>60.475000000000001</c:v>
                </c:pt>
                <c:pt idx="147">
                  <c:v>62.048999999999999</c:v>
                </c:pt>
                <c:pt idx="148">
                  <c:v>63.360999999999997</c:v>
                </c:pt>
                <c:pt idx="149">
                  <c:v>61.655999999999999</c:v>
                </c:pt>
                <c:pt idx="150">
                  <c:v>61.557000000000002</c:v>
                </c:pt>
                <c:pt idx="151">
                  <c:v>58.41</c:v>
                </c:pt>
                <c:pt idx="152">
                  <c:v>57.655999999999999</c:v>
                </c:pt>
                <c:pt idx="153">
                  <c:v>55.23</c:v>
                </c:pt>
                <c:pt idx="154">
                  <c:v>55.802999999999997</c:v>
                </c:pt>
                <c:pt idx="155">
                  <c:v>54.689</c:v>
                </c:pt>
                <c:pt idx="156">
                  <c:v>54.59</c:v>
                </c:pt>
                <c:pt idx="157">
                  <c:v>54.540999999999997</c:v>
                </c:pt>
                <c:pt idx="158">
                  <c:v>53.689</c:v>
                </c:pt>
                <c:pt idx="159">
                  <c:v>54.311</c:v>
                </c:pt>
                <c:pt idx="160">
                  <c:v>53.59</c:v>
                </c:pt>
                <c:pt idx="161">
                  <c:v>53.655999999999999</c:v>
                </c:pt>
                <c:pt idx="162">
                  <c:v>53.279000000000003</c:v>
                </c:pt>
                <c:pt idx="163">
                  <c:v>53.148000000000003</c:v>
                </c:pt>
                <c:pt idx="164">
                  <c:v>53.442999999999998</c:v>
                </c:pt>
                <c:pt idx="165">
                  <c:v>54.164000000000001</c:v>
                </c:pt>
                <c:pt idx="166">
                  <c:v>54.197000000000003</c:v>
                </c:pt>
                <c:pt idx="167">
                  <c:v>52.933999999999997</c:v>
                </c:pt>
                <c:pt idx="168">
                  <c:v>53.18</c:v>
                </c:pt>
                <c:pt idx="169">
                  <c:v>52.622999999999998</c:v>
                </c:pt>
                <c:pt idx="170">
                  <c:v>51.18</c:v>
                </c:pt>
                <c:pt idx="171">
                  <c:v>53.295000000000002</c:v>
                </c:pt>
                <c:pt idx="172">
                  <c:v>52.951000000000001</c:v>
                </c:pt>
                <c:pt idx="173">
                  <c:v>53.066000000000003</c:v>
                </c:pt>
                <c:pt idx="174">
                  <c:v>53.802999999999997</c:v>
                </c:pt>
                <c:pt idx="175">
                  <c:v>53.393000000000001</c:v>
                </c:pt>
                <c:pt idx="176">
                  <c:v>51.77</c:v>
                </c:pt>
                <c:pt idx="177">
                  <c:v>51.933999999999997</c:v>
                </c:pt>
                <c:pt idx="178">
                  <c:v>51.689</c:v>
                </c:pt>
                <c:pt idx="179">
                  <c:v>52.393000000000001</c:v>
                </c:pt>
                <c:pt idx="180">
                  <c:v>52</c:v>
                </c:pt>
                <c:pt idx="181">
                  <c:v>53.066000000000003</c:v>
                </c:pt>
                <c:pt idx="182">
                  <c:v>51.606999999999999</c:v>
                </c:pt>
                <c:pt idx="183">
                  <c:v>53.197000000000003</c:v>
                </c:pt>
                <c:pt idx="184">
                  <c:v>51.720999999999997</c:v>
                </c:pt>
                <c:pt idx="185">
                  <c:v>53.557000000000002</c:v>
                </c:pt>
                <c:pt idx="186">
                  <c:v>52.279000000000003</c:v>
                </c:pt>
                <c:pt idx="187">
                  <c:v>53.328000000000003</c:v>
                </c:pt>
                <c:pt idx="188">
                  <c:v>52.262</c:v>
                </c:pt>
                <c:pt idx="189">
                  <c:v>51.835999999999999</c:v>
                </c:pt>
                <c:pt idx="190">
                  <c:v>51.377000000000002</c:v>
                </c:pt>
                <c:pt idx="191">
                  <c:v>50.902000000000001</c:v>
                </c:pt>
                <c:pt idx="192">
                  <c:v>51.442999999999998</c:v>
                </c:pt>
                <c:pt idx="193">
                  <c:v>51.344000000000001</c:v>
                </c:pt>
                <c:pt idx="194">
                  <c:v>51.295000000000002</c:v>
                </c:pt>
                <c:pt idx="195">
                  <c:v>52</c:v>
                </c:pt>
                <c:pt idx="196">
                  <c:v>51.066000000000003</c:v>
                </c:pt>
                <c:pt idx="197">
                  <c:v>50.524999999999999</c:v>
                </c:pt>
                <c:pt idx="198">
                  <c:v>52</c:v>
                </c:pt>
                <c:pt idx="199">
                  <c:v>51.344000000000001</c:v>
                </c:pt>
                <c:pt idx="200">
                  <c:v>50.835999999999999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67.168355114128943</c:v>
                </c:pt>
                <c:pt idx="13">
                  <c:v>67.602449318424902</c:v>
                </c:pt>
                <c:pt idx="14">
                  <c:v>68.034248079925547</c:v>
                </c:pt>
                <c:pt idx="15">
                  <c:v>68.463343047693485</c:v>
                </c:pt>
                <c:pt idx="16">
                  <c:v>68.889276450095892</c:v>
                </c:pt>
                <c:pt idx="17">
                  <c:v>69.31153713149682</c:v>
                </c:pt>
                <c:pt idx="18">
                  <c:v>69.729556624407266</c:v>
                </c:pt>
                <c:pt idx="19">
                  <c:v>70.142705352429161</c:v>
                </c:pt>
                <c:pt idx="20">
                  <c:v>70.55028908182976</c:v>
                </c:pt>
                <c:pt idx="21">
                  <c:v>70.951545765911405</c:v>
                </c:pt>
                <c:pt idx="22">
                  <c:v>71.345642958602937</c:v>
                </c:pt>
                <c:pt idx="23">
                  <c:v>71.73167601677001</c:v>
                </c:pt>
                <c:pt idx="24">
                  <c:v>72.108667375332274</c:v>
                </c:pt>
                <c:pt idx="25">
                  <c:v>72.475567287655409</c:v>
                </c:pt>
                <c:pt idx="26">
                  <c:v>72.831256619859033</c:v>
                </c:pt>
                <c:pt idx="27">
                  <c:v>73.174552654505817</c:v>
                </c:pt>
                <c:pt idx="28">
                  <c:v>73.504219545244055</c:v>
                </c:pt>
                <c:pt idx="29">
                  <c:v>73.818986322987698</c:v>
                </c:pt>
                <c:pt idx="30">
                  <c:v>74.11757759612172</c:v>
                </c:pt>
                <c:pt idx="31">
                  <c:v>74.398765935665807</c:v>
                </c:pt>
                <c:pt idx="32">
                  <c:v>74.661461273556114</c:v>
                </c:pt>
                <c:pt idx="33">
                  <c:v>74.904862604823037</c:v>
                </c:pt>
                <c:pt idx="34">
                  <c:v>75.12871214848397</c:v>
                </c:pt>
                <c:pt idx="35">
                  <c:v>75.333712991434254</c:v>
                </c:pt>
                <c:pt idx="36">
                  <c:v>75.522198441628447</c:v>
                </c:pt>
                <c:pt idx="37">
                  <c:v>75.69917343107916</c:v>
                </c:pt>
                <c:pt idx="38">
                  <c:v>75.873880847241637</c:v>
                </c:pt>
                <c:pt idx="39">
                  <c:v>76.06206959704059</c:v>
                </c:pt>
                <c:pt idx="40">
                  <c:v>76.289141755378267</c:v>
                </c:pt>
                <c:pt idx="41">
                  <c:v>76.594312708106727</c:v>
                </c:pt>
                <c:pt idx="42">
                  <c:v>77.035806275257357</c:v>
                </c:pt>
                <c:pt idx="43">
                  <c:v>77.696903074956495</c:v>
                </c:pt>
                <c:pt idx="44">
                  <c:v>78.692351409009106</c:v>
                </c:pt>
                <c:pt idx="45">
                  <c:v>80.174243907778447</c:v>
                </c:pt>
                <c:pt idx="46">
                  <c:v>82.336002508530484</c:v>
                </c:pt>
                <c:pt idx="47">
                  <c:v>85.412684982346931</c:v>
                </c:pt>
                <c:pt idx="48">
                  <c:v>89.675557680545893</c:v>
                </c:pt>
                <c:pt idx="49">
                  <c:v>95.418929540309549</c:v>
                </c:pt>
                <c:pt idx="50">
                  <c:v>102.93776311311687</c:v>
                </c:pt>
                <c:pt idx="51">
                  <c:v>112.49565003069461</c:v>
                </c:pt>
                <c:pt idx="52">
                  <c:v>124.2842392666568</c:v>
                </c:pt>
                <c:pt idx="53">
                  <c:v>138.37648501992072</c:v>
                </c:pt>
                <c:pt idx="54">
                  <c:v>154.67523205964406</c:v>
                </c:pt>
                <c:pt idx="55">
                  <c:v>172.85184153251325</c:v>
                </c:pt>
                <c:pt idx="56">
                  <c:v>192.25358766648594</c:v>
                </c:pt>
                <c:pt idx="57">
                  <c:v>211.74335766124884</c:v>
                </c:pt>
                <c:pt idx="58">
                  <c:v>229.46360609489165</c:v>
                </c:pt>
                <c:pt idx="59">
                  <c:v>242.65098090829773</c:v>
                </c:pt>
                <c:pt idx="60">
                  <c:v>247.84242201191745</c:v>
                </c:pt>
                <c:pt idx="61">
                  <c:v>241.85628010406171</c:v>
                </c:pt>
                <c:pt idx="62">
                  <c:v>223.4633974679063</c:v>
                </c:pt>
                <c:pt idx="63">
                  <c:v>194.80739954963889</c:v>
                </c:pt>
                <c:pt idx="64">
                  <c:v>161.27434969028027</c:v>
                </c:pt>
                <c:pt idx="65">
                  <c:v>129.43659745057511</c:v>
                </c:pt>
                <c:pt idx="66">
                  <c:v>104.30128481076531</c:v>
                </c:pt>
                <c:pt idx="67">
                  <c:v>87.717104555907241</c:v>
                </c:pt>
                <c:pt idx="68">
                  <c:v>78.730963749207277</c:v>
                </c:pt>
                <c:pt idx="69">
                  <c:v>75.127956719630163</c:v>
                </c:pt>
                <c:pt idx="70">
                  <c:v>74.856890950033431</c:v>
                </c:pt>
                <c:pt idx="71">
                  <c:v>76.66231098826232</c:v>
                </c:pt>
                <c:pt idx="72">
                  <c:v>80.045301221468065</c:v>
                </c:pt>
                <c:pt idx="73">
                  <c:v>84.969355961803046</c:v>
                </c:pt>
                <c:pt idx="74">
                  <c:v>91.59150769246537</c:v>
                </c:pt>
                <c:pt idx="75">
                  <c:v>100.09063451792497</c:v>
                </c:pt>
                <c:pt idx="76">
                  <c:v>110.56523283925945</c:v>
                </c:pt>
                <c:pt idx="77">
                  <c:v>122.96468985796625</c:v>
                </c:pt>
                <c:pt idx="78">
                  <c:v>137.03475430448802</c:v>
                </c:pt>
                <c:pt idx="79">
                  <c:v>152.25630154727057</c:v>
                </c:pt>
                <c:pt idx="80">
                  <c:v>167.71457131167918</c:v>
                </c:pt>
                <c:pt idx="81">
                  <c:v>181.78562778738223</c:v>
                </c:pt>
                <c:pt idx="82">
                  <c:v>191.66589601063782</c:v>
                </c:pt>
                <c:pt idx="83">
                  <c:v>193.34765932898696</c:v>
                </c:pt>
                <c:pt idx="84">
                  <c:v>183.1553756743096</c:v>
                </c:pt>
                <c:pt idx="85">
                  <c:v>160.84299398336543</c:v>
                </c:pt>
                <c:pt idx="86">
                  <c:v>131.54434852258214</c:v>
                </c:pt>
                <c:pt idx="87">
                  <c:v>103.52776455368044</c:v>
                </c:pt>
                <c:pt idx="88">
                  <c:v>83.085207446398741</c:v>
                </c:pt>
                <c:pt idx="89">
                  <c:v>71.495814319737335</c:v>
                </c:pt>
                <c:pt idx="90">
                  <c:v>66.314902111376696</c:v>
                </c:pt>
                <c:pt idx="91">
                  <c:v>64.42473043361953</c:v>
                </c:pt>
                <c:pt idx="92">
                  <c:v>63.790023906971207</c:v>
                </c:pt>
                <c:pt idx="93">
                  <c:v>63.519889016611003</c:v>
                </c:pt>
                <c:pt idx="94">
                  <c:v>63.332702102510012</c:v>
                </c:pt>
                <c:pt idx="95">
                  <c:v>63.162010900082876</c:v>
                </c:pt>
                <c:pt idx="96">
                  <c:v>62.995812008448347</c:v>
                </c:pt>
                <c:pt idx="97">
                  <c:v>62.832318250590745</c:v>
                </c:pt>
                <c:pt idx="98">
                  <c:v>62.671195733880765</c:v>
                </c:pt>
                <c:pt idx="99">
                  <c:v>62.512276215332044</c:v>
                </c:pt>
                <c:pt idx="100">
                  <c:v>62.355416259281299</c:v>
                </c:pt>
                <c:pt idx="101">
                  <c:v>62.200492265380504</c:v>
                </c:pt>
                <c:pt idx="102">
                  <c:v>62.047421725770889</c:v>
                </c:pt>
                <c:pt idx="103">
                  <c:v>61.8962254318456</c:v>
                </c:pt>
                <c:pt idx="104">
                  <c:v>61.747188736314179</c:v>
                </c:pt>
                <c:pt idx="105">
                  <c:v>61.601244617955771</c:v>
                </c:pt>
                <c:pt idx="106">
                  <c:v>61.460804494761817</c:v>
                </c:pt>
                <c:pt idx="107">
                  <c:v>61.331391509791963</c:v>
                </c:pt>
                <c:pt idx="108">
                  <c:v>61.224516873052728</c:v>
                </c:pt>
                <c:pt idx="109">
                  <c:v>61.162126650493789</c:v>
                </c:pt>
                <c:pt idx="110">
                  <c:v>61.182398786902993</c:v>
                </c:pt>
                <c:pt idx="111">
                  <c:v>61.345481158255005</c:v>
                </c:pt>
                <c:pt idx="112">
                  <c:v>61.735970465685256</c:v>
                </c:pt>
                <c:pt idx="113">
                  <c:v>62.457000725557961</c:v>
                </c:pt>
                <c:pt idx="114">
                  <c:v>63.609458342937543</c:v>
                </c:pt>
                <c:pt idx="115">
                  <c:v>65.249756619603602</c:v>
                </c:pt>
                <c:pt idx="116">
                  <c:v>67.322941479678448</c:v>
                </c:pt>
                <c:pt idx="117">
                  <c:v>69.582721491447828</c:v>
                </c:pt>
                <c:pt idx="118">
                  <c:v>71.547112872496228</c:v>
                </c:pt>
                <c:pt idx="119">
                  <c:v>72.580061518559177</c:v>
                </c:pt>
                <c:pt idx="120">
                  <c:v>72.157656547816799</c:v>
                </c:pt>
                <c:pt idx="121">
                  <c:v>70.210832953250687</c:v>
                </c:pt>
                <c:pt idx="122">
                  <c:v>67.263972967927344</c:v>
                </c:pt>
                <c:pt idx="123">
                  <c:v>64.180224140796653</c:v>
                </c:pt>
                <c:pt idx="124">
                  <c:v>61.683769035532499</c:v>
                </c:pt>
                <c:pt idx="125">
                  <c:v>60.048964202623132</c:v>
                </c:pt>
                <c:pt idx="126">
                  <c:v>59.147109772920196</c:v>
                </c:pt>
                <c:pt idx="127">
                  <c:v>58.694733889035383</c:v>
                </c:pt>
                <c:pt idx="128">
                  <c:v>58.453856706885624</c:v>
                </c:pt>
                <c:pt idx="129">
                  <c:v>58.291467388412144</c:v>
                </c:pt>
                <c:pt idx="130">
                  <c:v>58.15246944616981</c:v>
                </c:pt>
                <c:pt idx="131">
                  <c:v>58.019236886394246</c:v>
                </c:pt>
                <c:pt idx="132">
                  <c:v>57.887323345193259</c:v>
                </c:pt>
                <c:pt idx="133">
                  <c:v>57.75584050762604</c:v>
                </c:pt>
                <c:pt idx="134">
                  <c:v>57.624691101009041</c:v>
                </c:pt>
                <c:pt idx="135">
                  <c:v>57.494067221023442</c:v>
                </c:pt>
                <c:pt idx="136">
                  <c:v>57.364738529196458</c:v>
                </c:pt>
                <c:pt idx="137">
                  <c:v>57.239160785233395</c:v>
                </c:pt>
                <c:pt idx="138">
                  <c:v>57.124183300517444</c:v>
                </c:pt>
                <c:pt idx="139">
                  <c:v>57.036446940544643</c:v>
                </c:pt>
                <c:pt idx="140">
                  <c:v>57.010726666487237</c:v>
                </c:pt>
                <c:pt idx="141">
                  <c:v>57.108146138465813</c:v>
                </c:pt>
                <c:pt idx="142">
                  <c:v>57.415200215236617</c:v>
                </c:pt>
                <c:pt idx="143">
                  <c:v>58.019975566571404</c:v>
                </c:pt>
                <c:pt idx="144">
                  <c:v>58.958120924205701</c:v>
                </c:pt>
                <c:pt idx="145">
                  <c:v>60.14480272143895</c:v>
                </c:pt>
                <c:pt idx="146">
                  <c:v>61.339467746710319</c:v>
                </c:pt>
                <c:pt idx="147">
                  <c:v>62.19545914763593</c:v>
                </c:pt>
                <c:pt idx="148">
                  <c:v>62.399823968828066</c:v>
                </c:pt>
                <c:pt idx="149">
                  <c:v>61.831921501891976</c:v>
                </c:pt>
                <c:pt idx="150">
                  <c:v>60.633114485387708</c:v>
                </c:pt>
                <c:pt idx="151">
                  <c:v>59.133544307423826</c:v>
                </c:pt>
                <c:pt idx="152">
                  <c:v>57.687324562888541</c:v>
                </c:pt>
                <c:pt idx="153">
                  <c:v>56.528067306950064</c:v>
                </c:pt>
                <c:pt idx="154">
                  <c:v>55.722259027232667</c:v>
                </c:pt>
                <c:pt idx="155">
                  <c:v>55.214193714519126</c:v>
                </c:pt>
                <c:pt idx="156">
                  <c:v>54.902905365039182</c:v>
                </c:pt>
                <c:pt idx="157">
                  <c:v>54.698612899985577</c:v>
                </c:pt>
                <c:pt idx="158">
                  <c:v>54.543271522655864</c:v>
                </c:pt>
                <c:pt idx="159">
                  <c:v>54.407012235194884</c:v>
                </c:pt>
                <c:pt idx="160">
                  <c:v>54.277142356178736</c:v>
                </c:pt>
                <c:pt idx="161">
                  <c:v>54.149120535806105</c:v>
                </c:pt>
                <c:pt idx="162">
                  <c:v>54.021560689329071</c:v>
                </c:pt>
                <c:pt idx="163">
                  <c:v>53.89409648184121</c:v>
                </c:pt>
                <c:pt idx="164">
                  <c:v>53.766640784549189</c:v>
                </c:pt>
                <c:pt idx="165">
                  <c:v>53.639172167870427</c:v>
                </c:pt>
                <c:pt idx="166">
                  <c:v>53.511682978673321</c:v>
                </c:pt>
                <c:pt idx="167">
                  <c:v>53.384168572475332</c:v>
                </c:pt>
                <c:pt idx="168">
                  <c:v>53.256625371245406</c:v>
                </c:pt>
                <c:pt idx="169">
                  <c:v>53.129050525633346</c:v>
                </c:pt>
                <c:pt idx="170">
                  <c:v>53.001441823344926</c:v>
                </c:pt>
                <c:pt idx="171">
                  <c:v>52.873797627886802</c:v>
                </c:pt>
                <c:pt idx="172">
                  <c:v>52.746116819711879</c:v>
                </c:pt>
                <c:pt idx="173">
                  <c:v>52.61839873784951</c:v>
                </c:pt>
                <c:pt idx="174">
                  <c:v>52.490643122968308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67.168355114119407</c:v>
                </c:pt>
                <c:pt idx="13">
                  <c:v>67.602449318393653</c:v>
                </c:pt>
                <c:pt idx="14">
                  <c:v>68.034248079825431</c:v>
                </c:pt>
                <c:pt idx="15">
                  <c:v>68.463343047380221</c:v>
                </c:pt>
                <c:pt idx="16">
                  <c:v>68.889276449138279</c:v>
                </c:pt>
                <c:pt idx="17">
                  <c:v>69.31153712863707</c:v>
                </c:pt>
                <c:pt idx="18">
                  <c:v>69.729556616064286</c:v>
                </c:pt>
                <c:pt idx="19">
                  <c:v>70.142705328651189</c:v>
                </c:pt>
                <c:pt idx="20">
                  <c:v>70.55028901562531</c:v>
                </c:pt>
                <c:pt idx="21">
                  <c:v>70.951545585834239</c:v>
                </c:pt>
                <c:pt idx="22">
                  <c:v>71.345642480094966</c:v>
                </c:pt>
                <c:pt idx="23">
                  <c:v>71.731674774606489</c:v>
                </c:pt>
                <c:pt idx="24">
                  <c:v>72.108664225209864</c:v>
                </c:pt>
                <c:pt idx="25">
                  <c:v>72.475559483333953</c:v>
                </c:pt>
                <c:pt idx="26">
                  <c:v>72.831237731165061</c:v>
                </c:pt>
                <c:pt idx="27">
                  <c:v>73.174507993574821</c:v>
                </c:pt>
                <c:pt idx="28">
                  <c:v>73.504116384925538</c:v>
                </c:pt>
                <c:pt idx="29">
                  <c:v>73.818753537105778</c:v>
                </c:pt>
                <c:pt idx="30">
                  <c:v>74.117064428009968</c:v>
                </c:pt>
                <c:pt idx="31">
                  <c:v>74.397660784347096</c:v>
                </c:pt>
                <c:pt idx="32">
                  <c:v>74.659136166833804</c:v>
                </c:pt>
                <c:pt idx="33">
                  <c:v>74.90008375813342</c:v>
                </c:pt>
                <c:pt idx="34">
                  <c:v>75.119116764357841</c:v>
                </c:pt>
                <c:pt idx="35">
                  <c:v>75.314891211417887</c:v>
                </c:pt>
                <c:pt idx="36">
                  <c:v>75.486130772087137</c:v>
                </c:pt>
                <c:pt idx="37">
                  <c:v>75.631653104924553</c:v>
                </c:pt>
                <c:pt idx="38">
                  <c:v>75.75039703128391</c:v>
                </c:pt>
                <c:pt idx="39">
                  <c:v>75.84144973283739</c:v>
                </c:pt>
                <c:pt idx="40">
                  <c:v>75.904073032239722</c:v>
                </c:pt>
                <c:pt idx="41">
                  <c:v>75.937727737141685</c:v>
                </c:pt>
                <c:pt idx="42">
                  <c:v>75.942094995263332</c:v>
                </c:pt>
                <c:pt idx="43">
                  <c:v>75.917093635749353</c:v>
                </c:pt>
                <c:pt idx="44">
                  <c:v>75.862892565626964</c:v>
                </c:pt>
                <c:pt idx="45">
                  <c:v>75.779917450570721</c:v>
                </c:pt>
                <c:pt idx="46">
                  <c:v>75.668851130834284</c:v>
                </c:pt>
                <c:pt idx="47">
                  <c:v>75.530627494246716</c:v>
                </c:pt>
                <c:pt idx="48">
                  <c:v>75.366418831035062</c:v>
                </c:pt>
                <c:pt idx="49">
                  <c:v>75.177617008211683</c:v>
                </c:pt>
                <c:pt idx="50">
                  <c:v>74.965809100675884</c:v>
                </c:pt>
                <c:pt idx="51">
                  <c:v>74.732748378955449</c:v>
                </c:pt>
                <c:pt idx="52">
                  <c:v>74.480321759761793</c:v>
                </c:pt>
                <c:pt idx="53">
                  <c:v>74.210514960730123</c:v>
                </c:pt>
                <c:pt idx="54">
                  <c:v>73.925376657184898</c:v>
                </c:pt>
                <c:pt idx="55">
                  <c:v>73.626982916228073</c:v>
                </c:pt>
                <c:pt idx="56">
                  <c:v>73.31740308861491</c:v>
                </c:pt>
                <c:pt idx="57">
                  <c:v>72.998668184245503</c:v>
                </c:pt>
                <c:pt idx="58">
                  <c:v>72.672742559086615</c:v>
                </c:pt>
                <c:pt idx="59">
                  <c:v>72.341499518229043</c:v>
                </c:pt>
                <c:pt idx="60">
                  <c:v>72.006701209663603</c:v>
                </c:pt>
                <c:pt idx="61">
                  <c:v>71.66998296238728</c:v>
                </c:pt>
                <c:pt idx="62">
                  <c:v>71.332842023633802</c:v>
                </c:pt>
                <c:pt idx="63">
                  <c:v>70.996630482527024</c:v>
                </c:pt>
                <c:pt idx="64">
                  <c:v>70.66255203648268</c:v>
                </c:pt>
                <c:pt idx="65">
                  <c:v>70.331662163769522</c:v>
                </c:pt>
                <c:pt idx="66">
                  <c:v>70.004871209276217</c:v>
                </c:pt>
                <c:pt idx="67">
                  <c:v>69.68294986694562</c:v>
                </c:pt>
                <c:pt idx="68">
                  <c:v>69.366536546312901</c:v>
                </c:pt>
                <c:pt idx="69">
                  <c:v>69.056146136214181</c:v>
                </c:pt>
                <c:pt idx="70">
                  <c:v>68.752179720045575</c:v>
                </c:pt>
                <c:pt idx="71">
                  <c:v>68.454934848384454</c:v>
                </c:pt>
                <c:pt idx="72">
                  <c:v>68.164616031483263</c:v>
                </c:pt>
                <c:pt idx="73">
                  <c:v>67.881345172133535</c:v>
                </c:pt>
                <c:pt idx="74">
                  <c:v>67.605171715616564</c:v>
                </c:pt>
                <c:pt idx="75">
                  <c:v>67.336082345725785</c:v>
                </c:pt>
                <c:pt idx="76">
                  <c:v>67.07401010276395</c:v>
                </c:pt>
                <c:pt idx="77">
                  <c:v>66.818842840233359</c:v>
                </c:pt>
                <c:pt idx="78">
                  <c:v>66.570430971416201</c:v>
                </c:pt>
                <c:pt idx="79">
                  <c:v>66.32859448532723</c:v>
                </c:pt>
                <c:pt idx="80">
                  <c:v>66.093129234023294</c:v>
                </c:pt>
                <c:pt idx="81">
                  <c:v>65.863812510544051</c:v>
                </c:pt>
                <c:pt idx="82">
                  <c:v>65.64040794949571</c:v>
                </c:pt>
                <c:pt idx="83">
                  <c:v>65.422669791151506</c:v>
                </c:pt>
                <c:pt idx="84">
                  <c:v>65.210346555597326</c:v>
                </c:pt>
                <c:pt idx="85">
                  <c:v>65.003184176510686</c:v>
                </c:pt>
                <c:pt idx="86">
                  <c:v>64.800928645182978</c:v>
                </c:pt>
                <c:pt idx="87">
                  <c:v>64.603328214859133</c:v>
                </c:pt>
                <c:pt idx="88">
                  <c:v>64.410135213788465</c:v>
                </c:pt>
                <c:pt idx="89">
                  <c:v>64.221107512893539</c:v>
                </c:pt>
                <c:pt idx="90">
                  <c:v>64.036009690951332</c:v>
                </c:pt>
                <c:pt idx="91">
                  <c:v>63.854613936857831</c:v>
                </c:pt>
                <c:pt idx="92">
                  <c:v>63.676700725090342</c:v>
                </c:pt>
                <c:pt idx="93">
                  <c:v>63.50205929701476</c:v>
                </c:pt>
                <c:pt idx="94">
                  <c:v>63.330487977305296</c:v>
                </c:pt>
                <c:pt idx="95">
                  <c:v>63.161794351517983</c:v>
                </c:pt>
                <c:pt idx="96">
                  <c:v>62.995795327827963</c:v>
                </c:pt>
                <c:pt idx="97">
                  <c:v>62.832317103133775</c:v>
                </c:pt>
                <c:pt idx="98">
                  <c:v>62.671195051159351</c:v>
                </c:pt>
                <c:pt idx="99">
                  <c:v>62.512273547850235</c:v>
                </c:pt>
                <c:pt idx="100">
                  <c:v>62.355405747260392</c:v>
                </c:pt>
                <c:pt idx="101">
                  <c:v>62.200453319248481</c:v>
                </c:pt>
                <c:pt idx="102">
                  <c:v>62.04728615863683</c:v>
                </c:pt>
                <c:pt idx="103">
                  <c:v>61.895782074014804</c:v>
                </c:pt>
                <c:pt idx="104">
                  <c:v>61.745826463077144</c:v>
                </c:pt>
                <c:pt idx="105">
                  <c:v>61.597311980258056</c:v>
                </c:pt>
                <c:pt idx="106">
                  <c:v>61.45013820143943</c:v>
                </c:pt>
                <c:pt idx="107">
                  <c:v>61.30421128965952</c:v>
                </c:pt>
                <c:pt idx="108">
                  <c:v>61.159443665011146</c:v>
                </c:pt>
                <c:pt idx="109">
                  <c:v>61.015753681284437</c:v>
                </c:pt>
                <c:pt idx="110">
                  <c:v>60.873065311362673</c:v>
                </c:pt>
                <c:pt idx="111">
                  <c:v>60.73130784291115</c:v>
                </c:pt>
                <c:pt idx="112">
                  <c:v>60.590415585496054</c:v>
                </c:pt>
                <c:pt idx="113">
                  <c:v>60.450327589924129</c:v>
                </c:pt>
                <c:pt idx="114">
                  <c:v>60.310987380295451</c:v>
                </c:pt>
                <c:pt idx="115">
                  <c:v>60.172342699002137</c:v>
                </c:pt>
                <c:pt idx="116">
                  <c:v>60.03434526468056</c:v>
                </c:pt>
                <c:pt idx="117">
                  <c:v>59.89695054292369</c:v>
                </c:pt>
                <c:pt idx="118">
                  <c:v>59.760117529382939</c:v>
                </c:pt>
                <c:pt idx="119">
                  <c:v>59.623808544726465</c:v>
                </c:pt>
                <c:pt idx="120">
                  <c:v>59.487989040773051</c:v>
                </c:pt>
                <c:pt idx="121">
                  <c:v>59.352627416982891</c:v>
                </c:pt>
                <c:pt idx="122">
                  <c:v>59.217694846358896</c:v>
                </c:pt>
                <c:pt idx="123">
                  <c:v>59.083165109692793</c:v>
                </c:pt>
                <c:pt idx="124">
                  <c:v>58.949014436982523</c:v>
                </c:pt>
                <c:pt idx="125">
                  <c:v>58.815221354751422</c:v>
                </c:pt>
                <c:pt idx="126">
                  <c:v>58.681766537922336</c:v>
                </c:pt>
                <c:pt idx="127">
                  <c:v>58.548632664845243</c:v>
                </c:pt>
                <c:pt idx="128">
                  <c:v>58.41580427405313</c:v>
                </c:pt>
                <c:pt idx="129">
                  <c:v>58.283267621338375</c:v>
                </c:pt>
                <c:pt idx="130">
                  <c:v>58.15101053580792</c:v>
                </c:pt>
                <c:pt idx="131">
                  <c:v>58.019022273704266</c:v>
                </c:pt>
                <c:pt idx="132">
                  <c:v>57.887293368977559</c:v>
                </c:pt>
                <c:pt idx="133">
                  <c:v>57.755815479872602</c:v>
                </c:pt>
                <c:pt idx="134">
                  <c:v>57.624581231157492</c:v>
                </c:pt>
                <c:pt idx="135">
                  <c:v>57.493584052068563</c:v>
                </c:pt>
                <c:pt idx="136">
                  <c:v>57.36281801057266</c:v>
                </c:pt>
                <c:pt idx="137">
                  <c:v>57.232277645138169</c:v>
                </c:pt>
                <c:pt idx="138">
                  <c:v>57.101957795836228</c:v>
                </c:pt>
                <c:pt idx="139">
                  <c:v>56.971853437228333</c:v>
                </c:pt>
                <c:pt idx="140">
                  <c:v>56.841959516094349</c:v>
                </c:pt>
                <c:pt idx="141">
                  <c:v>56.712270797562276</c:v>
                </c:pt>
                <c:pt idx="142">
                  <c:v>56.582781723567585</c:v>
                </c:pt>
                <c:pt idx="143">
                  <c:v>56.453486287738421</c:v>
                </c:pt>
                <c:pt idx="144">
                  <c:v>56.324377930733334</c:v>
                </c:pt>
                <c:pt idx="145">
                  <c:v>56.195449459715263</c:v>
                </c:pt>
                <c:pt idx="146">
                  <c:v>56.066692995023239</c:v>
                </c:pt>
                <c:pt idx="147">
                  <c:v>55.938099946213057</c:v>
                </c:pt>
                <c:pt idx="148">
                  <c:v>55.809661018524167</c:v>
                </c:pt>
                <c:pt idx="149">
                  <c:v>55.681366249558835</c:v>
                </c:pt>
                <c:pt idx="150">
                  <c:v>55.553205074618504</c:v>
                </c:pt>
                <c:pt idx="151">
                  <c:v>55.425166417833836</c:v>
                </c:pt>
                <c:pt idx="152">
                  <c:v>55.297238805049048</c:v>
                </c:pt>
                <c:pt idx="153">
                  <c:v>55.169410493473208</c:v>
                </c:pt>
                <c:pt idx="154">
                  <c:v>55.04166961246294</c:v>
                </c:pt>
                <c:pt idx="155">
                  <c:v>54.914004309496988</c:v>
                </c:pt>
                <c:pt idx="156">
                  <c:v>54.786402895457485</c:v>
                </c:pt>
                <c:pt idx="157">
                  <c:v>54.658853983723347</c:v>
                </c:pt>
                <c:pt idx="158">
                  <c:v>54.531346618260017</c:v>
                </c:pt>
                <c:pt idx="159">
                  <c:v>54.403870386787126</c:v>
                </c:pt>
                <c:pt idx="160">
                  <c:v>54.27641551613705</c:v>
                </c:pt>
                <c:pt idx="161">
                  <c:v>54.148972948000129</c:v>
                </c:pt>
                <c:pt idx="162">
                  <c:v>54.021534394305554</c:v>
                </c:pt>
                <c:pt idx="163">
                  <c:v>53.894092372445783</c:v>
                </c:pt>
                <c:pt idx="164">
                  <c:v>53.766640221368505</c:v>
                </c:pt>
                <c:pt idx="165">
                  <c:v>53.639172100202991</c:v>
                </c:pt>
                <c:pt idx="166">
                  <c:v>53.511682971546733</c:v>
                </c:pt>
                <c:pt idx="167">
                  <c:v>53.384168571817568</c:v>
                </c:pt>
                <c:pt idx="168">
                  <c:v>53.256625371192207</c:v>
                </c:pt>
                <c:pt idx="169">
                  <c:v>53.12905052562958</c:v>
                </c:pt>
                <c:pt idx="170">
                  <c:v>53.001441823344692</c:v>
                </c:pt>
                <c:pt idx="171">
                  <c:v>52.873797627886788</c:v>
                </c:pt>
                <c:pt idx="172">
                  <c:v>52.746116819711879</c:v>
                </c:pt>
                <c:pt idx="173">
                  <c:v>52.61839873784951</c:v>
                </c:pt>
                <c:pt idx="174">
                  <c:v>52.490643122968308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71.599999999999994</c:v>
                </c:pt>
                <c:pt idx="1">
                  <c:v>71.233000000000004</c:v>
                </c:pt>
                <c:pt idx="2">
                  <c:v>70.582999999999998</c:v>
                </c:pt>
                <c:pt idx="3">
                  <c:v>71.167000000000002</c:v>
                </c:pt>
                <c:pt idx="4">
                  <c:v>70.332999999999998</c:v>
                </c:pt>
                <c:pt idx="5">
                  <c:v>69.066999999999993</c:v>
                </c:pt>
                <c:pt idx="6">
                  <c:v>69.483000000000004</c:v>
                </c:pt>
                <c:pt idx="7">
                  <c:v>70.016999999999996</c:v>
                </c:pt>
                <c:pt idx="8">
                  <c:v>69.082999999999998</c:v>
                </c:pt>
                <c:pt idx="9">
                  <c:v>68.433000000000007</c:v>
                </c:pt>
                <c:pt idx="10">
                  <c:v>68.582999999999998</c:v>
                </c:pt>
                <c:pt idx="11">
                  <c:v>68.599999999999994</c:v>
                </c:pt>
                <c:pt idx="12">
                  <c:v>69.832999999999998</c:v>
                </c:pt>
                <c:pt idx="13">
                  <c:v>68.582999999999998</c:v>
                </c:pt>
                <c:pt idx="14">
                  <c:v>68.716999999999999</c:v>
                </c:pt>
                <c:pt idx="15">
                  <c:v>69.216999999999999</c:v>
                </c:pt>
                <c:pt idx="16">
                  <c:v>68.849999999999994</c:v>
                </c:pt>
                <c:pt idx="17">
                  <c:v>68.849999999999994</c:v>
                </c:pt>
                <c:pt idx="18">
                  <c:v>68.483000000000004</c:v>
                </c:pt>
                <c:pt idx="19">
                  <c:v>68.382999999999996</c:v>
                </c:pt>
                <c:pt idx="20">
                  <c:v>69.55</c:v>
                </c:pt>
                <c:pt idx="21">
                  <c:v>68.5</c:v>
                </c:pt>
                <c:pt idx="22">
                  <c:v>68.966999999999999</c:v>
                </c:pt>
                <c:pt idx="23">
                  <c:v>69.367000000000004</c:v>
                </c:pt>
                <c:pt idx="24">
                  <c:v>68.632999999999996</c:v>
                </c:pt>
                <c:pt idx="25">
                  <c:v>70</c:v>
                </c:pt>
                <c:pt idx="26">
                  <c:v>69.95</c:v>
                </c:pt>
                <c:pt idx="27">
                  <c:v>70.132999999999996</c:v>
                </c:pt>
                <c:pt idx="28">
                  <c:v>70.05</c:v>
                </c:pt>
                <c:pt idx="29">
                  <c:v>71.132999999999996</c:v>
                </c:pt>
                <c:pt idx="30">
                  <c:v>70.433000000000007</c:v>
                </c:pt>
                <c:pt idx="31">
                  <c:v>72.3</c:v>
                </c:pt>
                <c:pt idx="32">
                  <c:v>71.233000000000004</c:v>
                </c:pt>
                <c:pt idx="33">
                  <c:v>72.332999999999998</c:v>
                </c:pt>
                <c:pt idx="34">
                  <c:v>72.8</c:v>
                </c:pt>
                <c:pt idx="35">
                  <c:v>71.7</c:v>
                </c:pt>
                <c:pt idx="36">
                  <c:v>73.367000000000004</c:v>
                </c:pt>
                <c:pt idx="37">
                  <c:v>74.566999999999993</c:v>
                </c:pt>
                <c:pt idx="38">
                  <c:v>74.566999999999993</c:v>
                </c:pt>
                <c:pt idx="39">
                  <c:v>76.367000000000004</c:v>
                </c:pt>
                <c:pt idx="40">
                  <c:v>76.716999999999999</c:v>
                </c:pt>
                <c:pt idx="41">
                  <c:v>78.650000000000006</c:v>
                </c:pt>
                <c:pt idx="42">
                  <c:v>78.45</c:v>
                </c:pt>
                <c:pt idx="43">
                  <c:v>79.466999999999999</c:v>
                </c:pt>
                <c:pt idx="44">
                  <c:v>80.75</c:v>
                </c:pt>
                <c:pt idx="45">
                  <c:v>82.4</c:v>
                </c:pt>
                <c:pt idx="46">
                  <c:v>82.816999999999993</c:v>
                </c:pt>
                <c:pt idx="47">
                  <c:v>84.5</c:v>
                </c:pt>
                <c:pt idx="48">
                  <c:v>84.933000000000007</c:v>
                </c:pt>
                <c:pt idx="49">
                  <c:v>87.716999999999999</c:v>
                </c:pt>
                <c:pt idx="50">
                  <c:v>91.667000000000002</c:v>
                </c:pt>
                <c:pt idx="51">
                  <c:v>98.667000000000002</c:v>
                </c:pt>
                <c:pt idx="52">
                  <c:v>110.517</c:v>
                </c:pt>
                <c:pt idx="53">
                  <c:v>128.68299999999999</c:v>
                </c:pt>
                <c:pt idx="54">
                  <c:v>150.1</c:v>
                </c:pt>
                <c:pt idx="55">
                  <c:v>172.483</c:v>
                </c:pt>
                <c:pt idx="56">
                  <c:v>193.7</c:v>
                </c:pt>
                <c:pt idx="57">
                  <c:v>210.55</c:v>
                </c:pt>
                <c:pt idx="58">
                  <c:v>222.767</c:v>
                </c:pt>
                <c:pt idx="59">
                  <c:v>230.667</c:v>
                </c:pt>
                <c:pt idx="60">
                  <c:v>233.18299999999999</c:v>
                </c:pt>
                <c:pt idx="61">
                  <c:v>229.6</c:v>
                </c:pt>
                <c:pt idx="62">
                  <c:v>218.45</c:v>
                </c:pt>
                <c:pt idx="63">
                  <c:v>193.36699999999999</c:v>
                </c:pt>
                <c:pt idx="64">
                  <c:v>154.55000000000001</c:v>
                </c:pt>
                <c:pt idx="65">
                  <c:v>110.917</c:v>
                </c:pt>
                <c:pt idx="66">
                  <c:v>82.5</c:v>
                </c:pt>
                <c:pt idx="67">
                  <c:v>73.05</c:v>
                </c:pt>
                <c:pt idx="68">
                  <c:v>70.733000000000004</c:v>
                </c:pt>
                <c:pt idx="69">
                  <c:v>71.417000000000002</c:v>
                </c:pt>
                <c:pt idx="70">
                  <c:v>72.382999999999996</c:v>
                </c:pt>
                <c:pt idx="71">
                  <c:v>73.466999999999999</c:v>
                </c:pt>
                <c:pt idx="72">
                  <c:v>76.632999999999996</c:v>
                </c:pt>
                <c:pt idx="73">
                  <c:v>79.25</c:v>
                </c:pt>
                <c:pt idx="74">
                  <c:v>85.433000000000007</c:v>
                </c:pt>
                <c:pt idx="75">
                  <c:v>95.033000000000001</c:v>
                </c:pt>
                <c:pt idx="76">
                  <c:v>107.383</c:v>
                </c:pt>
                <c:pt idx="77">
                  <c:v>121.983</c:v>
                </c:pt>
                <c:pt idx="78">
                  <c:v>138.083</c:v>
                </c:pt>
                <c:pt idx="79">
                  <c:v>152.05000000000001</c:v>
                </c:pt>
                <c:pt idx="80">
                  <c:v>164.81700000000001</c:v>
                </c:pt>
                <c:pt idx="81">
                  <c:v>173.93299999999999</c:v>
                </c:pt>
                <c:pt idx="82">
                  <c:v>179.68299999999999</c:v>
                </c:pt>
                <c:pt idx="83">
                  <c:v>180.417</c:v>
                </c:pt>
                <c:pt idx="84">
                  <c:v>172.21700000000001</c:v>
                </c:pt>
                <c:pt idx="85">
                  <c:v>151.017</c:v>
                </c:pt>
                <c:pt idx="86">
                  <c:v>117.45</c:v>
                </c:pt>
                <c:pt idx="87">
                  <c:v>86.05</c:v>
                </c:pt>
                <c:pt idx="88">
                  <c:v>68.216999999999999</c:v>
                </c:pt>
                <c:pt idx="89">
                  <c:v>62.133000000000003</c:v>
                </c:pt>
                <c:pt idx="90">
                  <c:v>61.9</c:v>
                </c:pt>
                <c:pt idx="91">
                  <c:v>61.267000000000003</c:v>
                </c:pt>
                <c:pt idx="92">
                  <c:v>61.216999999999999</c:v>
                </c:pt>
                <c:pt idx="93">
                  <c:v>62</c:v>
                </c:pt>
                <c:pt idx="94">
                  <c:v>60.883000000000003</c:v>
                </c:pt>
                <c:pt idx="95">
                  <c:v>60.817</c:v>
                </c:pt>
                <c:pt idx="96">
                  <c:v>60.466999999999999</c:v>
                </c:pt>
                <c:pt idx="97">
                  <c:v>61.216999999999999</c:v>
                </c:pt>
                <c:pt idx="98">
                  <c:v>61</c:v>
                </c:pt>
                <c:pt idx="99">
                  <c:v>61.5</c:v>
                </c:pt>
                <c:pt idx="100">
                  <c:v>61.15</c:v>
                </c:pt>
                <c:pt idx="101">
                  <c:v>61.35</c:v>
                </c:pt>
                <c:pt idx="102">
                  <c:v>61.7</c:v>
                </c:pt>
                <c:pt idx="103">
                  <c:v>60.9</c:v>
                </c:pt>
                <c:pt idx="104">
                  <c:v>60.633000000000003</c:v>
                </c:pt>
                <c:pt idx="105">
                  <c:v>62.332999999999998</c:v>
                </c:pt>
                <c:pt idx="106">
                  <c:v>61.767000000000003</c:v>
                </c:pt>
                <c:pt idx="107">
                  <c:v>61.167000000000002</c:v>
                </c:pt>
                <c:pt idx="108">
                  <c:v>61.133000000000003</c:v>
                </c:pt>
                <c:pt idx="109">
                  <c:v>60.866999999999997</c:v>
                </c:pt>
                <c:pt idx="110">
                  <c:v>59.716999999999999</c:v>
                </c:pt>
                <c:pt idx="111">
                  <c:v>61.517000000000003</c:v>
                </c:pt>
                <c:pt idx="112">
                  <c:v>60.716999999999999</c:v>
                </c:pt>
                <c:pt idx="113">
                  <c:v>61.616999999999997</c:v>
                </c:pt>
                <c:pt idx="114">
                  <c:v>62.267000000000003</c:v>
                </c:pt>
                <c:pt idx="115">
                  <c:v>64.332999999999998</c:v>
                </c:pt>
                <c:pt idx="116">
                  <c:v>65.400000000000006</c:v>
                </c:pt>
                <c:pt idx="117">
                  <c:v>69.283000000000001</c:v>
                </c:pt>
                <c:pt idx="118">
                  <c:v>70.167000000000002</c:v>
                </c:pt>
                <c:pt idx="119">
                  <c:v>71.332999999999998</c:v>
                </c:pt>
                <c:pt idx="120">
                  <c:v>71.599999999999994</c:v>
                </c:pt>
                <c:pt idx="121">
                  <c:v>70</c:v>
                </c:pt>
                <c:pt idx="122">
                  <c:v>67.099999999999994</c:v>
                </c:pt>
                <c:pt idx="123">
                  <c:v>63.832999999999998</c:v>
                </c:pt>
                <c:pt idx="124">
                  <c:v>62.2</c:v>
                </c:pt>
                <c:pt idx="125">
                  <c:v>59.982999999999997</c:v>
                </c:pt>
                <c:pt idx="126">
                  <c:v>58.832999999999998</c:v>
                </c:pt>
                <c:pt idx="127">
                  <c:v>58.082999999999998</c:v>
                </c:pt>
                <c:pt idx="128">
                  <c:v>57.7</c:v>
                </c:pt>
                <c:pt idx="129">
                  <c:v>57.8</c:v>
                </c:pt>
                <c:pt idx="130">
                  <c:v>57.567</c:v>
                </c:pt>
                <c:pt idx="131">
                  <c:v>57.133000000000003</c:v>
                </c:pt>
                <c:pt idx="132">
                  <c:v>57.4</c:v>
                </c:pt>
                <c:pt idx="133">
                  <c:v>57.433</c:v>
                </c:pt>
                <c:pt idx="134">
                  <c:v>56.232999999999997</c:v>
                </c:pt>
                <c:pt idx="135">
                  <c:v>56.982999999999997</c:v>
                </c:pt>
                <c:pt idx="136">
                  <c:v>57.667000000000002</c:v>
                </c:pt>
                <c:pt idx="137">
                  <c:v>56.283000000000001</c:v>
                </c:pt>
                <c:pt idx="138">
                  <c:v>56.15</c:v>
                </c:pt>
                <c:pt idx="139">
                  <c:v>57.55</c:v>
                </c:pt>
                <c:pt idx="140">
                  <c:v>57.533000000000001</c:v>
                </c:pt>
                <c:pt idx="141">
                  <c:v>57.933</c:v>
                </c:pt>
                <c:pt idx="142">
                  <c:v>57.933</c:v>
                </c:pt>
                <c:pt idx="143">
                  <c:v>57.366999999999997</c:v>
                </c:pt>
                <c:pt idx="144">
                  <c:v>58.95</c:v>
                </c:pt>
                <c:pt idx="145">
                  <c:v>59.8</c:v>
                </c:pt>
                <c:pt idx="146">
                  <c:v>61.417000000000002</c:v>
                </c:pt>
                <c:pt idx="147">
                  <c:v>62.966999999999999</c:v>
                </c:pt>
                <c:pt idx="148">
                  <c:v>63.466999999999999</c:v>
                </c:pt>
                <c:pt idx="149">
                  <c:v>62.383000000000003</c:v>
                </c:pt>
                <c:pt idx="150">
                  <c:v>61.033000000000001</c:v>
                </c:pt>
                <c:pt idx="151">
                  <c:v>58.9</c:v>
                </c:pt>
                <c:pt idx="152">
                  <c:v>58.433</c:v>
                </c:pt>
                <c:pt idx="153">
                  <c:v>57.567</c:v>
                </c:pt>
                <c:pt idx="154">
                  <c:v>55.917000000000002</c:v>
                </c:pt>
                <c:pt idx="155">
                  <c:v>54.966999999999999</c:v>
                </c:pt>
                <c:pt idx="156">
                  <c:v>55.417000000000002</c:v>
                </c:pt>
                <c:pt idx="157">
                  <c:v>55.116999999999997</c:v>
                </c:pt>
                <c:pt idx="158">
                  <c:v>54.116999999999997</c:v>
                </c:pt>
                <c:pt idx="159">
                  <c:v>54.817</c:v>
                </c:pt>
                <c:pt idx="160">
                  <c:v>54.667000000000002</c:v>
                </c:pt>
                <c:pt idx="161">
                  <c:v>55.082999999999998</c:v>
                </c:pt>
                <c:pt idx="162">
                  <c:v>55.033000000000001</c:v>
                </c:pt>
                <c:pt idx="163">
                  <c:v>55.232999999999997</c:v>
                </c:pt>
                <c:pt idx="164">
                  <c:v>53.716999999999999</c:v>
                </c:pt>
                <c:pt idx="165">
                  <c:v>53.933</c:v>
                </c:pt>
                <c:pt idx="166">
                  <c:v>55.582999999999998</c:v>
                </c:pt>
                <c:pt idx="167">
                  <c:v>54.683</c:v>
                </c:pt>
                <c:pt idx="168">
                  <c:v>54.183</c:v>
                </c:pt>
                <c:pt idx="169">
                  <c:v>54.2</c:v>
                </c:pt>
                <c:pt idx="170">
                  <c:v>54.167000000000002</c:v>
                </c:pt>
                <c:pt idx="171">
                  <c:v>54.716999999999999</c:v>
                </c:pt>
                <c:pt idx="172">
                  <c:v>54.033000000000001</c:v>
                </c:pt>
                <c:pt idx="173">
                  <c:v>53.267000000000003</c:v>
                </c:pt>
                <c:pt idx="174">
                  <c:v>54.582999999999998</c:v>
                </c:pt>
                <c:pt idx="175">
                  <c:v>54.25</c:v>
                </c:pt>
                <c:pt idx="176">
                  <c:v>54.133000000000003</c:v>
                </c:pt>
                <c:pt idx="177">
                  <c:v>54.982999999999997</c:v>
                </c:pt>
                <c:pt idx="178">
                  <c:v>54</c:v>
                </c:pt>
                <c:pt idx="179">
                  <c:v>53</c:v>
                </c:pt>
                <c:pt idx="180">
                  <c:v>53.582999999999998</c:v>
                </c:pt>
                <c:pt idx="181">
                  <c:v>53.567</c:v>
                </c:pt>
                <c:pt idx="182">
                  <c:v>53.232999999999997</c:v>
                </c:pt>
                <c:pt idx="183">
                  <c:v>52.15</c:v>
                </c:pt>
                <c:pt idx="184">
                  <c:v>52.767000000000003</c:v>
                </c:pt>
                <c:pt idx="185">
                  <c:v>53.433</c:v>
                </c:pt>
                <c:pt idx="186">
                  <c:v>52.667000000000002</c:v>
                </c:pt>
                <c:pt idx="187">
                  <c:v>53.533000000000001</c:v>
                </c:pt>
                <c:pt idx="188">
                  <c:v>51.7</c:v>
                </c:pt>
                <c:pt idx="189">
                  <c:v>52.65</c:v>
                </c:pt>
                <c:pt idx="190">
                  <c:v>52.1</c:v>
                </c:pt>
                <c:pt idx="191">
                  <c:v>52.283000000000001</c:v>
                </c:pt>
                <c:pt idx="192">
                  <c:v>52.866999999999997</c:v>
                </c:pt>
                <c:pt idx="193">
                  <c:v>51.167000000000002</c:v>
                </c:pt>
                <c:pt idx="194">
                  <c:v>52.633000000000003</c:v>
                </c:pt>
                <c:pt idx="195">
                  <c:v>51.9</c:v>
                </c:pt>
                <c:pt idx="196">
                  <c:v>52.317</c:v>
                </c:pt>
                <c:pt idx="197">
                  <c:v>52.832999999999998</c:v>
                </c:pt>
                <c:pt idx="198">
                  <c:v>52.082999999999998</c:v>
                </c:pt>
                <c:pt idx="199">
                  <c:v>52.116999999999997</c:v>
                </c:pt>
                <c:pt idx="200">
                  <c:v>52.267000000000003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66.11484255430058</c:v>
                </c:pt>
                <c:pt idx="14">
                  <c:v>66.509140431794449</c:v>
                </c:pt>
                <c:pt idx="15">
                  <c:v>66.900738777890524</c:v>
                </c:pt>
                <c:pt idx="16">
                  <c:v>67.289209696619409</c:v>
                </c:pt>
                <c:pt idx="17">
                  <c:v>67.674076797262757</c:v>
                </c:pt>
                <c:pt idx="18">
                  <c:v>68.054811721258233</c:v>
                </c:pt>
                <c:pt idx="19">
                  <c:v>68.430830798332352</c:v>
                </c:pt>
                <c:pt idx="20">
                  <c:v>68.801491937516431</c:v>
                </c:pt>
                <c:pt idx="21">
                  <c:v>69.166091880903025</c:v>
                </c:pt>
                <c:pt idx="22">
                  <c:v>69.523863973938063</c:v>
                </c:pt>
                <c:pt idx="23">
                  <c:v>69.873976638474275</c:v>
                </c:pt>
                <c:pt idx="24">
                  <c:v>70.21553278032772</c:v>
                </c:pt>
                <c:pt idx="25">
                  <c:v>70.547570436304369</c:v>
                </c:pt>
                <c:pt idx="26">
                  <c:v>70.86906509716826</c:v>
                </c:pt>
                <c:pt idx="27">
                  <c:v>71.178934393368706</c:v>
                </c:pt>
                <c:pt idx="28">
                  <c:v>71.47604631358854</c:v>
                </c:pt>
                <c:pt idx="29">
                  <c:v>71.759233046541752</c:v>
                </c:pt>
                <c:pt idx="30">
                  <c:v>72.027314240730547</c:v>
                </c:pt>
                <c:pt idx="31">
                  <c:v>72.279136520823101</c:v>
                </c:pt>
                <c:pt idx="32">
                  <c:v>72.513641316152359</c:v>
                </c:pt>
                <c:pt idx="33">
                  <c:v>72.729981597894238</c:v>
                </c:pt>
                <c:pt idx="34">
                  <c:v>72.927721411574979</c:v>
                </c:pt>
                <c:pt idx="35">
                  <c:v>73.107171608616355</c:v>
                </c:pt>
                <c:pt idx="36">
                  <c:v>73.269941941227216</c:v>
                </c:pt>
                <c:pt idx="37">
                  <c:v>73.419823317829113</c:v>
                </c:pt>
                <c:pt idx="38">
                  <c:v>73.564151368132457</c:v>
                </c:pt>
                <c:pt idx="39">
                  <c:v>73.715835847750284</c:v>
                </c:pt>
                <c:pt idx="40">
                  <c:v>73.896255871111777</c:v>
                </c:pt>
                <c:pt idx="41">
                  <c:v>74.139197374099098</c:v>
                </c:pt>
                <c:pt idx="42">
                  <c:v>74.495919338992991</c:v>
                </c:pt>
                <c:pt idx="43">
                  <c:v>75.041250203810606</c:v>
                </c:pt>
                <c:pt idx="44">
                  <c:v>75.880313595682082</c:v>
                </c:pt>
                <c:pt idx="45">
                  <c:v>77.15506128045844</c:v>
                </c:pt>
                <c:pt idx="46">
                  <c:v>79.049284876130571</c:v>
                </c:pt>
                <c:pt idx="47">
                  <c:v>81.790269461590029</c:v>
                </c:pt>
                <c:pt idx="48">
                  <c:v>85.644878628033396</c:v>
                </c:pt>
                <c:pt idx="49">
                  <c:v>90.907800888684974</c:v>
                </c:pt>
                <c:pt idx="50">
                  <c:v>97.880129320666683</c:v>
                </c:pt>
                <c:pt idx="51">
                  <c:v>106.83752964182105</c:v>
                </c:pt>
                <c:pt idx="52">
                  <c:v>117.98899139327447</c:v>
                </c:pt>
                <c:pt idx="53">
                  <c:v>131.42931040919783</c:v>
                </c:pt>
                <c:pt idx="54">
                  <c:v>147.09008541210321</c:v>
                </c:pt>
                <c:pt idx="55">
                  <c:v>164.69194599742767</c:v>
                </c:pt>
                <c:pt idx="56">
                  <c:v>183.68633276199856</c:v>
                </c:pt>
                <c:pt idx="57">
                  <c:v>203.13676349039011</c:v>
                </c:pt>
                <c:pt idx="58">
                  <c:v>221.44742644597915</c:v>
                </c:pt>
                <c:pt idx="59">
                  <c:v>235.92834730143676</c:v>
                </c:pt>
                <c:pt idx="60">
                  <c:v>242.57774478166948</c:v>
                </c:pt>
                <c:pt idx="61">
                  <c:v>236.9638342925914</c:v>
                </c:pt>
                <c:pt idx="62">
                  <c:v>216.72298092842118</c:v>
                </c:pt>
                <c:pt idx="63">
                  <c:v>184.33083404575612</c:v>
                </c:pt>
                <c:pt idx="64">
                  <c:v>147.26171901847971</c:v>
                </c:pt>
                <c:pt idx="65">
                  <c:v>114.35786592436069</c:v>
                </c:pt>
                <c:pt idx="66">
                  <c:v>91.168658751684703</c:v>
                </c:pt>
                <c:pt idx="67">
                  <c:v>78.180720128413299</c:v>
                </c:pt>
                <c:pt idx="68">
                  <c:v>72.626455932091687</c:v>
                </c:pt>
                <c:pt idx="69">
                  <c:v>71.317337216531129</c:v>
                </c:pt>
                <c:pt idx="70">
                  <c:v>72.199485538055967</c:v>
                </c:pt>
                <c:pt idx="71">
                  <c:v>74.431251769792638</c:v>
                </c:pt>
                <c:pt idx="72">
                  <c:v>77.883883839495056</c:v>
                </c:pt>
                <c:pt idx="73">
                  <c:v>82.715923056389911</c:v>
                </c:pt>
                <c:pt idx="74">
                  <c:v>89.150966815064322</c:v>
                </c:pt>
                <c:pt idx="75">
                  <c:v>97.373401869990786</c:v>
                </c:pt>
                <c:pt idx="76">
                  <c:v>107.46444776196277</c:v>
                </c:pt>
                <c:pt idx="77">
                  <c:v>119.34989541232854</c:v>
                </c:pt>
                <c:pt idx="78">
                  <c:v>132.75742487672733</c:v>
                </c:pt>
                <c:pt idx="79">
                  <c:v>147.18066493252024</c:v>
                </c:pt>
                <c:pt idx="80">
                  <c:v>161.79886578050645</c:v>
                </c:pt>
                <c:pt idx="81">
                  <c:v>175.17193060535061</c:v>
                </c:pt>
                <c:pt idx="82">
                  <c:v>184.51558676684141</c:v>
                </c:pt>
                <c:pt idx="83">
                  <c:v>185.17773815292844</c:v>
                </c:pt>
                <c:pt idx="84">
                  <c:v>172.43826908155376</c:v>
                </c:pt>
                <c:pt idx="85">
                  <c:v>146.39366387403686</c:v>
                </c:pt>
                <c:pt idx="86">
                  <c:v>114.84892891528129</c:v>
                </c:pt>
                <c:pt idx="87">
                  <c:v>88.458257389835978</c:v>
                </c:pt>
                <c:pt idx="88">
                  <c:v>72.629656391638818</c:v>
                </c:pt>
                <c:pt idx="89">
                  <c:v>65.7037460466113</c:v>
                </c:pt>
                <c:pt idx="90">
                  <c:v>63.424914077840597</c:v>
                </c:pt>
                <c:pt idx="91">
                  <c:v>62.786981203637374</c:v>
                </c:pt>
                <c:pt idx="92">
                  <c:v>62.555795887163747</c:v>
                </c:pt>
                <c:pt idx="93">
                  <c:v>62.398301005574496</c:v>
                </c:pt>
                <c:pt idx="94">
                  <c:v>62.252571944840369</c:v>
                </c:pt>
                <c:pt idx="95">
                  <c:v>62.110379680501318</c:v>
                </c:pt>
                <c:pt idx="96">
                  <c:v>61.970803115618736</c:v>
                </c:pt>
                <c:pt idx="97">
                  <c:v>61.833626288997401</c:v>
                </c:pt>
                <c:pt idx="98">
                  <c:v>61.698689510560939</c:v>
                </c:pt>
                <c:pt idx="99">
                  <c:v>61.565844703826947</c:v>
                </c:pt>
                <c:pt idx="100">
                  <c:v>61.434954299461666</c:v>
                </c:pt>
                <c:pt idx="101">
                  <c:v>61.305895443126147</c:v>
                </c:pt>
                <c:pt idx="102">
                  <c:v>61.178574141854249</c:v>
                </c:pt>
                <c:pt idx="103">
                  <c:v>61.052967280101996</c:v>
                </c:pt>
                <c:pt idx="104">
                  <c:v>60.929236635423642</c:v>
                </c:pt>
                <c:pt idx="105">
                  <c:v>60.808012203798256</c:v>
                </c:pt>
                <c:pt idx="106">
                  <c:v>60.691035014036991</c:v>
                </c:pt>
                <c:pt idx="107">
                  <c:v>60.582480422599488</c:v>
                </c:pt>
                <c:pt idx="108">
                  <c:v>60.491404865853966</c:v>
                </c:pt>
                <c:pt idx="109">
                  <c:v>60.435740740342276</c:v>
                </c:pt>
                <c:pt idx="110">
                  <c:v>60.447874595397117</c:v>
                </c:pt>
                <c:pt idx="111">
                  <c:v>60.580826084962844</c:v>
                </c:pt>
                <c:pt idx="112">
                  <c:v>60.912321546136958</c:v>
                </c:pt>
                <c:pt idx="113">
                  <c:v>61.541972143207332</c:v>
                </c:pt>
                <c:pt idx="114">
                  <c:v>62.575060155948876</c:v>
                </c:pt>
                <c:pt idx="115">
                  <c:v>64.085852307941408</c:v>
                </c:pt>
                <c:pt idx="116">
                  <c:v>66.055405826016255</c:v>
                </c:pt>
                <c:pt idx="117">
                  <c:v>68.290048242753585</c:v>
                </c:pt>
                <c:pt idx="118">
                  <c:v>70.359658656323177</c:v>
                </c:pt>
                <c:pt idx="119">
                  <c:v>71.642880149910198</c:v>
                </c:pt>
                <c:pt idx="120">
                  <c:v>71.560214200310881</c:v>
                </c:pt>
                <c:pt idx="121">
                  <c:v>69.929271130119659</c:v>
                </c:pt>
                <c:pt idx="122">
                  <c:v>67.172162728731465</c:v>
                </c:pt>
                <c:pt idx="123">
                  <c:v>64.129011513190051</c:v>
                </c:pt>
                <c:pt idx="124">
                  <c:v>61.58060739931534</c:v>
                </c:pt>
                <c:pt idx="125">
                  <c:v>59.877814741740472</c:v>
                </c:pt>
                <c:pt idx="126">
                  <c:v>58.935801720012819</c:v>
                </c:pt>
                <c:pt idx="127">
                  <c:v>58.476083449289035</c:v>
                </c:pt>
                <c:pt idx="128">
                  <c:v>58.248367371000363</c:v>
                </c:pt>
                <c:pt idx="129">
                  <c:v>58.108021750012718</c:v>
                </c:pt>
                <c:pt idx="130">
                  <c:v>57.993971047874304</c:v>
                </c:pt>
                <c:pt idx="131">
                  <c:v>57.886474467258182</c:v>
                </c:pt>
                <c:pt idx="132">
                  <c:v>57.780540157764982</c:v>
                </c:pt>
                <c:pt idx="133">
                  <c:v>57.675180061714649</c:v>
                </c:pt>
                <c:pt idx="134">
                  <c:v>57.570293918273265</c:v>
                </c:pt>
                <c:pt idx="135">
                  <c:v>57.46610286063671</c:v>
                </c:pt>
                <c:pt idx="136">
                  <c:v>57.363473503130244</c:v>
                </c:pt>
                <c:pt idx="137">
                  <c:v>57.265169267331004</c:v>
                </c:pt>
                <c:pt idx="138">
                  <c:v>57.178905886272084</c:v>
                </c:pt>
                <c:pt idx="139">
                  <c:v>57.123400534193138</c:v>
                </c:pt>
                <c:pt idx="140">
                  <c:v>57.137530464291665</c:v>
                </c:pt>
                <c:pt idx="141">
                  <c:v>57.288754116785142</c:v>
                </c:pt>
                <c:pt idx="142">
                  <c:v>57.670164100648975</c:v>
                </c:pt>
                <c:pt idx="143">
                  <c:v>58.371196072629154</c:v>
                </c:pt>
                <c:pt idx="144">
                  <c:v>59.415902260123801</c:v>
                </c:pt>
                <c:pt idx="145">
                  <c:v>60.69111425715127</c:v>
                </c:pt>
                <c:pt idx="146">
                  <c:v>61.919325019897052</c:v>
                </c:pt>
                <c:pt idx="147">
                  <c:v>62.729454881353917</c:v>
                </c:pt>
                <c:pt idx="148">
                  <c:v>62.818236632118548</c:v>
                </c:pt>
                <c:pt idx="149">
                  <c:v>62.11139866739159</c:v>
                </c:pt>
                <c:pt idx="150">
                  <c:v>60.809726960515128</c:v>
                </c:pt>
                <c:pt idx="151">
                  <c:v>59.281994761875495</c:v>
                </c:pt>
                <c:pt idx="152">
                  <c:v>57.882109335995075</c:v>
                </c:pt>
                <c:pt idx="153">
                  <c:v>56.813631009135342</c:v>
                </c:pt>
                <c:pt idx="154">
                  <c:v>56.107101830702881</c:v>
                </c:pt>
                <c:pt idx="155">
                  <c:v>55.683695924971509</c:v>
                </c:pt>
                <c:pt idx="156">
                  <c:v>55.436115483967107</c:v>
                </c:pt>
                <c:pt idx="157">
                  <c:v>55.278691088466985</c:v>
                </c:pt>
                <c:pt idx="158">
                  <c:v>55.160183424789771</c:v>
                </c:pt>
                <c:pt idx="159">
                  <c:v>55.055974911162799</c:v>
                </c:pt>
                <c:pt idx="160">
                  <c:v>54.956265713707936</c:v>
                </c:pt>
                <c:pt idx="161">
                  <c:v>54.857764337929318</c:v>
                </c:pt>
                <c:pt idx="162">
                  <c:v>54.759522418999317</c:v>
                </c:pt>
                <c:pt idx="163">
                  <c:v>54.661297510339118</c:v>
                </c:pt>
                <c:pt idx="164">
                  <c:v>54.563028090829981</c:v>
                </c:pt>
                <c:pt idx="165">
                  <c:v>54.464693340465956</c:v>
                </c:pt>
                <c:pt idx="166">
                  <c:v>54.366281518939807</c:v>
                </c:pt>
                <c:pt idx="167">
                  <c:v>54.267783844424571</c:v>
                </c:pt>
                <c:pt idx="168">
                  <c:v>54.169193403107222</c:v>
                </c:pt>
                <c:pt idx="169">
                  <c:v>54.070504890455126</c:v>
                </c:pt>
                <c:pt idx="170">
                  <c:v>53.971714461947279</c:v>
                </c:pt>
                <c:pt idx="171">
                  <c:v>53.872819591460924</c:v>
                </c:pt>
                <c:pt idx="172">
                  <c:v>53.773818928458773</c:v>
                </c:pt>
                <c:pt idx="173">
                  <c:v>53.674712156379655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66.114842554291272</c:v>
                </c:pt>
                <c:pt idx="14">
                  <c:v>66.509140431763171</c:v>
                </c:pt>
                <c:pt idx="15">
                  <c:v>66.900738777787907</c:v>
                </c:pt>
                <c:pt idx="16">
                  <c:v>67.289209696290797</c:v>
                </c:pt>
                <c:pt idx="17">
                  <c:v>67.67407679623588</c:v>
                </c:pt>
                <c:pt idx="18">
                  <c:v>68.054811718126544</c:v>
                </c:pt>
                <c:pt idx="19">
                  <c:v>68.430830789011637</c:v>
                </c:pt>
                <c:pt idx="20">
                  <c:v>68.801491910443787</c:v>
                </c:pt>
                <c:pt idx="21">
                  <c:v>69.166091804162633</c:v>
                </c:pt>
                <c:pt idx="22">
                  <c:v>69.523863761648315</c:v>
                </c:pt>
                <c:pt idx="23">
                  <c:v>69.873976065353986</c:v>
                </c:pt>
                <c:pt idx="24">
                  <c:v>70.215531270336982</c:v>
                </c:pt>
                <c:pt idx="25">
                  <c:v>70.547566553777102</c:v>
                </c:pt>
                <c:pt idx="26">
                  <c:v>70.869055354756568</c:v>
                </c:pt>
                <c:pt idx="27">
                  <c:v>71.178910535580769</c:v>
                </c:pt>
                <c:pt idx="28">
                  <c:v>71.475989296425823</c:v>
                </c:pt>
                <c:pt idx="29">
                  <c:v>71.759100064571726</c:v>
                </c:pt>
                <c:pt idx="30">
                  <c:v>72.02701155520414</c:v>
                </c:pt>
                <c:pt idx="31">
                  <c:v>72.278464160187511</c:v>
                </c:pt>
                <c:pt idx="32">
                  <c:v>72.512183762213141</c:v>
                </c:pt>
                <c:pt idx="33">
                  <c:v>72.726897993015868</c:v>
                </c:pt>
                <c:pt idx="34">
                  <c:v>72.921354855850112</c:v>
                </c:pt>
                <c:pt idx="35">
                  <c:v>73.094343515686035</c:v>
                </c:pt>
                <c:pt idx="36">
                  <c:v>73.24471692918587</c:v>
                </c:pt>
                <c:pt idx="37">
                  <c:v>73.371415846253896</c:v>
                </c:pt>
                <c:pt idx="38">
                  <c:v>73.473493573915206</c:v>
                </c:pt>
                <c:pt idx="39">
                  <c:v>73.550140761610024</c:v>
                </c:pt>
                <c:pt idx="40">
                  <c:v>73.600709356330213</c:v>
                </c:pt>
                <c:pt idx="41">
                  <c:v>73.624734798576355</c:v>
                </c:pt>
                <c:pt idx="42">
                  <c:v>73.621955497441391</c:v>
                </c:pt>
                <c:pt idx="43">
                  <c:v>73.592328644710051</c:v>
                </c:pt>
                <c:pt idx="44">
                  <c:v>73.536041509653586</c:v>
                </c:pt>
                <c:pt idx="45">
                  <c:v>73.453517499345452</c:v>
                </c:pt>
                <c:pt idx="46">
                  <c:v>73.34541646932152</c:v>
                </c:pt>
                <c:pt idx="47">
                  <c:v>73.212629015900731</c:v>
                </c:pt>
                <c:pt idx="48">
                  <c:v>73.056264758783357</c:v>
                </c:pt>
                <c:pt idx="49">
                  <c:v>72.877634910970471</c:v>
                </c:pt>
                <c:pt idx="50">
                  <c:v>72.678229710858005</c:v>
                </c:pt>
                <c:pt idx="51">
                  <c:v>72.459691537105584</c:v>
                </c:pt>
                <c:pt idx="52">
                  <c:v>72.223784721798154</c:v>
                </c:pt>
                <c:pt idx="53">
                  <c:v>71.972363207514846</c:v>
                </c:pt>
                <c:pt idx="54">
                  <c:v>71.707337251414344</c:v>
                </c:pt>
                <c:pt idx="55">
                  <c:v>71.430640363409793</c:v>
                </c:pt>
                <c:pt idx="56">
                  <c:v>71.144197581579363</c:v>
                </c:pt>
                <c:pt idx="57">
                  <c:v>70.84989604729283</c:v>
                </c:pt>
                <c:pt idx="58">
                  <c:v>70.549558660147014</c:v>
                </c:pt>
                <c:pt idx="59">
                  <c:v>70.244921385645512</c:v>
                </c:pt>
                <c:pt idx="60">
                  <c:v>69.93761457358508</c:v>
                </c:pt>
                <c:pt idx="61">
                  <c:v>69.629148437638293</c:v>
                </c:pt>
                <c:pt idx="62">
                  <c:v>69.32090265909946</c:v>
                </c:pt>
                <c:pt idx="63">
                  <c:v>69.014119919096444</c:v>
                </c:pt>
                <c:pt idx="64">
                  <c:v>68.709903038941832</c:v>
                </c:pt>
                <c:pt idx="65">
                  <c:v>68.409215319409412</c:v>
                </c:pt>
                <c:pt idx="66">
                  <c:v>68.112883615354576</c:v>
                </c:pt>
                <c:pt idx="67">
                  <c:v>67.821603658836054</c:v>
                </c:pt>
                <c:pt idx="68">
                  <c:v>67.535947146900938</c:v>
                </c:pt>
                <c:pt idx="69">
                  <c:v>67.256370133917542</c:v>
                </c:pt>
                <c:pt idx="70">
                  <c:v>66.983222307132337</c:v>
                </c:pt>
                <c:pt idx="71">
                  <c:v>66.716756772695319</c:v>
                </c:pt>
                <c:pt idx="72">
                  <c:v>66.457140033106612</c:v>
                </c:pt>
                <c:pt idx="73">
                  <c:v>66.204461892070142</c:v>
                </c:pt>
                <c:pt idx="74">
                  <c:v>65.958745076159474</c:v>
                </c:pt>
                <c:pt idx="75">
                  <c:v>65.719954412396433</c:v>
                </c:pt>
                <c:pt idx="76">
                  <c:v>65.488005445460843</c:v>
                </c:pt>
                <c:pt idx="77">
                  <c:v>65.262772417055501</c:v>
                </c:pt>
                <c:pt idx="78">
                  <c:v>65.044095562707668</c:v>
                </c:pt>
                <c:pt idx="79">
                  <c:v>64.831787708131642</c:v>
                </c:pt>
                <c:pt idx="80">
                  <c:v>64.625640168593065</c:v>
                </c:pt>
                <c:pt idx="81">
                  <c:v>64.425427971050937</c:v>
                </c:pt>
                <c:pt idx="82">
                  <c:v>64.230914430839789</c:v>
                </c:pt>
                <c:pt idx="83">
                  <c:v>64.041855122942891</c:v>
                </c:pt>
                <c:pt idx="84">
                  <c:v>63.858001293136894</c:v>
                </c:pt>
                <c:pt idx="85">
                  <c:v>63.679102757049932</c:v>
                </c:pt>
                <c:pt idx="86">
                  <c:v>63.504910336000115</c:v>
                </c:pt>
                <c:pt idx="87">
                  <c:v>63.335177877834042</c:v>
                </c:pt>
                <c:pt idx="88">
                  <c:v>63.169663909256684</c:v>
                </c:pt>
                <c:pt idx="89">
                  <c:v>63.008132963663527</c:v>
                </c:pt>
                <c:pt idx="90">
                  <c:v>62.850356625515609</c:v>
                </c:pt>
                <c:pt idx="91">
                  <c:v>62.696114329049358</c:v>
                </c:pt>
                <c:pt idx="92">
                  <c:v>62.545193945747698</c:v>
                </c:pt>
                <c:pt idx="93">
                  <c:v>62.397392191638716</c:v>
                </c:pt>
                <c:pt idx="94">
                  <c:v>62.252514882222677</c:v>
                </c:pt>
                <c:pt idx="95">
                  <c:v>62.110377059718822</c:v>
                </c:pt>
                <c:pt idx="96">
                  <c:v>61.970803014410741</c:v>
                </c:pt>
                <c:pt idx="97">
                  <c:v>61.83362621917702</c:v>
                </c:pt>
                <c:pt idx="98">
                  <c:v>61.698689193832841</c:v>
                </c:pt>
                <c:pt idx="99">
                  <c:v>61.565843313679792</c:v>
                </c:pt>
                <c:pt idx="100">
                  <c:v>61.4349485746597</c:v>
                </c:pt>
                <c:pt idx="101">
                  <c:v>61.305873325723105</c:v>
                </c:pt>
                <c:pt idx="102">
                  <c:v>61.178493977441711</c:v>
                </c:pt>
                <c:pt idx="103">
                  <c:v>61.052694694498818</c:v>
                </c:pt>
                <c:pt idx="104">
                  <c:v>60.928367078469606</c:v>
                </c:pt>
                <c:pt idx="105">
                  <c:v>60.805409846233424</c:v>
                </c:pt>
                <c:pt idx="106">
                  <c:v>60.683728508430711</c:v>
                </c:pt>
                <c:pt idx="107">
                  <c:v>60.563235051567958</c:v>
                </c:pt>
                <c:pt idx="108">
                  <c:v>60.443847626673538</c:v>
                </c:pt>
                <c:pt idx="109">
                  <c:v>60.325490246798886</c:v>
                </c:pt>
                <c:pt idx="110">
                  <c:v>60.208092495130906</c:v>
                </c:pt>
                <c:pt idx="111">
                  <c:v>60.091589245020423</c:v>
                </c:pt>
                <c:pt idx="112">
                  <c:v>59.975920392827028</c:v>
                </c:pt>
                <c:pt idx="113">
                  <c:v>59.861030604120643</c:v>
                </c:pt>
                <c:pt idx="114">
                  <c:v>59.746869073457816</c:v>
                </c:pt>
                <c:pt idx="115">
                  <c:v>59.633389297655377</c:v>
                </c:pt>
                <c:pt idx="116">
                  <c:v>59.520548862208535</c:v>
                </c:pt>
                <c:pt idx="117">
                  <c:v>59.408309240239561</c:v>
                </c:pt>
                <c:pt idx="118">
                  <c:v>59.29663560310874</c:v>
                </c:pt>
                <c:pt idx="119">
                  <c:v>59.185496641570758</c:v>
                </c:pt>
                <c:pt idx="120">
                  <c:v>59.074864396110307</c:v>
                </c:pt>
                <c:pt idx="121">
                  <c:v>58.96471409484419</c:v>
                </c:pt>
                <c:pt idx="122">
                  <c:v>58.855023997130473</c:v>
                </c:pt>
                <c:pt idx="123">
                  <c:v>58.745775240786848</c:v>
                </c:pt>
                <c:pt idx="124">
                  <c:v>58.636951690593129</c:v>
                </c:pt>
                <c:pt idx="125">
                  <c:v>58.528539785550493</c:v>
                </c:pt>
                <c:pt idx="126">
                  <c:v>58.420528382204978</c:v>
                </c:pt>
                <c:pt idx="127">
                  <c:v>58.312908591233118</c:v>
                </c:pt>
                <c:pt idx="128">
                  <c:v>58.20567360445564</c:v>
                </c:pt>
                <c:pt idx="129">
                  <c:v>58.098818509515027</c:v>
                </c:pt>
                <c:pt idx="130">
                  <c:v>57.992340089651144</c:v>
                </c:pt>
                <c:pt idx="131">
                  <c:v>57.886236606363738</c:v>
                </c:pt>
                <c:pt idx="132">
                  <c:v>57.780507563285482</c:v>
                </c:pt>
                <c:pt idx="133">
                  <c:v>57.675153450324416</c:v>
                </c:pt>
                <c:pt idx="134">
                  <c:v>57.57017546808013</c:v>
                </c:pt>
                <c:pt idx="135">
                  <c:v>57.465575233690274</c:v>
                </c:pt>
                <c:pt idx="136">
                  <c:v>57.361354470601491</c:v>
                </c:pt>
                <c:pt idx="137">
                  <c:v>57.257514686239219</c:v>
                </c:pt>
                <c:pt idx="138">
                  <c:v>57.154056843104684</c:v>
                </c:pt>
                <c:pt idx="139">
                  <c:v>57.050981030365179</c:v>
                </c:pt>
                <c:pt idx="140">
                  <c:v>56.948286144408897</c:v>
                </c:pt>
                <c:pt idx="141">
                  <c:v>56.845969587980292</c:v>
                </c:pt>
                <c:pt idx="142">
                  <c:v>56.74402699826048</c:v>
                </c:pt>
                <c:pt idx="143">
                  <c:v>56.642452014481613</c:v>
                </c:pt>
                <c:pt idx="144">
                  <c:v>56.541236095262938</c:v>
                </c:pt>
                <c:pt idx="145">
                  <c:v>56.440368394765088</c:v>
                </c:pt>
                <c:pt idx="146">
                  <c:v>56.339835704970362</c:v>
                </c:pt>
                <c:pt idx="147">
                  <c:v>56.239622468967781</c:v>
                </c:pt>
                <c:pt idx="148">
                  <c:v>56.139710867173612</c:v>
                </c:pt>
                <c:pt idx="149">
                  <c:v>56.040080975140782</c:v>
                </c:pt>
                <c:pt idx="150">
                  <c:v>55.940710988230052</c:v>
                </c:pt>
                <c:pt idx="151">
                  <c:v>55.841577505194365</c:v>
                </c:pt>
                <c:pt idx="152">
                  <c:v>55.742655859913995</c:v>
                </c:pt>
                <c:pt idx="153">
                  <c:v>55.643920488337464</c:v>
                </c:pt>
                <c:pt idx="154">
                  <c:v>55.545345316296832</c:v>
                </c:pt>
                <c:pt idx="155">
                  <c:v>55.446904153364152</c:v>
                </c:pt>
                <c:pt idx="156">
                  <c:v>55.348571078307998</c:v>
                </c:pt>
                <c:pt idx="157">
                  <c:v>55.250320802919639</c:v>
                </c:pt>
                <c:pt idx="158">
                  <c:v>55.152129002868492</c:v>
                </c:pt>
                <c:pt idx="159">
                  <c:v>55.053972606626751</c:v>
                </c:pt>
                <c:pt idx="160">
                  <c:v>54.955830036159831</c:v>
                </c:pt>
                <c:pt idx="161">
                  <c:v>54.857681395802658</c:v>
                </c:pt>
                <c:pt idx="162">
                  <c:v>54.759508608337846</c:v>
                </c:pt>
                <c:pt idx="163">
                  <c:v>54.661295499608528</c:v>
                </c:pt>
                <c:pt idx="164">
                  <c:v>54.563027834925165</c:v>
                </c:pt>
                <c:pt idx="165">
                  <c:v>54.464693312002623</c:v>
                </c:pt>
                <c:pt idx="166">
                  <c:v>54.366281516173601</c:v>
                </c:pt>
                <c:pt idx="167">
                  <c:v>54.267783844189722</c:v>
                </c:pt>
                <c:pt idx="168">
                  <c:v>54.169193403089807</c:v>
                </c:pt>
                <c:pt idx="169">
                  <c:v>54.070504890453996</c:v>
                </c:pt>
                <c:pt idx="170">
                  <c:v>53.971714461947215</c:v>
                </c:pt>
                <c:pt idx="171">
                  <c:v>53.872819591460924</c:v>
                </c:pt>
                <c:pt idx="172">
                  <c:v>53.773818928458773</c:v>
                </c:pt>
                <c:pt idx="173">
                  <c:v>53.674712156379655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71.016999999999996</c:v>
                </c:pt>
                <c:pt idx="1">
                  <c:v>72.441000000000003</c:v>
                </c:pt>
                <c:pt idx="2">
                  <c:v>71.558999999999997</c:v>
                </c:pt>
                <c:pt idx="3">
                  <c:v>70.897999999999996</c:v>
                </c:pt>
                <c:pt idx="4">
                  <c:v>70.457999999999998</c:v>
                </c:pt>
                <c:pt idx="5">
                  <c:v>69.305000000000007</c:v>
                </c:pt>
                <c:pt idx="6">
                  <c:v>70.542000000000002</c:v>
                </c:pt>
                <c:pt idx="7">
                  <c:v>70.22</c:v>
                </c:pt>
                <c:pt idx="8">
                  <c:v>71.034000000000006</c:v>
                </c:pt>
                <c:pt idx="9">
                  <c:v>71.135999999999996</c:v>
                </c:pt>
                <c:pt idx="10">
                  <c:v>70.846999999999994</c:v>
                </c:pt>
                <c:pt idx="11">
                  <c:v>70.542000000000002</c:v>
                </c:pt>
                <c:pt idx="12">
                  <c:v>71.016999999999996</c:v>
                </c:pt>
                <c:pt idx="13">
                  <c:v>71.153000000000006</c:v>
                </c:pt>
                <c:pt idx="14">
                  <c:v>70.61</c:v>
                </c:pt>
                <c:pt idx="15">
                  <c:v>70.644000000000005</c:v>
                </c:pt>
                <c:pt idx="16">
                  <c:v>70.507999999999996</c:v>
                </c:pt>
                <c:pt idx="17">
                  <c:v>69.915000000000006</c:v>
                </c:pt>
                <c:pt idx="18">
                  <c:v>71.677999999999997</c:v>
                </c:pt>
                <c:pt idx="19">
                  <c:v>70.796999999999997</c:v>
                </c:pt>
                <c:pt idx="20">
                  <c:v>70.965999999999994</c:v>
                </c:pt>
                <c:pt idx="21">
                  <c:v>70.457999999999998</c:v>
                </c:pt>
                <c:pt idx="22">
                  <c:v>71.492000000000004</c:v>
                </c:pt>
                <c:pt idx="23">
                  <c:v>70.051000000000002</c:v>
                </c:pt>
                <c:pt idx="24">
                  <c:v>71.763000000000005</c:v>
                </c:pt>
                <c:pt idx="25">
                  <c:v>71.424000000000007</c:v>
                </c:pt>
                <c:pt idx="26">
                  <c:v>71.441000000000003</c:v>
                </c:pt>
                <c:pt idx="27">
                  <c:v>70.745999999999995</c:v>
                </c:pt>
                <c:pt idx="28">
                  <c:v>72.525000000000006</c:v>
                </c:pt>
                <c:pt idx="29">
                  <c:v>71.948999999999998</c:v>
                </c:pt>
                <c:pt idx="30">
                  <c:v>72.168999999999997</c:v>
                </c:pt>
                <c:pt idx="31">
                  <c:v>73.203000000000003</c:v>
                </c:pt>
                <c:pt idx="32">
                  <c:v>72.846999999999994</c:v>
                </c:pt>
                <c:pt idx="33">
                  <c:v>72.881</c:v>
                </c:pt>
                <c:pt idx="34">
                  <c:v>73.712000000000003</c:v>
                </c:pt>
                <c:pt idx="35">
                  <c:v>73.915000000000006</c:v>
                </c:pt>
                <c:pt idx="36">
                  <c:v>75.474999999999994</c:v>
                </c:pt>
                <c:pt idx="37">
                  <c:v>75.287999999999997</c:v>
                </c:pt>
                <c:pt idx="38">
                  <c:v>75.305000000000007</c:v>
                </c:pt>
                <c:pt idx="39">
                  <c:v>76.373000000000005</c:v>
                </c:pt>
                <c:pt idx="40">
                  <c:v>76.575999999999993</c:v>
                </c:pt>
                <c:pt idx="41">
                  <c:v>78.084999999999994</c:v>
                </c:pt>
                <c:pt idx="42">
                  <c:v>79.051000000000002</c:v>
                </c:pt>
                <c:pt idx="43">
                  <c:v>79.745999999999995</c:v>
                </c:pt>
                <c:pt idx="44">
                  <c:v>81.61</c:v>
                </c:pt>
                <c:pt idx="45">
                  <c:v>82.763000000000005</c:v>
                </c:pt>
                <c:pt idx="46">
                  <c:v>84.067999999999998</c:v>
                </c:pt>
                <c:pt idx="47">
                  <c:v>84.694999999999993</c:v>
                </c:pt>
                <c:pt idx="48">
                  <c:v>88.135999999999996</c:v>
                </c:pt>
                <c:pt idx="49">
                  <c:v>92.965999999999994</c:v>
                </c:pt>
                <c:pt idx="50">
                  <c:v>99.406999999999996</c:v>
                </c:pt>
                <c:pt idx="51">
                  <c:v>111.169</c:v>
                </c:pt>
                <c:pt idx="52">
                  <c:v>126.508</c:v>
                </c:pt>
                <c:pt idx="53">
                  <c:v>147.678</c:v>
                </c:pt>
                <c:pt idx="54">
                  <c:v>169.881</c:v>
                </c:pt>
                <c:pt idx="55">
                  <c:v>191.18600000000001</c:v>
                </c:pt>
                <c:pt idx="56">
                  <c:v>208.05099999999999</c:v>
                </c:pt>
                <c:pt idx="57">
                  <c:v>221.661</c:v>
                </c:pt>
                <c:pt idx="58">
                  <c:v>231.102</c:v>
                </c:pt>
                <c:pt idx="59">
                  <c:v>236.47499999999999</c:v>
                </c:pt>
                <c:pt idx="60">
                  <c:v>235.559</c:v>
                </c:pt>
                <c:pt idx="61">
                  <c:v>228.27099999999999</c:v>
                </c:pt>
                <c:pt idx="62">
                  <c:v>211.47499999999999</c:v>
                </c:pt>
                <c:pt idx="63">
                  <c:v>179.797</c:v>
                </c:pt>
                <c:pt idx="64">
                  <c:v>136.322</c:v>
                </c:pt>
                <c:pt idx="65">
                  <c:v>96.558999999999997</c:v>
                </c:pt>
                <c:pt idx="66">
                  <c:v>76.932000000000002</c:v>
                </c:pt>
                <c:pt idx="67">
                  <c:v>71.712000000000003</c:v>
                </c:pt>
                <c:pt idx="68">
                  <c:v>71.712000000000003</c:v>
                </c:pt>
                <c:pt idx="69">
                  <c:v>72.542000000000002</c:v>
                </c:pt>
                <c:pt idx="70">
                  <c:v>73.796999999999997</c:v>
                </c:pt>
                <c:pt idx="71">
                  <c:v>76.78</c:v>
                </c:pt>
                <c:pt idx="72">
                  <c:v>78.948999999999998</c:v>
                </c:pt>
                <c:pt idx="73">
                  <c:v>85.322000000000003</c:v>
                </c:pt>
                <c:pt idx="74">
                  <c:v>93.915000000000006</c:v>
                </c:pt>
                <c:pt idx="75">
                  <c:v>104.458</c:v>
                </c:pt>
                <c:pt idx="76">
                  <c:v>119.441</c:v>
                </c:pt>
                <c:pt idx="77">
                  <c:v>134.50800000000001</c:v>
                </c:pt>
                <c:pt idx="78">
                  <c:v>149.203</c:v>
                </c:pt>
                <c:pt idx="79">
                  <c:v>162.81399999999999</c:v>
                </c:pt>
                <c:pt idx="80">
                  <c:v>174.27099999999999</c:v>
                </c:pt>
                <c:pt idx="81">
                  <c:v>181.797</c:v>
                </c:pt>
                <c:pt idx="82">
                  <c:v>183.52500000000001</c:v>
                </c:pt>
                <c:pt idx="83">
                  <c:v>178.96600000000001</c:v>
                </c:pt>
                <c:pt idx="84">
                  <c:v>165.49199999999999</c:v>
                </c:pt>
                <c:pt idx="85">
                  <c:v>138.37299999999999</c:v>
                </c:pt>
                <c:pt idx="86">
                  <c:v>103.542</c:v>
                </c:pt>
                <c:pt idx="87">
                  <c:v>76.373000000000005</c:v>
                </c:pt>
                <c:pt idx="88">
                  <c:v>65.644000000000005</c:v>
                </c:pt>
                <c:pt idx="89">
                  <c:v>63.168999999999997</c:v>
                </c:pt>
                <c:pt idx="90">
                  <c:v>62.305</c:v>
                </c:pt>
                <c:pt idx="91">
                  <c:v>63.39</c:v>
                </c:pt>
                <c:pt idx="92">
                  <c:v>62.168999999999997</c:v>
                </c:pt>
                <c:pt idx="93">
                  <c:v>62.186</c:v>
                </c:pt>
                <c:pt idx="94">
                  <c:v>62.423999999999999</c:v>
                </c:pt>
                <c:pt idx="95">
                  <c:v>62.627000000000002</c:v>
                </c:pt>
                <c:pt idx="96">
                  <c:v>62.558999999999997</c:v>
                </c:pt>
                <c:pt idx="97">
                  <c:v>62.576000000000001</c:v>
                </c:pt>
                <c:pt idx="98">
                  <c:v>61.762999999999998</c:v>
                </c:pt>
                <c:pt idx="99">
                  <c:v>62.051000000000002</c:v>
                </c:pt>
                <c:pt idx="100">
                  <c:v>61.796999999999997</c:v>
                </c:pt>
                <c:pt idx="101">
                  <c:v>62.067999999999998</c:v>
                </c:pt>
                <c:pt idx="102">
                  <c:v>62.033999999999999</c:v>
                </c:pt>
                <c:pt idx="103">
                  <c:v>62.356000000000002</c:v>
                </c:pt>
                <c:pt idx="104">
                  <c:v>62.322000000000003</c:v>
                </c:pt>
                <c:pt idx="105">
                  <c:v>62.558999999999997</c:v>
                </c:pt>
                <c:pt idx="106">
                  <c:v>62.085000000000001</c:v>
                </c:pt>
                <c:pt idx="107">
                  <c:v>61.863999999999997</c:v>
                </c:pt>
                <c:pt idx="108">
                  <c:v>60.695</c:v>
                </c:pt>
                <c:pt idx="109">
                  <c:v>61.22</c:v>
                </c:pt>
                <c:pt idx="110">
                  <c:v>61.643999999999998</c:v>
                </c:pt>
                <c:pt idx="111">
                  <c:v>61.61</c:v>
                </c:pt>
                <c:pt idx="112">
                  <c:v>62.271000000000001</c:v>
                </c:pt>
                <c:pt idx="113">
                  <c:v>64.254000000000005</c:v>
                </c:pt>
                <c:pt idx="114">
                  <c:v>65.39</c:v>
                </c:pt>
                <c:pt idx="115">
                  <c:v>68.338999999999999</c:v>
                </c:pt>
                <c:pt idx="116">
                  <c:v>70.831000000000003</c:v>
                </c:pt>
                <c:pt idx="117">
                  <c:v>72.644000000000005</c:v>
                </c:pt>
                <c:pt idx="118">
                  <c:v>74.525000000000006</c:v>
                </c:pt>
                <c:pt idx="119">
                  <c:v>74.796999999999997</c:v>
                </c:pt>
                <c:pt idx="120">
                  <c:v>74.441000000000003</c:v>
                </c:pt>
                <c:pt idx="121">
                  <c:v>71.575999999999993</c:v>
                </c:pt>
                <c:pt idx="122">
                  <c:v>68.983000000000004</c:v>
                </c:pt>
                <c:pt idx="123">
                  <c:v>64.305000000000007</c:v>
                </c:pt>
                <c:pt idx="124">
                  <c:v>63.186</c:v>
                </c:pt>
                <c:pt idx="125">
                  <c:v>61.491999999999997</c:v>
                </c:pt>
                <c:pt idx="126">
                  <c:v>59.136000000000003</c:v>
                </c:pt>
                <c:pt idx="127">
                  <c:v>58.831000000000003</c:v>
                </c:pt>
                <c:pt idx="128">
                  <c:v>59.322000000000003</c:v>
                </c:pt>
                <c:pt idx="129">
                  <c:v>58.814</c:v>
                </c:pt>
                <c:pt idx="130">
                  <c:v>58.966000000000001</c:v>
                </c:pt>
                <c:pt idx="131">
                  <c:v>58.982999999999997</c:v>
                </c:pt>
                <c:pt idx="132">
                  <c:v>58.119</c:v>
                </c:pt>
                <c:pt idx="133">
                  <c:v>57.728999999999999</c:v>
                </c:pt>
                <c:pt idx="134">
                  <c:v>58.457999999999998</c:v>
                </c:pt>
                <c:pt idx="135">
                  <c:v>58.508000000000003</c:v>
                </c:pt>
                <c:pt idx="136">
                  <c:v>57.932000000000002</c:v>
                </c:pt>
                <c:pt idx="137">
                  <c:v>58.406999999999996</c:v>
                </c:pt>
                <c:pt idx="138">
                  <c:v>59.524999999999999</c:v>
                </c:pt>
                <c:pt idx="139">
                  <c:v>58.746000000000002</c:v>
                </c:pt>
                <c:pt idx="140">
                  <c:v>58.762999999999998</c:v>
                </c:pt>
                <c:pt idx="141">
                  <c:v>60.119</c:v>
                </c:pt>
                <c:pt idx="142">
                  <c:v>60.067999999999998</c:v>
                </c:pt>
                <c:pt idx="143">
                  <c:v>61.203000000000003</c:v>
                </c:pt>
                <c:pt idx="144">
                  <c:v>62.627000000000002</c:v>
                </c:pt>
                <c:pt idx="145">
                  <c:v>63.831000000000003</c:v>
                </c:pt>
                <c:pt idx="146">
                  <c:v>64.236999999999995</c:v>
                </c:pt>
                <c:pt idx="147">
                  <c:v>64.457999999999998</c:v>
                </c:pt>
                <c:pt idx="148">
                  <c:v>64.948999999999998</c:v>
                </c:pt>
                <c:pt idx="149">
                  <c:v>64.39</c:v>
                </c:pt>
                <c:pt idx="150">
                  <c:v>61.814</c:v>
                </c:pt>
                <c:pt idx="151">
                  <c:v>60</c:v>
                </c:pt>
                <c:pt idx="152">
                  <c:v>57.966000000000001</c:v>
                </c:pt>
                <c:pt idx="153">
                  <c:v>57.695</c:v>
                </c:pt>
                <c:pt idx="154">
                  <c:v>56.695</c:v>
                </c:pt>
                <c:pt idx="155">
                  <c:v>56.39</c:v>
                </c:pt>
                <c:pt idx="156">
                  <c:v>56.643999999999998</c:v>
                </c:pt>
                <c:pt idx="157">
                  <c:v>56.22</c:v>
                </c:pt>
                <c:pt idx="158">
                  <c:v>56.136000000000003</c:v>
                </c:pt>
                <c:pt idx="159">
                  <c:v>56.932000000000002</c:v>
                </c:pt>
                <c:pt idx="160">
                  <c:v>56.067999999999998</c:v>
                </c:pt>
                <c:pt idx="161">
                  <c:v>54.831000000000003</c:v>
                </c:pt>
                <c:pt idx="162">
                  <c:v>56.831000000000003</c:v>
                </c:pt>
                <c:pt idx="163">
                  <c:v>55.22</c:v>
                </c:pt>
                <c:pt idx="164">
                  <c:v>55.643999999999998</c:v>
                </c:pt>
                <c:pt idx="165">
                  <c:v>55.152999999999999</c:v>
                </c:pt>
                <c:pt idx="166">
                  <c:v>55.475000000000001</c:v>
                </c:pt>
                <c:pt idx="167">
                  <c:v>55.322000000000003</c:v>
                </c:pt>
                <c:pt idx="168">
                  <c:v>55</c:v>
                </c:pt>
                <c:pt idx="169">
                  <c:v>54.78</c:v>
                </c:pt>
                <c:pt idx="170">
                  <c:v>54.136000000000003</c:v>
                </c:pt>
                <c:pt idx="171">
                  <c:v>54.982999999999997</c:v>
                </c:pt>
                <c:pt idx="172">
                  <c:v>55.203000000000003</c:v>
                </c:pt>
                <c:pt idx="173">
                  <c:v>54.712000000000003</c:v>
                </c:pt>
                <c:pt idx="174">
                  <c:v>54.39</c:v>
                </c:pt>
                <c:pt idx="175">
                  <c:v>53.932000000000002</c:v>
                </c:pt>
                <c:pt idx="176">
                  <c:v>54.593000000000004</c:v>
                </c:pt>
                <c:pt idx="177">
                  <c:v>54.119</c:v>
                </c:pt>
                <c:pt idx="178">
                  <c:v>53.61</c:v>
                </c:pt>
                <c:pt idx="179">
                  <c:v>55.203000000000003</c:v>
                </c:pt>
                <c:pt idx="180">
                  <c:v>53.966000000000001</c:v>
                </c:pt>
                <c:pt idx="181">
                  <c:v>52.643999999999998</c:v>
                </c:pt>
                <c:pt idx="182">
                  <c:v>54.457999999999998</c:v>
                </c:pt>
                <c:pt idx="183">
                  <c:v>53.441000000000003</c:v>
                </c:pt>
                <c:pt idx="184">
                  <c:v>53.661000000000001</c:v>
                </c:pt>
                <c:pt idx="185">
                  <c:v>53.372999999999998</c:v>
                </c:pt>
                <c:pt idx="186">
                  <c:v>53.475000000000001</c:v>
                </c:pt>
                <c:pt idx="187">
                  <c:v>53.441000000000003</c:v>
                </c:pt>
                <c:pt idx="188">
                  <c:v>53.508000000000003</c:v>
                </c:pt>
                <c:pt idx="189">
                  <c:v>53.152999999999999</c:v>
                </c:pt>
                <c:pt idx="190">
                  <c:v>54.085000000000001</c:v>
                </c:pt>
                <c:pt idx="191">
                  <c:v>54.017000000000003</c:v>
                </c:pt>
                <c:pt idx="192">
                  <c:v>52.948999999999998</c:v>
                </c:pt>
                <c:pt idx="193">
                  <c:v>52.695</c:v>
                </c:pt>
                <c:pt idx="194">
                  <c:v>51.746000000000002</c:v>
                </c:pt>
                <c:pt idx="195">
                  <c:v>52.338999999999999</c:v>
                </c:pt>
                <c:pt idx="196">
                  <c:v>53.051000000000002</c:v>
                </c:pt>
                <c:pt idx="197">
                  <c:v>53</c:v>
                </c:pt>
                <c:pt idx="198">
                  <c:v>53.627000000000002</c:v>
                </c:pt>
                <c:pt idx="199">
                  <c:v>52.78</c:v>
                </c:pt>
                <c:pt idx="200">
                  <c:v>51.948999999999998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68.512514716159814</c:v>
                </c:pt>
                <c:pt idx="11">
                  <c:v>68.785536335859874</c:v>
                </c:pt>
                <c:pt idx="12">
                  <c:v>69.056586163958826</c:v>
                </c:pt>
                <c:pt idx="13">
                  <c:v>69.325367333936825</c:v>
                </c:pt>
                <c:pt idx="14">
                  <c:v>69.591549361938789</c:v>
                </c:pt>
                <c:pt idx="15">
                  <c:v>69.854765558149055</c:v>
                </c:pt>
                <c:pt idx="16">
                  <c:v>70.114610464998705</c:v>
                </c:pt>
                <c:pt idx="17">
                  <c:v>70.370637383686429</c:v>
                </c:pt>
                <c:pt idx="18">
                  <c:v>70.622356065044656</c:v>
                </c:pt>
                <c:pt idx="19">
                  <c:v>70.869230657923751</c:v>
                </c:pt>
                <c:pt idx="20">
                  <c:v>71.110678029378377</c:v>
                </c:pt>
                <c:pt idx="21">
                  <c:v>71.346066599133081</c:v>
                </c:pt>
                <c:pt idx="22">
                  <c:v>71.574715872759867</c:v>
                </c:pt>
                <c:pt idx="23">
                  <c:v>71.795896927426156</c:v>
                </c:pt>
                <c:pt idx="24">
                  <c:v>72.008834227825275</c:v>
                </c:pt>
                <c:pt idx="25">
                  <c:v>72.212709378287272</c:v>
                </c:pt>
                <c:pt idx="26">
                  <c:v>72.406667840227172</c:v>
                </c:pt>
                <c:pt idx="27">
                  <c:v>72.589830416242748</c:v>
                </c:pt>
                <c:pt idx="28">
                  <c:v>72.761312674540889</c:v>
                </c:pt>
                <c:pt idx="29">
                  <c:v>72.920257847457492</c:v>
                </c:pt>
                <c:pt idx="30">
                  <c:v>73.065892646796996</c:v>
                </c:pt>
                <c:pt idx="31">
                  <c:v>73.197621648220206</c:v>
                </c:pt>
                <c:pt idx="32">
                  <c:v>73.315185312540464</c:v>
                </c:pt>
                <c:pt idx="33">
                  <c:v>73.41892025345993</c:v>
                </c:pt>
                <c:pt idx="34">
                  <c:v>73.510178658258184</c:v>
                </c:pt>
                <c:pt idx="35">
                  <c:v>73.591986627808637</c:v>
                </c:pt>
                <c:pt idx="36">
                  <c:v>73.670046824974492</c:v>
                </c:pt>
                <c:pt idx="37">
                  <c:v>73.754214807931319</c:v>
                </c:pt>
                <c:pt idx="38">
                  <c:v>73.860592774700137</c:v>
                </c:pt>
                <c:pt idx="39">
                  <c:v>74.014376903097443</c:v>
                </c:pt>
                <c:pt idx="40">
                  <c:v>74.253548816996656</c:v>
                </c:pt>
                <c:pt idx="41">
                  <c:v>74.633399675670603</c:v>
                </c:pt>
                <c:pt idx="42">
                  <c:v>75.231700814065945</c:v>
                </c:pt>
                <c:pt idx="43">
                  <c:v>76.154080355501819</c:v>
                </c:pt>
                <c:pt idx="44">
                  <c:v>77.538840639344471</c:v>
                </c:pt>
                <c:pt idx="45">
                  <c:v>79.560092432409988</c:v>
                </c:pt>
                <c:pt idx="46">
                  <c:v>82.427756182743607</c:v>
                </c:pt>
                <c:pt idx="47">
                  <c:v>86.382786188363184</c:v>
                </c:pt>
                <c:pt idx="48">
                  <c:v>91.686027913577462</c:v>
                </c:pt>
                <c:pt idx="49">
                  <c:v>98.599534578575998</c:v>
                </c:pt>
                <c:pt idx="50">
                  <c:v>107.36001963029858</c:v>
                </c:pt>
                <c:pt idx="51">
                  <c:v>118.14539726460561</c:v>
                </c:pt>
                <c:pt idx="52">
                  <c:v>131.03690937689481</c:v>
                </c:pt>
                <c:pt idx="53">
                  <c:v>145.98065385559227</c:v>
                </c:pt>
                <c:pt idx="54">
                  <c:v>162.7517353972149</c:v>
                </c:pt>
                <c:pt idx="55">
                  <c:v>180.91656059417801</c:v>
                </c:pt>
                <c:pt idx="56">
                  <c:v>199.76357810534509</c:v>
                </c:pt>
                <c:pt idx="57">
                  <c:v>218.12889998083065</c:v>
                </c:pt>
                <c:pt idx="58">
                  <c:v>234.04380897902681</c:v>
                </c:pt>
                <c:pt idx="59">
                  <c:v>244.34208588277917</c:v>
                </c:pt>
                <c:pt idx="60">
                  <c:v>244.84249313539632</c:v>
                </c:pt>
                <c:pt idx="61">
                  <c:v>231.92189877415166</c:v>
                </c:pt>
                <c:pt idx="62">
                  <c:v>205.26339951498855</c:v>
                </c:pt>
                <c:pt idx="63">
                  <c:v>169.65417946939831</c:v>
                </c:pt>
                <c:pt idx="64">
                  <c:v>133.46128896758123</c:v>
                </c:pt>
                <c:pt idx="65">
                  <c:v>104.31405739610474</c:v>
                </c:pt>
                <c:pt idx="66">
                  <c:v>85.536946124771077</c:v>
                </c:pt>
                <c:pt idx="67">
                  <c:v>76.018293584351341</c:v>
                </c:pt>
                <c:pt idx="68">
                  <c:v>72.645446331763651</c:v>
                </c:pt>
                <c:pt idx="69">
                  <c:v>72.662097800369338</c:v>
                </c:pt>
                <c:pt idx="70">
                  <c:v>74.547344612671026</c:v>
                </c:pt>
                <c:pt idx="71">
                  <c:v>77.787601288493832</c:v>
                </c:pt>
                <c:pt idx="72">
                  <c:v>82.383375934794927</c:v>
                </c:pt>
                <c:pt idx="73">
                  <c:v>88.508569041433077</c:v>
                </c:pt>
                <c:pt idx="74">
                  <c:v>96.342421271065291</c:v>
                </c:pt>
                <c:pt idx="75">
                  <c:v>105.9863415321897</c:v>
                </c:pt>
                <c:pt idx="76">
                  <c:v>117.40955365765831</c:v>
                </c:pt>
                <c:pt idx="77">
                  <c:v>130.40699275091197</c:v>
                </c:pt>
                <c:pt idx="78">
                  <c:v>144.56562089827497</c:v>
                </c:pt>
                <c:pt idx="79">
                  <c:v>159.21012913241728</c:v>
                </c:pt>
                <c:pt idx="80">
                  <c:v>173.20990955801102</c:v>
                </c:pt>
                <c:pt idx="81">
                  <c:v>184.45464695868299</c:v>
                </c:pt>
                <c:pt idx="82">
                  <c:v>189.20133599488895</c:v>
                </c:pt>
                <c:pt idx="83">
                  <c:v>182.68444344742204</c:v>
                </c:pt>
                <c:pt idx="84">
                  <c:v>162.52820880651882</c:v>
                </c:pt>
                <c:pt idx="85">
                  <c:v>132.80601765110612</c:v>
                </c:pt>
                <c:pt idx="86">
                  <c:v>103.04995266664628</c:v>
                </c:pt>
                <c:pt idx="87">
                  <c:v>81.491004486267428</c:v>
                </c:pt>
                <c:pt idx="88">
                  <c:v>69.947912624320779</c:v>
                </c:pt>
                <c:pt idx="89">
                  <c:v>65.310057083738641</c:v>
                </c:pt>
                <c:pt idx="90">
                  <c:v>63.854875724639264</c:v>
                </c:pt>
                <c:pt idx="91">
                  <c:v>63.434065592900659</c:v>
                </c:pt>
                <c:pt idx="92">
                  <c:v>63.256952519283352</c:v>
                </c:pt>
                <c:pt idx="93">
                  <c:v>63.123284348137474</c:v>
                </c:pt>
                <c:pt idx="94">
                  <c:v>62.996932861939598</c:v>
                </c:pt>
                <c:pt idx="95">
                  <c:v>62.873082066121469</c:v>
                </c:pt>
                <c:pt idx="96">
                  <c:v>62.751153478748925</c:v>
                </c:pt>
                <c:pt idx="97">
                  <c:v>62.630988132879708</c:v>
                </c:pt>
                <c:pt idx="98">
                  <c:v>62.512464190212775</c:v>
                </c:pt>
                <c:pt idx="99">
                  <c:v>62.395470614206772</c:v>
                </c:pt>
                <c:pt idx="100">
                  <c:v>62.279910725947211</c:v>
                </c:pt>
                <c:pt idx="101">
                  <c:v>62.165718120845128</c:v>
                </c:pt>
                <c:pt idx="102">
                  <c:v>62.05290269919162</c:v>
                </c:pt>
                <c:pt idx="103">
                  <c:v>61.941672431043372</c:v>
                </c:pt>
                <c:pt idx="104">
                  <c:v>61.8327295758574</c:v>
                </c:pt>
                <c:pt idx="105">
                  <c:v>61.727931580767375</c:v>
                </c:pt>
                <c:pt idx="106">
                  <c:v>61.63163571082341</c:v>
                </c:pt>
                <c:pt idx="107">
                  <c:v>61.553170966974996</c:v>
                </c:pt>
                <c:pt idx="108">
                  <c:v>61.510882775337642</c:v>
                </c:pt>
                <c:pt idx="109">
                  <c:v>61.537863764181729</c:v>
                </c:pt>
                <c:pt idx="110">
                  <c:v>61.68856921317964</c:v>
                </c:pt>
                <c:pt idx="111">
                  <c:v>62.043906785298802</c:v>
                </c:pt>
                <c:pt idx="112">
                  <c:v>62.710343199433709</c:v>
                </c:pt>
                <c:pt idx="113">
                  <c:v>63.806744792469658</c:v>
                </c:pt>
                <c:pt idx="114">
                  <c:v>65.431776910391619</c:v>
                </c:pt>
                <c:pt idx="115">
                  <c:v>67.605699321967535</c:v>
                </c:pt>
                <c:pt idx="116">
                  <c:v>70.187689522704517</c:v>
                </c:pt>
                <c:pt idx="117">
                  <c:v>72.794775648599767</c:v>
                </c:pt>
                <c:pt idx="118">
                  <c:v>74.795604859733459</c:v>
                </c:pt>
                <c:pt idx="119">
                  <c:v>75.477903788226286</c:v>
                </c:pt>
                <c:pt idx="120">
                  <c:v>74.399145005611459</c:v>
                </c:pt>
                <c:pt idx="121">
                  <c:v>71.720233699183723</c:v>
                </c:pt>
                <c:pt idx="122">
                  <c:v>68.21259235542216</c:v>
                </c:pt>
                <c:pt idx="123">
                  <c:v>64.854167685199599</c:v>
                </c:pt>
                <c:pt idx="124">
                  <c:v>62.319385042988941</c:v>
                </c:pt>
                <c:pt idx="125">
                  <c:v>60.758520729623115</c:v>
                </c:pt>
                <c:pt idx="126">
                  <c:v>59.946137112646134</c:v>
                </c:pt>
                <c:pt idx="127">
                  <c:v>59.561843045588027</c:v>
                </c:pt>
                <c:pt idx="128">
                  <c:v>59.368296959743589</c:v>
                </c:pt>
                <c:pt idx="129">
                  <c:v>59.242356349093207</c:v>
                </c:pt>
                <c:pt idx="130">
                  <c:v>59.135665520979536</c:v>
                </c:pt>
                <c:pt idx="131">
                  <c:v>59.033370544889692</c:v>
                </c:pt>
                <c:pt idx="132">
                  <c:v>58.931845723976799</c:v>
                </c:pt>
                <c:pt idx="133">
                  <c:v>58.830437007735519</c:v>
                </c:pt>
                <c:pt idx="134">
                  <c:v>58.729313236448469</c:v>
                </c:pt>
                <c:pt idx="135">
                  <c:v>58.629486139453128</c:v>
                </c:pt>
                <c:pt idx="136">
                  <c:v>58.534147194017386</c:v>
                </c:pt>
                <c:pt idx="137">
                  <c:v>58.451975732305293</c:v>
                </c:pt>
                <c:pt idx="138">
                  <c:v>58.403543653736726</c:v>
                </c:pt>
                <c:pt idx="139">
                  <c:v>58.430869387323703</c:v>
                </c:pt>
                <c:pt idx="140">
                  <c:v>58.606284209423592</c:v>
                </c:pt>
                <c:pt idx="141">
                  <c:v>59.03017654455482</c:v>
                </c:pt>
                <c:pt idx="142">
                  <c:v>59.802685807117072</c:v>
                </c:pt>
                <c:pt idx="143">
                  <c:v>60.962014821794362</c:v>
                </c:pt>
                <c:pt idx="144">
                  <c:v>62.408368602960977</c:v>
                </c:pt>
                <c:pt idx="145">
                  <c:v>63.86537326681502</c:v>
                </c:pt>
                <c:pt idx="146">
                  <c:v>64.935670961250466</c:v>
                </c:pt>
                <c:pt idx="147">
                  <c:v>65.25660372596974</c:v>
                </c:pt>
                <c:pt idx="148">
                  <c:v>64.678896466467705</c:v>
                </c:pt>
                <c:pt idx="149">
                  <c:v>63.350315443555644</c:v>
                </c:pt>
                <c:pt idx="150">
                  <c:v>61.641330581776536</c:v>
                </c:pt>
                <c:pt idx="151">
                  <c:v>59.963413985265376</c:v>
                </c:pt>
                <c:pt idx="152">
                  <c:v>58.601318348283186</c:v>
                </c:pt>
                <c:pt idx="153">
                  <c:v>57.650031486880678</c:v>
                </c:pt>
                <c:pt idx="154">
                  <c:v>57.05732597503998</c:v>
                </c:pt>
                <c:pt idx="155">
                  <c:v>56.709488314650869</c:v>
                </c:pt>
                <c:pt idx="156">
                  <c:v>56.499322977605487</c:v>
                </c:pt>
                <c:pt idx="157">
                  <c:v>56.354408612475495</c:v>
                </c:pt>
                <c:pt idx="158">
                  <c:v>56.235909440284757</c:v>
                </c:pt>
                <c:pt idx="159">
                  <c:v>56.126627023372883</c:v>
                </c:pt>
                <c:pt idx="160">
                  <c:v>56.020148277852769</c:v>
                </c:pt>
                <c:pt idx="161">
                  <c:v>55.914440790175362</c:v>
                </c:pt>
                <c:pt idx="162">
                  <c:v>55.808958103752289</c:v>
                </c:pt>
                <c:pt idx="163">
                  <c:v>55.70358005420961</c:v>
                </c:pt>
                <c:pt idx="164">
                  <c:v>55.598290059692587</c:v>
                </c:pt>
                <c:pt idx="165">
                  <c:v>55.493092130749339</c:v>
                </c:pt>
                <c:pt idx="166">
                  <c:v>55.387992713042742</c:v>
                </c:pt>
                <c:pt idx="167">
                  <c:v>55.282997339747055</c:v>
                </c:pt>
                <c:pt idx="168">
                  <c:v>55.178110177485699</c:v>
                </c:pt>
                <c:pt idx="169">
                  <c:v>55.073334065468259</c:v>
                </c:pt>
                <c:pt idx="170">
                  <c:v>54.968670632300359</c:v>
                </c:pt>
                <c:pt idx="171">
                  <c:v>54.86412042554624</c:v>
                </c:pt>
                <c:pt idx="172">
                  <c:v>54.759683042483843</c:v>
                </c:pt>
                <c:pt idx="173">
                  <c:v>54.655357258018626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68.512514716150932</c:v>
                </c:pt>
                <c:pt idx="11">
                  <c:v>68.785536335831651</c:v>
                </c:pt>
                <c:pt idx="12">
                  <c:v>69.056586163871089</c:v>
                </c:pt>
                <c:pt idx="13">
                  <c:v>69.325367333670044</c:v>
                </c:pt>
                <c:pt idx="14">
                  <c:v>69.591549361145297</c:v>
                </c:pt>
                <c:pt idx="15">
                  <c:v>69.854765555840601</c:v>
                </c:pt>
                <c:pt idx="16">
                  <c:v>70.114610458429695</c:v>
                </c:pt>
                <c:pt idx="17">
                  <c:v>70.370637365402203</c:v>
                </c:pt>
                <c:pt idx="18">
                  <c:v>70.622356015264941</c:v>
                </c:pt>
                <c:pt idx="19">
                  <c:v>70.869230525359228</c:v>
                </c:pt>
                <c:pt idx="20">
                  <c:v>71.110677684074631</c:v>
                </c:pt>
                <c:pt idx="21">
                  <c:v>71.346065719352552</c:v>
                </c:pt>
                <c:pt idx="22">
                  <c:v>71.574713680225045</c:v>
                </c:pt>
                <c:pt idx="23">
                  <c:v>71.795891582794951</c:v>
                </c:pt>
                <c:pt idx="24">
                  <c:v>72.008821484344196</c:v>
                </c:pt>
                <c:pt idx="25">
                  <c:v>72.212679657691766</c:v>
                </c:pt>
                <c:pt idx="26">
                  <c:v>72.406600040799361</c:v>
                </c:pt>
                <c:pt idx="27">
                  <c:v>72.589679132018389</c:v>
                </c:pt>
                <c:pt idx="28">
                  <c:v>72.760982487252207</c:v>
                </c:pt>
                <c:pt idx="29">
                  <c:v>72.919552949665842</c:v>
                </c:pt>
                <c:pt idx="30">
                  <c:v>73.064420703627164</c:v>
                </c:pt>
                <c:pt idx="31">
                  <c:v>73.194615191002399</c:v>
                </c:pt>
                <c:pt idx="32">
                  <c:v>73.309178859217468</c:v>
                </c:pt>
                <c:pt idx="33">
                  <c:v>73.407182627183715</c:v>
                </c:pt>
                <c:pt idx="34">
                  <c:v>73.487742859213256</c:v>
                </c:pt>
                <c:pt idx="35">
                  <c:v>73.550039531989171</c:v>
                </c:pt>
                <c:pt idx="36">
                  <c:v>73.593335170834166</c:v>
                </c:pt>
                <c:pt idx="37">
                  <c:v>73.616994025969859</c:v>
                </c:pt>
                <c:pt idx="38">
                  <c:v>73.620500865603972</c:v>
                </c:pt>
                <c:pt idx="39">
                  <c:v>73.603478689812235</c:v>
                </c:pt>
                <c:pt idx="40">
                  <c:v>73.565704626608323</c:v>
                </c:pt>
                <c:pt idx="41">
                  <c:v>73.507123267640381</c:v>
                </c:pt>
                <c:pt idx="42">
                  <c:v>73.427856741806181</c:v>
                </c:pt>
                <c:pt idx="43">
                  <c:v>73.328210913719374</c:v>
                </c:pt>
                <c:pt idx="44">
                  <c:v>73.208677229271615</c:v>
                </c:pt>
                <c:pt idx="45">
                  <c:v>73.06992990687381</c:v>
                </c:pt>
                <c:pt idx="46">
                  <c:v>72.912818380198274</c:v>
                </c:pt>
                <c:pt idx="47">
                  <c:v>72.738355122491484</c:v>
                </c:pt>
                <c:pt idx="48">
                  <c:v>72.547699207366918</c:v>
                </c:pt>
                <c:pt idx="49">
                  <c:v>72.342136169184073</c:v>
                </c:pt>
                <c:pt idx="50">
                  <c:v>72.123054901510812</c:v>
                </c:pt>
                <c:pt idx="51">
                  <c:v>71.891922461474564</c:v>
                </c:pt>
                <c:pt idx="52">
                  <c:v>71.650257722110624</c:v>
                </c:pt>
                <c:pt idx="53">
                  <c:v>71.399604830420188</c:v>
                </c:pt>
                <c:pt idx="54">
                  <c:v>71.141507387493391</c:v>
                </c:pt>
                <c:pt idx="55">
                  <c:v>70.877484175391828</c:v>
                </c:pt>
                <c:pt idx="56">
                  <c:v>70.609007124041639</c:v>
                </c:pt>
                <c:pt idx="57">
                  <c:v>70.337482053089985</c:v>
                </c:pt>
                <c:pt idx="58">
                  <c:v>70.064232552301959</c:v>
                </c:pt>
                <c:pt idx="59">
                  <c:v>69.790487192765454</c:v>
                </c:pt>
                <c:pt idx="60">
                  <c:v>69.517370101261349</c:v>
                </c:pt>
                <c:pt idx="61">
                  <c:v>69.245894790364062</c:v>
                </c:pt>
                <c:pt idx="62">
                  <c:v>68.97696102290729</c:v>
                </c:pt>
                <c:pt idx="63">
                  <c:v>68.711354404162734</c:v>
                </c:pt>
                <c:pt idx="64">
                  <c:v>68.449748338586801</c:v>
                </c:pt>
                <c:pt idx="65">
                  <c:v>68.192707958334807</c:v>
                </c:pt>
                <c:pt idx="66">
                  <c:v>67.940695624479062</c:v>
                </c:pt>
                <c:pt idx="67">
                  <c:v>67.69407761468004</c:v>
                </c:pt>
                <c:pt idx="68">
                  <c:v>67.453131638310566</c:v>
                </c:pt>
                <c:pt idx="69">
                  <c:v>67.218054857200016</c:v>
                </c:pt>
                <c:pt idx="70">
                  <c:v>66.988972133158924</c:v>
                </c:pt>
                <c:pt idx="71">
                  <c:v>66.76594426879646</c:v>
                </c:pt>
                <c:pt idx="72">
                  <c:v>66.548976053097448</c:v>
                </c:pt>
                <c:pt idx="73">
                  <c:v>66.338023965734081</c:v>
                </c:pt>
                <c:pt idx="74">
                  <c:v>66.133003432765207</c:v>
                </c:pt>
                <c:pt idx="75">
                  <c:v>65.933795560401563</c:v>
                </c:pt>
                <c:pt idx="76">
                  <c:v>65.74025330253383</c:v>
                </c:pt>
                <c:pt idx="77">
                  <c:v>65.552207041724046</c:v>
                </c:pt>
                <c:pt idx="78">
                  <c:v>65.3694695826036</c:v>
                </c:pt>
                <c:pt idx="79">
                  <c:v>65.191840571514689</c:v>
                </c:pt>
                <c:pt idx="80">
                  <c:v>65.019110367285236</c:v>
                </c:pt>
                <c:pt idx="81">
                  <c:v>64.851063395790533</c:v>
                </c:pt>
                <c:pt idx="82">
                  <c:v>64.68748102596895</c:v>
                </c:pt>
                <c:pt idx="83">
                  <c:v>64.528144007744146</c:v>
                </c:pt>
                <c:pt idx="84">
                  <c:v>64.372834513325827</c:v>
                </c:pt>
                <c:pt idx="85">
                  <c:v>64.22133782303095</c:v>
                </c:pt>
                <c:pt idx="86">
                  <c:v>64.073443695438257</c:v>
                </c:pt>
                <c:pt idx="87">
                  <c:v>63.92894745965458</c:v>
                </c:pt>
                <c:pt idx="88">
                  <c:v>63.787650864974104</c:v>
                </c:pt>
                <c:pt idx="89">
                  <c:v>63.649362720441161</c:v>
                </c:pt>
                <c:pt idx="90">
                  <c:v>63.513899353931855</c:v>
                </c:pt>
                <c:pt idx="91">
                  <c:v>63.381084917464399</c:v>
                </c:pt>
                <c:pt idx="92">
                  <c:v>63.250751562612223</c:v>
                </c:pt>
                <c:pt idx="93">
                  <c:v>63.122739507187539</c:v>
                </c:pt>
                <c:pt idx="94">
                  <c:v>62.996897011823222</c:v>
                </c:pt>
                <c:pt idx="95">
                  <c:v>62.873080282731102</c:v>
                </c:pt>
                <c:pt idx="96">
                  <c:v>62.751153314765212</c:v>
                </c:pt>
                <c:pt idx="97">
                  <c:v>62.63098768697288</c:v>
                </c:pt>
                <c:pt idx="98">
                  <c:v>62.512462321069357</c:v>
                </c:pt>
                <c:pt idx="99">
                  <c:v>62.395463211715992</c:v>
                </c:pt>
                <c:pt idx="100">
                  <c:v>62.279883136105553</c:v>
                </c:pt>
                <c:pt idx="101">
                  <c:v>62.16562134914863</c:v>
                </c:pt>
                <c:pt idx="102">
                  <c:v>62.052583269499138</c:v>
                </c:pt>
                <c:pt idx="103">
                  <c:v>61.940680160740044</c:v>
                </c:pt>
                <c:pt idx="104">
                  <c:v>61.82982881125956</c:v>
                </c:pt>
                <c:pt idx="105">
                  <c:v>61.719951215671522</c:v>
                </c:pt>
                <c:pt idx="106">
                  <c:v>61.610974260057638</c:v>
                </c:pt>
                <c:pt idx="107">
                  <c:v>61.502829412825328</c:v>
                </c:pt>
                <c:pt idx="108">
                  <c:v>61.395452422571651</c:v>
                </c:pt>
                <c:pt idx="109">
                  <c:v>61.288783024014087</c:v>
                </c:pt>
                <c:pt idx="110">
                  <c:v>61.182764652784392</c:v>
                </c:pt>
                <c:pt idx="111">
                  <c:v>61.077344169676714</c:v>
                </c:pt>
                <c:pt idx="112">
                  <c:v>60.972471594790171</c:v>
                </c:pt>
                <c:pt idx="113">
                  <c:v>60.868099851904226</c:v>
                </c:pt>
                <c:pt idx="114">
                  <c:v>60.764184523369757</c:v>
                </c:pt>
                <c:pt idx="115">
                  <c:v>60.660683615785032</c:v>
                </c:pt>
                <c:pt idx="116">
                  <c:v>60.557557336752723</c:v>
                </c:pt>
                <c:pt idx="117">
                  <c:v>60.454767883077267</c:v>
                </c:pt>
                <c:pt idx="118">
                  <c:v>60.352279240860547</c:v>
                </c:pt>
                <c:pt idx="119">
                  <c:v>60.250056998082158</c:v>
                </c:pt>
                <c:pt idx="120">
                  <c:v>60.148068170407058</c:v>
                </c:pt>
                <c:pt idx="121">
                  <c:v>60.04628104114046</c:v>
                </c:pt>
                <c:pt idx="122">
                  <c:v>59.944665016442073</c:v>
                </c:pt>
                <c:pt idx="123">
                  <c:v>59.84319049710804</c:v>
                </c:pt>
                <c:pt idx="124">
                  <c:v>59.741828768419197</c:v>
                </c:pt>
                <c:pt idx="125">
                  <c:v>59.640551909721438</c:v>
                </c:pt>
                <c:pt idx="126">
                  <c:v>59.53933272553131</c:v>
                </c:pt>
                <c:pt idx="127">
                  <c:v>59.438144700024516</c:v>
                </c:pt>
                <c:pt idx="128">
                  <c:v>59.336961976743737</c:v>
                </c:pt>
                <c:pt idx="129">
                  <c:v>59.235759365226855</c:v>
                </c:pt>
                <c:pt idx="130">
                  <c:v>59.134512375982155</c:v>
                </c:pt>
                <c:pt idx="131">
                  <c:v>59.033197284796564</c:v>
                </c:pt>
                <c:pt idx="132">
                  <c:v>58.931791226736308</c:v>
                </c:pt>
                <c:pt idx="133">
                  <c:v>58.830272319373442</c:v>
                </c:pt>
                <c:pt idx="134">
                  <c:v>58.728619813746178</c:v>
                </c:pt>
                <c:pt idx="135">
                  <c:v>58.626814270351311</c:v>
                </c:pt>
                <c:pt idx="136">
                  <c:v>58.524837756108575</c:v>
                </c:pt>
                <c:pt idx="137">
                  <c:v>58.422674056789674</c:v>
                </c:pt>
                <c:pt idx="138">
                  <c:v>58.320308897949275</c:v>
                </c:pt>
                <c:pt idx="139">
                  <c:v>58.217730166038507</c:v>
                </c:pt>
                <c:pt idx="140">
                  <c:v>58.114928120241963</c:v>
                </c:pt>
                <c:pt idx="141">
                  <c:v>58.011895584788924</c:v>
                </c:pt>
                <c:pt idx="142">
                  <c:v>57.908628111170984</c:v>
                </c:pt>
                <c:pt idx="143">
                  <c:v>57.805124099959464</c:v>
                </c:pt>
                <c:pt idx="144">
                  <c:v>57.701384872827042</c:v>
                </c:pt>
                <c:pt idx="145">
                  <c:v>57.597414686960292</c:v>
                </c:pt>
                <c:pt idx="146">
                  <c:v>57.493220686266199</c:v>
                </c:pt>
                <c:pt idx="147">
                  <c:v>57.3888127865212</c:v>
                </c:pt>
                <c:pt idx="148">
                  <c:v>57.284203494722895</c:v>
                </c:pt>
                <c:pt idx="149">
                  <c:v>57.17940766616843</c:v>
                </c:pt>
                <c:pt idx="150">
                  <c:v>57.074442205956004</c:v>
                </c:pt>
                <c:pt idx="151">
                  <c:v>56.969325724441973</c:v>
                </c:pt>
                <c:pt idx="152">
                  <c:v>56.864078158461879</c:v>
                </c:pt>
                <c:pt idx="153">
                  <c:v>56.758720371665873</c:v>
                </c:pt>
                <c:pt idx="154">
                  <c:v>56.653273748022684</c:v>
                </c:pt>
                <c:pt idx="155">
                  <c:v>56.547759792384028</c:v>
                </c:pt>
                <c:pt idx="156">
                  <c:v>56.442199751026621</c:v>
                </c:pt>
                <c:pt idx="157">
                  <c:v>56.336614263421524</c:v>
                </c:pt>
                <c:pt idx="158">
                  <c:v>56.23102305429434</c:v>
                </c:pt>
                <c:pt idx="159">
                  <c:v>56.125444672534812</c:v>
                </c:pt>
                <c:pt idx="160">
                  <c:v>56.019896280897946</c:v>
                </c:pt>
                <c:pt idx="161">
                  <c:v>55.914393497901443</c:v>
                </c:pt>
                <c:pt idx="162">
                  <c:v>55.808950291024381</c:v>
                </c:pt>
                <c:pt idx="163">
                  <c:v>55.703578918366262</c:v>
                </c:pt>
                <c:pt idx="164">
                  <c:v>55.598289914402713</c:v>
                </c:pt>
                <c:pt idx="165">
                  <c:v>55.493092114401435</c:v>
                </c:pt>
                <c:pt idx="166">
                  <c:v>55.387992711424971</c:v>
                </c:pt>
                <c:pt idx="167">
                  <c:v>55.282997339606283</c:v>
                </c:pt>
                <c:pt idx="168">
                  <c:v>55.178110177474927</c:v>
                </c:pt>
                <c:pt idx="169">
                  <c:v>55.073334065467535</c:v>
                </c:pt>
                <c:pt idx="170">
                  <c:v>54.968670632300316</c:v>
                </c:pt>
                <c:pt idx="171">
                  <c:v>54.86412042554624</c:v>
                </c:pt>
                <c:pt idx="172">
                  <c:v>54.759683042483843</c:v>
                </c:pt>
                <c:pt idx="173">
                  <c:v>54.655357258018626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74.650000000000006</c:v>
                </c:pt>
                <c:pt idx="1">
                  <c:v>72.483000000000004</c:v>
                </c:pt>
                <c:pt idx="2">
                  <c:v>72.882999999999996</c:v>
                </c:pt>
                <c:pt idx="3">
                  <c:v>73.8</c:v>
                </c:pt>
                <c:pt idx="4">
                  <c:v>72.332999999999998</c:v>
                </c:pt>
                <c:pt idx="5">
                  <c:v>71.75</c:v>
                </c:pt>
                <c:pt idx="6">
                  <c:v>72.167000000000002</c:v>
                </c:pt>
                <c:pt idx="7">
                  <c:v>71.367000000000004</c:v>
                </c:pt>
                <c:pt idx="8">
                  <c:v>72.867000000000004</c:v>
                </c:pt>
                <c:pt idx="9">
                  <c:v>72.3</c:v>
                </c:pt>
                <c:pt idx="10">
                  <c:v>72.082999999999998</c:v>
                </c:pt>
                <c:pt idx="11">
                  <c:v>72.033000000000001</c:v>
                </c:pt>
                <c:pt idx="12">
                  <c:v>71.5</c:v>
                </c:pt>
                <c:pt idx="13">
                  <c:v>71.683000000000007</c:v>
                </c:pt>
                <c:pt idx="14">
                  <c:v>72.533000000000001</c:v>
                </c:pt>
                <c:pt idx="15">
                  <c:v>71.332999999999998</c:v>
                </c:pt>
                <c:pt idx="16">
                  <c:v>72.05</c:v>
                </c:pt>
                <c:pt idx="17">
                  <c:v>72.582999999999998</c:v>
                </c:pt>
                <c:pt idx="18">
                  <c:v>72</c:v>
                </c:pt>
                <c:pt idx="19">
                  <c:v>73.95</c:v>
                </c:pt>
                <c:pt idx="20">
                  <c:v>74.117000000000004</c:v>
                </c:pt>
                <c:pt idx="21">
                  <c:v>72.150000000000006</c:v>
                </c:pt>
                <c:pt idx="22">
                  <c:v>73.183000000000007</c:v>
                </c:pt>
                <c:pt idx="23">
                  <c:v>73.367000000000004</c:v>
                </c:pt>
                <c:pt idx="24">
                  <c:v>73.349999999999994</c:v>
                </c:pt>
                <c:pt idx="25">
                  <c:v>73.066999999999993</c:v>
                </c:pt>
                <c:pt idx="26">
                  <c:v>73.832999999999998</c:v>
                </c:pt>
                <c:pt idx="27">
                  <c:v>74.066999999999993</c:v>
                </c:pt>
                <c:pt idx="28">
                  <c:v>74.233000000000004</c:v>
                </c:pt>
                <c:pt idx="29">
                  <c:v>74.667000000000002</c:v>
                </c:pt>
                <c:pt idx="30">
                  <c:v>75.367000000000004</c:v>
                </c:pt>
                <c:pt idx="31">
                  <c:v>75.266999999999996</c:v>
                </c:pt>
                <c:pt idx="32">
                  <c:v>77.266999999999996</c:v>
                </c:pt>
                <c:pt idx="33">
                  <c:v>76.417000000000002</c:v>
                </c:pt>
                <c:pt idx="34">
                  <c:v>76.867000000000004</c:v>
                </c:pt>
                <c:pt idx="35">
                  <c:v>77.8</c:v>
                </c:pt>
                <c:pt idx="36">
                  <c:v>78.266999999999996</c:v>
                </c:pt>
                <c:pt idx="37">
                  <c:v>79.716999999999999</c:v>
                </c:pt>
                <c:pt idx="38">
                  <c:v>80.582999999999998</c:v>
                </c:pt>
                <c:pt idx="39">
                  <c:v>81.283000000000001</c:v>
                </c:pt>
                <c:pt idx="40">
                  <c:v>81.849999999999994</c:v>
                </c:pt>
                <c:pt idx="41">
                  <c:v>82.966999999999999</c:v>
                </c:pt>
                <c:pt idx="42">
                  <c:v>83.566999999999993</c:v>
                </c:pt>
                <c:pt idx="43">
                  <c:v>84.433000000000007</c:v>
                </c:pt>
                <c:pt idx="44">
                  <c:v>85.9</c:v>
                </c:pt>
                <c:pt idx="45">
                  <c:v>86.5</c:v>
                </c:pt>
                <c:pt idx="46">
                  <c:v>86.132999999999996</c:v>
                </c:pt>
                <c:pt idx="47">
                  <c:v>87.85</c:v>
                </c:pt>
                <c:pt idx="48">
                  <c:v>87.867000000000004</c:v>
                </c:pt>
                <c:pt idx="49">
                  <c:v>88.783000000000001</c:v>
                </c:pt>
                <c:pt idx="50">
                  <c:v>93.566999999999993</c:v>
                </c:pt>
                <c:pt idx="51">
                  <c:v>101.6</c:v>
                </c:pt>
                <c:pt idx="52">
                  <c:v>114.533</c:v>
                </c:pt>
                <c:pt idx="53">
                  <c:v>133.4</c:v>
                </c:pt>
                <c:pt idx="54">
                  <c:v>154.9</c:v>
                </c:pt>
                <c:pt idx="55">
                  <c:v>176.667</c:v>
                </c:pt>
                <c:pt idx="56">
                  <c:v>197.333</c:v>
                </c:pt>
                <c:pt idx="57">
                  <c:v>214.05</c:v>
                </c:pt>
                <c:pt idx="58">
                  <c:v>226.5</c:v>
                </c:pt>
                <c:pt idx="59">
                  <c:v>234.38300000000001</c:v>
                </c:pt>
                <c:pt idx="60">
                  <c:v>238.483</c:v>
                </c:pt>
                <c:pt idx="61">
                  <c:v>237.53299999999999</c:v>
                </c:pt>
                <c:pt idx="62">
                  <c:v>230.233</c:v>
                </c:pt>
                <c:pt idx="63">
                  <c:v>213.55</c:v>
                </c:pt>
                <c:pt idx="64">
                  <c:v>184.833</c:v>
                </c:pt>
                <c:pt idx="65">
                  <c:v>143.017</c:v>
                </c:pt>
                <c:pt idx="66">
                  <c:v>101.383</c:v>
                </c:pt>
                <c:pt idx="67">
                  <c:v>79.183000000000007</c:v>
                </c:pt>
                <c:pt idx="68">
                  <c:v>73.867000000000004</c:v>
                </c:pt>
                <c:pt idx="69">
                  <c:v>71.917000000000002</c:v>
                </c:pt>
                <c:pt idx="70">
                  <c:v>73.033000000000001</c:v>
                </c:pt>
                <c:pt idx="71">
                  <c:v>73.849999999999994</c:v>
                </c:pt>
                <c:pt idx="72">
                  <c:v>76.5</c:v>
                </c:pt>
                <c:pt idx="73">
                  <c:v>79.816999999999993</c:v>
                </c:pt>
                <c:pt idx="74">
                  <c:v>85.9</c:v>
                </c:pt>
                <c:pt idx="75">
                  <c:v>94.917000000000002</c:v>
                </c:pt>
                <c:pt idx="76">
                  <c:v>107.217</c:v>
                </c:pt>
                <c:pt idx="77">
                  <c:v>123.333</c:v>
                </c:pt>
                <c:pt idx="78">
                  <c:v>138.28299999999999</c:v>
                </c:pt>
                <c:pt idx="79">
                  <c:v>152.25</c:v>
                </c:pt>
                <c:pt idx="80">
                  <c:v>165.86699999999999</c:v>
                </c:pt>
                <c:pt idx="81">
                  <c:v>176.5</c:v>
                </c:pt>
                <c:pt idx="82">
                  <c:v>184.25</c:v>
                </c:pt>
                <c:pt idx="83">
                  <c:v>186.68299999999999</c:v>
                </c:pt>
                <c:pt idx="84">
                  <c:v>182.517</c:v>
                </c:pt>
                <c:pt idx="85">
                  <c:v>168.6</c:v>
                </c:pt>
                <c:pt idx="86">
                  <c:v>143.233</c:v>
                </c:pt>
                <c:pt idx="87">
                  <c:v>109.4</c:v>
                </c:pt>
                <c:pt idx="88">
                  <c:v>78.167000000000002</c:v>
                </c:pt>
                <c:pt idx="89">
                  <c:v>64.099999999999994</c:v>
                </c:pt>
                <c:pt idx="90">
                  <c:v>63.017000000000003</c:v>
                </c:pt>
                <c:pt idx="91">
                  <c:v>62.517000000000003</c:v>
                </c:pt>
                <c:pt idx="92">
                  <c:v>62.232999999999997</c:v>
                </c:pt>
                <c:pt idx="93">
                  <c:v>61.1</c:v>
                </c:pt>
                <c:pt idx="94">
                  <c:v>60.366999999999997</c:v>
                </c:pt>
                <c:pt idx="95">
                  <c:v>61.5</c:v>
                </c:pt>
                <c:pt idx="96">
                  <c:v>61.832999999999998</c:v>
                </c:pt>
                <c:pt idx="97">
                  <c:v>61.533000000000001</c:v>
                </c:pt>
                <c:pt idx="98">
                  <c:v>61.85</c:v>
                </c:pt>
                <c:pt idx="99">
                  <c:v>60.65</c:v>
                </c:pt>
                <c:pt idx="100">
                  <c:v>60.9</c:v>
                </c:pt>
                <c:pt idx="101">
                  <c:v>61.183</c:v>
                </c:pt>
                <c:pt idx="102">
                  <c:v>61.067</c:v>
                </c:pt>
                <c:pt idx="103">
                  <c:v>60.9</c:v>
                </c:pt>
                <c:pt idx="104">
                  <c:v>61.75</c:v>
                </c:pt>
                <c:pt idx="105">
                  <c:v>61.633000000000003</c:v>
                </c:pt>
                <c:pt idx="106">
                  <c:v>60.866999999999997</c:v>
                </c:pt>
                <c:pt idx="107">
                  <c:v>60.832999999999998</c:v>
                </c:pt>
                <c:pt idx="108">
                  <c:v>61.482999999999997</c:v>
                </c:pt>
                <c:pt idx="109">
                  <c:v>61.45</c:v>
                </c:pt>
                <c:pt idx="110">
                  <c:v>61.116999999999997</c:v>
                </c:pt>
                <c:pt idx="111">
                  <c:v>60.85</c:v>
                </c:pt>
                <c:pt idx="112">
                  <c:v>61.45</c:v>
                </c:pt>
                <c:pt idx="113">
                  <c:v>62.466999999999999</c:v>
                </c:pt>
                <c:pt idx="114">
                  <c:v>64.066999999999993</c:v>
                </c:pt>
                <c:pt idx="115">
                  <c:v>66.367000000000004</c:v>
                </c:pt>
                <c:pt idx="116">
                  <c:v>68.516999999999996</c:v>
                </c:pt>
                <c:pt idx="117">
                  <c:v>72.582999999999998</c:v>
                </c:pt>
                <c:pt idx="118">
                  <c:v>75.082999999999998</c:v>
                </c:pt>
                <c:pt idx="119">
                  <c:v>76.433000000000007</c:v>
                </c:pt>
                <c:pt idx="120">
                  <c:v>76.882999999999996</c:v>
                </c:pt>
                <c:pt idx="121">
                  <c:v>74.716999999999999</c:v>
                </c:pt>
                <c:pt idx="122">
                  <c:v>72.400000000000006</c:v>
                </c:pt>
                <c:pt idx="123">
                  <c:v>67.75</c:v>
                </c:pt>
                <c:pt idx="124">
                  <c:v>65.766999999999996</c:v>
                </c:pt>
                <c:pt idx="125">
                  <c:v>61.017000000000003</c:v>
                </c:pt>
                <c:pt idx="126">
                  <c:v>59.7</c:v>
                </c:pt>
                <c:pt idx="127">
                  <c:v>57.55</c:v>
                </c:pt>
                <c:pt idx="128">
                  <c:v>57.982999999999997</c:v>
                </c:pt>
                <c:pt idx="129">
                  <c:v>57.633000000000003</c:v>
                </c:pt>
                <c:pt idx="130">
                  <c:v>57.6</c:v>
                </c:pt>
                <c:pt idx="131">
                  <c:v>57.25</c:v>
                </c:pt>
                <c:pt idx="132">
                  <c:v>56.783000000000001</c:v>
                </c:pt>
                <c:pt idx="133">
                  <c:v>57.8</c:v>
                </c:pt>
                <c:pt idx="134">
                  <c:v>56.267000000000003</c:v>
                </c:pt>
                <c:pt idx="135">
                  <c:v>56.982999999999997</c:v>
                </c:pt>
                <c:pt idx="136">
                  <c:v>56.817</c:v>
                </c:pt>
                <c:pt idx="137">
                  <c:v>56.582999999999998</c:v>
                </c:pt>
                <c:pt idx="138">
                  <c:v>56.567</c:v>
                </c:pt>
                <c:pt idx="139">
                  <c:v>57.9</c:v>
                </c:pt>
                <c:pt idx="140">
                  <c:v>58.133000000000003</c:v>
                </c:pt>
                <c:pt idx="141">
                  <c:v>58.683</c:v>
                </c:pt>
                <c:pt idx="142">
                  <c:v>58.45</c:v>
                </c:pt>
                <c:pt idx="143">
                  <c:v>60.366999999999997</c:v>
                </c:pt>
                <c:pt idx="144">
                  <c:v>61.9</c:v>
                </c:pt>
                <c:pt idx="145">
                  <c:v>62.85</c:v>
                </c:pt>
                <c:pt idx="146">
                  <c:v>65.617000000000004</c:v>
                </c:pt>
                <c:pt idx="147">
                  <c:v>66.917000000000002</c:v>
                </c:pt>
                <c:pt idx="148">
                  <c:v>67.766999999999996</c:v>
                </c:pt>
                <c:pt idx="149">
                  <c:v>66.55</c:v>
                </c:pt>
                <c:pt idx="150">
                  <c:v>63.9</c:v>
                </c:pt>
                <c:pt idx="151">
                  <c:v>62.8</c:v>
                </c:pt>
                <c:pt idx="152">
                  <c:v>60.366999999999997</c:v>
                </c:pt>
                <c:pt idx="153">
                  <c:v>57.7</c:v>
                </c:pt>
                <c:pt idx="154">
                  <c:v>58.767000000000003</c:v>
                </c:pt>
                <c:pt idx="155">
                  <c:v>58.633000000000003</c:v>
                </c:pt>
                <c:pt idx="156">
                  <c:v>57.317</c:v>
                </c:pt>
                <c:pt idx="157">
                  <c:v>57.482999999999997</c:v>
                </c:pt>
                <c:pt idx="158">
                  <c:v>57.982999999999997</c:v>
                </c:pt>
                <c:pt idx="159">
                  <c:v>58.667000000000002</c:v>
                </c:pt>
                <c:pt idx="160">
                  <c:v>57.45</c:v>
                </c:pt>
                <c:pt idx="161">
                  <c:v>57.917000000000002</c:v>
                </c:pt>
                <c:pt idx="162">
                  <c:v>56.5</c:v>
                </c:pt>
                <c:pt idx="163">
                  <c:v>57.482999999999997</c:v>
                </c:pt>
                <c:pt idx="164">
                  <c:v>57.232999999999997</c:v>
                </c:pt>
                <c:pt idx="165">
                  <c:v>57.033000000000001</c:v>
                </c:pt>
                <c:pt idx="166">
                  <c:v>57.417000000000002</c:v>
                </c:pt>
                <c:pt idx="167">
                  <c:v>56.567</c:v>
                </c:pt>
                <c:pt idx="168">
                  <c:v>57.332999999999998</c:v>
                </c:pt>
                <c:pt idx="169">
                  <c:v>56.417000000000002</c:v>
                </c:pt>
                <c:pt idx="170">
                  <c:v>55.95</c:v>
                </c:pt>
                <c:pt idx="171">
                  <c:v>56.75</c:v>
                </c:pt>
                <c:pt idx="172">
                  <c:v>56.85</c:v>
                </c:pt>
                <c:pt idx="173">
                  <c:v>55.783000000000001</c:v>
                </c:pt>
                <c:pt idx="174">
                  <c:v>55.2</c:v>
                </c:pt>
                <c:pt idx="175">
                  <c:v>56.65</c:v>
                </c:pt>
                <c:pt idx="176">
                  <c:v>56.5</c:v>
                </c:pt>
                <c:pt idx="177">
                  <c:v>55</c:v>
                </c:pt>
                <c:pt idx="178">
                  <c:v>56.517000000000003</c:v>
                </c:pt>
                <c:pt idx="179">
                  <c:v>55.832999999999998</c:v>
                </c:pt>
                <c:pt idx="180">
                  <c:v>54.75</c:v>
                </c:pt>
                <c:pt idx="181">
                  <c:v>55.366999999999997</c:v>
                </c:pt>
                <c:pt idx="182">
                  <c:v>55.283000000000001</c:v>
                </c:pt>
                <c:pt idx="183">
                  <c:v>55.482999999999997</c:v>
                </c:pt>
                <c:pt idx="184">
                  <c:v>55.133000000000003</c:v>
                </c:pt>
                <c:pt idx="185">
                  <c:v>54.567</c:v>
                </c:pt>
                <c:pt idx="186">
                  <c:v>56.332999999999998</c:v>
                </c:pt>
                <c:pt idx="187">
                  <c:v>55.183</c:v>
                </c:pt>
                <c:pt idx="188">
                  <c:v>55.667000000000002</c:v>
                </c:pt>
                <c:pt idx="189">
                  <c:v>54.85</c:v>
                </c:pt>
                <c:pt idx="190">
                  <c:v>56.267000000000003</c:v>
                </c:pt>
                <c:pt idx="191">
                  <c:v>55.533000000000001</c:v>
                </c:pt>
                <c:pt idx="192">
                  <c:v>54.017000000000003</c:v>
                </c:pt>
                <c:pt idx="193">
                  <c:v>54.116999999999997</c:v>
                </c:pt>
                <c:pt idx="194">
                  <c:v>53.817</c:v>
                </c:pt>
                <c:pt idx="195">
                  <c:v>54.017000000000003</c:v>
                </c:pt>
                <c:pt idx="196">
                  <c:v>53.5</c:v>
                </c:pt>
                <c:pt idx="197">
                  <c:v>54.3</c:v>
                </c:pt>
                <c:pt idx="198">
                  <c:v>53.4</c:v>
                </c:pt>
                <c:pt idx="199">
                  <c:v>53.317</c:v>
                </c:pt>
                <c:pt idx="200">
                  <c:v>53.082999999999998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69.275940335711937</c:v>
                </c:pt>
                <c:pt idx="12">
                  <c:v>69.683033677370901</c:v>
                </c:pt>
                <c:pt idx="13">
                  <c:v>70.0869852880585</c:v>
                </c:pt>
                <c:pt idx="14">
                  <c:v>70.487346594389834</c:v>
                </c:pt>
                <c:pt idx="15">
                  <c:v>70.883619738990006</c:v>
                </c:pt>
                <c:pt idx="16">
                  <c:v>71.275253932258124</c:v>
                </c:pt>
                <c:pt idx="17">
                  <c:v>71.661641870487074</c:v>
                </c:pt>
                <c:pt idx="18">
                  <c:v>72.042116312721618</c:v>
                </c:pt>
                <c:pt idx="19">
                  <c:v>72.415946929436558</c:v>
                </c:pt>
                <c:pt idx="20">
                  <c:v>72.782337559878471</c:v>
                </c:pt>
                <c:pt idx="21">
                  <c:v>73.140424042993445</c:v>
                </c:pt>
                <c:pt idx="22">
                  <c:v>73.489272822243677</c:v>
                </c:pt>
                <c:pt idx="23">
                  <c:v>73.827880573886517</c:v>
                </c:pt>
                <c:pt idx="24">
                  <c:v>74.155175185234839</c:v>
                </c:pt>
                <c:pt idx="25">
                  <c:v>74.470018541341503</c:v>
                </c:pt>
                <c:pt idx="26">
                  <c:v>74.771211816981705</c:v>
                </c:pt>
                <c:pt idx="27">
                  <c:v>75.057504408485713</c:v>
                </c:pt>
                <c:pt idx="28">
                  <c:v>75.327608436019077</c:v>
                </c:pt>
                <c:pt idx="29">
                  <c:v>75.580222160960972</c:v>
                </c:pt>
                <c:pt idx="30">
                  <c:v>75.814068095967073</c:v>
                </c:pt>
                <c:pt idx="31">
                  <c:v>76.027955617863967</c:v>
                </c:pt>
                <c:pt idx="32">
                  <c:v>76.220884303501805</c:v>
                </c:pt>
                <c:pt idx="33">
                  <c:v>76.392213932420091</c:v>
                </c:pt>
                <c:pt idx="34">
                  <c:v>76.541941086844773</c:v>
                </c:pt>
                <c:pt idx="35">
                  <c:v>76.671141173671259</c:v>
                </c:pt>
                <c:pt idx="36">
                  <c:v>76.782658282567539</c:v>
                </c:pt>
                <c:pt idx="37">
                  <c:v>76.882151694700482</c:v>
                </c:pt>
                <c:pt idx="38">
                  <c:v>76.979632485391335</c:v>
                </c:pt>
                <c:pt idx="39">
                  <c:v>77.091638201992012</c:v>
                </c:pt>
                <c:pt idx="40">
                  <c:v>77.244185329498677</c:v>
                </c:pt>
                <c:pt idx="41">
                  <c:v>77.476591383227586</c:v>
                </c:pt>
                <c:pt idx="42">
                  <c:v>77.846152121771908</c:v>
                </c:pt>
                <c:pt idx="43">
                  <c:v>78.433477961585098</c:v>
                </c:pt>
                <c:pt idx="44">
                  <c:v>79.348029778889057</c:v>
                </c:pt>
                <c:pt idx="45">
                  <c:v>80.733058486687412</c:v>
                </c:pt>
                <c:pt idx="46">
                  <c:v>82.76878257077675</c:v>
                </c:pt>
                <c:pt idx="47">
                  <c:v>85.672303443415885</c:v>
                </c:pt>
                <c:pt idx="48">
                  <c:v>89.692561917301035</c:v>
                </c:pt>
                <c:pt idx="49">
                  <c:v>95.098701733319331</c:v>
                </c:pt>
                <c:pt idx="50">
                  <c:v>102.16064369227368</c:v>
                </c:pt>
                <c:pt idx="51">
                  <c:v>111.12155855286278</c:v>
                </c:pt>
                <c:pt idx="52">
                  <c:v>122.16323060209011</c:v>
                </c:pt>
                <c:pt idx="53">
                  <c:v>135.36677545591365</c:v>
                </c:pt>
                <c:pt idx="54">
                  <c:v>150.67194102824726</c:v>
                </c:pt>
                <c:pt idx="55">
                  <c:v>167.83569110129946</c:v>
                </c:pt>
                <c:pt idx="56">
                  <c:v>186.37932374771412</c:v>
                </c:pt>
                <c:pt idx="57">
                  <c:v>205.48824148919323</c:v>
                </c:pt>
                <c:pt idx="58">
                  <c:v>223.80732408162228</c:v>
                </c:pt>
                <c:pt idx="59">
                  <c:v>239.13156470592622</c:v>
                </c:pt>
                <c:pt idx="60">
                  <c:v>248.22095422002559</c:v>
                </c:pt>
                <c:pt idx="61">
                  <c:v>247.27374561118532</c:v>
                </c:pt>
                <c:pt idx="62">
                  <c:v>233.49094854466304</c:v>
                </c:pt>
                <c:pt idx="63">
                  <c:v>207.2218894167477</c:v>
                </c:pt>
                <c:pt idx="64">
                  <c:v>173.02071945844705</c:v>
                </c:pt>
                <c:pt idx="65">
                  <c:v>138.17493857058452</c:v>
                </c:pt>
                <c:pt idx="66">
                  <c:v>109.34279967353476</c:v>
                </c:pt>
                <c:pt idx="67">
                  <c:v>89.78036096787676</c:v>
                </c:pt>
                <c:pt idx="68">
                  <c:v>79.029111828831262</c:v>
                </c:pt>
                <c:pt idx="69">
                  <c:v>74.629416771426307</c:v>
                </c:pt>
                <c:pt idx="70">
                  <c:v>74.066661958772769</c:v>
                </c:pt>
                <c:pt idx="71">
                  <c:v>75.740846276090807</c:v>
                </c:pt>
                <c:pt idx="72">
                  <c:v>78.981121901113028</c:v>
                </c:pt>
                <c:pt idx="73">
                  <c:v>83.680529369791472</c:v>
                </c:pt>
                <c:pt idx="74">
                  <c:v>89.963705444799558</c:v>
                </c:pt>
                <c:pt idx="75">
                  <c:v>97.990667559742974</c:v>
                </c:pt>
                <c:pt idx="76">
                  <c:v>107.85351318421631</c:v>
                </c:pt>
                <c:pt idx="77">
                  <c:v>119.51448185059562</c:v>
                </c:pt>
                <c:pt idx="78">
                  <c:v>132.76220039500311</c:v>
                </c:pt>
                <c:pt idx="79">
                  <c:v>147.17655818249153</c:v>
                </c:pt>
                <c:pt idx="80">
                  <c:v>162.06844620378351</c:v>
                </c:pt>
                <c:pt idx="81">
                  <c:v>176.27797063724597</c:v>
                </c:pt>
                <c:pt idx="82">
                  <c:v>187.66641195746053</c:v>
                </c:pt>
                <c:pt idx="83">
                  <c:v>192.53678124972072</c:v>
                </c:pt>
                <c:pt idx="84">
                  <c:v>186.27105452044475</c:v>
                </c:pt>
                <c:pt idx="85">
                  <c:v>166.51066743803892</c:v>
                </c:pt>
                <c:pt idx="86">
                  <c:v>136.93644271411068</c:v>
                </c:pt>
                <c:pt idx="87">
                  <c:v>106.58305615501337</c:v>
                </c:pt>
                <c:pt idx="88">
                  <c:v>83.752633956012133</c:v>
                </c:pt>
                <c:pt idx="89">
                  <c:v>70.890041996857136</c:v>
                </c:pt>
                <c:pt idx="90">
                  <c:v>65.377891682923646</c:v>
                </c:pt>
                <c:pt idx="91">
                  <c:v>63.515174036561497</c:v>
                </c:pt>
                <c:pt idx="92">
                  <c:v>62.944509005406665</c:v>
                </c:pt>
                <c:pt idx="93">
                  <c:v>62.709642282640289</c:v>
                </c:pt>
                <c:pt idx="94">
                  <c:v>62.541480162314322</c:v>
                </c:pt>
                <c:pt idx="95">
                  <c:v>62.385499210946776</c:v>
                </c:pt>
                <c:pt idx="96">
                  <c:v>62.233471308431803</c:v>
                </c:pt>
                <c:pt idx="97">
                  <c:v>62.084325093799947</c:v>
                </c:pt>
                <c:pt idx="98">
                  <c:v>61.937805725514814</c:v>
                </c:pt>
                <c:pt idx="99">
                  <c:v>61.793738292743505</c:v>
                </c:pt>
                <c:pt idx="100">
                  <c:v>61.651968097868377</c:v>
                </c:pt>
                <c:pt idx="101">
                  <c:v>61.512366428803503</c:v>
                </c:pt>
                <c:pt idx="102">
                  <c:v>61.374859499138303</c:v>
                </c:pt>
                <c:pt idx="103">
                  <c:v>61.239508447825358</c:v>
                </c:pt>
                <c:pt idx="104">
                  <c:v>61.106711742013694</c:v>
                </c:pt>
                <c:pt idx="105">
                  <c:v>60.97767652349166</c:v>
                </c:pt>
                <c:pt idx="106">
                  <c:v>60.855425080084508</c:v>
                </c:pt>
                <c:pt idx="107">
                  <c:v>60.746752209078842</c:v>
                </c:pt>
                <c:pt idx="108">
                  <c:v>60.665655206540528</c:v>
                </c:pt>
                <c:pt idx="109">
                  <c:v>60.638652623925985</c:v>
                </c:pt>
                <c:pt idx="110">
                  <c:v>60.711833065982617</c:v>
                </c:pt>
                <c:pt idx="111">
                  <c:v>60.958188268303594</c:v>
                </c:pt>
                <c:pt idx="112">
                  <c:v>61.481782481049201</c:v>
                </c:pt>
                <c:pt idx="113">
                  <c:v>62.413042096976241</c:v>
                </c:pt>
                <c:pt idx="114">
                  <c:v>63.887704440987363</c:v>
                </c:pt>
                <c:pt idx="115">
                  <c:v>66.001471223243172</c:v>
                </c:pt>
                <c:pt idx="116">
                  <c:v>68.734794620433931</c:v>
                </c:pt>
                <c:pt idx="117">
                  <c:v>71.85446498093647</c:v>
                </c:pt>
                <c:pt idx="118">
                  <c:v>74.834139422378186</c:v>
                </c:pt>
                <c:pt idx="119">
                  <c:v>76.889822068033141</c:v>
                </c:pt>
                <c:pt idx="120">
                  <c:v>77.230849796956207</c:v>
                </c:pt>
                <c:pt idx="121">
                  <c:v>75.484745729735366</c:v>
                </c:pt>
                <c:pt idx="122">
                  <c:v>72.017900412838756</c:v>
                </c:pt>
                <c:pt idx="123">
                  <c:v>67.828860866638962</c:v>
                </c:pt>
                <c:pt idx="124">
                  <c:v>64.020608622000381</c:v>
                </c:pt>
                <c:pt idx="125">
                  <c:v>61.258747364370791</c:v>
                </c:pt>
                <c:pt idx="126">
                  <c:v>59.61224555637299</c:v>
                </c:pt>
                <c:pt idx="127">
                  <c:v>58.777168888787529</c:v>
                </c:pt>
                <c:pt idx="128">
                  <c:v>58.389386926808015</c:v>
                </c:pt>
                <c:pt idx="129">
                  <c:v>58.196158089386635</c:v>
                </c:pt>
                <c:pt idx="130">
                  <c:v>58.071530993698502</c:v>
                </c:pt>
                <c:pt idx="131">
                  <c:v>57.967483489587401</c:v>
                </c:pt>
                <c:pt idx="132">
                  <c:v>57.869647038040263</c:v>
                </c:pt>
                <c:pt idx="133">
                  <c:v>57.774675088473671</c:v>
                </c:pt>
                <c:pt idx="134">
                  <c:v>57.682148119323237</c:v>
                </c:pt>
                <c:pt idx="135">
                  <c:v>57.592645900937782</c:v>
                </c:pt>
                <c:pt idx="136">
                  <c:v>57.508198135740635</c:v>
                </c:pt>
                <c:pt idx="137">
                  <c:v>57.43461152776716</c:v>
                </c:pt>
                <c:pt idx="138">
                  <c:v>57.386761908041827</c:v>
                </c:pt>
                <c:pt idx="139">
                  <c:v>57.398151824083214</c:v>
                </c:pt>
                <c:pt idx="140">
                  <c:v>57.533861549910391</c:v>
                </c:pt>
                <c:pt idx="141">
                  <c:v>57.900014091519793</c:v>
                </c:pt>
                <c:pt idx="142">
                  <c:v>58.634331301188837</c:v>
                </c:pt>
                <c:pt idx="143">
                  <c:v>59.859166911318162</c:v>
                </c:pt>
                <c:pt idx="144">
                  <c:v>61.593449085360668</c:v>
                </c:pt>
                <c:pt idx="145">
                  <c:v>63.657671926581507</c:v>
                </c:pt>
                <c:pt idx="146">
                  <c:v>65.644105951742574</c:v>
                </c:pt>
                <c:pt idx="147">
                  <c:v>67.017214718655026</c:v>
                </c:pt>
                <c:pt idx="148">
                  <c:v>67.33188810610325</c:v>
                </c:pt>
                <c:pt idx="149">
                  <c:v>66.454274688547244</c:v>
                </c:pt>
                <c:pt idx="150">
                  <c:v>64.637923383726815</c:v>
                </c:pt>
                <c:pt idx="151">
                  <c:v>62.397188086639105</c:v>
                </c:pt>
                <c:pt idx="152">
                  <c:v>60.263624554043268</c:v>
                </c:pt>
                <c:pt idx="153">
                  <c:v>58.582506015207912</c:v>
                </c:pt>
                <c:pt idx="154">
                  <c:v>57.451139750341042</c:v>
                </c:pt>
                <c:pt idx="155">
                  <c:v>56.785777161065532</c:v>
                </c:pt>
                <c:pt idx="156">
                  <c:v>56.433484423621721</c:v>
                </c:pt>
                <c:pt idx="157">
                  <c:v>56.255614437958457</c:v>
                </c:pt>
                <c:pt idx="158">
                  <c:v>56.160089638567477</c:v>
                </c:pt>
                <c:pt idx="159">
                  <c:v>56.097879681200759</c:v>
                </c:pt>
                <c:pt idx="160">
                  <c:v>56.047240368191133</c:v>
                </c:pt>
                <c:pt idx="161">
                  <c:v>55.999948761858384</c:v>
                </c:pt>
                <c:pt idx="162">
                  <c:v>55.953280480963706</c:v>
                </c:pt>
                <c:pt idx="163">
                  <c:v>55.906394899626356</c:v>
                </c:pt>
                <c:pt idx="164">
                  <c:v>55.859008578377889</c:v>
                </c:pt>
                <c:pt idx="165">
                  <c:v>55.810988420231496</c:v>
                </c:pt>
                <c:pt idx="166">
                  <c:v>55.762245613555379</c:v>
                </c:pt>
                <c:pt idx="167">
                  <c:v>55.71271153626396</c:v>
                </c:pt>
                <c:pt idx="168">
                  <c:v>55.662332456799149</c:v>
                </c:pt>
                <c:pt idx="169">
                  <c:v>55.611067827953399</c:v>
                </c:pt>
                <c:pt idx="170">
                  <c:v>55.558889104853307</c:v>
                </c:pt>
                <c:pt idx="171">
                  <c:v>55.505778587691069</c:v>
                </c:pt>
                <c:pt idx="172">
                  <c:v>55.451728246981951</c:v>
                </c:pt>
                <c:pt idx="173">
                  <c:v>55.396738554036375</c:v>
                </c:pt>
                <c:pt idx="174">
                  <c:v>55.340817342388355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69.275940335702813</c:v>
                </c:pt>
                <c:pt idx="12">
                  <c:v>69.683033677341868</c:v>
                </c:pt>
                <c:pt idx="13">
                  <c:v>70.086985287968204</c:v>
                </c:pt>
                <c:pt idx="14">
                  <c:v>70.487346594115095</c:v>
                </c:pt>
                <c:pt idx="15">
                  <c:v>70.883619738172413</c:v>
                </c:pt>
                <c:pt idx="16">
                  <c:v>71.275253929878275</c:v>
                </c:pt>
                <c:pt idx="17">
                  <c:v>71.661641863711509</c:v>
                </c:pt>
                <c:pt idx="18">
                  <c:v>72.042116293853411</c:v>
                </c:pt>
                <c:pt idx="19">
                  <c:v>72.415946878043542</c:v>
                </c:pt>
                <c:pt idx="20">
                  <c:v>72.782337422958804</c:v>
                </c:pt>
                <c:pt idx="21">
                  <c:v>73.140423686200961</c:v>
                </c:pt>
                <c:pt idx="22">
                  <c:v>73.489271912846121</c:v>
                </c:pt>
                <c:pt idx="23">
                  <c:v>73.827878306737531</c:v>
                </c:pt>
                <c:pt idx="24">
                  <c:v>74.155169656897414</c:v>
                </c:pt>
                <c:pt idx="25">
                  <c:v>74.470005355822636</c:v>
                </c:pt>
                <c:pt idx="26">
                  <c:v>74.771181056855994</c:v>
                </c:pt>
                <c:pt idx="27">
                  <c:v>75.057434219787481</c:v>
                </c:pt>
                <c:pt idx="28">
                  <c:v>75.327451784550803</c:v>
                </c:pt>
                <c:pt idx="29">
                  <c:v>75.579880189430455</c:v>
                </c:pt>
                <c:pt idx="30">
                  <c:v>75.813337909743893</c:v>
                </c:pt>
                <c:pt idx="31">
                  <c:v>76.026430633055426</c:v>
                </c:pt>
                <c:pt idx="32">
                  <c:v>76.217769105896068</c:v>
                </c:pt>
                <c:pt idx="33">
                  <c:v>76.385989584165074</c:v>
                </c:pt>
                <c:pt idx="34">
                  <c:v>76.529776695960123</c:v>
                </c:pt>
                <c:pt idx="35">
                  <c:v>76.647888384668022</c:v>
                </c:pt>
                <c:pt idx="36">
                  <c:v>76.73918244727426</c:v>
                </c:pt>
                <c:pt idx="37">
                  <c:v>76.802644026077616</c:v>
                </c:pt>
                <c:pt idx="38">
                  <c:v>76.837413261794865</c:v>
                </c:pt>
                <c:pt idx="39">
                  <c:v>76.842812184816495</c:v>
                </c:pt>
                <c:pt idx="40">
                  <c:v>76.818369822622088</c:v>
                </c:pt>
                <c:pt idx="41">
                  <c:v>76.763844448439485</c:v>
                </c:pt>
                <c:pt idx="42">
                  <c:v>76.679241900834739</c:v>
                </c:pt>
                <c:pt idx="43">
                  <c:v>76.564828974456475</c:v>
                </c:pt>
                <c:pt idx="44">
                  <c:v>76.421141022178034</c:v>
                </c:pt>
                <c:pt idx="45">
                  <c:v>76.248983115891221</c:v>
                </c:pt>
                <c:pt idx="46">
                  <c:v>76.04942437807631</c:v>
                </c:pt>
                <c:pt idx="47">
                  <c:v>75.823785403462736</c:v>
                </c:pt>
                <c:pt idx="48">
                  <c:v>75.573619018749696</c:v>
                </c:pt>
                <c:pt idx="49">
                  <c:v>75.300684954238193</c:v>
                </c:pt>
                <c:pt idx="50">
                  <c:v>75.006919299231583</c:v>
                </c:pt>
                <c:pt idx="51">
                  <c:v>74.694399860002164</c:v>
                </c:pt>
                <c:pt idx="52">
                  <c:v>74.365308716328357</c:v>
                </c:pt>
                <c:pt idx="53">
                  <c:v>74.021893367984887</c:v>
                </c:pt>
                <c:pt idx="54">
                  <c:v>73.666427871786453</c:v>
                </c:pt>
                <c:pt idx="55">
                  <c:v>73.301175296415522</c:v>
                </c:pt>
                <c:pt idx="56">
                  <c:v>72.928352676965019</c:v>
                </c:pt>
                <c:pt idx="57">
                  <c:v>72.550099449964051</c:v>
                </c:pt>
                <c:pt idx="58">
                  <c:v>72.168450111964404</c:v>
                </c:pt>
                <c:pt idx="59">
                  <c:v>71.785311590824492</c:v>
                </c:pt>
                <c:pt idx="60">
                  <c:v>71.402445567739463</c:v>
                </c:pt>
                <c:pt idx="61">
                  <c:v>71.02145575606319</c:v>
                </c:pt>
                <c:pt idx="62">
                  <c:v>70.643779942326319</c:v>
                </c:pt>
                <c:pt idx="63">
                  <c:v>70.270686433415648</c:v>
                </c:pt>
                <c:pt idx="64">
                  <c:v>69.903274435152113</c:v>
                </c:pt>
                <c:pt idx="65">
                  <c:v>69.542477811188292</c:v>
                </c:pt>
                <c:pt idx="66">
                  <c:v>69.1890716339432</c:v>
                </c:pt>
                <c:pt idx="67">
                  <c:v>68.843680935828189</c:v>
                </c:pt>
                <c:pt idx="68">
                  <c:v>68.506791092748202</c:v>
                </c:pt>
                <c:pt idx="69">
                  <c:v>68.178759315877727</c:v>
                </c:pt>
                <c:pt idx="70">
                  <c:v>67.859826785347238</c:v>
                </c:pt>
                <c:pt idx="71">
                  <c:v>67.550131024782317</c:v>
                </c:pt>
                <c:pt idx="72">
                  <c:v>67.249718183606404</c:v>
                </c:pt>
                <c:pt idx="73">
                  <c:v>66.958554960721813</c:v>
                </c:pt>
                <c:pt idx="74">
                  <c:v>66.676539965746173</c:v>
                </c:pt>
                <c:pt idx="75">
                  <c:v>66.40351437048831</c:v>
                </c:pt>
                <c:pt idx="76">
                  <c:v>66.139271752719523</c:v>
                </c:pt>
                <c:pt idx="77">
                  <c:v>65.883567076105606</c:v>
                </c:pt>
                <c:pt idx="78">
                  <c:v>65.636124784496488</c:v>
                </c:pt>
                <c:pt idx="79">
                  <c:v>65.396646016057616</c:v>
                </c:pt>
                <c:pt idx="80">
                  <c:v>65.164814963632864</c:v>
                </c:pt>
                <c:pt idx="81">
                  <c:v>64.940304423037887</c:v>
                </c:pt>
                <c:pt idx="82">
                  <c:v>64.72278058152618</c:v>
                </c:pt>
                <c:pt idx="83">
                  <c:v>64.51190710526248</c:v>
                </c:pt>
                <c:pt idx="84">
                  <c:v>64.307348588046366</c:v>
                </c:pt>
                <c:pt idx="85">
                  <c:v>64.1087734244405</c:v>
                </c:pt>
                <c:pt idx="86">
                  <c:v>63.915856169476172</c:v>
                </c:pt>
                <c:pt idx="87">
                  <c:v>63.728279444745503</c:v>
                </c:pt>
                <c:pt idx="88">
                  <c:v>63.545735447371726</c:v>
                </c:pt>
                <c:pt idx="89">
                  <c:v>63.36792711441818</c:v>
                </c:pt>
                <c:pt idx="90">
                  <c:v>63.194568991028476</c:v>
                </c:pt>
                <c:pt idx="91">
                  <c:v>63.02538784619307</c:v>
                </c:pt>
                <c:pt idx="92">
                  <c:v>62.860123075669577</c:v>
                </c:pt>
                <c:pt idx="93">
                  <c:v>62.698526927359005</c:v>
                </c:pt>
                <c:pt idx="94">
                  <c:v>62.540364580435472</c:v>
                </c:pt>
                <c:pt idx="95">
                  <c:v>62.385414105793828</c:v>
                </c:pt>
                <c:pt idx="96">
                  <c:v>62.233466331944662</c:v>
                </c:pt>
                <c:pt idx="97">
                  <c:v>62.084324637362137</c:v>
                </c:pt>
                <c:pt idx="98">
                  <c:v>61.937804687474191</c:v>
                </c:pt>
                <c:pt idx="99">
                  <c:v>61.793734131968009</c:v>
                </c:pt>
                <c:pt idx="100">
                  <c:v>61.65195227584848</c:v>
                </c:pt>
                <c:pt idx="101">
                  <c:v>61.512309735713764</c:v>
                </c:pt>
                <c:pt idx="102">
                  <c:v>61.374668090975632</c:v>
                </c:pt>
                <c:pt idx="103">
                  <c:v>61.238899538228843</c:v>
                </c:pt>
                <c:pt idx="104">
                  <c:v>61.104886555636767</c:v>
                </c:pt>
                <c:pt idx="105">
                  <c:v>60.972521583024587</c:v>
                </c:pt>
                <c:pt idx="106">
                  <c:v>60.841706722330159</c:v>
                </c:pt>
                <c:pt idx="107">
                  <c:v>60.712353462131574</c:v>
                </c:pt>
                <c:pt idx="108">
                  <c:v>60.58438242912235</c:v>
                </c:pt>
                <c:pt idx="109">
                  <c:v>60.457723168618699</c:v>
                </c:pt>
                <c:pt idx="110">
                  <c:v>60.332313955428873</c:v>
                </c:pt>
                <c:pt idx="111">
                  <c:v>60.208101635673806</c:v>
                </c:pt>
                <c:pt idx="112">
                  <c:v>60.085041499391458</c:v>
                </c:pt>
                <c:pt idx="113">
                  <c:v>59.96309718296579</c:v>
                </c:pt>
                <c:pt idx="114">
                  <c:v>59.842240599568036</c:v>
                </c:pt>
                <c:pt idx="115">
                  <c:v>59.722451894865799</c:v>
                </c:pt>
                <c:pt idx="116">
                  <c:v>59.60371942421942</c:v>
                </c:pt>
                <c:pt idx="117">
                  <c:v>59.486039746434656</c:v>
                </c:pt>
                <c:pt idx="118">
                  <c:v>59.369417627857587</c:v>
                </c:pt>
                <c:pt idx="119">
                  <c:v>59.253866049181269</c:v>
                </c:pt>
                <c:pt idx="120">
                  <c:v>59.139406205783452</c:v>
                </c:pt>
                <c:pt idx="121">
                  <c:v>59.026067490747721</c:v>
                </c:pt>
                <c:pt idx="122">
                  <c:v>58.913887447964875</c:v>
                </c:pt>
                <c:pt idx="123">
                  <c:v>58.802911680916843</c:v>
                </c:pt>
                <c:pt idx="124">
                  <c:v>58.693193700982619</c:v>
                </c:pt>
                <c:pt idx="125">
                  <c:v>58.584794697470755</c:v>
                </c:pt>
                <c:pt idx="126">
                  <c:v>58.477783210204258</c:v>
                </c:pt>
                <c:pt idx="127">
                  <c:v>58.372234684514851</c:v>
                </c:pt>
                <c:pt idx="128">
                  <c:v>58.268230888133161</c:v>
                </c:pt>
                <c:pt idx="129">
                  <c:v>58.165859169899754</c:v>
                </c:pt>
                <c:pt idx="130">
                  <c:v>58.065211541698623</c:v>
                </c:pt>
                <c:pt idx="131">
                  <c:v>57.966383567761468</c:v>
                </c:pt>
                <c:pt idx="132">
                  <c:v>57.869473049723702</c:v>
                </c:pt>
                <c:pt idx="133">
                  <c:v>57.774578501704752</c:v>
                </c:pt>
                <c:pt idx="134">
                  <c:v>57.681797417332731</c:v>
                </c:pt>
                <c:pt idx="135">
                  <c:v>57.591224340024084</c:v>
                </c:pt>
                <c:pt idx="136">
                  <c:v>57.502948758801523</c:v>
                </c:pt>
                <c:pt idx="137">
                  <c:v>57.41705286414637</c:v>
                </c:pt>
                <c:pt idx="138">
                  <c:v>57.333609211289655</c:v>
                </c:pt>
                <c:pt idx="139">
                  <c:v>57.252678351199151</c:v>
                </c:pt>
                <c:pt idx="140">
                  <c:v>57.174306501375177</c:v>
                </c:pt>
                <c:pt idx="141">
                  <c:v>57.098523338348564</c:v>
                </c:pt>
                <c:pt idx="142">
                  <c:v>57.02534000034413</c:v>
                </c:pt>
                <c:pt idx="143">
                  <c:v>56.954747390850542</c:v>
                </c:pt>
                <c:pt idx="144">
                  <c:v>56.88671487092703</c:v>
                </c:pt>
                <c:pt idx="145">
                  <c:v>56.821189419411553</c:v>
                </c:pt>
                <c:pt idx="146">
                  <c:v>56.758095325648142</c:v>
                </c:pt>
                <c:pt idx="147">
                  <c:v>56.697334459342798</c:v>
                </c:pt>
                <c:pt idx="148">
                  <c:v>56.638787137666675</c:v>
                </c:pt>
                <c:pt idx="149">
                  <c:v>56.582313582262813</c:v>
                </c:pt>
                <c:pt idx="150">
                  <c:v>56.527755930295442</c:v>
                </c:pt>
                <c:pt idx="151">
                  <c:v>56.474940736254126</c:v>
                </c:pt>
                <c:pt idx="152">
                  <c:v>56.423681877033104</c:v>
                </c:pt>
                <c:pt idx="153">
                  <c:v>56.373783753751198</c:v>
                </c:pt>
                <c:pt idx="154">
                  <c:v>56.32504467130633</c:v>
                </c:pt>
                <c:pt idx="155">
                  <c:v>56.277260271600326</c:v>
                </c:pt>
                <c:pt idx="156">
                  <c:v>56.230226898857104</c:v>
                </c:pt>
                <c:pt idx="157">
                  <c:v>56.183744784945254</c:v>
                </c:pt>
                <c:pt idx="158">
                  <c:v>56.137620957967158</c:v>
                </c:pt>
                <c:pt idx="159">
                  <c:v>56.091671797039012</c:v>
                </c:pt>
                <c:pt idx="160">
                  <c:v>56.045725178377765</c:v>
                </c:pt>
                <c:pt idx="161">
                  <c:v>55.999622180735173</c:v>
                </c:pt>
                <c:pt idx="162">
                  <c:v>55.953218340238877</c:v>
                </c:pt>
                <c:pt idx="163">
                  <c:v>55.906384464477853</c:v>
                </c:pt>
                <c:pt idx="164">
                  <c:v>55.85900703224317</c:v>
                </c:pt>
                <c:pt idx="165">
                  <c:v>55.810988218151429</c:v>
                </c:pt>
                <c:pt idx="166">
                  <c:v>55.762245590261678</c:v>
                </c:pt>
                <c:pt idx="167">
                  <c:v>55.712711533896332</c:v>
                </c:pt>
                <c:pt idx="168">
                  <c:v>55.662332456586981</c:v>
                </c:pt>
                <c:pt idx="169">
                  <c:v>55.611067827936637</c:v>
                </c:pt>
                <c:pt idx="170">
                  <c:v>55.558889104852142</c:v>
                </c:pt>
                <c:pt idx="171">
                  <c:v>55.505778587690997</c:v>
                </c:pt>
                <c:pt idx="172">
                  <c:v>55.451728246981943</c:v>
                </c:pt>
                <c:pt idx="173">
                  <c:v>55.396738554036375</c:v>
                </c:pt>
                <c:pt idx="174">
                  <c:v>55.340817342388355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77.311000000000007</c:v>
                </c:pt>
                <c:pt idx="1">
                  <c:v>76.671999999999997</c:v>
                </c:pt>
                <c:pt idx="2">
                  <c:v>77.328000000000003</c:v>
                </c:pt>
                <c:pt idx="3">
                  <c:v>77.212999999999994</c:v>
                </c:pt>
                <c:pt idx="4">
                  <c:v>77.704999999999998</c:v>
                </c:pt>
                <c:pt idx="5">
                  <c:v>77.638999999999996</c:v>
                </c:pt>
                <c:pt idx="6">
                  <c:v>77.180000000000007</c:v>
                </c:pt>
                <c:pt idx="7">
                  <c:v>77.066000000000003</c:v>
                </c:pt>
                <c:pt idx="8">
                  <c:v>77.885000000000005</c:v>
                </c:pt>
                <c:pt idx="9">
                  <c:v>76.376999999999995</c:v>
                </c:pt>
                <c:pt idx="10">
                  <c:v>76.212999999999994</c:v>
                </c:pt>
                <c:pt idx="11">
                  <c:v>77.180000000000007</c:v>
                </c:pt>
                <c:pt idx="12">
                  <c:v>76.802999999999997</c:v>
                </c:pt>
                <c:pt idx="13">
                  <c:v>76.852000000000004</c:v>
                </c:pt>
                <c:pt idx="14">
                  <c:v>76.950999999999993</c:v>
                </c:pt>
                <c:pt idx="15">
                  <c:v>75.902000000000001</c:v>
                </c:pt>
                <c:pt idx="16">
                  <c:v>76.557000000000002</c:v>
                </c:pt>
                <c:pt idx="17">
                  <c:v>75.671999999999997</c:v>
                </c:pt>
                <c:pt idx="18">
                  <c:v>76.262</c:v>
                </c:pt>
                <c:pt idx="19">
                  <c:v>76.623000000000005</c:v>
                </c:pt>
                <c:pt idx="20">
                  <c:v>76.656000000000006</c:v>
                </c:pt>
                <c:pt idx="21">
                  <c:v>76.507999999999996</c:v>
                </c:pt>
                <c:pt idx="22">
                  <c:v>76.049000000000007</c:v>
                </c:pt>
                <c:pt idx="23">
                  <c:v>75.950999999999993</c:v>
                </c:pt>
                <c:pt idx="24">
                  <c:v>76.557000000000002</c:v>
                </c:pt>
                <c:pt idx="25">
                  <c:v>75.59</c:v>
                </c:pt>
                <c:pt idx="26">
                  <c:v>76.343999999999994</c:v>
                </c:pt>
                <c:pt idx="27">
                  <c:v>76.738</c:v>
                </c:pt>
                <c:pt idx="28">
                  <c:v>77.147999999999996</c:v>
                </c:pt>
                <c:pt idx="29">
                  <c:v>77.033000000000001</c:v>
                </c:pt>
                <c:pt idx="30">
                  <c:v>76.197000000000003</c:v>
                </c:pt>
                <c:pt idx="31">
                  <c:v>78.525000000000006</c:v>
                </c:pt>
                <c:pt idx="32">
                  <c:v>78.033000000000001</c:v>
                </c:pt>
                <c:pt idx="33">
                  <c:v>78.754000000000005</c:v>
                </c:pt>
                <c:pt idx="34">
                  <c:v>78.525000000000006</c:v>
                </c:pt>
                <c:pt idx="35">
                  <c:v>79.016000000000005</c:v>
                </c:pt>
                <c:pt idx="36">
                  <c:v>79.525000000000006</c:v>
                </c:pt>
                <c:pt idx="37">
                  <c:v>79.933999999999997</c:v>
                </c:pt>
                <c:pt idx="38">
                  <c:v>80.081999999999994</c:v>
                </c:pt>
                <c:pt idx="39">
                  <c:v>80.525000000000006</c:v>
                </c:pt>
                <c:pt idx="40">
                  <c:v>79.918000000000006</c:v>
                </c:pt>
                <c:pt idx="41">
                  <c:v>81.638999999999996</c:v>
                </c:pt>
                <c:pt idx="42">
                  <c:v>82.540999999999997</c:v>
                </c:pt>
                <c:pt idx="43">
                  <c:v>82.754000000000005</c:v>
                </c:pt>
                <c:pt idx="44">
                  <c:v>84.361000000000004</c:v>
                </c:pt>
                <c:pt idx="45">
                  <c:v>85.606999999999999</c:v>
                </c:pt>
                <c:pt idx="46">
                  <c:v>86.59</c:v>
                </c:pt>
                <c:pt idx="47">
                  <c:v>89.066000000000003</c:v>
                </c:pt>
                <c:pt idx="48">
                  <c:v>90.474999999999994</c:v>
                </c:pt>
                <c:pt idx="49">
                  <c:v>94.18</c:v>
                </c:pt>
                <c:pt idx="50">
                  <c:v>100.393</c:v>
                </c:pt>
                <c:pt idx="51">
                  <c:v>110.18</c:v>
                </c:pt>
                <c:pt idx="52">
                  <c:v>127.492</c:v>
                </c:pt>
                <c:pt idx="53">
                  <c:v>146.68899999999999</c:v>
                </c:pt>
                <c:pt idx="54">
                  <c:v>169.49199999999999</c:v>
                </c:pt>
                <c:pt idx="55">
                  <c:v>190.52500000000001</c:v>
                </c:pt>
                <c:pt idx="56">
                  <c:v>208.16399999999999</c:v>
                </c:pt>
                <c:pt idx="57">
                  <c:v>222.607</c:v>
                </c:pt>
                <c:pt idx="58">
                  <c:v>231.197</c:v>
                </c:pt>
                <c:pt idx="59">
                  <c:v>236.41</c:v>
                </c:pt>
                <c:pt idx="60">
                  <c:v>237.738</c:v>
                </c:pt>
                <c:pt idx="61">
                  <c:v>233.803</c:v>
                </c:pt>
                <c:pt idx="62">
                  <c:v>223.11500000000001</c:v>
                </c:pt>
                <c:pt idx="63">
                  <c:v>202.44300000000001</c:v>
                </c:pt>
                <c:pt idx="64">
                  <c:v>167.21299999999999</c:v>
                </c:pt>
                <c:pt idx="65">
                  <c:v>125.033</c:v>
                </c:pt>
                <c:pt idx="66">
                  <c:v>89.869</c:v>
                </c:pt>
                <c:pt idx="67">
                  <c:v>76.164000000000001</c:v>
                </c:pt>
                <c:pt idx="68">
                  <c:v>74.623000000000005</c:v>
                </c:pt>
                <c:pt idx="69">
                  <c:v>75.393000000000001</c:v>
                </c:pt>
                <c:pt idx="70">
                  <c:v>76.081999999999994</c:v>
                </c:pt>
                <c:pt idx="71">
                  <c:v>78.540999999999997</c:v>
                </c:pt>
                <c:pt idx="72">
                  <c:v>79.885000000000005</c:v>
                </c:pt>
                <c:pt idx="73">
                  <c:v>84.885000000000005</c:v>
                </c:pt>
                <c:pt idx="74">
                  <c:v>91.885000000000005</c:v>
                </c:pt>
                <c:pt idx="75">
                  <c:v>102.11499999999999</c:v>
                </c:pt>
                <c:pt idx="76">
                  <c:v>116.21299999999999</c:v>
                </c:pt>
                <c:pt idx="77">
                  <c:v>131.70500000000001</c:v>
                </c:pt>
                <c:pt idx="78">
                  <c:v>146.57400000000001</c:v>
                </c:pt>
                <c:pt idx="79">
                  <c:v>161.57400000000001</c:v>
                </c:pt>
                <c:pt idx="80">
                  <c:v>173.31100000000001</c:v>
                </c:pt>
                <c:pt idx="81">
                  <c:v>182.34399999999999</c:v>
                </c:pt>
                <c:pt idx="82">
                  <c:v>188.47499999999999</c:v>
                </c:pt>
                <c:pt idx="83">
                  <c:v>188.88499999999999</c:v>
                </c:pt>
                <c:pt idx="84">
                  <c:v>182.63900000000001</c:v>
                </c:pt>
                <c:pt idx="85">
                  <c:v>167.03299999999999</c:v>
                </c:pt>
                <c:pt idx="86">
                  <c:v>138.066</c:v>
                </c:pt>
                <c:pt idx="87">
                  <c:v>103</c:v>
                </c:pt>
                <c:pt idx="88">
                  <c:v>77.164000000000001</c:v>
                </c:pt>
                <c:pt idx="89">
                  <c:v>68.328000000000003</c:v>
                </c:pt>
                <c:pt idx="90">
                  <c:v>67.688999999999993</c:v>
                </c:pt>
                <c:pt idx="91">
                  <c:v>67.442999999999998</c:v>
                </c:pt>
                <c:pt idx="92">
                  <c:v>67.147999999999996</c:v>
                </c:pt>
                <c:pt idx="93">
                  <c:v>66.557000000000002</c:v>
                </c:pt>
                <c:pt idx="94">
                  <c:v>66.852000000000004</c:v>
                </c:pt>
                <c:pt idx="95">
                  <c:v>66.933999999999997</c:v>
                </c:pt>
                <c:pt idx="96">
                  <c:v>66.573999999999998</c:v>
                </c:pt>
                <c:pt idx="97">
                  <c:v>66.59</c:v>
                </c:pt>
                <c:pt idx="98">
                  <c:v>66.869</c:v>
                </c:pt>
                <c:pt idx="99">
                  <c:v>66.114999999999995</c:v>
                </c:pt>
                <c:pt idx="100">
                  <c:v>67.033000000000001</c:v>
                </c:pt>
                <c:pt idx="101">
                  <c:v>67.426000000000002</c:v>
                </c:pt>
                <c:pt idx="102">
                  <c:v>66.983999999999995</c:v>
                </c:pt>
                <c:pt idx="103">
                  <c:v>68.376999999999995</c:v>
                </c:pt>
                <c:pt idx="104">
                  <c:v>67.245999999999995</c:v>
                </c:pt>
                <c:pt idx="105">
                  <c:v>67.393000000000001</c:v>
                </c:pt>
                <c:pt idx="106">
                  <c:v>67.474999999999994</c:v>
                </c:pt>
                <c:pt idx="107">
                  <c:v>67.245999999999995</c:v>
                </c:pt>
                <c:pt idx="108">
                  <c:v>66.77</c:v>
                </c:pt>
                <c:pt idx="109">
                  <c:v>65.835999999999999</c:v>
                </c:pt>
                <c:pt idx="110">
                  <c:v>67.033000000000001</c:v>
                </c:pt>
                <c:pt idx="111">
                  <c:v>66.066000000000003</c:v>
                </c:pt>
                <c:pt idx="112">
                  <c:v>65.787000000000006</c:v>
                </c:pt>
                <c:pt idx="113">
                  <c:v>67.507999999999996</c:v>
                </c:pt>
                <c:pt idx="114">
                  <c:v>70.459000000000003</c:v>
                </c:pt>
                <c:pt idx="115">
                  <c:v>72.295000000000002</c:v>
                </c:pt>
                <c:pt idx="116">
                  <c:v>76.081999999999994</c:v>
                </c:pt>
                <c:pt idx="117">
                  <c:v>80.114999999999995</c:v>
                </c:pt>
                <c:pt idx="118">
                  <c:v>82.656000000000006</c:v>
                </c:pt>
                <c:pt idx="119">
                  <c:v>83.393000000000001</c:v>
                </c:pt>
                <c:pt idx="120">
                  <c:v>82.033000000000001</c:v>
                </c:pt>
                <c:pt idx="121">
                  <c:v>80.066000000000003</c:v>
                </c:pt>
                <c:pt idx="122">
                  <c:v>76.212999999999994</c:v>
                </c:pt>
                <c:pt idx="123">
                  <c:v>70.835999999999999</c:v>
                </c:pt>
                <c:pt idx="124">
                  <c:v>68.557000000000002</c:v>
                </c:pt>
                <c:pt idx="125">
                  <c:v>65.442999999999998</c:v>
                </c:pt>
                <c:pt idx="126">
                  <c:v>64.049000000000007</c:v>
                </c:pt>
                <c:pt idx="127">
                  <c:v>62.689</c:v>
                </c:pt>
                <c:pt idx="128">
                  <c:v>62.18</c:v>
                </c:pt>
                <c:pt idx="129">
                  <c:v>62.311</c:v>
                </c:pt>
                <c:pt idx="130">
                  <c:v>61.902000000000001</c:v>
                </c:pt>
                <c:pt idx="131">
                  <c:v>61.851999999999997</c:v>
                </c:pt>
                <c:pt idx="132">
                  <c:v>62.082000000000001</c:v>
                </c:pt>
                <c:pt idx="133">
                  <c:v>60.835999999999999</c:v>
                </c:pt>
                <c:pt idx="134">
                  <c:v>61.41</c:v>
                </c:pt>
                <c:pt idx="135">
                  <c:v>61.18</c:v>
                </c:pt>
                <c:pt idx="136">
                  <c:v>60.902000000000001</c:v>
                </c:pt>
                <c:pt idx="137">
                  <c:v>61.279000000000003</c:v>
                </c:pt>
                <c:pt idx="138">
                  <c:v>61.82</c:v>
                </c:pt>
                <c:pt idx="139">
                  <c:v>60.786999999999999</c:v>
                </c:pt>
                <c:pt idx="140">
                  <c:v>61.097999999999999</c:v>
                </c:pt>
                <c:pt idx="141">
                  <c:v>60.622999999999998</c:v>
                </c:pt>
                <c:pt idx="142">
                  <c:v>62.082000000000001</c:v>
                </c:pt>
                <c:pt idx="143">
                  <c:v>64.049000000000007</c:v>
                </c:pt>
                <c:pt idx="144">
                  <c:v>66.869</c:v>
                </c:pt>
                <c:pt idx="145">
                  <c:v>67.787000000000006</c:v>
                </c:pt>
                <c:pt idx="146">
                  <c:v>68.033000000000001</c:v>
                </c:pt>
                <c:pt idx="147">
                  <c:v>68.721000000000004</c:v>
                </c:pt>
                <c:pt idx="148">
                  <c:v>70.361000000000004</c:v>
                </c:pt>
                <c:pt idx="149">
                  <c:v>68.59</c:v>
                </c:pt>
                <c:pt idx="150">
                  <c:v>67.852000000000004</c:v>
                </c:pt>
                <c:pt idx="151">
                  <c:v>63.606999999999999</c:v>
                </c:pt>
                <c:pt idx="152">
                  <c:v>61.360999999999997</c:v>
                </c:pt>
                <c:pt idx="153">
                  <c:v>60.246000000000002</c:v>
                </c:pt>
                <c:pt idx="154">
                  <c:v>58.557000000000002</c:v>
                </c:pt>
                <c:pt idx="155">
                  <c:v>58.82</c:v>
                </c:pt>
                <c:pt idx="156">
                  <c:v>58.066000000000003</c:v>
                </c:pt>
                <c:pt idx="157">
                  <c:v>57.966999999999999</c:v>
                </c:pt>
                <c:pt idx="158">
                  <c:v>59.097999999999999</c:v>
                </c:pt>
                <c:pt idx="159">
                  <c:v>58.097999999999999</c:v>
                </c:pt>
                <c:pt idx="160">
                  <c:v>58.508000000000003</c:v>
                </c:pt>
                <c:pt idx="161">
                  <c:v>58.59</c:v>
                </c:pt>
                <c:pt idx="162">
                  <c:v>57.786999999999999</c:v>
                </c:pt>
                <c:pt idx="163">
                  <c:v>57.802999999999997</c:v>
                </c:pt>
                <c:pt idx="164">
                  <c:v>58.066000000000003</c:v>
                </c:pt>
                <c:pt idx="165">
                  <c:v>57.164000000000001</c:v>
                </c:pt>
                <c:pt idx="166">
                  <c:v>57.59</c:v>
                </c:pt>
                <c:pt idx="167">
                  <c:v>57.262</c:v>
                </c:pt>
                <c:pt idx="168">
                  <c:v>56.393000000000001</c:v>
                </c:pt>
                <c:pt idx="169">
                  <c:v>57.344000000000001</c:v>
                </c:pt>
                <c:pt idx="170">
                  <c:v>55.869</c:v>
                </c:pt>
                <c:pt idx="171">
                  <c:v>56.066000000000003</c:v>
                </c:pt>
                <c:pt idx="172">
                  <c:v>56.933999999999997</c:v>
                </c:pt>
                <c:pt idx="173">
                  <c:v>56.639000000000003</c:v>
                </c:pt>
                <c:pt idx="174">
                  <c:v>56.786999999999999</c:v>
                </c:pt>
                <c:pt idx="175">
                  <c:v>55.393000000000001</c:v>
                </c:pt>
                <c:pt idx="176">
                  <c:v>56.279000000000003</c:v>
                </c:pt>
                <c:pt idx="177">
                  <c:v>55.753999999999998</c:v>
                </c:pt>
                <c:pt idx="178">
                  <c:v>56.491999999999997</c:v>
                </c:pt>
                <c:pt idx="179">
                  <c:v>56.279000000000003</c:v>
                </c:pt>
                <c:pt idx="180">
                  <c:v>55.491999999999997</c:v>
                </c:pt>
                <c:pt idx="181">
                  <c:v>55.344000000000001</c:v>
                </c:pt>
                <c:pt idx="182">
                  <c:v>55.328000000000003</c:v>
                </c:pt>
                <c:pt idx="183">
                  <c:v>55.933999999999997</c:v>
                </c:pt>
                <c:pt idx="184">
                  <c:v>54.639000000000003</c:v>
                </c:pt>
                <c:pt idx="185">
                  <c:v>55.164000000000001</c:v>
                </c:pt>
                <c:pt idx="186">
                  <c:v>55.802999999999997</c:v>
                </c:pt>
                <c:pt idx="187">
                  <c:v>56</c:v>
                </c:pt>
                <c:pt idx="188">
                  <c:v>55.459000000000003</c:v>
                </c:pt>
                <c:pt idx="189">
                  <c:v>54.475000000000001</c:v>
                </c:pt>
                <c:pt idx="190">
                  <c:v>54.377000000000002</c:v>
                </c:pt>
                <c:pt idx="191">
                  <c:v>54.048999999999999</c:v>
                </c:pt>
                <c:pt idx="192">
                  <c:v>54.622999999999998</c:v>
                </c:pt>
                <c:pt idx="193">
                  <c:v>54.295000000000002</c:v>
                </c:pt>
                <c:pt idx="194">
                  <c:v>54.295000000000002</c:v>
                </c:pt>
                <c:pt idx="195">
                  <c:v>53.720999999999997</c:v>
                </c:pt>
                <c:pt idx="196">
                  <c:v>54.491999999999997</c:v>
                </c:pt>
                <c:pt idx="197">
                  <c:v>55.048999999999999</c:v>
                </c:pt>
                <c:pt idx="198">
                  <c:v>53.77</c:v>
                </c:pt>
                <c:pt idx="199">
                  <c:v>53.197000000000003</c:v>
                </c:pt>
                <c:pt idx="200">
                  <c:v>53.59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74.844879338699457</c:v>
                </c:pt>
                <c:pt idx="10">
                  <c:v>75.04490359125468</c:v>
                </c:pt>
                <c:pt idx="11">
                  <c:v>75.244295111425771</c:v>
                </c:pt>
                <c:pt idx="12">
                  <c:v>75.442889434429247</c:v>
                </c:pt>
                <c:pt idx="13">
                  <c:v>75.64049890450157</c:v>
                </c:pt>
                <c:pt idx="14">
                  <c:v>75.836910377472222</c:v>
                </c:pt>
                <c:pt idx="15">
                  <c:v>76.031882833761074</c:v>
                </c:pt>
                <c:pt idx="16">
                  <c:v>76.22514493062117</c:v>
                </c:pt>
                <c:pt idx="17">
                  <c:v>76.416392532110464</c:v>
                </c:pt>
                <c:pt idx="18">
                  <c:v>76.605286266868958</c:v>
                </c:pt>
                <c:pt idx="19">
                  <c:v>76.791449177950042</c:v>
                </c:pt>
                <c:pt idx="20">
                  <c:v>76.974464547071165</c:v>
                </c:pt>
                <c:pt idx="21">
                  <c:v>77.153874000601277</c:v>
                </c:pt>
                <c:pt idx="22">
                  <c:v>77.329176042410921</c:v>
                </c:pt>
                <c:pt idx="23">
                  <c:v>77.499825221492614</c:v>
                </c:pt>
                <c:pt idx="24">
                  <c:v>77.665232253496569</c:v>
                </c:pt>
                <c:pt idx="25">
                  <c:v>77.824765618738112</c:v>
                </c:pt>
                <c:pt idx="26">
                  <c:v>77.977755532903672</c:v>
                </c:pt>
                <c:pt idx="27">
                  <c:v>78.123501864086123</c:v>
                </c:pt>
                <c:pt idx="28">
                  <c:v>78.261288768563304</c:v>
                </c:pt>
                <c:pt idx="29">
                  <c:v>78.390410874679745</c:v>
                </c:pt>
                <c:pt idx="30">
                  <c:v>78.510219249838244</c:v>
                </c:pt>
                <c:pt idx="31">
                  <c:v>78.620200803511196</c:v>
                </c:pt>
                <c:pt idx="32">
                  <c:v>78.720113022547565</c:v>
                </c:pt>
                <c:pt idx="33">
                  <c:v>78.810207858974508</c:v>
                </c:pt>
                <c:pt idx="34">
                  <c:v>78.891594845634017</c:v>
                </c:pt>
                <c:pt idx="35">
                  <c:v>78.966814107149716</c:v>
                </c:pt>
                <c:pt idx="36">
                  <c:v>79.040713556079979</c:v>
                </c:pt>
                <c:pt idx="37">
                  <c:v>79.121747730445733</c:v>
                </c:pt>
                <c:pt idx="38">
                  <c:v>79.223831847052253</c:v>
                </c:pt>
                <c:pt idx="39">
                  <c:v>79.368883329417741</c:v>
                </c:pt>
                <c:pt idx="40">
                  <c:v>79.590150165995013</c:v>
                </c:pt>
                <c:pt idx="41">
                  <c:v>79.936344386498149</c:v>
                </c:pt>
                <c:pt idx="42">
                  <c:v>80.476453961974713</c:v>
                </c:pt>
                <c:pt idx="43">
                  <c:v>81.304888082896071</c:v>
                </c:pt>
                <c:pt idx="44">
                  <c:v>82.546323254223765</c:v>
                </c:pt>
                <c:pt idx="45">
                  <c:v>84.359286818932375</c:v>
                </c:pt>
                <c:pt idx="46">
                  <c:v>86.937194091948612</c:v>
                </c:pt>
                <c:pt idx="47">
                  <c:v>90.505327963487048</c:v>
                </c:pt>
                <c:pt idx="48">
                  <c:v>95.312219929124765</c:v>
                </c:pt>
                <c:pt idx="49">
                  <c:v>101.61416662241392</c:v>
                </c:pt>
                <c:pt idx="50">
                  <c:v>109.65227750197873</c:v>
                </c:pt>
                <c:pt idx="51">
                  <c:v>119.62251227237101</c:v>
                </c:pt>
                <c:pt idx="52">
                  <c:v>131.6405108217516</c:v>
                </c:pt>
                <c:pt idx="53">
                  <c:v>145.70418652288811</c:v>
                </c:pt>
                <c:pt idx="54">
                  <c:v>161.6565831621129</c:v>
                </c:pt>
                <c:pt idx="55">
                  <c:v>179.14548159771266</c:v>
                </c:pt>
                <c:pt idx="56">
                  <c:v>197.55823489760616</c:v>
                </c:pt>
                <c:pt idx="57">
                  <c:v>215.88199746554486</c:v>
                </c:pt>
                <c:pt idx="58">
                  <c:v>232.44242969951199</c:v>
                </c:pt>
                <c:pt idx="59">
                  <c:v>244.60658532136898</c:v>
                </c:pt>
                <c:pt idx="60">
                  <c:v>248.83709059208419</c:v>
                </c:pt>
                <c:pt idx="61">
                  <c:v>241.67018010356153</c:v>
                </c:pt>
                <c:pt idx="62">
                  <c:v>221.68682433226928</c:v>
                </c:pt>
                <c:pt idx="63">
                  <c:v>191.32954742575077</c:v>
                </c:pt>
                <c:pt idx="64">
                  <c:v>156.76115354318924</c:v>
                </c:pt>
                <c:pt idx="65">
                  <c:v>125.22897417469288</c:v>
                </c:pt>
                <c:pt idx="66">
                  <c:v>101.71470942917757</c:v>
                </c:pt>
                <c:pt idx="67">
                  <c:v>87.363248909882316</c:v>
                </c:pt>
                <c:pt idx="68">
                  <c:v>80.407216583179732</c:v>
                </c:pt>
                <c:pt idx="69">
                  <c:v>78.202336711768936</c:v>
                </c:pt>
                <c:pt idx="70">
                  <c:v>78.705613183182834</c:v>
                </c:pt>
                <c:pt idx="71">
                  <c:v>80.872323920697553</c:v>
                </c:pt>
                <c:pt idx="72">
                  <c:v>84.401021354727348</c:v>
                </c:pt>
                <c:pt idx="73">
                  <c:v>89.364253661600799</c:v>
                </c:pt>
                <c:pt idx="74">
                  <c:v>95.956240198570072</c:v>
                </c:pt>
                <c:pt idx="75">
                  <c:v>104.35660818256244</c:v>
                </c:pt>
                <c:pt idx="76">
                  <c:v>114.65202395966767</c:v>
                </c:pt>
                <c:pt idx="77">
                  <c:v>126.77978438108994</c:v>
                </c:pt>
                <c:pt idx="78">
                  <c:v>140.48229198626387</c:v>
                </c:pt>
                <c:pt idx="79">
                  <c:v>155.26107870778867</c:v>
                </c:pt>
                <c:pt idx="80">
                  <c:v>170.27376038189649</c:v>
                </c:pt>
                <c:pt idx="81">
                  <c:v>184.03234696980252</c:v>
                </c:pt>
                <c:pt idx="82">
                  <c:v>193.83469685476535</c:v>
                </c:pt>
                <c:pt idx="83">
                  <c:v>195.51156952215189</c:v>
                </c:pt>
                <c:pt idx="84">
                  <c:v>184.93967361005133</c:v>
                </c:pt>
                <c:pt idx="85">
                  <c:v>161.69135163909067</c:v>
                </c:pt>
                <c:pt idx="86">
                  <c:v>131.52945782065964</c:v>
                </c:pt>
                <c:pt idx="87">
                  <c:v>103.6370563759468</c:v>
                </c:pt>
                <c:pt idx="88">
                  <c:v>84.413191245342844</c:v>
                </c:pt>
                <c:pt idx="89">
                  <c:v>74.361357163175271</c:v>
                </c:pt>
                <c:pt idx="90">
                  <c:v>70.300164563849478</c:v>
                </c:pt>
                <c:pt idx="91">
                  <c:v>68.961501653870627</c:v>
                </c:pt>
                <c:pt idx="92">
                  <c:v>68.521048063106591</c:v>
                </c:pt>
                <c:pt idx="93">
                  <c:v>68.300709470782436</c:v>
                </c:pt>
                <c:pt idx="94">
                  <c:v>68.1217741409003</c:v>
                </c:pt>
                <c:pt idx="95">
                  <c:v>67.949841090829409</c:v>
                </c:pt>
                <c:pt idx="96">
                  <c:v>67.779938425974294</c:v>
                </c:pt>
                <c:pt idx="97">
                  <c:v>67.611456008933857</c:v>
                </c:pt>
                <c:pt idx="98">
                  <c:v>67.444264864736397</c:v>
                </c:pt>
                <c:pt idx="99">
                  <c:v>67.278281036253432</c:v>
                </c:pt>
                <c:pt idx="100">
                  <c:v>67.113432974544509</c:v>
                </c:pt>
                <c:pt idx="101">
                  <c:v>66.949671581803116</c:v>
                </c:pt>
                <c:pt idx="102">
                  <c:v>66.78700713775676</c:v>
                </c:pt>
                <c:pt idx="103">
                  <c:v>66.625612078226169</c:v>
                </c:pt>
                <c:pt idx="104">
                  <c:v>66.4660837448004</c:v>
                </c:pt>
                <c:pt idx="105">
                  <c:v>66.310061119590287</c:v>
                </c:pt>
                <c:pt idx="106">
                  <c:v>66.161547195389375</c:v>
                </c:pt>
                <c:pt idx="107">
                  <c:v>66.029478879897624</c:v>
                </c:pt>
                <c:pt idx="108">
                  <c:v>65.932198563347299</c:v>
                </c:pt>
                <c:pt idx="109">
                  <c:v>65.904274300568389</c:v>
                </c:pt>
                <c:pt idx="110">
                  <c:v>66.005238339805459</c:v>
                </c:pt>
                <c:pt idx="111">
                  <c:v>66.327978708004864</c:v>
                </c:pt>
                <c:pt idx="112">
                  <c:v>67.001826798510407</c:v>
                </c:pt>
                <c:pt idx="113">
                  <c:v>68.182559509448737</c:v>
                </c:pt>
                <c:pt idx="114">
                  <c:v>70.019636300309003</c:v>
                </c:pt>
                <c:pt idx="115">
                  <c:v>72.591045429283852</c:v>
                </c:pt>
                <c:pt idx="116">
                  <c:v>75.801634019838929</c:v>
                </c:pt>
                <c:pt idx="117">
                  <c:v>79.264253313617573</c:v>
                </c:pt>
                <c:pt idx="118">
                  <c:v>82.239672995553533</c:v>
                </c:pt>
                <c:pt idx="119">
                  <c:v>83.770770690264456</c:v>
                </c:pt>
                <c:pt idx="120">
                  <c:v>83.09063934917387</c:v>
                </c:pt>
                <c:pt idx="121">
                  <c:v>80.130208594574285</c:v>
                </c:pt>
                <c:pt idx="122">
                  <c:v>75.704668899903638</c:v>
                </c:pt>
                <c:pt idx="123">
                  <c:v>71.113765360763296</c:v>
                </c:pt>
                <c:pt idx="124">
                  <c:v>67.428119911285947</c:v>
                </c:pt>
                <c:pt idx="125">
                  <c:v>65.040150771131835</c:v>
                </c:pt>
                <c:pt idx="126">
                  <c:v>63.746726102334762</c:v>
                </c:pt>
                <c:pt idx="127">
                  <c:v>63.121655778385488</c:v>
                </c:pt>
                <c:pt idx="128">
                  <c:v>62.810423635525623</c:v>
                </c:pt>
                <c:pt idx="129">
                  <c:v>62.615562241648526</c:v>
                </c:pt>
                <c:pt idx="130">
                  <c:v>62.455338188943792</c:v>
                </c:pt>
                <c:pt idx="131">
                  <c:v>62.303582772666914</c:v>
                </c:pt>
                <c:pt idx="132">
                  <c:v>62.153692671865251</c:v>
                </c:pt>
                <c:pt idx="133">
                  <c:v>62.004378226441453</c:v>
                </c:pt>
                <c:pt idx="134">
                  <c:v>61.85560379658201</c:v>
                </c:pt>
                <c:pt idx="135">
                  <c:v>61.708012151889399</c:v>
                </c:pt>
                <c:pt idx="136">
                  <c:v>61.563832740593902</c:v>
                </c:pt>
                <c:pt idx="137">
                  <c:v>61.429641613764851</c:v>
                </c:pt>
                <c:pt idx="138">
                  <c:v>61.322436790994708</c:v>
                </c:pt>
                <c:pt idx="139">
                  <c:v>61.280333795534489</c:v>
                </c:pt>
                <c:pt idx="140">
                  <c:v>61.376200111440859</c:v>
                </c:pt>
                <c:pt idx="141">
                  <c:v>61.725187987779812</c:v>
                </c:pt>
                <c:pt idx="142">
                  <c:v>62.467917401564257</c:v>
                </c:pt>
                <c:pt idx="143">
                  <c:v>63.710604087037112</c:v>
                </c:pt>
                <c:pt idx="144">
                  <c:v>65.426096883279683</c:v>
                </c:pt>
                <c:pt idx="145">
                  <c:v>67.365058984089401</c:v>
                </c:pt>
                <c:pt idx="146">
                  <c:v>69.060165664075839</c:v>
                </c:pt>
                <c:pt idx="147">
                  <c:v>69.97619197595246</c:v>
                </c:pt>
                <c:pt idx="148">
                  <c:v>69.755930939856171</c:v>
                </c:pt>
                <c:pt idx="149">
                  <c:v>68.412392744667045</c:v>
                </c:pt>
                <c:pt idx="150">
                  <c:v>66.328238231343278</c:v>
                </c:pt>
                <c:pt idx="151">
                  <c:v>64.058228866537959</c:v>
                </c:pt>
                <c:pt idx="152">
                  <c:v>62.073239591821078</c:v>
                </c:pt>
                <c:pt idx="153">
                  <c:v>60.605885861808034</c:v>
                </c:pt>
                <c:pt idx="154">
                  <c:v>59.654802545497368</c:v>
                </c:pt>
                <c:pt idx="155">
                  <c:v>59.088390162651869</c:v>
                </c:pt>
                <c:pt idx="156">
                  <c:v>58.753418217126246</c:v>
                </c:pt>
                <c:pt idx="157">
                  <c:v>58.534561527713024</c:v>
                </c:pt>
                <c:pt idx="158">
                  <c:v>58.365093629397926</c:v>
                </c:pt>
                <c:pt idx="159">
                  <c:v>58.213606984272886</c:v>
                </c:pt>
                <c:pt idx="160">
                  <c:v>58.067752910668105</c:v>
                </c:pt>
                <c:pt idx="161">
                  <c:v>57.923412194439287</c:v>
                </c:pt>
                <c:pt idx="162">
                  <c:v>57.779403725888876</c:v>
                </c:pt>
                <c:pt idx="163">
                  <c:v>57.635429668993822</c:v>
                </c:pt>
                <c:pt idx="164">
                  <c:v>57.491418863160561</c:v>
                </c:pt>
                <c:pt idx="165">
                  <c:v>57.347350912018783</c:v>
                </c:pt>
                <c:pt idx="166">
                  <c:v>57.203216184872076</c:v>
                </c:pt>
                <c:pt idx="167">
                  <c:v>57.059007995273198</c:v>
                </c:pt>
                <c:pt idx="168">
                  <c:v>56.914721222436519</c:v>
                </c:pt>
                <c:pt idx="169">
                  <c:v>56.770352025594526</c:v>
                </c:pt>
                <c:pt idx="170">
                  <c:v>56.625897711871843</c:v>
                </c:pt>
                <c:pt idx="171">
                  <c:v>56.48135661976707</c:v>
                </c:pt>
                <c:pt idx="172">
                  <c:v>56.336728003482818</c:v>
                </c:pt>
                <c:pt idx="173">
                  <c:v>56.19201191903425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74.844879338696728</c:v>
                </c:pt>
                <c:pt idx="10">
                  <c:v>75.044903591245912</c:v>
                </c:pt>
                <c:pt idx="11">
                  <c:v>75.244295111398174</c:v>
                </c:pt>
                <c:pt idx="12">
                  <c:v>75.442889434344252</c:v>
                </c:pt>
                <c:pt idx="13">
                  <c:v>75.640498904245362</c:v>
                </c:pt>
                <c:pt idx="14">
                  <c:v>75.836910376716531</c:v>
                </c:pt>
                <c:pt idx="15">
                  <c:v>76.031882831580063</c:v>
                </c:pt>
                <c:pt idx="16">
                  <c:v>76.225144924461901</c:v>
                </c:pt>
                <c:pt idx="17">
                  <c:v>76.416392515090408</c:v>
                </c:pt>
                <c:pt idx="18">
                  <c:v>76.605286220848328</c:v>
                </c:pt>
                <c:pt idx="19">
                  <c:v>76.791449056190103</c:v>
                </c:pt>
                <c:pt idx="20">
                  <c:v>76.974464231849282</c:v>
                </c:pt>
                <c:pt idx="21">
                  <c:v>77.153873202076511</c:v>
                </c:pt>
                <c:pt idx="22">
                  <c:v>77.329174063070298</c:v>
                </c:pt>
                <c:pt idx="23">
                  <c:v>77.499820420701724</c:v>
                </c:pt>
                <c:pt idx="24">
                  <c:v>77.665220859786928</c:v>
                </c:pt>
                <c:pt idx="25">
                  <c:v>77.824739159483187</c:v>
                </c:pt>
                <c:pt idx="26">
                  <c:v>77.977695408583472</c:v>
                </c:pt>
                <c:pt idx="27">
                  <c:v>78.12336817903298</c:v>
                </c:pt>
                <c:pt idx="28">
                  <c:v>78.260997914166936</c:v>
                </c:pt>
                <c:pt idx="29">
                  <c:v>78.389791678143936</c:v>
                </c:pt>
                <c:pt idx="30">
                  <c:v>78.508929393004934</c:v>
                </c:pt>
                <c:pt idx="31">
                  <c:v>78.617571658107678</c:v>
                </c:pt>
                <c:pt idx="32">
                  <c:v>78.714869202166312</c:v>
                </c:pt>
                <c:pt idx="33">
                  <c:v>78.799973960251165</c:v>
                </c:pt>
                <c:pt idx="34">
                  <c:v>78.872051697317829</c:v>
                </c:pt>
                <c:pt idx="35">
                  <c:v>78.930296017812779</c:v>
                </c:pt>
                <c:pt idx="36">
                  <c:v>78.973943510748683</c:v>
                </c:pt>
                <c:pt idx="37">
                  <c:v>79.002289685987208</c:v>
                </c:pt>
                <c:pt idx="38">
                  <c:v>79.014705266394145</c:v>
                </c:pt>
                <c:pt idx="39">
                  <c:v>79.010652319299751</c:v>
                </c:pt>
                <c:pt idx="40">
                  <c:v>78.989699647233337</c:v>
                </c:pt>
                <c:pt idx="41">
                  <c:v>78.951536820072391</c:v>
                </c:pt>
                <c:pt idx="42">
                  <c:v>78.895986225470608</c:v>
                </c:pt>
                <c:pt idx="43">
                  <c:v>78.823012546717862</c:v>
                </c:pt>
                <c:pt idx="44">
                  <c:v>78.732729149245714</c:v>
                </c:pt>
                <c:pt idx="45">
                  <c:v>78.625400967569888</c:v>
                </c:pt>
                <c:pt idx="46">
                  <c:v>78.501443628511169</c:v>
                </c:pt>
                <c:pt idx="47">
                  <c:v>78.361418715403133</c:v>
                </c:pt>
                <c:pt idx="48">
                  <c:v>78.206025260052755</c:v>
                </c:pt>
                <c:pt idx="49">
                  <c:v>78.036087730996712</c:v>
                </c:pt>
                <c:pt idx="50">
                  <c:v>77.852540954186424</c:v>
                </c:pt>
                <c:pt idx="51">
                  <c:v>77.656412542846027</c:v>
                </c:pt>
                <c:pt idx="52">
                  <c:v>77.448803516612088</c:v>
                </c:pt>
                <c:pt idx="53">
                  <c:v>77.230867849527826</c:v>
                </c:pt>
                <c:pt idx="54">
                  <c:v>77.003791699589968</c:v>
                </c:pt>
                <c:pt idx="55">
                  <c:v>76.76877304114106</c:v>
                </c:pt>
                <c:pt idx="56">
                  <c:v>76.527002351041588</c:v>
                </c:pt>
                <c:pt idx="57">
                  <c:v>76.279644898671435</c:v>
                </c:pt>
                <c:pt idx="58">
                  <c:v>76.02782506852644</c:v>
                </c:pt>
                <c:pt idx="59">
                  <c:v>75.77261301310557</c:v>
                </c:pt>
                <c:pt idx="60">
                  <c:v>75.515013802918901</c:v>
                </c:pt>
                <c:pt idx="61">
                  <c:v>75.255959118295465</c:v>
                </c:pt>
                <c:pt idx="62">
                  <c:v>74.996301420712129</c:v>
                </c:pt>
                <c:pt idx="63">
                  <c:v>74.73681045380664</c:v>
                </c:pt>
                <c:pt idx="64">
                  <c:v>74.478171858086114</c:v>
                </c:pt>
                <c:pt idx="65">
                  <c:v>74.220987638651991</c:v>
                </c:pt>
                <c:pt idx="66">
                  <c:v>73.965778200563065</c:v>
                </c:pt>
                <c:pt idx="67">
                  <c:v>73.712985659203056</c:v>
                </c:pt>
                <c:pt idx="68">
                  <c:v>73.462978140042878</c:v>
                </c:pt>
                <c:pt idx="69">
                  <c:v>73.216054800102441</c:v>
                </c:pt>
                <c:pt idx="70">
                  <c:v>72.972451328928045</c:v>
                </c:pt>
                <c:pt idx="71">
                  <c:v>72.73234571702406</c:v>
                </c:pt>
                <c:pt idx="72">
                  <c:v>72.495864111879357</c:v>
                </c:pt>
                <c:pt idx="73">
                  <c:v>72.263086613984328</c:v>
                </c:pt>
                <c:pt idx="74">
                  <c:v>72.034052896023567</c:v>
                </c:pt>
                <c:pt idx="75">
                  <c:v>71.808767556709626</c:v>
                </c:pt>
                <c:pt idx="76">
                  <c:v>71.587205145853616</c:v>
                </c:pt>
                <c:pt idx="77">
                  <c:v>71.369314818943906</c:v>
                </c:pt>
                <c:pt idx="78">
                  <c:v>71.155024597674341</c:v>
                </c:pt>
                <c:pt idx="79">
                  <c:v>70.944245227665391</c:v>
                </c:pt>
                <c:pt idx="80">
                  <c:v>70.73687363631619</c:v>
                </c:pt>
                <c:pt idx="81">
                  <c:v>70.532796002647686</c:v>
                </c:pt>
                <c:pt idx="82">
                  <c:v>70.331890457513083</c:v>
                </c:pt>
                <c:pt idx="83">
                  <c:v>70.134029437039715</c:v>
                </c:pt>
                <c:pt idx="84">
                  <c:v>69.939081714976723</c:v>
                </c:pt>
                <c:pt idx="85">
                  <c:v>69.746914141091594</c:v>
                </c:pt>
                <c:pt idx="86">
                  <c:v>69.557393113171912</c:v>
                </c:pt>
                <c:pt idx="87">
                  <c:v>69.370385809803068</c:v>
                </c:pt>
                <c:pt idx="88">
                  <c:v>69.18576121012201</c:v>
                </c:pt>
                <c:pt idx="89">
                  <c:v>69.003390925366986</c:v>
                </c:pt>
                <c:pt idx="90">
                  <c:v>68.823149865398406</c:v>
                </c:pt>
                <c:pt idx="91">
                  <c:v>68.644916761568879</c:v>
                </c:pt>
                <c:pt idx="92">
                  <c:v>68.468574565460017</c:v>
                </c:pt>
                <c:pt idx="93">
                  <c:v>68.29401074114412</c:v>
                </c:pt>
                <c:pt idx="94">
                  <c:v>68.121117466820706</c:v>
                </c:pt>
                <c:pt idx="95">
                  <c:v>67.949791759953172</c:v>
                </c:pt>
                <c:pt idx="96">
                  <c:v>67.779935538411308</c:v>
                </c:pt>
                <c:pt idx="97">
                  <c:v>67.611455628627482</c:v>
                </c:pt>
                <c:pt idx="98">
                  <c:v>67.444263730398731</c:v>
                </c:pt>
                <c:pt idx="99">
                  <c:v>67.278276346719522</c:v>
                </c:pt>
                <c:pt idx="100">
                  <c:v>67.113414685906008</c:v>
                </c:pt>
                <c:pt idx="101">
                  <c:v>66.949604542265632</c:v>
                </c:pt>
                <c:pt idx="102">
                  <c:v>66.78677616067111</c:v>
                </c:pt>
                <c:pt idx="103">
                  <c:v>66.624864089605325</c:v>
                </c:pt>
                <c:pt idx="104">
                  <c:v>66.463807026543705</c:v>
                </c:pt>
                <c:pt idx="105">
                  <c:v>66.303547658928323</c:v>
                </c:pt>
                <c:pt idx="106">
                  <c:v>66.144032503447391</c:v>
                </c:pt>
                <c:pt idx="107">
                  <c:v>65.985211745864348</c:v>
                </c:pt>
                <c:pt idx="108">
                  <c:v>65.827039083225642</c:v>
                </c:pt>
                <c:pt idx="109">
                  <c:v>65.669471569915189</c:v>
                </c:pt>
                <c:pt idx="110">
                  <c:v>65.51246946870242</c:v>
                </c:pt>
                <c:pt idx="111">
                  <c:v>65.355996107647456</c:v>
                </c:pt>
                <c:pt idx="112">
                  <c:v>65.200017743471022</c:v>
                </c:pt>
                <c:pt idx="113">
                  <c:v>65.044503431764923</c:v>
                </c:pt>
                <c:pt idx="114">
                  <c:v>64.889424904203679</c:v>
                </c:pt>
                <c:pt idx="115">
                  <c:v>64.734756452714564</c:v>
                </c:pt>
                <c:pt idx="116">
                  <c:v>64.580474820368082</c:v>
                </c:pt>
                <c:pt idx="117">
                  <c:v>64.426559098558386</c:v>
                </c:pt>
                <c:pt idx="118">
                  <c:v>64.272990629851989</c:v>
                </c:pt>
                <c:pt idx="119">
                  <c:v>64.119752915689091</c:v>
                </c:pt>
                <c:pt idx="120">
                  <c:v>63.966831527926097</c:v>
                </c:pt>
                <c:pt idx="121">
                  <c:v>63.814214023009654</c:v>
                </c:pt>
                <c:pt idx="122">
                  <c:v>63.661889857373779</c:v>
                </c:pt>
                <c:pt idx="123">
                  <c:v>63.509850302458212</c:v>
                </c:pt>
                <c:pt idx="124">
                  <c:v>63.358088357563602</c:v>
                </c:pt>
                <c:pt idx="125">
                  <c:v>63.206598658597322</c:v>
                </c:pt>
                <c:pt idx="126">
                  <c:v>63.055377380636138</c:v>
                </c:pt>
                <c:pt idx="127">
                  <c:v>62.90442213215303</c:v>
                </c:pt>
                <c:pt idx="128">
                  <c:v>62.753731838744933</c:v>
                </c:pt>
                <c:pt idx="129">
                  <c:v>62.603306614275823</c:v>
                </c:pt>
                <c:pt idx="130">
                  <c:v>62.453147617538725</c:v>
                </c:pt>
                <c:pt idx="131">
                  <c:v>62.30325689286127</c:v>
                </c:pt>
                <c:pt idx="132">
                  <c:v>62.153637193553159</c:v>
                </c:pt>
                <c:pt idx="133">
                  <c:v>62.004291787733663</c:v>
                </c:pt>
                <c:pt idx="134">
                  <c:v>61.855224246888795</c:v>
                </c:pt>
                <c:pt idx="135">
                  <c:v>61.706438218484642</c:v>
                </c:pt>
                <c:pt idx="136">
                  <c:v>61.557937185083553</c:v>
                </c:pt>
                <c:pt idx="137">
                  <c:v>61.409724213632529</c:v>
                </c:pt>
                <c:pt idx="138">
                  <c:v>61.261801699858324</c:v>
                </c:pt>
                <c:pt idx="139">
                  <c:v>61.114171113930006</c:v>
                </c:pt>
                <c:pt idx="140">
                  <c:v>60.966832754641658</c:v>
                </c:pt>
                <c:pt idx="141">
                  <c:v>60.81978552021576</c:v>
                </c:pt>
                <c:pt idx="142">
                  <c:v>60.673026704324201</c:v>
                </c:pt>
                <c:pt idx="143">
                  <c:v>60.526551825967871</c:v>
                </c:pt>
                <c:pt idx="144">
                  <c:v>60.380354501371571</c:v>
                </c:pt>
                <c:pt idx="145">
                  <c:v>60.234426364999308</c:v>
                </c:pt>
                <c:pt idx="146">
                  <c:v>60.088757045182888</c:v>
                </c:pt>
                <c:pt idx="147">
                  <c:v>59.943334197745095</c:v>
                </c:pt>
                <c:pt idx="148">
                  <c:v>59.798143598503543</c:v>
                </c:pt>
                <c:pt idx="149">
                  <c:v>59.653169292826043</c:v>
                </c:pt>
                <c:pt idx="150">
                  <c:v>59.508393797667864</c:v>
                </c:pt>
                <c:pt idx="151">
                  <c:v>59.363798348967975</c:v>
                </c:pt>
                <c:pt idx="152">
                  <c:v>59.21936318511451</c:v>
                </c:pt>
                <c:pt idx="153">
                  <c:v>59.075067855579803</c:v>
                </c:pt>
                <c:pt idx="154">
                  <c:v>58.930891542890933</c:v>
                </c:pt>
                <c:pt idx="155">
                  <c:v>58.786813385896274</c:v>
                </c:pt>
                <c:pt idx="156">
                  <c:v>58.642812792800655</c:v>
                </c:pt>
                <c:pt idx="157">
                  <c:v>58.498869733594006</c:v>
                </c:pt>
                <c:pt idx="158">
                  <c:v>58.354965003164295</c:v>
                </c:pt>
                <c:pt idx="159">
                  <c:v>58.211080448402598</c:v>
                </c:pt>
                <c:pt idx="160">
                  <c:v>58.067199154803433</c:v>
                </c:pt>
                <c:pt idx="161">
                  <c:v>57.923305590265343</c:v>
                </c:pt>
                <c:pt idx="162">
                  <c:v>57.779385705857905</c:v>
                </c:pt>
                <c:pt idx="163">
                  <c:v>57.635426995125627</c:v>
                </c:pt>
                <c:pt idx="164">
                  <c:v>57.4914185149687</c:v>
                </c:pt>
                <c:pt idx="165">
                  <c:v>57.347350872236099</c:v>
                </c:pt>
                <c:pt idx="166">
                  <c:v>57.203216180884773</c:v>
                </c:pt>
                <c:pt idx="167">
                  <c:v>57.059007994922695</c:v>
                </c:pt>
                <c:pt idx="168">
                  <c:v>56.914721222409497</c:v>
                </c:pt>
                <c:pt idx="169">
                  <c:v>56.7703520255927</c:v>
                </c:pt>
                <c:pt idx="170">
                  <c:v>56.625897711871737</c:v>
                </c:pt>
                <c:pt idx="171">
                  <c:v>56.481356619767062</c:v>
                </c:pt>
                <c:pt idx="172">
                  <c:v>56.336728003482818</c:v>
                </c:pt>
                <c:pt idx="173">
                  <c:v>56.19201191903425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74</c:v>
                </c:pt>
                <c:pt idx="1">
                  <c:v>74.016000000000005</c:v>
                </c:pt>
                <c:pt idx="2">
                  <c:v>73.638999999999996</c:v>
                </c:pt>
                <c:pt idx="3">
                  <c:v>73.361000000000004</c:v>
                </c:pt>
                <c:pt idx="4">
                  <c:v>73.671999999999997</c:v>
                </c:pt>
                <c:pt idx="5">
                  <c:v>73.442999999999998</c:v>
                </c:pt>
                <c:pt idx="6">
                  <c:v>73.147999999999996</c:v>
                </c:pt>
                <c:pt idx="7">
                  <c:v>72.573999999999998</c:v>
                </c:pt>
                <c:pt idx="8">
                  <c:v>73.066000000000003</c:v>
                </c:pt>
                <c:pt idx="9">
                  <c:v>74.147999999999996</c:v>
                </c:pt>
                <c:pt idx="10">
                  <c:v>73.902000000000001</c:v>
                </c:pt>
                <c:pt idx="11">
                  <c:v>72.459000000000003</c:v>
                </c:pt>
                <c:pt idx="12">
                  <c:v>73.507999999999996</c:v>
                </c:pt>
                <c:pt idx="13">
                  <c:v>73.656000000000006</c:v>
                </c:pt>
                <c:pt idx="14">
                  <c:v>73.77</c:v>
                </c:pt>
                <c:pt idx="15">
                  <c:v>75.295000000000002</c:v>
                </c:pt>
                <c:pt idx="16">
                  <c:v>75.492000000000004</c:v>
                </c:pt>
                <c:pt idx="17">
                  <c:v>75.114999999999995</c:v>
                </c:pt>
                <c:pt idx="18">
                  <c:v>75.278999999999996</c:v>
                </c:pt>
                <c:pt idx="19">
                  <c:v>74.311000000000007</c:v>
                </c:pt>
                <c:pt idx="20">
                  <c:v>75.41</c:v>
                </c:pt>
                <c:pt idx="21">
                  <c:v>75.704999999999998</c:v>
                </c:pt>
                <c:pt idx="22">
                  <c:v>74.623000000000005</c:v>
                </c:pt>
                <c:pt idx="23">
                  <c:v>75.573999999999998</c:v>
                </c:pt>
                <c:pt idx="24">
                  <c:v>74.474999999999994</c:v>
                </c:pt>
                <c:pt idx="25">
                  <c:v>74.721000000000004</c:v>
                </c:pt>
                <c:pt idx="26">
                  <c:v>73.623000000000005</c:v>
                </c:pt>
                <c:pt idx="27">
                  <c:v>75</c:v>
                </c:pt>
                <c:pt idx="28">
                  <c:v>74.835999999999999</c:v>
                </c:pt>
                <c:pt idx="29">
                  <c:v>75.066000000000003</c:v>
                </c:pt>
                <c:pt idx="30">
                  <c:v>75.704999999999998</c:v>
                </c:pt>
                <c:pt idx="31">
                  <c:v>75.361000000000004</c:v>
                </c:pt>
                <c:pt idx="32">
                  <c:v>76.59</c:v>
                </c:pt>
                <c:pt idx="33">
                  <c:v>76.459000000000003</c:v>
                </c:pt>
                <c:pt idx="34">
                  <c:v>77.278999999999996</c:v>
                </c:pt>
                <c:pt idx="35">
                  <c:v>77.147999999999996</c:v>
                </c:pt>
                <c:pt idx="36">
                  <c:v>78.245999999999995</c:v>
                </c:pt>
                <c:pt idx="37">
                  <c:v>78.59</c:v>
                </c:pt>
                <c:pt idx="38">
                  <c:v>78.933999999999997</c:v>
                </c:pt>
                <c:pt idx="39">
                  <c:v>80.278999999999996</c:v>
                </c:pt>
                <c:pt idx="40">
                  <c:v>79.950999999999993</c:v>
                </c:pt>
                <c:pt idx="41">
                  <c:v>80.77</c:v>
                </c:pt>
                <c:pt idx="42">
                  <c:v>81.245999999999995</c:v>
                </c:pt>
                <c:pt idx="43">
                  <c:v>81.918000000000006</c:v>
                </c:pt>
                <c:pt idx="44">
                  <c:v>81.902000000000001</c:v>
                </c:pt>
                <c:pt idx="45">
                  <c:v>81.77</c:v>
                </c:pt>
                <c:pt idx="46">
                  <c:v>83.376999999999995</c:v>
                </c:pt>
                <c:pt idx="47">
                  <c:v>85.835999999999999</c:v>
                </c:pt>
                <c:pt idx="48">
                  <c:v>87.606999999999999</c:v>
                </c:pt>
                <c:pt idx="49">
                  <c:v>90.328000000000003</c:v>
                </c:pt>
                <c:pt idx="50">
                  <c:v>95.540999999999997</c:v>
                </c:pt>
                <c:pt idx="51">
                  <c:v>103.492</c:v>
                </c:pt>
                <c:pt idx="52">
                  <c:v>117.508</c:v>
                </c:pt>
                <c:pt idx="53">
                  <c:v>135.22999999999999</c:v>
                </c:pt>
                <c:pt idx="54">
                  <c:v>155.869</c:v>
                </c:pt>
                <c:pt idx="55">
                  <c:v>177.55699999999999</c:v>
                </c:pt>
                <c:pt idx="56">
                  <c:v>197.63900000000001</c:v>
                </c:pt>
                <c:pt idx="57">
                  <c:v>213.16399999999999</c:v>
                </c:pt>
                <c:pt idx="58">
                  <c:v>224.393</c:v>
                </c:pt>
                <c:pt idx="59">
                  <c:v>231.77</c:v>
                </c:pt>
                <c:pt idx="60">
                  <c:v>235.869</c:v>
                </c:pt>
                <c:pt idx="61">
                  <c:v>235.197</c:v>
                </c:pt>
                <c:pt idx="62">
                  <c:v>231.42599999999999</c:v>
                </c:pt>
                <c:pt idx="63">
                  <c:v>218.08199999999999</c:v>
                </c:pt>
                <c:pt idx="64">
                  <c:v>195.01599999999999</c:v>
                </c:pt>
                <c:pt idx="65">
                  <c:v>157.22999999999999</c:v>
                </c:pt>
                <c:pt idx="66">
                  <c:v>111.01600000000001</c:v>
                </c:pt>
                <c:pt idx="67">
                  <c:v>79.852000000000004</c:v>
                </c:pt>
                <c:pt idx="68">
                  <c:v>71.557000000000002</c:v>
                </c:pt>
                <c:pt idx="69">
                  <c:v>70.738</c:v>
                </c:pt>
                <c:pt idx="70">
                  <c:v>71.704999999999998</c:v>
                </c:pt>
                <c:pt idx="71">
                  <c:v>71.507999999999996</c:v>
                </c:pt>
                <c:pt idx="72">
                  <c:v>73.343999999999994</c:v>
                </c:pt>
                <c:pt idx="73">
                  <c:v>76.77</c:v>
                </c:pt>
                <c:pt idx="74">
                  <c:v>82.016000000000005</c:v>
                </c:pt>
                <c:pt idx="75">
                  <c:v>90.426000000000002</c:v>
                </c:pt>
                <c:pt idx="76">
                  <c:v>102.34399999999999</c:v>
                </c:pt>
                <c:pt idx="77">
                  <c:v>118.18</c:v>
                </c:pt>
                <c:pt idx="78">
                  <c:v>134.47499999999999</c:v>
                </c:pt>
                <c:pt idx="79">
                  <c:v>149.721</c:v>
                </c:pt>
                <c:pt idx="80">
                  <c:v>162.852</c:v>
                </c:pt>
                <c:pt idx="81">
                  <c:v>174.59</c:v>
                </c:pt>
                <c:pt idx="82">
                  <c:v>182.52500000000001</c:v>
                </c:pt>
                <c:pt idx="83">
                  <c:v>186.262</c:v>
                </c:pt>
                <c:pt idx="84">
                  <c:v>187.01599999999999</c:v>
                </c:pt>
                <c:pt idx="85">
                  <c:v>179.90199999999999</c:v>
                </c:pt>
                <c:pt idx="86">
                  <c:v>163.65600000000001</c:v>
                </c:pt>
                <c:pt idx="87">
                  <c:v>134.42599999999999</c:v>
                </c:pt>
                <c:pt idx="88">
                  <c:v>98.933999999999997</c:v>
                </c:pt>
                <c:pt idx="89">
                  <c:v>71.902000000000001</c:v>
                </c:pt>
                <c:pt idx="90">
                  <c:v>64.573999999999998</c:v>
                </c:pt>
                <c:pt idx="91">
                  <c:v>62.655999999999999</c:v>
                </c:pt>
                <c:pt idx="92">
                  <c:v>62.984000000000002</c:v>
                </c:pt>
                <c:pt idx="93">
                  <c:v>63.164000000000001</c:v>
                </c:pt>
                <c:pt idx="94">
                  <c:v>61.984000000000002</c:v>
                </c:pt>
                <c:pt idx="95">
                  <c:v>61.639000000000003</c:v>
                </c:pt>
                <c:pt idx="96">
                  <c:v>62.115000000000002</c:v>
                </c:pt>
                <c:pt idx="97">
                  <c:v>61.622999999999998</c:v>
                </c:pt>
                <c:pt idx="98">
                  <c:v>62.704999999999998</c:v>
                </c:pt>
                <c:pt idx="99">
                  <c:v>61.786999999999999</c:v>
                </c:pt>
                <c:pt idx="100">
                  <c:v>62.984000000000002</c:v>
                </c:pt>
                <c:pt idx="101">
                  <c:v>61.984000000000002</c:v>
                </c:pt>
                <c:pt idx="102">
                  <c:v>61.951000000000001</c:v>
                </c:pt>
                <c:pt idx="103">
                  <c:v>62.393000000000001</c:v>
                </c:pt>
                <c:pt idx="104">
                  <c:v>62.066000000000003</c:v>
                </c:pt>
                <c:pt idx="105">
                  <c:v>61.951000000000001</c:v>
                </c:pt>
                <c:pt idx="106">
                  <c:v>62.540999999999997</c:v>
                </c:pt>
                <c:pt idx="107">
                  <c:v>62.393000000000001</c:v>
                </c:pt>
                <c:pt idx="108">
                  <c:v>62.048999999999999</c:v>
                </c:pt>
                <c:pt idx="109">
                  <c:v>62.048999999999999</c:v>
                </c:pt>
                <c:pt idx="110">
                  <c:v>61.393000000000001</c:v>
                </c:pt>
                <c:pt idx="111">
                  <c:v>60.655999999999999</c:v>
                </c:pt>
                <c:pt idx="112">
                  <c:v>62.393000000000001</c:v>
                </c:pt>
                <c:pt idx="113">
                  <c:v>61.622999999999998</c:v>
                </c:pt>
                <c:pt idx="114">
                  <c:v>62.573999999999998</c:v>
                </c:pt>
                <c:pt idx="115">
                  <c:v>64.787000000000006</c:v>
                </c:pt>
                <c:pt idx="116">
                  <c:v>67.41</c:v>
                </c:pt>
                <c:pt idx="117">
                  <c:v>72.212999999999994</c:v>
                </c:pt>
                <c:pt idx="118">
                  <c:v>75.540999999999997</c:v>
                </c:pt>
                <c:pt idx="119">
                  <c:v>78.852000000000004</c:v>
                </c:pt>
                <c:pt idx="120">
                  <c:v>80.671999999999997</c:v>
                </c:pt>
                <c:pt idx="121">
                  <c:v>80.393000000000001</c:v>
                </c:pt>
                <c:pt idx="122">
                  <c:v>78.852000000000004</c:v>
                </c:pt>
                <c:pt idx="123">
                  <c:v>73.950999999999993</c:v>
                </c:pt>
                <c:pt idx="124">
                  <c:v>69.474999999999994</c:v>
                </c:pt>
                <c:pt idx="125">
                  <c:v>64.081999999999994</c:v>
                </c:pt>
                <c:pt idx="126">
                  <c:v>60.933999999999997</c:v>
                </c:pt>
                <c:pt idx="127">
                  <c:v>58.115000000000002</c:v>
                </c:pt>
                <c:pt idx="128">
                  <c:v>58.164000000000001</c:v>
                </c:pt>
                <c:pt idx="129">
                  <c:v>57.015999999999998</c:v>
                </c:pt>
                <c:pt idx="130">
                  <c:v>57.984000000000002</c:v>
                </c:pt>
                <c:pt idx="131">
                  <c:v>56.966999999999999</c:v>
                </c:pt>
                <c:pt idx="132">
                  <c:v>57.164000000000001</c:v>
                </c:pt>
                <c:pt idx="133">
                  <c:v>56.884999999999998</c:v>
                </c:pt>
                <c:pt idx="134">
                  <c:v>55.835999999999999</c:v>
                </c:pt>
                <c:pt idx="135">
                  <c:v>55.131</c:v>
                </c:pt>
                <c:pt idx="136">
                  <c:v>55.984000000000002</c:v>
                </c:pt>
                <c:pt idx="137">
                  <c:v>56</c:v>
                </c:pt>
                <c:pt idx="138">
                  <c:v>55.851999999999997</c:v>
                </c:pt>
                <c:pt idx="139">
                  <c:v>55.459000000000003</c:v>
                </c:pt>
                <c:pt idx="140">
                  <c:v>56.377000000000002</c:v>
                </c:pt>
                <c:pt idx="141">
                  <c:v>56.344000000000001</c:v>
                </c:pt>
                <c:pt idx="142">
                  <c:v>56.311</c:v>
                </c:pt>
                <c:pt idx="143">
                  <c:v>56.524999999999999</c:v>
                </c:pt>
                <c:pt idx="144">
                  <c:v>58.197000000000003</c:v>
                </c:pt>
                <c:pt idx="145">
                  <c:v>58.442999999999998</c:v>
                </c:pt>
                <c:pt idx="146">
                  <c:v>60.82</c:v>
                </c:pt>
                <c:pt idx="147">
                  <c:v>61.933999999999997</c:v>
                </c:pt>
                <c:pt idx="148">
                  <c:v>64.41</c:v>
                </c:pt>
                <c:pt idx="149">
                  <c:v>66.656000000000006</c:v>
                </c:pt>
                <c:pt idx="150">
                  <c:v>68.426000000000002</c:v>
                </c:pt>
                <c:pt idx="151">
                  <c:v>66.656000000000006</c:v>
                </c:pt>
                <c:pt idx="152">
                  <c:v>64.114999999999995</c:v>
                </c:pt>
                <c:pt idx="153">
                  <c:v>61.508000000000003</c:v>
                </c:pt>
                <c:pt idx="154">
                  <c:v>58.393000000000001</c:v>
                </c:pt>
                <c:pt idx="155">
                  <c:v>56.377000000000002</c:v>
                </c:pt>
                <c:pt idx="156">
                  <c:v>54.115000000000002</c:v>
                </c:pt>
                <c:pt idx="157">
                  <c:v>54.917999999999999</c:v>
                </c:pt>
                <c:pt idx="158">
                  <c:v>54.689</c:v>
                </c:pt>
                <c:pt idx="159">
                  <c:v>54.393000000000001</c:v>
                </c:pt>
                <c:pt idx="160">
                  <c:v>53.917999999999999</c:v>
                </c:pt>
                <c:pt idx="161">
                  <c:v>55.033000000000001</c:v>
                </c:pt>
                <c:pt idx="162">
                  <c:v>55.557000000000002</c:v>
                </c:pt>
                <c:pt idx="163">
                  <c:v>55.738</c:v>
                </c:pt>
                <c:pt idx="164">
                  <c:v>54.902000000000001</c:v>
                </c:pt>
                <c:pt idx="165">
                  <c:v>54.902000000000001</c:v>
                </c:pt>
                <c:pt idx="166">
                  <c:v>55.115000000000002</c:v>
                </c:pt>
                <c:pt idx="167">
                  <c:v>55.246000000000002</c:v>
                </c:pt>
                <c:pt idx="168">
                  <c:v>54</c:v>
                </c:pt>
                <c:pt idx="169">
                  <c:v>55.015999999999998</c:v>
                </c:pt>
                <c:pt idx="170">
                  <c:v>54.951000000000001</c:v>
                </c:pt>
                <c:pt idx="171">
                  <c:v>54.917999999999999</c:v>
                </c:pt>
                <c:pt idx="172">
                  <c:v>54.442999999999998</c:v>
                </c:pt>
                <c:pt idx="173">
                  <c:v>52.984000000000002</c:v>
                </c:pt>
                <c:pt idx="174">
                  <c:v>53.246000000000002</c:v>
                </c:pt>
                <c:pt idx="175">
                  <c:v>52.869</c:v>
                </c:pt>
                <c:pt idx="176">
                  <c:v>53.59</c:v>
                </c:pt>
                <c:pt idx="177">
                  <c:v>53.377000000000002</c:v>
                </c:pt>
                <c:pt idx="178">
                  <c:v>54.033000000000001</c:v>
                </c:pt>
                <c:pt idx="179">
                  <c:v>51.689</c:v>
                </c:pt>
                <c:pt idx="180">
                  <c:v>53.082000000000001</c:v>
                </c:pt>
                <c:pt idx="181">
                  <c:v>52.851999999999997</c:v>
                </c:pt>
                <c:pt idx="182">
                  <c:v>51.802999999999997</c:v>
                </c:pt>
                <c:pt idx="183">
                  <c:v>53.048999999999999</c:v>
                </c:pt>
                <c:pt idx="184">
                  <c:v>52.573999999999998</c:v>
                </c:pt>
                <c:pt idx="185">
                  <c:v>51.097999999999999</c:v>
                </c:pt>
                <c:pt idx="186">
                  <c:v>53.524999999999999</c:v>
                </c:pt>
                <c:pt idx="187">
                  <c:v>52.197000000000003</c:v>
                </c:pt>
                <c:pt idx="188">
                  <c:v>52.606999999999999</c:v>
                </c:pt>
                <c:pt idx="189">
                  <c:v>52.459000000000003</c:v>
                </c:pt>
                <c:pt idx="190">
                  <c:v>52.524999999999999</c:v>
                </c:pt>
                <c:pt idx="191">
                  <c:v>52.148000000000003</c:v>
                </c:pt>
                <c:pt idx="192">
                  <c:v>52.311</c:v>
                </c:pt>
                <c:pt idx="193">
                  <c:v>52.164000000000001</c:v>
                </c:pt>
                <c:pt idx="194">
                  <c:v>52.082000000000001</c:v>
                </c:pt>
                <c:pt idx="195">
                  <c:v>52.753999999999998</c:v>
                </c:pt>
                <c:pt idx="196">
                  <c:v>52.786999999999999</c:v>
                </c:pt>
                <c:pt idx="197">
                  <c:v>51.622999999999998</c:v>
                </c:pt>
                <c:pt idx="198">
                  <c:v>52.393000000000001</c:v>
                </c:pt>
                <c:pt idx="199">
                  <c:v>52.524999999999999</c:v>
                </c:pt>
                <c:pt idx="200">
                  <c:v>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72.443620653695106</c:v>
                </c:pt>
                <c:pt idx="9">
                  <c:v>72.662457156336927</c:v>
                </c:pt>
                <c:pt idx="10">
                  <c:v>72.88022544309203</c:v>
                </c:pt>
                <c:pt idx="11">
                  <c:v>73.096724505071776</c:v>
                </c:pt>
                <c:pt idx="12">
                  <c:v>73.311727430828284</c:v>
                </c:pt>
                <c:pt idx="13">
                  <c:v>73.524978959954964</c:v>
                </c:pt>
                <c:pt idx="14">
                  <c:v>73.73619294653632</c:v>
                </c:pt>
                <c:pt idx="15">
                  <c:v>73.945049762689507</c:v>
                </c:pt>
                <c:pt idx="16">
                  <c:v>74.151193682433913</c:v>
                </c:pt>
                <c:pt idx="17">
                  <c:v>74.354230298114899</c:v>
                </c:pt>
                <c:pt idx="18">
                  <c:v>74.553724036203704</c:v>
                </c:pt>
                <c:pt idx="19">
                  <c:v>74.749195857673556</c:v>
                </c:pt>
                <c:pt idx="20">
                  <c:v>74.940121252677869</c:v>
                </c:pt>
                <c:pt idx="21">
                  <c:v>75.12592867460036</c:v>
                </c:pt>
                <c:pt idx="22">
                  <c:v>75.30599861372778</c:v>
                </c:pt>
                <c:pt idx="23">
                  <c:v>75.479663602649651</c:v>
                </c:pt>
                <c:pt idx="24">
                  <c:v>75.64620960430409</c:v>
                </c:pt>
                <c:pt idx="25">
                  <c:v>75.804879511829427</c:v>
                </c:pt>
                <c:pt idx="26">
                  <c:v>75.954879974281809</c:v>
                </c:pt>
                <c:pt idx="27">
                  <c:v>76.095393592677738</c:v>
                </c:pt>
                <c:pt idx="28">
                  <c:v>76.225599917265569</c:v>
                </c:pt>
                <c:pt idx="29">
                  <c:v>76.344710921497636</c:v>
                </c:pt>
                <c:pt idx="30">
                  <c:v>76.45203013620737</c:v>
                </c:pt>
                <c:pt idx="31">
                  <c:v>76.547049897409792</c:v>
                </c:pt>
                <c:pt idx="32">
                  <c:v>76.629608731195404</c:v>
                </c:pt>
                <c:pt idx="33">
                  <c:v>76.700141223656743</c:v>
                </c:pt>
                <c:pt idx="34">
                  <c:v>76.760065948945922</c:v>
                </c:pt>
                <c:pt idx="35">
                  <c:v>76.812372646870017</c:v>
                </c:pt>
                <c:pt idx="36">
                  <c:v>76.862486227305766</c:v>
                </c:pt>
                <c:pt idx="37">
                  <c:v>76.919499057015685</c:v>
                </c:pt>
                <c:pt idx="38">
                  <c:v>76.997868954561426</c:v>
                </c:pt>
                <c:pt idx="39">
                  <c:v>77.119670645046412</c:v>
                </c:pt>
                <c:pt idx="40">
                  <c:v>77.317453384293145</c:v>
                </c:pt>
                <c:pt idx="41">
                  <c:v>77.637686568485179</c:v>
                </c:pt>
                <c:pt idx="42">
                  <c:v>78.144659530209452</c:v>
                </c:pt>
                <c:pt idx="43">
                  <c:v>78.924537695689864</c:v>
                </c:pt>
                <c:pt idx="44">
                  <c:v>80.089070764556141</c:v>
                </c:pt>
                <c:pt idx="45">
                  <c:v>81.778219557888235</c:v>
                </c:pt>
                <c:pt idx="46">
                  <c:v>84.160753772476468</c:v>
                </c:pt>
                <c:pt idx="47">
                  <c:v>87.431727207922023</c:v>
                </c:pt>
                <c:pt idx="48">
                  <c:v>91.805726213668308</c:v>
                </c:pt>
                <c:pt idx="49">
                  <c:v>97.504978190236756</c:v>
                </c:pt>
                <c:pt idx="50">
                  <c:v>104.74185120295883</c:v>
                </c:pt>
                <c:pt idx="51">
                  <c:v>113.69598808875583</c:v>
                </c:pt>
                <c:pt idx="52">
                  <c:v>124.48725513819396</c:v>
                </c:pt>
                <c:pt idx="53">
                  <c:v>137.14670550562386</c:v>
                </c:pt>
                <c:pt idx="54">
                  <c:v>151.58846554316284</c:v>
                </c:pt>
                <c:pt idx="55">
                  <c:v>167.58454457378872</c:v>
                </c:pt>
                <c:pt idx="56">
                  <c:v>184.73808872808328</c:v>
                </c:pt>
                <c:pt idx="57">
                  <c:v>202.43072509091482</c:v>
                </c:pt>
                <c:pt idx="58">
                  <c:v>219.68490004200706</c:v>
                </c:pt>
                <c:pt idx="59">
                  <c:v>234.87614947734878</c:v>
                </c:pt>
                <c:pt idx="60">
                  <c:v>245.37476452042591</c:v>
                </c:pt>
                <c:pt idx="61">
                  <c:v>247.56067531566146</c:v>
                </c:pt>
                <c:pt idx="62">
                  <c:v>237.9033130390217</c:v>
                </c:pt>
                <c:pt idx="63">
                  <c:v>215.19170668366129</c:v>
                </c:pt>
                <c:pt idx="64">
                  <c:v>182.5020780507468</c:v>
                </c:pt>
                <c:pt idx="65">
                  <c:v>146.7717479517496</c:v>
                </c:pt>
                <c:pt idx="66">
                  <c:v>115.57840910342404</c:v>
                </c:pt>
                <c:pt idx="67">
                  <c:v>93.50447398831183</c:v>
                </c:pt>
                <c:pt idx="68">
                  <c:v>80.900866645974787</c:v>
                </c:pt>
                <c:pt idx="69">
                  <c:v>75.385416942603953</c:v>
                </c:pt>
                <c:pt idx="70">
                  <c:v>74.141574716156725</c:v>
                </c:pt>
                <c:pt idx="71">
                  <c:v>75.264034987229167</c:v>
                </c:pt>
                <c:pt idx="72">
                  <c:v>77.912900312237454</c:v>
                </c:pt>
                <c:pt idx="73">
                  <c:v>81.926401836758174</c:v>
                </c:pt>
                <c:pt idx="74">
                  <c:v>87.437897331958752</c:v>
                </c:pt>
                <c:pt idx="75">
                  <c:v>94.651940154581993</c:v>
                </c:pt>
                <c:pt idx="76">
                  <c:v>103.73152009849329</c:v>
                </c:pt>
                <c:pt idx="77">
                  <c:v>114.7310618984389</c:v>
                </c:pt>
                <c:pt idx="78">
                  <c:v>127.54487450939077</c:v>
                </c:pt>
                <c:pt idx="79">
                  <c:v>141.86122843205732</c:v>
                </c:pt>
                <c:pt idx="80">
                  <c:v>157.10034479727437</c:v>
                </c:pt>
                <c:pt idx="81">
                  <c:v>172.2630685595513</c:v>
                </c:pt>
                <c:pt idx="82">
                  <c:v>185.5797253544327</c:v>
                </c:pt>
                <c:pt idx="83">
                  <c:v>194.05326513855363</c:v>
                </c:pt>
                <c:pt idx="84">
                  <c:v>193.62263671998437</c:v>
                </c:pt>
                <c:pt idx="85">
                  <c:v>181.01391699261103</c:v>
                </c:pt>
                <c:pt idx="86">
                  <c:v>156.86446332519114</c:v>
                </c:pt>
                <c:pt idx="87">
                  <c:v>127.08846334295869</c:v>
                </c:pt>
                <c:pt idx="88">
                  <c:v>99.934560470018454</c:v>
                </c:pt>
                <c:pt idx="89">
                  <c:v>80.923785540464351</c:v>
                </c:pt>
                <c:pt idx="90">
                  <c:v>70.540873846218375</c:v>
                </c:pt>
                <c:pt idx="91">
                  <c:v>66.04484889340749</c:v>
                </c:pt>
                <c:pt idx="92">
                  <c:v>64.432919971363887</c:v>
                </c:pt>
                <c:pt idx="93">
                  <c:v>63.876697713463763</c:v>
                </c:pt>
                <c:pt idx="94">
                  <c:v>63.615407135223258</c:v>
                </c:pt>
                <c:pt idx="95">
                  <c:v>63.418598532385623</c:v>
                </c:pt>
                <c:pt idx="96">
                  <c:v>63.233938293522129</c:v>
                </c:pt>
                <c:pt idx="97">
                  <c:v>63.052314149423857</c:v>
                </c:pt>
                <c:pt idx="98">
                  <c:v>62.872428014479276</c:v>
                </c:pt>
                <c:pt idx="99">
                  <c:v>62.694056939836116</c:v>
                </c:pt>
                <c:pt idx="100">
                  <c:v>62.517098157793384</c:v>
                </c:pt>
                <c:pt idx="101">
                  <c:v>62.341470272096544</c:v>
                </c:pt>
                <c:pt idx="102">
                  <c:v>62.167117388093679</c:v>
                </c:pt>
                <c:pt idx="103">
                  <c:v>61.994046036523606</c:v>
                </c:pt>
                <c:pt idx="104">
                  <c:v>61.82242817438955</c:v>
                </c:pt>
                <c:pt idx="105">
                  <c:v>61.652862690492448</c:v>
                </c:pt>
                <c:pt idx="106">
                  <c:v>61.486986337350473</c:v>
                </c:pt>
                <c:pt idx="107">
                  <c:v>61.328781170389746</c:v>
                </c:pt>
                <c:pt idx="108">
                  <c:v>61.187119201068569</c:v>
                </c:pt>
                <c:pt idx="109">
                  <c:v>61.080216200077501</c:v>
                </c:pt>
                <c:pt idx="110">
                  <c:v>61.042509949071196</c:v>
                </c:pt>
                <c:pt idx="111">
                  <c:v>61.133692682572814</c:v>
                </c:pt>
                <c:pt idx="112">
                  <c:v>61.447903075226648</c:v>
                </c:pt>
                <c:pt idx="113">
                  <c:v>62.118445562139442</c:v>
                </c:pt>
                <c:pt idx="114">
                  <c:v>63.31048284604141</c:v>
                </c:pt>
                <c:pt idx="115">
                  <c:v>65.191983737579079</c:v>
                </c:pt>
                <c:pt idx="116">
                  <c:v>67.872764702282154</c:v>
                </c:pt>
                <c:pt idx="117">
                  <c:v>71.305223522516258</c:v>
                </c:pt>
                <c:pt idx="118">
                  <c:v>75.158499612758405</c:v>
                </c:pt>
                <c:pt idx="119">
                  <c:v>78.727540191270535</c:v>
                </c:pt>
                <c:pt idx="120">
                  <c:v>81.006899552215941</c:v>
                </c:pt>
                <c:pt idx="121">
                  <c:v>81.047029120790569</c:v>
                </c:pt>
                <c:pt idx="122">
                  <c:v>78.500680647969673</c:v>
                </c:pt>
                <c:pt idx="123">
                  <c:v>73.970509616723831</c:v>
                </c:pt>
                <c:pt idx="124">
                  <c:v>68.777338472233524</c:v>
                </c:pt>
                <c:pt idx="125">
                  <c:v>64.247139409624594</c:v>
                </c:pt>
                <c:pt idx="126">
                  <c:v>61.080949632983526</c:v>
                </c:pt>
                <c:pt idx="127">
                  <c:v>59.252197523209354</c:v>
                </c:pt>
                <c:pt idx="128">
                  <c:v>58.340501527823868</c:v>
                </c:pt>
                <c:pt idx="129">
                  <c:v>57.908163948423415</c:v>
                </c:pt>
                <c:pt idx="130">
                  <c:v>57.673751167771911</c:v>
                </c:pt>
                <c:pt idx="131">
                  <c:v>57.505537563367135</c:v>
                </c:pt>
                <c:pt idx="132">
                  <c:v>57.356164449663005</c:v>
                </c:pt>
                <c:pt idx="133">
                  <c:v>57.212263561769483</c:v>
                </c:pt>
                <c:pt idx="134">
                  <c:v>57.07089004124056</c:v>
                </c:pt>
                <c:pt idx="135">
                  <c:v>56.93162561250513</c:v>
                </c:pt>
                <c:pt idx="136">
                  <c:v>56.794639975820068</c:v>
                </c:pt>
                <c:pt idx="137">
                  <c:v>56.660584600635907</c:v>
                </c:pt>
                <c:pt idx="138">
                  <c:v>56.531448760831339</c:v>
                </c:pt>
                <c:pt idx="139">
                  <c:v>56.413008765808847</c:v>
                </c:pt>
                <c:pt idx="140">
                  <c:v>56.320403226423302</c:v>
                </c:pt>
                <c:pt idx="141">
                  <c:v>56.288529210163034</c:v>
                </c:pt>
                <c:pt idx="142">
                  <c:v>56.386797719154075</c:v>
                </c:pt>
                <c:pt idx="143">
                  <c:v>56.731278029319306</c:v>
                </c:pt>
                <c:pt idx="144">
                  <c:v>57.477227097064997</c:v>
                </c:pt>
                <c:pt idx="145">
                  <c:v>58.769829036156338</c:v>
                </c:pt>
                <c:pt idx="146">
                  <c:v>60.645896165802874</c:v>
                </c:pt>
                <c:pt idx="147">
                  <c:v>62.92170911560148</c:v>
                </c:pt>
                <c:pt idx="148">
                  <c:v>65.14900500776946</c:v>
                </c:pt>
                <c:pt idx="149">
                  <c:v>66.719019937743994</c:v>
                </c:pt>
                <c:pt idx="150">
                  <c:v>67.10893362437038</c:v>
                </c:pt>
                <c:pt idx="151">
                  <c:v>66.142429602675335</c:v>
                </c:pt>
                <c:pt idx="152">
                  <c:v>64.089974022547949</c:v>
                </c:pt>
                <c:pt idx="153">
                  <c:v>61.5322982178686</c:v>
                </c:pt>
                <c:pt idx="154">
                  <c:v>59.080463158752011</c:v>
                </c:pt>
                <c:pt idx="155">
                  <c:v>57.136216144232051</c:v>
                </c:pt>
                <c:pt idx="156">
                  <c:v>55.815852695745804</c:v>
                </c:pt>
                <c:pt idx="157">
                  <c:v>55.025518373990181</c:v>
                </c:pt>
                <c:pt idx="158">
                  <c:v>54.590649979501883</c:v>
                </c:pt>
                <c:pt idx="159">
                  <c:v>54.352938339545702</c:v>
                </c:pt>
                <c:pt idx="160">
                  <c:v>54.207672498218706</c:v>
                </c:pt>
                <c:pt idx="161">
                  <c:v>54.09947395664954</c:v>
                </c:pt>
                <c:pt idx="162">
                  <c:v>54.004008827862897</c:v>
                </c:pt>
                <c:pt idx="163">
                  <c:v>53.912182309584793</c:v>
                </c:pt>
                <c:pt idx="164">
                  <c:v>53.821025916299256</c:v>
                </c:pt>
                <c:pt idx="165">
                  <c:v>53.729641624831025</c:v>
                </c:pt>
                <c:pt idx="166">
                  <c:v>53.637734024888275</c:v>
                </c:pt>
                <c:pt idx="167">
                  <c:v>53.54516713581863</c:v>
                </c:pt>
                <c:pt idx="168">
                  <c:v>53.451850880945102</c:v>
                </c:pt>
                <c:pt idx="169">
                  <c:v>53.357715798139139</c:v>
                </c:pt>
                <c:pt idx="170">
                  <c:v>53.262707597092067</c:v>
                </c:pt>
                <c:pt idx="171">
                  <c:v>53.166785430225879</c:v>
                </c:pt>
                <c:pt idx="172">
                  <c:v>53.069920690849912</c:v>
                </c:pt>
                <c:pt idx="173">
                  <c:v>52.972095832562211</c:v>
                </c:pt>
                <c:pt idx="174">
                  <c:v>52.873303169565915</c:v>
                </c:pt>
                <c:pt idx="175">
                  <c:v>52.773543681839477</c:v>
                </c:pt>
                <c:pt idx="176">
                  <c:v>52.672825851686561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72.443620653688711</c:v>
                </c:pt>
                <c:pt idx="9">
                  <c:v>72.662457156317728</c:v>
                </c:pt>
                <c:pt idx="10">
                  <c:v>72.880225443035499</c:v>
                </c:pt>
                <c:pt idx="11">
                  <c:v>73.096724504908565</c:v>
                </c:pt>
                <c:pt idx="12">
                  <c:v>73.311727430366261</c:v>
                </c:pt>
                <c:pt idx="13">
                  <c:v>73.524978958672648</c:v>
                </c:pt>
                <c:pt idx="14">
                  <c:v>73.736192943047044</c:v>
                </c:pt>
                <c:pt idx="15">
                  <c:v>73.945049753380871</c:v>
                </c:pt>
                <c:pt idx="16">
                  <c:v>74.151193658086612</c:v>
                </c:pt>
                <c:pt idx="17">
                  <c:v>74.354230235679935</c:v>
                </c:pt>
                <c:pt idx="18">
                  <c:v>74.553723879233374</c:v>
                </c:pt>
                <c:pt idx="19">
                  <c:v>74.749195470754643</c:v>
                </c:pt>
                <c:pt idx="20">
                  <c:v>74.940120317627589</c:v>
                </c:pt>
                <c:pt idx="21">
                  <c:v>75.125926459146953</c:v>
                </c:pt>
                <c:pt idx="22">
                  <c:v>75.305993467335171</c:v>
                </c:pt>
                <c:pt idx="23">
                  <c:v>75.479651881887534</c:v>
                </c:pt>
                <c:pt idx="24">
                  <c:v>75.646183433237098</c:v>
                </c:pt>
                <c:pt idx="25">
                  <c:v>75.804822219082084</c:v>
                </c:pt>
                <c:pt idx="26">
                  <c:v>75.954757006735065</c:v>
                </c:pt>
                <c:pt idx="27">
                  <c:v>76.095134834543842</c:v>
                </c:pt>
                <c:pt idx="28">
                  <c:v>76.225066078443646</c:v>
                </c:pt>
                <c:pt idx="29">
                  <c:v>76.3436311324012</c:v>
                </c:pt>
                <c:pt idx="30">
                  <c:v>76.449888822173691</c:v>
                </c:pt>
                <c:pt idx="31">
                  <c:v>76.542886628818181</c:v>
                </c:pt>
                <c:pt idx="32">
                  <c:v>76.621672740713592</c:v>
                </c:pt>
                <c:pt idx="33">
                  <c:v>76.685309880353415</c:v>
                </c:pt>
                <c:pt idx="34">
                  <c:v>76.73289076587875</c:v>
                </c:pt>
                <c:pt idx="35">
                  <c:v>76.763554969773992</c:v>
                </c:pt>
                <c:pt idx="36">
                  <c:v>76.776506832527687</c:v>
                </c:pt>
                <c:pt idx="37">
                  <c:v>76.771033983278841</c:v>
                </c:pt>
                <c:pt idx="38">
                  <c:v>76.74652591999039</c:v>
                </c:pt>
                <c:pt idx="39">
                  <c:v>76.702492017152935</c:v>
                </c:pt>
                <c:pt idx="40">
                  <c:v>76.638578268559016</c:v>
                </c:pt>
                <c:pt idx="41">
                  <c:v>76.554582045049017</c:v>
                </c:pt>
                <c:pt idx="42">
                  <c:v>76.450464159608117</c:v>
                </c:pt>
                <c:pt idx="43">
                  <c:v>76.32635758953559</c:v>
                </c:pt>
                <c:pt idx="44">
                  <c:v>76.182572308840278</c:v>
                </c:pt>
                <c:pt idx="45">
                  <c:v>76.019595830572754</c:v>
                </c:pt>
                <c:pt idx="46">
                  <c:v>75.838089241114517</c:v>
                </c:pt>
                <c:pt idx="47">
                  <c:v>75.638878715081304</c:v>
                </c:pt>
                <c:pt idx="48">
                  <c:v>75.422942715916037</c:v>
                </c:pt>
                <c:pt idx="49">
                  <c:v>75.191395297194518</c:v>
                </c:pt>
                <c:pt idx="50">
                  <c:v>74.945466106948317</c:v>
                </c:pt>
                <c:pt idx="51">
                  <c:v>74.686477847564333</c:v>
                </c:pt>
                <c:pt idx="52">
                  <c:v>74.415822046148762</c:v>
                </c:pt>
                <c:pt idx="53">
                  <c:v>74.134934038329419</c:v>
                </c:pt>
                <c:pt idx="54">
                  <c:v>73.845268061132003</c:v>
                </c:pt>
                <c:pt idx="55">
                  <c:v>73.548273291608282</c:v>
                </c:pt>
                <c:pt idx="56">
                  <c:v>73.245371565362234</c:v>
                </c:pt>
                <c:pt idx="57">
                  <c:v>72.937937374102503</c:v>
                </c:pt>
                <c:pt idx="58">
                  <c:v>72.627280586525316</c:v>
                </c:pt>
                <c:pt idx="59">
                  <c:v>72.314632175020705</c:v>
                </c:pt>
                <c:pt idx="60">
                  <c:v>72.001133073582295</c:v>
                </c:pt>
                <c:pt idx="61">
                  <c:v>71.687826149489482</c:v>
                </c:pt>
                <c:pt idx="62">
                  <c:v>71.375651149781035</c:v>
                </c:pt>
                <c:pt idx="63">
                  <c:v>71.065442387408183</c:v>
                </c:pt>
                <c:pt idx="64">
                  <c:v>70.757928862744535</c:v>
                </c:pt>
                <c:pt idx="65">
                  <c:v>70.453736473098161</c:v>
                </c:pt>
                <c:pt idx="66">
                  <c:v>70.153391943567414</c:v>
                </c:pt>
                <c:pt idx="67">
                  <c:v>69.857328113425552</c:v>
                </c:pt>
                <c:pt idx="68">
                  <c:v>69.565890229052712</c:v>
                </c:pt>
                <c:pt idx="69">
                  <c:v>69.279342922986089</c:v>
                </c:pt>
                <c:pt idx="70">
                  <c:v>68.997877594901766</c:v>
                </c:pt>
                <c:pt idx="71">
                  <c:v>68.721619950724076</c:v>
                </c:pt>
                <c:pt idx="72">
                  <c:v>68.450637497648486</c:v>
                </c:pt>
                <c:pt idx="73">
                  <c:v>68.184946833382938</c:v>
                </c:pt>
                <c:pt idx="74">
                  <c:v>67.924520605721384</c:v>
                </c:pt>
                <c:pt idx="75">
                  <c:v>67.669294052592761</c:v>
                </c:pt>
                <c:pt idx="76">
                  <c:v>67.419171062390873</c:v>
                </c:pt>
                <c:pt idx="77">
                  <c:v>67.174029719482888</c:v>
                </c:pt>
                <c:pt idx="78">
                  <c:v>66.933727320396613</c:v>
                </c:pt>
                <c:pt idx="79">
                  <c:v>66.698104862582568</c:v>
                </c:pt>
                <c:pt idx="80">
                  <c:v>66.466991020244222</c:v>
                </c:pt>
                <c:pt idx="81">
                  <c:v>66.240205630998759</c:v>
                </c:pt>
                <c:pt idx="82">
                  <c:v>66.017562723571743</c:v>
                </c:pt>
                <c:pt idx="83">
                  <c:v>65.798873120821938</c:v>
                </c:pt>
                <c:pt idx="84">
                  <c:v>65.583946654589781</c:v>
                </c:pt>
                <c:pt idx="85">
                  <c:v>65.372594029572483</c:v>
                </c:pt>
                <c:pt idx="86">
                  <c:v>65.164628373003254</c:v>
                </c:pt>
                <c:pt idx="87">
                  <c:v>64.959866505653238</c:v>
                </c:pt>
                <c:pt idx="88">
                  <c:v>64.758129967835075</c:v>
                </c:pt>
                <c:pt idx="89">
                  <c:v>64.559245831868168</c:v>
                </c:pt>
                <c:pt idx="90">
                  <c:v>64.363047330028976</c:v>
                </c:pt>
                <c:pt idx="91">
                  <c:v>64.169374324483272</c:v>
                </c:pt>
                <c:pt idx="92">
                  <c:v>63.978073643170845</c:v>
                </c:pt>
                <c:pt idx="93">
                  <c:v>63.788999303159585</c:v>
                </c:pt>
                <c:pt idx="94">
                  <c:v>63.602012640650621</c:v>
                </c:pt>
                <c:pt idx="95">
                  <c:v>63.416982364631288</c:v>
                </c:pt>
                <c:pt idx="96">
                  <c:v>63.233784549156596</c:v>
                </c:pt>
                <c:pt idx="97">
                  <c:v>63.052302577400205</c:v>
                </c:pt>
                <c:pt idx="98">
                  <c:v>62.87242704895457</c:v>
                </c:pt>
                <c:pt idx="99">
                  <c:v>62.694055660370843</c:v>
                </c:pt>
                <c:pt idx="100">
                  <c:v>62.517093067604549</c:v>
                </c:pt>
                <c:pt idx="101">
                  <c:v>62.341450737861585</c:v>
                </c:pt>
                <c:pt idx="102">
                  <c:v>62.167046797307073</c:v>
                </c:pt>
                <c:pt idx="103">
                  <c:v>61.993805880193364</c:v>
                </c:pt>
                <c:pt idx="104">
                  <c:v>61.821658984167264</c:v>
                </c:pt>
                <c:pt idx="105">
                  <c:v>61.650543335816522</c:v>
                </c:pt>
                <c:pt idx="106">
                  <c:v>61.480402269893951</c:v>
                </c:pt>
                <c:pt idx="107">
                  <c:v>61.311185125101296</c:v>
                </c:pt>
                <c:pt idx="108">
                  <c:v>61.142847158805829</c:v>
                </c:pt>
                <c:pt idx="109">
                  <c:v>60.975349482586452</c:v>
                </c:pt>
                <c:pt idx="110">
                  <c:v>60.808659020045503</c:v>
                </c:pt>
                <c:pt idx="111">
                  <c:v>60.642748487861112</c:v>
                </c:pt>
                <c:pt idx="112">
                  <c:v>60.477596400575891</c:v>
                </c:pt>
                <c:pt idx="113">
                  <c:v>60.313187099102912</c:v>
                </c:pt>
                <c:pt idx="114">
                  <c:v>60.149510802361874</c:v>
                </c:pt>
                <c:pt idx="115">
                  <c:v>59.986563680818122</c:v>
                </c:pt>
                <c:pt idx="116">
                  <c:v>59.824347949967255</c:v>
                </c:pt>
                <c:pt idx="117">
                  <c:v>59.662871980970145</c:v>
                </c:pt>
                <c:pt idx="118">
                  <c:v>59.50215042468183</c:v>
                </c:pt>
                <c:pt idx="119">
                  <c:v>59.3422043442188</c:v>
                </c:pt>
                <c:pt idx="120">
                  <c:v>59.183061349963047</c:v>
                </c:pt>
                <c:pt idx="121">
                  <c:v>59.024755729505941</c:v>
                </c:pt>
                <c:pt idx="122">
                  <c:v>58.867328563492862</c:v>
                </c:pt>
                <c:pt idx="123">
                  <c:v>58.710827816660256</c:v>
                </c:pt>
                <c:pt idx="124">
                  <c:v>58.555308391590124</c:v>
                </c:pt>
                <c:pt idx="125">
                  <c:v>58.400832130893363</c:v>
                </c:pt>
                <c:pt idx="126">
                  <c:v>58.24746775174664</c:v>
                </c:pt>
                <c:pt idx="127">
                  <c:v>58.095290695045449</c:v>
                </c:pt>
                <c:pt idx="128">
                  <c:v>57.944382870028441</c:v>
                </c:pt>
                <c:pt idx="129">
                  <c:v>57.794832274233045</c:v>
                </c:pt>
                <c:pt idx="130">
                  <c:v>57.646732468249418</c:v>
                </c:pt>
                <c:pt idx="131">
                  <c:v>57.500181885164444</c:v>
                </c:pt>
                <c:pt idx="132">
                  <c:v>57.355282956061416</c:v>
                </c:pt>
                <c:pt idx="133">
                  <c:v>57.212141035702359</c:v>
                </c:pt>
                <c:pt idx="134">
                  <c:v>57.070863116786398</c:v>
                </c:pt>
                <c:pt idx="135">
                  <c:v>56.931556327127915</c:v>
                </c:pt>
                <c:pt idx="136">
                  <c:v>56.794326211833067</c:v>
                </c:pt>
                <c:pt idx="137">
                  <c:v>56.659274812061796</c:v>
                </c:pt>
                <c:pt idx="138">
                  <c:v>56.526498563084843</c:v>
                </c:pt>
                <c:pt idx="139">
                  <c:v>56.396086046737707</c:v>
                </c:pt>
                <c:pt idx="140">
                  <c:v>56.268115646488944</c:v>
                </c:pt>
                <c:pt idx="141">
                  <c:v>56.142653166414746</c:v>
                </c:pt>
                <c:pt idx="142">
                  <c:v>56.019749487456465</c:v>
                </c:pt>
                <c:pt idx="143">
                  <c:v>55.899438344334676</c:v>
                </c:pt>
                <c:pt idx="144">
                  <c:v>55.781734313247611</c:v>
                </c:pt>
                <c:pt idx="145">
                  <c:v>55.666631102889951</c:v>
                </c:pt>
                <c:pt idx="146">
                  <c:v>55.554100238471804</c:v>
                </c:pt>
                <c:pt idx="147">
                  <c:v>55.444090219707633</c:v>
                </c:pt>
                <c:pt idx="148">
                  <c:v>55.33652621904438</c:v>
                </c:pt>
                <c:pt idx="149">
                  <c:v>55.231310366115061</c:v>
                </c:pt>
                <c:pt idx="150">
                  <c:v>55.128322639526743</c:v>
                </c:pt>
                <c:pt idx="151">
                  <c:v>55.0274223591423</c:v>
                </c:pt>
                <c:pt idx="152">
                  <c:v>54.92845024294293</c:v>
                </c:pt>
                <c:pt idx="153">
                  <c:v>54.831230964543053</c:v>
                </c:pt>
                <c:pt idx="154">
                  <c:v>54.735576122662536</c:v>
                </c:pt>
                <c:pt idx="155">
                  <c:v>54.641287514290539</c:v>
                </c:pt>
                <c:pt idx="156">
                  <c:v>54.548160590391049</c:v>
                </c:pt>
                <c:pt idx="157">
                  <c:v>54.455987967665322</c:v>
                </c:pt>
                <c:pt idx="158">
                  <c:v>54.364562872255092</c:v>
                </c:pt>
                <c:pt idx="159">
                  <c:v>54.273682400803573</c:v>
                </c:pt>
                <c:pt idx="160">
                  <c:v>54.183150499840735</c:v>
                </c:pt>
                <c:pt idx="161">
                  <c:v>54.092780584450814</c:v>
                </c:pt>
                <c:pt idx="162">
                  <c:v>54.002397739797352</c:v>
                </c:pt>
                <c:pt idx="163">
                  <c:v>53.911840472487341</c:v>
                </c:pt>
                <c:pt idx="164">
                  <c:v>53.820962001275674</c:v>
                </c:pt>
                <c:pt idx="165">
                  <c:v>53.729631096865759</c:v>
                </c:pt>
                <c:pt idx="166">
                  <c:v>53.637732497564009</c:v>
                </c:pt>
                <c:pt idx="167">
                  <c:v>53.545166940716058</c:v>
                </c:pt>
                <c:pt idx="168">
                  <c:v>53.451850859004431</c:v>
                </c:pt>
                <c:pt idx="169">
                  <c:v>53.35771579596738</c:v>
                </c:pt>
                <c:pt idx="170">
                  <c:v>53.262707596902885</c:v>
                </c:pt>
                <c:pt idx="171">
                  <c:v>53.166785430211377</c:v>
                </c:pt>
                <c:pt idx="172">
                  <c:v>53.069920690848932</c:v>
                </c:pt>
                <c:pt idx="173">
                  <c:v>52.972095832562154</c:v>
                </c:pt>
                <c:pt idx="174">
                  <c:v>52.873303169565915</c:v>
                </c:pt>
                <c:pt idx="175">
                  <c:v>52.773543681839477</c:v>
                </c:pt>
                <c:pt idx="176">
                  <c:v>52.672825851686561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75.966999999999999</c:v>
                </c:pt>
                <c:pt idx="1">
                  <c:v>75.638999999999996</c:v>
                </c:pt>
                <c:pt idx="2">
                  <c:v>74.147999999999996</c:v>
                </c:pt>
                <c:pt idx="3">
                  <c:v>75.525000000000006</c:v>
                </c:pt>
                <c:pt idx="4">
                  <c:v>75.033000000000001</c:v>
                </c:pt>
                <c:pt idx="5">
                  <c:v>75.474999999999994</c:v>
                </c:pt>
                <c:pt idx="6">
                  <c:v>75.393000000000001</c:v>
                </c:pt>
                <c:pt idx="7">
                  <c:v>75.704999999999998</c:v>
                </c:pt>
                <c:pt idx="8">
                  <c:v>75.180000000000007</c:v>
                </c:pt>
                <c:pt idx="9">
                  <c:v>75.097999999999999</c:v>
                </c:pt>
                <c:pt idx="10">
                  <c:v>75.393000000000001</c:v>
                </c:pt>
                <c:pt idx="11">
                  <c:v>75.459000000000003</c:v>
                </c:pt>
                <c:pt idx="12">
                  <c:v>75.197000000000003</c:v>
                </c:pt>
                <c:pt idx="13">
                  <c:v>75.295000000000002</c:v>
                </c:pt>
                <c:pt idx="14">
                  <c:v>76.311000000000007</c:v>
                </c:pt>
                <c:pt idx="15">
                  <c:v>75.343999999999994</c:v>
                </c:pt>
                <c:pt idx="16">
                  <c:v>76.114999999999995</c:v>
                </c:pt>
                <c:pt idx="17">
                  <c:v>76.180000000000007</c:v>
                </c:pt>
                <c:pt idx="18">
                  <c:v>77.656000000000006</c:v>
                </c:pt>
                <c:pt idx="19">
                  <c:v>76.573999999999998</c:v>
                </c:pt>
                <c:pt idx="20">
                  <c:v>76.328000000000003</c:v>
                </c:pt>
                <c:pt idx="21">
                  <c:v>77.278999999999996</c:v>
                </c:pt>
                <c:pt idx="22">
                  <c:v>78.016000000000005</c:v>
                </c:pt>
                <c:pt idx="23">
                  <c:v>78.573999999999998</c:v>
                </c:pt>
                <c:pt idx="24">
                  <c:v>78.671999999999997</c:v>
                </c:pt>
                <c:pt idx="25">
                  <c:v>80.147999999999996</c:v>
                </c:pt>
                <c:pt idx="26">
                  <c:v>79.426000000000002</c:v>
                </c:pt>
                <c:pt idx="27">
                  <c:v>80.212999999999994</c:v>
                </c:pt>
                <c:pt idx="28">
                  <c:v>80.59</c:v>
                </c:pt>
                <c:pt idx="29">
                  <c:v>80.474999999999994</c:v>
                </c:pt>
                <c:pt idx="30">
                  <c:v>80.983999999999995</c:v>
                </c:pt>
                <c:pt idx="31">
                  <c:v>80.016000000000005</c:v>
                </c:pt>
                <c:pt idx="32">
                  <c:v>79.704999999999998</c:v>
                </c:pt>
                <c:pt idx="33">
                  <c:v>81.164000000000001</c:v>
                </c:pt>
                <c:pt idx="34">
                  <c:v>80.950999999999993</c:v>
                </c:pt>
                <c:pt idx="35">
                  <c:v>81.983999999999995</c:v>
                </c:pt>
                <c:pt idx="36">
                  <c:v>82</c:v>
                </c:pt>
                <c:pt idx="37">
                  <c:v>82.983999999999995</c:v>
                </c:pt>
                <c:pt idx="38">
                  <c:v>84.573999999999998</c:v>
                </c:pt>
                <c:pt idx="39">
                  <c:v>83.852000000000004</c:v>
                </c:pt>
                <c:pt idx="40">
                  <c:v>85.426000000000002</c:v>
                </c:pt>
                <c:pt idx="41">
                  <c:v>85.671999999999997</c:v>
                </c:pt>
                <c:pt idx="42">
                  <c:v>86.721000000000004</c:v>
                </c:pt>
                <c:pt idx="43">
                  <c:v>86.656000000000006</c:v>
                </c:pt>
                <c:pt idx="44">
                  <c:v>85.966999999999999</c:v>
                </c:pt>
                <c:pt idx="45">
                  <c:v>86.147999999999996</c:v>
                </c:pt>
                <c:pt idx="46">
                  <c:v>86.376999999999995</c:v>
                </c:pt>
                <c:pt idx="47">
                  <c:v>88.638999999999996</c:v>
                </c:pt>
                <c:pt idx="48">
                  <c:v>89.885000000000005</c:v>
                </c:pt>
                <c:pt idx="49">
                  <c:v>92.802999999999997</c:v>
                </c:pt>
                <c:pt idx="50">
                  <c:v>99</c:v>
                </c:pt>
                <c:pt idx="51">
                  <c:v>109.492</c:v>
                </c:pt>
                <c:pt idx="52">
                  <c:v>125.23</c:v>
                </c:pt>
                <c:pt idx="53">
                  <c:v>146.88499999999999</c:v>
                </c:pt>
                <c:pt idx="54">
                  <c:v>169.803</c:v>
                </c:pt>
                <c:pt idx="55">
                  <c:v>189.96700000000001</c:v>
                </c:pt>
                <c:pt idx="56">
                  <c:v>208.50800000000001</c:v>
                </c:pt>
                <c:pt idx="57">
                  <c:v>222</c:v>
                </c:pt>
                <c:pt idx="58">
                  <c:v>232.31100000000001</c:v>
                </c:pt>
                <c:pt idx="59">
                  <c:v>238.70500000000001</c:v>
                </c:pt>
                <c:pt idx="60">
                  <c:v>240.197</c:v>
                </c:pt>
                <c:pt idx="61">
                  <c:v>237.738</c:v>
                </c:pt>
                <c:pt idx="62">
                  <c:v>231.75399999999999</c:v>
                </c:pt>
                <c:pt idx="63">
                  <c:v>217.70500000000001</c:v>
                </c:pt>
                <c:pt idx="64">
                  <c:v>192.148</c:v>
                </c:pt>
                <c:pt idx="65">
                  <c:v>153.197</c:v>
                </c:pt>
                <c:pt idx="66">
                  <c:v>108.52500000000001</c:v>
                </c:pt>
                <c:pt idx="67">
                  <c:v>82.82</c:v>
                </c:pt>
                <c:pt idx="68">
                  <c:v>75.835999999999999</c:v>
                </c:pt>
                <c:pt idx="69">
                  <c:v>75.376999999999995</c:v>
                </c:pt>
                <c:pt idx="70">
                  <c:v>75.540999999999997</c:v>
                </c:pt>
                <c:pt idx="71">
                  <c:v>76.033000000000001</c:v>
                </c:pt>
                <c:pt idx="72">
                  <c:v>76.983999999999995</c:v>
                </c:pt>
                <c:pt idx="73">
                  <c:v>81.23</c:v>
                </c:pt>
                <c:pt idx="74">
                  <c:v>86.033000000000001</c:v>
                </c:pt>
                <c:pt idx="75">
                  <c:v>96.016000000000005</c:v>
                </c:pt>
                <c:pt idx="76">
                  <c:v>108.066</c:v>
                </c:pt>
                <c:pt idx="77">
                  <c:v>124.262</c:v>
                </c:pt>
                <c:pt idx="78">
                  <c:v>138.31100000000001</c:v>
                </c:pt>
                <c:pt idx="79">
                  <c:v>155.09800000000001</c:v>
                </c:pt>
                <c:pt idx="80">
                  <c:v>167.96700000000001</c:v>
                </c:pt>
                <c:pt idx="81">
                  <c:v>178.63900000000001</c:v>
                </c:pt>
                <c:pt idx="82">
                  <c:v>186.29499999999999</c:v>
                </c:pt>
                <c:pt idx="83">
                  <c:v>189.42599999999999</c:v>
                </c:pt>
                <c:pt idx="84">
                  <c:v>191.34399999999999</c:v>
                </c:pt>
                <c:pt idx="85">
                  <c:v>185.78700000000001</c:v>
                </c:pt>
                <c:pt idx="86">
                  <c:v>173.459</c:v>
                </c:pt>
                <c:pt idx="87">
                  <c:v>150.59</c:v>
                </c:pt>
                <c:pt idx="88">
                  <c:v>118.31100000000001</c:v>
                </c:pt>
                <c:pt idx="89">
                  <c:v>88.459000000000003</c:v>
                </c:pt>
                <c:pt idx="90">
                  <c:v>73.721000000000004</c:v>
                </c:pt>
                <c:pt idx="91">
                  <c:v>68.869</c:v>
                </c:pt>
                <c:pt idx="92">
                  <c:v>69.311000000000007</c:v>
                </c:pt>
                <c:pt idx="93">
                  <c:v>70.081999999999994</c:v>
                </c:pt>
                <c:pt idx="94">
                  <c:v>68.262</c:v>
                </c:pt>
                <c:pt idx="95">
                  <c:v>68.885000000000005</c:v>
                </c:pt>
                <c:pt idx="96">
                  <c:v>67.918000000000006</c:v>
                </c:pt>
                <c:pt idx="97">
                  <c:v>68.097999999999999</c:v>
                </c:pt>
                <c:pt idx="98">
                  <c:v>69.606999999999999</c:v>
                </c:pt>
                <c:pt idx="99">
                  <c:v>68.492000000000004</c:v>
                </c:pt>
                <c:pt idx="100">
                  <c:v>67.557000000000002</c:v>
                </c:pt>
                <c:pt idx="101">
                  <c:v>67.262</c:v>
                </c:pt>
                <c:pt idx="102">
                  <c:v>68.23</c:v>
                </c:pt>
                <c:pt idx="103">
                  <c:v>67.623000000000005</c:v>
                </c:pt>
                <c:pt idx="104">
                  <c:v>69.033000000000001</c:v>
                </c:pt>
                <c:pt idx="105">
                  <c:v>69.459000000000003</c:v>
                </c:pt>
                <c:pt idx="106">
                  <c:v>67.688999999999993</c:v>
                </c:pt>
                <c:pt idx="107">
                  <c:v>68.606999999999999</c:v>
                </c:pt>
                <c:pt idx="108">
                  <c:v>68.671999999999997</c:v>
                </c:pt>
                <c:pt idx="109">
                  <c:v>67.819999999999993</c:v>
                </c:pt>
                <c:pt idx="110">
                  <c:v>68.426000000000002</c:v>
                </c:pt>
                <c:pt idx="111">
                  <c:v>66.802999999999997</c:v>
                </c:pt>
                <c:pt idx="112">
                  <c:v>67.525000000000006</c:v>
                </c:pt>
                <c:pt idx="113">
                  <c:v>67.802999999999997</c:v>
                </c:pt>
                <c:pt idx="114">
                  <c:v>68.197000000000003</c:v>
                </c:pt>
                <c:pt idx="115">
                  <c:v>68.902000000000001</c:v>
                </c:pt>
                <c:pt idx="116">
                  <c:v>72.721000000000004</c:v>
                </c:pt>
                <c:pt idx="117">
                  <c:v>76.474999999999994</c:v>
                </c:pt>
                <c:pt idx="118">
                  <c:v>79.802999999999997</c:v>
                </c:pt>
                <c:pt idx="119">
                  <c:v>83.688999999999993</c:v>
                </c:pt>
                <c:pt idx="120">
                  <c:v>86.59</c:v>
                </c:pt>
                <c:pt idx="121">
                  <c:v>88.164000000000001</c:v>
                </c:pt>
                <c:pt idx="122">
                  <c:v>86.950999999999993</c:v>
                </c:pt>
                <c:pt idx="123">
                  <c:v>84.164000000000001</c:v>
                </c:pt>
                <c:pt idx="124">
                  <c:v>79.966999999999999</c:v>
                </c:pt>
                <c:pt idx="125">
                  <c:v>74.902000000000001</c:v>
                </c:pt>
                <c:pt idx="126">
                  <c:v>70.343999999999994</c:v>
                </c:pt>
                <c:pt idx="127">
                  <c:v>66.835999999999999</c:v>
                </c:pt>
                <c:pt idx="128">
                  <c:v>63.164000000000001</c:v>
                </c:pt>
                <c:pt idx="129">
                  <c:v>63.720999999999997</c:v>
                </c:pt>
                <c:pt idx="130">
                  <c:v>63.344000000000001</c:v>
                </c:pt>
                <c:pt idx="131">
                  <c:v>63.689</c:v>
                </c:pt>
                <c:pt idx="132">
                  <c:v>62.475000000000001</c:v>
                </c:pt>
                <c:pt idx="133">
                  <c:v>62.491999999999997</c:v>
                </c:pt>
                <c:pt idx="134">
                  <c:v>63.295000000000002</c:v>
                </c:pt>
                <c:pt idx="135">
                  <c:v>63.377000000000002</c:v>
                </c:pt>
                <c:pt idx="136">
                  <c:v>63.966999999999999</c:v>
                </c:pt>
                <c:pt idx="137">
                  <c:v>63.966999999999999</c:v>
                </c:pt>
                <c:pt idx="138">
                  <c:v>63.622999999999998</c:v>
                </c:pt>
                <c:pt idx="139">
                  <c:v>63.197000000000003</c:v>
                </c:pt>
                <c:pt idx="140">
                  <c:v>63.851999999999997</c:v>
                </c:pt>
                <c:pt idx="141">
                  <c:v>63.082000000000001</c:v>
                </c:pt>
                <c:pt idx="142">
                  <c:v>63.933999999999997</c:v>
                </c:pt>
                <c:pt idx="143">
                  <c:v>64.131</c:v>
                </c:pt>
                <c:pt idx="144">
                  <c:v>63.279000000000003</c:v>
                </c:pt>
                <c:pt idx="145">
                  <c:v>64.754000000000005</c:v>
                </c:pt>
                <c:pt idx="146">
                  <c:v>66.966999999999999</c:v>
                </c:pt>
                <c:pt idx="147">
                  <c:v>68</c:v>
                </c:pt>
                <c:pt idx="148">
                  <c:v>69.802999999999997</c:v>
                </c:pt>
                <c:pt idx="149">
                  <c:v>70.59</c:v>
                </c:pt>
                <c:pt idx="150">
                  <c:v>74.507999999999996</c:v>
                </c:pt>
                <c:pt idx="151">
                  <c:v>75.147999999999996</c:v>
                </c:pt>
                <c:pt idx="152">
                  <c:v>75.704999999999998</c:v>
                </c:pt>
                <c:pt idx="153">
                  <c:v>73.328000000000003</c:v>
                </c:pt>
                <c:pt idx="154">
                  <c:v>70.180000000000007</c:v>
                </c:pt>
                <c:pt idx="155">
                  <c:v>67.918000000000006</c:v>
                </c:pt>
                <c:pt idx="156">
                  <c:v>64.525000000000006</c:v>
                </c:pt>
                <c:pt idx="157">
                  <c:v>62.933999999999997</c:v>
                </c:pt>
                <c:pt idx="158">
                  <c:v>61.689</c:v>
                </c:pt>
                <c:pt idx="159">
                  <c:v>61.802999999999997</c:v>
                </c:pt>
                <c:pt idx="160">
                  <c:v>61.671999999999997</c:v>
                </c:pt>
                <c:pt idx="161">
                  <c:v>61.344000000000001</c:v>
                </c:pt>
                <c:pt idx="162">
                  <c:v>62.689</c:v>
                </c:pt>
                <c:pt idx="163">
                  <c:v>60.82</c:v>
                </c:pt>
                <c:pt idx="164">
                  <c:v>60.459000000000003</c:v>
                </c:pt>
                <c:pt idx="165">
                  <c:v>61</c:v>
                </c:pt>
                <c:pt idx="166">
                  <c:v>59.966999999999999</c:v>
                </c:pt>
                <c:pt idx="167">
                  <c:v>59.426000000000002</c:v>
                </c:pt>
                <c:pt idx="168">
                  <c:v>59.951000000000001</c:v>
                </c:pt>
                <c:pt idx="169">
                  <c:v>60.033000000000001</c:v>
                </c:pt>
                <c:pt idx="170">
                  <c:v>61.131</c:v>
                </c:pt>
                <c:pt idx="171">
                  <c:v>60.033000000000001</c:v>
                </c:pt>
                <c:pt idx="172">
                  <c:v>59.77</c:v>
                </c:pt>
                <c:pt idx="173">
                  <c:v>58.77</c:v>
                </c:pt>
                <c:pt idx="174">
                  <c:v>58.524999999999999</c:v>
                </c:pt>
                <c:pt idx="175">
                  <c:v>59.59</c:v>
                </c:pt>
                <c:pt idx="176">
                  <c:v>58.835999999999999</c:v>
                </c:pt>
                <c:pt idx="177">
                  <c:v>59.23</c:v>
                </c:pt>
                <c:pt idx="178">
                  <c:v>60.311</c:v>
                </c:pt>
                <c:pt idx="179">
                  <c:v>60.082000000000001</c:v>
                </c:pt>
                <c:pt idx="180">
                  <c:v>59.984000000000002</c:v>
                </c:pt>
                <c:pt idx="181">
                  <c:v>59</c:v>
                </c:pt>
                <c:pt idx="182">
                  <c:v>59.015999999999998</c:v>
                </c:pt>
                <c:pt idx="183">
                  <c:v>58.442999999999998</c:v>
                </c:pt>
                <c:pt idx="184">
                  <c:v>58.917999999999999</c:v>
                </c:pt>
                <c:pt idx="185">
                  <c:v>58.984000000000002</c:v>
                </c:pt>
                <c:pt idx="186">
                  <c:v>58.262</c:v>
                </c:pt>
                <c:pt idx="187">
                  <c:v>59.213000000000001</c:v>
                </c:pt>
                <c:pt idx="188">
                  <c:v>58.77</c:v>
                </c:pt>
                <c:pt idx="189">
                  <c:v>57.984000000000002</c:v>
                </c:pt>
                <c:pt idx="190">
                  <c:v>59.459000000000003</c:v>
                </c:pt>
                <c:pt idx="191">
                  <c:v>59.753999999999998</c:v>
                </c:pt>
                <c:pt idx="192">
                  <c:v>58.131</c:v>
                </c:pt>
                <c:pt idx="193">
                  <c:v>59.23</c:v>
                </c:pt>
                <c:pt idx="194">
                  <c:v>58.115000000000002</c:v>
                </c:pt>
                <c:pt idx="195">
                  <c:v>58.197000000000003</c:v>
                </c:pt>
                <c:pt idx="196">
                  <c:v>58.59</c:v>
                </c:pt>
                <c:pt idx="197">
                  <c:v>58.786999999999999</c:v>
                </c:pt>
                <c:pt idx="198">
                  <c:v>57.984000000000002</c:v>
                </c:pt>
                <c:pt idx="199">
                  <c:v>57.066000000000003</c:v>
                </c:pt>
                <c:pt idx="200">
                  <c:v>57.802999999999997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74.116811282660109</c:v>
                </c:pt>
                <c:pt idx="10">
                  <c:v>74.455762603839588</c:v>
                </c:pt>
                <c:pt idx="11">
                  <c:v>74.793451302215445</c:v>
                </c:pt>
                <c:pt idx="12">
                  <c:v>75.129624802804855</c:v>
                </c:pt>
                <c:pt idx="13">
                  <c:v>75.463997514417812</c:v>
                </c:pt>
                <c:pt idx="14">
                  <c:v>75.796247734331047</c:v>
                </c:pt>
                <c:pt idx="15">
                  <c:v>76.126014453775866</c:v>
                </c:pt>
                <c:pt idx="16">
                  <c:v>76.452894107006458</c:v>
                </c:pt>
                <c:pt idx="17">
                  <c:v>76.776437319960763</c:v>
                </c:pt>
                <c:pt idx="18">
                  <c:v>77.09614573015736</c:v>
                </c:pt>
                <c:pt idx="19">
                  <c:v>77.411468968113667</c:v>
                </c:pt>
                <c:pt idx="20">
                  <c:v>77.721801913493763</c:v>
                </c:pt>
                <c:pt idx="21">
                  <c:v>78.026482369117119</c:v>
                </c:pt>
                <c:pt idx="22">
                  <c:v>78.324789338510939</c:v>
                </c:pt>
                <c:pt idx="23">
                  <c:v>78.615942159219983</c:v>
                </c:pt>
                <c:pt idx="24">
                  <c:v>78.899100856503779</c:v>
                </c:pt>
                <c:pt idx="25">
                  <c:v>79.173368280997963</c:v>
                </c:pt>
                <c:pt idx="26">
                  <c:v>79.437794951626628</c:v>
                </c:pt>
                <c:pt idx="27">
                  <c:v>79.691388164399797</c:v>
                </c:pt>
                <c:pt idx="28">
                  <c:v>79.933128048121247</c:v>
                </c:pt>
                <c:pt idx="29">
                  <c:v>80.161995156732431</c:v>
                </c:pt>
                <c:pt idx="30">
                  <c:v>80.377017331157418</c:v>
                </c:pt>
                <c:pt idx="31">
                  <c:v>80.577348543624097</c:v>
                </c:pt>
                <c:pt idx="32">
                  <c:v>80.76239999386101</c:v>
                </c:pt>
                <c:pt idx="33">
                  <c:v>80.932054642512156</c:v>
                </c:pt>
                <c:pt idx="34">
                  <c:v>81.087011256251941</c:v>
                </c:pt>
                <c:pt idx="35">
                  <c:v>81.229322962867968</c:v>
                </c:pt>
                <c:pt idx="36">
                  <c:v>81.363217199268419</c:v>
                </c:pt>
                <c:pt idx="37">
                  <c:v>81.496305808447659</c:v>
                </c:pt>
                <c:pt idx="38">
                  <c:v>81.641310199895202</c:v>
                </c:pt>
                <c:pt idx="39">
                  <c:v>81.81842784511305</c:v>
                </c:pt>
                <c:pt idx="40">
                  <c:v>82.058440390959888</c:v>
                </c:pt>
                <c:pt idx="41">
                  <c:v>82.406595360009987</c:v>
                </c:pt>
                <c:pt idx="42">
                  <c:v>82.92716800721216</c:v>
                </c:pt>
                <c:pt idx="43">
                  <c:v>83.708417466765809</c:v>
                </c:pt>
                <c:pt idx="44">
                  <c:v>84.867393081191253</c:v>
                </c:pt>
                <c:pt idx="45">
                  <c:v>86.553742329239483</c:v>
                </c:pt>
                <c:pt idx="46">
                  <c:v>88.951365015488577</c:v>
                </c:pt>
                <c:pt idx="47">
                  <c:v>92.276519824144515</c:v>
                </c:pt>
                <c:pt idx="48">
                  <c:v>96.770911116580464</c:v>
                </c:pt>
                <c:pt idx="49">
                  <c:v>102.68846549721599</c:v>
                </c:pt>
                <c:pt idx="50">
                  <c:v>110.27503120051757</c:v>
                </c:pt>
                <c:pt idx="51">
                  <c:v>119.74112518840857</c:v>
                </c:pt>
                <c:pt idx="52">
                  <c:v>131.22901188226649</c:v>
                </c:pt>
                <c:pt idx="53">
                  <c:v>144.77639948055364</c:v>
                </c:pt>
                <c:pt idx="54">
                  <c:v>160.27861233133791</c:v>
                </c:pt>
                <c:pt idx="55">
                  <c:v>177.44627388919199</c:v>
                </c:pt>
                <c:pt idx="56">
                  <c:v>195.74230576463688</c:v>
                </c:pt>
                <c:pt idx="57">
                  <c:v>214.26326084733205</c:v>
                </c:pt>
                <c:pt idx="58">
                  <c:v>231.53435102820831</c:v>
                </c:pt>
                <c:pt idx="59">
                  <c:v>245.27647484009566</c:v>
                </c:pt>
                <c:pt idx="60">
                  <c:v>252.40300530155451</c:v>
                </c:pt>
                <c:pt idx="61">
                  <c:v>249.65471884607865</c:v>
                </c:pt>
                <c:pt idx="62">
                  <c:v>235.03182276517822</c:v>
                </c:pt>
                <c:pt idx="63">
                  <c:v>209.41282637885325</c:v>
                </c:pt>
                <c:pt idx="64">
                  <c:v>177.08867380918679</c:v>
                </c:pt>
                <c:pt idx="65">
                  <c:v>144.368702501369</c:v>
                </c:pt>
                <c:pt idx="66">
                  <c:v>116.92166835730049</c:v>
                </c:pt>
                <c:pt idx="67">
                  <c:v>97.649843206788915</c:v>
                </c:pt>
                <c:pt idx="68">
                  <c:v>86.391042327903179</c:v>
                </c:pt>
                <c:pt idx="69">
                  <c:v>81.17696541588198</c:v>
                </c:pt>
                <c:pt idx="70">
                  <c:v>79.795599521467565</c:v>
                </c:pt>
                <c:pt idx="71">
                  <c:v>80.701437934091643</c:v>
                </c:pt>
                <c:pt idx="72">
                  <c:v>83.160863230382418</c:v>
                </c:pt>
                <c:pt idx="73">
                  <c:v>87.008532088147319</c:v>
                </c:pt>
                <c:pt idx="74">
                  <c:v>92.3620440037229</c:v>
                </c:pt>
                <c:pt idx="75">
                  <c:v>99.426702611849095</c:v>
                </c:pt>
                <c:pt idx="76">
                  <c:v>108.38144216468152</c:v>
                </c:pt>
                <c:pt idx="77">
                  <c:v>119.30502529770135</c:v>
                </c:pt>
                <c:pt idx="78">
                  <c:v>132.11514249583036</c:v>
                </c:pt>
                <c:pt idx="79">
                  <c:v>146.50240166163485</c:v>
                </c:pt>
                <c:pt idx="80">
                  <c:v>161.82970295574358</c:v>
                </c:pt>
                <c:pt idx="81">
                  <c:v>176.95144399434452</c:v>
                </c:pt>
                <c:pt idx="82">
                  <c:v>189.95600807986466</c:v>
                </c:pt>
                <c:pt idx="83">
                  <c:v>198.0387049680441</c:v>
                </c:pt>
                <c:pt idx="84">
                  <c:v>197.97748203129373</c:v>
                </c:pt>
                <c:pt idx="85">
                  <c:v>187.55330652373254</c:v>
                </c:pt>
                <c:pt idx="86">
                  <c:v>167.35977294040808</c:v>
                </c:pt>
                <c:pt idx="87">
                  <c:v>141.46709217969374</c:v>
                </c:pt>
                <c:pt idx="88">
                  <c:v>115.84234752300787</c:v>
                </c:pt>
                <c:pt idx="89">
                  <c:v>95.418967906840308</c:v>
                </c:pt>
                <c:pt idx="90">
                  <c:v>82.084198686960036</c:v>
                </c:pt>
                <c:pt idx="91">
                  <c:v>74.875660282100768</c:v>
                </c:pt>
                <c:pt idx="92">
                  <c:v>71.601456320505378</c:v>
                </c:pt>
                <c:pt idx="93">
                  <c:v>70.30261832113051</c:v>
                </c:pt>
                <c:pt idx="94">
                  <c:v>69.797502133089466</c:v>
                </c:pt>
                <c:pt idx="95">
                  <c:v>69.551460606699251</c:v>
                </c:pt>
                <c:pt idx="96">
                  <c:v>69.375481480291327</c:v>
                </c:pt>
                <c:pt idx="97">
                  <c:v>69.21623364979348</c:v>
                </c:pt>
                <c:pt idx="98">
                  <c:v>69.061504301145192</c:v>
                </c:pt>
                <c:pt idx="99">
                  <c:v>68.908939033347963</c:v>
                </c:pt>
                <c:pt idx="100">
                  <c:v>68.758083949580296</c:v>
                </c:pt>
                <c:pt idx="101">
                  <c:v>68.608788695915706</c:v>
                </c:pt>
                <c:pt idx="102">
                  <c:v>68.460955074814223</c:v>
                </c:pt>
                <c:pt idx="103">
                  <c:v>68.31452144364701</c:v>
                </c:pt>
                <c:pt idx="104">
                  <c:v>68.169511110149088</c:v>
                </c:pt>
                <c:pt idx="105">
                  <c:v>68.026171859423513</c:v>
                </c:pt>
                <c:pt idx="106">
                  <c:v>67.885322976852336</c:v>
                </c:pt>
                <c:pt idx="107">
                  <c:v>67.749146691628141</c:v>
                </c:pt>
                <c:pt idx="108">
                  <c:v>67.622837996911301</c:v>
                </c:pt>
                <c:pt idx="109">
                  <c:v>67.517722766406479</c:v>
                </c:pt>
                <c:pt idx="110">
                  <c:v>67.456531691422811</c:v>
                </c:pt>
                <c:pt idx="111">
                  <c:v>67.481203082856865</c:v>
                </c:pt>
                <c:pt idx="112">
                  <c:v>67.662515024006069</c:v>
                </c:pt>
                <c:pt idx="113">
                  <c:v>68.108763110030694</c:v>
                </c:pt>
                <c:pt idx="114">
                  <c:v>68.967801037304795</c:v>
                </c:pt>
                <c:pt idx="115">
                  <c:v>70.413875938241091</c:v>
                </c:pt>
                <c:pt idx="116">
                  <c:v>72.608898339868446</c:v>
                </c:pt>
                <c:pt idx="117">
                  <c:v>75.628173379483869</c:v>
                </c:pt>
                <c:pt idx="118">
                  <c:v>79.347361986378047</c:v>
                </c:pt>
                <c:pt idx="119">
                  <c:v>83.314438382377617</c:v>
                </c:pt>
                <c:pt idx="120">
                  <c:v>86.692228355844335</c:v>
                </c:pt>
                <c:pt idx="121">
                  <c:v>88.416977898015517</c:v>
                </c:pt>
                <c:pt idx="122">
                  <c:v>87.650220961479917</c:v>
                </c:pt>
                <c:pt idx="123">
                  <c:v>84.327560343801963</c:v>
                </c:pt>
                <c:pt idx="124">
                  <c:v>79.354448734203004</c:v>
                </c:pt>
                <c:pt idx="125">
                  <c:v>74.171721858467862</c:v>
                </c:pt>
                <c:pt idx="126">
                  <c:v>69.980658138915643</c:v>
                </c:pt>
                <c:pt idx="127">
                  <c:v>67.243611567613414</c:v>
                </c:pt>
                <c:pt idx="128">
                  <c:v>65.756710986921334</c:v>
                </c:pt>
                <c:pt idx="129">
                  <c:v>65.050081502548025</c:v>
                </c:pt>
                <c:pt idx="130">
                  <c:v>64.719396874860706</c:v>
                </c:pt>
                <c:pt idx="131">
                  <c:v>64.532348871234547</c:v>
                </c:pt>
                <c:pt idx="132">
                  <c:v>64.389541204655515</c:v>
                </c:pt>
                <c:pt idx="133">
                  <c:v>64.257963117875576</c:v>
                </c:pt>
                <c:pt idx="134">
                  <c:v>64.128931528542921</c:v>
                </c:pt>
                <c:pt idx="135">
                  <c:v>64.00062342062968</c:v>
                </c:pt>
                <c:pt idx="136">
                  <c:v>63.872753139452811</c:v>
                </c:pt>
                <c:pt idx="137">
                  <c:v>63.74537170706369</c:v>
                </c:pt>
                <c:pt idx="138">
                  <c:v>63.618827718814273</c:v>
                </c:pt>
                <c:pt idx="139">
                  <c:v>63.494363809128714</c:v>
                </c:pt>
                <c:pt idx="140">
                  <c:v>63.375916012791699</c:v>
                </c:pt>
                <c:pt idx="141">
                  <c:v>63.274541118089168</c:v>
                </c:pt>
                <c:pt idx="142">
                  <c:v>63.21751527975902</c:v>
                </c:pt>
                <c:pt idx="143">
                  <c:v>63.263205752541403</c:v>
                </c:pt>
                <c:pt idx="144">
                  <c:v>63.517896488784736</c:v>
                </c:pt>
                <c:pt idx="145">
                  <c:v>64.140612372840565</c:v>
                </c:pt>
                <c:pt idx="146">
                  <c:v>65.311700042929303</c:v>
                </c:pt>
                <c:pt idx="147">
                  <c:v>67.145251768637465</c:v>
                </c:pt>
                <c:pt idx="148">
                  <c:v>69.560111920015089</c:v>
                </c:pt>
                <c:pt idx="149">
                  <c:v>72.181330989852157</c:v>
                </c:pt>
                <c:pt idx="150">
                  <c:v>74.374937140895966</c:v>
                </c:pt>
                <c:pt idx="151">
                  <c:v>75.464686086813742</c:v>
                </c:pt>
                <c:pt idx="152">
                  <c:v>75.045513559391324</c:v>
                </c:pt>
                <c:pt idx="153">
                  <c:v>73.200218190979385</c:v>
                </c:pt>
                <c:pt idx="154">
                  <c:v>70.463384158610467</c:v>
                </c:pt>
                <c:pt idx="155">
                  <c:v>67.552956085793127</c:v>
                </c:pt>
                <c:pt idx="156">
                  <c:v>65.052816759643562</c:v>
                </c:pt>
                <c:pt idx="157">
                  <c:v>63.236151908652531</c:v>
                </c:pt>
                <c:pt idx="158">
                  <c:v>62.085002300882934</c:v>
                </c:pt>
                <c:pt idx="159">
                  <c:v>61.42501216015178</c:v>
                </c:pt>
                <c:pt idx="160">
                  <c:v>61.059854270957914</c:v>
                </c:pt>
                <c:pt idx="161">
                  <c:v>60.84302653091914</c:v>
                </c:pt>
                <c:pt idx="162">
                  <c:v>60.689727654867959</c:v>
                </c:pt>
                <c:pt idx="163">
                  <c:v>60.55980142220632</c:v>
                </c:pt>
                <c:pt idx="164">
                  <c:v>60.437293431447017</c:v>
                </c:pt>
                <c:pt idx="165">
                  <c:v>60.316804248210978</c:v>
                </c:pt>
                <c:pt idx="166">
                  <c:v>60.196756935132832</c:v>
                </c:pt>
                <c:pt idx="167">
                  <c:v>60.076744717223271</c:v>
                </c:pt>
                <c:pt idx="168">
                  <c:v>59.956667790362474</c:v>
                </c:pt>
                <c:pt idx="169">
                  <c:v>59.836496937506631</c:v>
                </c:pt>
                <c:pt idx="170">
                  <c:v>59.716218395727388</c:v>
                </c:pt>
                <c:pt idx="171">
                  <c:v>59.595822754771056</c:v>
                </c:pt>
                <c:pt idx="172">
                  <c:v>59.475302931634282</c:v>
                </c:pt>
                <c:pt idx="173">
                  <c:v>59.354653735687627</c:v>
                </c:pt>
                <c:pt idx="174">
                  <c:v>59.233871666233149</c:v>
                </c:pt>
                <c:pt idx="175">
                  <c:v>59.112954735742299</c:v>
                </c:pt>
                <c:pt idx="176">
                  <c:v>58.991902295471121</c:v>
                </c:pt>
                <c:pt idx="177">
                  <c:v>58.870714864484299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74.116811282656641</c:v>
                </c:pt>
                <c:pt idx="10">
                  <c:v>74.455762603828632</c:v>
                </c:pt>
                <c:pt idx="11">
                  <c:v>74.793451302181523</c:v>
                </c:pt>
                <c:pt idx="12">
                  <c:v>75.129624802702068</c:v>
                </c:pt>
                <c:pt idx="13">
                  <c:v>75.463997514112833</c:v>
                </c:pt>
                <c:pt idx="14">
                  <c:v>75.796247733445213</c:v>
                </c:pt>
                <c:pt idx="15">
                  <c:v>76.126014451256935</c:v>
                </c:pt>
                <c:pt idx="16">
                  <c:v>76.452894099994211</c:v>
                </c:pt>
                <c:pt idx="17">
                  <c:v>76.776437300850105</c:v>
                </c:pt>
                <c:pt idx="18">
                  <c:v>77.096145679168927</c:v>
                </c:pt>
                <c:pt idx="19">
                  <c:v>77.411468834931867</c:v>
                </c:pt>
                <c:pt idx="20">
                  <c:v>77.721801572932463</c:v>
                </c:pt>
                <c:pt idx="21">
                  <c:v>78.026481516561091</c:v>
                </c:pt>
                <c:pt idx="22">
                  <c:v>78.324787249081183</c:v>
                </c:pt>
                <c:pt idx="23">
                  <c:v>78.615937146079858</c:v>
                </c:pt>
                <c:pt idx="24">
                  <c:v>78.899089081281005</c:v>
                </c:pt>
                <c:pt idx="25">
                  <c:v>79.173341203680366</c:v>
                </c:pt>
                <c:pt idx="26">
                  <c:v>79.437733995218949</c:v>
                </c:pt>
                <c:pt idx="27">
                  <c:v>79.69125382286353</c:v>
                </c:pt>
                <c:pt idx="28">
                  <c:v>79.932838194670552</c:v>
                </c:pt>
                <c:pt idx="29">
                  <c:v>80.161382913689494</c:v>
                </c:pt>
                <c:pt idx="30">
                  <c:v>80.37575129397149</c:v>
                </c:pt>
                <c:pt idx="31">
                  <c:v>80.574785557327019</c:v>
                </c:pt>
                <c:pt idx="32">
                  <c:v>80.757320466244934</c:v>
                </c:pt>
                <c:pt idx="33">
                  <c:v>80.922199166922226</c:v>
                </c:pt>
                <c:pt idx="34">
                  <c:v>81.068291117358029</c:v>
                </c:pt>
                <c:pt idx="35">
                  <c:v>81.194511861335698</c:v>
                </c:pt>
                <c:pt idx="36">
                  <c:v>81.299844284212355</c:v>
                </c:pt>
                <c:pt idx="37">
                  <c:v>81.38336085721923</c:v>
                </c:pt>
                <c:pt idx="38">
                  <c:v>81.444246251906492</c:v>
                </c:pt>
                <c:pt idx="39">
                  <c:v>81.481819595519113</c:v>
                </c:pt>
                <c:pt idx="40">
                  <c:v>81.49555555246188</c:v>
                </c:pt>
                <c:pt idx="41">
                  <c:v>81.485103367512281</c:v>
                </c:pt>
                <c:pt idx="42">
                  <c:v>81.450303002666004</c:v>
                </c:pt>
                <c:pt idx="43">
                  <c:v>81.391197548392384</c:v>
                </c:pt>
                <c:pt idx="44">
                  <c:v>81.308041194681337</c:v>
                </c:pt>
                <c:pt idx="45">
                  <c:v>81.201302205771285</c:v>
                </c:pt>
                <c:pt idx="46">
                  <c:v>81.071660547749985</c:v>
                </c:pt>
                <c:pt idx="47">
                  <c:v>80.920000058103739</c:v>
                </c:pt>
                <c:pt idx="48">
                  <c:v>80.747395304346938</c:v>
                </c:pt>
                <c:pt idx="49">
                  <c:v>80.555093536026561</c:v>
                </c:pt>
                <c:pt idx="50">
                  <c:v>80.34449237095393</c:v>
                </c:pt>
                <c:pt idx="51">
                  <c:v>80.117114054283121</c:v>
                </c:pt>
                <c:pt idx="52">
                  <c:v>79.874577273403631</c:v>
                </c:pt>
                <c:pt idx="53">
                  <c:v>79.618567593047658</c:v>
                </c:pt>
                <c:pt idx="54">
                  <c:v>79.350807590039409</c:v>
                </c:pt>
                <c:pt idx="55">
                  <c:v>79.073027718348726</c:v>
                </c:pt>
                <c:pt idx="56">
                  <c:v>78.786938830584589</c:v>
                </c:pt>
                <c:pt idx="57">
                  <c:v>78.49420713394143</c:v>
                </c:pt>
                <c:pt idx="58">
                  <c:v>78.196432181533851</c:v>
                </c:pt>
                <c:pt idx="59">
                  <c:v>77.895128309382727</c:v>
                </c:pt>
                <c:pt idx="60">
                  <c:v>77.591709739524134</c:v>
                </c:pt>
                <c:pt idx="61">
                  <c:v>77.287479393129487</c:v>
                </c:pt>
                <c:pt idx="62">
                  <c:v>76.983621303519683</c:v>
                </c:pt>
                <c:pt idx="63">
                  <c:v>76.681196393590369</c:v>
                </c:pt>
                <c:pt idx="64">
                  <c:v>76.381141288270669</c:v>
                </c:pt>
                <c:pt idx="65">
                  <c:v>76.084269770206575</c:v>
                </c:pt>
                <c:pt idx="66">
                  <c:v>75.791276453639256</c:v>
                </c:pt>
                <c:pt idx="67">
                  <c:v>75.502742243625931</c:v>
                </c:pt>
                <c:pt idx="68">
                  <c:v>75.219141160610008</c:v>
                </c:pt>
                <c:pt idx="69">
                  <c:v>74.940848138868688</c:v>
                </c:pt>
                <c:pt idx="70">
                  <c:v>74.668147446676699</c:v>
                </c:pt>
                <c:pt idx="71">
                  <c:v>74.401241421731072</c:v>
                </c:pt>
                <c:pt idx="72">
                  <c:v>74.140259263769693</c:v>
                </c:pt>
                <c:pt idx="73">
                  <c:v>73.885265674426577</c:v>
                </c:pt>
                <c:pt idx="74">
                  <c:v>73.63626918000719</c:v>
                </c:pt>
                <c:pt idx="75">
                  <c:v>73.393230014539256</c:v>
                </c:pt>
                <c:pt idx="76">
                  <c:v>73.156067477267186</c:v>
                </c:pt>
                <c:pt idx="77">
                  <c:v>72.924666710307889</c:v>
                </c:pt>
                <c:pt idx="78">
                  <c:v>72.698884868446129</c:v>
                </c:pt>
                <c:pt idx="79">
                  <c:v>72.478556674260929</c:v>
                </c:pt>
                <c:pt idx="80">
                  <c:v>72.263499368361906</c:v>
                </c:pt>
                <c:pt idx="81">
                  <c:v>72.053517076999228</c:v>
                </c:pt>
                <c:pt idx="82">
                  <c:v>71.848404628260724</c:v>
                </c:pt>
                <c:pt idx="83">
                  <c:v>71.64795085405207</c:v>
                </c:pt>
                <c:pt idx="84">
                  <c:v>71.451941418612293</c:v>
                </c:pt>
                <c:pt idx="85">
                  <c:v>71.260161215939007</c:v>
                </c:pt>
                <c:pt idx="86">
                  <c:v>71.072396378622258</c:v>
                </c:pt>
                <c:pt idx="87">
                  <c:v>70.888435939587623</c:v>
                </c:pt>
                <c:pt idx="88">
                  <c:v>70.708073186442462</c:v>
                </c:pt>
                <c:pt idx="89">
                  <c:v>70.531106745765129</c:v>
                </c:pt>
                <c:pt idx="90">
                  <c:v>70.357341431979222</c:v>
                </c:pt>
                <c:pt idx="91">
                  <c:v>70.186588892581653</c:v>
                </c:pt>
                <c:pt idx="92">
                  <c:v>70.01866807856463</c:v>
                </c:pt>
                <c:pt idx="93">
                  <c:v>69.853405565983337</c:v>
                </c:pt>
                <c:pt idx="94">
                  <c:v>69.690635751838315</c:v>
                </c:pt>
                <c:pt idx="95">
                  <c:v>69.530200944810971</c:v>
                </c:pt>
                <c:pt idx="96">
                  <c:v>69.371951368937303</c:v>
                </c:pt>
                <c:pt idx="97">
                  <c:v>69.215745096049943</c:v>
                </c:pt>
                <c:pt idx="98">
                  <c:v>69.061447920762973</c:v>
                </c:pt>
                <c:pt idx="99">
                  <c:v>68.908933189918443</c:v>
                </c:pt>
                <c:pt idx="100">
                  <c:v>68.758081596751836</c:v>
                </c:pt>
                <c:pt idx="101">
                  <c:v>68.608780948554809</c:v>
                </c:pt>
                <c:pt idx="102">
                  <c:v>68.460925915306461</c:v>
                </c:pt>
                <c:pt idx="103">
                  <c:v>68.314417765593817</c:v>
                </c:pt>
                <c:pt idx="104">
                  <c:v>68.169164095136509</c:v>
                </c:pt>
                <c:pt idx="105">
                  <c:v>68.025078552352895</c:v>
                </c:pt>
                <c:pt idx="106">
                  <c:v>67.882080564644951</c:v>
                </c:pt>
                <c:pt idx="107">
                  <c:v>67.740095068418967</c:v>
                </c:pt>
                <c:pt idx="108">
                  <c:v>67.599052245292</c:v>
                </c:pt>
                <c:pt idx="109">
                  <c:v>67.458887266442972</c:v>
                </c:pt>
                <c:pt idx="110">
                  <c:v>67.319540046644889</c:v>
                </c:pt>
                <c:pt idx="111">
                  <c:v>67.180955009149272</c:v>
                </c:pt>
                <c:pt idx="112">
                  <c:v>67.043080862276611</c:v>
                </c:pt>
                <c:pt idx="113">
                  <c:v>66.905870388289003</c:v>
                </c:pt>
                <c:pt idx="114">
                  <c:v>66.769280244874267</c:v>
                </c:pt>
                <c:pt idx="115">
                  <c:v>66.63327077934855</c:v>
                </c:pt>
                <c:pt idx="116">
                  <c:v>66.497805855478219</c:v>
                </c:pt>
                <c:pt idx="117">
                  <c:v>66.362852692628223</c:v>
                </c:pt>
                <c:pt idx="118">
                  <c:v>66.228381716751755</c:v>
                </c:pt>
                <c:pt idx="119">
                  <c:v>66.094366422547381</c:v>
                </c:pt>
                <c:pt idx="120">
                  <c:v>65.960783245912594</c:v>
                </c:pt>
                <c:pt idx="121">
                  <c:v>65.827611445618501</c:v>
                </c:pt>
                <c:pt idx="122">
                  <c:v>65.694832992913462</c:v>
                </c:pt>
                <c:pt idx="123">
                  <c:v>65.562432467534535</c:v>
                </c:pt>
                <c:pt idx="124">
                  <c:v>65.430396958362081</c:v>
                </c:pt>
                <c:pt idx="125">
                  <c:v>65.298715966700797</c:v>
                </c:pt>
                <c:pt idx="126">
                  <c:v>65.167381309910965</c:v>
                </c:pt>
                <c:pt idx="127">
                  <c:v>65.036387022857696</c:v>
                </c:pt>
                <c:pt idx="128">
                  <c:v>64.905729254404264</c:v>
                </c:pt>
                <c:pt idx="129">
                  <c:v>64.775406155962628</c:v>
                </c:pt>
                <c:pt idx="130">
                  <c:v>64.645417758953769</c:v>
                </c:pt>
                <c:pt idx="131">
                  <c:v>64.515765837942567</c:v>
                </c:pt>
                <c:pt idx="132">
                  <c:v>64.386453756229955</c:v>
                </c:pt>
                <c:pt idx="133">
                  <c:v>64.257486290837875</c:v>
                </c:pt>
                <c:pt idx="134">
                  <c:v>64.128869434145116</c:v>
                </c:pt>
                <c:pt idx="135">
                  <c:v>64.000610169956687</c:v>
                </c:pt>
                <c:pt idx="136">
                  <c:v>63.872716222545151</c:v>
                </c:pt>
                <c:pt idx="137">
                  <c:v>63.745195778206224</c:v>
                </c:pt>
                <c:pt idx="138">
                  <c:v>63.618057180133974</c:v>
                </c:pt>
                <c:pt idx="139">
                  <c:v>63.491308598924334</c:v>
                </c:pt>
                <c:pt idx="140">
                  <c:v>63.364957682726903</c:v>
                </c:pt>
                <c:pt idx="141">
                  <c:v>63.239011192916585</c:v>
                </c:pt>
                <c:pt idx="142">
                  <c:v>63.113474633053812</c:v>
                </c:pt>
                <c:pt idx="143">
                  <c:v>62.988351880719193</c:v>
                </c:pt>
                <c:pt idx="144">
                  <c:v>62.863644833398979</c:v>
                </c:pt>
                <c:pt idx="145">
                  <c:v>62.739353080795453</c:v>
                </c:pt>
                <c:pt idx="146">
                  <c:v>62.615473616581525</c:v>
                </c:pt>
                <c:pt idx="147">
                  <c:v>62.492000602562428</c:v>
                </c:pt>
                <c:pt idx="148">
                  <c:v>62.368925197346371</c:v>
                </c:pt>
                <c:pt idx="149">
                  <c:v>62.246235459905179</c:v>
                </c:pt>
                <c:pt idx="150">
                  <c:v>62.123916335853714</c:v>
                </c:pt>
                <c:pt idx="151">
                  <c:v>62.001949730993083</c:v>
                </c:pt>
                <c:pt idx="152">
                  <c:v>61.880314672836342</c:v>
                </c:pt>
                <c:pt idx="153">
                  <c:v>61.758987556718466</c:v>
                </c:pt>
                <c:pt idx="154">
                  <c:v>61.637942468987404</c:v>
                </c:pt>
                <c:pt idx="155">
                  <c:v>61.517151575996309</c:v>
                </c:pt>
                <c:pt idx="156">
                  <c:v>61.396585564466285</c:v>
                </c:pt>
                <c:pt idx="157">
                  <c:v>61.276214116510474</c:v>
                </c:pt>
                <c:pt idx="158">
                  <c:v>61.156006401368302</c:v>
                </c:pt>
                <c:pt idx="159">
                  <c:v>61.035931565761643</c:v>
                </c:pt>
                <c:pt idx="160">
                  <c:v>60.915959205716916</c:v>
                </c:pt>
                <c:pt idx="161">
                  <c:v>60.796059804571641</c:v>
                </c:pt>
                <c:pt idx="162">
                  <c:v>60.676205124498502</c:v>
                </c:pt>
                <c:pt idx="163">
                  <c:v>60.556368541986245</c:v>
                </c:pt>
                <c:pt idx="164">
                  <c:v>60.436525321050212</c:v>
                </c:pt>
                <c:pt idx="165">
                  <c:v>60.316652821252575</c:v>
                </c:pt>
                <c:pt idx="166">
                  <c:v>60.196730640676172</c:v>
                </c:pt>
                <c:pt idx="167">
                  <c:v>60.076740696648756</c:v>
                </c:pt>
                <c:pt idx="168">
                  <c:v>59.956667249148261</c:v>
                </c:pt>
                <c:pt idx="169">
                  <c:v>59.836496873383766</c:v>
                </c:pt>
                <c:pt idx="170">
                  <c:v>59.716218389041877</c:v>
                </c:pt>
                <c:pt idx="171">
                  <c:v>59.59582275415778</c:v>
                </c:pt>
                <c:pt idx="172">
                  <c:v>59.475302931584793</c:v>
                </c:pt>
                <c:pt idx="173">
                  <c:v>59.354653735684117</c:v>
                </c:pt>
                <c:pt idx="174">
                  <c:v>59.233871666232929</c:v>
                </c:pt>
                <c:pt idx="175">
                  <c:v>59.112954735742285</c:v>
                </c:pt>
                <c:pt idx="176">
                  <c:v>58.991902295471121</c:v>
                </c:pt>
                <c:pt idx="177">
                  <c:v>58.870714864484299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1.4530656280587216E-2</c:v>
                </c:pt>
                <c:pt idx="3">
                  <c:v>2.2068896628665256E-2</c:v>
                </c:pt>
                <c:pt idx="4">
                  <c:v>2.8517698153486214E-2</c:v>
                </c:pt>
                <c:pt idx="5">
                  <c:v>3.302828587875855E-2</c:v>
                </c:pt>
                <c:pt idx="6">
                  <c:v>4.1955091727947189E-2</c:v>
                </c:pt>
                <c:pt idx="7">
                  <c:v>4.3250669770845233E-2</c:v>
                </c:pt>
                <c:pt idx="8">
                  <c:v>4.9800983435427638E-2</c:v>
                </c:pt>
                <c:pt idx="9">
                  <c:v>5.7987084864847764E-2</c:v>
                </c:pt>
                <c:pt idx="10">
                  <c:v>6.2748503658018734E-2</c:v>
                </c:pt>
                <c:pt idx="11">
                  <c:v>6.8224766168672887E-2</c:v>
                </c:pt>
                <c:pt idx="12">
                  <c:v>6.9873572745026938E-2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5.2674380098928194E-3</c:v>
                </c:pt>
                <c:pt idx="1">
                  <c:v>6.3066057425526728E-3</c:v>
                </c:pt>
                <c:pt idx="2">
                  <c:v>1.5770062917392972E-2</c:v>
                </c:pt>
                <c:pt idx="3">
                  <c:v>1.9884368042392152E-2</c:v>
                </c:pt>
                <c:pt idx="4">
                  <c:v>2.8665739550764596E-2</c:v>
                </c:pt>
                <c:pt idx="5">
                  <c:v>3.3196862264471494E-2</c:v>
                </c:pt>
                <c:pt idx="6">
                  <c:v>3.6338834585146425E-2</c:v>
                </c:pt>
                <c:pt idx="7">
                  <c:v>3.9909917486432883E-2</c:v>
                </c:pt>
                <c:pt idx="8">
                  <c:v>4.5532852607769528E-2</c:v>
                </c:pt>
                <c:pt idx="9">
                  <c:v>5.9229734908460091E-2</c:v>
                </c:pt>
                <c:pt idx="10">
                  <c:v>5.6673568154296722E-2</c:v>
                </c:pt>
                <c:pt idx="11">
                  <c:v>6.3939377419977461E-2</c:v>
                </c:pt>
                <c:pt idx="12">
                  <c:v>7.0072856444921949E-2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78.525000000000006</c:v>
                </c:pt>
                <c:pt idx="1">
                  <c:v>78.180000000000007</c:v>
                </c:pt>
                <c:pt idx="2">
                  <c:v>79.328000000000003</c:v>
                </c:pt>
                <c:pt idx="3">
                  <c:v>77.492000000000004</c:v>
                </c:pt>
                <c:pt idx="4">
                  <c:v>77.950999999999993</c:v>
                </c:pt>
                <c:pt idx="5">
                  <c:v>78.573999999999998</c:v>
                </c:pt>
                <c:pt idx="6">
                  <c:v>78.262</c:v>
                </c:pt>
                <c:pt idx="7">
                  <c:v>78.376999999999995</c:v>
                </c:pt>
                <c:pt idx="8">
                  <c:v>78.573999999999998</c:v>
                </c:pt>
                <c:pt idx="9">
                  <c:v>78.262</c:v>
                </c:pt>
                <c:pt idx="10">
                  <c:v>79.164000000000001</c:v>
                </c:pt>
                <c:pt idx="11">
                  <c:v>79.802999999999997</c:v>
                </c:pt>
                <c:pt idx="12">
                  <c:v>78.802999999999997</c:v>
                </c:pt>
                <c:pt idx="13">
                  <c:v>78.033000000000001</c:v>
                </c:pt>
                <c:pt idx="14">
                  <c:v>77.754000000000005</c:v>
                </c:pt>
                <c:pt idx="15">
                  <c:v>78.164000000000001</c:v>
                </c:pt>
                <c:pt idx="16">
                  <c:v>78.606999999999999</c:v>
                </c:pt>
                <c:pt idx="17">
                  <c:v>78.278999999999996</c:v>
                </c:pt>
                <c:pt idx="18">
                  <c:v>78.656000000000006</c:v>
                </c:pt>
                <c:pt idx="19">
                  <c:v>77.983999999999995</c:v>
                </c:pt>
                <c:pt idx="20">
                  <c:v>78.097999999999999</c:v>
                </c:pt>
                <c:pt idx="21">
                  <c:v>78.393000000000001</c:v>
                </c:pt>
                <c:pt idx="22">
                  <c:v>78.23</c:v>
                </c:pt>
                <c:pt idx="23">
                  <c:v>78.688999999999993</c:v>
                </c:pt>
                <c:pt idx="24">
                  <c:v>77.671999999999997</c:v>
                </c:pt>
                <c:pt idx="25">
                  <c:v>78.033000000000001</c:v>
                </c:pt>
                <c:pt idx="26">
                  <c:v>77.557000000000002</c:v>
                </c:pt>
                <c:pt idx="27">
                  <c:v>76.885000000000005</c:v>
                </c:pt>
                <c:pt idx="28">
                  <c:v>78.081999999999994</c:v>
                </c:pt>
                <c:pt idx="29">
                  <c:v>77.950999999999993</c:v>
                </c:pt>
                <c:pt idx="30">
                  <c:v>80.033000000000001</c:v>
                </c:pt>
                <c:pt idx="31">
                  <c:v>78.459000000000003</c:v>
                </c:pt>
                <c:pt idx="32">
                  <c:v>79.23</c:v>
                </c:pt>
                <c:pt idx="33">
                  <c:v>79.885000000000005</c:v>
                </c:pt>
                <c:pt idx="34">
                  <c:v>80.459000000000003</c:v>
                </c:pt>
                <c:pt idx="35">
                  <c:v>79.885000000000005</c:v>
                </c:pt>
                <c:pt idx="36">
                  <c:v>78.738</c:v>
                </c:pt>
                <c:pt idx="37">
                  <c:v>81.245999999999995</c:v>
                </c:pt>
                <c:pt idx="38">
                  <c:v>81.147999999999996</c:v>
                </c:pt>
                <c:pt idx="39">
                  <c:v>81.361000000000004</c:v>
                </c:pt>
                <c:pt idx="40">
                  <c:v>82.081999999999994</c:v>
                </c:pt>
                <c:pt idx="41">
                  <c:v>81.819999999999993</c:v>
                </c:pt>
                <c:pt idx="42">
                  <c:v>83.033000000000001</c:v>
                </c:pt>
                <c:pt idx="43">
                  <c:v>83.557000000000002</c:v>
                </c:pt>
                <c:pt idx="44">
                  <c:v>83.245999999999995</c:v>
                </c:pt>
                <c:pt idx="45">
                  <c:v>83.426000000000002</c:v>
                </c:pt>
                <c:pt idx="46">
                  <c:v>83.426000000000002</c:v>
                </c:pt>
                <c:pt idx="47">
                  <c:v>84.704999999999998</c:v>
                </c:pt>
                <c:pt idx="48">
                  <c:v>86.049000000000007</c:v>
                </c:pt>
                <c:pt idx="49">
                  <c:v>89.245999999999995</c:v>
                </c:pt>
                <c:pt idx="50">
                  <c:v>97.638999999999996</c:v>
                </c:pt>
                <c:pt idx="51">
                  <c:v>105.88500000000001</c:v>
                </c:pt>
                <c:pt idx="52">
                  <c:v>120.803</c:v>
                </c:pt>
                <c:pt idx="53">
                  <c:v>139.131</c:v>
                </c:pt>
                <c:pt idx="54">
                  <c:v>160</c:v>
                </c:pt>
                <c:pt idx="55">
                  <c:v>179.50800000000001</c:v>
                </c:pt>
                <c:pt idx="56">
                  <c:v>198.47499999999999</c:v>
                </c:pt>
                <c:pt idx="57">
                  <c:v>211.98400000000001</c:v>
                </c:pt>
                <c:pt idx="58">
                  <c:v>222.34399999999999</c:v>
                </c:pt>
                <c:pt idx="59">
                  <c:v>227.70500000000001</c:v>
                </c:pt>
                <c:pt idx="60">
                  <c:v>229.803</c:v>
                </c:pt>
                <c:pt idx="61">
                  <c:v>227.738</c:v>
                </c:pt>
                <c:pt idx="62">
                  <c:v>220.52500000000001</c:v>
                </c:pt>
                <c:pt idx="63">
                  <c:v>206.59</c:v>
                </c:pt>
                <c:pt idx="64">
                  <c:v>182.90199999999999</c:v>
                </c:pt>
                <c:pt idx="65">
                  <c:v>147.57400000000001</c:v>
                </c:pt>
                <c:pt idx="66">
                  <c:v>109.492</c:v>
                </c:pt>
                <c:pt idx="67">
                  <c:v>85.426000000000002</c:v>
                </c:pt>
                <c:pt idx="68">
                  <c:v>76</c:v>
                </c:pt>
                <c:pt idx="69">
                  <c:v>74.638999999999996</c:v>
                </c:pt>
                <c:pt idx="70">
                  <c:v>73.557000000000002</c:v>
                </c:pt>
                <c:pt idx="71">
                  <c:v>75.376999999999995</c:v>
                </c:pt>
                <c:pt idx="72">
                  <c:v>75.507999999999996</c:v>
                </c:pt>
                <c:pt idx="73">
                  <c:v>79.376999999999995</c:v>
                </c:pt>
                <c:pt idx="74">
                  <c:v>82.983999999999995</c:v>
                </c:pt>
                <c:pt idx="75">
                  <c:v>89.704999999999998</c:v>
                </c:pt>
                <c:pt idx="76">
                  <c:v>99.557000000000002</c:v>
                </c:pt>
                <c:pt idx="77">
                  <c:v>112.131</c:v>
                </c:pt>
                <c:pt idx="78">
                  <c:v>125.82</c:v>
                </c:pt>
                <c:pt idx="79">
                  <c:v>139.541</c:v>
                </c:pt>
                <c:pt idx="80">
                  <c:v>153.22999999999999</c:v>
                </c:pt>
                <c:pt idx="81">
                  <c:v>163.52500000000001</c:v>
                </c:pt>
                <c:pt idx="82">
                  <c:v>171.44300000000001</c:v>
                </c:pt>
                <c:pt idx="83">
                  <c:v>176.37700000000001</c:v>
                </c:pt>
                <c:pt idx="84">
                  <c:v>179.131</c:v>
                </c:pt>
                <c:pt idx="85">
                  <c:v>177.328</c:v>
                </c:pt>
                <c:pt idx="86">
                  <c:v>169.393</c:v>
                </c:pt>
                <c:pt idx="87">
                  <c:v>154.721</c:v>
                </c:pt>
                <c:pt idx="88">
                  <c:v>130.262</c:v>
                </c:pt>
                <c:pt idx="89">
                  <c:v>102.148</c:v>
                </c:pt>
                <c:pt idx="90">
                  <c:v>81.918000000000006</c:v>
                </c:pt>
                <c:pt idx="91">
                  <c:v>69.606999999999999</c:v>
                </c:pt>
                <c:pt idx="92">
                  <c:v>67.835999999999999</c:v>
                </c:pt>
                <c:pt idx="93">
                  <c:v>66.688999999999993</c:v>
                </c:pt>
                <c:pt idx="94">
                  <c:v>66.983999999999995</c:v>
                </c:pt>
                <c:pt idx="95">
                  <c:v>67.638999999999996</c:v>
                </c:pt>
                <c:pt idx="96">
                  <c:v>68.704999999999998</c:v>
                </c:pt>
                <c:pt idx="97">
                  <c:v>68.212999999999994</c:v>
                </c:pt>
                <c:pt idx="98">
                  <c:v>67.343999999999994</c:v>
                </c:pt>
                <c:pt idx="99">
                  <c:v>69.638999999999996</c:v>
                </c:pt>
                <c:pt idx="100">
                  <c:v>68.114999999999995</c:v>
                </c:pt>
                <c:pt idx="101">
                  <c:v>67.180000000000007</c:v>
                </c:pt>
                <c:pt idx="102">
                  <c:v>66.918000000000006</c:v>
                </c:pt>
                <c:pt idx="103">
                  <c:v>67.114999999999995</c:v>
                </c:pt>
                <c:pt idx="104">
                  <c:v>67.474999999999994</c:v>
                </c:pt>
                <c:pt idx="105">
                  <c:v>66.245999999999995</c:v>
                </c:pt>
                <c:pt idx="106">
                  <c:v>67.393000000000001</c:v>
                </c:pt>
                <c:pt idx="107">
                  <c:v>68.787000000000006</c:v>
                </c:pt>
                <c:pt idx="108">
                  <c:v>67.852000000000004</c:v>
                </c:pt>
                <c:pt idx="109">
                  <c:v>67.738</c:v>
                </c:pt>
                <c:pt idx="110">
                  <c:v>68.328000000000003</c:v>
                </c:pt>
                <c:pt idx="111">
                  <c:v>68.212999999999994</c:v>
                </c:pt>
                <c:pt idx="112">
                  <c:v>69.376999999999995</c:v>
                </c:pt>
                <c:pt idx="113">
                  <c:v>70.131</c:v>
                </c:pt>
                <c:pt idx="114">
                  <c:v>71.933999999999997</c:v>
                </c:pt>
                <c:pt idx="115">
                  <c:v>73.197000000000003</c:v>
                </c:pt>
                <c:pt idx="116">
                  <c:v>77.131</c:v>
                </c:pt>
                <c:pt idx="117">
                  <c:v>82.278999999999996</c:v>
                </c:pt>
                <c:pt idx="118">
                  <c:v>90.754000000000005</c:v>
                </c:pt>
                <c:pt idx="119">
                  <c:v>98.426000000000002</c:v>
                </c:pt>
                <c:pt idx="120">
                  <c:v>107.04900000000001</c:v>
                </c:pt>
                <c:pt idx="121">
                  <c:v>114.492</c:v>
                </c:pt>
                <c:pt idx="122">
                  <c:v>120.607</c:v>
                </c:pt>
                <c:pt idx="123">
                  <c:v>122.78700000000001</c:v>
                </c:pt>
                <c:pt idx="124">
                  <c:v>122.705</c:v>
                </c:pt>
                <c:pt idx="125">
                  <c:v>120.18</c:v>
                </c:pt>
                <c:pt idx="126">
                  <c:v>112.705</c:v>
                </c:pt>
                <c:pt idx="127">
                  <c:v>103.295</c:v>
                </c:pt>
                <c:pt idx="128">
                  <c:v>91.802999999999997</c:v>
                </c:pt>
                <c:pt idx="129">
                  <c:v>80.114999999999995</c:v>
                </c:pt>
                <c:pt idx="130">
                  <c:v>73.474999999999994</c:v>
                </c:pt>
                <c:pt idx="131">
                  <c:v>68.459000000000003</c:v>
                </c:pt>
                <c:pt idx="132">
                  <c:v>66.557000000000002</c:v>
                </c:pt>
                <c:pt idx="133">
                  <c:v>65.557000000000002</c:v>
                </c:pt>
                <c:pt idx="134">
                  <c:v>64.376999999999995</c:v>
                </c:pt>
                <c:pt idx="135">
                  <c:v>64.933999999999997</c:v>
                </c:pt>
                <c:pt idx="136">
                  <c:v>63.540999999999997</c:v>
                </c:pt>
                <c:pt idx="137">
                  <c:v>64.754000000000005</c:v>
                </c:pt>
                <c:pt idx="138">
                  <c:v>64.097999999999999</c:v>
                </c:pt>
                <c:pt idx="139">
                  <c:v>63.851999999999997</c:v>
                </c:pt>
                <c:pt idx="140">
                  <c:v>64.754000000000005</c:v>
                </c:pt>
                <c:pt idx="141">
                  <c:v>65.540999999999997</c:v>
                </c:pt>
                <c:pt idx="142">
                  <c:v>66.131</c:v>
                </c:pt>
                <c:pt idx="143">
                  <c:v>65.933999999999997</c:v>
                </c:pt>
                <c:pt idx="144">
                  <c:v>67.081999999999994</c:v>
                </c:pt>
                <c:pt idx="145">
                  <c:v>68.097999999999999</c:v>
                </c:pt>
                <c:pt idx="146">
                  <c:v>69</c:v>
                </c:pt>
                <c:pt idx="147">
                  <c:v>71.77</c:v>
                </c:pt>
                <c:pt idx="148">
                  <c:v>74.704999999999998</c:v>
                </c:pt>
                <c:pt idx="149">
                  <c:v>78.754000000000005</c:v>
                </c:pt>
                <c:pt idx="150">
                  <c:v>82.738</c:v>
                </c:pt>
                <c:pt idx="151">
                  <c:v>87.540999999999997</c:v>
                </c:pt>
                <c:pt idx="152">
                  <c:v>92.23</c:v>
                </c:pt>
                <c:pt idx="153">
                  <c:v>95.131</c:v>
                </c:pt>
                <c:pt idx="154">
                  <c:v>97.361000000000004</c:v>
                </c:pt>
                <c:pt idx="155">
                  <c:v>97.656000000000006</c:v>
                </c:pt>
                <c:pt idx="156">
                  <c:v>94.688999999999993</c:v>
                </c:pt>
                <c:pt idx="157">
                  <c:v>88.606999999999999</c:v>
                </c:pt>
                <c:pt idx="158">
                  <c:v>84.049000000000007</c:v>
                </c:pt>
                <c:pt idx="159">
                  <c:v>77.295000000000002</c:v>
                </c:pt>
                <c:pt idx="160">
                  <c:v>72.328000000000003</c:v>
                </c:pt>
                <c:pt idx="161">
                  <c:v>67.738</c:v>
                </c:pt>
                <c:pt idx="162">
                  <c:v>66.492000000000004</c:v>
                </c:pt>
                <c:pt idx="163">
                  <c:v>64.262</c:v>
                </c:pt>
                <c:pt idx="164">
                  <c:v>64.754000000000005</c:v>
                </c:pt>
                <c:pt idx="165">
                  <c:v>63.689</c:v>
                </c:pt>
                <c:pt idx="166">
                  <c:v>63.459000000000003</c:v>
                </c:pt>
                <c:pt idx="167">
                  <c:v>64.343999999999994</c:v>
                </c:pt>
                <c:pt idx="168">
                  <c:v>64.656000000000006</c:v>
                </c:pt>
                <c:pt idx="169">
                  <c:v>64.131</c:v>
                </c:pt>
                <c:pt idx="170">
                  <c:v>63.508000000000003</c:v>
                </c:pt>
                <c:pt idx="171">
                  <c:v>62.77</c:v>
                </c:pt>
                <c:pt idx="172">
                  <c:v>64.623000000000005</c:v>
                </c:pt>
                <c:pt idx="173">
                  <c:v>63.377000000000002</c:v>
                </c:pt>
                <c:pt idx="174">
                  <c:v>64.262</c:v>
                </c:pt>
                <c:pt idx="175">
                  <c:v>63.295000000000002</c:v>
                </c:pt>
                <c:pt idx="176">
                  <c:v>63</c:v>
                </c:pt>
                <c:pt idx="177">
                  <c:v>62.459000000000003</c:v>
                </c:pt>
                <c:pt idx="178">
                  <c:v>63.23</c:v>
                </c:pt>
                <c:pt idx="179">
                  <c:v>64.426000000000002</c:v>
                </c:pt>
                <c:pt idx="180">
                  <c:v>63.951000000000001</c:v>
                </c:pt>
                <c:pt idx="181">
                  <c:v>62.984000000000002</c:v>
                </c:pt>
                <c:pt idx="182">
                  <c:v>62.360999999999997</c:v>
                </c:pt>
                <c:pt idx="183">
                  <c:v>63.311</c:v>
                </c:pt>
                <c:pt idx="184">
                  <c:v>63.097999999999999</c:v>
                </c:pt>
                <c:pt idx="185">
                  <c:v>62.459000000000003</c:v>
                </c:pt>
                <c:pt idx="186">
                  <c:v>62.851999999999997</c:v>
                </c:pt>
                <c:pt idx="187">
                  <c:v>62.115000000000002</c:v>
                </c:pt>
                <c:pt idx="188">
                  <c:v>63.459000000000003</c:v>
                </c:pt>
                <c:pt idx="189">
                  <c:v>63.262</c:v>
                </c:pt>
                <c:pt idx="190">
                  <c:v>63.557000000000002</c:v>
                </c:pt>
                <c:pt idx="191">
                  <c:v>63.557000000000002</c:v>
                </c:pt>
                <c:pt idx="192">
                  <c:v>63.966999999999999</c:v>
                </c:pt>
                <c:pt idx="193">
                  <c:v>63.524999999999999</c:v>
                </c:pt>
                <c:pt idx="194">
                  <c:v>63.671999999999997</c:v>
                </c:pt>
                <c:pt idx="195">
                  <c:v>63.066000000000003</c:v>
                </c:pt>
                <c:pt idx="196">
                  <c:v>63.540999999999997</c:v>
                </c:pt>
                <c:pt idx="197">
                  <c:v>62.131</c:v>
                </c:pt>
                <c:pt idx="198">
                  <c:v>62.459000000000003</c:v>
                </c:pt>
                <c:pt idx="199">
                  <c:v>62.033000000000001</c:v>
                </c:pt>
                <c:pt idx="200">
                  <c:v>62.066000000000003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76.973147133537395</c:v>
                </c:pt>
                <c:pt idx="11">
                  <c:v>77.095216799774335</c:v>
                </c:pt>
                <c:pt idx="12">
                  <c:v>77.214957682234001</c:v>
                </c:pt>
                <c:pt idx="13">
                  <c:v>77.332111424652297</c:v>
                </c:pt>
                <c:pt idx="14">
                  <c:v>77.446395797380077</c:v>
                </c:pt>
                <c:pt idx="15">
                  <c:v>77.557503319969101</c:v>
                </c:pt>
                <c:pt idx="16">
                  <c:v>77.665099979092986</c:v>
                </c:pt>
                <c:pt idx="17">
                  <c:v>77.768824090839786</c:v>
                </c:pt>
                <c:pt idx="18">
                  <c:v>77.868285365837664</c:v>
                </c:pt>
                <c:pt idx="19">
                  <c:v>77.963064246476719</c:v>
                </c:pt>
                <c:pt idx="20">
                  <c:v>78.052711598492778</c:v>
                </c:pt>
                <c:pt idx="21">
                  <c:v>78.136748856358608</c:v>
                </c:pt>
                <c:pt idx="22">
                  <c:v>78.214668747648801</c:v>
                </c:pt>
                <c:pt idx="23">
                  <c:v>78.285936764951643</c:v>
                </c:pt>
                <c:pt idx="24">
                  <c:v>78.34999363318984</c:v>
                </c:pt>
                <c:pt idx="25">
                  <c:v>78.406259169982491</c:v>
                </c:pt>
                <c:pt idx="26">
                  <c:v>78.454138219890993</c:v>
                </c:pt>
                <c:pt idx="27">
                  <c:v>78.493029869639926</c:v>
                </c:pt>
                <c:pt idx="28">
                  <c:v>78.522342102821625</c:v>
                </c:pt>
                <c:pt idx="29">
                  <c:v>78.541515716980157</c:v>
                </c:pt>
                <c:pt idx="30">
                  <c:v>78.550064132886448</c:v>
                </c:pt>
                <c:pt idx="31">
                  <c:v>78.547640274347657</c:v>
                </c:pt>
                <c:pt idx="32">
                  <c:v>78.53414875286326</c:v>
                </c:pt>
                <c:pt idx="33">
                  <c:v>78.509932017898649</c:v>
                </c:pt>
                <c:pt idx="34">
                  <c:v>78.476073704333203</c:v>
                </c:pt>
                <c:pt idx="35">
                  <c:v>78.434881447791014</c:v>
                </c:pt>
                <c:pt idx="36">
                  <c:v>78.390634239890417</c:v>
                </c:pt>
                <c:pt idx="37">
                  <c:v>78.350703421220075</c:v>
                </c:pt>
                <c:pt idx="38">
                  <c:v>78.327176359096043</c:v>
                </c:pt>
                <c:pt idx="39">
                  <c:v>78.339118836539853</c:v>
                </c:pt>
                <c:pt idx="40">
                  <c:v>78.415593384797546</c:v>
                </c:pt>
                <c:pt idx="41">
                  <c:v>78.599490270887941</c:v>
                </c:pt>
                <c:pt idx="42">
                  <c:v>78.952108961761141</c:v>
                </c:pt>
                <c:pt idx="43">
                  <c:v>79.558237912205755</c:v>
                </c:pt>
                <c:pt idx="44">
                  <c:v>80.531217416148834</c:v>
                </c:pt>
                <c:pt idx="45">
                  <c:v>82.017150627373724</c:v>
                </c:pt>
                <c:pt idx="46">
                  <c:v>84.19709422468388</c:v>
                </c:pt>
                <c:pt idx="47">
                  <c:v>87.285784529510096</c:v>
                </c:pt>
                <c:pt idx="48">
                  <c:v>91.525334644175686</c:v>
                </c:pt>
                <c:pt idx="49">
                  <c:v>97.17248102821118</c:v>
                </c:pt>
                <c:pt idx="50">
                  <c:v>104.47844934907222</c:v>
                </c:pt>
                <c:pt idx="51">
                  <c:v>113.66134738912373</c:v>
                </c:pt>
                <c:pt idx="52">
                  <c:v>124.87194499653005</c:v>
                </c:pt>
                <c:pt idx="53">
                  <c:v>138.15401910372756</c:v>
                </c:pt>
                <c:pt idx="54">
                  <c:v>153.3985338060487</c:v>
                </c:pt>
                <c:pt idx="55">
                  <c:v>170.28485280191492</c:v>
                </c:pt>
                <c:pt idx="56">
                  <c:v>188.19311112716798</c:v>
                </c:pt>
                <c:pt idx="57">
                  <c:v>206.07162233390639</c:v>
                </c:pt>
                <c:pt idx="58">
                  <c:v>222.27820152524646</c:v>
                </c:pt>
                <c:pt idx="59">
                  <c:v>234.50472570032827</c:v>
                </c:pt>
                <c:pt idx="60">
                  <c:v>239.99813159294234</c:v>
                </c:pt>
                <c:pt idx="61">
                  <c:v>236.26940501653866</c:v>
                </c:pt>
                <c:pt idx="62">
                  <c:v>222.19914369429603</c:v>
                </c:pt>
                <c:pt idx="63">
                  <c:v>199.00185120259172</c:v>
                </c:pt>
                <c:pt idx="64">
                  <c:v>170.31239701805129</c:v>
                </c:pt>
                <c:pt idx="65">
                  <c:v>141.07492374069841</c:v>
                </c:pt>
                <c:pt idx="66">
                  <c:v>115.74969281684037</c:v>
                </c:pt>
                <c:pt idx="67">
                  <c:v>96.87951174189962</c:v>
                </c:pt>
                <c:pt idx="68">
                  <c:v>84.76287784372883</c:v>
                </c:pt>
                <c:pt idx="69">
                  <c:v>78.158272673108414</c:v>
                </c:pt>
                <c:pt idx="70">
                  <c:v>75.348819895341151</c:v>
                </c:pt>
                <c:pt idx="71">
                  <c:v>74.92970350833734</c:v>
                </c:pt>
                <c:pt idx="72">
                  <c:v>76.10215525217528</c:v>
                </c:pt>
                <c:pt idx="73">
                  <c:v>78.612746460224713</c:v>
                </c:pt>
                <c:pt idx="74">
                  <c:v>82.564426167186667</c:v>
                </c:pt>
                <c:pt idx="75">
                  <c:v>88.237561789921457</c:v>
                </c:pt>
                <c:pt idx="76">
                  <c:v>95.952849334895717</c:v>
                </c:pt>
                <c:pt idx="77">
                  <c:v>105.9550119274538</c:v>
                </c:pt>
                <c:pt idx="78">
                  <c:v>118.28832559647617</c:v>
                </c:pt>
                <c:pt idx="79">
                  <c:v>132.64626999698947</c:v>
                </c:pt>
                <c:pt idx="80">
                  <c:v>148.20069103228622</c:v>
                </c:pt>
                <c:pt idx="81">
                  <c:v>163.46029160143229</c:v>
                </c:pt>
                <c:pt idx="82">
                  <c:v>176.27265220333845</c:v>
                </c:pt>
                <c:pt idx="83">
                  <c:v>184.12166064413631</c:v>
                </c:pt>
                <c:pt idx="84">
                  <c:v>184.79544358862378</c:v>
                </c:pt>
                <c:pt idx="85">
                  <c:v>177.26651481900774</c:v>
                </c:pt>
                <c:pt idx="86">
                  <c:v>162.35621290285309</c:v>
                </c:pt>
                <c:pt idx="87">
                  <c:v>142.71078613263214</c:v>
                </c:pt>
                <c:pt idx="88">
                  <c:v>121.95468113440418</c:v>
                </c:pt>
                <c:pt idx="89">
                  <c:v>103.4177130289977</c:v>
                </c:pt>
                <c:pt idx="90">
                  <c:v>89.120965072906543</c:v>
                </c:pt>
                <c:pt idx="91">
                  <c:v>79.495907752579086</c:v>
                </c:pt>
                <c:pt idx="92">
                  <c:v>73.800048818175824</c:v>
                </c:pt>
                <c:pt idx="93">
                  <c:v>70.815783576629329</c:v>
                </c:pt>
                <c:pt idx="94">
                  <c:v>69.413243163612208</c:v>
                </c:pt>
                <c:pt idx="95">
                  <c:v>68.80261688491521</c:v>
                </c:pt>
                <c:pt idx="96">
                  <c:v>68.535554817022174</c:v>
                </c:pt>
                <c:pt idx="97">
                  <c:v>68.398709235568717</c:v>
                </c:pt>
                <c:pt idx="98">
                  <c:v>68.305539892747476</c:v>
                </c:pt>
                <c:pt idx="99">
                  <c:v>68.22581345884872</c:v>
                </c:pt>
                <c:pt idx="100">
                  <c:v>68.150378587911703</c:v>
                </c:pt>
                <c:pt idx="101">
                  <c:v>68.076877758951582</c:v>
                </c:pt>
                <c:pt idx="102">
                  <c:v>68.004965804906732</c:v>
                </c:pt>
                <c:pt idx="103">
                  <c:v>67.935091284930664</c:v>
                </c:pt>
                <c:pt idx="104">
                  <c:v>67.868520567871798</c:v>
                </c:pt>
                <c:pt idx="105">
                  <c:v>67.807963007581947</c:v>
                </c:pt>
                <c:pt idx="106">
                  <c:v>67.758799659812311</c:v>
                </c:pt>
                <c:pt idx="107">
                  <c:v>67.731158131830327</c:v>
                </c:pt>
                <c:pt idx="108">
                  <c:v>67.743161337795641</c:v>
                </c:pt>
                <c:pt idx="109">
                  <c:v>67.825641442500185</c:v>
                </c:pt>
                <c:pt idx="110">
                  <c:v>68.028392704835539</c:v>
                </c:pt>
                <c:pt idx="111">
                  <c:v>68.427555789290139</c:v>
                </c:pt>
                <c:pt idx="112">
                  <c:v>69.132935193746022</c:v>
                </c:pt>
                <c:pt idx="113">
                  <c:v>70.293006487935784</c:v>
                </c:pt>
                <c:pt idx="114">
                  <c:v>72.094276163899124</c:v>
                </c:pt>
                <c:pt idx="115">
                  <c:v>74.750831903953525</c:v>
                </c:pt>
                <c:pt idx="116">
                  <c:v>78.479605726433519</c:v>
                </c:pt>
                <c:pt idx="117">
                  <c:v>83.456975337857116</c:v>
                </c:pt>
                <c:pt idx="118">
                  <c:v>89.752655878925637</c:v>
                </c:pt>
                <c:pt idx="119">
                  <c:v>97.238766843727731</c:v>
                </c:pt>
                <c:pt idx="120">
                  <c:v>105.4812646063892</c:v>
                </c:pt>
                <c:pt idx="121">
                  <c:v>113.64674511439888</c:v>
                </c:pt>
                <c:pt idx="122">
                  <c:v>120.49921618792979</c:v>
                </c:pt>
                <c:pt idx="123">
                  <c:v>124.58624834920758</c:v>
                </c:pt>
                <c:pt idx="124">
                  <c:v>124.6599754491798</c:v>
                </c:pt>
                <c:pt idx="125">
                  <c:v>120.21814554002725</c:v>
                </c:pt>
                <c:pt idx="126">
                  <c:v>111.87578044668625</c:v>
                </c:pt>
                <c:pt idx="127">
                  <c:v>101.27484290641088</c:v>
                </c:pt>
                <c:pt idx="128">
                  <c:v>90.496470183606277</c:v>
                </c:pt>
                <c:pt idx="129">
                  <c:v>81.287067846385099</c:v>
                </c:pt>
                <c:pt idx="130">
                  <c:v>74.537945586147018</c:v>
                </c:pt>
                <c:pt idx="131">
                  <c:v>70.249133614548072</c:v>
                </c:pt>
                <c:pt idx="132">
                  <c:v>67.865488309934946</c:v>
                </c:pt>
                <c:pt idx="133">
                  <c:v>66.692261488033054</c:v>
                </c:pt>
                <c:pt idx="134">
                  <c:v>66.166078468191003</c:v>
                </c:pt>
                <c:pt idx="135">
                  <c:v>65.934855126514194</c:v>
                </c:pt>
                <c:pt idx="136">
                  <c:v>65.81940665245358</c:v>
                </c:pt>
                <c:pt idx="137">
                  <c:v>65.74392058214417</c:v>
                </c:pt>
                <c:pt idx="138">
                  <c:v>65.682387755046705</c:v>
                </c:pt>
                <c:pt idx="139">
                  <c:v>65.630215975328468</c:v>
                </c:pt>
                <c:pt idx="140">
                  <c:v>65.594186250692758</c:v>
                </c:pt>
                <c:pt idx="141">
                  <c:v>65.593010215030461</c:v>
                </c:pt>
                <c:pt idx="142">
                  <c:v>65.6641755919064</c:v>
                </c:pt>
                <c:pt idx="143">
                  <c:v>65.874782028234719</c:v>
                </c:pt>
                <c:pt idx="144">
                  <c:v>66.333250347640856</c:v>
                </c:pt>
                <c:pt idx="145">
                  <c:v>67.195648228021611</c:v>
                </c:pt>
                <c:pt idx="146">
                  <c:v>68.656693491496441</c:v>
                </c:pt>
                <c:pt idx="147">
                  <c:v>70.914534400591393</c:v>
                </c:pt>
                <c:pt idx="148">
                  <c:v>74.104180511843353</c:v>
                </c:pt>
                <c:pt idx="149">
                  <c:v>78.209040409380094</c:v>
                </c:pt>
                <c:pt idx="150">
                  <c:v>82.979822870125531</c:v>
                </c:pt>
                <c:pt idx="151">
                  <c:v>87.904290298687215</c:v>
                </c:pt>
                <c:pt idx="152">
                  <c:v>92.266274088653589</c:v>
                </c:pt>
                <c:pt idx="153">
                  <c:v>95.301231770397465</c:v>
                </c:pt>
                <c:pt idx="154">
                  <c:v>96.408100614860246</c:v>
                </c:pt>
                <c:pt idx="155">
                  <c:v>95.338722475193009</c:v>
                </c:pt>
                <c:pt idx="156">
                  <c:v>92.283429738799867</c:v>
                </c:pt>
                <c:pt idx="157">
                  <c:v>87.812516624898564</c:v>
                </c:pt>
                <c:pt idx="158">
                  <c:v>82.698219206438253</c:v>
                </c:pt>
                <c:pt idx="159">
                  <c:v>77.6937136695351</c:v>
                </c:pt>
                <c:pt idx="160">
                  <c:v>73.355947754395714</c:v>
                </c:pt>
                <c:pt idx="161">
                  <c:v>69.966443477606376</c:v>
                </c:pt>
                <c:pt idx="162">
                  <c:v>67.552638857340568</c:v>
                </c:pt>
                <c:pt idx="163">
                  <c:v>65.972273271966202</c:v>
                </c:pt>
                <c:pt idx="164">
                  <c:v>65.011505373597842</c:v>
                </c:pt>
                <c:pt idx="165">
                  <c:v>64.460593563004295</c:v>
                </c:pt>
                <c:pt idx="166">
                  <c:v>64.153884740984722</c:v>
                </c:pt>
                <c:pt idx="167">
                  <c:v>63.9792232638355</c:v>
                </c:pt>
                <c:pt idx="168">
                  <c:v>63.869682532690348</c:v>
                </c:pt>
                <c:pt idx="169">
                  <c:v>63.789533013453124</c:v>
                </c:pt>
                <c:pt idx="170">
                  <c:v>63.721554030455799</c:v>
                </c:pt>
                <c:pt idx="171">
                  <c:v>63.65820746477246</c:v>
                </c:pt>
                <c:pt idx="172">
                  <c:v>63.596483904225515</c:v>
                </c:pt>
                <c:pt idx="173">
                  <c:v>63.535284216074807</c:v>
                </c:pt>
                <c:pt idx="174">
                  <c:v>63.474240230395161</c:v>
                </c:pt>
                <c:pt idx="175">
                  <c:v>63.413238570153027</c:v>
                </c:pt>
                <c:pt idx="176">
                  <c:v>63.352247024267896</c:v>
                </c:pt>
                <c:pt idx="177">
                  <c:v>63.291257080272935</c:v>
                </c:pt>
                <c:pt idx="178">
                  <c:v>63.230266593106599</c:v>
                </c:pt>
                <c:pt idx="179">
                  <c:v>63.169275007491287</c:v>
                </c:pt>
                <c:pt idx="180">
                  <c:v>63.108282149761081</c:v>
                </c:pt>
                <c:pt idx="181">
                  <c:v>63.047287945396967</c:v>
                </c:pt>
                <c:pt idx="182">
                  <c:v>62.986292356211315</c:v>
                </c:pt>
                <c:pt idx="183">
                  <c:v>62.92529536546099</c:v>
                </c:pt>
                <c:pt idx="184">
                  <c:v>62.864296972754495</c:v>
                </c:pt>
                <c:pt idx="185">
                  <c:v>62.80329719100019</c:v>
                </c:pt>
                <c:pt idx="186">
                  <c:v>62.742296043943753</c:v>
                </c:pt>
                <c:pt idx="187">
                  <c:v>62.681293564034213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76.973147133531768</c:v>
                </c:pt>
                <c:pt idx="11">
                  <c:v>77.095216799756486</c:v>
                </c:pt>
                <c:pt idx="12">
                  <c:v>77.214957682178564</c:v>
                </c:pt>
                <c:pt idx="13">
                  <c:v>77.332111424483799</c:v>
                </c:pt>
                <c:pt idx="14">
                  <c:v>77.44639579687896</c:v>
                </c:pt>
                <c:pt idx="15">
                  <c:v>77.557503318510783</c:v>
                </c:pt>
                <c:pt idx="16">
                  <c:v>77.665099974940333</c:v>
                </c:pt>
                <c:pt idx="17">
                  <c:v>77.76882407926901</c:v>
                </c:pt>
                <c:pt idx="18">
                  <c:v>77.868285334290491</c:v>
                </c:pt>
                <c:pt idx="19">
                  <c:v>77.963064162313884</c:v>
                </c:pt>
                <c:pt idx="20">
                  <c:v>78.05271137878691</c:v>
                </c:pt>
                <c:pt idx="21">
                  <c:v>78.136748295149786</c:v>
                </c:pt>
                <c:pt idx="22">
                  <c:v>78.214667344935705</c:v>
                </c:pt>
                <c:pt idx="23">
                  <c:v>78.285933334314848</c:v>
                </c:pt>
                <c:pt idx="24">
                  <c:v>78.349985423208764</c:v>
                </c:pt>
                <c:pt idx="25">
                  <c:v>78.406239944772437</c:v>
                </c:pt>
                <c:pt idx="26">
                  <c:v>78.45409416830438</c:v>
                </c:pt>
                <c:pt idx="27">
                  <c:v>78.492931102258339</c:v>
                </c:pt>
                <c:pt idx="28">
                  <c:v>78.52212541871917</c:v>
                </c:pt>
                <c:pt idx="29">
                  <c:v>78.541050557279689</c:v>
                </c:pt>
                <c:pt idx="30">
                  <c:v>78.549087033729251</c:v>
                </c:pt>
                <c:pt idx="31">
                  <c:v>78.54563193674889</c:v>
                </c:pt>
                <c:pt idx="32">
                  <c:v>78.530109543886354</c:v>
                </c:pt>
                <c:pt idx="33">
                  <c:v>78.501982927230983</c:v>
                </c:pt>
                <c:pt idx="34">
                  <c:v>78.460766351173092</c:v>
                </c:pt>
                <c:pt idx="35">
                  <c:v>78.406038192279539</c:v>
                </c:pt>
                <c:pt idx="36">
                  <c:v>78.337454038682765</c:v>
                </c:pt>
                <c:pt idx="37">
                  <c:v>78.254759558599332</c:v>
                </c:pt>
                <c:pt idx="38">
                  <c:v>78.157802670660587</c:v>
                </c:pt>
                <c:pt idx="39">
                  <c:v>78.046544509099121</c:v>
                </c:pt>
                <c:pt idx="40">
                  <c:v>77.921068660788023</c:v>
                </c:pt>
                <c:pt idx="41">
                  <c:v>77.781588164106338</c:v>
                </c:pt>
                <c:pt idx="42">
                  <c:v>77.628449805362962</c:v>
                </c:pt>
                <c:pt idx="43">
                  <c:v>77.462135328397537</c:v>
                </c:pt>
                <c:pt idx="44">
                  <c:v>77.283259285337451</c:v>
                </c:pt>
                <c:pt idx="45">
                  <c:v>77.09256339637939</c:v>
                </c:pt>
                <c:pt idx="46">
                  <c:v>76.89090744576248</c:v>
                </c:pt>
                <c:pt idx="47">
                  <c:v>76.679256909050324</c:v>
                </c:pt>
                <c:pt idx="48">
                  <c:v>76.458667671021502</c:v>
                </c:pt>
                <c:pt idx="49">
                  <c:v>76.230268341061404</c:v>
                </c:pt>
                <c:pt idx="50">
                  <c:v>75.995240792171913</c:v>
                </c:pt>
                <c:pt idx="51">
                  <c:v>75.754799631152437</c:v>
                </c:pt>
                <c:pt idx="52">
                  <c:v>75.510171345207112</c:v>
                </c:pt>
                <c:pt idx="53">
                  <c:v>75.262573862324999</c:v>
                </c:pt>
                <c:pt idx="54">
                  <c:v>75.013197211581385</c:v>
                </c:pt>
                <c:pt idx="55">
                  <c:v>74.763185881078897</c:v>
                </c:pt>
                <c:pt idx="56">
                  <c:v>74.5136233545214</c:v>
                </c:pt>
                <c:pt idx="57">
                  <c:v>74.26551917303064</c:v>
                </c:pt>
                <c:pt idx="58">
                  <c:v>74.019798727866487</c:v>
                </c:pt>
                <c:pt idx="59">
                  <c:v>73.777295852575278</c:v>
                </c:pt>
                <c:pt idx="60">
                  <c:v>73.538748158499189</c:v>
                </c:pt>
                <c:pt idx="61">
                  <c:v>73.304794952025475</c:v>
                </c:pt>
                <c:pt idx="62">
                  <c:v>73.075977489423281</c:v>
                </c:pt>
                <c:pt idx="63">
                  <c:v>72.852741267164674</c:v>
                </c:pt>
                <c:pt idx="64">
                  <c:v>72.635440011682178</c:v>
                </c:pt>
                <c:pt idx="65">
                  <c:v>72.424341020354788</c:v>
                </c:pt>
                <c:pt idx="66">
                  <c:v>72.219631511791079</c:v>
                </c:pt>
                <c:pt idx="67">
                  <c:v>72.021425664251169</c:v>
                </c:pt>
                <c:pt idx="68">
                  <c:v>71.829772052240955</c:v>
                </c:pt>
                <c:pt idx="69">
                  <c:v>71.644661229058187</c:v>
                </c:pt>
                <c:pt idx="70">
                  <c:v>71.466033243976128</c:v>
                </c:pt>
                <c:pt idx="71">
                  <c:v>71.293784924019263</c:v>
                </c:pt>
                <c:pt idx="72">
                  <c:v>71.127776789778991</c:v>
                </c:pt>
                <c:pt idx="73">
                  <c:v>70.967839510923056</c:v>
                </c:pt>
                <c:pt idx="74">
                  <c:v>70.813779839035419</c:v>
                </c:pt>
                <c:pt idx="75">
                  <c:v>70.66538598271687</c:v>
                </c:pt>
                <c:pt idx="76">
                  <c:v>70.522432412394508</c:v>
                </c:pt>
                <c:pt idx="77">
                  <c:v>70.384684100217498</c:v>
                </c:pt>
                <c:pt idx="78">
                  <c:v>70.251900214128412</c:v>
                </c:pt>
                <c:pt idx="79">
                  <c:v>70.12383729518119</c:v>
                </c:pt>
                <c:pt idx="80">
                  <c:v>70.000251953958752</c:v>
                </c:pt>
                <c:pt idx="81">
                  <c:v>69.880903126067579</c:v>
                </c:pt>
                <c:pt idx="82">
                  <c:v>69.765553928666378</c:v>
                </c:pt>
                <c:pt idx="83">
                  <c:v>69.653973160291812</c:v>
                </c:pt>
                <c:pt idx="84">
                  <c:v>69.545936485284898</c:v>
                </c:pt>
                <c:pt idx="85">
                  <c:v>69.441227342255345</c:v>
                </c:pt>
                <c:pt idx="86">
                  <c:v>69.339637613534578</c:v>
                </c:pt>
                <c:pt idx="87">
                  <c:v>69.240968089700075</c:v>
                </c:pt>
                <c:pt idx="88">
                  <c:v>69.145028760194222</c:v>
                </c:pt>
                <c:pt idx="89">
                  <c:v>69.051638957943155</c:v>
                </c:pt>
                <c:pt idx="90">
                  <c:v>68.960627382821912</c:v>
                </c:pt>
                <c:pt idx="91">
                  <c:v>68.871832025877183</c:v>
                </c:pt>
                <c:pt idx="92">
                  <c:v>68.785100013462952</c:v>
                </c:pt>
                <c:pt idx="93">
                  <c:v>68.700287387896651</c:v>
                </c:pt>
                <c:pt idx="94">
                  <c:v>68.617258838919753</c:v>
                </c:pt>
                <c:pt idx="95">
                  <c:v>68.53588739815082</c:v>
                </c:pt>
                <c:pt idx="96">
                  <c:v>68.456054106848669</c:v>
                </c:pt>
                <c:pt idx="97">
                  <c:v>68.377647665646833</c:v>
                </c:pt>
                <c:pt idx="98">
                  <c:v>68.300564073466816</c:v>
                </c:pt>
                <c:pt idx="99">
                  <c:v>68.22470626155058</c:v>
                </c:pt>
                <c:pt idx="100">
                  <c:v>68.149983727454398</c:v>
                </c:pt>
                <c:pt idx="101">
                  <c:v>68.076312172903599</c:v>
                </c:pt>
                <c:pt idx="102">
                  <c:v>68.003613148599513</c:v>
                </c:pt>
                <c:pt idx="103">
                  <c:v>67.931813708385292</c:v>
                </c:pt>
                <c:pt idx="104">
                  <c:v>67.860846074598228</c:v>
                </c:pt>
                <c:pt idx="105">
                  <c:v>67.790647315950565</c:v>
                </c:pt>
                <c:pt idx="106">
                  <c:v>67.721159038876834</c:v>
                </c:pt>
                <c:pt idx="107">
                  <c:v>67.652327092950841</c:v>
                </c:pt>
                <c:pt idx="108">
                  <c:v>67.584101290701909</c:v>
                </c:pt>
                <c:pt idx="109">
                  <c:v>67.516435141936142</c:v>
                </c:pt>
                <c:pt idx="110">
                  <c:v>67.449285602490676</c:v>
                </c:pt>
                <c:pt idx="111">
                  <c:v>67.382612837205528</c:v>
                </c:pt>
                <c:pt idx="112">
                  <c:v>67.316379996787845</c:v>
                </c:pt>
                <c:pt idx="113">
                  <c:v>67.250553008157794</c:v>
                </c:pt>
                <c:pt idx="114">
                  <c:v>67.185100377802854</c:v>
                </c:pt>
                <c:pt idx="115">
                  <c:v>67.119993007621275</c:v>
                </c:pt>
                <c:pt idx="116">
                  <c:v>67.055204022706448</c:v>
                </c:pt>
                <c:pt idx="117">
                  <c:v>66.990708610503944</c:v>
                </c:pt>
                <c:pt idx="118">
                  <c:v>66.926483870765637</c:v>
                </c:pt>
                <c:pt idx="119">
                  <c:v>66.862508675723419</c:v>
                </c:pt>
                <c:pt idx="120">
                  <c:v>66.798763539910297</c:v>
                </c:pt>
                <c:pt idx="121">
                  <c:v>66.735230499066532</c:v>
                </c:pt>
                <c:pt idx="122">
                  <c:v>66.671892997580471</c:v>
                </c:pt>
                <c:pt idx="123">
                  <c:v>66.608735783931067</c:v>
                </c:pt>
                <c:pt idx="124">
                  <c:v>66.545744813613808</c:v>
                </c:pt>
                <c:pt idx="125">
                  <c:v>66.482907159052345</c:v>
                </c:pt>
                <c:pt idx="126">
                  <c:v>66.420210926015002</c:v>
                </c:pt>
                <c:pt idx="127">
                  <c:v>66.357645176075252</c:v>
                </c:pt>
                <c:pt idx="128">
                  <c:v>66.295199854673427</c:v>
                </c:pt>
                <c:pt idx="129">
                  <c:v>66.232865724355761</c:v>
                </c:pt>
                <c:pt idx="130">
                  <c:v>66.170634302784592</c:v>
                </c:pt>
                <c:pt idx="131">
                  <c:v>66.108497805132203</c:v>
                </c:pt>
                <c:pt idx="132">
                  <c:v>66.046449090487968</c:v>
                </c:pt>
                <c:pt idx="133">
                  <c:v>65.984481611927592</c:v>
                </c:pt>
                <c:pt idx="134">
                  <c:v>65.922589369911194</c:v>
                </c:pt>
                <c:pt idx="135">
                  <c:v>65.860766868697937</c:v>
                </c:pt>
                <c:pt idx="136">
                  <c:v>65.799009075486069</c:v>
                </c:pt>
                <c:pt idx="137">
                  <c:v>65.737311382011484</c:v>
                </c:pt>
                <c:pt idx="138">
                  <c:v>65.675669568364313</c:v>
                </c:pt>
                <c:pt idx="139">
                  <c:v>65.614079768813269</c:v>
                </c:pt>
                <c:pt idx="140">
                  <c:v>65.552538439460278</c:v>
                </c:pt>
                <c:pt idx="141">
                  <c:v>65.491042327584751</c:v>
                </c:pt>
                <c:pt idx="142">
                  <c:v>65.429588442576147</c:v>
                </c:pt>
                <c:pt idx="143">
                  <c:v>65.368174028395657</c:v>
                </c:pt>
                <c:pt idx="144">
                  <c:v>65.306796537549673</c:v>
                </c:pt>
                <c:pt idx="145">
                  <c:v>65.245453606599867</c:v>
                </c:pt>
                <c:pt idx="146">
                  <c:v>65.184143033272846</c:v>
                </c:pt>
                <c:pt idx="147">
                  <c:v>65.122862755264649</c:v>
                </c:pt>
                <c:pt idx="148">
                  <c:v>65.061610830859308</c:v>
                </c:pt>
                <c:pt idx="149">
                  <c:v>65.000385421492979</c:v>
                </c:pt>
                <c:pt idx="150">
                  <c:v>64.939184776394285</c:v>
                </c:pt>
                <c:pt idx="151">
                  <c:v>64.878007219415281</c:v>
                </c:pt>
                <c:pt idx="152">
                  <c:v>64.816851138136116</c:v>
                </c:pt>
                <c:pt idx="153">
                  <c:v>64.755714975280995</c:v>
                </c:pt>
                <c:pt idx="154">
                  <c:v>64.694597222425713</c:v>
                </c:pt>
                <c:pt idx="155">
                  <c:v>64.633496415911281</c:v>
                </c:pt>
                <c:pt idx="156">
                  <c:v>64.572411134810551</c:v>
                </c:pt>
                <c:pt idx="157">
                  <c:v>64.511340000727159</c:v>
                </c:pt>
                <c:pt idx="158">
                  <c:v>64.450281679149953</c:v>
                </c:pt>
                <c:pt idx="159">
                  <c:v>64.389234882038764</c:v>
                </c:pt>
                <c:pt idx="160">
                  <c:v>64.328198371290355</c:v>
                </c:pt>
                <c:pt idx="161">
                  <c:v>64.267170962723156</c:v>
                </c:pt>
                <c:pt idx="162">
                  <c:v>64.206151530229761</c:v>
                </c:pt>
                <c:pt idx="163">
                  <c:v>64.1451390097738</c:v>
                </c:pt>
                <c:pt idx="164">
                  <c:v>64.084132402952122</c:v>
                </c:pt>
                <c:pt idx="165">
                  <c:v>64.023130779896576</c:v>
                </c:pt>
                <c:pt idx="166">
                  <c:v>63.962133281352394</c:v>
                </c:pt>
                <c:pt idx="167">
                  <c:v>63.901139119831598</c:v>
                </c:pt>
                <c:pt idx="168">
                  <c:v>63.840147579801595</c:v>
                </c:pt>
                <c:pt idx="169">
                  <c:v>63.779158016922295</c:v>
                </c:pt>
                <c:pt idx="170">
                  <c:v>63.718169856391107</c:v>
                </c:pt>
                <c:pt idx="171">
                  <c:v>63.657182590490088</c:v>
                </c:pt>
                <c:pt idx="172">
                  <c:v>63.596195775453971</c:v>
                </c:pt>
                <c:pt idx="173">
                  <c:v>63.535209027791673</c:v>
                </c:pt>
                <c:pt idx="174">
                  <c:v>63.474222020199036</c:v>
                </c:pt>
                <c:pt idx="175">
                  <c:v>63.413234477197093</c:v>
                </c:pt>
                <c:pt idx="176">
                  <c:v>63.352246170621669</c:v>
                </c:pt>
                <c:pt idx="177">
                  <c:v>63.291256915076502</c:v>
                </c:pt>
                <c:pt idx="178">
                  <c:v>63.23026656344657</c:v>
                </c:pt>
                <c:pt idx="179">
                  <c:v>63.169275002550918</c:v>
                </c:pt>
                <c:pt idx="180">
                  <c:v>63.108282148997709</c:v>
                </c:pt>
                <c:pt idx="181">
                  <c:v>63.04728794528755</c:v>
                </c:pt>
                <c:pt idx="182">
                  <c:v>62.98629235619677</c:v>
                </c:pt>
                <c:pt idx="183">
                  <c:v>62.925295365459199</c:v>
                </c:pt>
                <c:pt idx="184">
                  <c:v>62.864296972754289</c:v>
                </c:pt>
                <c:pt idx="185">
                  <c:v>62.803297191000169</c:v>
                </c:pt>
                <c:pt idx="186">
                  <c:v>62.742296043943753</c:v>
                </c:pt>
                <c:pt idx="187">
                  <c:v>62.681293564034213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77.793000000000006</c:v>
                </c:pt>
                <c:pt idx="1">
                  <c:v>77.241</c:v>
                </c:pt>
                <c:pt idx="2">
                  <c:v>76.759</c:v>
                </c:pt>
                <c:pt idx="3">
                  <c:v>77.534000000000006</c:v>
                </c:pt>
                <c:pt idx="4">
                  <c:v>77.085999999999999</c:v>
                </c:pt>
                <c:pt idx="5">
                  <c:v>76.775999999999996</c:v>
                </c:pt>
                <c:pt idx="6">
                  <c:v>77.69</c:v>
                </c:pt>
                <c:pt idx="7">
                  <c:v>77.31</c:v>
                </c:pt>
                <c:pt idx="8">
                  <c:v>77.361999999999995</c:v>
                </c:pt>
                <c:pt idx="9">
                  <c:v>76.706999999999994</c:v>
                </c:pt>
                <c:pt idx="10">
                  <c:v>77.930999999999997</c:v>
                </c:pt>
                <c:pt idx="11">
                  <c:v>77.069000000000003</c:v>
                </c:pt>
                <c:pt idx="12">
                  <c:v>78.5</c:v>
                </c:pt>
                <c:pt idx="13">
                  <c:v>77.206999999999994</c:v>
                </c:pt>
                <c:pt idx="14">
                  <c:v>77.741</c:v>
                </c:pt>
                <c:pt idx="15">
                  <c:v>77.983000000000004</c:v>
                </c:pt>
                <c:pt idx="16">
                  <c:v>77.569000000000003</c:v>
                </c:pt>
                <c:pt idx="17">
                  <c:v>76.965999999999994</c:v>
                </c:pt>
                <c:pt idx="18">
                  <c:v>77.983000000000004</c:v>
                </c:pt>
                <c:pt idx="19">
                  <c:v>78.069000000000003</c:v>
                </c:pt>
                <c:pt idx="20">
                  <c:v>77.120999999999995</c:v>
                </c:pt>
                <c:pt idx="21">
                  <c:v>77.585999999999999</c:v>
                </c:pt>
                <c:pt idx="22">
                  <c:v>75.775999999999996</c:v>
                </c:pt>
                <c:pt idx="23">
                  <c:v>76.861999999999995</c:v>
                </c:pt>
                <c:pt idx="24">
                  <c:v>77.102999999999994</c:v>
                </c:pt>
                <c:pt idx="25">
                  <c:v>77.775999999999996</c:v>
                </c:pt>
                <c:pt idx="26">
                  <c:v>77.585999999999999</c:v>
                </c:pt>
                <c:pt idx="27">
                  <c:v>76.724000000000004</c:v>
                </c:pt>
                <c:pt idx="28">
                  <c:v>77.19</c:v>
                </c:pt>
                <c:pt idx="29">
                  <c:v>78.155000000000001</c:v>
                </c:pt>
                <c:pt idx="30">
                  <c:v>77.052000000000007</c:v>
                </c:pt>
                <c:pt idx="31">
                  <c:v>77.102999999999994</c:v>
                </c:pt>
                <c:pt idx="32">
                  <c:v>77.516999999999996</c:v>
                </c:pt>
                <c:pt idx="33">
                  <c:v>77.844999999999999</c:v>
                </c:pt>
                <c:pt idx="34">
                  <c:v>77.344999999999999</c:v>
                </c:pt>
                <c:pt idx="35">
                  <c:v>77.861999999999995</c:v>
                </c:pt>
                <c:pt idx="36">
                  <c:v>79.085999999999999</c:v>
                </c:pt>
                <c:pt idx="37">
                  <c:v>77.447999999999993</c:v>
                </c:pt>
                <c:pt idx="38">
                  <c:v>79.534000000000006</c:v>
                </c:pt>
                <c:pt idx="39">
                  <c:v>79.447999999999993</c:v>
                </c:pt>
                <c:pt idx="40">
                  <c:v>81.155000000000001</c:v>
                </c:pt>
                <c:pt idx="41">
                  <c:v>80.861999999999995</c:v>
                </c:pt>
                <c:pt idx="42">
                  <c:v>80.983000000000004</c:v>
                </c:pt>
                <c:pt idx="43">
                  <c:v>82.483000000000004</c:v>
                </c:pt>
                <c:pt idx="44">
                  <c:v>82.120999999999995</c:v>
                </c:pt>
                <c:pt idx="45">
                  <c:v>82.275999999999996</c:v>
                </c:pt>
                <c:pt idx="46">
                  <c:v>82.724000000000004</c:v>
                </c:pt>
                <c:pt idx="47">
                  <c:v>83.344999999999999</c:v>
                </c:pt>
                <c:pt idx="48">
                  <c:v>84.241</c:v>
                </c:pt>
                <c:pt idx="49">
                  <c:v>84.569000000000003</c:v>
                </c:pt>
                <c:pt idx="50">
                  <c:v>88.793000000000006</c:v>
                </c:pt>
                <c:pt idx="51">
                  <c:v>95.379000000000005</c:v>
                </c:pt>
                <c:pt idx="52">
                  <c:v>101.81</c:v>
                </c:pt>
                <c:pt idx="53">
                  <c:v>114.55200000000001</c:v>
                </c:pt>
                <c:pt idx="54">
                  <c:v>130.172</c:v>
                </c:pt>
                <c:pt idx="55">
                  <c:v>145.77600000000001</c:v>
                </c:pt>
                <c:pt idx="56">
                  <c:v>162.29300000000001</c:v>
                </c:pt>
                <c:pt idx="57">
                  <c:v>175.87899999999999</c:v>
                </c:pt>
                <c:pt idx="58">
                  <c:v>186.672</c:v>
                </c:pt>
                <c:pt idx="59">
                  <c:v>192.91399999999999</c:v>
                </c:pt>
                <c:pt idx="60">
                  <c:v>195.12100000000001</c:v>
                </c:pt>
                <c:pt idx="61">
                  <c:v>191.13800000000001</c:v>
                </c:pt>
                <c:pt idx="62">
                  <c:v>181.56899999999999</c:v>
                </c:pt>
                <c:pt idx="63">
                  <c:v>162.37899999999999</c:v>
                </c:pt>
                <c:pt idx="64">
                  <c:v>137.172</c:v>
                </c:pt>
                <c:pt idx="65">
                  <c:v>108.55200000000001</c:v>
                </c:pt>
                <c:pt idx="66">
                  <c:v>88.724000000000004</c:v>
                </c:pt>
                <c:pt idx="67">
                  <c:v>79.638000000000005</c:v>
                </c:pt>
                <c:pt idx="68">
                  <c:v>77</c:v>
                </c:pt>
                <c:pt idx="69">
                  <c:v>76.328000000000003</c:v>
                </c:pt>
                <c:pt idx="70">
                  <c:v>76.724000000000004</c:v>
                </c:pt>
                <c:pt idx="71">
                  <c:v>77.361999999999995</c:v>
                </c:pt>
                <c:pt idx="72">
                  <c:v>77.828000000000003</c:v>
                </c:pt>
                <c:pt idx="73">
                  <c:v>79.361999999999995</c:v>
                </c:pt>
                <c:pt idx="74">
                  <c:v>81.120999999999995</c:v>
                </c:pt>
                <c:pt idx="75">
                  <c:v>85.775999999999996</c:v>
                </c:pt>
                <c:pt idx="76">
                  <c:v>92.879000000000005</c:v>
                </c:pt>
                <c:pt idx="77">
                  <c:v>100.828</c:v>
                </c:pt>
                <c:pt idx="78">
                  <c:v>110.431</c:v>
                </c:pt>
                <c:pt idx="79">
                  <c:v>121.431</c:v>
                </c:pt>
                <c:pt idx="80">
                  <c:v>132.10300000000001</c:v>
                </c:pt>
                <c:pt idx="81">
                  <c:v>141.5</c:v>
                </c:pt>
                <c:pt idx="82">
                  <c:v>147.828</c:v>
                </c:pt>
                <c:pt idx="83">
                  <c:v>151.25899999999999</c:v>
                </c:pt>
                <c:pt idx="84">
                  <c:v>151.05199999999999</c:v>
                </c:pt>
                <c:pt idx="85">
                  <c:v>145.79300000000001</c:v>
                </c:pt>
                <c:pt idx="86">
                  <c:v>134.94800000000001</c:v>
                </c:pt>
                <c:pt idx="87">
                  <c:v>116.53400000000001</c:v>
                </c:pt>
                <c:pt idx="88">
                  <c:v>98.19</c:v>
                </c:pt>
                <c:pt idx="89">
                  <c:v>83.706999999999994</c:v>
                </c:pt>
                <c:pt idx="90">
                  <c:v>76.516999999999996</c:v>
                </c:pt>
                <c:pt idx="91">
                  <c:v>75.120999999999995</c:v>
                </c:pt>
                <c:pt idx="92">
                  <c:v>74.897000000000006</c:v>
                </c:pt>
                <c:pt idx="93">
                  <c:v>73.534000000000006</c:v>
                </c:pt>
                <c:pt idx="94">
                  <c:v>74.620999999999995</c:v>
                </c:pt>
                <c:pt idx="95">
                  <c:v>73.706999999999994</c:v>
                </c:pt>
                <c:pt idx="96">
                  <c:v>74.914000000000001</c:v>
                </c:pt>
                <c:pt idx="97">
                  <c:v>73.69</c:v>
                </c:pt>
                <c:pt idx="98">
                  <c:v>73.983000000000004</c:v>
                </c:pt>
                <c:pt idx="99">
                  <c:v>73.861999999999995</c:v>
                </c:pt>
                <c:pt idx="100">
                  <c:v>73.965999999999994</c:v>
                </c:pt>
                <c:pt idx="101">
                  <c:v>73.552000000000007</c:v>
                </c:pt>
                <c:pt idx="102">
                  <c:v>73.102999999999994</c:v>
                </c:pt>
                <c:pt idx="103">
                  <c:v>73</c:v>
                </c:pt>
                <c:pt idx="104">
                  <c:v>73.552000000000007</c:v>
                </c:pt>
                <c:pt idx="105">
                  <c:v>72.516999999999996</c:v>
                </c:pt>
                <c:pt idx="106">
                  <c:v>73.983000000000004</c:v>
                </c:pt>
                <c:pt idx="107">
                  <c:v>74.241</c:v>
                </c:pt>
                <c:pt idx="108">
                  <c:v>74.052000000000007</c:v>
                </c:pt>
                <c:pt idx="109">
                  <c:v>75.569000000000003</c:v>
                </c:pt>
                <c:pt idx="110">
                  <c:v>75.052000000000007</c:v>
                </c:pt>
                <c:pt idx="111">
                  <c:v>76.483000000000004</c:v>
                </c:pt>
                <c:pt idx="112">
                  <c:v>76.361999999999995</c:v>
                </c:pt>
                <c:pt idx="113">
                  <c:v>78.397000000000006</c:v>
                </c:pt>
                <c:pt idx="114">
                  <c:v>81.655000000000001</c:v>
                </c:pt>
                <c:pt idx="115">
                  <c:v>85.759</c:v>
                </c:pt>
                <c:pt idx="116">
                  <c:v>92.602999999999994</c:v>
                </c:pt>
                <c:pt idx="117">
                  <c:v>101.03400000000001</c:v>
                </c:pt>
                <c:pt idx="118">
                  <c:v>110.31</c:v>
                </c:pt>
                <c:pt idx="119">
                  <c:v>120.655</c:v>
                </c:pt>
                <c:pt idx="120">
                  <c:v>132.517</c:v>
                </c:pt>
                <c:pt idx="121">
                  <c:v>143.19</c:v>
                </c:pt>
                <c:pt idx="122">
                  <c:v>152.58600000000001</c:v>
                </c:pt>
                <c:pt idx="123">
                  <c:v>159.91399999999999</c:v>
                </c:pt>
                <c:pt idx="124">
                  <c:v>164.20699999999999</c:v>
                </c:pt>
                <c:pt idx="125">
                  <c:v>165.69</c:v>
                </c:pt>
                <c:pt idx="126">
                  <c:v>162.70699999999999</c:v>
                </c:pt>
                <c:pt idx="127">
                  <c:v>156.25899999999999</c:v>
                </c:pt>
                <c:pt idx="128">
                  <c:v>146.27600000000001</c:v>
                </c:pt>
                <c:pt idx="129">
                  <c:v>131.36199999999999</c:v>
                </c:pt>
                <c:pt idx="130">
                  <c:v>113.586</c:v>
                </c:pt>
                <c:pt idx="131">
                  <c:v>95.224000000000004</c:v>
                </c:pt>
                <c:pt idx="132">
                  <c:v>80.224000000000004</c:v>
                </c:pt>
                <c:pt idx="133">
                  <c:v>70.414000000000001</c:v>
                </c:pt>
                <c:pt idx="134">
                  <c:v>67.828000000000003</c:v>
                </c:pt>
                <c:pt idx="135">
                  <c:v>66.224000000000004</c:v>
                </c:pt>
                <c:pt idx="136">
                  <c:v>66.328000000000003</c:v>
                </c:pt>
                <c:pt idx="137">
                  <c:v>66.120999999999995</c:v>
                </c:pt>
                <c:pt idx="138">
                  <c:v>67.638000000000005</c:v>
                </c:pt>
                <c:pt idx="139">
                  <c:v>66.724000000000004</c:v>
                </c:pt>
                <c:pt idx="140">
                  <c:v>67.224000000000004</c:v>
                </c:pt>
                <c:pt idx="141">
                  <c:v>67.585999999999999</c:v>
                </c:pt>
                <c:pt idx="142">
                  <c:v>67.724000000000004</c:v>
                </c:pt>
                <c:pt idx="143">
                  <c:v>68.171999999999997</c:v>
                </c:pt>
                <c:pt idx="144">
                  <c:v>69.447999999999993</c:v>
                </c:pt>
                <c:pt idx="145">
                  <c:v>70.828000000000003</c:v>
                </c:pt>
                <c:pt idx="146">
                  <c:v>72.706999999999994</c:v>
                </c:pt>
                <c:pt idx="147">
                  <c:v>76.897000000000006</c:v>
                </c:pt>
                <c:pt idx="148">
                  <c:v>80.81</c:v>
                </c:pt>
                <c:pt idx="149">
                  <c:v>87.034000000000006</c:v>
                </c:pt>
                <c:pt idx="150">
                  <c:v>94.19</c:v>
                </c:pt>
                <c:pt idx="151">
                  <c:v>102.259</c:v>
                </c:pt>
                <c:pt idx="152">
                  <c:v>109.121</c:v>
                </c:pt>
                <c:pt idx="153">
                  <c:v>115.724</c:v>
                </c:pt>
                <c:pt idx="154">
                  <c:v>121.241</c:v>
                </c:pt>
                <c:pt idx="155">
                  <c:v>123.19</c:v>
                </c:pt>
                <c:pt idx="156">
                  <c:v>124.63800000000001</c:v>
                </c:pt>
                <c:pt idx="157">
                  <c:v>124.069</c:v>
                </c:pt>
                <c:pt idx="158">
                  <c:v>119.914</c:v>
                </c:pt>
                <c:pt idx="159">
                  <c:v>110.31</c:v>
                </c:pt>
                <c:pt idx="160">
                  <c:v>98.585999999999999</c:v>
                </c:pt>
                <c:pt idx="161">
                  <c:v>88.275999999999996</c:v>
                </c:pt>
                <c:pt idx="162">
                  <c:v>77.706999999999994</c:v>
                </c:pt>
                <c:pt idx="163">
                  <c:v>70.171999999999997</c:v>
                </c:pt>
                <c:pt idx="164">
                  <c:v>67.171999999999997</c:v>
                </c:pt>
                <c:pt idx="165">
                  <c:v>64.430999999999997</c:v>
                </c:pt>
                <c:pt idx="166">
                  <c:v>64.31</c:v>
                </c:pt>
                <c:pt idx="167">
                  <c:v>64.430999999999997</c:v>
                </c:pt>
                <c:pt idx="168">
                  <c:v>64.759</c:v>
                </c:pt>
                <c:pt idx="169">
                  <c:v>63.430999999999997</c:v>
                </c:pt>
                <c:pt idx="170">
                  <c:v>63.482999999999997</c:v>
                </c:pt>
                <c:pt idx="171">
                  <c:v>63.759</c:v>
                </c:pt>
                <c:pt idx="172">
                  <c:v>64.293000000000006</c:v>
                </c:pt>
                <c:pt idx="173">
                  <c:v>62.759</c:v>
                </c:pt>
                <c:pt idx="174">
                  <c:v>60.862000000000002</c:v>
                </c:pt>
                <c:pt idx="175">
                  <c:v>61.828000000000003</c:v>
                </c:pt>
                <c:pt idx="176">
                  <c:v>63.276000000000003</c:v>
                </c:pt>
                <c:pt idx="177">
                  <c:v>62.896999999999998</c:v>
                </c:pt>
                <c:pt idx="178">
                  <c:v>61.914000000000001</c:v>
                </c:pt>
                <c:pt idx="179">
                  <c:v>62.482999999999997</c:v>
                </c:pt>
                <c:pt idx="180">
                  <c:v>61.81</c:v>
                </c:pt>
                <c:pt idx="181">
                  <c:v>62.430999999999997</c:v>
                </c:pt>
                <c:pt idx="182">
                  <c:v>62.344999999999999</c:v>
                </c:pt>
                <c:pt idx="183">
                  <c:v>62.81</c:v>
                </c:pt>
                <c:pt idx="184">
                  <c:v>62.655000000000001</c:v>
                </c:pt>
                <c:pt idx="185">
                  <c:v>63.723999999999997</c:v>
                </c:pt>
                <c:pt idx="186">
                  <c:v>62.414000000000001</c:v>
                </c:pt>
                <c:pt idx="187">
                  <c:v>62.19</c:v>
                </c:pt>
                <c:pt idx="188">
                  <c:v>62.121000000000002</c:v>
                </c:pt>
                <c:pt idx="189">
                  <c:v>62.759</c:v>
                </c:pt>
                <c:pt idx="190">
                  <c:v>62.533999999999999</c:v>
                </c:pt>
                <c:pt idx="191">
                  <c:v>63.723999999999997</c:v>
                </c:pt>
                <c:pt idx="192">
                  <c:v>64.016999999999996</c:v>
                </c:pt>
                <c:pt idx="193">
                  <c:v>62.69</c:v>
                </c:pt>
                <c:pt idx="194">
                  <c:v>62.621000000000002</c:v>
                </c:pt>
                <c:pt idx="195">
                  <c:v>63.171999999999997</c:v>
                </c:pt>
                <c:pt idx="196">
                  <c:v>63.052</c:v>
                </c:pt>
                <c:pt idx="197">
                  <c:v>63.19</c:v>
                </c:pt>
                <c:pt idx="198">
                  <c:v>61.241</c:v>
                </c:pt>
                <c:pt idx="199">
                  <c:v>62.948</c:v>
                </c:pt>
                <c:pt idx="200">
                  <c:v>63.069000000000003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76.295554168209208</c:v>
                </c:pt>
                <c:pt idx="17">
                  <c:v>76.505029027777937</c:v>
                </c:pt>
                <c:pt idx="18">
                  <c:v>76.714998379874544</c:v>
                </c:pt>
                <c:pt idx="19">
                  <c:v>76.925334431474681</c:v>
                </c:pt>
                <c:pt idx="20">
                  <c:v>77.135883413463617</c:v>
                </c:pt>
                <c:pt idx="21">
                  <c:v>77.346462752010538</c:v>
                </c:pt>
                <c:pt idx="22">
                  <c:v>77.556858165961884</c:v>
                </c:pt>
                <c:pt idx="23">
                  <c:v>77.766820743099743</c:v>
                </c:pt>
                <c:pt idx="24">
                  <c:v>77.976064063888813</c:v>
                </c:pt>
                <c:pt idx="25">
                  <c:v>78.184261461125715</c:v>
                </c:pt>
                <c:pt idx="26">
                  <c:v>78.391043531341282</c:v>
                </c:pt>
                <c:pt idx="27">
                  <c:v>78.595996057813394</c:v>
                </c:pt>
                <c:pt idx="28">
                  <c:v>78.798658586376988</c:v>
                </c:pt>
                <c:pt idx="29">
                  <c:v>78.998524059594061</c:v>
                </c:pt>
                <c:pt idx="30">
                  <c:v>79.195040257831394</c:v>
                </c:pt>
                <c:pt idx="31">
                  <c:v>79.387614506671326</c:v>
                </c:pt>
                <c:pt idx="32">
                  <c:v>79.575624543324594</c:v>
                </c:pt>
                <c:pt idx="33">
                  <c:v>79.758441215004027</c:v>
                </c:pt>
                <c:pt idx="34">
                  <c:v>79.935473837448228</c:v>
                </c:pt>
                <c:pt idx="35">
                  <c:v>80.106258131010264</c:v>
                </c:pt>
                <c:pt idx="36">
                  <c:v>80.27062180421521</c:v>
                </c:pt>
                <c:pt idx="37">
                  <c:v>80.428986561854245</c:v>
                </c:pt>
                <c:pt idx="38">
                  <c:v>80.582899734117703</c:v>
                </c:pt>
                <c:pt idx="39">
                  <c:v>80.735934209757644</c:v>
                </c:pt>
                <c:pt idx="40">
                  <c:v>80.895148012083155</c:v>
                </c:pt>
                <c:pt idx="41">
                  <c:v>81.073343204004431</c:v>
                </c:pt>
                <c:pt idx="42">
                  <c:v>81.292385321718584</c:v>
                </c:pt>
                <c:pt idx="43">
                  <c:v>81.587803707426502</c:v>
                </c:pt>
                <c:pt idx="44">
                  <c:v>82.014743701259889</c:v>
                </c:pt>
                <c:pt idx="45">
                  <c:v>82.655036243905045</c:v>
                </c:pt>
                <c:pt idx="46">
                  <c:v>83.624659493606913</c:v>
                </c:pt>
                <c:pt idx="47">
                  <c:v>85.080206643550895</c:v>
                </c:pt>
                <c:pt idx="48">
                  <c:v>87.222236194975267</c:v>
                </c:pt>
                <c:pt idx="49">
                  <c:v>90.292753629763752</c:v>
                </c:pt>
                <c:pt idx="50">
                  <c:v>94.563834020944938</c:v>
                </c:pt>
                <c:pt idx="51">
                  <c:v>100.31485796301267</c:v>
                </c:pt>
                <c:pt idx="52">
                  <c:v>107.79723286205508</c:v>
                </c:pt>
                <c:pt idx="53">
                  <c:v>117.18771548307191</c:v>
                </c:pt>
                <c:pt idx="54">
                  <c:v>128.53347873411005</c:v>
                </c:pt>
                <c:pt idx="55">
                  <c:v>141.69034243355733</c:v>
                </c:pt>
                <c:pt idx="56">
                  <c:v>156.24294832463227</c:v>
                </c:pt>
                <c:pt idx="57">
                  <c:v>171.36943484094672</c:v>
                </c:pt>
                <c:pt idx="58">
                  <c:v>185.60771299468951</c:v>
                </c:pt>
                <c:pt idx="59">
                  <c:v>196.59629944347481</c:v>
                </c:pt>
                <c:pt idx="60">
                  <c:v>201.15637608856102</c:v>
                </c:pt>
                <c:pt idx="61">
                  <c:v>196.26431489828713</c:v>
                </c:pt>
                <c:pt idx="62">
                  <c:v>180.91936402004276</c:v>
                </c:pt>
                <c:pt idx="63">
                  <c:v>157.66582397582525</c:v>
                </c:pt>
                <c:pt idx="64">
                  <c:v>132.05158832632983</c:v>
                </c:pt>
                <c:pt idx="65">
                  <c:v>109.89167035615405</c:v>
                </c:pt>
                <c:pt idx="66">
                  <c:v>94.443398319818627</c:v>
                </c:pt>
                <c:pt idx="67">
                  <c:v>85.673515929033684</c:v>
                </c:pt>
                <c:pt idx="68">
                  <c:v>81.61396692751137</c:v>
                </c:pt>
                <c:pt idx="69">
                  <c:v>80.135174128697059</c:v>
                </c:pt>
                <c:pt idx="70">
                  <c:v>79.861723453663217</c:v>
                </c:pt>
                <c:pt idx="71">
                  <c:v>80.202924361044978</c:v>
                </c:pt>
                <c:pt idx="72">
                  <c:v>81.051638813370772</c:v>
                </c:pt>
                <c:pt idx="73">
                  <c:v>82.533084098339458</c:v>
                </c:pt>
                <c:pt idx="74">
                  <c:v>84.877954109846954</c:v>
                </c:pt>
                <c:pt idx="75">
                  <c:v>88.364224183247103</c:v>
                </c:pt>
                <c:pt idx="76">
                  <c:v>93.273047856754019</c:v>
                </c:pt>
                <c:pt idx="77">
                  <c:v>99.833305773237697</c:v>
                </c:pt>
                <c:pt idx="78">
                  <c:v>108.14668557991732</c:v>
                </c:pt>
                <c:pt idx="79">
                  <c:v>118.08691174738144</c:v>
                </c:pt>
                <c:pt idx="80">
                  <c:v>129.15805841884591</c:v>
                </c:pt>
                <c:pt idx="81">
                  <c:v>140.30331544509576</c:v>
                </c:pt>
                <c:pt idx="82">
                  <c:v>149.73660925263181</c:v>
                </c:pt>
                <c:pt idx="83">
                  <c:v>155.04570953152657</c:v>
                </c:pt>
                <c:pt idx="84">
                  <c:v>153.89916035240336</c:v>
                </c:pt>
                <c:pt idx="85">
                  <c:v>145.3255059285589</c:v>
                </c:pt>
                <c:pt idx="86">
                  <c:v>130.76745326246032</c:v>
                </c:pt>
                <c:pt idx="87">
                  <c:v>113.81905557079151</c:v>
                </c:pt>
                <c:pt idx="88">
                  <c:v>98.501092172332733</c:v>
                </c:pt>
                <c:pt idx="89">
                  <c:v>87.334586336406872</c:v>
                </c:pt>
                <c:pt idx="90">
                  <c:v>80.651758732364115</c:v>
                </c:pt>
                <c:pt idx="91">
                  <c:v>77.317023676314378</c:v>
                </c:pt>
                <c:pt idx="92">
                  <c:v>75.88624944146153</c:v>
                </c:pt>
                <c:pt idx="93">
                  <c:v>75.3106736655959</c:v>
                </c:pt>
                <c:pt idx="94">
                  <c:v>75.044197496153714</c:v>
                </c:pt>
                <c:pt idx="95">
                  <c:v>74.868953031135575</c:v>
                </c:pt>
                <c:pt idx="96">
                  <c:v>74.716432397846788</c:v>
                </c:pt>
                <c:pt idx="97">
                  <c:v>74.56953465374572</c:v>
                </c:pt>
                <c:pt idx="98">
                  <c:v>74.425148112814341</c:v>
                </c:pt>
                <c:pt idx="99">
                  <c:v>74.283484771974599</c:v>
                </c:pt>
                <c:pt idx="100">
                  <c:v>74.145908314099032</c:v>
                </c:pt>
                <c:pt idx="101">
                  <c:v>74.014919638721295</c:v>
                </c:pt>
                <c:pt idx="102">
                  <c:v>73.89473943371182</c:v>
                </c:pt>
                <c:pt idx="103">
                  <c:v>73.792251928253123</c:v>
                </c:pt>
                <c:pt idx="104">
                  <c:v>73.718350490383671</c:v>
                </c:pt>
                <c:pt idx="105">
                  <c:v>73.68976058911251</c:v>
                </c:pt>
                <c:pt idx="106">
                  <c:v>73.731387331011277</c:v>
                </c:pt>
                <c:pt idx="107">
                  <c:v>73.879164512697059</c:v>
                </c:pt>
                <c:pt idx="108">
                  <c:v>74.183264813546231</c:v>
                </c:pt>
                <c:pt idx="109">
                  <c:v>74.71136382129059</c:v>
                </c:pt>
                <c:pt idx="110">
                  <c:v>75.551442949523988</c:v>
                </c:pt>
                <c:pt idx="111">
                  <c:v>76.813393999402024</c:v>
                </c:pt>
                <c:pt idx="112">
                  <c:v>78.628497264381778</c:v>
                </c:pt>
                <c:pt idx="113">
                  <c:v>81.145749822567694</c:v>
                </c:pt>
                <c:pt idx="114">
                  <c:v>84.524092680796684</c:v>
                </c:pt>
                <c:pt idx="115">
                  <c:v>88.919879323115651</c:v>
                </c:pt>
                <c:pt idx="116">
                  <c:v>94.469429067076845</c:v>
                </c:pt>
                <c:pt idx="117">
                  <c:v>101.26702467521265</c:v>
                </c:pt>
                <c:pt idx="118">
                  <c:v>109.33870526617926</c:v>
                </c:pt>
                <c:pt idx="119">
                  <c:v>118.61072262929075</c:v>
                </c:pt>
                <c:pt idx="120">
                  <c:v>128.86791484223431</c:v>
                </c:pt>
                <c:pt idx="121">
                  <c:v>139.69362401796226</c:v>
                </c:pt>
                <c:pt idx="122">
                  <c:v>150.38766241136761</c:v>
                </c:pt>
                <c:pt idx="123">
                  <c:v>159.88586787840799</c:v>
                </c:pt>
                <c:pt idx="124">
                  <c:v>166.75671838360211</c:v>
                </c:pt>
                <c:pt idx="125">
                  <c:v>169.39166474534701</c:v>
                </c:pt>
                <c:pt idx="126">
                  <c:v>166.46094785667378</c:v>
                </c:pt>
                <c:pt idx="127">
                  <c:v>157.53063751354176</c:v>
                </c:pt>
                <c:pt idx="128">
                  <c:v>143.5193789672455</c:v>
                </c:pt>
                <c:pt idx="129">
                  <c:v>126.63111901675595</c:v>
                </c:pt>
                <c:pt idx="130">
                  <c:v>109.66921423861187</c:v>
                </c:pt>
                <c:pt idx="131">
                  <c:v>95.060059763244126</c:v>
                </c:pt>
                <c:pt idx="132">
                  <c:v>84.12758028883421</c:v>
                </c:pt>
                <c:pt idx="133">
                  <c:v>76.964094257777319</c:v>
                </c:pt>
                <c:pt idx="134">
                  <c:v>72.823913075649358</c:v>
                </c:pt>
                <c:pt idx="135">
                  <c:v>70.687456558835436</c:v>
                </c:pt>
                <c:pt idx="136">
                  <c:v>69.675249157490953</c:v>
                </c:pt>
                <c:pt idx="137">
                  <c:v>69.205103043650354</c:v>
                </c:pt>
                <c:pt idx="138">
                  <c:v>68.96436968995539</c:v>
                </c:pt>
                <c:pt idx="139">
                  <c:v>68.81661857594608</c:v>
                </c:pt>
                <c:pt idx="140">
                  <c:v>68.720578049819764</c:v>
                </c:pt>
                <c:pt idx="141">
                  <c:v>68.684954200624972</c:v>
                </c:pt>
                <c:pt idx="142">
                  <c:v>68.753383668564197</c:v>
                </c:pt>
                <c:pt idx="143">
                  <c:v>69.007280373663576</c:v>
                </c:pt>
                <c:pt idx="144">
                  <c:v>69.576597587555256</c:v>
                </c:pt>
                <c:pt idx="145">
                  <c:v>70.650314840946677</c:v>
                </c:pt>
                <c:pt idx="146">
                  <c:v>72.477521510867291</c:v>
                </c:pt>
                <c:pt idx="147">
                  <c:v>75.34797405476597</c:v>
                </c:pt>
                <c:pt idx="148">
                  <c:v>79.541264639902863</c:v>
                </c:pt>
                <c:pt idx="149">
                  <c:v>85.239922920471685</c:v>
                </c:pt>
                <c:pt idx="150">
                  <c:v>92.416093528501378</c:v>
                </c:pt>
                <c:pt idx="151">
                  <c:v>100.72189206003387</c:v>
                </c:pt>
                <c:pt idx="152">
                  <c:v>109.43176552340149</c:v>
                </c:pt>
                <c:pt idx="153">
                  <c:v>117.48778020408787</c:v>
                </c:pt>
                <c:pt idx="154">
                  <c:v>123.67427797833506</c:v>
                </c:pt>
                <c:pt idx="155">
                  <c:v>126.89766111306494</c:v>
                </c:pt>
                <c:pt idx="156">
                  <c:v>126.48979460791105</c:v>
                </c:pt>
                <c:pt idx="157">
                  <c:v>122.42200066412627</c:v>
                </c:pt>
                <c:pt idx="158">
                  <c:v>115.33674631996217</c:v>
                </c:pt>
                <c:pt idx="159">
                  <c:v>106.37451109481719</c:v>
                </c:pt>
                <c:pt idx="160">
                  <c:v>96.860350100784487</c:v>
                </c:pt>
                <c:pt idx="161">
                  <c:v>87.971225944076465</c:v>
                </c:pt>
                <c:pt idx="162">
                  <c:v>80.50145802049235</c:v>
                </c:pt>
                <c:pt idx="163">
                  <c:v>74.786527326452941</c:v>
                </c:pt>
                <c:pt idx="164">
                  <c:v>70.771613304234776</c:v>
                </c:pt>
                <c:pt idx="165">
                  <c:v>68.160452610068447</c:v>
                </c:pt>
                <c:pt idx="166">
                  <c:v>66.570929379159054</c:v>
                </c:pt>
                <c:pt idx="167">
                  <c:v>65.64788031097693</c:v>
                </c:pt>
                <c:pt idx="168">
                  <c:v>65.118346919635613</c:v>
                </c:pt>
                <c:pt idx="169">
                  <c:v>64.800404084615423</c:v>
                </c:pt>
                <c:pt idx="170">
                  <c:v>64.586503626749177</c:v>
                </c:pt>
                <c:pt idx="171">
                  <c:v>64.419538057401979</c:v>
                </c:pt>
                <c:pt idx="172">
                  <c:v>64.272056833207728</c:v>
                </c:pt>
                <c:pt idx="173">
                  <c:v>64.13205296719579</c:v>
                </c:pt>
                <c:pt idx="174">
                  <c:v>63.994729870947999</c:v>
                </c:pt>
                <c:pt idx="175">
                  <c:v>63.858332662023564</c:v>
                </c:pt>
                <c:pt idx="176">
                  <c:v>63.722271811237455</c:v>
                </c:pt>
                <c:pt idx="177">
                  <c:v>63.586364656497643</c:v>
                </c:pt>
                <c:pt idx="178">
                  <c:v>63.450558195939735</c:v>
                </c:pt>
                <c:pt idx="179">
                  <c:v>63.314837079729479</c:v>
                </c:pt>
                <c:pt idx="180">
                  <c:v>63.179195806154198</c:v>
                </c:pt>
                <c:pt idx="181">
                  <c:v>63.043631079623523</c:v>
                </c:pt>
                <c:pt idx="182">
                  <c:v>62.908139924406072</c:v>
                </c:pt>
                <c:pt idx="183">
                  <c:v>62.772719293807079</c:v>
                </c:pt>
                <c:pt idx="184">
                  <c:v>62.637366030686351</c:v>
                </c:pt>
                <c:pt idx="185">
                  <c:v>62.502076899424132</c:v>
                </c:pt>
                <c:pt idx="186">
                  <c:v>62.36684862691839</c:v>
                </c:pt>
                <c:pt idx="187">
                  <c:v>62.231677940087025</c:v>
                </c:pt>
                <c:pt idx="188">
                  <c:v>62.096561597855391</c:v>
                </c:pt>
                <c:pt idx="189">
                  <c:v>61.96149641767304</c:v>
                </c:pt>
                <c:pt idx="190">
                  <c:v>61.826479296999274</c:v>
                </c:pt>
                <c:pt idx="191">
                  <c:v>61.691507230272826</c:v>
                </c:pt>
                <c:pt idx="192">
                  <c:v>61.556577321889414</c:v>
                </c:pt>
                <c:pt idx="193">
                  <c:v>61.421686795695855</c:v>
                </c:pt>
                <c:pt idx="194">
                  <c:v>61.286833001483011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76.295554168207261</c:v>
                </c:pt>
                <c:pt idx="17">
                  <c:v>76.505029027770448</c:v>
                </c:pt>
                <c:pt idx="18">
                  <c:v>76.714998379846548</c:v>
                </c:pt>
                <c:pt idx="19">
                  <c:v>76.92533443137313</c:v>
                </c:pt>
                <c:pt idx="20">
                  <c:v>77.135883413105688</c:v>
                </c:pt>
                <c:pt idx="21">
                  <c:v>77.346462750785022</c:v>
                </c:pt>
                <c:pt idx="22">
                  <c:v>77.556858161885543</c:v>
                </c:pt>
                <c:pt idx="23">
                  <c:v>77.766820729927829</c:v>
                </c:pt>
                <c:pt idx="24">
                  <c:v>77.976064022540456</c:v>
                </c:pt>
                <c:pt idx="25">
                  <c:v>78.184261335030854</c:v>
                </c:pt>
                <c:pt idx="26">
                  <c:v>78.391043157775925</c:v>
                </c:pt>
                <c:pt idx="27">
                  <c:v>78.595994982671343</c:v>
                </c:pt>
                <c:pt idx="28">
                  <c:v>78.798655580334341</c:v>
                </c:pt>
                <c:pt idx="29">
                  <c:v>78.998515894626379</c:v>
                </c:pt>
                <c:pt idx="30">
                  <c:v>79.195018712963105</c:v>
                </c:pt>
                <c:pt idx="31">
                  <c:v>79.387559278170016</c:v>
                </c:pt>
                <c:pt idx="32">
                  <c:v>79.575487008488565</c:v>
                </c:pt>
                <c:pt idx="33">
                  <c:v>79.758108484811899</c:v>
                </c:pt>
                <c:pt idx="34">
                  <c:v>79.934691846459245</c:v>
                </c:pt>
                <c:pt idx="35">
                  <c:v>80.10447270717799</c:v>
                </c:pt>
                <c:pt idx="36">
                  <c:v>80.266661660494734</c:v>
                </c:pt>
                <c:pt idx="37">
                  <c:v>80.420453387714531</c:v>
                </c:pt>
                <c:pt idx="38">
                  <c:v>80.56503731354691</c:v>
                </c:pt>
                <c:pt idx="39">
                  <c:v>80.699609675571466</c:v>
                </c:pt>
                <c:pt idx="40">
                  <c:v>80.823386788036302</c:v>
                </c:pt>
                <c:pt idx="41">
                  <c:v>80.935619192739551</c:v>
                </c:pt>
                <c:pt idx="42">
                  <c:v>81.035606306159067</c:v>
                </c:pt>
                <c:pt idx="43">
                  <c:v>81.122711099600693</c:v>
                </c:pt>
                <c:pt idx="44">
                  <c:v>81.196374295210802</c:v>
                </c:pt>
                <c:pt idx="45">
                  <c:v>81.256127531994466</c:v>
                </c:pt>
                <c:pt idx="46">
                  <c:v>81.301604957873394</c:v>
                </c:pt>
                <c:pt idx="47">
                  <c:v>81.332552739483361</c:v>
                </c:pt>
                <c:pt idx="48">
                  <c:v>81.348836051187646</c:v>
                </c:pt>
                <c:pt idx="49">
                  <c:v>81.350443205813562</c:v>
                </c:pt>
                <c:pt idx="50">
                  <c:v>81.337486715889753</c:v>
                </c:pt>
                <c:pt idx="51">
                  <c:v>81.310201216976992</c:v>
                </c:pt>
                <c:pt idx="52">
                  <c:v>81.268938333488649</c:v>
                </c:pt>
                <c:pt idx="53">
                  <c:v>81.214158710935735</c:v>
                </c:pt>
                <c:pt idx="54">
                  <c:v>81.146421566051714</c:v>
                </c:pt>
                <c:pt idx="55">
                  <c:v>81.066372208704394</c:v>
                </c:pt>
                <c:pt idx="56">
                  <c:v>80.974728060436391</c:v>
                </c:pt>
                <c:pt idx="57">
                  <c:v>80.87226373060858</c:v>
                </c:pt>
                <c:pt idx="58">
                  <c:v>80.759795712453197</c:v>
                </c:pt>
                <c:pt idx="59">
                  <c:v>80.638167230872469</c:v>
                </c:pt>
                <c:pt idx="60">
                  <c:v>80.508233716921197</c:v>
                </c:pt>
                <c:pt idx="61">
                  <c:v>80.370849307517531</c:v>
                </c:pt>
                <c:pt idx="62">
                  <c:v>80.226854680632769</c:v>
                </c:pt>
                <c:pt idx="63">
                  <c:v>80.077066443451088</c:v>
                </c:pt>
                <c:pt idx="64">
                  <c:v>79.92226820036656</c:v>
                </c:pt>
                <c:pt idx="65">
                  <c:v>79.763203344509307</c:v>
                </c:pt>
                <c:pt idx="66">
                  <c:v>79.600569544560557</c:v>
                </c:pt>
                <c:pt idx="67">
                  <c:v>79.435014840174247</c:v>
                </c:pt>
                <c:pt idx="68">
                  <c:v>79.267135215212363</c:v>
                </c:pt>
                <c:pt idx="69">
                  <c:v>79.09747348789152</c:v>
                </c:pt>
                <c:pt idx="70">
                  <c:v>78.926519339632264</c:v>
                </c:pt>
                <c:pt idx="71">
                  <c:v>78.754710298130021</c:v>
                </c:pt>
                <c:pt idx="72">
                  <c:v>78.582433492863061</c:v>
                </c:pt>
                <c:pt idx="73">
                  <c:v>78.410028010792416</c:v>
                </c:pt>
                <c:pt idx="74">
                  <c:v>78.237787694365082</c:v>
                </c:pt>
                <c:pt idx="75">
                  <c:v>78.065964241302453</c:v>
                </c:pt>
                <c:pt idx="76">
                  <c:v>77.894770484522439</c:v>
                </c:pt>
                <c:pt idx="77">
                  <c:v>77.724383749691583</c:v>
                </c:pt>
                <c:pt idx="78">
                  <c:v>77.554949206423245</c:v>
                </c:pt>
                <c:pt idx="79">
                  <c:v>77.386583146387977</c:v>
                </c:pt>
                <c:pt idx="80">
                  <c:v>77.219376137180348</c:v>
                </c:pt>
                <c:pt idx="81">
                  <c:v>77.053396014475624</c:v>
                </c:pt>
                <c:pt idx="82">
                  <c:v>76.888690686747381</c:v>
                </c:pt>
                <c:pt idx="83">
                  <c:v>76.725290736643714</c:v>
                </c:pt>
                <c:pt idx="84">
                  <c:v>76.56321181115365</c:v>
                </c:pt>
                <c:pt idx="85">
                  <c:v>76.402456799100719</c:v>
                </c:pt>
                <c:pt idx="86">
                  <c:v>76.243017799466131</c:v>
                </c:pt>
                <c:pt idx="87">
                  <c:v>76.084877887764222</c:v>
                </c:pt>
                <c:pt idx="88">
                  <c:v>75.928012690363005</c:v>
                </c:pt>
                <c:pt idx="89">
                  <c:v>75.772391778441175</c:v>
                </c:pt>
                <c:pt idx="90">
                  <c:v>75.617979894364055</c:v>
                </c:pt>
                <c:pt idx="91">
                  <c:v>75.464738023792449</c:v>
                </c:pt>
                <c:pt idx="92">
                  <c:v>75.312624326931768</c:v>
                </c:pt>
                <c:pt idx="93">
                  <c:v>75.161594942094581</c:v>
                </c:pt>
                <c:pt idx="94">
                  <c:v>75.011604674273983</c:v>
                </c:pt>
                <c:pt idx="95">
                  <c:v>74.862607580782608</c:v>
                </c:pt>
                <c:pt idx="96">
                  <c:v>74.714557465258579</c:v>
                </c:pt>
                <c:pt idx="97">
                  <c:v>74.567408290524966</c:v>
                </c:pt>
                <c:pt idx="98">
                  <c:v>74.421114519944325</c:v>
                </c:pt>
                <c:pt idx="99">
                  <c:v>74.275631396067709</c:v>
                </c:pt>
                <c:pt idx="100">
                  <c:v>74.130915164551737</c:v>
                </c:pt>
                <c:pt idx="101">
                  <c:v>73.986923250526587</c:v>
                </c:pt>
                <c:pt idx="102">
                  <c:v>73.843614393850856</c:v>
                </c:pt>
                <c:pt idx="103">
                  <c:v>73.700948748989745</c:v>
                </c:pt>
                <c:pt idx="104">
                  <c:v>73.55888795460686</c:v>
                </c:pt>
                <c:pt idx="105">
                  <c:v>73.417395177367212</c:v>
                </c:pt>
                <c:pt idx="106">
                  <c:v>73.276435133908905</c:v>
                </c:pt>
                <c:pt idx="107">
                  <c:v>73.135974094451981</c:v>
                </c:pt>
                <c:pt idx="108">
                  <c:v>72.995979871073843</c:v>
                </c:pt>
                <c:pt idx="109">
                  <c:v>72.856421793286799</c:v>
                </c:pt>
                <c:pt idx="110">
                  <c:v>72.717270673203686</c:v>
                </c:pt>
                <c:pt idx="111">
                  <c:v>72.578498762267088</c:v>
                </c:pt>
                <c:pt idx="112">
                  <c:v>72.44007970124504</c:v>
                </c:pt>
                <c:pt idx="113">
                  <c:v>72.301988464957574</c:v>
                </c:pt>
                <c:pt idx="114">
                  <c:v>72.164201302989426</c:v>
                </c:pt>
                <c:pt idx="115">
                  <c:v>72.026695677466904</c:v>
                </c:pt>
                <c:pt idx="116">
                  <c:v>71.889450198822161</c:v>
                </c:pt>
                <c:pt idx="117">
                  <c:v>71.752444560340436</c:v>
                </c:pt>
                <c:pt idx="118">
                  <c:v>71.615659472178237</c:v>
                </c:pt>
                <c:pt idx="119">
                  <c:v>71.479076595454501</c:v>
                </c:pt>
                <c:pt idx="120">
                  <c:v>71.342678476949231</c:v>
                </c:pt>
                <c:pt idx="121">
                  <c:v>71.20644848489421</c:v>
                </c:pt>
                <c:pt idx="122">
                  <c:v>71.070370746307631</c:v>
                </c:pt>
                <c:pt idx="123">
                  <c:v>70.934430086306278</c:v>
                </c:pt>
                <c:pt idx="124">
                  <c:v>70.798611969826283</c:v>
                </c:pt>
                <c:pt idx="125">
                  <c:v>70.662902446192078</c:v>
                </c:pt>
                <c:pt idx="126">
                  <c:v>70.527288096996486</c:v>
                </c:pt>
                <c:pt idx="127">
                  <c:v>70.391755987785587</c:v>
                </c:pt>
                <c:pt idx="128">
                  <c:v>70.25629362408354</c:v>
                </c:pt>
                <c:pt idx="129">
                  <c:v>70.120888912337477</c:v>
                </c:pt>
                <c:pt idx="130">
                  <c:v>69.985530126412201</c:v>
                </c:pt>
                <c:pt idx="131">
                  <c:v>69.85020588031071</c:v>
                </c:pt>
                <c:pt idx="132">
                  <c:v>69.71490510783606</c:v>
                </c:pt>
                <c:pt idx="133">
                  <c:v>69.57961704993815</c:v>
                </c:pt>
                <c:pt idx="134">
                  <c:v>69.444331250493548</c:v>
                </c:pt>
                <c:pt idx="135">
                  <c:v>69.30903756124556</c:v>
                </c:pt>
                <c:pt idx="136">
                  <c:v>69.173726156569273</c:v>
                </c:pt>
                <c:pt idx="137">
                  <c:v>69.038387558617814</c:v>
                </c:pt>
                <c:pt idx="138">
                  <c:v>68.903012673239076</c:v>
                </c:pt>
                <c:pt idx="139">
                  <c:v>68.767592836818039</c:v>
                </c:pt>
                <c:pt idx="140">
                  <c:v>68.632119873893473</c:v>
                </c:pt>
                <c:pt idx="141">
                  <c:v>68.496586165014094</c:v>
                </c:pt>
                <c:pt idx="142">
                  <c:v>68.360984723842293</c:v>
                </c:pt>
                <c:pt idx="143">
                  <c:v>68.225309281988643</c:v>
                </c:pt>
                <c:pt idx="144">
                  <c:v>68.08955437948913</c:v>
                </c:pt>
                <c:pt idx="145">
                  <c:v>67.953715458239103</c:v>
                </c:pt>
                <c:pt idx="146">
                  <c:v>67.817788955114892</c:v>
                </c:pt>
                <c:pt idx="147">
                  <c:v>67.68177239098442</c:v>
                </c:pt>
                <c:pt idx="148">
                  <c:v>67.545664451388134</c:v>
                </c:pt>
                <c:pt idx="149">
                  <c:v>67.409465054411186</c:v>
                </c:pt>
                <c:pt idx="150">
                  <c:v>67.273175401222119</c:v>
                </c:pt>
                <c:pt idx="151">
                  <c:v>67.136798004966892</c:v>
                </c:pt>
                <c:pt idx="152">
                  <c:v>67.000336694209025</c:v>
                </c:pt>
                <c:pt idx="153">
                  <c:v>66.863796587906322</c:v>
                </c:pt>
                <c:pt idx="154">
                  <c:v>66.727184039995308</c:v>
                </c:pt>
                <c:pt idx="155">
                  <c:v>66.590506552968733</c:v>
                </c:pt>
                <c:pt idx="156">
                  <c:v>66.453772661305138</c:v>
                </c:pt>
                <c:pt idx="157">
                  <c:v>66.316991787143877</c:v>
                </c:pt>
                <c:pt idx="158">
                  <c:v>66.180174072080888</c:v>
                </c:pt>
                <c:pt idx="159">
                  <c:v>66.043330190270993</c:v>
                </c:pt>
                <c:pt idx="160">
                  <c:v>65.906471149056458</c:v>
                </c:pt>
                <c:pt idx="161">
                  <c:v>65.769608084006791</c:v>
                </c:pt>
                <c:pt idx="162">
                  <c:v>65.63275205550373</c:v>
                </c:pt>
                <c:pt idx="163">
                  <c:v>65.495913853816575</c:v>
                </c:pt>
                <c:pt idx="164">
                  <c:v>65.35910381901283</c:v>
                </c:pt>
                <c:pt idx="165">
                  <c:v>65.222331681100115</c:v>
                </c:pt>
                <c:pt idx="166">
                  <c:v>65.085606424581741</c:v>
                </c:pt>
                <c:pt idx="167">
                  <c:v>64.948936180239855</c:v>
                </c:pt>
                <c:pt idx="168">
                  <c:v>64.812328145545251</c:v>
                </c:pt>
                <c:pt idx="169">
                  <c:v>64.675788533734135</c:v>
                </c:pt>
                <c:pt idx="170">
                  <c:v>64.539322550378088</c:v>
                </c:pt>
                <c:pt idx="171">
                  <c:v>64.402934395265518</c:v>
                </c:pt>
                <c:pt idx="172">
                  <c:v>64.26662728664968</c:v>
                </c:pt>
                <c:pt idx="173">
                  <c:v>64.130403504414247</c:v>
                </c:pt>
                <c:pt idx="174">
                  <c:v>63.994264448449101</c:v>
                </c:pt>
                <c:pt idx="175">
                  <c:v>63.858210708496102</c:v>
                </c:pt>
                <c:pt idx="176">
                  <c:v>63.722242141873764</c:v>
                </c:pt>
                <c:pt idx="177">
                  <c:v>63.586357955782027</c:v>
                </c:pt>
                <c:pt idx="178">
                  <c:v>63.450556791277023</c:v>
                </c:pt>
                <c:pt idx="179">
                  <c:v>63.314836806450955</c:v>
                </c:pt>
                <c:pt idx="180">
                  <c:v>63.17919575681735</c:v>
                </c:pt>
                <c:pt idx="181">
                  <c:v>63.043631071358881</c:v>
                </c:pt>
                <c:pt idx="182">
                  <c:v>62.90813992312161</c:v>
                </c:pt>
                <c:pt idx="183">
                  <c:v>62.772719293621883</c:v>
                </c:pt>
                <c:pt idx="184">
                  <c:v>62.637366030661582</c:v>
                </c:pt>
                <c:pt idx="185">
                  <c:v>62.502076899421063</c:v>
                </c:pt>
                <c:pt idx="186">
                  <c:v>62.366848626918035</c:v>
                </c:pt>
                <c:pt idx="187">
                  <c:v>62.231677940086989</c:v>
                </c:pt>
                <c:pt idx="188">
                  <c:v>62.096561597855384</c:v>
                </c:pt>
                <c:pt idx="189">
                  <c:v>61.96149641767304</c:v>
                </c:pt>
                <c:pt idx="190">
                  <c:v>61.826479296999274</c:v>
                </c:pt>
                <c:pt idx="191">
                  <c:v>61.691507230272826</c:v>
                </c:pt>
                <c:pt idx="192">
                  <c:v>61.556577321889414</c:v>
                </c:pt>
                <c:pt idx="193">
                  <c:v>61.421686795695855</c:v>
                </c:pt>
                <c:pt idx="194">
                  <c:v>61.286833001483011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74.683000000000007</c:v>
                </c:pt>
                <c:pt idx="1">
                  <c:v>73.078999999999994</c:v>
                </c:pt>
                <c:pt idx="2">
                  <c:v>75.762</c:v>
                </c:pt>
                <c:pt idx="3">
                  <c:v>74.143000000000001</c:v>
                </c:pt>
                <c:pt idx="4">
                  <c:v>74.349000000000004</c:v>
                </c:pt>
                <c:pt idx="5">
                  <c:v>73.73</c:v>
                </c:pt>
                <c:pt idx="6">
                  <c:v>74.921000000000006</c:v>
                </c:pt>
                <c:pt idx="7">
                  <c:v>76.635000000000005</c:v>
                </c:pt>
                <c:pt idx="8">
                  <c:v>78.905000000000001</c:v>
                </c:pt>
                <c:pt idx="9">
                  <c:v>77.507999999999996</c:v>
                </c:pt>
                <c:pt idx="10">
                  <c:v>77.254000000000005</c:v>
                </c:pt>
                <c:pt idx="11">
                  <c:v>77.81</c:v>
                </c:pt>
                <c:pt idx="12">
                  <c:v>77.73</c:v>
                </c:pt>
                <c:pt idx="13">
                  <c:v>76.921000000000006</c:v>
                </c:pt>
                <c:pt idx="14">
                  <c:v>76.524000000000001</c:v>
                </c:pt>
                <c:pt idx="15">
                  <c:v>76.968000000000004</c:v>
                </c:pt>
                <c:pt idx="16">
                  <c:v>77.713999999999999</c:v>
                </c:pt>
                <c:pt idx="17">
                  <c:v>77.19</c:v>
                </c:pt>
                <c:pt idx="18">
                  <c:v>77.697999999999993</c:v>
                </c:pt>
                <c:pt idx="19">
                  <c:v>76.793999999999997</c:v>
                </c:pt>
                <c:pt idx="20">
                  <c:v>77.063000000000002</c:v>
                </c:pt>
                <c:pt idx="21">
                  <c:v>76.936999999999998</c:v>
                </c:pt>
                <c:pt idx="22">
                  <c:v>76.221999999999994</c:v>
                </c:pt>
                <c:pt idx="23">
                  <c:v>76</c:v>
                </c:pt>
                <c:pt idx="24">
                  <c:v>75.713999999999999</c:v>
                </c:pt>
                <c:pt idx="25">
                  <c:v>73.81</c:v>
                </c:pt>
                <c:pt idx="26">
                  <c:v>73.951999999999998</c:v>
                </c:pt>
                <c:pt idx="27">
                  <c:v>74</c:v>
                </c:pt>
                <c:pt idx="28">
                  <c:v>73.968000000000004</c:v>
                </c:pt>
                <c:pt idx="29">
                  <c:v>72.459999999999994</c:v>
                </c:pt>
                <c:pt idx="30">
                  <c:v>73.73</c:v>
                </c:pt>
                <c:pt idx="31">
                  <c:v>74.602999999999994</c:v>
                </c:pt>
                <c:pt idx="32">
                  <c:v>75.126999999999995</c:v>
                </c:pt>
                <c:pt idx="33">
                  <c:v>75.507999999999996</c:v>
                </c:pt>
                <c:pt idx="34">
                  <c:v>76.078999999999994</c:v>
                </c:pt>
                <c:pt idx="35">
                  <c:v>76.540000000000006</c:v>
                </c:pt>
                <c:pt idx="36">
                  <c:v>76.444000000000003</c:v>
                </c:pt>
                <c:pt idx="37">
                  <c:v>78.745999999999995</c:v>
                </c:pt>
                <c:pt idx="38">
                  <c:v>77.81</c:v>
                </c:pt>
                <c:pt idx="39">
                  <c:v>78.063000000000002</c:v>
                </c:pt>
                <c:pt idx="40">
                  <c:v>79.983999999999995</c:v>
                </c:pt>
                <c:pt idx="41">
                  <c:v>79.238</c:v>
                </c:pt>
                <c:pt idx="42">
                  <c:v>80</c:v>
                </c:pt>
                <c:pt idx="43">
                  <c:v>82.381</c:v>
                </c:pt>
                <c:pt idx="44">
                  <c:v>84.587000000000003</c:v>
                </c:pt>
                <c:pt idx="45">
                  <c:v>88.683000000000007</c:v>
                </c:pt>
                <c:pt idx="46">
                  <c:v>91.381</c:v>
                </c:pt>
                <c:pt idx="47">
                  <c:v>97.81</c:v>
                </c:pt>
                <c:pt idx="48">
                  <c:v>102.952</c:v>
                </c:pt>
                <c:pt idx="49">
                  <c:v>110.27</c:v>
                </c:pt>
                <c:pt idx="50">
                  <c:v>119.60299999999999</c:v>
                </c:pt>
                <c:pt idx="51">
                  <c:v>130.77799999999999</c:v>
                </c:pt>
                <c:pt idx="52">
                  <c:v>141.06299999999999</c:v>
                </c:pt>
                <c:pt idx="53">
                  <c:v>155.20599999999999</c:v>
                </c:pt>
                <c:pt idx="54">
                  <c:v>169.74600000000001</c:v>
                </c:pt>
                <c:pt idx="55">
                  <c:v>182.63499999999999</c:v>
                </c:pt>
                <c:pt idx="56">
                  <c:v>196.87299999999999</c:v>
                </c:pt>
                <c:pt idx="57">
                  <c:v>208.12700000000001</c:v>
                </c:pt>
                <c:pt idx="58">
                  <c:v>216.524</c:v>
                </c:pt>
                <c:pt idx="59">
                  <c:v>221.50800000000001</c:v>
                </c:pt>
                <c:pt idx="60">
                  <c:v>223.39699999999999</c:v>
                </c:pt>
                <c:pt idx="61">
                  <c:v>220.55600000000001</c:v>
                </c:pt>
                <c:pt idx="62">
                  <c:v>214.74600000000001</c:v>
                </c:pt>
                <c:pt idx="63">
                  <c:v>204.69800000000001</c:v>
                </c:pt>
                <c:pt idx="64">
                  <c:v>192.03200000000001</c:v>
                </c:pt>
                <c:pt idx="65">
                  <c:v>175.12700000000001</c:v>
                </c:pt>
                <c:pt idx="66">
                  <c:v>154.571</c:v>
                </c:pt>
                <c:pt idx="67">
                  <c:v>132.87299999999999</c:v>
                </c:pt>
                <c:pt idx="68">
                  <c:v>110.238</c:v>
                </c:pt>
                <c:pt idx="69">
                  <c:v>91.936999999999998</c:v>
                </c:pt>
                <c:pt idx="70">
                  <c:v>80.635000000000005</c:v>
                </c:pt>
                <c:pt idx="71">
                  <c:v>78.81</c:v>
                </c:pt>
                <c:pt idx="72">
                  <c:v>82.683000000000007</c:v>
                </c:pt>
                <c:pt idx="73">
                  <c:v>85.778000000000006</c:v>
                </c:pt>
                <c:pt idx="74">
                  <c:v>92.19</c:v>
                </c:pt>
                <c:pt idx="75">
                  <c:v>100.46</c:v>
                </c:pt>
                <c:pt idx="76">
                  <c:v>108.587</c:v>
                </c:pt>
                <c:pt idx="77">
                  <c:v>119.556</c:v>
                </c:pt>
                <c:pt idx="78">
                  <c:v>129.905</c:v>
                </c:pt>
                <c:pt idx="79">
                  <c:v>141.63499999999999</c:v>
                </c:pt>
                <c:pt idx="80">
                  <c:v>152.82499999999999</c:v>
                </c:pt>
                <c:pt idx="81">
                  <c:v>161.93700000000001</c:v>
                </c:pt>
                <c:pt idx="82">
                  <c:v>169.238</c:v>
                </c:pt>
                <c:pt idx="83">
                  <c:v>174</c:v>
                </c:pt>
                <c:pt idx="84">
                  <c:v>174.84100000000001</c:v>
                </c:pt>
                <c:pt idx="85">
                  <c:v>173.143</c:v>
                </c:pt>
                <c:pt idx="86">
                  <c:v>167.84100000000001</c:v>
                </c:pt>
                <c:pt idx="87">
                  <c:v>159.41300000000001</c:v>
                </c:pt>
                <c:pt idx="88">
                  <c:v>145.381</c:v>
                </c:pt>
                <c:pt idx="89">
                  <c:v>129.98400000000001</c:v>
                </c:pt>
                <c:pt idx="90">
                  <c:v>113.27</c:v>
                </c:pt>
                <c:pt idx="91">
                  <c:v>96.825000000000003</c:v>
                </c:pt>
                <c:pt idx="92">
                  <c:v>79.587000000000003</c:v>
                </c:pt>
                <c:pt idx="93">
                  <c:v>68.254000000000005</c:v>
                </c:pt>
                <c:pt idx="94">
                  <c:v>62.81</c:v>
                </c:pt>
                <c:pt idx="95">
                  <c:v>59.683</c:v>
                </c:pt>
                <c:pt idx="96">
                  <c:v>60.777999999999999</c:v>
                </c:pt>
                <c:pt idx="97">
                  <c:v>59.651000000000003</c:v>
                </c:pt>
                <c:pt idx="98">
                  <c:v>59.667000000000002</c:v>
                </c:pt>
                <c:pt idx="99">
                  <c:v>60.73</c:v>
                </c:pt>
                <c:pt idx="100">
                  <c:v>58.508000000000003</c:v>
                </c:pt>
                <c:pt idx="101">
                  <c:v>58.396999999999998</c:v>
                </c:pt>
                <c:pt idx="102">
                  <c:v>60.174999999999997</c:v>
                </c:pt>
                <c:pt idx="103">
                  <c:v>59.475999999999999</c:v>
                </c:pt>
                <c:pt idx="104">
                  <c:v>59.603000000000002</c:v>
                </c:pt>
                <c:pt idx="105">
                  <c:v>60.19</c:v>
                </c:pt>
                <c:pt idx="106">
                  <c:v>60.444000000000003</c:v>
                </c:pt>
                <c:pt idx="107">
                  <c:v>62.238</c:v>
                </c:pt>
                <c:pt idx="108">
                  <c:v>61.253999999999998</c:v>
                </c:pt>
                <c:pt idx="109">
                  <c:v>60.475999999999999</c:v>
                </c:pt>
                <c:pt idx="110">
                  <c:v>60.348999999999997</c:v>
                </c:pt>
                <c:pt idx="111">
                  <c:v>61.110999999999997</c:v>
                </c:pt>
                <c:pt idx="112">
                  <c:v>61.238</c:v>
                </c:pt>
                <c:pt idx="113">
                  <c:v>60.667000000000002</c:v>
                </c:pt>
                <c:pt idx="114">
                  <c:v>60.793999999999997</c:v>
                </c:pt>
                <c:pt idx="115">
                  <c:v>59.317</c:v>
                </c:pt>
                <c:pt idx="116">
                  <c:v>59.127000000000002</c:v>
                </c:pt>
                <c:pt idx="117">
                  <c:v>59.508000000000003</c:v>
                </c:pt>
                <c:pt idx="118">
                  <c:v>59.825000000000003</c:v>
                </c:pt>
                <c:pt idx="119">
                  <c:v>59.619</c:v>
                </c:pt>
                <c:pt idx="120">
                  <c:v>59.332999999999998</c:v>
                </c:pt>
                <c:pt idx="121">
                  <c:v>58.396999999999998</c:v>
                </c:pt>
                <c:pt idx="122">
                  <c:v>59.381</c:v>
                </c:pt>
                <c:pt idx="123">
                  <c:v>58.81</c:v>
                </c:pt>
                <c:pt idx="124">
                  <c:v>56.793999999999997</c:v>
                </c:pt>
                <c:pt idx="125">
                  <c:v>58.667000000000002</c:v>
                </c:pt>
                <c:pt idx="126">
                  <c:v>58.968000000000004</c:v>
                </c:pt>
                <c:pt idx="127">
                  <c:v>58.063000000000002</c:v>
                </c:pt>
                <c:pt idx="128">
                  <c:v>57.936999999999998</c:v>
                </c:pt>
                <c:pt idx="129">
                  <c:v>58.587000000000003</c:v>
                </c:pt>
                <c:pt idx="130">
                  <c:v>56.73</c:v>
                </c:pt>
                <c:pt idx="131">
                  <c:v>60.110999999999997</c:v>
                </c:pt>
                <c:pt idx="132">
                  <c:v>58.381</c:v>
                </c:pt>
                <c:pt idx="133">
                  <c:v>59.174999999999997</c:v>
                </c:pt>
                <c:pt idx="134">
                  <c:v>57.856999999999999</c:v>
                </c:pt>
                <c:pt idx="135">
                  <c:v>58.444000000000003</c:v>
                </c:pt>
                <c:pt idx="136">
                  <c:v>58.634999999999998</c:v>
                </c:pt>
                <c:pt idx="137">
                  <c:v>59</c:v>
                </c:pt>
                <c:pt idx="138">
                  <c:v>57.856999999999999</c:v>
                </c:pt>
                <c:pt idx="139">
                  <c:v>60.222000000000001</c:v>
                </c:pt>
                <c:pt idx="140">
                  <c:v>58.555999999999997</c:v>
                </c:pt>
                <c:pt idx="141">
                  <c:v>58.793999999999997</c:v>
                </c:pt>
                <c:pt idx="142">
                  <c:v>58.746000000000002</c:v>
                </c:pt>
                <c:pt idx="143">
                  <c:v>58.396999999999998</c:v>
                </c:pt>
                <c:pt idx="144">
                  <c:v>59.508000000000003</c:v>
                </c:pt>
                <c:pt idx="145">
                  <c:v>58.872999999999998</c:v>
                </c:pt>
                <c:pt idx="146">
                  <c:v>58.746000000000002</c:v>
                </c:pt>
                <c:pt idx="147">
                  <c:v>58.381</c:v>
                </c:pt>
                <c:pt idx="148">
                  <c:v>59.332999999999998</c:v>
                </c:pt>
                <c:pt idx="149">
                  <c:v>57.936999999999998</c:v>
                </c:pt>
                <c:pt idx="150">
                  <c:v>56.570999999999998</c:v>
                </c:pt>
                <c:pt idx="151">
                  <c:v>58.683</c:v>
                </c:pt>
                <c:pt idx="152">
                  <c:v>57.491999999999997</c:v>
                </c:pt>
                <c:pt idx="153">
                  <c:v>56.603000000000002</c:v>
                </c:pt>
                <c:pt idx="154">
                  <c:v>59.46</c:v>
                </c:pt>
                <c:pt idx="155">
                  <c:v>58.222000000000001</c:v>
                </c:pt>
                <c:pt idx="156">
                  <c:v>58.238</c:v>
                </c:pt>
                <c:pt idx="157">
                  <c:v>59.031999999999996</c:v>
                </c:pt>
                <c:pt idx="158">
                  <c:v>58.158999999999999</c:v>
                </c:pt>
                <c:pt idx="159">
                  <c:v>58.856999999999999</c:v>
                </c:pt>
                <c:pt idx="160">
                  <c:v>57.920999999999999</c:v>
                </c:pt>
                <c:pt idx="161">
                  <c:v>56</c:v>
                </c:pt>
                <c:pt idx="162">
                  <c:v>57.253999999999998</c:v>
                </c:pt>
                <c:pt idx="163">
                  <c:v>57.508000000000003</c:v>
                </c:pt>
                <c:pt idx="164">
                  <c:v>57.079000000000001</c:v>
                </c:pt>
                <c:pt idx="165">
                  <c:v>59.603000000000002</c:v>
                </c:pt>
                <c:pt idx="166">
                  <c:v>58.920999999999999</c:v>
                </c:pt>
                <c:pt idx="167">
                  <c:v>58.634999999999998</c:v>
                </c:pt>
                <c:pt idx="168">
                  <c:v>56.365000000000002</c:v>
                </c:pt>
                <c:pt idx="169">
                  <c:v>57.348999999999997</c:v>
                </c:pt>
                <c:pt idx="170">
                  <c:v>59</c:v>
                </c:pt>
                <c:pt idx="171">
                  <c:v>56.777999999999999</c:v>
                </c:pt>
                <c:pt idx="172">
                  <c:v>57.396999999999998</c:v>
                </c:pt>
                <c:pt idx="173">
                  <c:v>58.667000000000002</c:v>
                </c:pt>
                <c:pt idx="174">
                  <c:v>58.158999999999999</c:v>
                </c:pt>
                <c:pt idx="175">
                  <c:v>58.015999999999998</c:v>
                </c:pt>
                <c:pt idx="176">
                  <c:v>58.73</c:v>
                </c:pt>
                <c:pt idx="177">
                  <c:v>57.905000000000001</c:v>
                </c:pt>
                <c:pt idx="178">
                  <c:v>59.143000000000001</c:v>
                </c:pt>
                <c:pt idx="179">
                  <c:v>57.475999999999999</c:v>
                </c:pt>
                <c:pt idx="180">
                  <c:v>58.508000000000003</c:v>
                </c:pt>
                <c:pt idx="181">
                  <c:v>59.015999999999998</c:v>
                </c:pt>
                <c:pt idx="182">
                  <c:v>56.206000000000003</c:v>
                </c:pt>
                <c:pt idx="183">
                  <c:v>57.889000000000003</c:v>
                </c:pt>
                <c:pt idx="184">
                  <c:v>57.143000000000001</c:v>
                </c:pt>
                <c:pt idx="185">
                  <c:v>58.27</c:v>
                </c:pt>
                <c:pt idx="186">
                  <c:v>58.524000000000001</c:v>
                </c:pt>
                <c:pt idx="187">
                  <c:v>58.253999999999998</c:v>
                </c:pt>
                <c:pt idx="188">
                  <c:v>57.286000000000001</c:v>
                </c:pt>
                <c:pt idx="189">
                  <c:v>57.872999999999998</c:v>
                </c:pt>
                <c:pt idx="190">
                  <c:v>57.984000000000002</c:v>
                </c:pt>
                <c:pt idx="191">
                  <c:v>58.206000000000003</c:v>
                </c:pt>
                <c:pt idx="192">
                  <c:v>57.332999999999998</c:v>
                </c:pt>
                <c:pt idx="193">
                  <c:v>56.206000000000003</c:v>
                </c:pt>
                <c:pt idx="194">
                  <c:v>58.031999999999996</c:v>
                </c:pt>
                <c:pt idx="195">
                  <c:v>56.444000000000003</c:v>
                </c:pt>
                <c:pt idx="196">
                  <c:v>57.174999999999997</c:v>
                </c:pt>
                <c:pt idx="197">
                  <c:v>55.651000000000003</c:v>
                </c:pt>
                <c:pt idx="198">
                  <c:v>58.746000000000002</c:v>
                </c:pt>
                <c:pt idx="199">
                  <c:v>56.762</c:v>
                </c:pt>
                <c:pt idx="200">
                  <c:v>56.19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75.246138489160529</c:v>
                </c:pt>
                <c:pt idx="1">
                  <c:v>75.254904073427994</c:v>
                </c:pt>
                <c:pt idx="2">
                  <c:v>75.261330914199917</c:v>
                </c:pt>
                <c:pt idx="3">
                  <c:v>75.265201193549956</c:v>
                </c:pt>
                <c:pt idx="4">
                  <c:v>75.266279096139911</c:v>
                </c:pt>
                <c:pt idx="5">
                  <c:v>75.264309781188686</c:v>
                </c:pt>
                <c:pt idx="6">
                  <c:v>75.259018395718897</c:v>
                </c:pt>
                <c:pt idx="7">
                  <c:v>75.250109158526413</c:v>
                </c:pt>
                <c:pt idx="8">
                  <c:v>75.237264552095994</c:v>
                </c:pt>
                <c:pt idx="9">
                  <c:v>75.220144669775166</c:v>
                </c:pt>
                <c:pt idx="10">
                  <c:v>75.198386778991633</c:v>
                </c:pt>
                <c:pt idx="11">
                  <c:v>75.171605179826969</c:v>
                </c:pt>
                <c:pt idx="12">
                  <c:v>75.139391464402877</c:v>
                </c:pt>
                <c:pt idx="13">
                  <c:v>75.10131532017796</c:v>
                </c:pt>
                <c:pt idx="14">
                  <c:v>75.056926075130164</c:v>
                </c:pt>
                <c:pt idx="15">
                  <c:v>75.005755263209196</c:v>
                </c:pt>
                <c:pt idx="16">
                  <c:v>74.94732060606735</c:v>
                </c:pt>
                <c:pt idx="17">
                  <c:v>74.881131977876436</c:v>
                </c:pt>
                <c:pt idx="18">
                  <c:v>74.806700165112773</c:v>
                </c:pt>
                <c:pt idx="19">
                  <c:v>74.723549579343995</c:v>
                </c:pt>
                <c:pt idx="20">
                  <c:v>74.631236560767476</c:v>
                </c:pt>
                <c:pt idx="21">
                  <c:v>74.529375560547265</c:v>
                </c:pt>
                <c:pt idx="22">
                  <c:v>74.417676349545914</c:v>
                </c:pt>
                <c:pt idx="23">
                  <c:v>74.295996504790836</c:v>
                </c:pt>
                <c:pt idx="24">
                  <c:v>74.16441479547899</c:v>
                </c:pt>
                <c:pt idx="25">
                  <c:v>74.023332724991505</c:v>
                </c:pt>
                <c:pt idx="26">
                  <c:v>73.873613339786758</c:v>
                </c:pt>
                <c:pt idx="27">
                  <c:v>73.716768382938312</c:v>
                </c:pt>
                <c:pt idx="28">
                  <c:v>73.555206756281251</c:v>
                </c:pt>
                <c:pt idx="29">
                  <c:v>73.392558758673104</c:v>
                </c:pt>
                <c:pt idx="30">
                  <c:v>73.234091260454605</c:v>
                </c:pt>
                <c:pt idx="31">
                  <c:v>73.087228295133471</c:v>
                </c:pt>
                <c:pt idx="32">
                  <c:v>72.962188819200634</c:v>
                </c:pt>
                <c:pt idx="33">
                  <c:v>72.872747853615678</c:v>
                </c:pt>
                <c:pt idx="34">
                  <c:v>72.837118120965215</c:v>
                </c:pt>
                <c:pt idx="35">
                  <c:v>72.878935996157779</c:v>
                </c:pt>
                <c:pt idx="36">
                  <c:v>73.028317741310715</c:v>
                </c:pt>
                <c:pt idx="37">
                  <c:v>73.322929713612865</c:v>
                </c:pt>
                <c:pt idx="38">
                  <c:v>73.808990308299229</c:v>
                </c:pt>
                <c:pt idx="39">
                  <c:v>74.542093473998605</c:v>
                </c:pt>
                <c:pt idx="40">
                  <c:v>75.587716339795847</c:v>
                </c:pt>
                <c:pt idx="41">
                  <c:v>77.021250438512197</c:v>
                </c:pt>
                <c:pt idx="42">
                  <c:v>78.927381659750594</c:v>
                </c:pt>
                <c:pt idx="43">
                  <c:v>81.398643377368458</c:v>
                </c:pt>
                <c:pt idx="44">
                  <c:v>84.532985040243261</c:v>
                </c:pt>
                <c:pt idx="45">
                  <c:v>88.430238796674175</c:v>
                </c:pt>
                <c:pt idx="46">
                  <c:v>93.187431024191866</c:v>
                </c:pt>
                <c:pt idx="47">
                  <c:v>98.89297085094077</c:v>
                </c:pt>
                <c:pt idx="48">
                  <c:v>105.61984145161142</c:v>
                </c:pt>
                <c:pt idx="49">
                  <c:v>113.41799143336966</c:v>
                </c:pt>
                <c:pt idx="50">
                  <c:v>122.30611005688182</c:v>
                </c:pt>
                <c:pt idx="51">
                  <c:v>132.26276342493003</c:v>
                </c:pt>
                <c:pt idx="52">
                  <c:v>143.21633112893446</c:v>
                </c:pt>
                <c:pt idx="53">
                  <c:v>155.03224407549735</c:v>
                </c:pt>
                <c:pt idx="54">
                  <c:v>167.49492382723747</c:v>
                </c:pt>
                <c:pt idx="55">
                  <c:v>180.2814648312324</c:v>
                </c:pt>
                <c:pt idx="56">
                  <c:v>192.92623166185288</c:v>
                </c:pt>
                <c:pt idx="57">
                  <c:v>204.7821756793594</c:v>
                </c:pt>
                <c:pt idx="58">
                  <c:v>214.99621566277636</c:v>
                </c:pt>
                <c:pt idx="59">
                  <c:v>222.52858975128487</c:v>
                </c:pt>
                <c:pt idx="60">
                  <c:v>226.25026030539246</c:v>
                </c:pt>
                <c:pt idx="61">
                  <c:v>225.13676344154723</c:v>
                </c:pt>
                <c:pt idx="62">
                  <c:v>218.53688210211561</c:v>
                </c:pt>
                <c:pt idx="63">
                  <c:v>206.44243668292106</c:v>
                </c:pt>
                <c:pt idx="64">
                  <c:v>189.65068630609471</c:v>
                </c:pt>
                <c:pt idx="65">
                  <c:v>169.72436316346904</c:v>
                </c:pt>
                <c:pt idx="66">
                  <c:v>148.72443242225975</c:v>
                </c:pt>
                <c:pt idx="67">
                  <c:v>128.78841464046951</c:v>
                </c:pt>
                <c:pt idx="68">
                  <c:v>111.6991400547691</c:v>
                </c:pt>
                <c:pt idx="69">
                  <c:v>98.592011044275665</c:v>
                </c:pt>
                <c:pt idx="70">
                  <c:v>89.88132261488866</c:v>
                </c:pt>
                <c:pt idx="71">
                  <c:v>85.388632966430563</c:v>
                </c:pt>
                <c:pt idx="72">
                  <c:v>84.5825756259499</c:v>
                </c:pt>
                <c:pt idx="73">
                  <c:v>86.821502782245176</c:v>
                </c:pt>
                <c:pt idx="74">
                  <c:v>91.522376362460193</c:v>
                </c:pt>
                <c:pt idx="75">
                  <c:v>98.231116190534053</c:v>
                </c:pt>
                <c:pt idx="76">
                  <c:v>106.61078289986686</c:v>
                </c:pt>
                <c:pt idx="77">
                  <c:v>116.38078627244889</c:v>
                </c:pt>
                <c:pt idx="78">
                  <c:v>127.23679176509414</c:v>
                </c:pt>
                <c:pt idx="79">
                  <c:v>138.76989752638144</c:v>
                </c:pt>
                <c:pt idx="80">
                  <c:v>150.39675923263997</c:v>
                </c:pt>
                <c:pt idx="81">
                  <c:v>161.31499372569394</c:v>
                </c:pt>
                <c:pt idx="82">
                  <c:v>170.50753940429286</c:v>
                </c:pt>
                <c:pt idx="83">
                  <c:v>176.82536673197959</c:v>
                </c:pt>
                <c:pt idx="84">
                  <c:v>179.16655713182476</c:v>
                </c:pt>
                <c:pt idx="85">
                  <c:v>176.73400420189085</c:v>
                </c:pt>
                <c:pt idx="86">
                  <c:v>169.30332937293227</c:v>
                </c:pt>
                <c:pt idx="87">
                  <c:v>157.39547120696923</c:v>
                </c:pt>
                <c:pt idx="88">
                  <c:v>142.25762538530884</c:v>
                </c:pt>
                <c:pt idx="89">
                  <c:v>125.62302957351184</c:v>
                </c:pt>
                <c:pt idx="90">
                  <c:v>109.31722016861778</c:v>
                </c:pt>
                <c:pt idx="91">
                  <c:v>94.851436016252336</c:v>
                </c:pt>
                <c:pt idx="92">
                  <c:v>83.147819386353603</c:v>
                </c:pt>
                <c:pt idx="93">
                  <c:v>74.473819848034822</c:v>
                </c:pt>
                <c:pt idx="94">
                  <c:v>68.567012969605912</c:v>
                </c:pt>
                <c:pt idx="95">
                  <c:v>64.861443654952154</c:v>
                </c:pt>
                <c:pt idx="96">
                  <c:v>62.712903758511878</c:v>
                </c:pt>
                <c:pt idx="97">
                  <c:v>61.554898751803854</c:v>
                </c:pt>
                <c:pt idx="98">
                  <c:v>60.967604147270514</c:v>
                </c:pt>
                <c:pt idx="99">
                  <c:v>60.679535754858804</c:v>
                </c:pt>
                <c:pt idx="100">
                  <c:v>60.534773438587109</c:v>
                </c:pt>
                <c:pt idx="101">
                  <c:v>60.452956596931081</c:v>
                </c:pt>
                <c:pt idx="102">
                  <c:v>60.396664406126504</c:v>
                </c:pt>
                <c:pt idx="103">
                  <c:v>60.350073144462876</c:v>
                </c:pt>
                <c:pt idx="104">
                  <c:v>60.307077108722261</c:v>
                </c:pt>
                <c:pt idx="105">
                  <c:v>60.265510720853278</c:v>
                </c:pt>
                <c:pt idx="106">
                  <c:v>60.224655656739252</c:v>
                </c:pt>
                <c:pt idx="107">
                  <c:v>60.184277833401495</c:v>
                </c:pt>
                <c:pt idx="108">
                  <c:v>60.144292168616161</c:v>
                </c:pt>
                <c:pt idx="109">
                  <c:v>60.104656883387513</c:v>
                </c:pt>
                <c:pt idx="110">
                  <c:v>60.06534315368048</c:v>
                </c:pt>
                <c:pt idx="111">
                  <c:v>60.026327088942701</c:v>
                </c:pt>
                <c:pt idx="112">
                  <c:v>59.987587712084903</c:v>
                </c:pt>
                <c:pt idx="113">
                  <c:v>59.949106414239637</c:v>
                </c:pt>
                <c:pt idx="114">
                  <c:v>59.910866748806782</c:v>
                </c:pt>
                <c:pt idx="115">
                  <c:v>59.872854305835837</c:v>
                </c:pt>
                <c:pt idx="116">
                  <c:v>59.835056612429788</c:v>
                </c:pt>
                <c:pt idx="117">
                  <c:v>59.797463048136393</c:v>
                </c:pt>
                <c:pt idx="118">
                  <c:v>59.760064772587093</c:v>
                </c:pt>
                <c:pt idx="119">
                  <c:v>59.722854664052484</c:v>
                </c:pt>
                <c:pt idx="120">
                  <c:v>59.68582726774617</c:v>
                </c:pt>
                <c:pt idx="121">
                  <c:v>59.648978752648027</c:v>
                </c:pt>
                <c:pt idx="122">
                  <c:v>59.61230687550114</c:v>
                </c:pt>
                <c:pt idx="123">
                  <c:v>59.57581095048802</c:v>
                </c:pt>
                <c:pt idx="124">
                  <c:v>59.539491822914115</c:v>
                </c:pt>
                <c:pt idx="125">
                  <c:v>59.503351845022202</c:v>
                </c:pt>
                <c:pt idx="126">
                  <c:v>59.467394851832431</c:v>
                </c:pt>
                <c:pt idx="127">
                  <c:v>59.431626134655268</c:v>
                </c:pt>
                <c:pt idx="128">
                  <c:v>59.396052409666808</c:v>
                </c:pt>
                <c:pt idx="129">
                  <c:v>59.360681778679371</c:v>
                </c:pt>
                <c:pt idx="130">
                  <c:v>59.325523679001684</c:v>
                </c:pt>
                <c:pt idx="131">
                  <c:v>59.290588819083062</c:v>
                </c:pt>
                <c:pt idx="132">
                  <c:v>59.255889096499665</c:v>
                </c:pt>
                <c:pt idx="133">
                  <c:v>59.221437494800568</c:v>
                </c:pt>
                <c:pt idx="134">
                  <c:v>59.18724795581921</c:v>
                </c:pt>
                <c:pt idx="135">
                  <c:v>59.153335224311355</c:v>
                </c:pt>
                <c:pt idx="136">
                  <c:v>59.119714662240483</c:v>
                </c:pt>
                <c:pt idx="137">
                  <c:v>59.086402030730824</c:v>
                </c:pt>
                <c:pt idx="138">
                  <c:v>59.053413238675986</c:v>
                </c:pt>
                <c:pt idx="139">
                  <c:v>59.02076405824139</c:v>
                </c:pt>
                <c:pt idx="140">
                  <c:v>58.988469809030889</c:v>
                </c:pt>
                <c:pt idx="141">
                  <c:v>58.956545014474578</c:v>
                </c:pt>
                <c:pt idx="142">
                  <c:v>58.925003035980374</c:v>
                </c:pt>
                <c:pt idx="143">
                  <c:v>58.893855692487904</c:v>
                </c:pt>
                <c:pt idx="144">
                  <c:v>58.863112875147714</c:v>
                </c:pt>
                <c:pt idx="145">
                  <c:v>58.83278216876846</c:v>
                </c:pt>
                <c:pt idx="146">
                  <c:v>58.802868493255311</c:v>
                </c:pt>
                <c:pt idx="147">
                  <c:v>58.773373779321012</c:v>
                </c:pt>
                <c:pt idx="148">
                  <c:v>58.744296693111153</c:v>
                </c:pt>
                <c:pt idx="149">
                  <c:v>58.715632423905383</c:v>
                </c:pt>
                <c:pt idx="150">
                  <c:v>58.687372547643207</c:v>
                </c:pt>
                <c:pt idx="151">
                  <c:v>58.659504976661822</c:v>
                </c:pt>
                <c:pt idx="152">
                  <c:v>58.632014002789745</c:v>
                </c:pt>
                <c:pt idx="153">
                  <c:v>58.604880436977865</c:v>
                </c:pt>
                <c:pt idx="154">
                  <c:v>58.578081844211141</c:v>
                </c:pt>
                <c:pt idx="155">
                  <c:v>58.551592867843077</c:v>
                </c:pt>
                <c:pt idx="156">
                  <c:v>58.525385633075771</c:v>
                </c:pt>
                <c:pt idx="157">
                  <c:v>58.499430215417817</c:v>
                </c:pt>
                <c:pt idx="158">
                  <c:v>58.473695156895857</c:v>
                </c:pt>
                <c:pt idx="159">
                  <c:v>58.448148010803891</c:v>
                </c:pt>
                <c:pt idx="160">
                  <c:v>58.422755894980725</c:v>
                </c:pt>
                <c:pt idx="161">
                  <c:v>58.397486034026485</c:v>
                </c:pt>
                <c:pt idx="162">
                  <c:v>58.372306272416481</c:v>
                </c:pt>
                <c:pt idx="163">
                  <c:v>58.347185542958044</c:v>
                </c:pt>
                <c:pt idx="164">
                  <c:v>58.322094278212077</c:v>
                </c:pt>
                <c:pt idx="165">
                  <c:v>58.297004756080511</c:v>
                </c:pt>
                <c:pt idx="166">
                  <c:v>58.271891374451187</c:v>
                </c:pt>
                <c:pt idx="167">
                  <c:v>58.246730853333595</c:v>
                </c:pt>
                <c:pt idx="168">
                  <c:v>58.221502366095834</c:v>
                </c:pt>
                <c:pt idx="169">
                  <c:v>58.196187604072023</c:v>
                </c:pt>
                <c:pt idx="170">
                  <c:v>58.170770780863919</c:v>
                </c:pt>
                <c:pt idx="171">
                  <c:v>58.145238584080971</c:v>
                </c:pt>
                <c:pt idx="172">
                  <c:v>58.119580083076883</c:v>
                </c:pt>
                <c:pt idx="173">
                  <c:v>58.093786601510139</c:v>
                </c:pt>
                <c:pt idx="174">
                  <c:v>58.067851563370219</c:v>
                </c:pt>
                <c:pt idx="175">
                  <c:v>58.041770320572354</c:v>
                </c:pt>
                <c:pt idx="176">
                  <c:v>58.015539969433235</c:v>
                </c:pt>
                <c:pt idx="177">
                  <c:v>57.989159162394074</c:v>
                </c:pt>
                <c:pt idx="178">
                  <c:v>57.962627920338761</c:v>
                </c:pt>
                <c:pt idx="179">
                  <c:v>57.935947449830962</c:v>
                </c:pt>
                <c:pt idx="180">
                  <c:v>57.909119968616388</c:v>
                </c:pt>
                <c:pt idx="181">
                  <c:v>57.882148541840564</c:v>
                </c:pt>
                <c:pt idx="182">
                  <c:v>57.855036930640402</c:v>
                </c:pt>
                <c:pt idx="183">
                  <c:v>57.827789454090656</c:v>
                </c:pt>
                <c:pt idx="184">
                  <c:v>57.80041086492556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75.246138485585774</c:v>
                </c:pt>
                <c:pt idx="1">
                  <c:v>75.2549040658119</c:v>
                </c:pt>
                <c:pt idx="2">
                  <c:v>75.261330898162655</c:v>
                </c:pt>
                <c:pt idx="3">
                  <c:v>75.26520116017366</c:v>
                </c:pt>
                <c:pt idx="4">
                  <c:v>75.2662790274874</c:v>
                </c:pt>
                <c:pt idx="5">
                  <c:v>75.264309641620983</c:v>
                </c:pt>
                <c:pt idx="6">
                  <c:v>75.259018115289322</c:v>
                </c:pt>
                <c:pt idx="7">
                  <c:v>75.250108601631837</c:v>
                </c:pt>
                <c:pt idx="8">
                  <c:v>75.237263459064991</c:v>
                </c:pt>
                <c:pt idx="9">
                  <c:v>75.220142549450884</c:v>
                </c:pt>
                <c:pt idx="10">
                  <c:v>75.198382713786998</c:v>
                </c:pt>
                <c:pt idx="11">
                  <c:v>75.171597476597199</c:v>
                </c:pt>
                <c:pt idx="12">
                  <c:v>75.139377037483342</c:v>
                </c:pt>
                <c:pt idx="13">
                  <c:v>75.101288615663691</c:v>
                </c:pt>
                <c:pt idx="14">
                  <c:v>75.056877220461459</c:v>
                </c:pt>
                <c:pt idx="15">
                  <c:v>75.005666927199329</c:v>
                </c:pt>
                <c:pt idx="16">
                  <c:v>74.947162743267839</c:v>
                </c:pt>
                <c:pt idx="17">
                  <c:v>74.880853152601986</c:v>
                </c:pt>
                <c:pt idx="18">
                  <c:v>74.80621342762899</c:v>
                </c:pt>
                <c:pt idx="19">
                  <c:v>74.72270979502072</c:v>
                </c:pt>
                <c:pt idx="20">
                  <c:v>74.629804534283721</c:v>
                </c:pt>
                <c:pt idx="21">
                  <c:v>74.526962075276472</c:v>
                </c:pt>
                <c:pt idx="22">
                  <c:v>74.413656141098684</c:v>
                </c:pt>
                <c:pt idx="23">
                  <c:v>74.289377955508243</c:v>
                </c:pt>
                <c:pt idx="24">
                  <c:v>74.153645498375354</c:v>
                </c:pt>
                <c:pt idx="25">
                  <c:v>74.006013748366058</c:v>
                </c:pt>
                <c:pt idx="26">
                  <c:v>73.846085799311282</c:v>
                </c:pt>
                <c:pt idx="27">
                  <c:v>73.673524676558102</c:v>
                </c:pt>
                <c:pt idx="28">
                  <c:v>73.488065613941828</c:v>
                </c:pt>
                <c:pt idx="29">
                  <c:v>73.289528483808866</c:v>
                </c:pt>
                <c:pt idx="30">
                  <c:v>73.077830005806319</c:v>
                </c:pt>
                <c:pt idx="31">
                  <c:v>72.852995299982197</c:v>
                </c:pt>
                <c:pt idx="32">
                  <c:v>72.615168301951186</c:v>
                </c:pt>
                <c:pt idx="33">
                  <c:v>72.364620528711072</c:v>
                </c:pt>
                <c:pt idx="34">
                  <c:v>72.101757679216206</c:v>
                </c:pt>
                <c:pt idx="35">
                  <c:v>71.827123579229536</c:v>
                </c:pt>
                <c:pt idx="36">
                  <c:v>71.541401038833655</c:v>
                </c:pt>
                <c:pt idx="37">
                  <c:v>71.245409284428547</c:v>
                </c:pt>
                <c:pt idx="38">
                  <c:v>70.940097753193427</c:v>
                </c:pt>
                <c:pt idx="39">
                  <c:v>70.626536191593374</c:v>
                </c:pt>
                <c:pt idx="40">
                  <c:v>70.305901171990442</c:v>
                </c:pt>
                <c:pt idx="41">
                  <c:v>69.979459321373568</c:v>
                </c:pt>
                <c:pt idx="42">
                  <c:v>69.648547730363703</c:v>
                </c:pt>
                <c:pt idx="43">
                  <c:v>69.314552165133009</c:v>
                </c:pt>
                <c:pt idx="44">
                  <c:v>68.978883826796647</c:v>
                </c:pt>
                <c:pt idx="45">
                  <c:v>68.642955481760936</c:v>
                </c:pt>
                <c:pt idx="46">
                  <c:v>68.308157815726858</c:v>
                </c:pt>
                <c:pt idx="47">
                  <c:v>67.975836841393104</c:v>
                </c:pt>
                <c:pt idx="48">
                  <c:v>67.647273117982323</c:v>
                </c:pt>
                <c:pt idx="49">
                  <c:v>67.323663426535603</c:v>
                </c:pt>
                <c:pt idx="50">
                  <c:v>67.006105398946971</c:v>
                </c:pt>
                <c:pt idx="51">
                  <c:v>66.695585433564375</c:v>
                </c:pt>
                <c:pt idx="52">
                  <c:v>66.392970059147686</c:v>
                </c:pt>
                <c:pt idx="53">
                  <c:v>66.09900074458001</c:v>
                </c:pt>
                <c:pt idx="54">
                  <c:v>65.81429200456212</c:v>
                </c:pt>
                <c:pt idx="55">
                  <c:v>65.539332529431377</c:v>
                </c:pt>
                <c:pt idx="56">
                  <c:v>65.274488974974091</c:v>
                </c:pt>
                <c:pt idx="57">
                  <c:v>65.020011987301586</c:v>
                </c:pt>
                <c:pt idx="58">
                  <c:v>64.776044007494647</c:v>
                </c:pt>
                <c:pt idx="59">
                  <c:v>64.542628397615971</c:v>
                </c:pt>
                <c:pt idx="60">
                  <c:v>64.31971944926029</c:v>
                </c:pt>
                <c:pt idx="61">
                  <c:v>64.107192872724369</c:v>
                </c:pt>
                <c:pt idx="62">
                  <c:v>63.904856413677074</c:v>
                </c:pt>
                <c:pt idx="63">
                  <c:v>63.712460299784915</c:v>
                </c:pt>
                <c:pt idx="64">
                  <c:v>63.52970727766715</c:v>
                </c:pt>
                <c:pt idx="65">
                  <c:v>63.356262057241864</c:v>
                </c:pt>
                <c:pt idx="66">
                  <c:v>63.191760033319909</c:v>
                </c:pt>
                <c:pt idx="67">
                  <c:v>63.035815201426708</c:v>
                </c:pt>
                <c:pt idx="68">
                  <c:v>62.888027225274925</c:v>
                </c:pt>
                <c:pt idx="69">
                  <c:v>62.747987646710172</c:v>
                </c:pt>
                <c:pt idx="70">
                  <c:v>62.6152852554278</c:v>
                </c:pt>
                <c:pt idx="71">
                  <c:v>62.489510655786248</c:v>
                </c:pt>
                <c:pt idx="72">
                  <c:v>62.370260082310409</c:v>
                </c:pt>
                <c:pt idx="73">
                  <c:v>62.257138524794286</c:v>
                </c:pt>
                <c:pt idx="74">
                  <c:v>62.149762229117336</c:v>
                </c:pt>
                <c:pt idx="75">
                  <c:v>62.047760641794895</c:v>
                </c:pt>
                <c:pt idx="76">
                  <c:v>61.950777865644973</c:v>
                </c:pt>
                <c:pt idx="77">
                  <c:v>61.858473691431641</c:v>
                </c:pt>
                <c:pt idx="78">
                  <c:v>61.770524266507692</c:v>
                </c:pt>
                <c:pt idx="79">
                  <c:v>61.686622456795334</c:v>
                </c:pt>
                <c:pt idx="80">
                  <c:v>61.606477953287524</c:v>
                </c:pt>
                <c:pt idx="81">
                  <c:v>61.529817168918221</c:v>
                </c:pt>
                <c:pt idx="82">
                  <c:v>61.456382966354887</c:v>
                </c:pt>
                <c:pt idx="83">
                  <c:v>61.385934252168511</c:v>
                </c:pt>
                <c:pt idx="84">
                  <c:v>61.31824546804306</c:v>
                </c:pt>
                <c:pt idx="85">
                  <c:v>61.253106005262289</c:v>
                </c:pt>
                <c:pt idx="86">
                  <c:v>61.19031956469447</c:v>
                </c:pt>
                <c:pt idx="87">
                  <c:v>61.129703480894925</c:v>
                </c:pt>
                <c:pt idx="88">
                  <c:v>61.071088025757909</c:v>
                </c:pt>
                <c:pt idx="89">
                  <c:v>61.014315704354793</c:v>
                </c:pt>
                <c:pt idx="90">
                  <c:v>60.959240553171441</c:v>
                </c:pt>
                <c:pt idx="91">
                  <c:v>60.9057274488719</c:v>
                </c:pt>
                <c:pt idx="92">
                  <c:v>60.85365143393809</c:v>
                </c:pt>
                <c:pt idx="93">
                  <c:v>60.802897064032955</c:v>
                </c:pt>
                <c:pt idx="94">
                  <c:v>60.753357780674691</c:v>
                </c:pt>
                <c:pt idx="95">
                  <c:v>60.704935311765048</c:v>
                </c:pt>
                <c:pt idx="96">
                  <c:v>60.657539101653512</c:v>
                </c:pt>
                <c:pt idx="97">
                  <c:v>60.61108577171926</c:v>
                </c:pt>
                <c:pt idx="98">
                  <c:v>60.565498611889261</c:v>
                </c:pt>
                <c:pt idx="99">
                  <c:v>60.520707103063238</c:v>
                </c:pt>
                <c:pt idx="100">
                  <c:v>60.476646470067671</c:v>
                </c:pt>
                <c:pt idx="101">
                  <c:v>60.433257264493136</c:v>
                </c:pt>
                <c:pt idx="102">
                  <c:v>60.390484976571649</c:v>
                </c:pt>
                <c:pt idx="103">
                  <c:v>60.348279675107172</c:v>
                </c:pt>
                <c:pt idx="104">
                  <c:v>60.306595674376993</c:v>
                </c:pt>
                <c:pt idx="105">
                  <c:v>60.265391226861475</c:v>
                </c:pt>
                <c:pt idx="106">
                  <c:v>60.224628240629841</c:v>
                </c:pt>
                <c:pt idx="107">
                  <c:v>60.184272020202151</c:v>
                </c:pt>
                <c:pt idx="108">
                  <c:v>60.144291029717522</c:v>
                </c:pt>
                <c:pt idx="109">
                  <c:v>60.104656677259761</c:v>
                </c:pt>
                <c:pt idx="110">
                  <c:v>60.065343119221751</c:v>
                </c:pt>
                <c:pt idx="111">
                  <c:v>60.026327083622711</c:v>
                </c:pt>
                <c:pt idx="112">
                  <c:v>59.987587711326469</c:v>
                </c:pt>
                <c:pt idx="113">
                  <c:v>59.949106414139806</c:v>
                </c:pt>
                <c:pt idx="114">
                  <c:v>59.910866748794653</c:v>
                </c:pt>
                <c:pt idx="115">
                  <c:v>59.872854305834473</c:v>
                </c:pt>
                <c:pt idx="116">
                  <c:v>59.835056612429646</c:v>
                </c:pt>
                <c:pt idx="117">
                  <c:v>59.797463048136379</c:v>
                </c:pt>
                <c:pt idx="118">
                  <c:v>59.760064772587093</c:v>
                </c:pt>
                <c:pt idx="119">
                  <c:v>59.722854664052484</c:v>
                </c:pt>
                <c:pt idx="120">
                  <c:v>59.68582726774617</c:v>
                </c:pt>
                <c:pt idx="121">
                  <c:v>59.648978752648027</c:v>
                </c:pt>
                <c:pt idx="122">
                  <c:v>59.61230687550114</c:v>
                </c:pt>
                <c:pt idx="123">
                  <c:v>59.57581095048802</c:v>
                </c:pt>
                <c:pt idx="124">
                  <c:v>59.539491822914115</c:v>
                </c:pt>
                <c:pt idx="125">
                  <c:v>59.503351845022202</c:v>
                </c:pt>
                <c:pt idx="126">
                  <c:v>59.467394851832431</c:v>
                </c:pt>
                <c:pt idx="127">
                  <c:v>59.431626134655268</c:v>
                </c:pt>
                <c:pt idx="128">
                  <c:v>59.396052409666808</c:v>
                </c:pt>
                <c:pt idx="129">
                  <c:v>59.360681778679371</c:v>
                </c:pt>
                <c:pt idx="130">
                  <c:v>59.325523679001684</c:v>
                </c:pt>
                <c:pt idx="131">
                  <c:v>59.290588819083062</c:v>
                </c:pt>
                <c:pt idx="132">
                  <c:v>59.255889096499665</c:v>
                </c:pt>
                <c:pt idx="133">
                  <c:v>59.221437494800568</c:v>
                </c:pt>
                <c:pt idx="134">
                  <c:v>59.18724795581921</c:v>
                </c:pt>
                <c:pt idx="135">
                  <c:v>59.153335224311355</c:v>
                </c:pt>
                <c:pt idx="136">
                  <c:v>59.119714662240483</c:v>
                </c:pt>
                <c:pt idx="137">
                  <c:v>59.086402030730824</c:v>
                </c:pt>
                <c:pt idx="138">
                  <c:v>59.053413238675986</c:v>
                </c:pt>
                <c:pt idx="139">
                  <c:v>59.02076405824139</c:v>
                </c:pt>
                <c:pt idx="140">
                  <c:v>58.988469809030889</c:v>
                </c:pt>
                <c:pt idx="141">
                  <c:v>58.956545014474578</c:v>
                </c:pt>
                <c:pt idx="142">
                  <c:v>58.925003035980374</c:v>
                </c:pt>
                <c:pt idx="143">
                  <c:v>58.893855692487904</c:v>
                </c:pt>
                <c:pt idx="144">
                  <c:v>58.863112875147714</c:v>
                </c:pt>
                <c:pt idx="145">
                  <c:v>58.83278216876846</c:v>
                </c:pt>
                <c:pt idx="146">
                  <c:v>58.802868493255311</c:v>
                </c:pt>
                <c:pt idx="147">
                  <c:v>58.773373779321012</c:v>
                </c:pt>
                <c:pt idx="148">
                  <c:v>58.744296693111153</c:v>
                </c:pt>
                <c:pt idx="149">
                  <c:v>58.715632423905383</c:v>
                </c:pt>
                <c:pt idx="150">
                  <c:v>58.687372547643207</c:v>
                </c:pt>
                <c:pt idx="151">
                  <c:v>58.659504976661822</c:v>
                </c:pt>
                <c:pt idx="152">
                  <c:v>58.632014002789745</c:v>
                </c:pt>
                <c:pt idx="153">
                  <c:v>58.604880436977865</c:v>
                </c:pt>
                <c:pt idx="154">
                  <c:v>58.578081844211141</c:v>
                </c:pt>
                <c:pt idx="155">
                  <c:v>58.551592867843077</c:v>
                </c:pt>
                <c:pt idx="156">
                  <c:v>58.525385633075771</c:v>
                </c:pt>
                <c:pt idx="157">
                  <c:v>58.499430215417817</c:v>
                </c:pt>
                <c:pt idx="158">
                  <c:v>58.473695156895857</c:v>
                </c:pt>
                <c:pt idx="159">
                  <c:v>58.448148010803891</c:v>
                </c:pt>
                <c:pt idx="160">
                  <c:v>58.422755894980725</c:v>
                </c:pt>
                <c:pt idx="161">
                  <c:v>58.397486034026485</c:v>
                </c:pt>
                <c:pt idx="162">
                  <c:v>58.372306272416481</c:v>
                </c:pt>
                <c:pt idx="163">
                  <c:v>58.347185542958044</c:v>
                </c:pt>
                <c:pt idx="164">
                  <c:v>58.322094278212077</c:v>
                </c:pt>
                <c:pt idx="165">
                  <c:v>58.297004756080511</c:v>
                </c:pt>
                <c:pt idx="166">
                  <c:v>58.271891374451187</c:v>
                </c:pt>
                <c:pt idx="167">
                  <c:v>58.246730853333595</c:v>
                </c:pt>
                <c:pt idx="168">
                  <c:v>58.221502366095834</c:v>
                </c:pt>
                <c:pt idx="169">
                  <c:v>58.196187604072023</c:v>
                </c:pt>
                <c:pt idx="170">
                  <c:v>58.170770780863919</c:v>
                </c:pt>
                <c:pt idx="171">
                  <c:v>58.145238584080971</c:v>
                </c:pt>
                <c:pt idx="172">
                  <c:v>58.119580083076883</c:v>
                </c:pt>
                <c:pt idx="173">
                  <c:v>58.093786601510139</c:v>
                </c:pt>
                <c:pt idx="174">
                  <c:v>58.067851563370219</c:v>
                </c:pt>
                <c:pt idx="175">
                  <c:v>58.041770320572354</c:v>
                </c:pt>
                <c:pt idx="176">
                  <c:v>58.015539969433235</c:v>
                </c:pt>
                <c:pt idx="177">
                  <c:v>57.989159162394074</c:v>
                </c:pt>
                <c:pt idx="178">
                  <c:v>57.962627920338761</c:v>
                </c:pt>
                <c:pt idx="179">
                  <c:v>57.935947449830962</c:v>
                </c:pt>
                <c:pt idx="180">
                  <c:v>57.909119968616388</c:v>
                </c:pt>
                <c:pt idx="181">
                  <c:v>57.882148541840564</c:v>
                </c:pt>
                <c:pt idx="182">
                  <c:v>57.855036930640402</c:v>
                </c:pt>
                <c:pt idx="183">
                  <c:v>57.827789454090656</c:v>
                </c:pt>
                <c:pt idx="184">
                  <c:v>57.80041086492556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70.661000000000001</c:v>
                </c:pt>
                <c:pt idx="1">
                  <c:v>71.209999999999994</c:v>
                </c:pt>
                <c:pt idx="2">
                  <c:v>69.5</c:v>
                </c:pt>
                <c:pt idx="3">
                  <c:v>70.483999999999995</c:v>
                </c:pt>
                <c:pt idx="4">
                  <c:v>70.355000000000004</c:v>
                </c:pt>
                <c:pt idx="5">
                  <c:v>71.629000000000005</c:v>
                </c:pt>
                <c:pt idx="6">
                  <c:v>70.596999999999994</c:v>
                </c:pt>
                <c:pt idx="7">
                  <c:v>71.305999999999997</c:v>
                </c:pt>
                <c:pt idx="8">
                  <c:v>71.468000000000004</c:v>
                </c:pt>
                <c:pt idx="9">
                  <c:v>70.581000000000003</c:v>
                </c:pt>
                <c:pt idx="10">
                  <c:v>69.629000000000005</c:v>
                </c:pt>
                <c:pt idx="11">
                  <c:v>69.064999999999998</c:v>
                </c:pt>
                <c:pt idx="12">
                  <c:v>70.564999999999998</c:v>
                </c:pt>
                <c:pt idx="13">
                  <c:v>70.805999999999997</c:v>
                </c:pt>
                <c:pt idx="14">
                  <c:v>71.081000000000003</c:v>
                </c:pt>
                <c:pt idx="15">
                  <c:v>69.290000000000006</c:v>
                </c:pt>
                <c:pt idx="16">
                  <c:v>70.305999999999997</c:v>
                </c:pt>
                <c:pt idx="17">
                  <c:v>69.177000000000007</c:v>
                </c:pt>
                <c:pt idx="18">
                  <c:v>71.064999999999998</c:v>
                </c:pt>
                <c:pt idx="19">
                  <c:v>70.129000000000005</c:v>
                </c:pt>
                <c:pt idx="20">
                  <c:v>70.129000000000005</c:v>
                </c:pt>
                <c:pt idx="21">
                  <c:v>68.805999999999997</c:v>
                </c:pt>
                <c:pt idx="22">
                  <c:v>70.305999999999997</c:v>
                </c:pt>
                <c:pt idx="23">
                  <c:v>70.581000000000003</c:v>
                </c:pt>
                <c:pt idx="24">
                  <c:v>69.403000000000006</c:v>
                </c:pt>
                <c:pt idx="25">
                  <c:v>69.774000000000001</c:v>
                </c:pt>
                <c:pt idx="26">
                  <c:v>69.451999999999998</c:v>
                </c:pt>
                <c:pt idx="27">
                  <c:v>69.677000000000007</c:v>
                </c:pt>
                <c:pt idx="28">
                  <c:v>70.096999999999994</c:v>
                </c:pt>
                <c:pt idx="29">
                  <c:v>70.355000000000004</c:v>
                </c:pt>
                <c:pt idx="30">
                  <c:v>70</c:v>
                </c:pt>
                <c:pt idx="31">
                  <c:v>70.531999999999996</c:v>
                </c:pt>
                <c:pt idx="32">
                  <c:v>71.113</c:v>
                </c:pt>
                <c:pt idx="33">
                  <c:v>72.016000000000005</c:v>
                </c:pt>
                <c:pt idx="34">
                  <c:v>72.548000000000002</c:v>
                </c:pt>
                <c:pt idx="35">
                  <c:v>72.435000000000002</c:v>
                </c:pt>
                <c:pt idx="36">
                  <c:v>72.483999999999995</c:v>
                </c:pt>
                <c:pt idx="37">
                  <c:v>73.209999999999994</c:v>
                </c:pt>
                <c:pt idx="38">
                  <c:v>72.822999999999993</c:v>
                </c:pt>
                <c:pt idx="39">
                  <c:v>74.290000000000006</c:v>
                </c:pt>
                <c:pt idx="40">
                  <c:v>74.661000000000001</c:v>
                </c:pt>
                <c:pt idx="41">
                  <c:v>74.709999999999994</c:v>
                </c:pt>
                <c:pt idx="42">
                  <c:v>74.951999999999998</c:v>
                </c:pt>
                <c:pt idx="43">
                  <c:v>74.661000000000001</c:v>
                </c:pt>
                <c:pt idx="44">
                  <c:v>75.531999999999996</c:v>
                </c:pt>
                <c:pt idx="45">
                  <c:v>76.016000000000005</c:v>
                </c:pt>
                <c:pt idx="46">
                  <c:v>76.742000000000004</c:v>
                </c:pt>
                <c:pt idx="47">
                  <c:v>78.225999999999999</c:v>
                </c:pt>
                <c:pt idx="48">
                  <c:v>81.242000000000004</c:v>
                </c:pt>
                <c:pt idx="49">
                  <c:v>84.305999999999997</c:v>
                </c:pt>
                <c:pt idx="50">
                  <c:v>91.081000000000003</c:v>
                </c:pt>
                <c:pt idx="51">
                  <c:v>101.919</c:v>
                </c:pt>
                <c:pt idx="52">
                  <c:v>115.40300000000001</c:v>
                </c:pt>
                <c:pt idx="53">
                  <c:v>133.51599999999999</c:v>
                </c:pt>
                <c:pt idx="54">
                  <c:v>154.339</c:v>
                </c:pt>
                <c:pt idx="55">
                  <c:v>175.59700000000001</c:v>
                </c:pt>
                <c:pt idx="56">
                  <c:v>193.69399999999999</c:v>
                </c:pt>
                <c:pt idx="57">
                  <c:v>211.29</c:v>
                </c:pt>
                <c:pt idx="58">
                  <c:v>221.565</c:v>
                </c:pt>
                <c:pt idx="59">
                  <c:v>229.37100000000001</c:v>
                </c:pt>
                <c:pt idx="60">
                  <c:v>232.46799999999999</c:v>
                </c:pt>
                <c:pt idx="61">
                  <c:v>231.387</c:v>
                </c:pt>
                <c:pt idx="62">
                  <c:v>225.35499999999999</c:v>
                </c:pt>
                <c:pt idx="63">
                  <c:v>213.32300000000001</c:v>
                </c:pt>
                <c:pt idx="64">
                  <c:v>195.613</c:v>
                </c:pt>
                <c:pt idx="65">
                  <c:v>166.03200000000001</c:v>
                </c:pt>
                <c:pt idx="66">
                  <c:v>128.80600000000001</c:v>
                </c:pt>
                <c:pt idx="67">
                  <c:v>92.242000000000004</c:v>
                </c:pt>
                <c:pt idx="68">
                  <c:v>71.805999999999997</c:v>
                </c:pt>
                <c:pt idx="69">
                  <c:v>66.355000000000004</c:v>
                </c:pt>
                <c:pt idx="70">
                  <c:v>65.209999999999994</c:v>
                </c:pt>
                <c:pt idx="71">
                  <c:v>65.064999999999998</c:v>
                </c:pt>
                <c:pt idx="72">
                  <c:v>67.209999999999994</c:v>
                </c:pt>
                <c:pt idx="73">
                  <c:v>70.177000000000007</c:v>
                </c:pt>
                <c:pt idx="74">
                  <c:v>74.144999999999996</c:v>
                </c:pt>
                <c:pt idx="75">
                  <c:v>80.242000000000004</c:v>
                </c:pt>
                <c:pt idx="76">
                  <c:v>91.483999999999995</c:v>
                </c:pt>
                <c:pt idx="77">
                  <c:v>103.194</c:v>
                </c:pt>
                <c:pt idx="78">
                  <c:v>118.758</c:v>
                </c:pt>
                <c:pt idx="79">
                  <c:v>133.85499999999999</c:v>
                </c:pt>
                <c:pt idx="80">
                  <c:v>149.87100000000001</c:v>
                </c:pt>
                <c:pt idx="81">
                  <c:v>161.96799999999999</c:v>
                </c:pt>
                <c:pt idx="82">
                  <c:v>171.774</c:v>
                </c:pt>
                <c:pt idx="83">
                  <c:v>177.85499999999999</c:v>
                </c:pt>
                <c:pt idx="84">
                  <c:v>181.46799999999999</c:v>
                </c:pt>
                <c:pt idx="85">
                  <c:v>180.01599999999999</c:v>
                </c:pt>
                <c:pt idx="86">
                  <c:v>172.87100000000001</c:v>
                </c:pt>
                <c:pt idx="87">
                  <c:v>160.226</c:v>
                </c:pt>
                <c:pt idx="88">
                  <c:v>138.952</c:v>
                </c:pt>
                <c:pt idx="89">
                  <c:v>110.532</c:v>
                </c:pt>
                <c:pt idx="90">
                  <c:v>83.757999999999996</c:v>
                </c:pt>
                <c:pt idx="91">
                  <c:v>67.935000000000002</c:v>
                </c:pt>
                <c:pt idx="92">
                  <c:v>60.451999999999998</c:v>
                </c:pt>
                <c:pt idx="93">
                  <c:v>58.677</c:v>
                </c:pt>
                <c:pt idx="94">
                  <c:v>61.145000000000003</c:v>
                </c:pt>
                <c:pt idx="95">
                  <c:v>60.031999999999996</c:v>
                </c:pt>
                <c:pt idx="96">
                  <c:v>59.451999999999998</c:v>
                </c:pt>
                <c:pt idx="97">
                  <c:v>59.531999999999996</c:v>
                </c:pt>
                <c:pt idx="98">
                  <c:v>59.354999999999997</c:v>
                </c:pt>
                <c:pt idx="99">
                  <c:v>59.951999999999998</c:v>
                </c:pt>
                <c:pt idx="100">
                  <c:v>60.305999999999997</c:v>
                </c:pt>
                <c:pt idx="101">
                  <c:v>59.435000000000002</c:v>
                </c:pt>
                <c:pt idx="102">
                  <c:v>59.064999999999998</c:v>
                </c:pt>
                <c:pt idx="103">
                  <c:v>59.71</c:v>
                </c:pt>
                <c:pt idx="104">
                  <c:v>60.015999999999998</c:v>
                </c:pt>
                <c:pt idx="105">
                  <c:v>59.951999999999998</c:v>
                </c:pt>
                <c:pt idx="106">
                  <c:v>61.805999999999997</c:v>
                </c:pt>
                <c:pt idx="107">
                  <c:v>60.371000000000002</c:v>
                </c:pt>
                <c:pt idx="108">
                  <c:v>60.468000000000004</c:v>
                </c:pt>
                <c:pt idx="109">
                  <c:v>60.387</c:v>
                </c:pt>
                <c:pt idx="110">
                  <c:v>60.548000000000002</c:v>
                </c:pt>
                <c:pt idx="111">
                  <c:v>59.097000000000001</c:v>
                </c:pt>
                <c:pt idx="112">
                  <c:v>60.21</c:v>
                </c:pt>
                <c:pt idx="113">
                  <c:v>59.048000000000002</c:v>
                </c:pt>
                <c:pt idx="114">
                  <c:v>59.418999999999997</c:v>
                </c:pt>
                <c:pt idx="115">
                  <c:v>59.531999999999996</c:v>
                </c:pt>
                <c:pt idx="116">
                  <c:v>59.435000000000002</c:v>
                </c:pt>
                <c:pt idx="117">
                  <c:v>58.613</c:v>
                </c:pt>
                <c:pt idx="118">
                  <c:v>60.451999999999998</c:v>
                </c:pt>
                <c:pt idx="119">
                  <c:v>59.968000000000004</c:v>
                </c:pt>
                <c:pt idx="120">
                  <c:v>59.984000000000002</c:v>
                </c:pt>
                <c:pt idx="121">
                  <c:v>61.113</c:v>
                </c:pt>
                <c:pt idx="122">
                  <c:v>60.515999999999998</c:v>
                </c:pt>
                <c:pt idx="123">
                  <c:v>59.694000000000003</c:v>
                </c:pt>
                <c:pt idx="124">
                  <c:v>59.097000000000001</c:v>
                </c:pt>
                <c:pt idx="125">
                  <c:v>59.418999999999997</c:v>
                </c:pt>
                <c:pt idx="126">
                  <c:v>58.725999999999999</c:v>
                </c:pt>
                <c:pt idx="127">
                  <c:v>57.531999999999996</c:v>
                </c:pt>
                <c:pt idx="128">
                  <c:v>58.564999999999998</c:v>
                </c:pt>
                <c:pt idx="129">
                  <c:v>57.531999999999996</c:v>
                </c:pt>
                <c:pt idx="130">
                  <c:v>58.902999999999999</c:v>
                </c:pt>
                <c:pt idx="131">
                  <c:v>58.064999999999998</c:v>
                </c:pt>
                <c:pt idx="132">
                  <c:v>57.418999999999997</c:v>
                </c:pt>
                <c:pt idx="133">
                  <c:v>58.064999999999998</c:v>
                </c:pt>
                <c:pt idx="134">
                  <c:v>57.258000000000003</c:v>
                </c:pt>
                <c:pt idx="135">
                  <c:v>58.694000000000003</c:v>
                </c:pt>
                <c:pt idx="136">
                  <c:v>58.531999999999996</c:v>
                </c:pt>
                <c:pt idx="137">
                  <c:v>58.305999999999997</c:v>
                </c:pt>
                <c:pt idx="138">
                  <c:v>58.371000000000002</c:v>
                </c:pt>
                <c:pt idx="139">
                  <c:v>59.323</c:v>
                </c:pt>
                <c:pt idx="140">
                  <c:v>59.628999999999998</c:v>
                </c:pt>
                <c:pt idx="141">
                  <c:v>58.338999999999999</c:v>
                </c:pt>
                <c:pt idx="142">
                  <c:v>58.354999999999997</c:v>
                </c:pt>
                <c:pt idx="143">
                  <c:v>60.241999999999997</c:v>
                </c:pt>
                <c:pt idx="144">
                  <c:v>58.951999999999998</c:v>
                </c:pt>
                <c:pt idx="145">
                  <c:v>59.418999999999997</c:v>
                </c:pt>
                <c:pt idx="146">
                  <c:v>58.177</c:v>
                </c:pt>
                <c:pt idx="147">
                  <c:v>60.371000000000002</c:v>
                </c:pt>
                <c:pt idx="148">
                  <c:v>58.694000000000003</c:v>
                </c:pt>
                <c:pt idx="149">
                  <c:v>59.371000000000002</c:v>
                </c:pt>
                <c:pt idx="150">
                  <c:v>59.21</c:v>
                </c:pt>
                <c:pt idx="151">
                  <c:v>60.468000000000004</c:v>
                </c:pt>
                <c:pt idx="152">
                  <c:v>59.968000000000004</c:v>
                </c:pt>
                <c:pt idx="153">
                  <c:v>59.71</c:v>
                </c:pt>
                <c:pt idx="154">
                  <c:v>59.145000000000003</c:v>
                </c:pt>
                <c:pt idx="155">
                  <c:v>58.741999999999997</c:v>
                </c:pt>
                <c:pt idx="156">
                  <c:v>58.274000000000001</c:v>
                </c:pt>
                <c:pt idx="157">
                  <c:v>57.468000000000004</c:v>
                </c:pt>
                <c:pt idx="158">
                  <c:v>57.613</c:v>
                </c:pt>
                <c:pt idx="159">
                  <c:v>58.048000000000002</c:v>
                </c:pt>
                <c:pt idx="160">
                  <c:v>58.871000000000002</c:v>
                </c:pt>
                <c:pt idx="161">
                  <c:v>56.081000000000003</c:v>
                </c:pt>
                <c:pt idx="162">
                  <c:v>58.661000000000001</c:v>
                </c:pt>
                <c:pt idx="163">
                  <c:v>57.725999999999999</c:v>
                </c:pt>
                <c:pt idx="164">
                  <c:v>57.161000000000001</c:v>
                </c:pt>
                <c:pt idx="165">
                  <c:v>59.145000000000003</c:v>
                </c:pt>
                <c:pt idx="166">
                  <c:v>57.194000000000003</c:v>
                </c:pt>
                <c:pt idx="167">
                  <c:v>59.064999999999998</c:v>
                </c:pt>
                <c:pt idx="168">
                  <c:v>57.161000000000001</c:v>
                </c:pt>
                <c:pt idx="169">
                  <c:v>56.968000000000004</c:v>
                </c:pt>
                <c:pt idx="170">
                  <c:v>57.323</c:v>
                </c:pt>
                <c:pt idx="171">
                  <c:v>57.387</c:v>
                </c:pt>
                <c:pt idx="172">
                  <c:v>55.741999999999997</c:v>
                </c:pt>
                <c:pt idx="173">
                  <c:v>55.774000000000001</c:v>
                </c:pt>
                <c:pt idx="174">
                  <c:v>57.128999999999998</c:v>
                </c:pt>
                <c:pt idx="175">
                  <c:v>55.968000000000004</c:v>
                </c:pt>
                <c:pt idx="176">
                  <c:v>56.935000000000002</c:v>
                </c:pt>
                <c:pt idx="177">
                  <c:v>56.694000000000003</c:v>
                </c:pt>
                <c:pt idx="178">
                  <c:v>56.371000000000002</c:v>
                </c:pt>
                <c:pt idx="179">
                  <c:v>56.015999999999998</c:v>
                </c:pt>
                <c:pt idx="180">
                  <c:v>56.258000000000003</c:v>
                </c:pt>
                <c:pt idx="181">
                  <c:v>56.581000000000003</c:v>
                </c:pt>
                <c:pt idx="182">
                  <c:v>55.338999999999999</c:v>
                </c:pt>
                <c:pt idx="183">
                  <c:v>56.677</c:v>
                </c:pt>
                <c:pt idx="184">
                  <c:v>57.274000000000001</c:v>
                </c:pt>
                <c:pt idx="185">
                  <c:v>55.984000000000002</c:v>
                </c:pt>
                <c:pt idx="186">
                  <c:v>57.113</c:v>
                </c:pt>
                <c:pt idx="187">
                  <c:v>55.838999999999999</c:v>
                </c:pt>
                <c:pt idx="188">
                  <c:v>56.918999999999997</c:v>
                </c:pt>
                <c:pt idx="189">
                  <c:v>56.838999999999999</c:v>
                </c:pt>
                <c:pt idx="190">
                  <c:v>56.451999999999998</c:v>
                </c:pt>
                <c:pt idx="191">
                  <c:v>56.128999999999998</c:v>
                </c:pt>
                <c:pt idx="192">
                  <c:v>56.177</c:v>
                </c:pt>
                <c:pt idx="193">
                  <c:v>57.161000000000001</c:v>
                </c:pt>
                <c:pt idx="194">
                  <c:v>54.725999999999999</c:v>
                </c:pt>
                <c:pt idx="195">
                  <c:v>55.564999999999998</c:v>
                </c:pt>
                <c:pt idx="196">
                  <c:v>56.71</c:v>
                </c:pt>
                <c:pt idx="197">
                  <c:v>57.097000000000001</c:v>
                </c:pt>
                <c:pt idx="198">
                  <c:v>56.258000000000003</c:v>
                </c:pt>
                <c:pt idx="199">
                  <c:v>55.968000000000004</c:v>
                </c:pt>
                <c:pt idx="200">
                  <c:v>55.581000000000003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68.727284448369772</c:v>
                </c:pt>
                <c:pt idx="8">
                  <c:v>68.841676015699562</c:v>
                </c:pt>
                <c:pt idx="9">
                  <c:v>68.953888341839388</c:v>
                </c:pt>
                <c:pt idx="10">
                  <c:v>69.063692095058599</c:v>
                </c:pt>
                <c:pt idx="11">
                  <c:v>69.170837024650226</c:v>
                </c:pt>
                <c:pt idx="12">
                  <c:v>69.275050642894968</c:v>
                </c:pt>
                <c:pt idx="13">
                  <c:v>69.376036948334161</c:v>
                </c:pt>
                <c:pt idx="14">
                  <c:v>69.4734752247643</c:v>
                </c:pt>
                <c:pt idx="15">
                  <c:v>69.567018957704136</c:v>
                </c:pt>
                <c:pt idx="16">
                  <c:v>69.656294918457533</c:v>
                </c:pt>
                <c:pt idx="17">
                  <c:v>69.740902475598901</c:v>
                </c:pt>
                <c:pt idx="18">
                  <c:v>69.820413205401906</c:v>
                </c:pt>
                <c:pt idx="19">
                  <c:v>69.894370887849121</c:v>
                </c:pt>
                <c:pt idx="20">
                  <c:v>69.962291996400126</c:v>
                </c:pt>
                <c:pt idx="21">
                  <c:v>70.02366682361361</c:v>
                </c:pt>
                <c:pt idx="22">
                  <c:v>70.077961442402113</c:v>
                </c:pt>
                <c:pt idx="23">
                  <c:v>70.124620805006842</c:v>
                </c:pt>
                <c:pt idx="24">
                  <c:v>70.163073465477851</c:v>
                </c:pt>
                <c:pt idx="25">
                  <c:v>70.192738738769165</c:v>
                </c:pt>
                <c:pt idx="26">
                  <c:v>70.213037681581127</c:v>
                </c:pt>
                <c:pt idx="27">
                  <c:v>70.223410253782234</c:v>
                </c:pt>
                <c:pt idx="28">
                  <c:v>70.223342626583161</c:v>
                </c:pt>
                <c:pt idx="29">
                  <c:v>70.212411168142225</c:v>
                </c:pt>
                <c:pt idx="30">
                  <c:v>70.190353579064549</c:v>
                </c:pt>
                <c:pt idx="31">
                  <c:v>70.157183464590801</c:v>
                </c:pt>
                <c:pt idx="32">
                  <c:v>70.113372818261766</c:v>
                </c:pt>
                <c:pt idx="33">
                  <c:v>70.060137816946991</c:v>
                </c:pt>
                <c:pt idx="34">
                  <c:v>69.99987697188935</c:v>
                </c:pt>
                <c:pt idx="35">
                  <c:v>69.936826289393537</c:v>
                </c:pt>
                <c:pt idx="36">
                  <c:v>69.878011718002298</c:v>
                </c:pt>
                <c:pt idx="37">
                  <c:v>69.834591159958578</c:v>
                </c:pt>
                <c:pt idx="38">
                  <c:v>69.823680986596543</c:v>
                </c:pt>
                <c:pt idx="39">
                  <c:v>69.870747440085879</c:v>
                </c:pt>
                <c:pt idx="40">
                  <c:v>70.012601990142684</c:v>
                </c:pt>
                <c:pt idx="41">
                  <c:v>70.300961832090621</c:v>
                </c:pt>
                <c:pt idx="42">
                  <c:v>70.806414639948557</c:v>
                </c:pt>
                <c:pt idx="43">
                  <c:v>71.622458516527587</c:v>
                </c:pt>
                <c:pt idx="44">
                  <c:v>72.869081805231872</c:v>
                </c:pt>
                <c:pt idx="45">
                  <c:v>74.695124916087025</c:v>
                </c:pt>
                <c:pt idx="46">
                  <c:v>77.278465725643031</c:v>
                </c:pt>
                <c:pt idx="47">
                  <c:v>80.822945054393841</c:v>
                </c:pt>
                <c:pt idx="48">
                  <c:v>85.550962622439215</c:v>
                </c:pt>
                <c:pt idx="49">
                  <c:v>91.690888060232979</c:v>
                </c:pt>
                <c:pt idx="50">
                  <c:v>99.458884824843537</c:v>
                </c:pt>
                <c:pt idx="51">
                  <c:v>109.03541554353093</c:v>
                </c:pt>
                <c:pt idx="52">
                  <c:v>120.53741745030108</c:v>
                </c:pt>
                <c:pt idx="53">
                  <c:v>133.98740007489982</c:v>
                </c:pt>
                <c:pt idx="54">
                  <c:v>149.27938643465026</c:v>
                </c:pt>
                <c:pt idx="55">
                  <c:v>166.13697922098916</c:v>
                </c:pt>
                <c:pt idx="56">
                  <c:v>184.05046157859158</c:v>
                </c:pt>
                <c:pt idx="57">
                  <c:v>202.17402564347748</c:v>
                </c:pt>
                <c:pt idx="58">
                  <c:v>219.1800953362953</c:v>
                </c:pt>
                <c:pt idx="59">
                  <c:v>233.12999545633704</c:v>
                </c:pt>
                <c:pt idx="60">
                  <c:v>241.52155661903862</c:v>
                </c:pt>
                <c:pt idx="61">
                  <c:v>241.72666233194067</c:v>
                </c:pt>
                <c:pt idx="62">
                  <c:v>231.89184328204161</c:v>
                </c:pt>
                <c:pt idx="63">
                  <c:v>212.00751634208308</c:v>
                </c:pt>
                <c:pt idx="64">
                  <c:v>184.50038665459431</c:v>
                </c:pt>
                <c:pt idx="65">
                  <c:v>153.77631044191568</c:v>
                </c:pt>
                <c:pt idx="66">
                  <c:v>124.76213805929166</c:v>
                </c:pt>
                <c:pt idx="67">
                  <c:v>101.21842900334669</c:v>
                </c:pt>
                <c:pt idx="68">
                  <c:v>84.764977446580033</c:v>
                </c:pt>
                <c:pt idx="69">
                  <c:v>75.015335450369946</c:v>
                </c:pt>
                <c:pt idx="70">
                  <c:v>70.469555368913163</c:v>
                </c:pt>
                <c:pt idx="71">
                  <c:v>69.485782171680697</c:v>
                </c:pt>
                <c:pt idx="72">
                  <c:v>70.862911360498387</c:v>
                </c:pt>
                <c:pt idx="73">
                  <c:v>73.972761675334041</c:v>
                </c:pt>
                <c:pt idx="74">
                  <c:v>78.627486891595026</c:v>
                </c:pt>
                <c:pt idx="75">
                  <c:v>84.881217688847315</c:v>
                </c:pt>
                <c:pt idx="76">
                  <c:v>92.867501321739894</c:v>
                </c:pt>
                <c:pt idx="77">
                  <c:v>102.68927912075939</c:v>
                </c:pt>
                <c:pt idx="78">
                  <c:v>114.34325389606047</c:v>
                </c:pt>
                <c:pt idx="79">
                  <c:v>127.65574669382792</c:v>
                </c:pt>
                <c:pt idx="80">
                  <c:v>142.20569671744596</c:v>
                </c:pt>
                <c:pt idx="81">
                  <c:v>157.20583644156054</c:v>
                </c:pt>
                <c:pt idx="82">
                  <c:v>171.33093320318613</c:v>
                </c:pt>
                <c:pt idx="83">
                  <c:v>182.56948163969099</c:v>
                </c:pt>
                <c:pt idx="84">
                  <c:v>188.32903266603387</c:v>
                </c:pt>
                <c:pt idx="85">
                  <c:v>186.08603527684443</c:v>
                </c:pt>
                <c:pt idx="86">
                  <c:v>174.58376939090761</c:v>
                </c:pt>
                <c:pt idx="87">
                  <c:v>154.96877025049974</c:v>
                </c:pt>
                <c:pt idx="88">
                  <c:v>130.89968709969767</c:v>
                </c:pt>
                <c:pt idx="89">
                  <c:v>107.20597666737882</c:v>
                </c:pt>
                <c:pt idx="90">
                  <c:v>87.844498330000079</c:v>
                </c:pt>
                <c:pt idx="91">
                  <c:v>74.524806170636978</c:v>
                </c:pt>
                <c:pt idx="92">
                  <c:v>66.754104841601276</c:v>
                </c:pt>
                <c:pt idx="93">
                  <c:v>62.887463288095013</c:v>
                </c:pt>
                <c:pt idx="94">
                  <c:v>61.231032995284416</c:v>
                </c:pt>
                <c:pt idx="95">
                  <c:v>60.604291381995552</c:v>
                </c:pt>
                <c:pt idx="96">
                  <c:v>60.377390992959413</c:v>
                </c:pt>
                <c:pt idx="97">
                  <c:v>60.281261072168093</c:v>
                </c:pt>
                <c:pt idx="98">
                  <c:v>60.221807870431057</c:v>
                </c:pt>
                <c:pt idx="99">
                  <c:v>60.171725890266984</c:v>
                </c:pt>
                <c:pt idx="100">
                  <c:v>60.124348719348554</c:v>
                </c:pt>
                <c:pt idx="101">
                  <c:v>60.0782575524441</c:v>
                </c:pt>
                <c:pt idx="102">
                  <c:v>60.033145134982512</c:v>
                </c:pt>
                <c:pt idx="103">
                  <c:v>59.988905394109295</c:v>
                </c:pt>
                <c:pt idx="104">
                  <c:v>59.945468842811437</c:v>
                </c:pt>
                <c:pt idx="105">
                  <c:v>59.90278191376791</c:v>
                </c:pt>
                <c:pt idx="106">
                  <c:v>59.860816100491633</c:v>
                </c:pt>
                <c:pt idx="107">
                  <c:v>59.819597319081339</c:v>
                </c:pt>
                <c:pt idx="108">
                  <c:v>59.779270299336815</c:v>
                </c:pt>
                <c:pt idx="109">
                  <c:v>59.740224408739806</c:v>
                </c:pt>
                <c:pt idx="110">
                  <c:v>59.70331261630097</c:v>
                </c:pt>
                <c:pt idx="111">
                  <c:v>59.670183458032838</c:v>
                </c:pt>
                <c:pt idx="112">
                  <c:v>59.643698390978912</c:v>
                </c:pt>
                <c:pt idx="113">
                  <c:v>59.62830677418809</c:v>
                </c:pt>
                <c:pt idx="114">
                  <c:v>59.630097868666148</c:v>
                </c:pt>
                <c:pt idx="115">
                  <c:v>59.656081051234658</c:v>
                </c:pt>
                <c:pt idx="116">
                  <c:v>59.712165239063161</c:v>
                </c:pt>
                <c:pt idx="117">
                  <c:v>59.799532504476055</c:v>
                </c:pt>
                <c:pt idx="118">
                  <c:v>59.909960164384259</c:v>
                </c:pt>
                <c:pt idx="119">
                  <c:v>60.022285581066456</c:v>
                </c:pt>
                <c:pt idx="120">
                  <c:v>60.103797204747096</c:v>
                </c:pt>
                <c:pt idx="121">
                  <c:v>60.119617012740449</c:v>
                </c:pt>
                <c:pt idx="122">
                  <c:v>60.048232457747176</c:v>
                </c:pt>
                <c:pt idx="123">
                  <c:v>59.894561166639583</c:v>
                </c:pt>
                <c:pt idx="124">
                  <c:v>59.690306051216183</c:v>
                </c:pt>
                <c:pt idx="125">
                  <c:v>59.47934823829673</c:v>
                </c:pt>
                <c:pt idx="126">
                  <c:v>59.297668983598037</c:v>
                </c:pt>
                <c:pt idx="127">
                  <c:v>59.161109974494423</c:v>
                </c:pt>
                <c:pt idx="128">
                  <c:v>59.06651448743132</c:v>
                </c:pt>
                <c:pt idx="129">
                  <c:v>59.001194085812578</c:v>
                </c:pt>
                <c:pt idx="130">
                  <c:v>58.952149313836479</c:v>
                </c:pt>
                <c:pt idx="131">
                  <c:v>58.910462394497166</c:v>
                </c:pt>
                <c:pt idx="132">
                  <c:v>58.87144834563982</c:v>
                </c:pt>
                <c:pt idx="133">
                  <c:v>58.833123860467317</c:v>
                </c:pt>
                <c:pt idx="134">
                  <c:v>58.794788236746385</c:v>
                </c:pt>
                <c:pt idx="135">
                  <c:v>58.756224075981613</c:v>
                </c:pt>
                <c:pt idx="136">
                  <c:v>58.717371377604877</c:v>
                </c:pt>
                <c:pt idx="137">
                  <c:v>58.678247090575553</c:v>
                </c:pt>
                <c:pt idx="138">
                  <c:v>58.639007292925022</c:v>
                </c:pt>
                <c:pt idx="139">
                  <c:v>58.600192142662969</c:v>
                </c:pt>
                <c:pt idx="140">
                  <c:v>58.563321850915905</c:v>
                </c:pt>
                <c:pt idx="141">
                  <c:v>58.532088879074941</c:v>
                </c:pt>
                <c:pt idx="142">
                  <c:v>58.514258979297423</c:v>
                </c:pt>
                <c:pt idx="143">
                  <c:v>58.523776603659392</c:v>
                </c:pt>
                <c:pt idx="144">
                  <c:v>58.58135127774564</c:v>
                </c:pt>
                <c:pt idx="145">
                  <c:v>58.710596592976216</c:v>
                </c:pt>
                <c:pt idx="146">
                  <c:v>58.927299362452295</c:v>
                </c:pt>
                <c:pt idx="147">
                  <c:v>59.223397662615341</c:v>
                </c:pt>
                <c:pt idx="148">
                  <c:v>59.553939100303573</c:v>
                </c:pt>
                <c:pt idx="149">
                  <c:v>59.839351263815985</c:v>
                </c:pt>
                <c:pt idx="150">
                  <c:v>59.989971505637641</c:v>
                </c:pt>
                <c:pt idx="151">
                  <c:v>59.944678627169729</c:v>
                </c:pt>
                <c:pt idx="152">
                  <c:v>59.70153129031214</c:v>
                </c:pt>
                <c:pt idx="153">
                  <c:v>59.319715641961515</c:v>
                </c:pt>
                <c:pt idx="154">
                  <c:v>58.8908265419267</c:v>
                </c:pt>
                <c:pt idx="155">
                  <c:v>58.498448972250671</c:v>
                </c:pt>
                <c:pt idx="156">
                  <c:v>58.190294503922189</c:v>
                </c:pt>
                <c:pt idx="157">
                  <c:v>57.974260230965456</c:v>
                </c:pt>
                <c:pt idx="158">
                  <c:v>57.832363191681793</c:v>
                </c:pt>
                <c:pt idx="159">
                  <c:v>57.738682152377265</c:v>
                </c:pt>
                <c:pt idx="160">
                  <c:v>57.671285121752945</c:v>
                </c:pt>
                <c:pt idx="161">
                  <c:v>57.616120404503512</c:v>
                </c:pt>
                <c:pt idx="162">
                  <c:v>57.565873565639826</c:v>
                </c:pt>
                <c:pt idx="163">
                  <c:v>57.517360897205975</c:v>
                </c:pt>
                <c:pt idx="164">
                  <c:v>57.46941211980166</c:v>
                </c:pt>
                <c:pt idx="165">
                  <c:v>57.421668817363809</c:v>
                </c:pt>
                <c:pt idx="166">
                  <c:v>57.37404806964976</c:v>
                </c:pt>
                <c:pt idx="167">
                  <c:v>57.32654541127561</c:v>
                </c:pt>
                <c:pt idx="168">
                  <c:v>57.279173915464739</c:v>
                </c:pt>
                <c:pt idx="169">
                  <c:v>57.231948182695881</c:v>
                </c:pt>
                <c:pt idx="170">
                  <c:v>57.184880806670137</c:v>
                </c:pt>
                <c:pt idx="171">
                  <c:v>57.137981815282501</c:v>
                </c:pt>
                <c:pt idx="172">
                  <c:v>57.091258737953503</c:v>
                </c:pt>
                <c:pt idx="173">
                  <c:v>57.044716798701096</c:v>
                </c:pt>
                <c:pt idx="174">
                  <c:v>56.99835913761649</c:v>
                </c:pt>
                <c:pt idx="175">
                  <c:v>56.952187039328656</c:v>
                </c:pt>
                <c:pt idx="176">
                  <c:v>56.906200160239081</c:v>
                </c:pt>
                <c:pt idx="177">
                  <c:v>56.860396749207624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68.727284448365467</c:v>
                </c:pt>
                <c:pt idx="8">
                  <c:v>68.841676015686673</c:v>
                </c:pt>
                <c:pt idx="9">
                  <c:v>68.953888341801616</c:v>
                </c:pt>
                <c:pt idx="10">
                  <c:v>69.063692094949957</c:v>
                </c:pt>
                <c:pt idx="11">
                  <c:v>69.170837024343783</c:v>
                </c:pt>
                <c:pt idx="12">
                  <c:v>69.27505064204712</c:v>
                </c:pt>
                <c:pt idx="13">
                  <c:v>69.376036946033224</c:v>
                </c:pt>
                <c:pt idx="14">
                  <c:v>69.473475218639251</c:v>
                </c:pt>
                <c:pt idx="15">
                  <c:v>69.567018941711083</c:v>
                </c:pt>
                <c:pt idx="16">
                  <c:v>69.65629487749662</c:v>
                </c:pt>
                <c:pt idx="17">
                  <c:v>69.740902372696851</c:v>
                </c:pt>
                <c:pt idx="18">
                  <c:v>69.820412951833802</c:v>
                </c:pt>
                <c:pt idx="19">
                  <c:v>69.894370274960679</c:v>
                </c:pt>
                <c:pt idx="20">
                  <c:v>69.962290543337033</c:v>
                </c:pt>
                <c:pt idx="21">
                  <c:v>70.023663444492684</c:v>
                </c:pt>
                <c:pt idx="22">
                  <c:v>70.077953734446154</c:v>
                </c:pt>
                <c:pt idx="23">
                  <c:v>70.124603558905235</c:v>
                </c:pt>
                <c:pt idx="24">
                  <c:v>70.163035616088081</c:v>
                </c:pt>
                <c:pt idx="25">
                  <c:v>70.192657260264625</c:v>
                </c:pt>
                <c:pt idx="26">
                  <c:v>70.212865636031722</c:v>
                </c:pt>
                <c:pt idx="27">
                  <c:v>70.223053917486169</c:v>
                </c:pt>
                <c:pt idx="28">
                  <c:v>70.222618702697758</c:v>
                </c:pt>
                <c:pt idx="29">
                  <c:v>70.210968581266954</c:v>
                </c:pt>
                <c:pt idx="30">
                  <c:v>70.187533850700717</c:v>
                </c:pt>
                <c:pt idx="31">
                  <c:v>70.151777305833662</c:v>
                </c:pt>
                <c:pt idx="32">
                  <c:v>70.103205965292958</c:v>
                </c:pt>
                <c:pt idx="33">
                  <c:v>70.041383531726865</c:v>
                </c:pt>
                <c:pt idx="34">
                  <c:v>69.965943310954898</c:v>
                </c:pt>
                <c:pt idx="35">
                  <c:v>69.876601243265753</c:v>
                </c:pt>
                <c:pt idx="36">
                  <c:v>69.773168632807185</c:v>
                </c:pt>
                <c:pt idx="37">
                  <c:v>69.655564104288985</c:v>
                </c:pt>
                <c:pt idx="38">
                  <c:v>69.5238242764718</c:v>
                </c:pt>
                <c:pt idx="39">
                  <c:v>69.378112625499114</c:v>
                </c:pt>
                <c:pt idx="40">
                  <c:v>69.218726023632684</c:v>
                </c:pt>
                <c:pt idx="41">
                  <c:v>69.046098484395557</c:v>
                </c:pt>
                <c:pt idx="42">
                  <c:v>68.860801725196012</c:v>
                </c:pt>
                <c:pt idx="43">
                  <c:v>68.663542271911794</c:v>
                </c:pt>
                <c:pt idx="44">
                  <c:v>68.45515497204596</c:v>
                </c:pt>
                <c:pt idx="45">
                  <c:v>68.236592946015421</c:v>
                </c:pt>
                <c:pt idx="46">
                  <c:v>68.008914179162886</c:v>
                </c:pt>
                <c:pt idx="47">
                  <c:v>67.773265127551184</c:v>
                </c:pt>
                <c:pt idx="48">
                  <c:v>67.530861865210483</c:v>
                </c:pt>
                <c:pt idx="49">
                  <c:v>67.282969426784376</c:v>
                </c:pt>
                <c:pt idx="50">
                  <c:v>67.030880087218677</c:v>
                </c:pt>
                <c:pt idx="51">
                  <c:v>66.775891362461181</c:v>
                </c:pt>
                <c:pt idx="52">
                  <c:v>66.519284509496259</c:v>
                </c:pt>
                <c:pt idx="53">
                  <c:v>66.262304252254197</c:v>
                </c:pt>
                <c:pt idx="54">
                  <c:v>66.006140367914341</c:v>
                </c:pt>
                <c:pt idx="55">
                  <c:v>65.751911644988041</c:v>
                </c:pt>
                <c:pt idx="56">
                  <c:v>65.500652581485824</c:v>
                </c:pt>
                <c:pt idx="57">
                  <c:v>65.253303040308239</c:v>
                </c:pt>
                <c:pt idx="58">
                  <c:v>65.010700931040503</c:v>
                </c:pt>
                <c:pt idx="59">
                  <c:v>64.773577852239583</c:v>
                </c:pt>
                <c:pt idx="60">
                  <c:v>64.542557513394613</c:v>
                </c:pt>
                <c:pt idx="61">
                  <c:v>64.318156665644679</c:v>
                </c:pt>
                <c:pt idx="62">
                  <c:v>64.100788207009856</c:v>
                </c:pt>
                <c:pt idx="63">
                  <c:v>63.890766090909203</c:v>
                </c:pt>
                <c:pt idx="64">
                  <c:v>63.688311653806842</c:v>
                </c:pt>
                <c:pt idx="65">
                  <c:v>63.493560985336856</c:v>
                </c:pt>
                <c:pt idx="66">
                  <c:v>63.30657298789113</c:v>
                </c:pt>
                <c:pt idx="67">
                  <c:v>63.127337807887088</c:v>
                </c:pt>
                <c:pt idx="68">
                  <c:v>62.955785363450609</c:v>
                </c:pt>
                <c:pt idx="69">
                  <c:v>62.791793739239665</c:v>
                </c:pt>
                <c:pt idx="70">
                  <c:v>62.63519726544618</c:v>
                </c:pt>
                <c:pt idx="71">
                  <c:v>62.48579414222997</c:v>
                </c:pt>
                <c:pt idx="72">
                  <c:v>62.343353511259593</c:v>
                </c:pt>
                <c:pt idx="73">
                  <c:v>62.207621911601457</c:v>
                </c:pt>
                <c:pt idx="74">
                  <c:v>62.078329087401862</c:v>
                </c:pt>
                <c:pt idx="75">
                  <c:v>61.955193139559384</c:v>
                </c:pt>
                <c:pt idx="76">
                  <c:v>61.837925033118381</c:v>
                </c:pt>
                <c:pt idx="77">
                  <c:v>61.726232486870089</c:v>
                </c:pt>
                <c:pt idx="78">
                  <c:v>61.619823282190829</c:v>
                </c:pt>
                <c:pt idx="79">
                  <c:v>61.518408035098894</c:v>
                </c:pt>
                <c:pt idx="80">
                  <c:v>61.42170247949781</c:v>
                </c:pt>
                <c:pt idx="81">
                  <c:v>61.329429311186608</c:v>
                </c:pt>
                <c:pt idx="82">
                  <c:v>61.241319641994671</c:v>
                </c:pt>
                <c:pt idx="83">
                  <c:v>61.157114111812739</c:v>
                </c:pt>
                <c:pt idx="84">
                  <c:v>61.076563703740668</c:v>
                </c:pt>
                <c:pt idx="85">
                  <c:v>60.999430304387694</c:v>
                </c:pt>
                <c:pt idx="86">
                  <c:v>60.925487047806612</c:v>
                </c:pt>
                <c:pt idx="87">
                  <c:v>60.85451847782592</c:v>
                </c:pt>
                <c:pt idx="88">
                  <c:v>60.786320559819558</c:v>
                </c:pt>
                <c:pt idx="89">
                  <c:v>60.720700569335655</c:v>
                </c:pt>
                <c:pt idx="90">
                  <c:v>60.657476881572791</c:v>
                </c:pt>
                <c:pt idx="91">
                  <c:v>60.596478682495196</c:v>
                </c:pt>
                <c:pt idx="92">
                  <c:v>60.537545619445709</c:v>
                </c:pt>
                <c:pt idx="93">
                  <c:v>60.480527406460709</c:v>
                </c:pt>
                <c:pt idx="94">
                  <c:v>60.42528339711339</c:v>
                </c:pt>
                <c:pt idx="95">
                  <c:v>60.371682135603962</c:v>
                </c:pt>
                <c:pt idx="96">
                  <c:v>60.319600894961518</c:v>
                </c:pt>
                <c:pt idx="97">
                  <c:v>60.268925209606152</c:v>
                </c:pt>
                <c:pt idx="98">
                  <c:v>60.219548408120467</c:v>
                </c:pt>
                <c:pt idx="99">
                  <c:v>60.171371150876382</c:v>
                </c:pt>
                <c:pt idx="100">
                  <c:v>60.124300976135878</c:v>
                </c:pt>
                <c:pt idx="101">
                  <c:v>60.078251857373253</c:v>
                </c:pt>
                <c:pt idx="102">
                  <c:v>60.03314377383289</c:v>
                </c:pt>
                <c:pt idx="103">
                  <c:v>59.988902295723477</c:v>
                </c:pt>
                <c:pt idx="104">
                  <c:v>59.945458184941906</c:v>
                </c:pt>
                <c:pt idx="105">
                  <c:v>59.902747011803754</c:v>
                </c:pt>
                <c:pt idx="106">
                  <c:v>59.860708787920068</c:v>
                </c:pt>
                <c:pt idx="107">
                  <c:v>59.819287615091923</c:v>
                </c:pt>
                <c:pt idx="108">
                  <c:v>59.778431349886127</c:v>
                </c:pt>
                <c:pt idx="109">
                  <c:v>59.738091283399228</c:v>
                </c:pt>
                <c:pt idx="110">
                  <c:v>59.698221835607583</c:v>
                </c:pt>
                <c:pt idx="111">
                  <c:v>59.658780263632757</c:v>
                </c:pt>
                <c:pt idx="112">
                  <c:v>59.619726383221277</c:v>
                </c:pt>
                <c:pt idx="113">
                  <c:v>59.581022302742056</c:v>
                </c:pt>
                <c:pt idx="114">
                  <c:v>59.542632169043102</c:v>
                </c:pt>
                <c:pt idx="115">
                  <c:v>59.50452192457918</c:v>
                </c:pt>
                <c:pt idx="116">
                  <c:v>59.466659075325722</c:v>
                </c:pt>
                <c:pt idx="117">
                  <c:v>59.429012469129518</c:v>
                </c:pt>
                <c:pt idx="118">
                  <c:v>59.391552084316643</c:v>
                </c:pt>
                <c:pt idx="119">
                  <c:v>59.354248828582051</c:v>
                </c:pt>
                <c:pt idx="120">
                  <c:v>59.317074348424342</c:v>
                </c:pt>
                <c:pt idx="121">
                  <c:v>59.280000849664326</c:v>
                </c:pt>
                <c:pt idx="122">
                  <c:v>59.243000929894478</c:v>
                </c:pt>
                <c:pt idx="123">
                  <c:v>59.206047424048123</c:v>
                </c:pt>
                <c:pt idx="124">
                  <c:v>59.169113264644494</c:v>
                </c:pt>
                <c:pt idx="125">
                  <c:v>59.132171358654197</c:v>
                </c:pt>
                <c:pt idx="126">
                  <c:v>59.095194483324178</c:v>
                </c:pt>
                <c:pt idx="127">
                  <c:v>59.058155203688763</c:v>
                </c:pt>
                <c:pt idx="128">
                  <c:v>59.021025814850312</c:v>
                </c:pt>
                <c:pt idx="129">
                  <c:v>58.983778312412944</c:v>
                </c:pt>
                <c:pt idx="130">
                  <c:v>58.946384394662161</c:v>
                </c:pt>
                <c:pt idx="131">
                  <c:v>58.908815500162561</c:v>
                </c:pt>
                <c:pt idx="132">
                  <c:v>58.871042884350551</c:v>
                </c:pt>
                <c:pt idx="133">
                  <c:v>58.833037738383396</c:v>
                </c:pt>
                <c:pt idx="134">
                  <c:v>58.79477135292062</c:v>
                </c:pt>
                <c:pt idx="135">
                  <c:v>58.75621532861939</c:v>
                </c:pt>
                <c:pt idx="136">
                  <c:v>58.717341833886415</c:v>
                </c:pt>
                <c:pt idx="137">
                  <c:v>58.678123908832404</c:v>
                </c:pt>
                <c:pt idx="138">
                  <c:v>58.638535812427733</c:v>
                </c:pt>
                <c:pt idx="139">
                  <c:v>58.598553407601742</c:v>
                </c:pt>
                <c:pt idx="140">
                  <c:v>58.558154576539629</c:v>
                </c:pt>
                <c:pt idx="141">
                  <c:v>58.517319655831315</c:v>
                </c:pt>
                <c:pt idx="142">
                  <c:v>58.476031878576002</c:v>
                </c:pt>
                <c:pt idx="143">
                  <c:v>58.434277808243017</c:v>
                </c:pt>
                <c:pt idx="144">
                  <c:v>58.392047747254864</c:v>
                </c:pt>
                <c:pt idx="145">
                  <c:v>58.349336102121654</c:v>
                </c:pt>
                <c:pt idx="146">
                  <c:v>58.306141686727571</c:v>
                </c:pt>
                <c:pt idx="147">
                  <c:v>58.262467946218599</c:v>
                </c:pt>
                <c:pt idx="148">
                  <c:v>58.218323085958559</c:v>
                </c:pt>
                <c:pt idx="149">
                  <c:v>58.173720093210477</c:v>
                </c:pt>
                <c:pt idx="150">
                  <c:v>58.128676643449239</c:v>
                </c:pt>
                <c:pt idx="151">
                  <c:v>58.083214888295487</c:v>
                </c:pt>
                <c:pt idx="152">
                  <c:v>58.037361127656965</c:v>
                </c:pt>
                <c:pt idx="153">
                  <c:v>57.991145374368628</c:v>
                </c:pt>
                <c:pt idx="154">
                  <c:v>57.944600825007711</c:v>
                </c:pt>
                <c:pt idx="155">
                  <c:v>57.897763255199507</c:v>
                </c:pt>
                <c:pt idx="156">
                  <c:v>57.850670361264193</c:v>
                </c:pt>
                <c:pt idx="157">
                  <c:v>57.803361072223211</c:v>
                </c:pt>
                <c:pt idx="158">
                  <c:v>57.755874856852664</c:v>
                </c:pt>
                <c:pt idx="159">
                  <c:v>57.708251049649633</c:v>
                </c:pt>
                <c:pt idx="160">
                  <c:v>57.660528217404149</c:v>
                </c:pt>
                <c:pt idx="161">
                  <c:v>57.612743584795581</c:v>
                </c:pt>
                <c:pt idx="162">
                  <c:v>57.564932533381054</c:v>
                </c:pt>
                <c:pt idx="163">
                  <c:v>57.517128183873943</c:v>
                </c:pt>
                <c:pt idx="164">
                  <c:v>57.469361067074935</c:v>
                </c:pt>
                <c:pt idx="165">
                  <c:v>57.421658884529769</c:v>
                </c:pt>
                <c:pt idx="166">
                  <c:v>57.374046356194768</c:v>
                </c:pt>
                <c:pt idx="167">
                  <c:v>57.326545149265655</c:v>
                </c:pt>
                <c:pt idx="168">
                  <c:v>57.279173879957334</c:v>
                </c:pt>
                <c:pt idx="169">
                  <c:v>57.231948178432091</c:v>
                </c:pt>
                <c:pt idx="170">
                  <c:v>57.184880806216533</c:v>
                </c:pt>
                <c:pt idx="171">
                  <c:v>57.137981815239755</c:v>
                </c:pt>
                <c:pt idx="172">
                  <c:v>57.091258737949936</c:v>
                </c:pt>
                <c:pt idx="173">
                  <c:v>57.044716798700833</c:v>
                </c:pt>
                <c:pt idx="174">
                  <c:v>56.998359137616475</c:v>
                </c:pt>
                <c:pt idx="175">
                  <c:v>56.952187039328656</c:v>
                </c:pt>
                <c:pt idx="176">
                  <c:v>56.906200160239081</c:v>
                </c:pt>
                <c:pt idx="177">
                  <c:v>56.860396749207624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67.966999999999999</c:v>
                </c:pt>
                <c:pt idx="1">
                  <c:v>67.8</c:v>
                </c:pt>
                <c:pt idx="2">
                  <c:v>66.983000000000004</c:v>
                </c:pt>
                <c:pt idx="3">
                  <c:v>67.150000000000006</c:v>
                </c:pt>
                <c:pt idx="4">
                  <c:v>66.900000000000006</c:v>
                </c:pt>
                <c:pt idx="5">
                  <c:v>67.016999999999996</c:v>
                </c:pt>
                <c:pt idx="6">
                  <c:v>67.216999999999999</c:v>
                </c:pt>
                <c:pt idx="7">
                  <c:v>66.099999999999994</c:v>
                </c:pt>
                <c:pt idx="8">
                  <c:v>65.417000000000002</c:v>
                </c:pt>
                <c:pt idx="9">
                  <c:v>65.983000000000004</c:v>
                </c:pt>
                <c:pt idx="10">
                  <c:v>64.533000000000001</c:v>
                </c:pt>
                <c:pt idx="11">
                  <c:v>64.733000000000004</c:v>
                </c:pt>
                <c:pt idx="12">
                  <c:v>65.382999999999996</c:v>
                </c:pt>
                <c:pt idx="13">
                  <c:v>65.066999999999993</c:v>
                </c:pt>
                <c:pt idx="14">
                  <c:v>64.582999999999998</c:v>
                </c:pt>
                <c:pt idx="15">
                  <c:v>65.650000000000006</c:v>
                </c:pt>
                <c:pt idx="16">
                  <c:v>65.216999999999999</c:v>
                </c:pt>
                <c:pt idx="17">
                  <c:v>64.917000000000002</c:v>
                </c:pt>
                <c:pt idx="18">
                  <c:v>65.283000000000001</c:v>
                </c:pt>
                <c:pt idx="19">
                  <c:v>65.650000000000006</c:v>
                </c:pt>
                <c:pt idx="20">
                  <c:v>64.167000000000002</c:v>
                </c:pt>
                <c:pt idx="21">
                  <c:v>63.817</c:v>
                </c:pt>
                <c:pt idx="22">
                  <c:v>64.367000000000004</c:v>
                </c:pt>
                <c:pt idx="23">
                  <c:v>64.400000000000006</c:v>
                </c:pt>
                <c:pt idx="24">
                  <c:v>65.132999999999996</c:v>
                </c:pt>
                <c:pt idx="25">
                  <c:v>64.033000000000001</c:v>
                </c:pt>
                <c:pt idx="26">
                  <c:v>64.417000000000002</c:v>
                </c:pt>
                <c:pt idx="27">
                  <c:v>64.349999999999994</c:v>
                </c:pt>
                <c:pt idx="28">
                  <c:v>65.016999999999996</c:v>
                </c:pt>
                <c:pt idx="29">
                  <c:v>65.132999999999996</c:v>
                </c:pt>
                <c:pt idx="30">
                  <c:v>64.183000000000007</c:v>
                </c:pt>
                <c:pt idx="31">
                  <c:v>65.216999999999999</c:v>
                </c:pt>
                <c:pt idx="32">
                  <c:v>66.632999999999996</c:v>
                </c:pt>
                <c:pt idx="33">
                  <c:v>65.650000000000006</c:v>
                </c:pt>
                <c:pt idx="34">
                  <c:v>66.033000000000001</c:v>
                </c:pt>
                <c:pt idx="35">
                  <c:v>67.349999999999994</c:v>
                </c:pt>
                <c:pt idx="36">
                  <c:v>67.082999999999998</c:v>
                </c:pt>
                <c:pt idx="37">
                  <c:v>67.382999999999996</c:v>
                </c:pt>
                <c:pt idx="38">
                  <c:v>67.316999999999993</c:v>
                </c:pt>
                <c:pt idx="39">
                  <c:v>68</c:v>
                </c:pt>
                <c:pt idx="40">
                  <c:v>69.433000000000007</c:v>
                </c:pt>
                <c:pt idx="41">
                  <c:v>67.783000000000001</c:v>
                </c:pt>
                <c:pt idx="42">
                  <c:v>69.667000000000002</c:v>
                </c:pt>
                <c:pt idx="43">
                  <c:v>69.016999999999996</c:v>
                </c:pt>
                <c:pt idx="44">
                  <c:v>69.882999999999996</c:v>
                </c:pt>
                <c:pt idx="45">
                  <c:v>70.917000000000002</c:v>
                </c:pt>
                <c:pt idx="46">
                  <c:v>72.566999999999993</c:v>
                </c:pt>
                <c:pt idx="47">
                  <c:v>72.216999999999999</c:v>
                </c:pt>
                <c:pt idx="48">
                  <c:v>74.099999999999994</c:v>
                </c:pt>
                <c:pt idx="49">
                  <c:v>76.566999999999993</c:v>
                </c:pt>
                <c:pt idx="50">
                  <c:v>82.05</c:v>
                </c:pt>
                <c:pt idx="51">
                  <c:v>90.6</c:v>
                </c:pt>
                <c:pt idx="52">
                  <c:v>101.583</c:v>
                </c:pt>
                <c:pt idx="53">
                  <c:v>118.133</c:v>
                </c:pt>
                <c:pt idx="54">
                  <c:v>140.44999999999999</c:v>
                </c:pt>
                <c:pt idx="55">
                  <c:v>162.017</c:v>
                </c:pt>
                <c:pt idx="56">
                  <c:v>184.88300000000001</c:v>
                </c:pt>
                <c:pt idx="57">
                  <c:v>203.15</c:v>
                </c:pt>
                <c:pt idx="58">
                  <c:v>217.483</c:v>
                </c:pt>
                <c:pt idx="59">
                  <c:v>225.233</c:v>
                </c:pt>
                <c:pt idx="60">
                  <c:v>230.38300000000001</c:v>
                </c:pt>
                <c:pt idx="61">
                  <c:v>228.333</c:v>
                </c:pt>
                <c:pt idx="62">
                  <c:v>220.18299999999999</c:v>
                </c:pt>
                <c:pt idx="63">
                  <c:v>203.267</c:v>
                </c:pt>
                <c:pt idx="64">
                  <c:v>176.267</c:v>
                </c:pt>
                <c:pt idx="65">
                  <c:v>136.93299999999999</c:v>
                </c:pt>
                <c:pt idx="66">
                  <c:v>99.382999999999996</c:v>
                </c:pt>
                <c:pt idx="67">
                  <c:v>72.349999999999994</c:v>
                </c:pt>
                <c:pt idx="68">
                  <c:v>62.95</c:v>
                </c:pt>
                <c:pt idx="69">
                  <c:v>61.582999999999998</c:v>
                </c:pt>
                <c:pt idx="70">
                  <c:v>61.183</c:v>
                </c:pt>
                <c:pt idx="71">
                  <c:v>62.95</c:v>
                </c:pt>
                <c:pt idx="72">
                  <c:v>64.417000000000002</c:v>
                </c:pt>
                <c:pt idx="73">
                  <c:v>66.066999999999993</c:v>
                </c:pt>
                <c:pt idx="74">
                  <c:v>71.433000000000007</c:v>
                </c:pt>
                <c:pt idx="75">
                  <c:v>78.849999999999994</c:v>
                </c:pt>
                <c:pt idx="76">
                  <c:v>89.85</c:v>
                </c:pt>
                <c:pt idx="77">
                  <c:v>103.167</c:v>
                </c:pt>
                <c:pt idx="78">
                  <c:v>118.017</c:v>
                </c:pt>
                <c:pt idx="79">
                  <c:v>135.78299999999999</c:v>
                </c:pt>
                <c:pt idx="80">
                  <c:v>150</c:v>
                </c:pt>
                <c:pt idx="81">
                  <c:v>162.65</c:v>
                </c:pt>
                <c:pt idx="82">
                  <c:v>171.55</c:v>
                </c:pt>
                <c:pt idx="83">
                  <c:v>176.733</c:v>
                </c:pt>
                <c:pt idx="84">
                  <c:v>175.333</c:v>
                </c:pt>
                <c:pt idx="85">
                  <c:v>168.483</c:v>
                </c:pt>
                <c:pt idx="86">
                  <c:v>151.1</c:v>
                </c:pt>
                <c:pt idx="87">
                  <c:v>126.167</c:v>
                </c:pt>
                <c:pt idx="88">
                  <c:v>95.733000000000004</c:v>
                </c:pt>
                <c:pt idx="89">
                  <c:v>72.150000000000006</c:v>
                </c:pt>
                <c:pt idx="90">
                  <c:v>60</c:v>
                </c:pt>
                <c:pt idx="91">
                  <c:v>55.667000000000002</c:v>
                </c:pt>
                <c:pt idx="92">
                  <c:v>55.2</c:v>
                </c:pt>
                <c:pt idx="93">
                  <c:v>54.783000000000001</c:v>
                </c:pt>
                <c:pt idx="94">
                  <c:v>55.017000000000003</c:v>
                </c:pt>
                <c:pt idx="95">
                  <c:v>54.683</c:v>
                </c:pt>
                <c:pt idx="96">
                  <c:v>55.917000000000002</c:v>
                </c:pt>
                <c:pt idx="97">
                  <c:v>57.366999999999997</c:v>
                </c:pt>
                <c:pt idx="98">
                  <c:v>57.232999999999997</c:v>
                </c:pt>
                <c:pt idx="99">
                  <c:v>58.982999999999997</c:v>
                </c:pt>
                <c:pt idx="100">
                  <c:v>57.966999999999999</c:v>
                </c:pt>
                <c:pt idx="101">
                  <c:v>57.866999999999997</c:v>
                </c:pt>
                <c:pt idx="102">
                  <c:v>58.383000000000003</c:v>
                </c:pt>
                <c:pt idx="103">
                  <c:v>59.183</c:v>
                </c:pt>
                <c:pt idx="104">
                  <c:v>58.267000000000003</c:v>
                </c:pt>
                <c:pt idx="105">
                  <c:v>59.3</c:v>
                </c:pt>
                <c:pt idx="106">
                  <c:v>58.982999999999997</c:v>
                </c:pt>
                <c:pt idx="107">
                  <c:v>60</c:v>
                </c:pt>
                <c:pt idx="108">
                  <c:v>59.482999999999997</c:v>
                </c:pt>
                <c:pt idx="109">
                  <c:v>57.917000000000002</c:v>
                </c:pt>
                <c:pt idx="110">
                  <c:v>57.582999999999998</c:v>
                </c:pt>
                <c:pt idx="111">
                  <c:v>57.366999999999997</c:v>
                </c:pt>
                <c:pt idx="112">
                  <c:v>57.232999999999997</c:v>
                </c:pt>
                <c:pt idx="113">
                  <c:v>57.567</c:v>
                </c:pt>
                <c:pt idx="114">
                  <c:v>57.533000000000001</c:v>
                </c:pt>
                <c:pt idx="115">
                  <c:v>57.417000000000002</c:v>
                </c:pt>
                <c:pt idx="116">
                  <c:v>57.466999999999999</c:v>
                </c:pt>
                <c:pt idx="117">
                  <c:v>57.817</c:v>
                </c:pt>
                <c:pt idx="118">
                  <c:v>59.55</c:v>
                </c:pt>
                <c:pt idx="119">
                  <c:v>59</c:v>
                </c:pt>
                <c:pt idx="120">
                  <c:v>59.3</c:v>
                </c:pt>
                <c:pt idx="121">
                  <c:v>59.383000000000003</c:v>
                </c:pt>
                <c:pt idx="122">
                  <c:v>59.4</c:v>
                </c:pt>
                <c:pt idx="123">
                  <c:v>57.95</c:v>
                </c:pt>
                <c:pt idx="124">
                  <c:v>58.633000000000003</c:v>
                </c:pt>
                <c:pt idx="125">
                  <c:v>57.116999999999997</c:v>
                </c:pt>
                <c:pt idx="126">
                  <c:v>57.65</c:v>
                </c:pt>
                <c:pt idx="127">
                  <c:v>56.332999999999998</c:v>
                </c:pt>
                <c:pt idx="128">
                  <c:v>55.85</c:v>
                </c:pt>
                <c:pt idx="129">
                  <c:v>54.482999999999997</c:v>
                </c:pt>
                <c:pt idx="130">
                  <c:v>54.767000000000003</c:v>
                </c:pt>
                <c:pt idx="131">
                  <c:v>54.817</c:v>
                </c:pt>
                <c:pt idx="132">
                  <c:v>55.4</c:v>
                </c:pt>
                <c:pt idx="133">
                  <c:v>54.317</c:v>
                </c:pt>
                <c:pt idx="134">
                  <c:v>56.1</c:v>
                </c:pt>
                <c:pt idx="135">
                  <c:v>54.482999999999997</c:v>
                </c:pt>
                <c:pt idx="136">
                  <c:v>55.383000000000003</c:v>
                </c:pt>
                <c:pt idx="137">
                  <c:v>55.35</c:v>
                </c:pt>
                <c:pt idx="138">
                  <c:v>55.832999999999998</c:v>
                </c:pt>
                <c:pt idx="139">
                  <c:v>56.017000000000003</c:v>
                </c:pt>
                <c:pt idx="140">
                  <c:v>55.732999999999997</c:v>
                </c:pt>
                <c:pt idx="141">
                  <c:v>54.433</c:v>
                </c:pt>
                <c:pt idx="142">
                  <c:v>55.817</c:v>
                </c:pt>
                <c:pt idx="143">
                  <c:v>56.216999999999999</c:v>
                </c:pt>
                <c:pt idx="144">
                  <c:v>56.35</c:v>
                </c:pt>
                <c:pt idx="145">
                  <c:v>56.832999999999998</c:v>
                </c:pt>
                <c:pt idx="146">
                  <c:v>57.017000000000003</c:v>
                </c:pt>
                <c:pt idx="147">
                  <c:v>56.332999999999998</c:v>
                </c:pt>
                <c:pt idx="148">
                  <c:v>57.1</c:v>
                </c:pt>
                <c:pt idx="149">
                  <c:v>56.8</c:v>
                </c:pt>
                <c:pt idx="150">
                  <c:v>57.8</c:v>
                </c:pt>
                <c:pt idx="151">
                  <c:v>57.017000000000003</c:v>
                </c:pt>
                <c:pt idx="152">
                  <c:v>56.933</c:v>
                </c:pt>
                <c:pt idx="153">
                  <c:v>57.567</c:v>
                </c:pt>
                <c:pt idx="154">
                  <c:v>56.85</c:v>
                </c:pt>
                <c:pt idx="155">
                  <c:v>57.017000000000003</c:v>
                </c:pt>
                <c:pt idx="156">
                  <c:v>56.033000000000001</c:v>
                </c:pt>
                <c:pt idx="157">
                  <c:v>56.417000000000002</c:v>
                </c:pt>
                <c:pt idx="158">
                  <c:v>54.667000000000002</c:v>
                </c:pt>
                <c:pt idx="159">
                  <c:v>55.817</c:v>
                </c:pt>
                <c:pt idx="160">
                  <c:v>56.017000000000003</c:v>
                </c:pt>
                <c:pt idx="161">
                  <c:v>55.533000000000001</c:v>
                </c:pt>
                <c:pt idx="162">
                  <c:v>55.533000000000001</c:v>
                </c:pt>
                <c:pt idx="163">
                  <c:v>55.45</c:v>
                </c:pt>
                <c:pt idx="164">
                  <c:v>54.65</c:v>
                </c:pt>
                <c:pt idx="165">
                  <c:v>54.517000000000003</c:v>
                </c:pt>
                <c:pt idx="166">
                  <c:v>56.082999999999998</c:v>
                </c:pt>
                <c:pt idx="167">
                  <c:v>54.1</c:v>
                </c:pt>
                <c:pt idx="168">
                  <c:v>54.65</c:v>
                </c:pt>
                <c:pt idx="169">
                  <c:v>54.366999999999997</c:v>
                </c:pt>
                <c:pt idx="170">
                  <c:v>53</c:v>
                </c:pt>
                <c:pt idx="171">
                  <c:v>51.767000000000003</c:v>
                </c:pt>
                <c:pt idx="172">
                  <c:v>53.45</c:v>
                </c:pt>
                <c:pt idx="173">
                  <c:v>53.767000000000003</c:v>
                </c:pt>
                <c:pt idx="174">
                  <c:v>52.6</c:v>
                </c:pt>
                <c:pt idx="175">
                  <c:v>53.25</c:v>
                </c:pt>
                <c:pt idx="176">
                  <c:v>54.183</c:v>
                </c:pt>
                <c:pt idx="177">
                  <c:v>52.767000000000003</c:v>
                </c:pt>
                <c:pt idx="178">
                  <c:v>53.267000000000003</c:v>
                </c:pt>
                <c:pt idx="179">
                  <c:v>53.183</c:v>
                </c:pt>
                <c:pt idx="180">
                  <c:v>52.667000000000002</c:v>
                </c:pt>
                <c:pt idx="181">
                  <c:v>52.933</c:v>
                </c:pt>
                <c:pt idx="182">
                  <c:v>53.2</c:v>
                </c:pt>
                <c:pt idx="183">
                  <c:v>52.9</c:v>
                </c:pt>
                <c:pt idx="184">
                  <c:v>50.732999999999997</c:v>
                </c:pt>
                <c:pt idx="185">
                  <c:v>53.05</c:v>
                </c:pt>
                <c:pt idx="186">
                  <c:v>52.067</c:v>
                </c:pt>
                <c:pt idx="187">
                  <c:v>52.25</c:v>
                </c:pt>
                <c:pt idx="188">
                  <c:v>53.133000000000003</c:v>
                </c:pt>
                <c:pt idx="189">
                  <c:v>51.167000000000002</c:v>
                </c:pt>
                <c:pt idx="190">
                  <c:v>51.832999999999998</c:v>
                </c:pt>
                <c:pt idx="191">
                  <c:v>52.017000000000003</c:v>
                </c:pt>
                <c:pt idx="192">
                  <c:v>51.817</c:v>
                </c:pt>
                <c:pt idx="193">
                  <c:v>52.866999999999997</c:v>
                </c:pt>
                <c:pt idx="194">
                  <c:v>52.05</c:v>
                </c:pt>
                <c:pt idx="195">
                  <c:v>52.317</c:v>
                </c:pt>
                <c:pt idx="196">
                  <c:v>52.517000000000003</c:v>
                </c:pt>
                <c:pt idx="197">
                  <c:v>51.633000000000003</c:v>
                </c:pt>
                <c:pt idx="198">
                  <c:v>52.4</c:v>
                </c:pt>
                <c:pt idx="199">
                  <c:v>50.966999999999999</c:v>
                </c:pt>
                <c:pt idx="200">
                  <c:v>51.317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63.301838060623197</c:v>
                </c:pt>
                <c:pt idx="13">
                  <c:v>63.459083916636359</c:v>
                </c:pt>
                <c:pt idx="14">
                  <c:v>63.614146782736981</c:v>
                </c:pt>
                <c:pt idx="15">
                  <c:v>63.766770030846814</c:v>
                </c:pt>
                <c:pt idx="16">
                  <c:v>63.916672591634537</c:v>
                </c:pt>
                <c:pt idx="17">
                  <c:v>64.06354755012606</c:v>
                </c:pt>
                <c:pt idx="18">
                  <c:v>64.20706085335091</c:v>
                </c:pt>
                <c:pt idx="19">
                  <c:v>64.346850184083905</c:v>
                </c:pt>
                <c:pt idx="20">
                  <c:v>64.482524064816303</c:v>
                </c:pt>
                <c:pt idx="21">
                  <c:v>64.613661267693601</c:v>
                </c:pt>
                <c:pt idx="22">
                  <c:v>64.739810620521183</c:v>
                </c:pt>
                <c:pt idx="23">
                  <c:v>64.860491319115297</c:v>
                </c:pt>
                <c:pt idx="24">
                  <c:v>64.975193889233836</c:v>
                </c:pt>
                <c:pt idx="25">
                  <c:v>65.083382002030248</c:v>
                </c:pt>
                <c:pt idx="26">
                  <c:v>65.18449546596014</c:v>
                </c:pt>
                <c:pt idx="27">
                  <c:v>65.277954954702636</c:v>
                </c:pt>
                <c:pt idx="28">
                  <c:v>65.363169495109688</c:v>
                </c:pt>
                <c:pt idx="29">
                  <c:v>65.439548626476153</c:v>
                </c:pt>
                <c:pt idx="30">
                  <c:v>65.506522780641305</c:v>
                </c:pt>
                <c:pt idx="31">
                  <c:v>65.563578343715946</c:v>
                </c:pt>
                <c:pt idx="32">
                  <c:v>65.610318823600366</c:v>
                </c:pt>
                <c:pt idx="33">
                  <c:v>65.646571637049149</c:v>
                </c:pt>
                <c:pt idx="34">
                  <c:v>65.67257257789592</c:v>
                </c:pt>
                <c:pt idx="35">
                  <c:v>65.68927843140888</c:v>
                </c:pt>
                <c:pt idx="36">
                  <c:v>65.698883467624626</c:v>
                </c:pt>
                <c:pt idx="37">
                  <c:v>65.705647478558546</c:v>
                </c:pt>
                <c:pt idx="38">
                  <c:v>65.717178965324393</c:v>
                </c:pt>
                <c:pt idx="39">
                  <c:v>65.746350331157146</c:v>
                </c:pt>
                <c:pt idx="40">
                  <c:v>65.814040136404955</c:v>
                </c:pt>
                <c:pt idx="41">
                  <c:v>65.952881626788297</c:v>
                </c:pt>
                <c:pt idx="42">
                  <c:v>66.212121891038223</c:v>
                </c:pt>
                <c:pt idx="43">
                  <c:v>66.663534717182856</c:v>
                </c:pt>
                <c:pt idx="44">
                  <c:v>67.408059999600923</c:v>
                </c:pt>
                <c:pt idx="45">
                  <c:v>68.582457254580433</c:v>
                </c:pt>
                <c:pt idx="46">
                  <c:v>70.364784720895912</c:v>
                </c:pt>
                <c:pt idx="47">
                  <c:v>72.977016561755235</c:v>
                </c:pt>
                <c:pt idx="48">
                  <c:v>76.68270692123312</c:v>
                </c:pt>
                <c:pt idx="49">
                  <c:v>81.777462253972743</c:v>
                </c:pt>
                <c:pt idx="50">
                  <c:v>88.570269701600665</c:v>
                </c:pt>
                <c:pt idx="51">
                  <c:v>97.354588314617544</c:v>
                </c:pt>
                <c:pt idx="52">
                  <c:v>108.36953825916402</c:v>
                </c:pt>
                <c:pt idx="53">
                  <c:v>121.75313235921864</c:v>
                </c:pt>
                <c:pt idx="54">
                  <c:v>137.48992603695385</c:v>
                </c:pt>
                <c:pt idx="55">
                  <c:v>155.35148831363958</c:v>
                </c:pt>
                <c:pt idx="56">
                  <c:v>174.81532880871967</c:v>
                </c:pt>
                <c:pt idx="57">
                  <c:v>194.92911715374871</c:v>
                </c:pt>
                <c:pt idx="58">
                  <c:v>214.09197474281831</c:v>
                </c:pt>
                <c:pt idx="59">
                  <c:v>229.81715313864547</c:v>
                </c:pt>
                <c:pt idx="60">
                  <c:v>238.7467551482676</c:v>
                </c:pt>
                <c:pt idx="61">
                  <c:v>237.34195226138286</c:v>
                </c:pt>
                <c:pt idx="62">
                  <c:v>223.40565272920099</c:v>
                </c:pt>
                <c:pt idx="63">
                  <c:v>197.78854764374211</c:v>
                </c:pt>
                <c:pt idx="64">
                  <c:v>164.94459994199818</c:v>
                </c:pt>
                <c:pt idx="65">
                  <c:v>131.46092829123469</c:v>
                </c:pt>
                <c:pt idx="66">
                  <c:v>103.26713156439106</c:v>
                </c:pt>
                <c:pt idx="67">
                  <c:v>83.408776255416228</c:v>
                </c:pt>
                <c:pt idx="68">
                  <c:v>71.734377363304901</c:v>
                </c:pt>
                <c:pt idx="69">
                  <c:v>66.20676893791385</c:v>
                </c:pt>
                <c:pt idx="70">
                  <c:v>64.531008216745192</c:v>
                </c:pt>
                <c:pt idx="71">
                  <c:v>65.104157087545332</c:v>
                </c:pt>
                <c:pt idx="72">
                  <c:v>67.171359123050664</c:v>
                </c:pt>
                <c:pt idx="73">
                  <c:v>70.578623475646694</c:v>
                </c:pt>
                <c:pt idx="74">
                  <c:v>75.481079911768745</c:v>
                </c:pt>
                <c:pt idx="75">
                  <c:v>82.141251013746668</c:v>
                </c:pt>
                <c:pt idx="76">
                  <c:v>90.806510857852686</c:v>
                </c:pt>
                <c:pt idx="77">
                  <c:v>101.6229169383775</c:v>
                </c:pt>
                <c:pt idx="78">
                  <c:v>114.55782665129971</c:v>
                </c:pt>
                <c:pt idx="79">
                  <c:v>129.3135454485078</c:v>
                </c:pt>
                <c:pt idx="80">
                  <c:v>145.19979397130945</c:v>
                </c:pt>
                <c:pt idx="81">
                  <c:v>160.91433813919016</c:v>
                </c:pt>
                <c:pt idx="82">
                  <c:v>174.24914838596132</c:v>
                </c:pt>
                <c:pt idx="83">
                  <c:v>182.00308871335318</c:v>
                </c:pt>
                <c:pt idx="84">
                  <c:v>180.68365667276723</c:v>
                </c:pt>
                <c:pt idx="85">
                  <c:v>168.29746442711456</c:v>
                </c:pt>
                <c:pt idx="86">
                  <c:v>146.311525666515</c:v>
                </c:pt>
                <c:pt idx="87">
                  <c:v>119.87064809365469</c:v>
                </c:pt>
                <c:pt idx="88">
                  <c:v>95.407606970561233</c:v>
                </c:pt>
                <c:pt idx="89">
                  <c:v>77.342053759773236</c:v>
                </c:pt>
                <c:pt idx="90">
                  <c:v>66.534728138384793</c:v>
                </c:pt>
                <c:pt idx="91">
                  <c:v>61.251489830395869</c:v>
                </c:pt>
                <c:pt idx="92">
                  <c:v>59.116428006189693</c:v>
                </c:pt>
                <c:pt idx="93">
                  <c:v>58.379435949013775</c:v>
                </c:pt>
                <c:pt idx="94">
                  <c:v>58.135903405177835</c:v>
                </c:pt>
                <c:pt idx="95">
                  <c:v>58.032852079706309</c:v>
                </c:pt>
                <c:pt idx="96">
                  <c:v>57.962958168500641</c:v>
                </c:pt>
                <c:pt idx="97">
                  <c:v>57.900322080612078</c:v>
                </c:pt>
                <c:pt idx="98">
                  <c:v>57.839880802135745</c:v>
                </c:pt>
                <c:pt idx="99">
                  <c:v>57.780770929134142</c:v>
                </c:pt>
                <c:pt idx="100">
                  <c:v>57.722806907675547</c:v>
                </c:pt>
                <c:pt idx="101">
                  <c:v>57.665895163808088</c:v>
                </c:pt>
                <c:pt idx="102">
                  <c:v>57.609956505876987</c:v>
                </c:pt>
                <c:pt idx="103">
                  <c:v>57.554918072365339</c:v>
                </c:pt>
                <c:pt idx="104">
                  <c:v>57.500714078004023</c:v>
                </c:pt>
                <c:pt idx="105">
                  <c:v>57.447291649751655</c:v>
                </c:pt>
                <c:pt idx="106">
                  <c:v>57.394630357785886</c:v>
                </c:pt>
                <c:pt idx="107">
                  <c:v>57.342799479176669</c:v>
                </c:pt>
                <c:pt idx="108">
                  <c:v>57.292108269122359</c:v>
                </c:pt>
                <c:pt idx="109">
                  <c:v>57.243458165285716</c:v>
                </c:pt>
                <c:pt idx="110">
                  <c:v>57.199073176575666</c:v>
                </c:pt>
                <c:pt idx="111">
                  <c:v>57.163816773965515</c:v>
                </c:pt>
                <c:pt idx="112">
                  <c:v>57.147186652572721</c:v>
                </c:pt>
                <c:pt idx="113">
                  <c:v>57.165646763563394</c:v>
                </c:pt>
                <c:pt idx="114">
                  <c:v>57.244084286096545</c:v>
                </c:pt>
                <c:pt idx="115">
                  <c:v>57.413963687718386</c:v>
                </c:pt>
                <c:pt idx="116">
                  <c:v>57.704756917400779</c:v>
                </c:pt>
                <c:pt idx="117">
                  <c:v>58.125892550034024</c:v>
                </c:pt>
                <c:pt idx="118">
                  <c:v>58.641389698240097</c:v>
                </c:pt>
                <c:pt idx="119">
                  <c:v>59.150373717279507</c:v>
                </c:pt>
                <c:pt idx="120">
                  <c:v>59.497999218488772</c:v>
                </c:pt>
                <c:pt idx="121">
                  <c:v>59.53454401920704</c:v>
                </c:pt>
                <c:pt idx="122">
                  <c:v>59.202022845947212</c:v>
                </c:pt>
                <c:pt idx="123">
                  <c:v>58.58442517906505</c:v>
                </c:pt>
                <c:pt idx="124">
                  <c:v>57.868723862894164</c:v>
                </c:pt>
                <c:pt idx="125">
                  <c:v>57.239698289169993</c:v>
                </c:pt>
                <c:pt idx="126">
                  <c:v>56.792887588939607</c:v>
                </c:pt>
                <c:pt idx="127">
                  <c:v>56.52389022991381</c:v>
                </c:pt>
                <c:pt idx="128">
                  <c:v>56.375963712962012</c:v>
                </c:pt>
                <c:pt idx="129">
                  <c:v>56.290867030909538</c:v>
                </c:pt>
                <c:pt idx="130">
                  <c:v>56.231429439790837</c:v>
                </c:pt>
                <c:pt idx="131">
                  <c:v>56.180286532749285</c:v>
                </c:pt>
                <c:pt idx="132">
                  <c:v>56.131159015515514</c:v>
                </c:pt>
                <c:pt idx="133">
                  <c:v>56.082229577148702</c:v>
                </c:pt>
                <c:pt idx="134">
                  <c:v>56.033053787916188</c:v>
                </c:pt>
                <c:pt idx="135">
                  <c:v>55.983519453010501</c:v>
                </c:pt>
                <c:pt idx="136">
                  <c:v>55.933578990793514</c:v>
                </c:pt>
                <c:pt idx="137">
                  <c:v>55.883196407920821</c:v>
                </c:pt>
                <c:pt idx="138">
                  <c:v>55.832343384629382</c:v>
                </c:pt>
                <c:pt idx="139">
                  <c:v>55.781018975289768</c:v>
                </c:pt>
                <c:pt idx="140">
                  <c:v>55.729331357486991</c:v>
                </c:pt>
                <c:pt idx="141">
                  <c:v>55.677777358149335</c:v>
                </c:pt>
                <c:pt idx="142">
                  <c:v>55.628053249158725</c:v>
                </c:pt>
                <c:pt idx="143">
                  <c:v>55.585002797388682</c:v>
                </c:pt>
                <c:pt idx="144">
                  <c:v>55.560324969538804</c:v>
                </c:pt>
                <c:pt idx="145">
                  <c:v>55.577582539514559</c:v>
                </c:pt>
                <c:pt idx="146">
                  <c:v>55.675000952324162</c:v>
                </c:pt>
                <c:pt idx="147">
                  <c:v>55.89854961940641</c:v>
                </c:pt>
                <c:pt idx="148">
                  <c:v>56.277949928411218</c:v>
                </c:pt>
                <c:pt idx="149">
                  <c:v>56.789307389350384</c:v>
                </c:pt>
                <c:pt idx="150">
                  <c:v>57.328111529045614</c:v>
                </c:pt>
                <c:pt idx="151">
                  <c:v>57.72629769667477</c:v>
                </c:pt>
                <c:pt idx="152">
                  <c:v>57.824112587305784</c:v>
                </c:pt>
                <c:pt idx="153">
                  <c:v>57.558812745605792</c:v>
                </c:pt>
                <c:pt idx="154">
                  <c:v>57.004486755347607</c:v>
                </c:pt>
                <c:pt idx="155">
                  <c:v>56.329235097362108</c:v>
                </c:pt>
                <c:pt idx="156">
                  <c:v>55.703088074940922</c:v>
                </c:pt>
                <c:pt idx="157">
                  <c:v>55.224950623714598</c:v>
                </c:pt>
                <c:pt idx="158">
                  <c:v>54.908783666172155</c:v>
                </c:pt>
                <c:pt idx="159">
                  <c:v>54.716142552920694</c:v>
                </c:pt>
                <c:pt idx="160">
                  <c:v>54.597013718434063</c:v>
                </c:pt>
                <c:pt idx="161">
                  <c:v>54.513473601927018</c:v>
                </c:pt>
                <c:pt idx="162">
                  <c:v>54.444234296365288</c:v>
                </c:pt>
                <c:pt idx="163">
                  <c:v>54.379827591524169</c:v>
                </c:pt>
                <c:pt idx="164">
                  <c:v>54.316826472088998</c:v>
                </c:pt>
                <c:pt idx="165">
                  <c:v>54.254219290864995</c:v>
                </c:pt>
                <c:pt idx="166">
                  <c:v>54.19177580104472</c:v>
                </c:pt>
                <c:pt idx="167">
                  <c:v>54.129472405927025</c:v>
                </c:pt>
                <c:pt idx="168">
                  <c:v>54.06732859114112</c:v>
                </c:pt>
                <c:pt idx="169">
                  <c:v>54.005368563132222</c:v>
                </c:pt>
                <c:pt idx="170">
                  <c:v>53.943613820277726</c:v>
                </c:pt>
                <c:pt idx="171">
                  <c:v>53.882082071195804</c:v>
                </c:pt>
                <c:pt idx="172">
                  <c:v>53.82078727684938</c:v>
                </c:pt>
                <c:pt idx="173">
                  <c:v>53.759739889365221</c:v>
                </c:pt>
                <c:pt idx="174">
                  <c:v>53.698947140353773</c:v>
                </c:pt>
                <c:pt idx="175">
                  <c:v>53.638413349909492</c:v>
                </c:pt>
                <c:pt idx="176">
                  <c:v>53.578140243790365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63.301838060619623</c:v>
                </c:pt>
                <c:pt idx="13">
                  <c:v>63.459083916624287</c:v>
                </c:pt>
                <c:pt idx="14">
                  <c:v>63.614146782697148</c:v>
                </c:pt>
                <c:pt idx="15">
                  <c:v>63.76677003071849</c:v>
                </c:pt>
                <c:pt idx="16">
                  <c:v>63.916672591230828</c:v>
                </c:pt>
                <c:pt idx="17">
                  <c:v>64.06354754888585</c:v>
                </c:pt>
                <c:pt idx="18">
                  <c:v>64.207060849630466</c:v>
                </c:pt>
                <c:pt idx="19">
                  <c:v>64.346850173185359</c:v>
                </c:pt>
                <c:pt idx="20">
                  <c:v>64.482524033640559</c:v>
                </c:pt>
                <c:pt idx="21">
                  <c:v>64.613661180609412</c:v>
                </c:pt>
                <c:pt idx="22">
                  <c:v>64.739810382981545</c:v>
                </c:pt>
                <c:pt idx="23">
                  <c:v>64.86049068640159</c:v>
                </c:pt>
                <c:pt idx="24">
                  <c:v>64.975192243526138</c:v>
                </c:pt>
                <c:pt idx="25">
                  <c:v>65.083377822066907</c:v>
                </c:pt>
                <c:pt idx="26">
                  <c:v>65.184485098638774</c:v>
                </c:pt>
                <c:pt idx="27">
                  <c:v>65.277929845381806</c:v>
                </c:pt>
                <c:pt idx="28">
                  <c:v>65.36311010998314</c:v>
                </c:pt>
                <c:pt idx="29">
                  <c:v>65.439411476820169</c:v>
                </c:pt>
                <c:pt idx="30">
                  <c:v>65.50621347625794</c:v>
                </c:pt>
                <c:pt idx="31">
                  <c:v>65.562897179628791</c:v>
                </c:pt>
                <c:pt idx="32">
                  <c:v>65.608853978419987</c:v>
                </c:pt>
                <c:pt idx="33">
                  <c:v>65.643495497551228</c:v>
                </c:pt>
                <c:pt idx="34">
                  <c:v>65.66626453494716</c:v>
                </c:pt>
                <c:pt idx="35">
                  <c:v>65.676646854435347</c:v>
                </c:pt>
                <c:pt idx="36">
                  <c:v>65.674183588949163</c:v>
                </c:pt>
                <c:pt idx="37">
                  <c:v>65.658483939851649</c:v>
                </c:pt>
                <c:pt idx="38">
                  <c:v>65.629237790771256</c:v>
                </c:pt>
                <c:pt idx="39">
                  <c:v>65.586227796385515</c:v>
                </c:pt>
                <c:pt idx="40">
                  <c:v>65.529340464317556</c:v>
                </c:pt>
                <c:pt idx="41">
                  <c:v>65.458575727871946</c:v>
                </c:pt>
                <c:pt idx="42">
                  <c:v>65.374054514109901</c:v>
                </c:pt>
                <c:pt idx="43">
                  <c:v>65.276023849599525</c:v>
                </c:pt>
                <c:pt idx="44">
                  <c:v>65.164859116666008</c:v>
                </c:pt>
                <c:pt idx="45">
                  <c:v>65.041063174871837</c:v>
                </c:pt>
                <c:pt idx="46">
                  <c:v>64.905262191406123</c:v>
                </c:pt>
                <c:pt idx="47">
                  <c:v>64.758198172642082</c:v>
                </c:pt>
                <c:pt idx="48">
                  <c:v>64.600718347351091</c:v>
                </c:pt>
                <c:pt idx="49">
                  <c:v>64.433761708310641</c:v>
                </c:pt>
                <c:pt idx="50">
                  <c:v>64.25834316120141</c:v>
                </c:pt>
                <c:pt idx="51">
                  <c:v>64.075535846520438</c:v>
                </c:pt>
                <c:pt idx="52">
                  <c:v>63.886452282650836</c:v>
                </c:pt>
                <c:pt idx="53">
                  <c:v>63.692225020304051</c:v>
                </c:pt>
                <c:pt idx="54">
                  <c:v>63.493987498157168</c:v>
                </c:pt>
                <c:pt idx="55">
                  <c:v>63.292855748424529</c:v>
                </c:pt>
                <c:pt idx="56">
                  <c:v>63.089911524628597</c:v>
                </c:pt>
                <c:pt idx="57">
                  <c:v>62.886187320008311</c:v>
                </c:pt>
                <c:pt idx="58">
                  <c:v>62.68265362352291</c:v>
                </c:pt>
                <c:pt idx="59">
                  <c:v>62.48020863148718</c:v>
                </c:pt>
                <c:pt idx="60">
                  <c:v>62.279670506147575</c:v>
                </c:pt>
                <c:pt idx="61">
                  <c:v>62.081772156174289</c:v>
                </c:pt>
                <c:pt idx="62">
                  <c:v>61.887158414284919</c:v>
                </c:pt>
                <c:pt idx="63">
                  <c:v>61.696385407943772</c:v>
                </c:pt>
                <c:pt idx="64">
                  <c:v>61.509921861982583</c:v>
                </c:pt>
                <c:pt idx="65">
                  <c:v>61.328152036784601</c:v>
                </c:pt>
                <c:pt idx="66">
                  <c:v>61.151379990541884</c:v>
                </c:pt>
                <c:pt idx="67">
                  <c:v>60.979834856142574</c:v>
                </c:pt>
                <c:pt idx="68">
                  <c:v>60.813676838993814</c:v>
                </c:pt>
                <c:pt idx="69">
                  <c:v>60.653003667879005</c:v>
                </c:pt>
                <c:pt idx="70">
                  <c:v>60.497857263291174</c:v>
                </c:pt>
                <c:pt idx="71">
                  <c:v>60.348230423467129</c:v>
                </c:pt>
                <c:pt idx="72">
                  <c:v>60.204073364982463</c:v>
                </c:pt>
                <c:pt idx="73">
                  <c:v>60.065299990244654</c:v>
                </c:pt>
                <c:pt idx="74">
                  <c:v>59.931793787096588</c:v>
                </c:pt>
                <c:pt idx="75">
                  <c:v>59.803413295082912</c:v>
                </c:pt>
                <c:pt idx="76">
                  <c:v>59.679997098242659</c:v>
                </c:pt>
                <c:pt idx="77">
                  <c:v>59.561368325421931</c:v>
                </c:pt>
                <c:pt idx="78">
                  <c:v>59.447338656162188</c:v>
                </c:pt>
                <c:pt idx="79">
                  <c:v>59.337711843497914</c:v>
                </c:pt>
                <c:pt idx="80">
                  <c:v>59.232286774893232</c:v>
                </c:pt>
                <c:pt idx="81">
                  <c:v>59.130860099512169</c:v>
                </c:pt>
                <c:pt idx="82">
                  <c:v>59.033228454520192</c:v>
                </c:pt>
                <c:pt idx="83">
                  <c:v>58.939190325607406</c:v>
                </c:pt>
                <c:pt idx="84">
                  <c:v>58.848547577823702</c:v>
                </c:pt>
                <c:pt idx="85">
                  <c:v>58.761106692493051</c:v>
                </c:pt>
                <c:pt idx="86">
                  <c:v>58.676679744749784</c:v>
                </c:pt>
                <c:pt idx="87">
                  <c:v>58.595085154380932</c:v>
                </c:pt>
                <c:pt idx="88">
                  <c:v>58.516148240386897</c:v>
                </c:pt>
                <c:pt idx="89">
                  <c:v>58.439701607160849</c:v>
                </c:pt>
                <c:pt idx="90">
                  <c:v>58.365585387573653</c:v>
                </c:pt>
                <c:pt idx="91">
                  <c:v>58.293647365636517</c:v>
                </c:pt>
                <c:pt idx="92">
                  <c:v>58.223742998873327</c:v>
                </c:pt>
                <c:pt idx="93">
                  <c:v>58.155735358120118</c:v>
                </c:pt>
                <c:pt idx="94">
                  <c:v>58.089495000214235</c:v>
                </c:pt>
                <c:pt idx="95">
                  <c:v>58.024899786959423</c:v>
                </c:pt>
                <c:pt idx="96">
                  <c:v>57.961834661864124</c:v>
                </c:pt>
                <c:pt idx="97">
                  <c:v>57.900191394449649</c:v>
                </c:pt>
                <c:pt idx="98">
                  <c:v>57.839868300406224</c:v>
                </c:pt>
                <c:pt idx="99">
                  <c:v>57.780769944531251</c:v>
                </c:pt>
                <c:pt idx="100">
                  <c:v>57.722806832202473</c:v>
                </c:pt>
                <c:pt idx="101">
                  <c:v>57.665895094106169</c:v>
                </c:pt>
                <c:pt idx="102">
                  <c:v>57.609956168046267</c:v>
                </c:pt>
                <c:pt idx="103">
                  <c:v>57.554916480886924</c:v>
                </c:pt>
                <c:pt idx="104">
                  <c:v>57.500707133020754</c:v>
                </c:pt>
                <c:pt idx="105">
                  <c:v>57.447263587191088</c:v>
                </c:pt>
                <c:pt idx="106">
                  <c:v>57.394525363022623</c:v>
                </c:pt>
                <c:pt idx="107">
                  <c:v>57.342435738216906</c:v>
                </c:pt>
                <c:pt idx="108">
                  <c:v>57.290941457042081</c:v>
                </c:pt>
                <c:pt idx="109">
                  <c:v>57.239992446480606</c:v>
                </c:pt>
                <c:pt idx="110">
                  <c:v>57.189541540188237</c:v>
                </c:pt>
                <c:pt idx="111">
                  <c:v>57.139544210258848</c:v>
                </c:pt>
                <c:pt idx="112">
                  <c:v>57.089958306676792</c:v>
                </c:pt>
                <c:pt idx="113">
                  <c:v>57.040743804269894</c:v>
                </c:pt>
                <c:pt idx="114">
                  <c:v>56.991862556949307</c:v>
                </c:pt>
                <c:pt idx="115">
                  <c:v>56.943278059037269</c:v>
                </c:pt>
                <c:pt idx="116">
                  <c:v>56.894955213539106</c:v>
                </c:pt>
                <c:pt idx="117">
                  <c:v>56.84686010731307</c:v>
                </c:pt>
                <c:pt idx="118">
                  <c:v>56.798959793232129</c:v>
                </c:pt>
                <c:pt idx="119">
                  <c:v>56.751222079616468</c:v>
                </c:pt>
                <c:pt idx="120">
                  <c:v>56.703615327446371</c:v>
                </c:pt>
                <c:pt idx="121">
                  <c:v>56.656108256143767</c:v>
                </c:pt>
                <c:pt idx="122">
                  <c:v>56.60866975903707</c:v>
                </c:pt>
                <c:pt idx="123">
                  <c:v>56.561268729997678</c:v>
                </c:pt>
                <c:pt idx="124">
                  <c:v>56.513873903154369</c:v>
                </c:pt>
                <c:pt idx="125">
                  <c:v>56.466453708048725</c:v>
                </c:pt>
                <c:pt idx="126">
                  <c:v>56.418976143080059</c:v>
                </c:pt>
                <c:pt idx="127">
                  <c:v>56.371408670588735</c:v>
                </c:pt>
                <c:pt idx="128">
                  <c:v>56.323718137421125</c:v>
                </c:pt>
                <c:pt idx="129">
                  <c:v>56.275870725280448</c:v>
                </c:pt>
                <c:pt idx="130">
                  <c:v>56.227831935561184</c:v>
                </c:pt>
                <c:pt idx="131">
                  <c:v>56.179566613645804</c:v>
                </c:pt>
                <c:pt idx="132">
                  <c:v>56.131039017761921</c:v>
                </c:pt>
                <c:pt idx="133">
                  <c:v>56.082212937396335</c:v>
                </c:pt>
                <c:pt idx="134">
                  <c:v>56.03305186587788</c:v>
                </c:pt>
                <c:pt idx="135">
                  <c:v>55.983519231010121</c:v>
                </c:pt>
                <c:pt idx="136">
                  <c:v>55.933578686499501</c:v>
                </c:pt>
                <c:pt idx="137">
                  <c:v>55.883194465336622</c:v>
                </c:pt>
                <c:pt idx="138">
                  <c:v>55.832331794223791</c:v>
                </c:pt>
                <c:pt idx="139">
                  <c:v>55.780957365602369</c:v>
                </c:pt>
                <c:pt idx="140">
                  <c:v>55.729039860865257</c:v>
                </c:pt>
                <c:pt idx="141">
                  <c:v>55.6765505150358</c:v>
                </c:pt>
                <c:pt idx="142">
                  <c:v>55.623463709702946</c:v>
                </c:pt>
                <c:pt idx="143">
                  <c:v>55.569757577529991</c:v>
                </c:pt>
                <c:pt idx="144">
                  <c:v>55.515414598454825</c:v>
                </c:pt>
                <c:pt idx="145">
                  <c:v>55.460422165069716</c:v>
                </c:pt>
                <c:pt idx="146">
                  <c:v>55.404773092913764</c:v>
                </c:pt>
                <c:pt idx="147">
                  <c:v>55.348466050827525</c:v>
                </c:pt>
                <c:pt idx="148">
                  <c:v>55.291505887347441</c:v>
                </c:pt>
                <c:pt idx="149">
                  <c:v>55.233903831511967</c:v>
                </c:pt>
                <c:pt idx="150">
                  <c:v>55.175677550442501</c:v>
                </c:pt>
                <c:pt idx="151">
                  <c:v>55.11685105153542</c:v>
                </c:pt>
                <c:pt idx="152">
                  <c:v>55.057454423787973</c:v>
                </c:pt>
                <c:pt idx="153">
                  <c:v>54.997523420267719</c:v>
                </c:pt>
                <c:pt idx="154">
                  <c:v>54.937098891500405</c:v>
                </c:pt>
                <c:pt idx="155">
                  <c:v>54.876226087010664</c:v>
                </c:pt>
                <c:pt idx="156">
                  <c:v>54.814953848820913</c:v>
                </c:pt>
                <c:pt idx="157">
                  <c:v>54.753333725879955</c:v>
                </c:pt>
                <c:pt idx="158">
                  <c:v>54.691419041762749</c:v>
                </c:pt>
                <c:pt idx="159">
                  <c:v>54.629263949333193</c:v>
                </c:pt>
                <c:pt idx="160">
                  <c:v>54.566922505359159</c:v>
                </c:pt>
                <c:pt idx="161">
                  <c:v>54.504447795464138</c:v>
                </c:pt>
                <c:pt idx="162">
                  <c:v>54.441891135604138</c:v>
                </c:pt>
                <c:pt idx="163">
                  <c:v>54.379301370895632</c:v>
                </c:pt>
                <c:pt idx="164">
                  <c:v>54.316724286575862</c:v>
                </c:pt>
                <c:pt idx="165">
                  <c:v>54.254202139639752</c:v>
                </c:pt>
                <c:pt idx="166">
                  <c:v>54.191773313712311</c:v>
                </c:pt>
                <c:pt idx="167">
                  <c:v>54.1294720943459</c:v>
                </c:pt>
                <c:pt idx="168">
                  <c:v>54.067328557436618</c:v>
                </c:pt>
                <c:pt idx="169">
                  <c:v>54.005368559984632</c:v>
                </c:pt>
                <c:pt idx="170">
                  <c:v>53.943613820024012</c:v>
                </c:pt>
                <c:pt idx="171">
                  <c:v>53.882082071178154</c:v>
                </c:pt>
                <c:pt idx="172">
                  <c:v>53.820787276848321</c:v>
                </c:pt>
                <c:pt idx="173">
                  <c:v>53.759739889365164</c:v>
                </c:pt>
                <c:pt idx="174">
                  <c:v>53.698947140353773</c:v>
                </c:pt>
                <c:pt idx="175">
                  <c:v>53.638413349909492</c:v>
                </c:pt>
                <c:pt idx="176">
                  <c:v>53.578140243790365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66.966999999999999</c:v>
                </c:pt>
                <c:pt idx="1">
                  <c:v>67.721000000000004</c:v>
                </c:pt>
                <c:pt idx="2">
                  <c:v>67.114999999999995</c:v>
                </c:pt>
                <c:pt idx="3">
                  <c:v>67.557000000000002</c:v>
                </c:pt>
                <c:pt idx="4">
                  <c:v>66.049000000000007</c:v>
                </c:pt>
                <c:pt idx="5">
                  <c:v>67.426000000000002</c:v>
                </c:pt>
                <c:pt idx="6">
                  <c:v>67.262</c:v>
                </c:pt>
                <c:pt idx="7">
                  <c:v>67.623000000000005</c:v>
                </c:pt>
                <c:pt idx="8">
                  <c:v>67.114999999999995</c:v>
                </c:pt>
                <c:pt idx="9">
                  <c:v>67.049000000000007</c:v>
                </c:pt>
                <c:pt idx="10">
                  <c:v>68.540999999999997</c:v>
                </c:pt>
                <c:pt idx="11">
                  <c:v>66.983999999999995</c:v>
                </c:pt>
                <c:pt idx="12">
                  <c:v>67.902000000000001</c:v>
                </c:pt>
                <c:pt idx="13">
                  <c:v>68.704999999999998</c:v>
                </c:pt>
                <c:pt idx="14">
                  <c:v>68.311000000000007</c:v>
                </c:pt>
                <c:pt idx="15">
                  <c:v>67.557000000000002</c:v>
                </c:pt>
                <c:pt idx="16">
                  <c:v>68.426000000000002</c:v>
                </c:pt>
                <c:pt idx="17">
                  <c:v>68.311000000000007</c:v>
                </c:pt>
                <c:pt idx="18">
                  <c:v>67.77</c:v>
                </c:pt>
                <c:pt idx="19">
                  <c:v>68.131</c:v>
                </c:pt>
                <c:pt idx="20">
                  <c:v>67.77</c:v>
                </c:pt>
                <c:pt idx="21">
                  <c:v>69.164000000000001</c:v>
                </c:pt>
                <c:pt idx="22">
                  <c:v>68.606999999999999</c:v>
                </c:pt>
                <c:pt idx="23">
                  <c:v>68.704999999999998</c:v>
                </c:pt>
                <c:pt idx="24">
                  <c:v>68.540999999999997</c:v>
                </c:pt>
                <c:pt idx="25">
                  <c:v>69.147999999999996</c:v>
                </c:pt>
                <c:pt idx="26">
                  <c:v>69.671999999999997</c:v>
                </c:pt>
                <c:pt idx="27">
                  <c:v>69.131</c:v>
                </c:pt>
                <c:pt idx="28">
                  <c:v>69.361000000000004</c:v>
                </c:pt>
                <c:pt idx="29">
                  <c:v>69.77</c:v>
                </c:pt>
                <c:pt idx="30">
                  <c:v>71.492000000000004</c:v>
                </c:pt>
                <c:pt idx="31">
                  <c:v>70.066000000000003</c:v>
                </c:pt>
                <c:pt idx="32">
                  <c:v>69.492000000000004</c:v>
                </c:pt>
                <c:pt idx="33">
                  <c:v>70.081999999999994</c:v>
                </c:pt>
                <c:pt idx="34">
                  <c:v>71.376999999999995</c:v>
                </c:pt>
                <c:pt idx="35">
                  <c:v>71.950999999999993</c:v>
                </c:pt>
                <c:pt idx="36">
                  <c:v>71.869</c:v>
                </c:pt>
                <c:pt idx="37">
                  <c:v>71.819999999999993</c:v>
                </c:pt>
                <c:pt idx="38">
                  <c:v>72.77</c:v>
                </c:pt>
                <c:pt idx="39">
                  <c:v>72.573999999999998</c:v>
                </c:pt>
                <c:pt idx="40">
                  <c:v>72.474999999999994</c:v>
                </c:pt>
                <c:pt idx="41">
                  <c:v>72</c:v>
                </c:pt>
                <c:pt idx="42">
                  <c:v>72.033000000000001</c:v>
                </c:pt>
                <c:pt idx="43">
                  <c:v>73.474999999999994</c:v>
                </c:pt>
                <c:pt idx="44">
                  <c:v>73.41</c:v>
                </c:pt>
                <c:pt idx="45">
                  <c:v>74.656000000000006</c:v>
                </c:pt>
                <c:pt idx="46">
                  <c:v>73.721000000000004</c:v>
                </c:pt>
                <c:pt idx="47">
                  <c:v>75.066000000000003</c:v>
                </c:pt>
                <c:pt idx="48">
                  <c:v>77.885000000000005</c:v>
                </c:pt>
                <c:pt idx="49">
                  <c:v>80.59</c:v>
                </c:pt>
                <c:pt idx="50">
                  <c:v>85.738</c:v>
                </c:pt>
                <c:pt idx="51">
                  <c:v>95.671999999999997</c:v>
                </c:pt>
                <c:pt idx="52">
                  <c:v>110.78700000000001</c:v>
                </c:pt>
                <c:pt idx="53">
                  <c:v>129.75399999999999</c:v>
                </c:pt>
                <c:pt idx="54">
                  <c:v>151.88499999999999</c:v>
                </c:pt>
                <c:pt idx="55">
                  <c:v>175.90199999999999</c:v>
                </c:pt>
                <c:pt idx="56">
                  <c:v>196.03299999999999</c:v>
                </c:pt>
                <c:pt idx="57">
                  <c:v>213.47499999999999</c:v>
                </c:pt>
                <c:pt idx="58">
                  <c:v>225.77</c:v>
                </c:pt>
                <c:pt idx="59">
                  <c:v>234.52500000000001</c:v>
                </c:pt>
                <c:pt idx="60">
                  <c:v>238.197</c:v>
                </c:pt>
                <c:pt idx="61">
                  <c:v>237.11500000000001</c:v>
                </c:pt>
                <c:pt idx="62">
                  <c:v>230.18</c:v>
                </c:pt>
                <c:pt idx="63">
                  <c:v>213.98400000000001</c:v>
                </c:pt>
                <c:pt idx="64">
                  <c:v>188.82</c:v>
                </c:pt>
                <c:pt idx="65">
                  <c:v>147.607</c:v>
                </c:pt>
                <c:pt idx="66">
                  <c:v>100.65600000000001</c:v>
                </c:pt>
                <c:pt idx="67">
                  <c:v>70.212999999999994</c:v>
                </c:pt>
                <c:pt idx="68">
                  <c:v>61.23</c:v>
                </c:pt>
                <c:pt idx="69">
                  <c:v>61.689</c:v>
                </c:pt>
                <c:pt idx="70">
                  <c:v>60.933999999999997</c:v>
                </c:pt>
                <c:pt idx="71">
                  <c:v>61.753999999999998</c:v>
                </c:pt>
                <c:pt idx="72">
                  <c:v>63.524999999999999</c:v>
                </c:pt>
                <c:pt idx="73">
                  <c:v>66.262</c:v>
                </c:pt>
                <c:pt idx="74">
                  <c:v>73.721000000000004</c:v>
                </c:pt>
                <c:pt idx="75">
                  <c:v>82.507999999999996</c:v>
                </c:pt>
                <c:pt idx="76">
                  <c:v>95.77</c:v>
                </c:pt>
                <c:pt idx="77">
                  <c:v>111.377</c:v>
                </c:pt>
                <c:pt idx="78">
                  <c:v>128.98400000000001</c:v>
                </c:pt>
                <c:pt idx="79">
                  <c:v>145.65600000000001</c:v>
                </c:pt>
                <c:pt idx="80">
                  <c:v>160.36099999999999</c:v>
                </c:pt>
                <c:pt idx="81">
                  <c:v>172.68899999999999</c:v>
                </c:pt>
                <c:pt idx="82">
                  <c:v>181.36099999999999</c:v>
                </c:pt>
                <c:pt idx="83">
                  <c:v>185.82</c:v>
                </c:pt>
                <c:pt idx="84">
                  <c:v>183.37700000000001</c:v>
                </c:pt>
                <c:pt idx="85">
                  <c:v>176.21299999999999</c:v>
                </c:pt>
                <c:pt idx="86">
                  <c:v>156.96700000000001</c:v>
                </c:pt>
                <c:pt idx="87">
                  <c:v>128.65600000000001</c:v>
                </c:pt>
                <c:pt idx="88">
                  <c:v>91.966999999999999</c:v>
                </c:pt>
                <c:pt idx="89">
                  <c:v>63.753999999999998</c:v>
                </c:pt>
                <c:pt idx="90">
                  <c:v>54.311</c:v>
                </c:pt>
                <c:pt idx="91">
                  <c:v>51.951000000000001</c:v>
                </c:pt>
                <c:pt idx="92">
                  <c:v>51.835999999999999</c:v>
                </c:pt>
                <c:pt idx="93">
                  <c:v>52.884999999999998</c:v>
                </c:pt>
                <c:pt idx="94">
                  <c:v>51.344000000000001</c:v>
                </c:pt>
                <c:pt idx="95">
                  <c:v>51.360999999999997</c:v>
                </c:pt>
                <c:pt idx="96">
                  <c:v>52.213000000000001</c:v>
                </c:pt>
                <c:pt idx="97">
                  <c:v>50.59</c:v>
                </c:pt>
                <c:pt idx="98">
                  <c:v>51.082000000000001</c:v>
                </c:pt>
                <c:pt idx="99">
                  <c:v>52</c:v>
                </c:pt>
                <c:pt idx="100">
                  <c:v>51.097999999999999</c:v>
                </c:pt>
                <c:pt idx="101">
                  <c:v>51.540999999999997</c:v>
                </c:pt>
                <c:pt idx="102">
                  <c:v>50.82</c:v>
                </c:pt>
                <c:pt idx="103">
                  <c:v>51.442999999999998</c:v>
                </c:pt>
                <c:pt idx="104">
                  <c:v>51.689</c:v>
                </c:pt>
                <c:pt idx="105">
                  <c:v>52.328000000000003</c:v>
                </c:pt>
                <c:pt idx="106">
                  <c:v>51.015999999999998</c:v>
                </c:pt>
                <c:pt idx="107">
                  <c:v>51.82</c:v>
                </c:pt>
                <c:pt idx="108">
                  <c:v>51.59</c:v>
                </c:pt>
                <c:pt idx="109">
                  <c:v>50.917999999999999</c:v>
                </c:pt>
                <c:pt idx="110">
                  <c:v>50.622999999999998</c:v>
                </c:pt>
                <c:pt idx="111">
                  <c:v>51.475000000000001</c:v>
                </c:pt>
                <c:pt idx="112">
                  <c:v>51.851999999999997</c:v>
                </c:pt>
                <c:pt idx="113">
                  <c:v>52.148000000000003</c:v>
                </c:pt>
                <c:pt idx="114">
                  <c:v>52.377000000000002</c:v>
                </c:pt>
                <c:pt idx="115">
                  <c:v>51.753999999999998</c:v>
                </c:pt>
                <c:pt idx="116">
                  <c:v>53.655999999999999</c:v>
                </c:pt>
                <c:pt idx="117">
                  <c:v>54.655999999999999</c:v>
                </c:pt>
                <c:pt idx="118">
                  <c:v>56.639000000000003</c:v>
                </c:pt>
                <c:pt idx="119">
                  <c:v>57.148000000000003</c:v>
                </c:pt>
                <c:pt idx="120">
                  <c:v>58.475000000000001</c:v>
                </c:pt>
                <c:pt idx="121">
                  <c:v>56.115000000000002</c:v>
                </c:pt>
                <c:pt idx="122">
                  <c:v>56.851999999999997</c:v>
                </c:pt>
                <c:pt idx="123">
                  <c:v>54.262</c:v>
                </c:pt>
                <c:pt idx="124">
                  <c:v>53.148000000000003</c:v>
                </c:pt>
                <c:pt idx="125">
                  <c:v>52.360999999999997</c:v>
                </c:pt>
                <c:pt idx="126">
                  <c:v>50.786999999999999</c:v>
                </c:pt>
                <c:pt idx="127">
                  <c:v>49.491999999999997</c:v>
                </c:pt>
                <c:pt idx="128">
                  <c:v>50.213000000000001</c:v>
                </c:pt>
                <c:pt idx="129">
                  <c:v>49.131</c:v>
                </c:pt>
                <c:pt idx="130">
                  <c:v>48.835999999999999</c:v>
                </c:pt>
                <c:pt idx="131">
                  <c:v>49.18</c:v>
                </c:pt>
                <c:pt idx="132">
                  <c:v>50.048999999999999</c:v>
                </c:pt>
                <c:pt idx="133">
                  <c:v>48.557000000000002</c:v>
                </c:pt>
                <c:pt idx="134">
                  <c:v>47.902000000000001</c:v>
                </c:pt>
                <c:pt idx="135">
                  <c:v>48.18</c:v>
                </c:pt>
                <c:pt idx="136">
                  <c:v>49.524999999999999</c:v>
                </c:pt>
                <c:pt idx="137">
                  <c:v>48.508000000000003</c:v>
                </c:pt>
                <c:pt idx="138">
                  <c:v>48.197000000000003</c:v>
                </c:pt>
                <c:pt idx="139">
                  <c:v>48.18</c:v>
                </c:pt>
                <c:pt idx="140">
                  <c:v>47.015999999999998</c:v>
                </c:pt>
                <c:pt idx="141">
                  <c:v>47.984000000000002</c:v>
                </c:pt>
                <c:pt idx="142">
                  <c:v>49.393000000000001</c:v>
                </c:pt>
                <c:pt idx="143">
                  <c:v>49.475000000000001</c:v>
                </c:pt>
                <c:pt idx="144">
                  <c:v>49.491999999999997</c:v>
                </c:pt>
                <c:pt idx="145">
                  <c:v>49.802999999999997</c:v>
                </c:pt>
                <c:pt idx="146">
                  <c:v>50.41</c:v>
                </c:pt>
                <c:pt idx="147">
                  <c:v>50.393000000000001</c:v>
                </c:pt>
                <c:pt idx="148">
                  <c:v>51.311</c:v>
                </c:pt>
                <c:pt idx="149">
                  <c:v>51.475000000000001</c:v>
                </c:pt>
                <c:pt idx="150">
                  <c:v>51.689</c:v>
                </c:pt>
                <c:pt idx="151">
                  <c:v>52.262</c:v>
                </c:pt>
                <c:pt idx="152">
                  <c:v>49.966999999999999</c:v>
                </c:pt>
                <c:pt idx="153">
                  <c:v>50.573999999999998</c:v>
                </c:pt>
                <c:pt idx="154">
                  <c:v>48.869</c:v>
                </c:pt>
                <c:pt idx="155">
                  <c:v>47.442999999999998</c:v>
                </c:pt>
                <c:pt idx="156">
                  <c:v>48.377000000000002</c:v>
                </c:pt>
                <c:pt idx="157">
                  <c:v>48.459000000000003</c:v>
                </c:pt>
                <c:pt idx="158">
                  <c:v>47</c:v>
                </c:pt>
                <c:pt idx="159">
                  <c:v>46.77</c:v>
                </c:pt>
                <c:pt idx="160">
                  <c:v>45.951000000000001</c:v>
                </c:pt>
                <c:pt idx="161">
                  <c:v>47.835999999999999</c:v>
                </c:pt>
                <c:pt idx="162">
                  <c:v>46.786999999999999</c:v>
                </c:pt>
                <c:pt idx="163">
                  <c:v>46.704999999999998</c:v>
                </c:pt>
                <c:pt idx="164">
                  <c:v>45.984000000000002</c:v>
                </c:pt>
                <c:pt idx="165">
                  <c:v>48.097999999999999</c:v>
                </c:pt>
                <c:pt idx="166">
                  <c:v>47.491999999999997</c:v>
                </c:pt>
                <c:pt idx="167">
                  <c:v>45.902000000000001</c:v>
                </c:pt>
                <c:pt idx="168">
                  <c:v>44.689</c:v>
                </c:pt>
                <c:pt idx="169">
                  <c:v>45.524999999999999</c:v>
                </c:pt>
                <c:pt idx="170">
                  <c:v>45.639000000000003</c:v>
                </c:pt>
                <c:pt idx="171">
                  <c:v>47.082000000000001</c:v>
                </c:pt>
                <c:pt idx="172">
                  <c:v>44.786999999999999</c:v>
                </c:pt>
                <c:pt idx="173">
                  <c:v>45.606999999999999</c:v>
                </c:pt>
                <c:pt idx="174">
                  <c:v>45.835999999999999</c:v>
                </c:pt>
                <c:pt idx="175">
                  <c:v>45.671999999999997</c:v>
                </c:pt>
                <c:pt idx="176">
                  <c:v>45.360999999999997</c:v>
                </c:pt>
                <c:pt idx="177">
                  <c:v>45.540999999999997</c:v>
                </c:pt>
                <c:pt idx="178">
                  <c:v>45.884999999999998</c:v>
                </c:pt>
                <c:pt idx="179">
                  <c:v>45.540999999999997</c:v>
                </c:pt>
                <c:pt idx="180">
                  <c:v>44.917999999999999</c:v>
                </c:pt>
                <c:pt idx="181">
                  <c:v>45.540999999999997</c:v>
                </c:pt>
                <c:pt idx="182">
                  <c:v>45.902000000000001</c:v>
                </c:pt>
                <c:pt idx="183">
                  <c:v>46.573999999999998</c:v>
                </c:pt>
                <c:pt idx="184">
                  <c:v>45.295000000000002</c:v>
                </c:pt>
                <c:pt idx="185">
                  <c:v>45.655999999999999</c:v>
                </c:pt>
                <c:pt idx="186">
                  <c:v>46.851999999999997</c:v>
                </c:pt>
                <c:pt idx="187">
                  <c:v>46.048999999999999</c:v>
                </c:pt>
                <c:pt idx="188">
                  <c:v>46.82</c:v>
                </c:pt>
                <c:pt idx="189">
                  <c:v>45.82</c:v>
                </c:pt>
                <c:pt idx="190">
                  <c:v>44.295000000000002</c:v>
                </c:pt>
                <c:pt idx="191">
                  <c:v>45.131</c:v>
                </c:pt>
                <c:pt idx="192">
                  <c:v>46.048999999999999</c:v>
                </c:pt>
                <c:pt idx="193">
                  <c:v>45.115000000000002</c:v>
                </c:pt>
                <c:pt idx="194">
                  <c:v>46.869</c:v>
                </c:pt>
                <c:pt idx="195">
                  <c:v>46.639000000000003</c:v>
                </c:pt>
                <c:pt idx="196">
                  <c:v>45.540999999999997</c:v>
                </c:pt>
                <c:pt idx="197">
                  <c:v>45.786999999999999</c:v>
                </c:pt>
                <c:pt idx="198">
                  <c:v>46.802999999999997</c:v>
                </c:pt>
                <c:pt idx="199">
                  <c:v>46.082000000000001</c:v>
                </c:pt>
                <c:pt idx="200">
                  <c:v>47.164000000000001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66.541500036512005</c:v>
                </c:pt>
                <c:pt idx="10">
                  <c:v>66.689939425672918</c:v>
                </c:pt>
                <c:pt idx="11">
                  <c:v>66.834829395719282</c:v>
                </c:pt>
                <c:pt idx="12">
                  <c:v>66.975794202139198</c:v>
                </c:pt>
                <c:pt idx="13">
                  <c:v>67.112424437986405</c:v>
                </c:pt>
                <c:pt idx="14">
                  <c:v>67.244275132398897</c:v>
                </c:pt>
                <c:pt idx="15">
                  <c:v>67.370863978858068</c:v>
                </c:pt>
                <c:pt idx="16">
                  <c:v>67.491669759431687</c:v>
                </c:pt>
                <c:pt idx="17">
                  <c:v>67.606131043854006</c:v>
                </c:pt>
                <c:pt idx="18">
                  <c:v>67.713645256456303</c:v>
                </c:pt>
                <c:pt idx="19">
                  <c:v>67.813568220272501</c:v>
                </c:pt>
                <c:pt idx="20">
                  <c:v>67.905214307574468</c:v>
                </c:pt>
                <c:pt idx="21">
                  <c:v>67.987857352964667</c:v>
                </c:pt>
                <c:pt idx="22">
                  <c:v>68.06073252595985</c:v>
                </c:pt>
                <c:pt idx="23">
                  <c:v>68.123039428675668</c:v>
                </c:pt>
                <c:pt idx="24">
                  <c:v>68.173946807203251</c:v>
                </c:pt>
                <c:pt idx="25">
                  <c:v>68.212599490496302</c:v>
                </c:pt>
                <c:pt idx="26">
                  <c:v>68.238128581260426</c:v>
                </c:pt>
                <c:pt idx="27">
                  <c:v>68.249666657491005</c:v>
                </c:pt>
                <c:pt idx="28">
                  <c:v>68.246371019291715</c:v>
                </c:pt>
                <c:pt idx="29">
                  <c:v>68.227460160987448</c:v>
                </c:pt>
                <c:pt idx="30">
                  <c:v>68.192272125414803</c:v>
                </c:pt>
                <c:pt idx="31">
                  <c:v>68.140358809512179</c:v>
                </c:pt>
                <c:pt idx="32">
                  <c:v>68.071638348616489</c:v>
                </c:pt>
                <c:pt idx="33">
                  <c:v>67.986639116363961</c:v>
                </c:pt>
                <c:pt idx="34">
                  <c:v>67.886884105093358</c:v>
                </c:pt>
                <c:pt idx="35">
                  <c:v>67.77548333506769</c:v>
                </c:pt>
                <c:pt idx="36">
                  <c:v>67.658023115484085</c:v>
                </c:pt>
                <c:pt idx="37">
                  <c:v>67.543861166918987</c:v>
                </c:pt>
                <c:pt idx="38">
                  <c:v>67.447949886424311</c:v>
                </c:pt>
                <c:pt idx="39">
                  <c:v>67.393307312154846</c:v>
                </c:pt>
                <c:pt idx="40">
                  <c:v>67.414224487270346</c:v>
                </c:pt>
                <c:pt idx="41">
                  <c:v>67.5602249059977</c:v>
                </c:pt>
                <c:pt idx="42">
                  <c:v>67.90066330662772</c:v>
                </c:pt>
                <c:pt idx="43">
                  <c:v>68.52965920715323</c:v>
                </c:pt>
                <c:pt idx="44">
                  <c:v>69.570808289607996</c:v>
                </c:pt>
                <c:pt idx="45">
                  <c:v>71.180822547994978</c:v>
                </c:pt>
                <c:pt idx="46">
                  <c:v>73.550961168478977</c:v>
                </c:pt>
                <c:pt idx="47">
                  <c:v>76.90489557533914</c:v>
                </c:pt>
                <c:pt idx="48">
                  <c:v>81.491590126995604</c:v>
                </c:pt>
                <c:pt idx="49">
                  <c:v>87.571966378316006</c:v>
                </c:pt>
                <c:pt idx="50">
                  <c:v>95.398628869711814</c:v>
                </c:pt>
                <c:pt idx="51">
                  <c:v>105.18879213637712</c:v>
                </c:pt>
                <c:pt idx="52">
                  <c:v>117.09169554739944</c:v>
                </c:pt>
                <c:pt idx="53">
                  <c:v>131.15294090274875</c:v>
                </c:pt>
                <c:pt idx="54">
                  <c:v>147.27843558349957</c:v>
                </c:pt>
                <c:pt idx="55">
                  <c:v>165.19746873378534</c:v>
                </c:pt>
                <c:pt idx="56">
                  <c:v>184.41295246379522</c:v>
                </c:pt>
                <c:pt idx="57">
                  <c:v>204.10404538719109</c:v>
                </c:pt>
                <c:pt idx="58">
                  <c:v>222.93035109555967</c:v>
                </c:pt>
                <c:pt idx="59">
                  <c:v>238.74245602584185</c:v>
                </c:pt>
                <c:pt idx="60">
                  <c:v>248.40667932425288</c:v>
                </c:pt>
                <c:pt idx="61">
                  <c:v>248.21602094843087</c:v>
                </c:pt>
                <c:pt idx="62">
                  <c:v>235.28605734685854</c:v>
                </c:pt>
                <c:pt idx="63">
                  <c:v>209.55189556062371</c:v>
                </c:pt>
                <c:pt idx="64">
                  <c:v>174.94756300197582</c:v>
                </c:pt>
                <c:pt idx="65">
                  <c:v>138.37686949559435</c:v>
                </c:pt>
                <c:pt idx="66">
                  <c:v>106.74015018358639</c:v>
                </c:pt>
                <c:pt idx="67">
                  <c:v>84.067275213281292</c:v>
                </c:pt>
                <c:pt idx="68">
                  <c:v>70.693040177625562</c:v>
                </c:pt>
                <c:pt idx="69">
                  <c:v>64.534020092376366</c:v>
                </c:pt>
                <c:pt idx="70">
                  <c:v>63.000873236686459</c:v>
                </c:pt>
                <c:pt idx="71">
                  <c:v>64.214004285339286</c:v>
                </c:pt>
                <c:pt idx="72">
                  <c:v>67.252224377786519</c:v>
                </c:pt>
                <c:pt idx="73">
                  <c:v>71.87524240178621</c:v>
                </c:pt>
                <c:pt idx="74">
                  <c:v>78.175005623119546</c:v>
                </c:pt>
                <c:pt idx="75">
                  <c:v>86.338030911194693</c:v>
                </c:pt>
                <c:pt idx="76">
                  <c:v>96.512348646821067</c:v>
                </c:pt>
                <c:pt idx="77">
                  <c:v>108.72844827996283</c:v>
                </c:pt>
                <c:pt idx="78">
                  <c:v>122.84164852141888</c:v>
                </c:pt>
                <c:pt idx="79">
                  <c:v>138.47758754327481</c:v>
                </c:pt>
                <c:pt idx="80">
                  <c:v>154.94578226902595</c:v>
                </c:pt>
                <c:pt idx="81">
                  <c:v>171.04256873864855</c:v>
                </c:pt>
                <c:pt idx="82">
                  <c:v>184.68307929105669</c:v>
                </c:pt>
                <c:pt idx="83">
                  <c:v>192.58278614531565</c:v>
                </c:pt>
                <c:pt idx="84">
                  <c:v>190.73765018838685</c:v>
                </c:pt>
                <c:pt idx="85">
                  <c:v>176.42585349221875</c:v>
                </c:pt>
                <c:pt idx="86">
                  <c:v>150.91734992478027</c:v>
                </c:pt>
                <c:pt idx="87">
                  <c:v>120.22236565067617</c:v>
                </c:pt>
                <c:pt idx="88">
                  <c:v>92.191539699154362</c:v>
                </c:pt>
                <c:pt idx="89">
                  <c:v>72.102781135836423</c:v>
                </c:pt>
                <c:pt idx="90">
                  <c:v>60.646991198120034</c:v>
                </c:pt>
                <c:pt idx="91">
                  <c:v>55.394311990918347</c:v>
                </c:pt>
                <c:pt idx="92">
                  <c:v>53.416775124807252</c:v>
                </c:pt>
                <c:pt idx="93">
                  <c:v>52.760389525551865</c:v>
                </c:pt>
                <c:pt idx="94">
                  <c:v>52.519580556223801</c:v>
                </c:pt>
                <c:pt idx="95">
                  <c:v>52.382792299955156</c:v>
                </c:pt>
                <c:pt idx="96">
                  <c:v>52.268009898970774</c:v>
                </c:pt>
                <c:pt idx="97">
                  <c:v>52.158368537065883</c:v>
                </c:pt>
                <c:pt idx="98">
                  <c:v>52.051042837761521</c:v>
                </c:pt>
                <c:pt idx="99">
                  <c:v>51.945551645559441</c:v>
                </c:pt>
                <c:pt idx="100">
                  <c:v>51.841727268061128</c:v>
                </c:pt>
                <c:pt idx="101">
                  <c:v>51.739443664818829</c:v>
                </c:pt>
                <c:pt idx="102">
                  <c:v>51.63859039686421</c:v>
                </c:pt>
                <c:pt idx="103">
                  <c:v>51.53907941541484</c:v>
                </c:pt>
                <c:pt idx="104">
                  <c:v>51.440873587071501</c:v>
                </c:pt>
                <c:pt idx="105">
                  <c:v>51.344067176399584</c:v>
                </c:pt>
                <c:pt idx="106">
                  <c:v>51.249090916044572</c:v>
                </c:pt>
                <c:pt idx="107">
                  <c:v>51.15718644875728</c:v>
                </c:pt>
                <c:pt idx="108">
                  <c:v>51.071397434478335</c:v>
                </c:pt>
                <c:pt idx="109">
                  <c:v>50.998419090923676</c:v>
                </c:pt>
                <c:pt idx="110">
                  <c:v>50.951623902827869</c:v>
                </c:pt>
                <c:pt idx="111">
                  <c:v>50.955240895281811</c:v>
                </c:pt>
                <c:pt idx="112">
                  <c:v>51.048777021308155</c:v>
                </c:pt>
                <c:pt idx="113">
                  <c:v>51.289221145120457</c:v>
                </c:pt>
                <c:pt idx="114">
                  <c:v>51.746612619165241</c:v>
                </c:pt>
                <c:pt idx="115">
                  <c:v>52.487109468117453</c:v>
                </c:pt>
                <c:pt idx="116">
                  <c:v>53.53887019249396</c:v>
                </c:pt>
                <c:pt idx="117">
                  <c:v>54.843568535917598</c:v>
                </c:pt>
                <c:pt idx="118">
                  <c:v>56.213190796464382</c:v>
                </c:pt>
                <c:pt idx="119">
                  <c:v>57.331714153941405</c:v>
                </c:pt>
                <c:pt idx="120">
                  <c:v>57.840517579826518</c:v>
                </c:pt>
                <c:pt idx="121">
                  <c:v>57.498516255733932</c:v>
                </c:pt>
                <c:pt idx="122">
                  <c:v>56.329851017683893</c:v>
                </c:pt>
                <c:pt idx="123">
                  <c:v>54.642078118738944</c:v>
                </c:pt>
                <c:pt idx="124">
                  <c:v>52.87892911368909</c:v>
                </c:pt>
                <c:pt idx="125">
                  <c:v>51.406569939267449</c:v>
                </c:pt>
                <c:pt idx="126">
                  <c:v>50.382185558613642</c:v>
                </c:pt>
                <c:pt idx="127">
                  <c:v>49.767924835164386</c:v>
                </c:pt>
                <c:pt idx="128">
                  <c:v>49.432919912290714</c:v>
                </c:pt>
                <c:pt idx="129">
                  <c:v>49.248659961904202</c:v>
                </c:pt>
                <c:pt idx="130">
                  <c:v>49.130746299879412</c:v>
                </c:pt>
                <c:pt idx="131">
                  <c:v>49.03706090278002</c:v>
                </c:pt>
                <c:pt idx="132">
                  <c:v>48.950880587589872</c:v>
                </c:pt>
                <c:pt idx="133">
                  <c:v>48.866806201241971</c:v>
                </c:pt>
                <c:pt idx="134">
                  <c:v>48.783413776035658</c:v>
                </c:pt>
                <c:pt idx="135">
                  <c:v>48.700440711399601</c:v>
                </c:pt>
                <c:pt idx="136">
                  <c:v>48.618035152550647</c:v>
                </c:pt>
                <c:pt idx="137">
                  <c:v>48.536891649886769</c:v>
                </c:pt>
                <c:pt idx="138">
                  <c:v>48.459142059317401</c:v>
                </c:pt>
                <c:pt idx="139">
                  <c:v>48.390484938916927</c:v>
                </c:pt>
                <c:pt idx="140">
                  <c:v>48.344195470598713</c:v>
                </c:pt>
                <c:pt idx="141">
                  <c:v>48.346839157239074</c:v>
                </c:pt>
                <c:pt idx="142">
                  <c:v>48.44295576480792</c:v>
                </c:pt>
                <c:pt idx="143">
                  <c:v>48.692041709913369</c:v>
                </c:pt>
                <c:pt idx="144">
                  <c:v>49.149207603412719</c:v>
                </c:pt>
                <c:pt idx="145">
                  <c:v>49.826947542935791</c:v>
                </c:pt>
                <c:pt idx="146">
                  <c:v>50.652230240417353</c:v>
                </c:pt>
                <c:pt idx="147">
                  <c:v>51.451080541434322</c:v>
                </c:pt>
                <c:pt idx="148">
                  <c:v>51.990908412705359</c:v>
                </c:pt>
                <c:pt idx="149">
                  <c:v>52.076480005396469</c:v>
                </c:pt>
                <c:pt idx="150">
                  <c:v>51.648298359290742</c:v>
                </c:pt>
                <c:pt idx="151">
                  <c:v>50.816779720802131</c:v>
                </c:pt>
                <c:pt idx="152">
                  <c:v>49.805916040408626</c:v>
                </c:pt>
                <c:pt idx="153">
                  <c:v>48.845388093542084</c:v>
                </c:pt>
                <c:pt idx="154">
                  <c:v>48.081800992763291</c:v>
                </c:pt>
                <c:pt idx="155">
                  <c:v>47.553572052713342</c:v>
                </c:pt>
                <c:pt idx="156">
                  <c:v>47.221999653814606</c:v>
                </c:pt>
                <c:pt idx="157">
                  <c:v>47.020541600188508</c:v>
                </c:pt>
                <c:pt idx="158">
                  <c:v>46.890356759788197</c:v>
                </c:pt>
                <c:pt idx="159">
                  <c:v>46.793191239818448</c:v>
                </c:pt>
                <c:pt idx="160">
                  <c:v>46.709116498106816</c:v>
                </c:pt>
                <c:pt idx="161">
                  <c:v>46.629510351509481</c:v>
                </c:pt>
                <c:pt idx="162">
                  <c:v>46.551213267295616</c:v>
                </c:pt>
                <c:pt idx="163">
                  <c:v>46.473229487601536</c:v>
                </c:pt>
                <c:pt idx="164">
                  <c:v>46.395282591343147</c:v>
                </c:pt>
                <c:pt idx="165">
                  <c:v>46.317300152052312</c:v>
                </c:pt>
                <c:pt idx="166">
                  <c:v>46.239260210538909</c:v>
                </c:pt>
                <c:pt idx="167">
                  <c:v>46.161152511843696</c:v>
                </c:pt>
                <c:pt idx="168">
                  <c:v>46.082970094965262</c:v>
                </c:pt>
                <c:pt idx="169">
                  <c:v>46.004707662611501</c:v>
                </c:pt>
                <c:pt idx="170">
                  <c:v>45.926361235331797</c:v>
                </c:pt>
                <c:pt idx="171">
                  <c:v>45.847928008745029</c:v>
                </c:pt>
                <c:pt idx="172">
                  <c:v>45.769406235127988</c:v>
                </c:pt>
                <c:pt idx="173">
                  <c:v>45.690795106610821</c:v>
                </c:pt>
                <c:pt idx="174">
                  <c:v>45.612094639799636</c:v>
                </c:pt>
                <c:pt idx="175">
                  <c:v>45.533305563980846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66.541500036504573</c:v>
                </c:pt>
                <c:pt idx="10">
                  <c:v>66.68993942565011</c:v>
                </c:pt>
                <c:pt idx="11">
                  <c:v>66.834829395650715</c:v>
                </c:pt>
                <c:pt idx="12">
                  <c:v>66.975794201937276</c:v>
                </c:pt>
                <c:pt idx="13">
                  <c:v>67.11242443740386</c:v>
                </c:pt>
                <c:pt idx="14">
                  <c:v>67.244275130752484</c:v>
                </c:pt>
                <c:pt idx="15">
                  <c:v>67.370863974299738</c:v>
                </c:pt>
                <c:pt idx="16">
                  <c:v>67.491669747068542</c:v>
                </c:pt>
                <c:pt idx="17">
                  <c:v>67.606131011006028</c:v>
                </c:pt>
                <c:pt idx="18">
                  <c:v>67.713645170960547</c:v>
                </c:pt>
                <c:pt idx="19">
                  <c:v>67.813568002282409</c:v>
                </c:pt>
                <c:pt idx="20">
                  <c:v>67.905213763090345</c:v>
                </c:pt>
                <c:pt idx="21">
                  <c:v>67.98785602070167</c:v>
                </c:pt>
                <c:pt idx="22">
                  <c:v>68.060729332577026</c:v>
                </c:pt>
                <c:pt idx="23">
                  <c:v>68.123031930281357</c:v>
                </c:pt>
                <c:pt idx="24">
                  <c:v>68.173929559080435</c:v>
                </c:pt>
                <c:pt idx="25">
                  <c:v>68.212560624333236</c:v>
                </c:pt>
                <c:pt idx="26">
                  <c:v>68.238042787091416</c:v>
                </c:pt>
                <c:pt idx="27">
                  <c:v>68.249481133470695</c:v>
                </c:pt>
                <c:pt idx="28">
                  <c:v>68.245978013642755</c:v>
                </c:pt>
                <c:pt idx="29">
                  <c:v>68.226644605132435</c:v>
                </c:pt>
                <c:pt idx="30">
                  <c:v>68.190614200346872</c:v>
                </c:pt>
                <c:pt idx="31">
                  <c:v>68.137057149441702</c:v>
                </c:pt>
                <c:pt idx="32">
                  <c:v>68.065197307255403</c:v>
                </c:pt>
                <c:pt idx="33">
                  <c:v>67.97432973889515</c:v>
                </c:pt>
                <c:pt idx="34">
                  <c:v>67.863839335923188</c:v>
                </c:pt>
                <c:pt idx="35">
                  <c:v>67.733219888937597</c:v>
                </c:pt>
                <c:pt idx="36">
                  <c:v>67.582093059302565</c:v>
                </c:pt>
                <c:pt idx="37">
                  <c:v>67.410226600978504</c:v>
                </c:pt>
                <c:pt idx="38">
                  <c:v>67.217551111974871</c:v>
                </c:pt>
                <c:pt idx="39">
                  <c:v>67.004174553352556</c:v>
                </c:pt>
                <c:pt idx="40">
                  <c:v>66.770393770747305</c:v>
                </c:pt>
                <c:pt idx="41">
                  <c:v>66.516702296108107</c:v>
                </c:pt>
                <c:pt idx="42">
                  <c:v>66.243793799853492</c:v>
                </c:pt>
                <c:pt idx="43">
                  <c:v>65.95256070608508</c:v>
                </c:pt>
                <c:pt idx="44">
                  <c:v>65.644087671332784</c:v>
                </c:pt>
                <c:pt idx="45">
                  <c:v>65.31963985112553</c:v>
                </c:pt>
                <c:pt idx="46">
                  <c:v>64.980646124595523</c:v>
                </c:pt>
                <c:pt idx="47">
                  <c:v>64.628677698035702</c:v>
                </c:pt>
                <c:pt idx="48">
                  <c:v>64.265422744773289</c:v>
                </c:pt>
                <c:pt idx="49">
                  <c:v>63.892657942085741</c:v>
                </c:pt>
                <c:pt idx="50">
                  <c:v>63.512217919741396</c:v>
                </c:pt>
                <c:pt idx="51">
                  <c:v>63.125963726952179</c:v>
                </c:pt>
                <c:pt idx="52">
                  <c:v>62.735751448615297</c:v>
                </c:pt>
                <c:pt idx="53">
                  <c:v>62.343402057558741</c:v>
                </c:pt>
                <c:pt idx="54">
                  <c:v>61.950673483120816</c:v>
                </c:pt>
                <c:pt idx="55">
                  <c:v>61.559235719033452</c:v>
                </c:pt>
                <c:pt idx="56">
                  <c:v>61.170649600184909</c:v>
                </c:pt>
                <c:pt idx="57">
                  <c:v>60.786349665177461</c:v>
                </c:pt>
                <c:pt idx="58">
                  <c:v>60.407631306375002</c:v>
                </c:pt>
                <c:pt idx="59">
                  <c:v>60.035642206330841</c:v>
                </c:pt>
                <c:pt idx="60">
                  <c:v>59.671377881102984</c:v>
                </c:pt>
                <c:pt idx="61">
                  <c:v>59.315681005329928</c:v>
                </c:pt>
                <c:pt idx="62">
                  <c:v>58.969244085506318</c:v>
                </c:pt>
                <c:pt idx="63">
                  <c:v>58.632614977520007</c:v>
                </c:pt>
                <c:pt idx="64">
                  <c:v>58.30620471003806</c:v>
                </c:pt>
                <c:pt idx="65">
                  <c:v>57.990297072393226</c:v>
                </c:pt>
                <c:pt idx="66">
                  <c:v>57.685059448475776</c:v>
                </c:pt>
                <c:pt idx="67">
                  <c:v>57.390554420438576</c:v>
                </c:pt>
                <c:pt idx="68">
                  <c:v>57.106751721484081</c:v>
                </c:pt>
                <c:pt idx="69">
                  <c:v>56.833540179875413</c:v>
                </c:pt>
                <c:pt idx="70">
                  <c:v>56.570739361698486</c:v>
                </c:pt>
                <c:pt idx="71">
                  <c:v>56.318110683905687</c:v>
                </c:pt>
                <c:pt idx="72">
                  <c:v>56.075367828924534</c:v>
                </c:pt>
                <c:pt idx="73">
                  <c:v>55.842186345712506</c:v>
                </c:pt>
                <c:pt idx="74">
                  <c:v>55.618212368507329</c:v>
                </c:pt>
                <c:pt idx="75">
                  <c:v>55.403070423265156</c:v>
                </c:pt>
                <c:pt idx="76">
                  <c:v>55.196370323017952</c:v>
                </c:pt>
                <c:pt idx="77">
                  <c:v>54.997713177597539</c:v>
                </c:pt>
                <c:pt idx="78">
                  <c:v>54.806696561082425</c:v>
                </c:pt>
                <c:pt idx="79">
                  <c:v>54.622918892758896</c:v>
                </c:pt>
                <c:pt idx="80">
                  <c:v>54.445983095224733</c:v>
                </c:pt>
                <c:pt idx="81">
                  <c:v>54.275499597354511</c:v>
                </c:pt>
                <c:pt idx="82">
                  <c:v>54.111088750979754</c:v>
                </c:pt>
                <c:pt idx="83">
                  <c:v>53.952382729021387</c:v>
                </c:pt>
                <c:pt idx="84">
                  <c:v>53.799026970052068</c:v>
                </c:pt>
                <c:pt idx="85">
                  <c:v>53.650681230374616</c:v>
                </c:pt>
                <c:pt idx="86">
                  <c:v>53.507020300093281</c:v>
                </c:pt>
                <c:pt idx="87">
                  <c:v>53.367734434657351</c:v>
                </c:pt>
                <c:pt idx="88">
                  <c:v>53.232529548226786</c:v>
                </c:pt>
                <c:pt idx="89">
                  <c:v>53.101127210133953</c:v>
                </c:pt>
                <c:pt idx="90">
                  <c:v>52.973264480833265</c:v>
                </c:pt>
                <c:pt idx="91">
                  <c:v>52.848693619129648</c:v>
                </c:pt>
                <c:pt idx="92">
                  <c:v>52.727181688217854</c:v>
                </c:pt>
                <c:pt idx="93">
                  <c:v>52.608510084176046</c:v>
                </c:pt>
                <c:pt idx="94">
                  <c:v>52.492474007050532</c:v>
                </c:pt>
                <c:pt idx="95">
                  <c:v>52.378881891537745</c:v>
                </c:pt>
                <c:pt idx="96">
                  <c:v>52.267554811502983</c:v>
                </c:pt>
                <c:pt idx="97">
                  <c:v>52.15832587014755</c:v>
                </c:pt>
                <c:pt idx="98">
                  <c:v>52.051039585524677</c:v>
                </c:pt>
                <c:pt idx="99">
                  <c:v>51.945551279279741</c:v>
                </c:pt>
                <c:pt idx="100">
                  <c:v>51.841726474924975</c:v>
                </c:pt>
                <c:pt idx="101">
                  <c:v>51.739440310623436</c:v>
                </c:pt>
                <c:pt idx="102">
                  <c:v>51.638576970327215</c:v>
                </c:pt>
                <c:pt idx="103">
                  <c:v>51.539029136162299</c:v>
                </c:pt>
                <c:pt idx="104">
                  <c:v>51.440697464156841</c:v>
                </c:pt>
                <c:pt idx="105">
                  <c:v>51.343490084747991</c:v>
                </c:pt>
                <c:pt idx="106">
                  <c:v>51.247322128955332</c:v>
                </c:pt>
                <c:pt idx="107">
                  <c:v>51.152115280660645</c:v>
                </c:pt>
                <c:pt idx="108">
                  <c:v>51.05779735506691</c:v>
                </c:pt>
                <c:pt idx="109">
                  <c:v>50.964301903111703</c:v>
                </c:pt>
                <c:pt idx="110">
                  <c:v>50.871567841368233</c:v>
                </c:pt>
                <c:pt idx="111">
                  <c:v>50.779539106771338</c:v>
                </c:pt>
                <c:pt idx="112">
                  <c:v>50.68816433534527</c:v>
                </c:pt>
                <c:pt idx="113">
                  <c:v>50.59739656397722</c:v>
                </c:pt>
                <c:pt idx="114">
                  <c:v>50.50719295416696</c:v>
                </c:pt>
                <c:pt idx="115">
                  <c:v>50.417514536583553</c:v>
                </c:pt>
                <c:pt idx="116">
                  <c:v>50.328325975166607</c:v>
                </c:pt>
                <c:pt idx="117">
                  <c:v>50.239595349419695</c:v>
                </c:pt>
                <c:pt idx="118">
                  <c:v>50.151293953451095</c:v>
                </c:pt>
                <c:pt idx="119">
                  <c:v>50.063396110219337</c:v>
                </c:pt>
                <c:pt idx="120">
                  <c:v>49.975878999336786</c:v>
                </c:pt>
                <c:pt idx="121">
                  <c:v>49.888722496670553</c:v>
                </c:pt>
                <c:pt idx="122">
                  <c:v>49.801909023859096</c:v>
                </c:pt>
                <c:pt idx="123">
                  <c:v>49.715423405735024</c:v>
                </c:pt>
                <c:pt idx="124">
                  <c:v>49.629252733515258</c:v>
                </c:pt>
                <c:pt idx="125">
                  <c:v>49.543386231494424</c:v>
                </c:pt>
                <c:pt idx="126">
                  <c:v>49.45781512486559</c:v>
                </c:pt>
                <c:pt idx="127">
                  <c:v>49.372532506206113</c:v>
                </c:pt>
                <c:pt idx="128">
                  <c:v>49.287533198119974</c:v>
                </c:pt>
                <c:pt idx="129">
                  <c:v>49.202813609540023</c:v>
                </c:pt>
                <c:pt idx="130">
                  <c:v>49.11837158328332</c:v>
                </c:pt>
                <c:pt idx="131">
                  <c:v>49.034206232642845</c:v>
                </c:pt>
                <c:pt idx="132">
                  <c:v>48.950317765110093</c:v>
                </c:pt>
                <c:pt idx="133">
                  <c:v>48.866707291777217</c:v>
                </c:pt>
                <c:pt idx="134">
                  <c:v>48.783376621577709</c:v>
                </c:pt>
                <c:pt idx="135">
                  <c:v>48.700328040302182</c:v>
                </c:pt>
                <c:pt idx="136">
                  <c:v>48.617564075265491</c:v>
                </c:pt>
                <c:pt idx="137">
                  <c:v>48.535087247587654</c:v>
                </c:pt>
                <c:pt idx="138">
                  <c:v>48.45289981524855</c:v>
                </c:pt>
                <c:pt idx="139">
                  <c:v>48.371003511331544</c:v>
                </c:pt>
                <c:pt idx="140">
                  <c:v>48.289399283109972</c:v>
                </c:pt>
                <c:pt idx="141">
                  <c:v>48.208087038761683</c:v>
                </c:pt>
                <c:pt idx="142">
                  <c:v>48.127065409416915</c:v>
                </c:pt>
                <c:pt idx="143">
                  <c:v>48.046331534844953</c:v>
                </c:pt>
                <c:pt idx="144">
                  <c:v>47.965880881263523</c:v>
                </c:pt>
                <c:pt idx="145">
                  <c:v>47.885707099428984</c:v>
                </c:pt>
                <c:pt idx="146">
                  <c:v>47.805801930284012</c:v>
                </c:pt>
                <c:pt idx="147">
                  <c:v>47.726155163996822</c:v>
                </c:pt>
                <c:pt idx="148">
                  <c:v>47.64675465626609</c:v>
                </c:pt>
                <c:pt idx="149">
                  <c:v>47.567586403389583</c:v>
                </c:pt>
                <c:pt idx="150">
                  <c:v>47.488634674949616</c:v>
                </c:pt>
                <c:pt idx="151">
                  <c:v>47.409882200243118</c:v>
                </c:pt>
                <c:pt idx="152">
                  <c:v>47.33131040198424</c:v>
                </c:pt>
                <c:pt idx="153">
                  <c:v>47.252899668538404</c:v>
                </c:pt>
                <c:pt idx="154">
                  <c:v>47.174629654186816</c:v>
                </c:pt>
                <c:pt idx="155">
                  <c:v>47.09647959580456</c:v>
                </c:pt>
                <c:pt idx="156">
                  <c:v>47.018428633936047</c:v>
                </c:pt>
                <c:pt idx="157">
                  <c:v>46.940456126575512</c:v>
                </c:pt>
                <c:pt idx="158">
                  <c:v>46.862541944948475</c:v>
                </c:pt>
                <c:pt idx="159">
                  <c:v>46.784666742128501</c:v>
                </c:pt>
                <c:pt idx="160">
                  <c:v>46.706812187260141</c:v>
                </c:pt>
                <c:pt idx="161">
                  <c:v>46.628961160319598</c:v>
                </c:pt>
                <c:pt idx="162">
                  <c:v>46.551097904558638</c:v>
                </c:pt>
                <c:pt idx="163">
                  <c:v>46.473208135887191</c:v>
                </c:pt>
                <c:pt idx="164">
                  <c:v>46.395279110332382</c:v>
                </c:pt>
                <c:pt idx="165">
                  <c:v>46.31729965227521</c:v>
                </c:pt>
                <c:pt idx="166">
                  <c:v>46.239260147363233</c:v>
                </c:pt>
                <c:pt idx="167">
                  <c:v>46.161152504813941</c:v>
                </c:pt>
                <c:pt idx="168">
                  <c:v>46.082970094276817</c:v>
                </c:pt>
                <c:pt idx="169">
                  <c:v>46.004707662552171</c:v>
                </c:pt>
                <c:pt idx="170">
                  <c:v>45.926361235327299</c:v>
                </c:pt>
                <c:pt idx="171">
                  <c:v>45.847928008744731</c:v>
                </c:pt>
                <c:pt idx="172">
                  <c:v>45.769406235127974</c:v>
                </c:pt>
                <c:pt idx="173">
                  <c:v>45.690795106610821</c:v>
                </c:pt>
                <c:pt idx="174">
                  <c:v>45.612094639799636</c:v>
                </c:pt>
                <c:pt idx="175">
                  <c:v>45.533305563980846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64.180000000000007</c:v>
                </c:pt>
                <c:pt idx="1">
                  <c:v>63.41</c:v>
                </c:pt>
                <c:pt idx="2">
                  <c:v>64.656000000000006</c:v>
                </c:pt>
                <c:pt idx="3">
                  <c:v>62.753999999999998</c:v>
                </c:pt>
                <c:pt idx="4">
                  <c:v>63.869</c:v>
                </c:pt>
                <c:pt idx="5">
                  <c:v>64.278999999999996</c:v>
                </c:pt>
                <c:pt idx="6">
                  <c:v>62.639000000000003</c:v>
                </c:pt>
                <c:pt idx="7">
                  <c:v>63.246000000000002</c:v>
                </c:pt>
                <c:pt idx="8">
                  <c:v>62.442999999999998</c:v>
                </c:pt>
                <c:pt idx="9">
                  <c:v>62.082000000000001</c:v>
                </c:pt>
                <c:pt idx="10">
                  <c:v>62.951000000000001</c:v>
                </c:pt>
                <c:pt idx="11">
                  <c:v>62.033000000000001</c:v>
                </c:pt>
                <c:pt idx="12">
                  <c:v>62</c:v>
                </c:pt>
                <c:pt idx="13">
                  <c:v>62.59</c:v>
                </c:pt>
                <c:pt idx="14">
                  <c:v>61.835999999999999</c:v>
                </c:pt>
                <c:pt idx="15">
                  <c:v>61.066000000000003</c:v>
                </c:pt>
                <c:pt idx="16">
                  <c:v>62.213000000000001</c:v>
                </c:pt>
                <c:pt idx="17">
                  <c:v>61.82</c:v>
                </c:pt>
                <c:pt idx="18">
                  <c:v>60.951000000000001</c:v>
                </c:pt>
                <c:pt idx="19">
                  <c:v>61.622999999999998</c:v>
                </c:pt>
                <c:pt idx="20">
                  <c:v>61.18</c:v>
                </c:pt>
                <c:pt idx="21">
                  <c:v>61.786999999999999</c:v>
                </c:pt>
                <c:pt idx="22">
                  <c:v>61.704999999999998</c:v>
                </c:pt>
                <c:pt idx="23">
                  <c:v>61.884999999999998</c:v>
                </c:pt>
                <c:pt idx="24">
                  <c:v>62.360999999999997</c:v>
                </c:pt>
                <c:pt idx="25">
                  <c:v>61.738</c:v>
                </c:pt>
                <c:pt idx="26">
                  <c:v>62.984000000000002</c:v>
                </c:pt>
                <c:pt idx="27">
                  <c:v>62.393000000000001</c:v>
                </c:pt>
                <c:pt idx="28">
                  <c:v>63.164000000000001</c:v>
                </c:pt>
                <c:pt idx="29">
                  <c:v>62.279000000000003</c:v>
                </c:pt>
                <c:pt idx="30">
                  <c:v>64.147999999999996</c:v>
                </c:pt>
                <c:pt idx="31">
                  <c:v>63.262</c:v>
                </c:pt>
                <c:pt idx="32">
                  <c:v>64.704999999999998</c:v>
                </c:pt>
                <c:pt idx="33">
                  <c:v>65.278999999999996</c:v>
                </c:pt>
                <c:pt idx="34">
                  <c:v>65.097999999999999</c:v>
                </c:pt>
                <c:pt idx="35">
                  <c:v>64.376999999999995</c:v>
                </c:pt>
                <c:pt idx="36">
                  <c:v>65.557000000000002</c:v>
                </c:pt>
                <c:pt idx="37">
                  <c:v>66.114999999999995</c:v>
                </c:pt>
                <c:pt idx="38">
                  <c:v>66.638999999999996</c:v>
                </c:pt>
                <c:pt idx="39">
                  <c:v>66.066000000000003</c:v>
                </c:pt>
                <c:pt idx="40">
                  <c:v>66.950999999999993</c:v>
                </c:pt>
                <c:pt idx="41">
                  <c:v>67.819999999999993</c:v>
                </c:pt>
                <c:pt idx="42">
                  <c:v>68.147999999999996</c:v>
                </c:pt>
                <c:pt idx="43">
                  <c:v>68.097999999999999</c:v>
                </c:pt>
                <c:pt idx="44">
                  <c:v>70.197000000000003</c:v>
                </c:pt>
                <c:pt idx="45">
                  <c:v>70.638999999999996</c:v>
                </c:pt>
                <c:pt idx="46">
                  <c:v>72.902000000000001</c:v>
                </c:pt>
                <c:pt idx="47">
                  <c:v>74.033000000000001</c:v>
                </c:pt>
                <c:pt idx="48">
                  <c:v>75.983999999999995</c:v>
                </c:pt>
                <c:pt idx="49">
                  <c:v>78.738</c:v>
                </c:pt>
                <c:pt idx="50">
                  <c:v>84.081999999999994</c:v>
                </c:pt>
                <c:pt idx="51">
                  <c:v>94.41</c:v>
                </c:pt>
                <c:pt idx="52">
                  <c:v>107.902</c:v>
                </c:pt>
                <c:pt idx="53">
                  <c:v>127.672</c:v>
                </c:pt>
                <c:pt idx="54">
                  <c:v>149.131</c:v>
                </c:pt>
                <c:pt idx="55">
                  <c:v>171.459</c:v>
                </c:pt>
                <c:pt idx="56">
                  <c:v>191.934</c:v>
                </c:pt>
                <c:pt idx="57">
                  <c:v>210.37700000000001</c:v>
                </c:pt>
                <c:pt idx="58">
                  <c:v>222.01599999999999</c:v>
                </c:pt>
                <c:pt idx="59">
                  <c:v>231.36099999999999</c:v>
                </c:pt>
                <c:pt idx="60">
                  <c:v>235.738</c:v>
                </c:pt>
                <c:pt idx="61">
                  <c:v>236.197</c:v>
                </c:pt>
                <c:pt idx="62">
                  <c:v>231.23</c:v>
                </c:pt>
                <c:pt idx="63">
                  <c:v>218.59</c:v>
                </c:pt>
                <c:pt idx="64">
                  <c:v>196.68899999999999</c:v>
                </c:pt>
                <c:pt idx="65">
                  <c:v>162.869</c:v>
                </c:pt>
                <c:pt idx="66">
                  <c:v>119.443</c:v>
                </c:pt>
                <c:pt idx="67">
                  <c:v>79.474999999999994</c:v>
                </c:pt>
                <c:pt idx="68">
                  <c:v>62.540999999999997</c:v>
                </c:pt>
                <c:pt idx="69">
                  <c:v>59.622999999999998</c:v>
                </c:pt>
                <c:pt idx="70">
                  <c:v>57.902000000000001</c:v>
                </c:pt>
                <c:pt idx="71">
                  <c:v>60.197000000000003</c:v>
                </c:pt>
                <c:pt idx="72">
                  <c:v>62.213000000000001</c:v>
                </c:pt>
                <c:pt idx="73">
                  <c:v>65.802999999999997</c:v>
                </c:pt>
                <c:pt idx="74">
                  <c:v>72.147999999999996</c:v>
                </c:pt>
                <c:pt idx="75">
                  <c:v>81</c:v>
                </c:pt>
                <c:pt idx="76">
                  <c:v>93.033000000000001</c:v>
                </c:pt>
                <c:pt idx="77">
                  <c:v>107.902</c:v>
                </c:pt>
                <c:pt idx="78">
                  <c:v>123.82</c:v>
                </c:pt>
                <c:pt idx="79">
                  <c:v>141.08199999999999</c:v>
                </c:pt>
                <c:pt idx="80">
                  <c:v>155.41</c:v>
                </c:pt>
                <c:pt idx="81">
                  <c:v>168.24600000000001</c:v>
                </c:pt>
                <c:pt idx="82">
                  <c:v>175.83600000000001</c:v>
                </c:pt>
                <c:pt idx="83">
                  <c:v>180.721</c:v>
                </c:pt>
                <c:pt idx="84">
                  <c:v>180.78700000000001</c:v>
                </c:pt>
                <c:pt idx="85">
                  <c:v>174.44300000000001</c:v>
                </c:pt>
                <c:pt idx="86">
                  <c:v>160.57400000000001</c:v>
                </c:pt>
                <c:pt idx="87">
                  <c:v>137.459</c:v>
                </c:pt>
                <c:pt idx="88">
                  <c:v>106.869</c:v>
                </c:pt>
                <c:pt idx="89">
                  <c:v>74.295000000000002</c:v>
                </c:pt>
                <c:pt idx="90">
                  <c:v>56.851999999999997</c:v>
                </c:pt>
                <c:pt idx="91">
                  <c:v>50.851999999999997</c:v>
                </c:pt>
                <c:pt idx="92">
                  <c:v>49.606999999999999</c:v>
                </c:pt>
                <c:pt idx="93">
                  <c:v>49.622999999999998</c:v>
                </c:pt>
                <c:pt idx="94">
                  <c:v>49.966999999999999</c:v>
                </c:pt>
                <c:pt idx="95">
                  <c:v>49.164000000000001</c:v>
                </c:pt>
                <c:pt idx="96">
                  <c:v>49.311</c:v>
                </c:pt>
                <c:pt idx="97">
                  <c:v>48.869</c:v>
                </c:pt>
                <c:pt idx="98">
                  <c:v>48.459000000000003</c:v>
                </c:pt>
                <c:pt idx="99">
                  <c:v>49.328000000000003</c:v>
                </c:pt>
                <c:pt idx="100">
                  <c:v>49.753999999999998</c:v>
                </c:pt>
                <c:pt idx="101">
                  <c:v>48.442999999999998</c:v>
                </c:pt>
                <c:pt idx="102">
                  <c:v>48.933999999999997</c:v>
                </c:pt>
                <c:pt idx="103">
                  <c:v>48.655999999999999</c:v>
                </c:pt>
                <c:pt idx="104">
                  <c:v>48.902000000000001</c:v>
                </c:pt>
                <c:pt idx="105">
                  <c:v>49.377000000000002</c:v>
                </c:pt>
                <c:pt idx="106">
                  <c:v>49.869</c:v>
                </c:pt>
                <c:pt idx="107">
                  <c:v>49.655999999999999</c:v>
                </c:pt>
                <c:pt idx="108">
                  <c:v>48.738</c:v>
                </c:pt>
                <c:pt idx="109">
                  <c:v>49.475000000000001</c:v>
                </c:pt>
                <c:pt idx="110">
                  <c:v>47.328000000000003</c:v>
                </c:pt>
                <c:pt idx="111">
                  <c:v>48.066000000000003</c:v>
                </c:pt>
                <c:pt idx="112">
                  <c:v>48.917999999999999</c:v>
                </c:pt>
                <c:pt idx="113">
                  <c:v>48.426000000000002</c:v>
                </c:pt>
                <c:pt idx="114">
                  <c:v>48.984000000000002</c:v>
                </c:pt>
                <c:pt idx="115">
                  <c:v>50.213000000000001</c:v>
                </c:pt>
                <c:pt idx="116">
                  <c:v>50.933999999999997</c:v>
                </c:pt>
                <c:pt idx="117">
                  <c:v>53.540999999999997</c:v>
                </c:pt>
                <c:pt idx="118">
                  <c:v>54.704999999999998</c:v>
                </c:pt>
                <c:pt idx="119">
                  <c:v>55.344000000000001</c:v>
                </c:pt>
                <c:pt idx="120">
                  <c:v>55.671999999999997</c:v>
                </c:pt>
                <c:pt idx="121">
                  <c:v>55.59</c:v>
                </c:pt>
                <c:pt idx="122">
                  <c:v>53.786999999999999</c:v>
                </c:pt>
                <c:pt idx="123">
                  <c:v>53.557000000000002</c:v>
                </c:pt>
                <c:pt idx="124">
                  <c:v>51.148000000000003</c:v>
                </c:pt>
                <c:pt idx="125">
                  <c:v>48.902000000000001</c:v>
                </c:pt>
                <c:pt idx="126">
                  <c:v>47.59</c:v>
                </c:pt>
                <c:pt idx="127">
                  <c:v>46.540999999999997</c:v>
                </c:pt>
                <c:pt idx="128">
                  <c:v>46.835999999999999</c:v>
                </c:pt>
                <c:pt idx="129">
                  <c:v>45.639000000000003</c:v>
                </c:pt>
                <c:pt idx="130">
                  <c:v>45.459000000000003</c:v>
                </c:pt>
                <c:pt idx="131">
                  <c:v>45.015999999999998</c:v>
                </c:pt>
                <c:pt idx="132">
                  <c:v>45.639000000000003</c:v>
                </c:pt>
                <c:pt idx="133">
                  <c:v>44.835999999999999</c:v>
                </c:pt>
                <c:pt idx="134">
                  <c:v>45.393000000000001</c:v>
                </c:pt>
                <c:pt idx="135">
                  <c:v>45.246000000000002</c:v>
                </c:pt>
                <c:pt idx="136">
                  <c:v>45.426000000000002</c:v>
                </c:pt>
                <c:pt idx="137">
                  <c:v>44.606999999999999</c:v>
                </c:pt>
                <c:pt idx="138">
                  <c:v>44.786999999999999</c:v>
                </c:pt>
                <c:pt idx="139">
                  <c:v>44.557000000000002</c:v>
                </c:pt>
                <c:pt idx="140">
                  <c:v>43.966999999999999</c:v>
                </c:pt>
                <c:pt idx="141">
                  <c:v>45.164000000000001</c:v>
                </c:pt>
                <c:pt idx="142">
                  <c:v>45.851999999999997</c:v>
                </c:pt>
                <c:pt idx="143">
                  <c:v>45.902000000000001</c:v>
                </c:pt>
                <c:pt idx="144">
                  <c:v>46.131</c:v>
                </c:pt>
                <c:pt idx="145">
                  <c:v>45.851999999999997</c:v>
                </c:pt>
                <c:pt idx="146">
                  <c:v>47.917999999999999</c:v>
                </c:pt>
                <c:pt idx="147">
                  <c:v>48.015999999999998</c:v>
                </c:pt>
                <c:pt idx="148">
                  <c:v>48.475000000000001</c:v>
                </c:pt>
                <c:pt idx="149">
                  <c:v>49.869</c:v>
                </c:pt>
                <c:pt idx="150">
                  <c:v>48.802999999999997</c:v>
                </c:pt>
                <c:pt idx="151">
                  <c:v>48.835999999999999</c:v>
                </c:pt>
                <c:pt idx="152">
                  <c:v>49.360999999999997</c:v>
                </c:pt>
                <c:pt idx="153">
                  <c:v>47.328000000000003</c:v>
                </c:pt>
                <c:pt idx="154">
                  <c:v>45.048999999999999</c:v>
                </c:pt>
                <c:pt idx="155">
                  <c:v>43.344000000000001</c:v>
                </c:pt>
                <c:pt idx="156">
                  <c:v>44.295000000000002</c:v>
                </c:pt>
                <c:pt idx="157">
                  <c:v>42.393000000000001</c:v>
                </c:pt>
                <c:pt idx="158">
                  <c:v>42.753999999999998</c:v>
                </c:pt>
                <c:pt idx="159">
                  <c:v>43.606999999999999</c:v>
                </c:pt>
                <c:pt idx="160">
                  <c:v>42.213000000000001</c:v>
                </c:pt>
                <c:pt idx="161">
                  <c:v>44.164000000000001</c:v>
                </c:pt>
                <c:pt idx="162">
                  <c:v>42.720999999999997</c:v>
                </c:pt>
                <c:pt idx="163">
                  <c:v>41.738</c:v>
                </c:pt>
                <c:pt idx="164">
                  <c:v>42.311</c:v>
                </c:pt>
                <c:pt idx="165">
                  <c:v>43.442999999999998</c:v>
                </c:pt>
                <c:pt idx="166">
                  <c:v>42.131</c:v>
                </c:pt>
                <c:pt idx="167">
                  <c:v>42.23</c:v>
                </c:pt>
                <c:pt idx="168">
                  <c:v>41.966999999999999</c:v>
                </c:pt>
                <c:pt idx="169">
                  <c:v>42.459000000000003</c:v>
                </c:pt>
                <c:pt idx="170">
                  <c:v>42.164000000000001</c:v>
                </c:pt>
                <c:pt idx="171">
                  <c:v>43.311</c:v>
                </c:pt>
                <c:pt idx="172">
                  <c:v>42.622999999999998</c:v>
                </c:pt>
                <c:pt idx="173">
                  <c:v>41.606999999999999</c:v>
                </c:pt>
                <c:pt idx="174">
                  <c:v>43.573999999999998</c:v>
                </c:pt>
                <c:pt idx="175">
                  <c:v>43.360999999999997</c:v>
                </c:pt>
                <c:pt idx="176">
                  <c:v>42.295000000000002</c:v>
                </c:pt>
                <c:pt idx="177">
                  <c:v>42.786999999999999</c:v>
                </c:pt>
                <c:pt idx="178">
                  <c:v>41.82</c:v>
                </c:pt>
                <c:pt idx="179">
                  <c:v>41.869</c:v>
                </c:pt>
                <c:pt idx="180">
                  <c:v>41.131</c:v>
                </c:pt>
                <c:pt idx="181">
                  <c:v>42.262</c:v>
                </c:pt>
                <c:pt idx="182">
                  <c:v>42.18</c:v>
                </c:pt>
                <c:pt idx="183">
                  <c:v>41.753999999999998</c:v>
                </c:pt>
                <c:pt idx="184">
                  <c:v>41.328000000000003</c:v>
                </c:pt>
                <c:pt idx="185">
                  <c:v>40.295000000000002</c:v>
                </c:pt>
                <c:pt idx="186">
                  <c:v>41.720999999999997</c:v>
                </c:pt>
                <c:pt idx="187">
                  <c:v>41.902000000000001</c:v>
                </c:pt>
                <c:pt idx="188">
                  <c:v>41.344000000000001</c:v>
                </c:pt>
                <c:pt idx="189">
                  <c:v>42.884999999999998</c:v>
                </c:pt>
                <c:pt idx="190">
                  <c:v>41.77</c:v>
                </c:pt>
                <c:pt idx="191">
                  <c:v>41.459000000000003</c:v>
                </c:pt>
                <c:pt idx="192">
                  <c:v>42.213000000000001</c:v>
                </c:pt>
                <c:pt idx="193">
                  <c:v>41.262</c:v>
                </c:pt>
                <c:pt idx="194">
                  <c:v>42.344000000000001</c:v>
                </c:pt>
                <c:pt idx="195">
                  <c:v>42.426000000000002</c:v>
                </c:pt>
                <c:pt idx="196">
                  <c:v>41.360999999999997</c:v>
                </c:pt>
                <c:pt idx="197">
                  <c:v>41.639000000000003</c:v>
                </c:pt>
                <c:pt idx="198">
                  <c:v>41.951000000000001</c:v>
                </c:pt>
                <c:pt idx="199">
                  <c:v>42.015999999999998</c:v>
                </c:pt>
                <c:pt idx="200">
                  <c:v>42.738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60.140415741845722</c:v>
                </c:pt>
                <c:pt idx="9">
                  <c:v>60.331470960734961</c:v>
                </c:pt>
                <c:pt idx="10">
                  <c:v>60.520572994305326</c:v>
                </c:pt>
                <c:pt idx="11">
                  <c:v>60.707466219338862</c:v>
                </c:pt>
                <c:pt idx="12">
                  <c:v>60.891867558721543</c:v>
                </c:pt>
                <c:pt idx="13">
                  <c:v>61.073464333464379</c:v>
                </c:pt>
                <c:pt idx="14">
                  <c:v>61.25191210087953</c:v>
                </c:pt>
                <c:pt idx="15">
                  <c:v>61.426832519144305</c:v>
                </c:pt>
                <c:pt idx="16">
                  <c:v>61.597811288862573</c:v>
                </c:pt>
                <c:pt idx="17">
                  <c:v>61.764396234444597</c:v>
                </c:pt>
                <c:pt idx="18">
                  <c:v>61.926095602806413</c:v>
                </c:pt>
                <c:pt idx="19">
                  <c:v>62.082376675346509</c:v>
                </c:pt>
                <c:pt idx="20">
                  <c:v>62.232664814073097</c:v>
                </c:pt>
                <c:pt idx="21">
                  <c:v>62.376343099485069</c:v>
                </c:pt>
                <c:pt idx="22">
                  <c:v>62.512752776675264</c:v>
                </c:pt>
                <c:pt idx="23">
                  <c:v>62.64119482628724</c:v>
                </c:pt>
                <c:pt idx="24">
                  <c:v>62.760933152641655</c:v>
                </c:pt>
                <c:pt idx="25">
                  <c:v>62.871200191350098</c:v>
                </c:pt>
                <c:pt idx="26">
                  <c:v>62.971206279963823</c:v>
                </c:pt>
                <c:pt idx="27">
                  <c:v>63.060155060555267</c:v>
                </c:pt>
                <c:pt idx="28">
                  <c:v>63.13726872236677</c:v>
                </c:pt>
                <c:pt idx="29">
                  <c:v>63.20182937233799</c:v>
                </c:pt>
                <c:pt idx="30">
                  <c:v>63.253246675171376</c:v>
                </c:pt>
                <c:pt idx="31">
                  <c:v>63.291167659543177</c:v>
                </c:pt>
                <c:pt idx="32">
                  <c:v>63.31565280276287</c:v>
                </c:pt>
                <c:pt idx="33">
                  <c:v>63.327453639568525</c:v>
                </c:pt>
                <c:pt idx="34">
                  <c:v>63.328441305887971</c:v>
                </c:pt>
                <c:pt idx="35">
                  <c:v>63.322252031081156</c:v>
                </c:pt>
                <c:pt idx="36">
                  <c:v>63.315232845551797</c:v>
                </c:pt>
                <c:pt idx="37">
                  <c:v>63.317785148052174</c:v>
                </c:pt>
                <c:pt idx="38">
                  <c:v>63.346209532287595</c:v>
                </c:pt>
                <c:pt idx="39">
                  <c:v>63.425144245720745</c:v>
                </c:pt>
                <c:pt idx="40">
                  <c:v>63.590651661314411</c:v>
                </c:pt>
                <c:pt idx="41">
                  <c:v>63.893931281297895</c:v>
                </c:pt>
                <c:pt idx="42">
                  <c:v>64.405514912618159</c:v>
                </c:pt>
                <c:pt idx="43">
                  <c:v>65.219626056418377</c:v>
                </c:pt>
                <c:pt idx="44">
                  <c:v>66.458167549869728</c:v>
                </c:pt>
                <c:pt idx="45">
                  <c:v>68.273559972664785</c:v>
                </c:pt>
                <c:pt idx="46">
                  <c:v>70.849426876997327</c:v>
                </c:pt>
                <c:pt idx="47">
                  <c:v>74.397967722924406</c:v>
                </c:pt>
                <c:pt idx="48">
                  <c:v>79.15284418973205</c:v>
                </c:pt>
                <c:pt idx="49">
                  <c:v>85.356600141600524</c:v>
                </c:pt>
                <c:pt idx="50">
                  <c:v>93.242093256944827</c:v>
                </c:pt>
                <c:pt idx="51">
                  <c:v>103.0081489110878</c:v>
                </c:pt>
                <c:pt idx="52">
                  <c:v>114.79057998814778</c:v>
                </c:pt>
                <c:pt idx="53">
                  <c:v>128.63056800995059</c:v>
                </c:pt>
                <c:pt idx="54">
                  <c:v>144.44233127501496</c:v>
                </c:pt>
                <c:pt idx="55">
                  <c:v>161.97892459898318</c:v>
                </c:pt>
                <c:pt idx="56">
                  <c:v>180.78541797498366</c:v>
                </c:pt>
                <c:pt idx="57">
                  <c:v>200.11176654344723</c:v>
                </c:pt>
                <c:pt idx="58">
                  <c:v>218.74872856325541</c:v>
                </c:pt>
                <c:pt idx="59">
                  <c:v>234.79494785999739</c:v>
                </c:pt>
                <c:pt idx="60">
                  <c:v>245.51018291406695</c:v>
                </c:pt>
                <c:pt idx="61">
                  <c:v>247.59971900731935</c:v>
                </c:pt>
                <c:pt idx="62">
                  <c:v>238.24992658654654</c:v>
                </c:pt>
                <c:pt idx="63">
                  <c:v>216.72916329401653</c:v>
                </c:pt>
                <c:pt idx="64">
                  <c:v>185.60102723377307</c:v>
                </c:pt>
                <c:pt idx="65">
                  <c:v>150.39879571764155</c:v>
                </c:pt>
                <c:pt idx="66">
                  <c:v>117.56258492700589</c:v>
                </c:pt>
                <c:pt idx="67">
                  <c:v>91.865677250442658</c:v>
                </c:pt>
                <c:pt idx="68">
                  <c:v>75.001930175126745</c:v>
                </c:pt>
                <c:pt idx="69">
                  <c:v>65.983910741951803</c:v>
                </c:pt>
                <c:pt idx="70">
                  <c:v>62.615149762962744</c:v>
                </c:pt>
                <c:pt idx="71">
                  <c:v>62.84862553898261</c:v>
                </c:pt>
                <c:pt idx="72">
                  <c:v>65.40400392972046</c:v>
                </c:pt>
                <c:pt idx="73">
                  <c:v>69.743488171494974</c:v>
                </c:pt>
                <c:pt idx="74">
                  <c:v>75.789163219912737</c:v>
                </c:pt>
                <c:pt idx="75">
                  <c:v>83.653727361300696</c:v>
                </c:pt>
                <c:pt idx="76">
                  <c:v>93.464402636401516</c:v>
                </c:pt>
                <c:pt idx="77">
                  <c:v>105.25884231073958</c:v>
                </c:pt>
                <c:pt idx="78">
                  <c:v>118.9150466296656</c:v>
                </c:pt>
                <c:pt idx="79">
                  <c:v>134.08398544734052</c:v>
                </c:pt>
                <c:pt idx="80">
                  <c:v>150.08797544750743</c:v>
                </c:pt>
                <c:pt idx="81">
                  <c:v>165.7401499796772</c:v>
                </c:pt>
                <c:pt idx="82">
                  <c:v>179.09672567852792</c:v>
                </c:pt>
                <c:pt idx="83">
                  <c:v>187.34937231076137</c:v>
                </c:pt>
                <c:pt idx="84">
                  <c:v>187.29962013468753</c:v>
                </c:pt>
                <c:pt idx="85">
                  <c:v>176.72022698035752</c:v>
                </c:pt>
                <c:pt idx="86">
                  <c:v>156.09011074739635</c:v>
                </c:pt>
                <c:pt idx="87">
                  <c:v>129.2975514334197</c:v>
                </c:pt>
                <c:pt idx="88">
                  <c:v>102.25038369953762</c:v>
                </c:pt>
                <c:pt idx="89">
                  <c:v>80.09757403599248</c:v>
                </c:pt>
                <c:pt idx="90">
                  <c:v>65.125949738403818</c:v>
                </c:pt>
                <c:pt idx="91">
                  <c:v>56.696992242104727</c:v>
                </c:pt>
                <c:pt idx="92">
                  <c:v>52.701177316256313</c:v>
                </c:pt>
                <c:pt idx="93">
                  <c:v>51.065775968326392</c:v>
                </c:pt>
                <c:pt idx="94">
                  <c:v>50.442518173902748</c:v>
                </c:pt>
                <c:pt idx="95">
                  <c:v>50.173842320634293</c:v>
                </c:pt>
                <c:pt idx="96">
                  <c:v>50.008124346108232</c:v>
                </c:pt>
                <c:pt idx="97">
                  <c:v>49.86809103055711</c:v>
                </c:pt>
                <c:pt idx="98">
                  <c:v>49.734406167235385</c:v>
                </c:pt>
                <c:pt idx="99">
                  <c:v>49.603038307273444</c:v>
                </c:pt>
                <c:pt idx="100">
                  <c:v>49.473223026669352</c:v>
                </c:pt>
                <c:pt idx="101">
                  <c:v>49.344770575465425</c:v>
                </c:pt>
                <c:pt idx="102">
                  <c:v>49.217584988830602</c:v>
                </c:pt>
                <c:pt idx="103">
                  <c:v>49.091606650884863</c:v>
                </c:pt>
                <c:pt idx="104">
                  <c:v>48.966843685532709</c:v>
                </c:pt>
                <c:pt idx="105">
                  <c:v>48.843478143910602</c:v>
                </c:pt>
                <c:pt idx="106">
                  <c:v>48.722128349366074</c:v>
                </c:pt>
                <c:pt idx="107">
                  <c:v>48.604435113203671</c:v>
                </c:pt>
                <c:pt idx="108">
                  <c:v>48.494246793022199</c:v>
                </c:pt>
                <c:pt idx="109">
                  <c:v>48.399762479438394</c:v>
                </c:pt>
                <c:pt idx="110">
                  <c:v>48.336931223301363</c:v>
                </c:pt>
                <c:pt idx="111">
                  <c:v>48.333993857204838</c:v>
                </c:pt>
                <c:pt idx="112">
                  <c:v>48.436072002227696</c:v>
                </c:pt>
                <c:pt idx="113">
                  <c:v>48.707080215362872</c:v>
                </c:pt>
                <c:pt idx="114">
                  <c:v>49.224260519676157</c:v>
                </c:pt>
                <c:pt idx="115">
                  <c:v>50.059291639965842</c:v>
                </c:pt>
                <c:pt idx="116">
                  <c:v>51.241376291727661</c:v>
                </c:pt>
                <c:pt idx="117">
                  <c:v>52.705644717567921</c:v>
                </c:pt>
                <c:pt idx="118">
                  <c:v>54.247443679249351</c:v>
                </c:pt>
                <c:pt idx="119">
                  <c:v>55.523230895116704</c:v>
                </c:pt>
                <c:pt idx="120">
                  <c:v>56.138373994218661</c:v>
                </c:pt>
                <c:pt idx="121">
                  <c:v>55.814922956736254</c:v>
                </c:pt>
                <c:pt idx="122">
                  <c:v>54.553169920062508</c:v>
                </c:pt>
                <c:pt idx="123">
                  <c:v>52.66520738573417</c:v>
                </c:pt>
                <c:pt idx="124">
                  <c:v>50.632963352165326</c:v>
                </c:pt>
                <c:pt idx="125">
                  <c:v>48.880791426389486</c:v>
                </c:pt>
                <c:pt idx="126">
                  <c:v>47.617724671329483</c:v>
                </c:pt>
                <c:pt idx="127">
                  <c:v>46.831010683290636</c:v>
                </c:pt>
                <c:pt idx="128">
                  <c:v>46.386491732606792</c:v>
                </c:pt>
                <c:pt idx="129">
                  <c:v>46.13699755308383</c:v>
                </c:pt>
                <c:pt idx="130">
                  <c:v>45.978501802777579</c:v>
                </c:pt>
                <c:pt idx="131">
                  <c:v>45.855504091829445</c:v>
                </c:pt>
                <c:pt idx="132">
                  <c:v>45.744448662243045</c:v>
                </c:pt>
                <c:pt idx="133">
                  <c:v>45.637197062297595</c:v>
                </c:pt>
                <c:pt idx="134">
                  <c:v>45.531450251900381</c:v>
                </c:pt>
                <c:pt idx="135">
                  <c:v>45.426717768947682</c:v>
                </c:pt>
                <c:pt idx="136">
                  <c:v>45.323051520389924</c:v>
                </c:pt>
                <c:pt idx="137">
                  <c:v>45.220919647319377</c:v>
                </c:pt>
                <c:pt idx="138">
                  <c:v>45.121785275988699</c:v>
                </c:pt>
                <c:pt idx="139">
                  <c:v>45.029713538939866</c:v>
                </c:pt>
                <c:pt idx="140">
                  <c:v>44.954743094690137</c:v>
                </c:pt>
                <c:pt idx="141">
                  <c:v>44.918540207351754</c:v>
                </c:pt>
                <c:pt idx="142">
                  <c:v>44.961197133770867</c:v>
                </c:pt>
                <c:pt idx="143">
                  <c:v>45.144370907491556</c:v>
                </c:pt>
                <c:pt idx="144">
                  <c:v>45.541775547164377</c:v>
                </c:pt>
                <c:pt idx="145">
                  <c:v>46.208411535630312</c:v>
                </c:pt>
                <c:pt idx="146">
                  <c:v>47.131105504453366</c:v>
                </c:pt>
                <c:pt idx="147">
                  <c:v>48.184083484791202</c:v>
                </c:pt>
                <c:pt idx="148">
                  <c:v>49.128818111311148</c:v>
                </c:pt>
                <c:pt idx="149">
                  <c:v>49.684287702528046</c:v>
                </c:pt>
                <c:pt idx="150">
                  <c:v>49.647304971901427</c:v>
                </c:pt>
                <c:pt idx="151">
                  <c:v>48.994834901461665</c:v>
                </c:pt>
                <c:pt idx="152">
                  <c:v>47.898881261486068</c:v>
                </c:pt>
                <c:pt idx="153">
                  <c:v>46.641493340528505</c:v>
                </c:pt>
                <c:pt idx="154">
                  <c:v>45.486955026679858</c:v>
                </c:pt>
                <c:pt idx="155">
                  <c:v>44.589896593264797</c:v>
                </c:pt>
                <c:pt idx="156">
                  <c:v>43.979148342790651</c:v>
                </c:pt>
                <c:pt idx="157">
                  <c:v>43.600268190832999</c:v>
                </c:pt>
                <c:pt idx="158">
                  <c:v>43.372463718920692</c:v>
                </c:pt>
                <c:pt idx="159">
                  <c:v>43.226947725114357</c:v>
                </c:pt>
                <c:pt idx="160">
                  <c:v>43.119619893036074</c:v>
                </c:pt>
                <c:pt idx="161">
                  <c:v>43.027547767995301</c:v>
                </c:pt>
                <c:pt idx="162">
                  <c:v>42.940733343327153</c:v>
                </c:pt>
                <c:pt idx="163">
                  <c:v>42.855444033820334</c:v>
                </c:pt>
                <c:pt idx="164">
                  <c:v>42.770457025184513</c:v>
                </c:pt>
                <c:pt idx="165">
                  <c:v>42.685400718983708</c:v>
                </c:pt>
                <c:pt idx="166">
                  <c:v>42.600153456302571</c:v>
                </c:pt>
                <c:pt idx="167">
                  <c:v>42.514660350853113</c:v>
                </c:pt>
                <c:pt idx="168">
                  <c:v>42.428885661558851</c:v>
                </c:pt>
                <c:pt idx="169">
                  <c:v>42.342801975159858</c:v>
                </c:pt>
                <c:pt idx="170">
                  <c:v>42.256387845804191</c:v>
                </c:pt>
                <c:pt idx="171">
                  <c:v>42.16962706668803</c:v>
                </c:pt>
                <c:pt idx="172">
                  <c:v>42.082508188742906</c:v>
                </c:pt>
                <c:pt idx="173">
                  <c:v>41.995024056946356</c:v>
                </c:pt>
                <c:pt idx="174">
                  <c:v>41.907171342161696</c:v>
                </c:pt>
                <c:pt idx="175">
                  <c:v>41.818950076485571</c:v>
                </c:pt>
                <c:pt idx="176">
                  <c:v>41.730363201930622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60.140415741836577</c:v>
                </c:pt>
                <c:pt idx="9">
                  <c:v>60.331470960707826</c:v>
                </c:pt>
                <c:pt idx="10">
                  <c:v>60.520572994226328</c:v>
                </c:pt>
                <c:pt idx="11">
                  <c:v>60.70746621911335</c:v>
                </c:pt>
                <c:pt idx="12">
                  <c:v>60.89186755809019</c:v>
                </c:pt>
                <c:pt idx="13">
                  <c:v>61.073464331730968</c:v>
                </c:pt>
                <c:pt idx="14">
                  <c:v>61.251912096212294</c:v>
                </c:pt>
                <c:pt idx="15">
                  <c:v>61.426832506820439</c:v>
                </c:pt>
                <c:pt idx="16">
                  <c:v>61.597811256949861</c:v>
                </c:pt>
                <c:pt idx="17">
                  <c:v>61.764396153402615</c:v>
                </c:pt>
                <c:pt idx="18">
                  <c:v>61.926095400976301</c:v>
                </c:pt>
                <c:pt idx="19">
                  <c:v>62.082376182409448</c:v>
                </c:pt>
                <c:pt idx="20">
                  <c:v>62.232663633408421</c:v>
                </c:pt>
                <c:pt idx="21">
                  <c:v>62.37634032622082</c:v>
                </c:pt>
                <c:pt idx="22">
                  <c:v>62.512746388372051</c:v>
                </c:pt>
                <c:pt idx="23">
                  <c:v>62.641180394856953</c:v>
                </c:pt>
                <c:pt idx="24">
                  <c:v>62.7609011811561</c:v>
                </c:pt>
                <c:pt idx="25">
                  <c:v>62.871130729580578</c:v>
                </c:pt>
                <c:pt idx="26">
                  <c:v>62.97105828107486</c:v>
                </c:pt>
                <c:pt idx="27">
                  <c:v>63.05984581700281</c:v>
                </c:pt>
                <c:pt idx="28">
                  <c:v>63.136635038809679</c:v>
                </c:pt>
                <c:pt idx="29">
                  <c:v>63.200555946056738</c:v>
                </c:pt>
                <c:pt idx="30">
                  <c:v>63.250737073671459</c:v>
                </c:pt>
                <c:pt idx="31">
                  <c:v>63.286317396325551</c:v>
                </c:pt>
                <c:pt idx="32">
                  <c:v>63.30645984136504</c:v>
                </c:pt>
                <c:pt idx="33">
                  <c:v>63.31036627241604</c:v>
                </c:pt>
                <c:pt idx="34">
                  <c:v>63.297293715715092</c:v>
                </c:pt>
                <c:pt idx="35">
                  <c:v>63.266571503901638</c:v>
                </c:pt>
                <c:pt idx="36">
                  <c:v>63.217618912603633</c:v>
                </c:pt>
                <c:pt idx="37">
                  <c:v>63.149962770310758</c:v>
                </c:pt>
                <c:pt idx="38">
                  <c:v>63.063254439675262</c:v>
                </c:pt>
                <c:pt idx="39">
                  <c:v>62.957285507131793</c:v>
                </c:pt>
                <c:pt idx="40">
                  <c:v>62.832001486154176</c:v>
                </c:pt>
                <c:pt idx="41">
                  <c:v>62.6875128451195</c:v>
                </c:pt>
                <c:pt idx="42">
                  <c:v>62.524102719107553</c:v>
                </c:pt>
                <c:pt idx="43">
                  <c:v>62.342230758415624</c:v>
                </c:pt>
                <c:pt idx="44">
                  <c:v>62.142532703619025</c:v>
                </c:pt>
                <c:pt idx="45">
                  <c:v>61.92581545184764</c:v>
                </c:pt>
                <c:pt idx="46">
                  <c:v>61.693047581555113</c:v>
                </c:pt>
                <c:pt idx="47">
                  <c:v>61.44534551985199</c:v>
                </c:pt>
                <c:pt idx="48">
                  <c:v>61.18395575155246</c:v>
                </c:pt>
                <c:pt idx="49">
                  <c:v>60.910233665836039</c:v>
                </c:pt>
                <c:pt idx="50">
                  <c:v>60.62561979937086</c:v>
                </c:pt>
                <c:pt idx="51">
                  <c:v>60.331614351291051</c:v>
                </c:pt>
                <c:pt idx="52">
                  <c:v>60.029750907268962</c:v>
                </c:pt>
                <c:pt idx="53">
                  <c:v>59.721570313931394</c:v>
                </c:pt>
                <c:pt idx="54">
                  <c:v>59.408595593221733</c:v>
                </c:pt>
                <c:pt idx="55">
                  <c:v>59.092308686017134</c:v>
                </c:pt>
                <c:pt idx="56">
                  <c:v>58.774129676137136</c:v>
                </c:pt>
                <c:pt idx="57">
                  <c:v>58.455398982906289</c:v>
                </c:pt>
                <c:pt idx="58">
                  <c:v>58.137362836485025</c:v>
                </c:pt>
                <c:pt idx="59">
                  <c:v>57.82116217836014</c:v>
                </c:pt>
                <c:pt idx="60">
                  <c:v>57.507824970882403</c:v>
                </c:pt>
                <c:pt idx="61">
                  <c:v>57.198261763053459</c:v>
                </c:pt>
                <c:pt idx="62">
                  <c:v>56.893264250344224</c:v>
                </c:pt>
                <c:pt idx="63">
                  <c:v>56.593506486615169</c:v>
                </c:pt>
                <c:pt idx="64">
                  <c:v>56.299548355983994</c:v>
                </c:pt>
                <c:pt idx="65">
                  <c:v>56.011840889423894</c:v>
                </c:pt>
                <c:pt idx="66">
                  <c:v>55.730733011187695</c:v>
                </c:pt>
                <c:pt idx="67">
                  <c:v>55.456479319224947</c:v>
                </c:pt>
                <c:pt idx="68">
                  <c:v>55.189248536714395</c:v>
                </c:pt>
                <c:pt idx="69">
                  <c:v>54.929132313981633</c:v>
                </c:pt>
                <c:pt idx="70">
                  <c:v>54.676154107218061</c:v>
                </c:pt>
                <c:pt idx="71">
                  <c:v>54.430277909055782</c:v>
                </c:pt>
                <c:pt idx="72">
                  <c:v>54.191416653439177</c:v>
                </c:pt>
                <c:pt idx="73">
                  <c:v>53.959440161378289</c:v>
                </c:pt>
                <c:pt idx="74">
                  <c:v>53.734182533770081</c:v>
                </c:pt>
                <c:pt idx="75">
                  <c:v>53.515448931814419</c:v>
                </c:pt>
                <c:pt idx="76">
                  <c:v>53.303021714388173</c:v>
                </c:pt>
                <c:pt idx="77">
                  <c:v>53.096665925177049</c:v>
                </c:pt>
                <c:pt idx="78">
                  <c:v>52.896134140757162</c:v>
                </c:pt>
                <c:pt idx="79">
                  <c:v>52.701170704671569</c:v>
                </c:pt>
                <c:pt idx="80">
                  <c:v>52.511515382452039</c:v>
                </c:pt>
                <c:pt idx="81">
                  <c:v>52.326906479103862</c:v>
                </c:pt>
                <c:pt idx="82">
                  <c:v>52.147083464400588</c:v>
                </c:pt>
                <c:pt idx="83">
                  <c:v>51.971789152978452</c:v>
                </c:pt>
                <c:pt idx="84">
                  <c:v>51.800771486173311</c:v>
                </c:pt>
                <c:pt idx="85">
                  <c:v>51.63378496123638</c:v>
                </c:pt>
                <c:pt idx="86">
                  <c:v>51.470591751360217</c:v>
                </c:pt>
                <c:pt idx="87">
                  <c:v>51.310962557141835</c:v>
                </c:pt>
                <c:pt idx="88">
                  <c:v>51.154677226945253</c:v>
                </c:pt>
                <c:pt idx="89">
                  <c:v>51.001525180287494</c:v>
                </c:pt>
                <c:pt idx="90">
                  <c:v>50.851305665001895</c:v>
                </c:pt>
                <c:pt idx="91">
                  <c:v>50.70382787563635</c:v>
                </c:pt>
                <c:pt idx="92">
                  <c:v>50.558910957393984</c:v>
                </c:pt>
                <c:pt idx="93">
                  <c:v>50.416383916969551</c:v>
                </c:pt>
                <c:pt idx="94">
                  <c:v>50.276085458905513</c:v>
                </c:pt>
                <c:pt idx="95">
                  <c:v>50.137863763602397</c:v>
                </c:pt>
                <c:pt idx="96">
                  <c:v>50.00157622087076</c:v>
                </c:pt>
                <c:pt idx="97">
                  <c:v>49.867089130903807</c:v>
                </c:pt>
                <c:pt idx="98">
                  <c:v>49.734277382768191</c:v>
                </c:pt>
                <c:pt idx="99">
                  <c:v>49.603024118943281</c:v>
                </c:pt>
                <c:pt idx="100">
                  <c:v>49.473220393068047</c:v>
                </c:pt>
                <c:pt idx="101">
                  <c:v>49.344764826863809</c:v>
                </c:pt>
                <c:pt idx="102">
                  <c:v>49.217563271170448</c:v>
                </c:pt>
                <c:pt idx="103">
                  <c:v>49.091528475147506</c:v>
                </c:pt>
                <c:pt idx="104">
                  <c:v>48.966579766930614</c:v>
                </c:pt>
                <c:pt idx="105">
                  <c:v>48.842642748382836</c:v>
                </c:pt>
                <c:pt idx="106">
                  <c:v>48.719649006023154</c:v>
                </c:pt>
                <c:pt idx="107">
                  <c:v>48.597535839735997</c:v>
                </c:pt>
                <c:pt idx="108">
                  <c:v>48.476246010452684</c:v>
                </c:pt>
                <c:pt idx="109">
                  <c:v>48.35572750763388</c:v>
                </c:pt>
                <c:pt idx="110">
                  <c:v>48.235933337060317</c:v>
                </c:pt>
                <c:pt idx="111">
                  <c:v>48.116821329144322</c:v>
                </c:pt>
                <c:pt idx="112">
                  <c:v>47.998353967695564</c:v>
                </c:pt>
                <c:pt idx="113">
                  <c:v>47.880498238801017</c:v>
                </c:pt>
                <c:pt idx="114">
                  <c:v>47.763225499198676</c:v>
                </c:pt>
                <c:pt idx="115">
                  <c:v>47.646511363229564</c:v>
                </c:pt>
                <c:pt idx="116">
                  <c:v>47.530335607129643</c:v>
                </c:pt>
                <c:pt idx="117">
                  <c:v>47.414682089067213</c:v>
                </c:pt>
                <c:pt idx="118">
                  <c:v>47.299538682930248</c:v>
                </c:pt>
                <c:pt idx="119">
                  <c:v>47.184897223417636</c:v>
                </c:pt>
                <c:pt idx="120">
                  <c:v>47.070753459482425</c:v>
                </c:pt>
                <c:pt idx="121">
                  <c:v>46.957107012612177</c:v>
                </c:pt>
                <c:pt idx="122">
                  <c:v>46.843961335812757</c:v>
                </c:pt>
                <c:pt idx="123">
                  <c:v>46.731323668495051</c:v>
                </c:pt>
                <c:pt idx="124">
                  <c:v>46.619204981761271</c:v>
                </c:pt>
                <c:pt idx="125">
                  <c:v>46.507619907869994</c:v>
                </c:pt>
                <c:pt idx="126">
                  <c:v>46.396586646958667</c:v>
                </c:pt>
                <c:pt idx="127">
                  <c:v>46.286126843458199</c:v>
                </c:pt>
                <c:pt idx="128">
                  <c:v>46.176265424102311</c:v>
                </c:pt>
                <c:pt idx="129">
                  <c:v>46.067030389078809</c:v>
                </c:pt>
                <c:pt idx="130">
                  <c:v>45.95845254776993</c:v>
                </c:pt>
                <c:pt idx="131">
                  <c:v>45.850565190771491</c:v>
                </c:pt>
                <c:pt idx="132">
                  <c:v>45.743403690561223</c:v>
                </c:pt>
                <c:pt idx="133">
                  <c:v>45.637005024398313</c:v>
                </c:pt>
                <c:pt idx="134">
                  <c:v>45.531407214866753</c:v>
                </c:pt>
                <c:pt idx="135">
                  <c:v>45.426648685989065</c:v>
                </c:pt>
                <c:pt idx="136">
                  <c:v>45.322767536070003</c:v>
                </c:pt>
                <c:pt idx="137">
                  <c:v>45.219800732365584</c:v>
                </c:pt>
                <c:pt idx="138">
                  <c:v>45.117783237235592</c:v>
                </c:pt>
                <c:pt idx="139">
                  <c:v>45.016747080473777</c:v>
                </c:pt>
                <c:pt idx="140">
                  <c:v>44.916720397784431</c:v>
                </c:pt>
                <c:pt idx="141">
                  <c:v>44.817726460565403</c:v>
                </c:pt>
                <c:pt idx="142">
                  <c:v>44.719782726873859</c:v>
                </c:pt>
                <c:pt idx="143">
                  <c:v>44.622899947245628</c:v>
                </c:pt>
                <c:pt idx="144">
                  <c:v>44.527081361452538</c:v>
                </c:pt>
                <c:pt idx="145">
                  <c:v>44.432322022884577</c:v>
                </c:pt>
                <c:pt idx="146">
                  <c:v>44.338608285693269</c:v>
                </c:pt>
                <c:pt idx="147">
                  <c:v>44.245917485926107</c:v>
                </c:pt>
                <c:pt idx="148">
                  <c:v>44.154217841610134</c:v>
                </c:pt>
                <c:pt idx="149">
                  <c:v>44.063468588313611</c:v>
                </c:pt>
                <c:pt idx="150">
                  <c:v>43.973620356568361</c:v>
                </c:pt>
                <c:pt idx="151">
                  <c:v>43.884615786315557</c:v>
                </c:pt>
                <c:pt idx="152">
                  <c:v>43.796390362042629</c:v>
                </c:pt>
                <c:pt idx="153">
                  <c:v>43.708873441381975</c:v>
                </c:pt>
                <c:pt idx="154">
                  <c:v>43.621989440496236</c:v>
                </c:pt>
                <c:pt idx="155">
                  <c:v>43.535659132320063</c:v>
                </c:pt>
                <c:pt idx="156">
                  <c:v>43.449801009204229</c:v>
                </c:pt>
                <c:pt idx="157">
                  <c:v>43.364332659997707</c:v>
                </c:pt>
                <c:pt idx="158">
                  <c:v>43.279172113109162</c:v>
                </c:pt>
                <c:pt idx="159">
                  <c:v>43.19423910134222</c:v>
                </c:pt>
                <c:pt idx="160">
                  <c:v>43.109456210807096</c:v>
                </c:pt>
                <c:pt idx="161">
                  <c:v>43.024749884327363</c:v>
                </c:pt>
                <c:pt idx="162">
                  <c:v>42.940051258761649</c:v>
                </c:pt>
                <c:pt idx="163">
                  <c:v>42.855296824833957</c:v>
                </c:pt>
                <c:pt idx="164">
                  <c:v>42.770428906773105</c:v>
                </c:pt>
                <c:pt idx="165">
                  <c:v>42.685395966792385</c:v>
                </c:pt>
                <c:pt idx="166">
                  <c:v>42.600152745838784</c:v>
                </c:pt>
                <c:pt idx="167">
                  <c:v>42.514660256914617</c:v>
                </c:pt>
                <c:pt idx="168">
                  <c:v>42.428885650575957</c:v>
                </c:pt>
                <c:pt idx="169">
                  <c:v>42.342801974024617</c:v>
                </c:pt>
                <c:pt idx="170">
                  <c:v>42.256387845700466</c:v>
                </c:pt>
                <c:pt idx="171">
                  <c:v>42.169627066679652</c:v>
                </c:pt>
                <c:pt idx="172">
                  <c:v>42.08250818874231</c:v>
                </c:pt>
                <c:pt idx="173">
                  <c:v>41.99502405694632</c:v>
                </c:pt>
                <c:pt idx="174">
                  <c:v>41.907171342161696</c:v>
                </c:pt>
                <c:pt idx="175">
                  <c:v>41.818950076485571</c:v>
                </c:pt>
                <c:pt idx="176">
                  <c:v>41.730363201930622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62.8</c:v>
                </c:pt>
                <c:pt idx="1">
                  <c:v>62.317</c:v>
                </c:pt>
                <c:pt idx="2">
                  <c:v>61.9</c:v>
                </c:pt>
                <c:pt idx="3">
                  <c:v>62</c:v>
                </c:pt>
                <c:pt idx="4">
                  <c:v>62.6</c:v>
                </c:pt>
                <c:pt idx="5">
                  <c:v>63.232999999999997</c:v>
                </c:pt>
                <c:pt idx="6">
                  <c:v>62.433</c:v>
                </c:pt>
                <c:pt idx="7">
                  <c:v>63.216999999999999</c:v>
                </c:pt>
                <c:pt idx="8">
                  <c:v>62.366999999999997</c:v>
                </c:pt>
                <c:pt idx="9">
                  <c:v>61.616999999999997</c:v>
                </c:pt>
                <c:pt idx="10">
                  <c:v>61.1</c:v>
                </c:pt>
                <c:pt idx="11">
                  <c:v>62.433</c:v>
                </c:pt>
                <c:pt idx="12">
                  <c:v>61.466999999999999</c:v>
                </c:pt>
                <c:pt idx="13">
                  <c:v>61.667000000000002</c:v>
                </c:pt>
                <c:pt idx="14">
                  <c:v>62.082999999999998</c:v>
                </c:pt>
                <c:pt idx="15">
                  <c:v>62.183</c:v>
                </c:pt>
                <c:pt idx="16">
                  <c:v>59.683</c:v>
                </c:pt>
                <c:pt idx="17">
                  <c:v>61.667000000000002</c:v>
                </c:pt>
                <c:pt idx="18">
                  <c:v>60.832999999999998</c:v>
                </c:pt>
                <c:pt idx="19">
                  <c:v>61.366999999999997</c:v>
                </c:pt>
                <c:pt idx="20">
                  <c:v>60.8</c:v>
                </c:pt>
                <c:pt idx="21">
                  <c:v>60.966999999999999</c:v>
                </c:pt>
                <c:pt idx="22">
                  <c:v>60.85</c:v>
                </c:pt>
                <c:pt idx="23">
                  <c:v>60.55</c:v>
                </c:pt>
                <c:pt idx="24">
                  <c:v>60.95</c:v>
                </c:pt>
                <c:pt idx="25">
                  <c:v>60.383000000000003</c:v>
                </c:pt>
                <c:pt idx="26">
                  <c:v>60.633000000000003</c:v>
                </c:pt>
                <c:pt idx="27">
                  <c:v>61.017000000000003</c:v>
                </c:pt>
                <c:pt idx="28">
                  <c:v>61.716999999999999</c:v>
                </c:pt>
                <c:pt idx="29">
                  <c:v>61.232999999999997</c:v>
                </c:pt>
                <c:pt idx="30">
                  <c:v>60.866999999999997</c:v>
                </c:pt>
                <c:pt idx="31">
                  <c:v>61.716999999999999</c:v>
                </c:pt>
                <c:pt idx="32">
                  <c:v>62.25</c:v>
                </c:pt>
                <c:pt idx="33">
                  <c:v>61.167000000000002</c:v>
                </c:pt>
                <c:pt idx="34">
                  <c:v>61.517000000000003</c:v>
                </c:pt>
                <c:pt idx="35">
                  <c:v>62.183</c:v>
                </c:pt>
                <c:pt idx="36">
                  <c:v>63.082999999999998</c:v>
                </c:pt>
                <c:pt idx="37">
                  <c:v>63.6</c:v>
                </c:pt>
                <c:pt idx="38">
                  <c:v>63.05</c:v>
                </c:pt>
                <c:pt idx="39">
                  <c:v>63.783000000000001</c:v>
                </c:pt>
                <c:pt idx="40">
                  <c:v>65.05</c:v>
                </c:pt>
                <c:pt idx="41">
                  <c:v>65.55</c:v>
                </c:pt>
                <c:pt idx="42">
                  <c:v>65.367000000000004</c:v>
                </c:pt>
                <c:pt idx="43">
                  <c:v>66.75</c:v>
                </c:pt>
                <c:pt idx="44">
                  <c:v>68.082999999999998</c:v>
                </c:pt>
                <c:pt idx="45">
                  <c:v>68.8</c:v>
                </c:pt>
                <c:pt idx="46">
                  <c:v>70.733000000000004</c:v>
                </c:pt>
                <c:pt idx="47">
                  <c:v>72.316999999999993</c:v>
                </c:pt>
                <c:pt idx="48">
                  <c:v>72.45</c:v>
                </c:pt>
                <c:pt idx="49">
                  <c:v>74.332999999999998</c:v>
                </c:pt>
                <c:pt idx="50">
                  <c:v>79.632999999999996</c:v>
                </c:pt>
                <c:pt idx="51">
                  <c:v>89.7</c:v>
                </c:pt>
                <c:pt idx="52">
                  <c:v>101.8</c:v>
                </c:pt>
                <c:pt idx="53">
                  <c:v>121.15</c:v>
                </c:pt>
                <c:pt idx="54">
                  <c:v>142.69999999999999</c:v>
                </c:pt>
                <c:pt idx="55">
                  <c:v>166.017</c:v>
                </c:pt>
                <c:pt idx="56">
                  <c:v>188.3</c:v>
                </c:pt>
                <c:pt idx="57">
                  <c:v>205.417</c:v>
                </c:pt>
                <c:pt idx="58">
                  <c:v>219.63300000000001</c:v>
                </c:pt>
                <c:pt idx="59">
                  <c:v>228.03299999999999</c:v>
                </c:pt>
                <c:pt idx="60">
                  <c:v>232.333</c:v>
                </c:pt>
                <c:pt idx="61">
                  <c:v>231.56700000000001</c:v>
                </c:pt>
                <c:pt idx="62">
                  <c:v>225.333</c:v>
                </c:pt>
                <c:pt idx="63">
                  <c:v>209.983</c:v>
                </c:pt>
                <c:pt idx="64">
                  <c:v>183.9</c:v>
                </c:pt>
                <c:pt idx="65">
                  <c:v>144.833</c:v>
                </c:pt>
                <c:pt idx="66">
                  <c:v>101.467</c:v>
                </c:pt>
                <c:pt idx="67">
                  <c:v>70.266999999999996</c:v>
                </c:pt>
                <c:pt idx="68">
                  <c:v>59.933</c:v>
                </c:pt>
                <c:pt idx="69">
                  <c:v>58.85</c:v>
                </c:pt>
                <c:pt idx="70">
                  <c:v>59.082999999999998</c:v>
                </c:pt>
                <c:pt idx="71">
                  <c:v>61.033000000000001</c:v>
                </c:pt>
                <c:pt idx="72">
                  <c:v>62.567</c:v>
                </c:pt>
                <c:pt idx="73">
                  <c:v>65.117000000000004</c:v>
                </c:pt>
                <c:pt idx="74">
                  <c:v>72.167000000000002</c:v>
                </c:pt>
                <c:pt idx="75">
                  <c:v>80.816999999999993</c:v>
                </c:pt>
                <c:pt idx="76">
                  <c:v>93.082999999999998</c:v>
                </c:pt>
                <c:pt idx="77">
                  <c:v>107.3</c:v>
                </c:pt>
                <c:pt idx="78">
                  <c:v>124.6</c:v>
                </c:pt>
                <c:pt idx="79">
                  <c:v>140.21700000000001</c:v>
                </c:pt>
                <c:pt idx="80">
                  <c:v>155.267</c:v>
                </c:pt>
                <c:pt idx="81">
                  <c:v>166.233</c:v>
                </c:pt>
                <c:pt idx="82">
                  <c:v>174.85</c:v>
                </c:pt>
                <c:pt idx="83">
                  <c:v>178.083</c:v>
                </c:pt>
                <c:pt idx="84">
                  <c:v>174.88300000000001</c:v>
                </c:pt>
                <c:pt idx="85">
                  <c:v>164.767</c:v>
                </c:pt>
                <c:pt idx="86">
                  <c:v>144.733</c:v>
                </c:pt>
                <c:pt idx="87">
                  <c:v>114.883</c:v>
                </c:pt>
                <c:pt idx="88">
                  <c:v>81.900000000000006</c:v>
                </c:pt>
                <c:pt idx="89">
                  <c:v>60.633000000000003</c:v>
                </c:pt>
                <c:pt idx="90">
                  <c:v>51.633000000000003</c:v>
                </c:pt>
                <c:pt idx="91">
                  <c:v>49.3</c:v>
                </c:pt>
                <c:pt idx="92">
                  <c:v>49.667000000000002</c:v>
                </c:pt>
                <c:pt idx="93">
                  <c:v>49.783000000000001</c:v>
                </c:pt>
                <c:pt idx="94">
                  <c:v>48.417000000000002</c:v>
                </c:pt>
                <c:pt idx="95">
                  <c:v>49.317</c:v>
                </c:pt>
                <c:pt idx="96">
                  <c:v>50.082999999999998</c:v>
                </c:pt>
                <c:pt idx="97">
                  <c:v>50.466999999999999</c:v>
                </c:pt>
                <c:pt idx="98">
                  <c:v>49.616999999999997</c:v>
                </c:pt>
                <c:pt idx="99">
                  <c:v>49.216999999999999</c:v>
                </c:pt>
                <c:pt idx="100">
                  <c:v>49.433</c:v>
                </c:pt>
                <c:pt idx="101">
                  <c:v>49.482999999999997</c:v>
                </c:pt>
                <c:pt idx="102">
                  <c:v>49.1</c:v>
                </c:pt>
                <c:pt idx="103">
                  <c:v>49.667000000000002</c:v>
                </c:pt>
                <c:pt idx="104">
                  <c:v>49.933</c:v>
                </c:pt>
                <c:pt idx="105">
                  <c:v>49.8</c:v>
                </c:pt>
                <c:pt idx="106">
                  <c:v>48.817</c:v>
                </c:pt>
                <c:pt idx="107">
                  <c:v>49.067</c:v>
                </c:pt>
                <c:pt idx="108">
                  <c:v>48.567</c:v>
                </c:pt>
                <c:pt idx="109">
                  <c:v>49.1</c:v>
                </c:pt>
                <c:pt idx="110">
                  <c:v>48.85</c:v>
                </c:pt>
                <c:pt idx="111">
                  <c:v>48.832999999999998</c:v>
                </c:pt>
                <c:pt idx="112">
                  <c:v>47.85</c:v>
                </c:pt>
                <c:pt idx="113">
                  <c:v>49.4</c:v>
                </c:pt>
                <c:pt idx="114">
                  <c:v>51.167000000000002</c:v>
                </c:pt>
                <c:pt idx="115">
                  <c:v>49.783000000000001</c:v>
                </c:pt>
                <c:pt idx="116">
                  <c:v>52.982999999999997</c:v>
                </c:pt>
                <c:pt idx="117">
                  <c:v>55</c:v>
                </c:pt>
                <c:pt idx="118">
                  <c:v>55.183</c:v>
                </c:pt>
                <c:pt idx="119">
                  <c:v>57.267000000000003</c:v>
                </c:pt>
                <c:pt idx="120">
                  <c:v>56.8</c:v>
                </c:pt>
                <c:pt idx="121">
                  <c:v>57.55</c:v>
                </c:pt>
                <c:pt idx="122">
                  <c:v>55.482999999999997</c:v>
                </c:pt>
                <c:pt idx="123">
                  <c:v>53.35</c:v>
                </c:pt>
                <c:pt idx="124">
                  <c:v>51.667000000000002</c:v>
                </c:pt>
                <c:pt idx="125">
                  <c:v>49.933</c:v>
                </c:pt>
                <c:pt idx="126">
                  <c:v>48.667000000000002</c:v>
                </c:pt>
                <c:pt idx="127">
                  <c:v>47.716999999999999</c:v>
                </c:pt>
                <c:pt idx="128">
                  <c:v>47</c:v>
                </c:pt>
                <c:pt idx="129">
                  <c:v>45.982999999999997</c:v>
                </c:pt>
                <c:pt idx="130">
                  <c:v>46.917000000000002</c:v>
                </c:pt>
                <c:pt idx="131">
                  <c:v>46.216999999999999</c:v>
                </c:pt>
                <c:pt idx="132">
                  <c:v>45.982999999999997</c:v>
                </c:pt>
                <c:pt idx="133">
                  <c:v>45.667000000000002</c:v>
                </c:pt>
                <c:pt idx="134">
                  <c:v>45.8</c:v>
                </c:pt>
                <c:pt idx="135">
                  <c:v>46.9</c:v>
                </c:pt>
                <c:pt idx="136">
                  <c:v>46.4</c:v>
                </c:pt>
                <c:pt idx="137">
                  <c:v>45.183</c:v>
                </c:pt>
                <c:pt idx="138">
                  <c:v>45.183</c:v>
                </c:pt>
                <c:pt idx="139">
                  <c:v>44.466999999999999</c:v>
                </c:pt>
                <c:pt idx="140">
                  <c:v>45.917000000000002</c:v>
                </c:pt>
                <c:pt idx="141">
                  <c:v>46.15</c:v>
                </c:pt>
                <c:pt idx="142">
                  <c:v>47.683</c:v>
                </c:pt>
                <c:pt idx="143">
                  <c:v>47.85</c:v>
                </c:pt>
                <c:pt idx="144">
                  <c:v>47.55</c:v>
                </c:pt>
                <c:pt idx="145">
                  <c:v>47.082999999999998</c:v>
                </c:pt>
                <c:pt idx="146">
                  <c:v>47.866999999999997</c:v>
                </c:pt>
                <c:pt idx="147">
                  <c:v>48.783000000000001</c:v>
                </c:pt>
                <c:pt idx="148">
                  <c:v>50.35</c:v>
                </c:pt>
                <c:pt idx="149">
                  <c:v>50.033000000000001</c:v>
                </c:pt>
                <c:pt idx="150">
                  <c:v>49.55</c:v>
                </c:pt>
                <c:pt idx="151">
                  <c:v>48.183</c:v>
                </c:pt>
                <c:pt idx="152">
                  <c:v>47.9</c:v>
                </c:pt>
                <c:pt idx="153">
                  <c:v>46.582999999999998</c:v>
                </c:pt>
                <c:pt idx="154">
                  <c:v>44.567</c:v>
                </c:pt>
                <c:pt idx="155">
                  <c:v>44.55</c:v>
                </c:pt>
                <c:pt idx="156">
                  <c:v>43.533000000000001</c:v>
                </c:pt>
                <c:pt idx="157">
                  <c:v>44.7</c:v>
                </c:pt>
                <c:pt idx="158">
                  <c:v>43.05</c:v>
                </c:pt>
                <c:pt idx="159">
                  <c:v>43.982999999999997</c:v>
                </c:pt>
                <c:pt idx="160">
                  <c:v>43.95</c:v>
                </c:pt>
                <c:pt idx="161">
                  <c:v>42.433</c:v>
                </c:pt>
                <c:pt idx="162">
                  <c:v>43.917000000000002</c:v>
                </c:pt>
                <c:pt idx="163">
                  <c:v>44.183</c:v>
                </c:pt>
                <c:pt idx="164">
                  <c:v>43.232999999999997</c:v>
                </c:pt>
                <c:pt idx="165">
                  <c:v>43.95</c:v>
                </c:pt>
                <c:pt idx="166">
                  <c:v>42.466999999999999</c:v>
                </c:pt>
                <c:pt idx="167">
                  <c:v>42.433</c:v>
                </c:pt>
                <c:pt idx="168">
                  <c:v>42.616999999999997</c:v>
                </c:pt>
                <c:pt idx="169">
                  <c:v>42.917000000000002</c:v>
                </c:pt>
                <c:pt idx="170">
                  <c:v>43.033000000000001</c:v>
                </c:pt>
                <c:pt idx="171">
                  <c:v>41.482999999999997</c:v>
                </c:pt>
                <c:pt idx="172">
                  <c:v>42.25</c:v>
                </c:pt>
                <c:pt idx="173">
                  <c:v>41.683</c:v>
                </c:pt>
                <c:pt idx="174">
                  <c:v>42.35</c:v>
                </c:pt>
                <c:pt idx="175">
                  <c:v>41.433</c:v>
                </c:pt>
                <c:pt idx="176">
                  <c:v>42.433</c:v>
                </c:pt>
                <c:pt idx="177">
                  <c:v>41.567</c:v>
                </c:pt>
                <c:pt idx="178">
                  <c:v>41.866999999999997</c:v>
                </c:pt>
                <c:pt idx="179">
                  <c:v>42.383000000000003</c:v>
                </c:pt>
                <c:pt idx="180">
                  <c:v>41.633000000000003</c:v>
                </c:pt>
                <c:pt idx="181">
                  <c:v>41.65</c:v>
                </c:pt>
                <c:pt idx="182">
                  <c:v>42.15</c:v>
                </c:pt>
                <c:pt idx="183">
                  <c:v>41.866999999999997</c:v>
                </c:pt>
                <c:pt idx="184">
                  <c:v>40.9</c:v>
                </c:pt>
                <c:pt idx="185">
                  <c:v>42.25</c:v>
                </c:pt>
                <c:pt idx="186">
                  <c:v>40.283000000000001</c:v>
                </c:pt>
                <c:pt idx="187">
                  <c:v>40.366999999999997</c:v>
                </c:pt>
                <c:pt idx="188">
                  <c:v>41.383000000000003</c:v>
                </c:pt>
                <c:pt idx="189">
                  <c:v>41.6</c:v>
                </c:pt>
                <c:pt idx="190">
                  <c:v>40.082999999999998</c:v>
                </c:pt>
                <c:pt idx="191">
                  <c:v>40.616999999999997</c:v>
                </c:pt>
                <c:pt idx="192">
                  <c:v>41.1</c:v>
                </c:pt>
                <c:pt idx="193">
                  <c:v>39.883000000000003</c:v>
                </c:pt>
                <c:pt idx="194">
                  <c:v>41.417000000000002</c:v>
                </c:pt>
                <c:pt idx="195">
                  <c:v>38.966999999999999</c:v>
                </c:pt>
                <c:pt idx="196">
                  <c:v>40.383000000000003</c:v>
                </c:pt>
                <c:pt idx="197">
                  <c:v>40.533000000000001</c:v>
                </c:pt>
                <c:pt idx="198">
                  <c:v>40.866999999999997</c:v>
                </c:pt>
                <c:pt idx="199">
                  <c:v>40.616999999999997</c:v>
                </c:pt>
                <c:pt idx="200">
                  <c:v>40.783000000000001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59.460002922715958</c:v>
                </c:pt>
                <c:pt idx="11">
                  <c:v>59.617308200948742</c:v>
                </c:pt>
                <c:pt idx="12">
                  <c:v>59.772368866919194</c:v>
                </c:pt>
                <c:pt idx="13">
                  <c:v>59.924912994390546</c:v>
                </c:pt>
                <c:pt idx="14">
                  <c:v>60.074641544562397</c:v>
                </c:pt>
                <c:pt idx="15">
                  <c:v>60.221226556922218</c:v>
                </c:pt>
                <c:pt idx="16">
                  <c:v>60.364309401208189</c:v>
                </c:pt>
                <c:pt idx="17">
                  <c:v>60.503499141259212</c:v>
                </c:pt>
                <c:pt idx="18">
                  <c:v>60.63837107238583</c:v>
                </c:pt>
                <c:pt idx="19">
                  <c:v>60.76846550647997</c:v>
                </c:pt>
                <c:pt idx="20">
                  <c:v>60.89328689427483</c:v>
                </c:pt>
                <c:pt idx="21">
                  <c:v>61.012303394008036</c:v>
                </c:pt>
                <c:pt idx="22">
                  <c:v>61.124947024677581</c:v>
                </c:pt>
                <c:pt idx="23">
                  <c:v>61.230614589346601</c:v>
                </c:pt>
                <c:pt idx="24">
                  <c:v>61.328669637842992</c:v>
                </c:pt>
                <c:pt idx="25">
                  <c:v>61.418445893382184</c:v>
                </c:pt>
                <c:pt idx="26">
                  <c:v>61.499252857058472</c:v>
                </c:pt>
                <c:pt idx="27">
                  <c:v>61.570384837186502</c:v>
                </c:pt>
                <c:pt idx="28">
                  <c:v>61.631135608741332</c:v>
                </c:pt>
                <c:pt idx="29">
                  <c:v>61.680822578587346</c:v>
                </c:pt>
                <c:pt idx="30">
                  <c:v>61.718827143523328</c:v>
                </c:pt>
                <c:pt idx="31">
                  <c:v>61.74466247989551</c:v>
                </c:pt>
                <c:pt idx="32">
                  <c:v>61.75808706612446</c:v>
                </c:pt>
                <c:pt idx="33">
                  <c:v>61.759292690825987</c:v>
                </c:pt>
                <c:pt idx="34">
                  <c:v>61.749210348049196</c:v>
                </c:pt>
                <c:pt idx="35">
                  <c:v>61.729996660902273</c:v>
                </c:pt>
                <c:pt idx="36">
                  <c:v>61.705786719882475</c:v>
                </c:pt>
                <c:pt idx="37">
                  <c:v>61.683824120035545</c:v>
                </c:pt>
                <c:pt idx="38">
                  <c:v>61.676100478676453</c:v>
                </c:pt>
                <c:pt idx="39">
                  <c:v>61.701646195130948</c:v>
                </c:pt>
                <c:pt idx="40">
                  <c:v>61.789599085127158</c:v>
                </c:pt>
                <c:pt idx="41">
                  <c:v>61.983121818699949</c:v>
                </c:pt>
                <c:pt idx="42">
                  <c:v>62.344125693524006</c:v>
                </c:pt>
                <c:pt idx="43">
                  <c:v>62.958573257711222</c:v>
                </c:pt>
                <c:pt idx="44">
                  <c:v>63.941871437565602</c:v>
                </c:pt>
                <c:pt idx="45">
                  <c:v>65.443543577126675</c:v>
                </c:pt>
                <c:pt idx="46">
                  <c:v>67.650021896218959</c:v>
                </c:pt>
                <c:pt idx="47">
                  <c:v>70.784099765980415</c:v>
                </c:pt>
                <c:pt idx="48">
                  <c:v>75.099421758500512</c:v>
                </c:pt>
                <c:pt idx="49">
                  <c:v>80.868479783150875</c:v>
                </c:pt>
                <c:pt idx="50">
                  <c:v>88.36302821084729</c:v>
                </c:pt>
                <c:pt idx="51">
                  <c:v>97.826685971579167</c:v>
                </c:pt>
                <c:pt idx="52">
                  <c:v>109.44070477906595</c:v>
                </c:pt>
                <c:pt idx="53">
                  <c:v>123.28512441978361</c:v>
                </c:pt>
                <c:pt idx="54">
                  <c:v>139.29776243733562</c:v>
                </c:pt>
                <c:pt idx="55">
                  <c:v>157.23004390599607</c:v>
                </c:pt>
                <c:pt idx="56">
                  <c:v>176.58716269411983</c:v>
                </c:pt>
                <c:pt idx="57">
                  <c:v>196.51999542694568</c:v>
                </c:pt>
                <c:pt idx="58">
                  <c:v>215.62896167258702</c:v>
                </c:pt>
                <c:pt idx="59">
                  <c:v>231.70523575217715</c:v>
                </c:pt>
                <c:pt idx="60">
                  <c:v>241.62429797309463</c:v>
                </c:pt>
                <c:pt idx="61">
                  <c:v>241.81466511881248</c:v>
                </c:pt>
                <c:pt idx="62">
                  <c:v>229.60169202746081</c:v>
                </c:pt>
                <c:pt idx="63">
                  <c:v>205.01245705614042</c:v>
                </c:pt>
                <c:pt idx="64">
                  <c:v>171.77763046781251</c:v>
                </c:pt>
                <c:pt idx="65">
                  <c:v>136.36259219141294</c:v>
                </c:pt>
                <c:pt idx="66">
                  <c:v>105.29220248622411</c:v>
                </c:pt>
                <c:pt idx="67">
                  <c:v>82.539075293556991</c:v>
                </c:pt>
                <c:pt idx="68">
                  <c:v>68.674207731810256</c:v>
                </c:pt>
                <c:pt idx="69">
                  <c:v>61.914600576929338</c:v>
                </c:pt>
                <c:pt idx="70">
                  <c:v>59.849253156040362</c:v>
                </c:pt>
                <c:pt idx="71">
                  <c:v>60.633448567228264</c:v>
                </c:pt>
                <c:pt idx="72">
                  <c:v>63.315457751573824</c:v>
                </c:pt>
                <c:pt idx="73">
                  <c:v>67.630328553174323</c:v>
                </c:pt>
                <c:pt idx="74">
                  <c:v>73.67616684382827</c:v>
                </c:pt>
                <c:pt idx="75">
                  <c:v>81.669848886997144</c:v>
                </c:pt>
                <c:pt idx="76">
                  <c:v>91.797510784138609</c:v>
                </c:pt>
                <c:pt idx="77">
                  <c:v>104.11813976453323</c:v>
                </c:pt>
                <c:pt idx="78">
                  <c:v>118.48612523561195</c:v>
                </c:pt>
                <c:pt idx="79">
                  <c:v>134.46537918107705</c:v>
                </c:pt>
                <c:pt idx="80">
                  <c:v>151.18779612918271</c:v>
                </c:pt>
                <c:pt idx="81">
                  <c:v>167.094516339188</c:v>
                </c:pt>
                <c:pt idx="82">
                  <c:v>179.61161604991551</c:v>
                </c:pt>
                <c:pt idx="83">
                  <c:v>185.15876226164406</c:v>
                </c:pt>
                <c:pt idx="84">
                  <c:v>180.17779325807354</c:v>
                </c:pt>
                <c:pt idx="85">
                  <c:v>163.30944807505529</c:v>
                </c:pt>
                <c:pt idx="86">
                  <c:v>137.30897010486973</c:v>
                </c:pt>
                <c:pt idx="87">
                  <c:v>108.54070887143979</c:v>
                </c:pt>
                <c:pt idx="88">
                  <c:v>83.750462896575357</c:v>
                </c:pt>
                <c:pt idx="89">
                  <c:v>66.663884687445716</c:v>
                </c:pt>
                <c:pt idx="90">
                  <c:v>57.12736212772586</c:v>
                </c:pt>
                <c:pt idx="91">
                  <c:v>52.770053525763075</c:v>
                </c:pt>
                <c:pt idx="92">
                  <c:v>51.101118568678181</c:v>
                </c:pt>
                <c:pt idx="93">
                  <c:v>50.521890306076614</c:v>
                </c:pt>
                <c:pt idx="94">
                  <c:v>50.293636532789471</c:v>
                </c:pt>
                <c:pt idx="95">
                  <c:v>50.15678864734074</c:v>
                </c:pt>
                <c:pt idx="96">
                  <c:v>50.040166202096103</c:v>
                </c:pt>
                <c:pt idx="97">
                  <c:v>49.92826052628704</c:v>
                </c:pt>
                <c:pt idx="98">
                  <c:v>49.818297669614935</c:v>
                </c:pt>
                <c:pt idx="99">
                  <c:v>49.709799158377123</c:v>
                </c:pt>
                <c:pt idx="100">
                  <c:v>49.602620296646656</c:v>
                </c:pt>
                <c:pt idx="101">
                  <c:v>49.496660804090098</c:v>
                </c:pt>
                <c:pt idx="102">
                  <c:v>49.391832187459265</c:v>
                </c:pt>
                <c:pt idx="103">
                  <c:v>49.288060174863055</c:v>
                </c:pt>
                <c:pt idx="104">
                  <c:v>49.185304417238299</c:v>
                </c:pt>
                <c:pt idx="105">
                  <c:v>49.083621202409809</c:v>
                </c:pt>
                <c:pt idx="106">
                  <c:v>48.983341541322957</c:v>
                </c:pt>
                <c:pt idx="107">
                  <c:v>48.885528143470601</c:v>
                </c:pt>
                <c:pt idx="108">
                  <c:v>48.793030176868925</c:v>
                </c:pt>
                <c:pt idx="109">
                  <c:v>48.712652925660215</c:v>
                </c:pt>
                <c:pt idx="110">
                  <c:v>48.659073183733334</c:v>
                </c:pt>
                <c:pt idx="111">
                  <c:v>48.660858511327625</c:v>
                </c:pt>
                <c:pt idx="112">
                  <c:v>48.7678318296878</c:v>
                </c:pt>
                <c:pt idx="113">
                  <c:v>49.056671562988754</c:v>
                </c:pt>
                <c:pt idx="114">
                  <c:v>49.62817914468117</c:v>
                </c:pt>
                <c:pt idx="115">
                  <c:v>50.586345478140814</c:v>
                </c:pt>
                <c:pt idx="116">
                  <c:v>51.989567495135269</c:v>
                </c:pt>
                <c:pt idx="117">
                  <c:v>53.774719080402122</c:v>
                </c:pt>
                <c:pt idx="118">
                  <c:v>55.682438708591484</c:v>
                </c:pt>
                <c:pt idx="119">
                  <c:v>57.249564978956101</c:v>
                </c:pt>
                <c:pt idx="120">
                  <c:v>57.939964833512569</c:v>
                </c:pt>
                <c:pt idx="121">
                  <c:v>57.403582212222034</c:v>
                </c:pt>
                <c:pt idx="122">
                  <c:v>55.711345777297105</c:v>
                </c:pt>
                <c:pt idx="123">
                  <c:v>53.362761786031975</c:v>
                </c:pt>
                <c:pt idx="124">
                  <c:v>51.02201875644284</c:v>
                </c:pt>
                <c:pt idx="125">
                  <c:v>49.17883631392526</c:v>
                </c:pt>
                <c:pt idx="126">
                  <c:v>47.983735271113758</c:v>
                </c:pt>
                <c:pt idx="127">
                  <c:v>47.320717443897095</c:v>
                </c:pt>
                <c:pt idx="128">
                  <c:v>46.983295468667059</c:v>
                </c:pt>
                <c:pt idx="129">
                  <c:v>46.802420474526151</c:v>
                </c:pt>
                <c:pt idx="130">
                  <c:v>46.682048488308212</c:v>
                </c:pt>
                <c:pt idx="131">
                  <c:v>46.58063922954323</c:v>
                </c:pt>
                <c:pt idx="132">
                  <c:v>46.483989705447883</c:v>
                </c:pt>
                <c:pt idx="133">
                  <c:v>46.388177559984484</c:v>
                </c:pt>
                <c:pt idx="134">
                  <c:v>46.292311628156952</c:v>
                </c:pt>
                <c:pt idx="135">
                  <c:v>46.19624311383572</c:v>
                </c:pt>
                <c:pt idx="136">
                  <c:v>46.100084979813687</c:v>
                </c:pt>
                <c:pt idx="137">
                  <c:v>46.00442863805754</c:v>
                </c:pt>
                <c:pt idx="138">
                  <c:v>45.911314253118022</c:v>
                </c:pt>
                <c:pt idx="139">
                  <c:v>45.82671668602211</c:v>
                </c:pt>
                <c:pt idx="140">
                  <c:v>45.76565707954714</c:v>
                </c:pt>
                <c:pt idx="141">
                  <c:v>45.760201339990587</c:v>
                </c:pt>
                <c:pt idx="142">
                  <c:v>45.867069776790295</c:v>
                </c:pt>
                <c:pt idx="143">
                  <c:v>46.165260952868223</c:v>
                </c:pt>
                <c:pt idx="144">
                  <c:v>46.729931117718671</c:v>
                </c:pt>
                <c:pt idx="145">
                  <c:v>47.577231953228967</c:v>
                </c:pt>
                <c:pt idx="146">
                  <c:v>48.601777549969938</c:v>
                </c:pt>
                <c:pt idx="147">
                  <c:v>49.557972369450077</c:v>
                </c:pt>
                <c:pt idx="148">
                  <c:v>50.131214324351859</c:v>
                </c:pt>
                <c:pt idx="149">
                  <c:v>50.084598319429361</c:v>
                </c:pt>
                <c:pt idx="150">
                  <c:v>49.391675171639996</c:v>
                </c:pt>
                <c:pt idx="151">
                  <c:v>48.255501552942945</c:v>
                </c:pt>
                <c:pt idx="152">
                  <c:v>46.996322255477239</c:v>
                </c:pt>
                <c:pt idx="153">
                  <c:v>45.891988386829894</c:v>
                </c:pt>
                <c:pt idx="154">
                  <c:v>45.078658065220992</c:v>
                </c:pt>
                <c:pt idx="155">
                  <c:v>44.552731886455987</c:v>
                </c:pt>
                <c:pt idx="156">
                  <c:v>44.235659730720002</c:v>
                </c:pt>
                <c:pt idx="157">
                  <c:v>44.039777326921545</c:v>
                </c:pt>
                <c:pt idx="158">
                  <c:v>43.901947612979974</c:v>
                </c:pt>
                <c:pt idx="159">
                  <c:v>43.787469465830213</c:v>
                </c:pt>
                <c:pt idx="160">
                  <c:v>43.680964763844834</c:v>
                </c:pt>
                <c:pt idx="161">
                  <c:v>43.576802538635398</c:v>
                </c:pt>
                <c:pt idx="162">
                  <c:v>43.473263400477094</c:v>
                </c:pt>
                <c:pt idx="163">
                  <c:v>43.369915201326435</c:v>
                </c:pt>
                <c:pt idx="164">
                  <c:v>43.266677959383792</c:v>
                </c:pt>
                <c:pt idx="165">
                  <c:v>43.16355130593729</c:v>
                </c:pt>
                <c:pt idx="166">
                  <c:v>43.060548370301483</c:v>
                </c:pt>
                <c:pt idx="167">
                  <c:v>42.957682337718374</c:v>
                </c:pt>
                <c:pt idx="168">
                  <c:v>42.854964219382509</c:v>
                </c:pt>
                <c:pt idx="169">
                  <c:v>42.75240265251891</c:v>
                </c:pt>
                <c:pt idx="170">
                  <c:v>42.650004029469315</c:v>
                </c:pt>
                <c:pt idx="171">
                  <c:v>42.547772684387908</c:v>
                </c:pt>
                <c:pt idx="172">
                  <c:v>42.445711095102354</c:v>
                </c:pt>
                <c:pt idx="173">
                  <c:v>42.343820089443525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59.460002922709506</c:v>
                </c:pt>
                <c:pt idx="11">
                  <c:v>59.617308200928441</c:v>
                </c:pt>
                <c:pt idx="12">
                  <c:v>59.77236886685666</c:v>
                </c:pt>
                <c:pt idx="13">
                  <c:v>59.924912994201975</c:v>
                </c:pt>
                <c:pt idx="14">
                  <c:v>60.074641544005843</c:v>
                </c:pt>
                <c:pt idx="15">
                  <c:v>60.221226555314431</c:v>
                </c:pt>
                <c:pt idx="16">
                  <c:v>60.364309396662115</c:v>
                </c:pt>
                <c:pt idx="17">
                  <c:v>60.503499128677795</c:v>
                </c:pt>
                <c:pt idx="18">
                  <c:v>60.638371038305188</c:v>
                </c:pt>
                <c:pt idx="19">
                  <c:v>60.768465416120975</c:v>
                </c:pt>
                <c:pt idx="20">
                  <c:v>60.89328665978698</c:v>
                </c:pt>
                <c:pt idx="21">
                  <c:v>61.012302798408165</c:v>
                </c:pt>
                <c:pt idx="22">
                  <c:v>61.124945543953373</c:v>
                </c:pt>
                <c:pt idx="23">
                  <c:v>61.230610986223674</c:v>
                </c:pt>
                <c:pt idx="24">
                  <c:v>61.328661056222472</c:v>
                </c:pt>
                <c:pt idx="25">
                  <c:v>61.418425888091967</c:v>
                </c:pt>
                <c:pt idx="26">
                  <c:v>61.499207210742803</c:v>
                </c:pt>
                <c:pt idx="27">
                  <c:v>61.570282895473781</c:v>
                </c:pt>
                <c:pt idx="28">
                  <c:v>61.630912773720482</c:v>
                </c:pt>
                <c:pt idx="29">
                  <c:v>61.680345818062776</c:v>
                </c:pt>
                <c:pt idx="30">
                  <c:v>61.717828748389906</c:v>
                </c:pt>
                <c:pt idx="31">
                  <c:v>61.742616082637696</c:v>
                </c:pt>
                <c:pt idx="32">
                  <c:v>61.753981597303422</c:v>
                </c:pt>
                <c:pt idx="33">
                  <c:v>61.751231097340934</c:v>
                </c:pt>
                <c:pt idx="34">
                  <c:v>61.733716319415677</c:v>
                </c:pt>
                <c:pt idx="35">
                  <c:v>61.700849709479243</c:v>
                </c:pt>
                <c:pt idx="36">
                  <c:v>61.652119729198994</c:v>
                </c:pt>
                <c:pt idx="37">
                  <c:v>61.587106261315725</c:v>
                </c:pt>
                <c:pt idx="38">
                  <c:v>61.505495608055483</c:v>
                </c:pt>
                <c:pt idx="39">
                  <c:v>61.407094516663058</c:v>
                </c:pt>
                <c:pt idx="40">
                  <c:v>61.291842629533981</c:v>
                </c:pt>
                <c:pt idx="41">
                  <c:v>61.159822750321311</c:v>
                </c:pt>
                <c:pt idx="42">
                  <c:v>61.011268347320346</c:v>
                </c:pt>
                <c:pt idx="43">
                  <c:v>60.846567784545321</c:v>
                </c:pt>
                <c:pt idx="44">
                  <c:v>60.666264879174683</c:v>
                </c:pt>
                <c:pt idx="45">
                  <c:v>60.471055527734322</c:v>
                </c:pt>
                <c:pt idx="46">
                  <c:v>60.261780314987597</c:v>
                </c:pt>
                <c:pt idx="47">
                  <c:v>60.039413208084362</c:v>
                </c:pt>
                <c:pt idx="48">
                  <c:v>59.80504663064827</c:v>
                </c:pt>
                <c:pt idx="49">
                  <c:v>59.559873392527621</c:v>
                </c:pt>
                <c:pt idx="50">
                  <c:v>59.305166106651022</c:v>
                </c:pt>
                <c:pt idx="51">
                  <c:v>59.042254842563004</c:v>
                </c:pt>
                <c:pt idx="52">
                  <c:v>58.772503837896963</c:v>
                </c:pt>
                <c:pt idx="53">
                  <c:v>58.497288109760831</c:v>
                </c:pt>
                <c:pt idx="54">
                  <c:v>58.217970777999064</c:v>
                </c:pt>
                <c:pt idx="55">
                  <c:v>57.93588183631838</c:v>
                </c:pt>
                <c:pt idx="56">
                  <c:v>57.65229899384024</c:v>
                </c:pt>
                <c:pt idx="57">
                  <c:v>57.368431069860875</c:v>
                </c:pt>
                <c:pt idx="58">
                  <c:v>57.085404270737804</c:v>
                </c:pt>
                <c:pt idx="59">
                  <c:v>56.80425152198012</c:v>
                </c:pt>
                <c:pt idx="60">
                  <c:v>56.525904881541187</c:v>
                </c:pt>
                <c:pt idx="61">
                  <c:v>56.25119093054289</c:v>
                </c:pt>
                <c:pt idx="62">
                  <c:v>55.980828931075401</c:v>
                </c:pt>
                <c:pt idx="63">
                  <c:v>55.715431460439561</c:v>
                </c:pt>
                <c:pt idx="64">
                  <c:v>55.455507177813764</c:v>
                </c:pt>
                <c:pt idx="65">
                  <c:v>55.201465351330562</c:v>
                </c:pt>
                <c:pt idx="66">
                  <c:v>54.953621767899591</c:v>
                </c:pt>
                <c:pt idx="67">
                  <c:v>54.712205660829355</c:v>
                </c:pt>
                <c:pt idx="68">
                  <c:v>54.477367316993835</c:v>
                </c:pt>
                <c:pt idx="69">
                  <c:v>54.249186061609471</c:v>
                </c:pt>
                <c:pt idx="70">
                  <c:v>54.027678360654029</c:v>
                </c:pt>
                <c:pt idx="71">
                  <c:v>53.812805825171132</c:v>
                </c:pt>
                <c:pt idx="72">
                  <c:v>53.604482945436082</c:v>
                </c:pt>
                <c:pt idx="73">
                  <c:v>53.402584424190657</c:v>
                </c:pt>
                <c:pt idx="74">
                  <c:v>53.206952015510417</c:v>
                </c:pt>
                <c:pt idx="75">
                  <c:v>53.017400808544558</c:v>
                </c:pt>
                <c:pt idx="76">
                  <c:v>52.833724923023325</c:v>
                </c:pt>
                <c:pt idx="77">
                  <c:v>52.655702606077888</c:v>
                </c:pt>
                <c:pt idx="78">
                  <c:v>52.483100737830114</c:v>
                </c:pt>
                <c:pt idx="79">
                  <c:v>52.315678766820831</c:v>
                </c:pt>
                <c:pt idx="80">
                  <c:v>52.153192106182026</c:v>
                </c:pt>
                <c:pt idx="81">
                  <c:v>51.995395028084424</c:v>
                </c:pt>
                <c:pt idx="82">
                  <c:v>51.842043097964492</c:v>
                </c:pt>
                <c:pt idx="83">
                  <c:v>51.692895191876978</c:v>
                </c:pt>
                <c:pt idx="84">
                  <c:v>51.54771514050541</c:v>
                </c:pt>
                <c:pt idx="85">
                  <c:v>51.406273042302693</c:v>
                </c:pt>
                <c:pt idx="86">
                  <c:v>51.268346286281329</c:v>
                </c:pt>
                <c:pt idx="87">
                  <c:v>51.133720322413822</c:v>
                </c:pt>
                <c:pt idx="88">
                  <c:v>51.002189214674132</c:v>
                </c:pt>
                <c:pt idx="89">
                  <c:v>50.873556008632882</c:v>
                </c:pt>
                <c:pt idx="90">
                  <c:v>50.74763294235288</c:v>
                </c:pt>
                <c:pt idx="91">
                  <c:v>50.624241526220302</c:v>
                </c:pt>
                <c:pt idx="92">
                  <c:v>50.503212514364527</c:v>
                </c:pt>
                <c:pt idx="93">
                  <c:v>50.384385787515264</c:v>
                </c:pt>
                <c:pt idx="94">
                  <c:v>50.267610164548216</c:v>
                </c:pt>
                <c:pt idx="95">
                  <c:v>50.152743157598138</c:v>
                </c:pt>
                <c:pt idx="96">
                  <c:v>50.039650683472011</c:v>
                </c:pt>
                <c:pt idx="97">
                  <c:v>49.928206742174304</c:v>
                </c:pt>
                <c:pt idx="98">
                  <c:v>49.818293071650523</c:v>
                </c:pt>
                <c:pt idx="99">
                  <c:v>49.709798786352621</c:v>
                </c:pt>
                <c:pt idx="100">
                  <c:v>49.602620005914439</c:v>
                </c:pt>
                <c:pt idx="101">
                  <c:v>49.496659479082858</c:v>
                </c:pt>
                <c:pt idx="102">
                  <c:v>49.391826207063993</c:v>
                </c:pt>
                <c:pt idx="103">
                  <c:v>49.288035069596795</c:v>
                </c:pt>
                <c:pt idx="104">
                  <c:v>49.185206456346727</c:v>
                </c:pt>
                <c:pt idx="105">
                  <c:v>49.083265905603525</c:v>
                </c:pt>
                <c:pt idx="106">
                  <c:v>48.982143751757683</c:v>
                </c:pt>
                <c:pt idx="107">
                  <c:v>48.881774782610172</c:v>
                </c:pt>
                <c:pt idx="108">
                  <c:v>48.782097907227637</c:v>
                </c:pt>
                <c:pt idx="109">
                  <c:v>48.683055834783261</c:v>
                </c:pt>
                <c:pt idx="110">
                  <c:v>48.584594764615304</c:v>
                </c:pt>
                <c:pt idx="111">
                  <c:v>48.486664087583513</c:v>
                </c:pt>
                <c:pt idx="112">
                  <c:v>48.389216098705077</c:v>
                </c:pt>
                <c:pt idx="113">
                  <c:v>48.292205721002169</c:v>
                </c:pt>
                <c:pt idx="114">
                  <c:v>48.195590240489949</c:v>
                </c:pt>
                <c:pt idx="115">
                  <c:v>48.099329052275195</c:v>
                </c:pt>
                <c:pt idx="116">
                  <c:v>48.003383417819919</c:v>
                </c:pt>
                <c:pt idx="117">
                  <c:v>47.907716233551483</c:v>
                </c:pt>
                <c:pt idx="118">
                  <c:v>47.812291811168024</c:v>
                </c:pt>
                <c:pt idx="119">
                  <c:v>47.717075670195683</c:v>
                </c:pt>
                <c:pt idx="120">
                  <c:v>47.622034343599751</c:v>
                </c:pt>
                <c:pt idx="121">
                  <c:v>47.527135197531081</c:v>
                </c:pt>
                <c:pt idx="122">
                  <c:v>47.43234626659806</c:v>
                </c:pt>
                <c:pt idx="123">
                  <c:v>47.337636106384117</c:v>
                </c:pt>
                <c:pt idx="124">
                  <c:v>47.242973665270263</c:v>
                </c:pt>
                <c:pt idx="125">
                  <c:v>47.148328177956543</c:v>
                </c:pt>
                <c:pt idx="126">
                  <c:v>47.053669083385209</c:v>
                </c:pt>
                <c:pt idx="127">
                  <c:v>46.958965970026703</c:v>
                </c:pt>
                <c:pt idx="128">
                  <c:v>46.864188551667091</c:v>
                </c:pt>
                <c:pt idx="129">
                  <c:v>46.769306676896029</c:v>
                </c:pt>
                <c:pt idx="130">
                  <c:v>46.674290375398186</c:v>
                </c:pt>
                <c:pt idx="131">
                  <c:v>46.579109943855656</c:v>
                </c:pt>
                <c:pt idx="132">
                  <c:v>46.483736073732643</c:v>
                </c:pt>
                <c:pt idx="133">
                  <c:v>46.388140022397224</c:v>
                </c:pt>
                <c:pt idx="134">
                  <c:v>46.29229382791226</c:v>
                </c:pt>
                <c:pt idx="135">
                  <c:v>46.196170566382669</c:v>
                </c:pt>
                <c:pt idx="136">
                  <c:v>46.099744648989756</c:v>
                </c:pt>
                <c:pt idx="137">
                  <c:v>46.002992153811654</c:v>
                </c:pt>
                <c:pt idx="138">
                  <c:v>45.90589118529472</c:v>
                </c:pt>
                <c:pt idx="139">
                  <c:v>45.808422251910258</c:v>
                </c:pt>
                <c:pt idx="140">
                  <c:v>45.710568650253819</c:v>
                </c:pt>
                <c:pt idx="141">
                  <c:v>45.612316841794929</c:v>
                </c:pt>
                <c:pt idx="142">
                  <c:v>45.51365680686591</c:v>
                </c:pt>
                <c:pt idx="143">
                  <c:v>45.414582359492918</c:v>
                </c:pt>
                <c:pt idx="144">
                  <c:v>45.315091406509367</c:v>
                </c:pt>
                <c:pt idx="145">
                  <c:v>45.215186135200355</c:v>
                </c:pt>
                <c:pt idx="146">
                  <c:v>45.114873115587898</c:v>
                </c:pt>
                <c:pt idx="147">
                  <c:v>45.01416330637818</c:v>
                </c:pt>
                <c:pt idx="148">
                  <c:v>44.913071957450072</c:v>
                </c:pt>
                <c:pt idx="149">
                  <c:v>44.811618406363692</c:v>
                </c:pt>
                <c:pt idx="150">
                  <c:v>44.709825771414145</c:v>
                </c:pt>
                <c:pt idx="151">
                  <c:v>44.607720548888004</c:v>
                </c:pt>
                <c:pt idx="152">
                  <c:v>44.505332127007392</c:v>
                </c:pt>
                <c:pt idx="153">
                  <c:v>44.402692233191274</c:v>
                </c:pt>
                <c:pt idx="154">
                  <c:v>44.299834334402739</c:v>
                </c:pt>
                <c:pt idx="155">
                  <c:v>44.196793012252044</c:v>
                </c:pt>
                <c:pt idx="156">
                  <c:v>44.093603335074874</c:v>
                </c:pt>
                <c:pt idx="157">
                  <c:v>43.990300248412922</c:v>
                </c:pt>
                <c:pt idx="158">
                  <c:v>43.886918003320851</c:v>
                </c:pt>
                <c:pt idx="159">
                  <c:v>43.783489638937418</c:v>
                </c:pt>
                <c:pt idx="160">
                  <c:v>43.680046532083203</c:v>
                </c:pt>
                <c:pt idx="161">
                  <c:v>43.576618022606723</c:v>
                </c:pt>
                <c:pt idx="162">
                  <c:v>43.47323111911237</c:v>
                </c:pt>
                <c:pt idx="163">
                  <c:v>43.369910285847823</c:v>
                </c:pt>
                <c:pt idx="164">
                  <c:v>43.266677308128038</c:v>
                </c:pt>
                <c:pt idx="165">
                  <c:v>43.16355123087903</c:v>
                </c:pt>
                <c:pt idx="166">
                  <c:v>43.060548362778192</c:v>
                </c:pt>
                <c:pt idx="167">
                  <c:v>42.957682337062693</c:v>
                </c:pt>
                <c:pt idx="168">
                  <c:v>42.854964219332828</c:v>
                </c:pt>
                <c:pt idx="169">
                  <c:v>42.752402652515642</c:v>
                </c:pt>
                <c:pt idx="170">
                  <c:v>42.65000402946913</c:v>
                </c:pt>
                <c:pt idx="171">
                  <c:v>42.547772684387901</c:v>
                </c:pt>
                <c:pt idx="172">
                  <c:v>42.445711095102354</c:v>
                </c:pt>
                <c:pt idx="173">
                  <c:v>42.343820089443525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58.817</c:v>
                </c:pt>
                <c:pt idx="1">
                  <c:v>58.8</c:v>
                </c:pt>
                <c:pt idx="2">
                  <c:v>59.45</c:v>
                </c:pt>
                <c:pt idx="3">
                  <c:v>59.033000000000001</c:v>
                </c:pt>
                <c:pt idx="4">
                  <c:v>58.966999999999999</c:v>
                </c:pt>
                <c:pt idx="5">
                  <c:v>59.216999999999999</c:v>
                </c:pt>
                <c:pt idx="6">
                  <c:v>59.433</c:v>
                </c:pt>
                <c:pt idx="7">
                  <c:v>57.116999999999997</c:v>
                </c:pt>
                <c:pt idx="8">
                  <c:v>58.2</c:v>
                </c:pt>
                <c:pt idx="9">
                  <c:v>58.033000000000001</c:v>
                </c:pt>
                <c:pt idx="10">
                  <c:v>58.417000000000002</c:v>
                </c:pt>
                <c:pt idx="11">
                  <c:v>58.517000000000003</c:v>
                </c:pt>
                <c:pt idx="12">
                  <c:v>59.55</c:v>
                </c:pt>
                <c:pt idx="13">
                  <c:v>59.05</c:v>
                </c:pt>
                <c:pt idx="14">
                  <c:v>59.45</c:v>
                </c:pt>
                <c:pt idx="15">
                  <c:v>60.116999999999997</c:v>
                </c:pt>
                <c:pt idx="16">
                  <c:v>59.6</c:v>
                </c:pt>
                <c:pt idx="17">
                  <c:v>59.817</c:v>
                </c:pt>
                <c:pt idx="18">
                  <c:v>60.6</c:v>
                </c:pt>
                <c:pt idx="19">
                  <c:v>59.767000000000003</c:v>
                </c:pt>
                <c:pt idx="20">
                  <c:v>60.633000000000003</c:v>
                </c:pt>
                <c:pt idx="21">
                  <c:v>60.517000000000003</c:v>
                </c:pt>
                <c:pt idx="22">
                  <c:v>60.1</c:v>
                </c:pt>
                <c:pt idx="23">
                  <c:v>60.95</c:v>
                </c:pt>
                <c:pt idx="24">
                  <c:v>61.033000000000001</c:v>
                </c:pt>
                <c:pt idx="25">
                  <c:v>61.466999999999999</c:v>
                </c:pt>
                <c:pt idx="26">
                  <c:v>62.45</c:v>
                </c:pt>
                <c:pt idx="27">
                  <c:v>61.533000000000001</c:v>
                </c:pt>
                <c:pt idx="28">
                  <c:v>61.383000000000003</c:v>
                </c:pt>
                <c:pt idx="29">
                  <c:v>62.3</c:v>
                </c:pt>
                <c:pt idx="30">
                  <c:v>62.95</c:v>
                </c:pt>
                <c:pt idx="31">
                  <c:v>63.2</c:v>
                </c:pt>
                <c:pt idx="32">
                  <c:v>63.933</c:v>
                </c:pt>
                <c:pt idx="33">
                  <c:v>63.966999999999999</c:v>
                </c:pt>
                <c:pt idx="34">
                  <c:v>63.567</c:v>
                </c:pt>
                <c:pt idx="35">
                  <c:v>65.783000000000001</c:v>
                </c:pt>
                <c:pt idx="36">
                  <c:v>65.316999999999993</c:v>
                </c:pt>
                <c:pt idx="37">
                  <c:v>66.849999999999994</c:v>
                </c:pt>
                <c:pt idx="38">
                  <c:v>67.632999999999996</c:v>
                </c:pt>
                <c:pt idx="39">
                  <c:v>68.382999999999996</c:v>
                </c:pt>
                <c:pt idx="40">
                  <c:v>68.683000000000007</c:v>
                </c:pt>
                <c:pt idx="41">
                  <c:v>69.167000000000002</c:v>
                </c:pt>
                <c:pt idx="42">
                  <c:v>70.917000000000002</c:v>
                </c:pt>
                <c:pt idx="43">
                  <c:v>73.349999999999994</c:v>
                </c:pt>
                <c:pt idx="44">
                  <c:v>73.066999999999993</c:v>
                </c:pt>
                <c:pt idx="45">
                  <c:v>75.95</c:v>
                </c:pt>
                <c:pt idx="46">
                  <c:v>75.516999999999996</c:v>
                </c:pt>
                <c:pt idx="47">
                  <c:v>76.867000000000004</c:v>
                </c:pt>
                <c:pt idx="48">
                  <c:v>78.533000000000001</c:v>
                </c:pt>
                <c:pt idx="49">
                  <c:v>81.617000000000004</c:v>
                </c:pt>
                <c:pt idx="50">
                  <c:v>86.917000000000002</c:v>
                </c:pt>
                <c:pt idx="51">
                  <c:v>97.632999999999996</c:v>
                </c:pt>
                <c:pt idx="52">
                  <c:v>114.883</c:v>
                </c:pt>
                <c:pt idx="53">
                  <c:v>136.05000000000001</c:v>
                </c:pt>
                <c:pt idx="54">
                  <c:v>160.86699999999999</c:v>
                </c:pt>
                <c:pt idx="55">
                  <c:v>183.417</c:v>
                </c:pt>
                <c:pt idx="56">
                  <c:v>204.267</c:v>
                </c:pt>
                <c:pt idx="57">
                  <c:v>220.083</c:v>
                </c:pt>
                <c:pt idx="58">
                  <c:v>231.25</c:v>
                </c:pt>
                <c:pt idx="59">
                  <c:v>238.43299999999999</c:v>
                </c:pt>
                <c:pt idx="60">
                  <c:v>239.917</c:v>
                </c:pt>
                <c:pt idx="61">
                  <c:v>236.46700000000001</c:v>
                </c:pt>
                <c:pt idx="62">
                  <c:v>225.06700000000001</c:v>
                </c:pt>
                <c:pt idx="63">
                  <c:v>201.8</c:v>
                </c:pt>
                <c:pt idx="64">
                  <c:v>165.61699999999999</c:v>
                </c:pt>
                <c:pt idx="65">
                  <c:v>120.8</c:v>
                </c:pt>
                <c:pt idx="66">
                  <c:v>84</c:v>
                </c:pt>
                <c:pt idx="67">
                  <c:v>68</c:v>
                </c:pt>
                <c:pt idx="68">
                  <c:v>62.1</c:v>
                </c:pt>
                <c:pt idx="69">
                  <c:v>63.4</c:v>
                </c:pt>
                <c:pt idx="70">
                  <c:v>63.033000000000001</c:v>
                </c:pt>
                <c:pt idx="71">
                  <c:v>64.45</c:v>
                </c:pt>
                <c:pt idx="72">
                  <c:v>66.25</c:v>
                </c:pt>
                <c:pt idx="73">
                  <c:v>71.599999999999994</c:v>
                </c:pt>
                <c:pt idx="74">
                  <c:v>79.05</c:v>
                </c:pt>
                <c:pt idx="75">
                  <c:v>90.816999999999993</c:v>
                </c:pt>
                <c:pt idx="76">
                  <c:v>105.233</c:v>
                </c:pt>
                <c:pt idx="77">
                  <c:v>121.5</c:v>
                </c:pt>
                <c:pt idx="78">
                  <c:v>139.06700000000001</c:v>
                </c:pt>
                <c:pt idx="79">
                  <c:v>154.11699999999999</c:v>
                </c:pt>
                <c:pt idx="80">
                  <c:v>168.833</c:v>
                </c:pt>
                <c:pt idx="81">
                  <c:v>178.4</c:v>
                </c:pt>
                <c:pt idx="82">
                  <c:v>184.03299999999999</c:v>
                </c:pt>
                <c:pt idx="83">
                  <c:v>186.417</c:v>
                </c:pt>
                <c:pt idx="84">
                  <c:v>179.733</c:v>
                </c:pt>
                <c:pt idx="85">
                  <c:v>160.96700000000001</c:v>
                </c:pt>
                <c:pt idx="86">
                  <c:v>130.44999999999999</c:v>
                </c:pt>
                <c:pt idx="87">
                  <c:v>95.4</c:v>
                </c:pt>
                <c:pt idx="88">
                  <c:v>67.216999999999999</c:v>
                </c:pt>
                <c:pt idx="89">
                  <c:v>54.982999999999997</c:v>
                </c:pt>
                <c:pt idx="90">
                  <c:v>52.383000000000003</c:v>
                </c:pt>
                <c:pt idx="91">
                  <c:v>50.417000000000002</c:v>
                </c:pt>
                <c:pt idx="92">
                  <c:v>49.332999999999998</c:v>
                </c:pt>
                <c:pt idx="93">
                  <c:v>50.332999999999998</c:v>
                </c:pt>
                <c:pt idx="94">
                  <c:v>51.6</c:v>
                </c:pt>
                <c:pt idx="95">
                  <c:v>49.767000000000003</c:v>
                </c:pt>
                <c:pt idx="96">
                  <c:v>50.883000000000003</c:v>
                </c:pt>
                <c:pt idx="97">
                  <c:v>50.65</c:v>
                </c:pt>
                <c:pt idx="98">
                  <c:v>49.75</c:v>
                </c:pt>
                <c:pt idx="99">
                  <c:v>50.55</c:v>
                </c:pt>
                <c:pt idx="100">
                  <c:v>50.383000000000003</c:v>
                </c:pt>
                <c:pt idx="101">
                  <c:v>49.567</c:v>
                </c:pt>
                <c:pt idx="102">
                  <c:v>51.2</c:v>
                </c:pt>
                <c:pt idx="103">
                  <c:v>50.15</c:v>
                </c:pt>
                <c:pt idx="104">
                  <c:v>51.417000000000002</c:v>
                </c:pt>
                <c:pt idx="105">
                  <c:v>50.633000000000003</c:v>
                </c:pt>
                <c:pt idx="106">
                  <c:v>51.482999999999997</c:v>
                </c:pt>
                <c:pt idx="107">
                  <c:v>50.2</c:v>
                </c:pt>
                <c:pt idx="108">
                  <c:v>50.817</c:v>
                </c:pt>
                <c:pt idx="109">
                  <c:v>49.65</c:v>
                </c:pt>
                <c:pt idx="110">
                  <c:v>48.082999999999998</c:v>
                </c:pt>
                <c:pt idx="111">
                  <c:v>49.7</c:v>
                </c:pt>
                <c:pt idx="112">
                  <c:v>49.716999999999999</c:v>
                </c:pt>
                <c:pt idx="113">
                  <c:v>49.75</c:v>
                </c:pt>
                <c:pt idx="114">
                  <c:v>50.4</c:v>
                </c:pt>
                <c:pt idx="115">
                  <c:v>54.5</c:v>
                </c:pt>
                <c:pt idx="116">
                  <c:v>56.332999999999998</c:v>
                </c:pt>
                <c:pt idx="117">
                  <c:v>59.1</c:v>
                </c:pt>
                <c:pt idx="118">
                  <c:v>60.683</c:v>
                </c:pt>
                <c:pt idx="119">
                  <c:v>61.817</c:v>
                </c:pt>
                <c:pt idx="120">
                  <c:v>60.533000000000001</c:v>
                </c:pt>
                <c:pt idx="121">
                  <c:v>58.633000000000003</c:v>
                </c:pt>
                <c:pt idx="122">
                  <c:v>56</c:v>
                </c:pt>
                <c:pt idx="123">
                  <c:v>52.55</c:v>
                </c:pt>
                <c:pt idx="124">
                  <c:v>50.133000000000003</c:v>
                </c:pt>
                <c:pt idx="125">
                  <c:v>49.183</c:v>
                </c:pt>
                <c:pt idx="126">
                  <c:v>47.482999999999997</c:v>
                </c:pt>
                <c:pt idx="127">
                  <c:v>46.667000000000002</c:v>
                </c:pt>
                <c:pt idx="128">
                  <c:v>45.75</c:v>
                </c:pt>
                <c:pt idx="129">
                  <c:v>46.332999999999998</c:v>
                </c:pt>
                <c:pt idx="130">
                  <c:v>45.8</c:v>
                </c:pt>
                <c:pt idx="131">
                  <c:v>46.067</c:v>
                </c:pt>
                <c:pt idx="132">
                  <c:v>45</c:v>
                </c:pt>
                <c:pt idx="133">
                  <c:v>44.933</c:v>
                </c:pt>
                <c:pt idx="134">
                  <c:v>44.533000000000001</c:v>
                </c:pt>
                <c:pt idx="135">
                  <c:v>44.482999999999997</c:v>
                </c:pt>
                <c:pt idx="136">
                  <c:v>43.683</c:v>
                </c:pt>
                <c:pt idx="137">
                  <c:v>44.55</c:v>
                </c:pt>
                <c:pt idx="138">
                  <c:v>45.183</c:v>
                </c:pt>
                <c:pt idx="139">
                  <c:v>43.167000000000002</c:v>
                </c:pt>
                <c:pt idx="140">
                  <c:v>44.067</c:v>
                </c:pt>
                <c:pt idx="141">
                  <c:v>44.883000000000003</c:v>
                </c:pt>
                <c:pt idx="142">
                  <c:v>45.3</c:v>
                </c:pt>
                <c:pt idx="143">
                  <c:v>45.716999999999999</c:v>
                </c:pt>
                <c:pt idx="144">
                  <c:v>46.732999999999997</c:v>
                </c:pt>
                <c:pt idx="145">
                  <c:v>49.3</c:v>
                </c:pt>
                <c:pt idx="146">
                  <c:v>49.783000000000001</c:v>
                </c:pt>
                <c:pt idx="147">
                  <c:v>51.017000000000003</c:v>
                </c:pt>
                <c:pt idx="148">
                  <c:v>51.116999999999997</c:v>
                </c:pt>
                <c:pt idx="149">
                  <c:v>50.433</c:v>
                </c:pt>
                <c:pt idx="150">
                  <c:v>49.25</c:v>
                </c:pt>
                <c:pt idx="151">
                  <c:v>47.6</c:v>
                </c:pt>
                <c:pt idx="152">
                  <c:v>46.732999999999997</c:v>
                </c:pt>
                <c:pt idx="153">
                  <c:v>44.183</c:v>
                </c:pt>
                <c:pt idx="154">
                  <c:v>43.533000000000001</c:v>
                </c:pt>
                <c:pt idx="155">
                  <c:v>43.716999999999999</c:v>
                </c:pt>
                <c:pt idx="156">
                  <c:v>42.6</c:v>
                </c:pt>
                <c:pt idx="157">
                  <c:v>42.482999999999997</c:v>
                </c:pt>
                <c:pt idx="158">
                  <c:v>42.7</c:v>
                </c:pt>
                <c:pt idx="159">
                  <c:v>42.25</c:v>
                </c:pt>
                <c:pt idx="160">
                  <c:v>42.417000000000002</c:v>
                </c:pt>
                <c:pt idx="161">
                  <c:v>41.133000000000003</c:v>
                </c:pt>
                <c:pt idx="162">
                  <c:v>41.667000000000002</c:v>
                </c:pt>
                <c:pt idx="163">
                  <c:v>41.567</c:v>
                </c:pt>
                <c:pt idx="164">
                  <c:v>40.65</c:v>
                </c:pt>
                <c:pt idx="165">
                  <c:v>41.1</c:v>
                </c:pt>
                <c:pt idx="166">
                  <c:v>41.4</c:v>
                </c:pt>
                <c:pt idx="167">
                  <c:v>41.5</c:v>
                </c:pt>
                <c:pt idx="168">
                  <c:v>39.817</c:v>
                </c:pt>
                <c:pt idx="169">
                  <c:v>40.4</c:v>
                </c:pt>
                <c:pt idx="170">
                  <c:v>40.35</c:v>
                </c:pt>
                <c:pt idx="171">
                  <c:v>40.683</c:v>
                </c:pt>
                <c:pt idx="172">
                  <c:v>40.767000000000003</c:v>
                </c:pt>
                <c:pt idx="173">
                  <c:v>40.317</c:v>
                </c:pt>
                <c:pt idx="174">
                  <c:v>39.417000000000002</c:v>
                </c:pt>
                <c:pt idx="175">
                  <c:v>38.917000000000002</c:v>
                </c:pt>
                <c:pt idx="176">
                  <c:v>40.616999999999997</c:v>
                </c:pt>
                <c:pt idx="177">
                  <c:v>40.183</c:v>
                </c:pt>
                <c:pt idx="178">
                  <c:v>40.700000000000003</c:v>
                </c:pt>
                <c:pt idx="179">
                  <c:v>39.482999999999997</c:v>
                </c:pt>
                <c:pt idx="180">
                  <c:v>40.417000000000002</c:v>
                </c:pt>
                <c:pt idx="181">
                  <c:v>40.183</c:v>
                </c:pt>
                <c:pt idx="182">
                  <c:v>39.183</c:v>
                </c:pt>
                <c:pt idx="183">
                  <c:v>40.067</c:v>
                </c:pt>
                <c:pt idx="184">
                  <c:v>40.633000000000003</c:v>
                </c:pt>
                <c:pt idx="185">
                  <c:v>39.832999999999998</c:v>
                </c:pt>
                <c:pt idx="186">
                  <c:v>40.283000000000001</c:v>
                </c:pt>
                <c:pt idx="187">
                  <c:v>40.616999999999997</c:v>
                </c:pt>
                <c:pt idx="188">
                  <c:v>38.982999999999997</c:v>
                </c:pt>
                <c:pt idx="189">
                  <c:v>39.200000000000003</c:v>
                </c:pt>
                <c:pt idx="190">
                  <c:v>38.799999999999997</c:v>
                </c:pt>
                <c:pt idx="191">
                  <c:v>39.299999999999997</c:v>
                </c:pt>
                <c:pt idx="192">
                  <c:v>39.482999999999997</c:v>
                </c:pt>
                <c:pt idx="193">
                  <c:v>39.582999999999998</c:v>
                </c:pt>
                <c:pt idx="194">
                  <c:v>39.366999999999997</c:v>
                </c:pt>
                <c:pt idx="195">
                  <c:v>39.917000000000002</c:v>
                </c:pt>
                <c:pt idx="196">
                  <c:v>38.582999999999998</c:v>
                </c:pt>
                <c:pt idx="197">
                  <c:v>38.817</c:v>
                </c:pt>
                <c:pt idx="198">
                  <c:v>39.4</c:v>
                </c:pt>
                <c:pt idx="199">
                  <c:v>37.966999999999999</c:v>
                </c:pt>
                <c:pt idx="200">
                  <c:v>38.933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56.593691056217082</c:v>
                </c:pt>
                <c:pt idx="11">
                  <c:v>57.018315839478646</c:v>
                </c:pt>
                <c:pt idx="12">
                  <c:v>57.441188565966527</c:v>
                </c:pt>
                <c:pt idx="13">
                  <c:v>57.861967459725832</c:v>
                </c:pt>
                <c:pt idx="14">
                  <c:v>58.280266942462681</c:v>
                </c:pt>
                <c:pt idx="15">
                  <c:v>58.69565370414395</c:v>
                </c:pt>
                <c:pt idx="16">
                  <c:v>59.107642694088895</c:v>
                </c:pt>
                <c:pt idx="17">
                  <c:v>59.515693098890772</c:v>
                </c:pt>
                <c:pt idx="18">
                  <c:v>59.919204391964954</c:v>
                </c:pt>
                <c:pt idx="19">
                  <c:v>60.317512561050201</c:v>
                </c:pt>
                <c:pt idx="20">
                  <c:v>60.70988664547626</c:v>
                </c:pt>
                <c:pt idx="21">
                  <c:v>61.095525746434994</c:v>
                </c:pt>
                <c:pt idx="22">
                  <c:v>61.473556715244946</c:v>
                </c:pt>
                <c:pt idx="23">
                  <c:v>61.843032786028935</c:v>
                </c:pt>
                <c:pt idx="24">
                  <c:v>62.202933519357416</c:v>
                </c:pt>
                <c:pt idx="25">
                  <c:v>62.55216659923132</c:v>
                </c:pt>
                <c:pt idx="26">
                  <c:v>62.889572345994914</c:v>
                </c:pt>
                <c:pt idx="27">
                  <c:v>63.213932394320473</c:v>
                </c:pt>
                <c:pt idx="28">
                  <c:v>63.523985044642046</c:v>
                </c:pt>
                <c:pt idx="29">
                  <c:v>63.81845166009942</c:v>
                </c:pt>
                <c:pt idx="30">
                  <c:v>64.096081652846834</c:v>
                </c:pt>
                <c:pt idx="31">
                  <c:v>64.3557287981466</c:v>
                </c:pt>
                <c:pt idx="32">
                  <c:v>64.596479762920637</c:v>
                </c:pt>
                <c:pt idx="33">
                  <c:v>64.817867911311751</c:v>
                </c:pt>
                <c:pt idx="34">
                  <c:v>65.020222654781406</c:v>
                </c:pt>
                <c:pt idx="35">
                  <c:v>65.205227344539566</c:v>
                </c:pt>
                <c:pt idx="36">
                  <c:v>65.376786236568037</c:v>
                </c:pt>
                <c:pt idx="37">
                  <c:v>65.54233044641596</c:v>
                </c:pt>
                <c:pt idx="38">
                  <c:v>65.714717688287294</c:v>
                </c:pt>
                <c:pt idx="39">
                  <c:v>65.914890091927234</c:v>
                </c:pt>
                <c:pt idx="40">
                  <c:v>66.175432674572363</c:v>
                </c:pt>
                <c:pt idx="41">
                  <c:v>66.545102208286579</c:v>
                </c:pt>
                <c:pt idx="42">
                  <c:v>67.094251372789145</c:v>
                </c:pt>
                <c:pt idx="43">
                  <c:v>67.920840216599714</c:v>
                </c:pt>
                <c:pt idx="44">
                  <c:v>69.156403594065281</c:v>
                </c:pt>
                <c:pt idx="45">
                  <c:v>70.970950731887541</c:v>
                </c:pt>
                <c:pt idx="46">
                  <c:v>73.575365824842891</c:v>
                </c:pt>
                <c:pt idx="47">
                  <c:v>77.219548398067047</c:v>
                </c:pt>
                <c:pt idx="48">
                  <c:v>82.184403045082433</c:v>
                </c:pt>
                <c:pt idx="49">
                  <c:v>88.765997202692432</c:v>
                </c:pt>
                <c:pt idx="50">
                  <c:v>97.25086840684682</c:v>
                </c:pt>
                <c:pt idx="51">
                  <c:v>107.88261753098844</c:v>
                </c:pt>
                <c:pt idx="52">
                  <c:v>120.8214243203637</c:v>
                </c:pt>
                <c:pt idx="53">
                  <c:v>136.0993339653067</c:v>
                </c:pt>
                <c:pt idx="54">
                  <c:v>153.57320428811354</c:v>
                </c:pt>
                <c:pt idx="55">
                  <c:v>172.86989528244692</c:v>
                </c:pt>
                <c:pt idx="56">
                  <c:v>193.3000036928687</c:v>
                </c:pt>
                <c:pt idx="57">
                  <c:v>213.69517215061535</c:v>
                </c:pt>
                <c:pt idx="58">
                  <c:v>232.14586555156345</c:v>
                </c:pt>
                <c:pt idx="59">
                  <c:v>245.76082533676129</c:v>
                </c:pt>
                <c:pt idx="60">
                  <c:v>250.82853253227921</c:v>
                </c:pt>
                <c:pt idx="61">
                  <c:v>243.85418829479272</c:v>
                </c:pt>
                <c:pt idx="62">
                  <c:v>223.43753689191442</c:v>
                </c:pt>
                <c:pt idx="63">
                  <c:v>191.9318599060181</c:v>
                </c:pt>
                <c:pt idx="64">
                  <c:v>155.33644421455475</c:v>
                </c:pt>
                <c:pt idx="65">
                  <c:v>120.94304919823028</c:v>
                </c:pt>
                <c:pt idx="66">
                  <c:v>94.188712318809522</c:v>
                </c:pt>
                <c:pt idx="67">
                  <c:v>76.904081236920675</c:v>
                </c:pt>
                <c:pt idx="68">
                  <c:v>67.832097410820282</c:v>
                </c:pt>
                <c:pt idx="69">
                  <c:v>64.43814431217659</c:v>
                </c:pt>
                <c:pt idx="70">
                  <c:v>64.487812410992547</c:v>
                </c:pt>
                <c:pt idx="71">
                  <c:v>66.675431903232933</c:v>
                </c:pt>
                <c:pt idx="72">
                  <c:v>70.516975389945017</c:v>
                </c:pt>
                <c:pt idx="73">
                  <c:v>76.002513921972138</c:v>
                </c:pt>
                <c:pt idx="74">
                  <c:v>83.30575630059316</c:v>
                </c:pt>
                <c:pt idx="75">
                  <c:v>92.608526726012997</c:v>
                </c:pt>
                <c:pt idx="76">
                  <c:v>103.99930704429374</c:v>
                </c:pt>
                <c:pt idx="77">
                  <c:v>117.40530769469797</c:v>
                </c:pt>
                <c:pt idx="78">
                  <c:v>132.53827160573979</c:v>
                </c:pt>
                <c:pt idx="79">
                  <c:v>148.83166118718162</c:v>
                </c:pt>
                <c:pt idx="80">
                  <c:v>165.30065015681089</c:v>
                </c:pt>
                <c:pt idx="81">
                  <c:v>180.20333271633919</c:v>
                </c:pt>
                <c:pt idx="82">
                  <c:v>190.53619797163947</c:v>
                </c:pt>
                <c:pt idx="83">
                  <c:v>192.01903192381781</c:v>
                </c:pt>
                <c:pt idx="84">
                  <c:v>180.75873153849861</c:v>
                </c:pt>
                <c:pt idx="85">
                  <c:v>156.56269618548401</c:v>
                </c:pt>
                <c:pt idx="86">
                  <c:v>124.98570800117596</c:v>
                </c:pt>
                <c:pt idx="87">
                  <c:v>94.885377731153412</c:v>
                </c:pt>
                <c:pt idx="88">
                  <c:v>72.959287689914234</c:v>
                </c:pt>
                <c:pt idx="89">
                  <c:v>60.535903691552626</c:v>
                </c:pt>
                <c:pt idx="90">
                  <c:v>54.978222515823802</c:v>
                </c:pt>
                <c:pt idx="91">
                  <c:v>52.944360638647318</c:v>
                </c:pt>
                <c:pt idx="92">
                  <c:v>52.255394567045172</c:v>
                </c:pt>
                <c:pt idx="93">
                  <c:v>51.957283428272554</c:v>
                </c:pt>
                <c:pt idx="94">
                  <c:v>51.748078236565455</c:v>
                </c:pt>
                <c:pt idx="95">
                  <c:v>51.556399132270457</c:v>
                </c:pt>
                <c:pt idx="96">
                  <c:v>51.369330641902955</c:v>
                </c:pt>
                <c:pt idx="97">
                  <c:v>51.18495696406503</c:v>
                </c:pt>
                <c:pt idx="98">
                  <c:v>51.002931792674694</c:v>
                </c:pt>
                <c:pt idx="99">
                  <c:v>50.823087316707493</c:v>
                </c:pt>
                <c:pt idx="100">
                  <c:v>50.645280023670352</c:v>
                </c:pt>
                <c:pt idx="101">
                  <c:v>50.469380900176105</c:v>
                </c:pt>
                <c:pt idx="102">
                  <c:v>50.295286785724571</c:v>
                </c:pt>
                <c:pt idx="103">
                  <c:v>50.12295961937842</c:v>
                </c:pt>
                <c:pt idx="104">
                  <c:v>49.952541117559456</c:v>
                </c:pt>
                <c:pt idx="105">
                  <c:v>49.784657570914803</c:v>
                </c:pt>
                <c:pt idx="106">
                  <c:v>49.621155524533457</c:v>
                </c:pt>
                <c:pt idx="107">
                  <c:v>49.466704385363968</c:v>
                </c:pt>
                <c:pt idx="108">
                  <c:v>49.331915327673833</c:v>
                </c:pt>
                <c:pt idx="109">
                  <c:v>49.238671730756508</c:v>
                </c:pt>
                <c:pt idx="110">
                  <c:v>49.22787082824631</c:v>
                </c:pt>
                <c:pt idx="111">
                  <c:v>49.368243575357347</c:v>
                </c:pt>
                <c:pt idx="112">
                  <c:v>49.762017886022647</c:v>
                </c:pt>
                <c:pt idx="113">
                  <c:v>50.539240790283642</c:v>
                </c:pt>
                <c:pt idx="114">
                  <c:v>51.829198468318495</c:v>
                </c:pt>
                <c:pt idx="115">
                  <c:v>53.698527345928582</c:v>
                </c:pt>
                <c:pt idx="116">
                  <c:v>56.058664576897677</c:v>
                </c:pt>
                <c:pt idx="117">
                  <c:v>58.577442116654169</c:v>
                </c:pt>
                <c:pt idx="118">
                  <c:v>60.671325855105891</c:v>
                </c:pt>
                <c:pt idx="119">
                  <c:v>61.65967120503997</c:v>
                </c:pt>
                <c:pt idx="120">
                  <c:v>61.072337724400953</c:v>
                </c:pt>
                <c:pt idx="121">
                  <c:v>58.942855731471774</c:v>
                </c:pt>
                <c:pt idx="122">
                  <c:v>55.850619800103928</c:v>
                </c:pt>
                <c:pt idx="123">
                  <c:v>52.634963355198465</c:v>
                </c:pt>
                <c:pt idx="124">
                  <c:v>49.978828322136891</c:v>
                </c:pt>
                <c:pt idx="125">
                  <c:v>48.160121904348323</c:v>
                </c:pt>
                <c:pt idx="126">
                  <c:v>47.090157259152384</c:v>
                </c:pt>
                <c:pt idx="127">
                  <c:v>46.516553231876649</c:v>
                </c:pt>
                <c:pt idx="128">
                  <c:v>46.202649916499212</c:v>
                </c:pt>
                <c:pt idx="129">
                  <c:v>45.999017728658686</c:v>
                </c:pt>
                <c:pt idx="130">
                  <c:v>45.834094553633228</c:v>
                </c:pt>
                <c:pt idx="131">
                  <c:v>45.680721827840763</c:v>
                </c:pt>
                <c:pt idx="132">
                  <c:v>45.530560926049368</c:v>
                </c:pt>
                <c:pt idx="133">
                  <c:v>45.381530607488777</c:v>
                </c:pt>
                <c:pt idx="134">
                  <c:v>45.233257052540438</c:v>
                </c:pt>
                <c:pt idx="135">
                  <c:v>45.085890175675786</c:v>
                </c:pt>
                <c:pt idx="136">
                  <c:v>44.940216681539745</c:v>
                </c:pt>
                <c:pt idx="137">
                  <c:v>44.798812697213876</c:v>
                </c:pt>
                <c:pt idx="138">
                  <c:v>44.669060017383778</c:v>
                </c:pt>
                <c:pt idx="139">
                  <c:v>44.569422834545946</c:v>
                </c:pt>
                <c:pt idx="140">
                  <c:v>44.539658958638867</c:v>
                </c:pt>
                <c:pt idx="141">
                  <c:v>44.651899988095103</c:v>
                </c:pt>
                <c:pt idx="142">
                  <c:v>45.012087868514776</c:v>
                </c:pt>
                <c:pt idx="143">
                  <c:v>45.734487919387149</c:v>
                </c:pt>
                <c:pt idx="144">
                  <c:v>46.87740632904449</c:v>
                </c:pt>
                <c:pt idx="145">
                  <c:v>48.356141113483275</c:v>
                </c:pt>
                <c:pt idx="146">
                  <c:v>49.889381314866249</c:v>
                </c:pt>
                <c:pt idx="147">
                  <c:v>51.048110410029139</c:v>
                </c:pt>
                <c:pt idx="148">
                  <c:v>51.423422117794637</c:v>
                </c:pt>
                <c:pt idx="149">
                  <c:v>50.831608786857721</c:v>
                </c:pt>
                <c:pt idx="150">
                  <c:v>49.418829773159942</c:v>
                </c:pt>
                <c:pt idx="151">
                  <c:v>47.585242808905143</c:v>
                </c:pt>
                <c:pt idx="152">
                  <c:v>45.781798240226138</c:v>
                </c:pt>
                <c:pt idx="153">
                  <c:v>44.319898887397983</c:v>
                </c:pt>
                <c:pt idx="154">
                  <c:v>43.300371284231488</c:v>
                </c:pt>
                <c:pt idx="155">
                  <c:v>42.662710956997664</c:v>
                </c:pt>
                <c:pt idx="156">
                  <c:v>42.281756190800749</c:v>
                </c:pt>
                <c:pt idx="157">
                  <c:v>42.042312349574246</c:v>
                </c:pt>
                <c:pt idx="158">
                  <c:v>41.868385284450063</c:v>
                </c:pt>
                <c:pt idx="159">
                  <c:v>41.720267721656313</c:v>
                </c:pt>
                <c:pt idx="160">
                  <c:v>41.580860806478114</c:v>
                </c:pt>
                <c:pt idx="161">
                  <c:v>41.443963956153183</c:v>
                </c:pt>
                <c:pt idx="162">
                  <c:v>41.30765013106236</c:v>
                </c:pt>
                <c:pt idx="163">
                  <c:v>41.17139033481908</c:v>
                </c:pt>
                <c:pt idx="164">
                  <c:v>41.035044015098642</c:v>
                </c:pt>
                <c:pt idx="165">
                  <c:v>40.898564837041206</c:v>
                </c:pt>
                <c:pt idx="166">
                  <c:v>40.761928394824409</c:v>
                </c:pt>
                <c:pt idx="167">
                  <c:v>40.625117008345953</c:v>
                </c:pt>
                <c:pt idx="168">
                  <c:v>40.488116848427062</c:v>
                </c:pt>
                <c:pt idx="169">
                  <c:v>40.35091730027915</c:v>
                </c:pt>
                <c:pt idx="170">
                  <c:v>40.213510657000676</c:v>
                </c:pt>
                <c:pt idx="171">
                  <c:v>40.075891843867382</c:v>
                </c:pt>
                <c:pt idx="172">
                  <c:v>39.938058140121008</c:v>
                </c:pt>
                <c:pt idx="173">
                  <c:v>39.800008901228018</c:v>
                </c:pt>
                <c:pt idx="174">
                  <c:v>39.661745287640429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56.593691056213046</c:v>
                </c:pt>
                <c:pt idx="11">
                  <c:v>57.018315839465536</c:v>
                </c:pt>
                <c:pt idx="12">
                  <c:v>57.441188565924897</c:v>
                </c:pt>
                <c:pt idx="13">
                  <c:v>57.861967459596528</c:v>
                </c:pt>
                <c:pt idx="14">
                  <c:v>58.280266942069929</c:v>
                </c:pt>
                <c:pt idx="15">
                  <c:v>58.695653702977296</c:v>
                </c:pt>
                <c:pt idx="16">
                  <c:v>59.107642690699805</c:v>
                </c:pt>
                <c:pt idx="17">
                  <c:v>59.515693089262605</c:v>
                </c:pt>
                <c:pt idx="18">
                  <c:v>59.919204365214988</c:v>
                </c:pt>
                <c:pt idx="19">
                  <c:v>60.317512488369005</c:v>
                </c:pt>
                <c:pt idx="20">
                  <c:v>60.70988645235051</c:v>
                </c:pt>
                <c:pt idx="21">
                  <c:v>61.095525244580742</c:v>
                </c:pt>
                <c:pt idx="22">
                  <c:v>61.473555439880471</c:v>
                </c:pt>
                <c:pt idx="23">
                  <c:v>61.843029616386296</c:v>
                </c:pt>
                <c:pt idx="24">
                  <c:v>62.202925815547353</c:v>
                </c:pt>
                <c:pt idx="25">
                  <c:v>62.552148287891832</c:v>
                </c:pt>
                <c:pt idx="26">
                  <c:v>62.88952978086693</c:v>
                </c:pt>
                <c:pt idx="27">
                  <c:v>63.213835631826406</c:v>
                </c:pt>
                <c:pt idx="28">
                  <c:v>63.523769925307697</c:v>
                </c:pt>
                <c:pt idx="29">
                  <c:v>63.817983956062861</c:v>
                </c:pt>
                <c:pt idx="30">
                  <c:v>64.095087204861713</c:v>
                </c:pt>
                <c:pt idx="31">
                  <c:v>64.353660980165841</c:v>
                </c:pt>
                <c:pt idx="32">
                  <c:v>64.592274803355977</c:v>
                </c:pt>
                <c:pt idx="33">
                  <c:v>64.80950551739069</c:v>
                </c:pt>
                <c:pt idx="34">
                  <c:v>65.003958979274088</c:v>
                </c:pt>
                <c:pt idx="35">
                  <c:v>65.174294058257345</c:v>
                </c:pt>
                <c:pt idx="36">
                  <c:v>65.319248509422692</c:v>
                </c:pt>
                <c:pt idx="37">
                  <c:v>65.437666133904273</c:v>
                </c:pt>
                <c:pt idx="38">
                  <c:v>65.528524482662434</c:v>
                </c:pt>
                <c:pt idx="39">
                  <c:v>65.590962222661247</c:v>
                </c:pt>
                <c:pt idx="40">
                  <c:v>65.624305175925741</c:v>
                </c:pt>
                <c:pt idx="41">
                  <c:v>65.628089976708864</c:v>
                </c:pt>
                <c:pt idx="42">
                  <c:v>65.602084281822982</c:v>
                </c:pt>
                <c:pt idx="43">
                  <c:v>65.546302522921451</c:v>
                </c:pt>
                <c:pt idx="44">
                  <c:v>65.461016311313216</c:v>
                </c:pt>
                <c:pt idx="45">
                  <c:v>65.346758794067526</c:v>
                </c:pt>
                <c:pt idx="46">
                  <c:v>65.20432250654649</c:v>
                </c:pt>
                <c:pt idx="47">
                  <c:v>65.034750556639267</c:v>
                </c:pt>
                <c:pt idx="48">
                  <c:v>64.839321290159361</c:v>
                </c:pt>
                <c:pt idx="49">
                  <c:v>64.619526901992458</c:v>
                </c:pt>
                <c:pt idx="50">
                  <c:v>64.37704674954081</c:v>
                </c:pt>
                <c:pt idx="51">
                  <c:v>64.113716371352183</c:v>
                </c:pt>
                <c:pt idx="52">
                  <c:v>63.831493396272549</c:v>
                </c:pt>
                <c:pt idx="53">
                  <c:v>63.53242163487571</c:v>
                </c:pt>
                <c:pt idx="54">
                  <c:v>63.218594670445654</c:v>
                </c:pt>
                <c:pt idx="55">
                  <c:v>62.892120214016039</c:v>
                </c:pt>
                <c:pt idx="56">
                  <c:v>62.555086366213899</c:v>
                </c:pt>
                <c:pt idx="57">
                  <c:v>62.209530752389377</c:v>
                </c:pt>
                <c:pt idx="58">
                  <c:v>61.857413284404458</c:v>
                </c:pt>
                <c:pt idx="59">
                  <c:v>61.500593071203582</c:v>
                </c:pt>
                <c:pt idx="60">
                  <c:v>61.140809768664298</c:v>
                </c:pt>
                <c:pt idx="61">
                  <c:v>60.779669442485741</c:v>
                </c:pt>
                <c:pt idx="62">
                  <c:v>60.418634827732589</c:v>
                </c:pt>
                <c:pt idx="63">
                  <c:v>60.05901971282308</c:v>
                </c:pt>
                <c:pt idx="64">
                  <c:v>59.701987057992227</c:v>
                </c:pt>
                <c:pt idx="65">
                  <c:v>59.348550378837096</c:v>
                </c:pt>
                <c:pt idx="66">
                  <c:v>58.999577881929369</c:v>
                </c:pt>
                <c:pt idx="67">
                  <c:v>58.655798827166556</c:v>
                </c:pt>
                <c:pt idx="68">
                  <c:v>58.317811604873675</c:v>
                </c:pt>
                <c:pt idx="69">
                  <c:v>57.986093048579967</c:v>
                </c:pt>
                <c:pt idx="70">
                  <c:v>57.661008550937886</c:v>
                </c:pt>
                <c:pt idx="71">
                  <c:v>57.342822605034492</c:v>
                </c:pt>
                <c:pt idx="72">
                  <c:v>57.031709451783414</c:v>
                </c:pt>
                <c:pt idx="73">
                  <c:v>56.727763572509126</c:v>
                </c:pt>
                <c:pt idx="74">
                  <c:v>56.431009821500453</c:v>
                </c:pt>
                <c:pt idx="75">
                  <c:v>56.141413044328679</c:v>
                </c:pt>
                <c:pt idx="76">
                  <c:v>55.858887072950175</c:v>
                </c:pt>
                <c:pt idx="77">
                  <c:v>55.583303027503348</c:v>
                </c:pt>
                <c:pt idx="78">
                  <c:v>55.314496887192533</c:v>
                </c:pt>
                <c:pt idx="79">
                  <c:v>55.052276318991218</c:v>
                </c:pt>
                <c:pt idx="80">
                  <c:v>54.79642677358472</c:v>
                </c:pt>
                <c:pt idx="81">
                  <c:v>54.546716873629244</c:v>
                </c:pt>
                <c:pt idx="82">
                  <c:v>54.30290313071341</c:v>
                </c:pt>
                <c:pt idx="83">
                  <c:v>54.064734035056169</c:v>
                </c:pt>
                <c:pt idx="84">
                  <c:v>53.831953566620093</c:v>
                </c:pt>
                <c:pt idx="85">
                  <c:v>53.604304178560753</c:v>
                </c:pt>
                <c:pt idx="86">
                  <c:v>53.381529304307968</c:v>
                </c:pt>
                <c:pt idx="87">
                  <c:v>53.163375438541472</c:v>
                </c:pt>
                <c:pt idx="88">
                  <c:v>52.949593840271781</c:v>
                </c:pt>
                <c:pt idx="89">
                  <c:v>52.739941903485949</c:v>
                </c:pt>
                <c:pt idx="90">
                  <c:v>52.534184237625063</c:v>
                </c:pt>
                <c:pt idx="91">
                  <c:v>52.33209349672844</c:v>
                </c:pt>
                <c:pt idx="92">
                  <c:v>52.133450992564512</c:v>
                </c:pt>
                <c:pt idx="93">
                  <c:v>51.938047123586429</c:v>
                </c:pt>
                <c:pt idx="94">
                  <c:v>51.745681648185887</c:v>
                </c:pt>
                <c:pt idx="95">
                  <c:v>51.556163827527932</c:v>
                </c:pt>
                <c:pt idx="96">
                  <c:v>51.369312460270798</c:v>
                </c:pt>
                <c:pt idx="97">
                  <c:v>51.184955828728114</c:v>
                </c:pt>
                <c:pt idx="98">
                  <c:v>51.002931573524101</c:v>
                </c:pt>
                <c:pt idx="99">
                  <c:v>50.823086511525922</c:v>
                </c:pt>
                <c:pt idx="100">
                  <c:v>50.645276409803287</c:v>
                </c:pt>
                <c:pt idx="101">
                  <c:v>50.469365726551679</c:v>
                </c:pt>
                <c:pt idx="102">
                  <c:v>50.29522732830894</c:v>
                </c:pt>
                <c:pt idx="103">
                  <c:v>50.122742191376382</c:v>
                </c:pt>
                <c:pt idx="104">
                  <c:v>49.951799094110697</c:v>
                </c:pt>
                <c:pt idx="105">
                  <c:v>49.782294305661715</c:v>
                </c:pt>
                <c:pt idx="106">
                  <c:v>49.614131275777709</c:v>
                </c:pt>
                <c:pt idx="107">
                  <c:v>49.447220329466447</c:v>
                </c:pt>
                <c:pt idx="108">
                  <c:v>49.281478369571758</c:v>
                </c:pt>
                <c:pt idx="109">
                  <c:v>49.116828589685333</c:v>
                </c:pt>
                <c:pt idx="110">
                  <c:v>48.953200199247881</c:v>
                </c:pt>
                <c:pt idx="111">
                  <c:v>48.790528162189482</c:v>
                </c:pt>
                <c:pt idx="112">
                  <c:v>48.628752950001989</c:v>
                </c:pt>
                <c:pt idx="113">
                  <c:v>48.46782030971562</c:v>
                </c:pt>
                <c:pt idx="114">
                  <c:v>48.307681046856295</c:v>
                </c:pt>
                <c:pt idx="115">
                  <c:v>48.148290823078035</c:v>
                </c:pt>
                <c:pt idx="116">
                  <c:v>47.989609967789761</c:v>
                </c:pt>
                <c:pt idx="117">
                  <c:v>47.831603302715905</c:v>
                </c:pt>
                <c:pt idx="118">
                  <c:v>47.674239977942925</c:v>
                </c:pt>
                <c:pt idx="119">
                  <c:v>47.51749331760135</c:v>
                </c:pt>
                <c:pt idx="120">
                  <c:v>47.36134067291475</c:v>
                </c:pt>
                <c:pt idx="121">
                  <c:v>47.205763279912965</c:v>
                </c:pt>
                <c:pt idx="122">
                  <c:v>47.050746118661358</c:v>
                </c:pt>
                <c:pt idx="123">
                  <c:v>46.896277770410649</c:v>
                </c:pt>
                <c:pt idx="124">
                  <c:v>46.742350268634603</c:v>
                </c:pt>
                <c:pt idx="125">
                  <c:v>46.58895893952063</c:v>
                </c:pt>
                <c:pt idx="126">
                  <c:v>46.436102227132302</c:v>
                </c:pt>
                <c:pt idx="127">
                  <c:v>46.283781498214502</c:v>
                </c:pt>
                <c:pt idx="128">
                  <c:v>46.132000821496604</c:v>
                </c:pt>
                <c:pt idx="129">
                  <c:v>45.980766716420078</c:v>
                </c:pt>
                <c:pt idx="130">
                  <c:v>45.830087866524501</c:v>
                </c:pt>
                <c:pt idx="131">
                  <c:v>45.679974793323836</c:v>
                </c:pt>
                <c:pt idx="132">
                  <c:v>45.530439487446991</c:v>
                </c:pt>
                <c:pt idx="133">
                  <c:v>45.381494995142511</c:v>
                </c:pt>
                <c:pt idx="134">
                  <c:v>45.233154959985278</c:v>
                </c:pt>
                <c:pt idx="135">
                  <c:v>45.085433121773825</c:v>
                </c:pt>
                <c:pt idx="136">
                  <c:v>44.938342777138658</c:v>
                </c:pt>
                <c:pt idx="137">
                  <c:v>44.791896209223061</c:v>
                </c:pt>
                <c:pt idx="138">
                  <c:v>44.646104096825894</c:v>
                </c:pt>
                <c:pt idx="139">
                  <c:v>44.500974916445891</c:v>
                </c:pt>
                <c:pt idx="140">
                  <c:v>44.356514353520041</c:v>
                </c:pt>
                <c:pt idx="141">
                  <c:v>44.212724741559846</c:v>
                </c:pt>
                <c:pt idx="142">
                  <c:v>44.069604549589236</c:v>
                </c:pt>
                <c:pt idx="143">
                  <c:v>43.927147939019747</c:v>
                </c:pt>
                <c:pt idx="144">
                  <c:v>43.785344410642637</c:v>
                </c:pt>
                <c:pt idx="145">
                  <c:v>43.644178560623828</c:v>
                </c:pt>
                <c:pt idx="146">
                  <c:v>43.503629961209356</c:v>
                </c:pt>
                <c:pt idx="147">
                  <c:v>43.363673177361818</c:v>
                </c:pt>
                <c:pt idx="148">
                  <c:v>43.224277924959701</c:v>
                </c:pt>
                <c:pt idx="149">
                  <c:v>43.085409369839169</c:v>
                </c:pt>
                <c:pt idx="150">
                  <c:v>42.947028560275257</c:v>
                </c:pt>
                <c:pt idx="151">
                  <c:v>42.809092978989369</c:v>
                </c:pt>
                <c:pt idx="152">
                  <c:v>42.67155719493482</c:v>
                </c:pt>
                <c:pt idx="153">
                  <c:v>42.53437359041682</c:v>
                </c:pt>
                <c:pt idx="154">
                  <c:v>42.397493135903858</c:v>
                </c:pt>
                <c:pt idx="155">
                  <c:v>42.260866183407558</c:v>
                </c:pt>
                <c:pt idx="156">
                  <c:v>42.124443249604582</c:v>
                </c:pt>
                <c:pt idx="157">
                  <c:v>41.988175761845497</c:v>
                </c:pt>
                <c:pt idx="158">
                  <c:v>41.852016743595144</c:v>
                </c:pt>
                <c:pt idx="159">
                  <c:v>41.715921420325571</c:v>
                </c:pt>
                <c:pt idx="160">
                  <c:v>41.579847732024056</c:v>
                </c:pt>
                <c:pt idx="161">
                  <c:v>41.443756743860739</c:v>
                </c:pt>
                <c:pt idx="162">
                  <c:v>41.307612951789686</c:v>
                </c:pt>
                <c:pt idx="163">
                  <c:v>41.171384484607245</c:v>
                </c:pt>
                <c:pt idx="164">
                  <c:v>41.035043208020952</c:v>
                </c:pt>
                <c:pt idx="165">
                  <c:v>40.898564739445256</c:v>
                </c:pt>
                <c:pt idx="166">
                  <c:v>40.761928384481777</c:v>
                </c:pt>
                <c:pt idx="167">
                  <c:v>40.625117007385597</c:v>
                </c:pt>
                <c:pt idx="168">
                  <c:v>40.488116848348945</c:v>
                </c:pt>
                <c:pt idx="169">
                  <c:v>40.350917300273586</c:v>
                </c:pt>
                <c:pt idx="170">
                  <c:v>40.213510657000327</c:v>
                </c:pt>
                <c:pt idx="171">
                  <c:v>40.07589184386736</c:v>
                </c:pt>
                <c:pt idx="172">
                  <c:v>39.938058140121008</c:v>
                </c:pt>
                <c:pt idx="173">
                  <c:v>39.800008901228018</c:v>
                </c:pt>
                <c:pt idx="174">
                  <c:v>39.661745287640429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61.55</c:v>
                </c:pt>
                <c:pt idx="1">
                  <c:v>61.466999999999999</c:v>
                </c:pt>
                <c:pt idx="2">
                  <c:v>60.45</c:v>
                </c:pt>
                <c:pt idx="3">
                  <c:v>60</c:v>
                </c:pt>
                <c:pt idx="4">
                  <c:v>58.817</c:v>
                </c:pt>
                <c:pt idx="5">
                  <c:v>59.267000000000003</c:v>
                </c:pt>
                <c:pt idx="6">
                  <c:v>59.35</c:v>
                </c:pt>
                <c:pt idx="7">
                  <c:v>58.332999999999998</c:v>
                </c:pt>
                <c:pt idx="8">
                  <c:v>57.9</c:v>
                </c:pt>
                <c:pt idx="9">
                  <c:v>59.1</c:v>
                </c:pt>
                <c:pt idx="10">
                  <c:v>57.582999999999998</c:v>
                </c:pt>
                <c:pt idx="11">
                  <c:v>57.966999999999999</c:v>
                </c:pt>
                <c:pt idx="12">
                  <c:v>57.832999999999998</c:v>
                </c:pt>
                <c:pt idx="13">
                  <c:v>57.567</c:v>
                </c:pt>
                <c:pt idx="14">
                  <c:v>58.45</c:v>
                </c:pt>
                <c:pt idx="15">
                  <c:v>57.15</c:v>
                </c:pt>
                <c:pt idx="16">
                  <c:v>57.866999999999997</c:v>
                </c:pt>
                <c:pt idx="17">
                  <c:v>57.683</c:v>
                </c:pt>
                <c:pt idx="18">
                  <c:v>57.767000000000003</c:v>
                </c:pt>
                <c:pt idx="19">
                  <c:v>57.317</c:v>
                </c:pt>
                <c:pt idx="20">
                  <c:v>58.45</c:v>
                </c:pt>
                <c:pt idx="21">
                  <c:v>57.7</c:v>
                </c:pt>
                <c:pt idx="22">
                  <c:v>58.35</c:v>
                </c:pt>
                <c:pt idx="23">
                  <c:v>58.267000000000003</c:v>
                </c:pt>
                <c:pt idx="24">
                  <c:v>58.55</c:v>
                </c:pt>
                <c:pt idx="25">
                  <c:v>58.183</c:v>
                </c:pt>
                <c:pt idx="26">
                  <c:v>57.982999999999997</c:v>
                </c:pt>
                <c:pt idx="27">
                  <c:v>59.6</c:v>
                </c:pt>
                <c:pt idx="28">
                  <c:v>57.482999999999997</c:v>
                </c:pt>
                <c:pt idx="29">
                  <c:v>58.332999999999998</c:v>
                </c:pt>
                <c:pt idx="30">
                  <c:v>59.95</c:v>
                </c:pt>
                <c:pt idx="31">
                  <c:v>60.517000000000003</c:v>
                </c:pt>
                <c:pt idx="32">
                  <c:v>60.1</c:v>
                </c:pt>
                <c:pt idx="33">
                  <c:v>60.95</c:v>
                </c:pt>
                <c:pt idx="34">
                  <c:v>61.6</c:v>
                </c:pt>
                <c:pt idx="35">
                  <c:v>60.95</c:v>
                </c:pt>
                <c:pt idx="36">
                  <c:v>62.017000000000003</c:v>
                </c:pt>
                <c:pt idx="37">
                  <c:v>63.482999999999997</c:v>
                </c:pt>
                <c:pt idx="38">
                  <c:v>63.716999999999999</c:v>
                </c:pt>
                <c:pt idx="39">
                  <c:v>65.066999999999993</c:v>
                </c:pt>
                <c:pt idx="40">
                  <c:v>66.25</c:v>
                </c:pt>
                <c:pt idx="41">
                  <c:v>66.016999999999996</c:v>
                </c:pt>
                <c:pt idx="42">
                  <c:v>66.667000000000002</c:v>
                </c:pt>
                <c:pt idx="43">
                  <c:v>68.417000000000002</c:v>
                </c:pt>
                <c:pt idx="44">
                  <c:v>68.733000000000004</c:v>
                </c:pt>
                <c:pt idx="45">
                  <c:v>70.599999999999994</c:v>
                </c:pt>
                <c:pt idx="46">
                  <c:v>71.75</c:v>
                </c:pt>
                <c:pt idx="47">
                  <c:v>73.533000000000001</c:v>
                </c:pt>
                <c:pt idx="48">
                  <c:v>75.132999999999996</c:v>
                </c:pt>
                <c:pt idx="49">
                  <c:v>76.716999999999999</c:v>
                </c:pt>
                <c:pt idx="50">
                  <c:v>82.733000000000004</c:v>
                </c:pt>
                <c:pt idx="51">
                  <c:v>91.417000000000002</c:v>
                </c:pt>
                <c:pt idx="52">
                  <c:v>103.983</c:v>
                </c:pt>
                <c:pt idx="53">
                  <c:v>123.617</c:v>
                </c:pt>
                <c:pt idx="54">
                  <c:v>146.167</c:v>
                </c:pt>
                <c:pt idx="55">
                  <c:v>170.43299999999999</c:v>
                </c:pt>
                <c:pt idx="56">
                  <c:v>191.9</c:v>
                </c:pt>
                <c:pt idx="57">
                  <c:v>209.483</c:v>
                </c:pt>
                <c:pt idx="58">
                  <c:v>221.95</c:v>
                </c:pt>
                <c:pt idx="59">
                  <c:v>230.63300000000001</c:v>
                </c:pt>
                <c:pt idx="60">
                  <c:v>232.983</c:v>
                </c:pt>
                <c:pt idx="61">
                  <c:v>228.417</c:v>
                </c:pt>
                <c:pt idx="62">
                  <c:v>215.21700000000001</c:v>
                </c:pt>
                <c:pt idx="63">
                  <c:v>188</c:v>
                </c:pt>
                <c:pt idx="64">
                  <c:v>146.53299999999999</c:v>
                </c:pt>
                <c:pt idx="65">
                  <c:v>101</c:v>
                </c:pt>
                <c:pt idx="66">
                  <c:v>71.016999999999996</c:v>
                </c:pt>
                <c:pt idx="67">
                  <c:v>61.216999999999999</c:v>
                </c:pt>
                <c:pt idx="68">
                  <c:v>59.232999999999997</c:v>
                </c:pt>
                <c:pt idx="69">
                  <c:v>60.35</c:v>
                </c:pt>
                <c:pt idx="70">
                  <c:v>61.567</c:v>
                </c:pt>
                <c:pt idx="71">
                  <c:v>62.55</c:v>
                </c:pt>
                <c:pt idx="72">
                  <c:v>66.283000000000001</c:v>
                </c:pt>
                <c:pt idx="73">
                  <c:v>69.816999999999993</c:v>
                </c:pt>
                <c:pt idx="74">
                  <c:v>76.433000000000007</c:v>
                </c:pt>
                <c:pt idx="75">
                  <c:v>87.566999999999993</c:v>
                </c:pt>
                <c:pt idx="76">
                  <c:v>99.5</c:v>
                </c:pt>
                <c:pt idx="77">
                  <c:v>115.367</c:v>
                </c:pt>
                <c:pt idx="78">
                  <c:v>131.517</c:v>
                </c:pt>
                <c:pt idx="79">
                  <c:v>146.483</c:v>
                </c:pt>
                <c:pt idx="80">
                  <c:v>160.31700000000001</c:v>
                </c:pt>
                <c:pt idx="81">
                  <c:v>170.017</c:v>
                </c:pt>
                <c:pt idx="82">
                  <c:v>176.417</c:v>
                </c:pt>
                <c:pt idx="83">
                  <c:v>177.083</c:v>
                </c:pt>
                <c:pt idx="84">
                  <c:v>167.15</c:v>
                </c:pt>
                <c:pt idx="85">
                  <c:v>145.5</c:v>
                </c:pt>
                <c:pt idx="86">
                  <c:v>111.283</c:v>
                </c:pt>
                <c:pt idx="87">
                  <c:v>76.566999999999993</c:v>
                </c:pt>
                <c:pt idx="88">
                  <c:v>58.35</c:v>
                </c:pt>
                <c:pt idx="89">
                  <c:v>51.933</c:v>
                </c:pt>
                <c:pt idx="90">
                  <c:v>49.917000000000002</c:v>
                </c:pt>
                <c:pt idx="91">
                  <c:v>50.3</c:v>
                </c:pt>
                <c:pt idx="92">
                  <c:v>48.883000000000003</c:v>
                </c:pt>
                <c:pt idx="93">
                  <c:v>49.433</c:v>
                </c:pt>
                <c:pt idx="94">
                  <c:v>49.383000000000003</c:v>
                </c:pt>
                <c:pt idx="95">
                  <c:v>50.716999999999999</c:v>
                </c:pt>
                <c:pt idx="96">
                  <c:v>48.567</c:v>
                </c:pt>
                <c:pt idx="97">
                  <c:v>50</c:v>
                </c:pt>
                <c:pt idx="98">
                  <c:v>48.866999999999997</c:v>
                </c:pt>
                <c:pt idx="99">
                  <c:v>49.283000000000001</c:v>
                </c:pt>
                <c:pt idx="100">
                  <c:v>49.466999999999999</c:v>
                </c:pt>
                <c:pt idx="101">
                  <c:v>49.75</c:v>
                </c:pt>
                <c:pt idx="102">
                  <c:v>49.8</c:v>
                </c:pt>
                <c:pt idx="103">
                  <c:v>49.966999999999999</c:v>
                </c:pt>
                <c:pt idx="104">
                  <c:v>48.85</c:v>
                </c:pt>
                <c:pt idx="105">
                  <c:v>49.716999999999999</c:v>
                </c:pt>
                <c:pt idx="106">
                  <c:v>49.383000000000003</c:v>
                </c:pt>
                <c:pt idx="107">
                  <c:v>48.832999999999998</c:v>
                </c:pt>
                <c:pt idx="108">
                  <c:v>49.533000000000001</c:v>
                </c:pt>
                <c:pt idx="109">
                  <c:v>48.232999999999997</c:v>
                </c:pt>
                <c:pt idx="110">
                  <c:v>48.067</c:v>
                </c:pt>
                <c:pt idx="111">
                  <c:v>49.067</c:v>
                </c:pt>
                <c:pt idx="112">
                  <c:v>48.5</c:v>
                </c:pt>
                <c:pt idx="113">
                  <c:v>48.832999999999998</c:v>
                </c:pt>
                <c:pt idx="114">
                  <c:v>49.582999999999998</c:v>
                </c:pt>
                <c:pt idx="115">
                  <c:v>51.6</c:v>
                </c:pt>
                <c:pt idx="116">
                  <c:v>53.783000000000001</c:v>
                </c:pt>
                <c:pt idx="117">
                  <c:v>56.317</c:v>
                </c:pt>
                <c:pt idx="118">
                  <c:v>58.8</c:v>
                </c:pt>
                <c:pt idx="119">
                  <c:v>59.683</c:v>
                </c:pt>
                <c:pt idx="120">
                  <c:v>60.183</c:v>
                </c:pt>
                <c:pt idx="121">
                  <c:v>59.017000000000003</c:v>
                </c:pt>
                <c:pt idx="122">
                  <c:v>56.716999999999999</c:v>
                </c:pt>
                <c:pt idx="123">
                  <c:v>53.482999999999997</c:v>
                </c:pt>
                <c:pt idx="124">
                  <c:v>50.133000000000003</c:v>
                </c:pt>
                <c:pt idx="125">
                  <c:v>47.35</c:v>
                </c:pt>
                <c:pt idx="126">
                  <c:v>46.167000000000002</c:v>
                </c:pt>
                <c:pt idx="127">
                  <c:v>45.383000000000003</c:v>
                </c:pt>
                <c:pt idx="128">
                  <c:v>46.517000000000003</c:v>
                </c:pt>
                <c:pt idx="129">
                  <c:v>45.116999999999997</c:v>
                </c:pt>
                <c:pt idx="130">
                  <c:v>44.866999999999997</c:v>
                </c:pt>
                <c:pt idx="131">
                  <c:v>44.616999999999997</c:v>
                </c:pt>
                <c:pt idx="132">
                  <c:v>45.3</c:v>
                </c:pt>
                <c:pt idx="133">
                  <c:v>45.332999999999998</c:v>
                </c:pt>
                <c:pt idx="134">
                  <c:v>45.832999999999998</c:v>
                </c:pt>
                <c:pt idx="135">
                  <c:v>44.167000000000002</c:v>
                </c:pt>
                <c:pt idx="136">
                  <c:v>45.167000000000002</c:v>
                </c:pt>
                <c:pt idx="137">
                  <c:v>44.767000000000003</c:v>
                </c:pt>
                <c:pt idx="138">
                  <c:v>43.982999999999997</c:v>
                </c:pt>
                <c:pt idx="139">
                  <c:v>43.15</c:v>
                </c:pt>
                <c:pt idx="140">
                  <c:v>44.216999999999999</c:v>
                </c:pt>
                <c:pt idx="141">
                  <c:v>44.317</c:v>
                </c:pt>
                <c:pt idx="142">
                  <c:v>44.55</c:v>
                </c:pt>
                <c:pt idx="143">
                  <c:v>45.482999999999997</c:v>
                </c:pt>
                <c:pt idx="144">
                  <c:v>47.216999999999999</c:v>
                </c:pt>
                <c:pt idx="145">
                  <c:v>47.866999999999997</c:v>
                </c:pt>
                <c:pt idx="146">
                  <c:v>49.466999999999999</c:v>
                </c:pt>
                <c:pt idx="147">
                  <c:v>51.017000000000003</c:v>
                </c:pt>
                <c:pt idx="148">
                  <c:v>50.6</c:v>
                </c:pt>
                <c:pt idx="149">
                  <c:v>51.317</c:v>
                </c:pt>
                <c:pt idx="150">
                  <c:v>50.45</c:v>
                </c:pt>
                <c:pt idx="151">
                  <c:v>48.25</c:v>
                </c:pt>
                <c:pt idx="152">
                  <c:v>46.116999999999997</c:v>
                </c:pt>
                <c:pt idx="153">
                  <c:v>44.35</c:v>
                </c:pt>
                <c:pt idx="154">
                  <c:v>44.383000000000003</c:v>
                </c:pt>
                <c:pt idx="155">
                  <c:v>43.933</c:v>
                </c:pt>
                <c:pt idx="156">
                  <c:v>42.9</c:v>
                </c:pt>
                <c:pt idx="157">
                  <c:v>43.75</c:v>
                </c:pt>
                <c:pt idx="158">
                  <c:v>42.433</c:v>
                </c:pt>
                <c:pt idx="159">
                  <c:v>43.55</c:v>
                </c:pt>
                <c:pt idx="160">
                  <c:v>42.8</c:v>
                </c:pt>
                <c:pt idx="161">
                  <c:v>43.8</c:v>
                </c:pt>
                <c:pt idx="162">
                  <c:v>42.6</c:v>
                </c:pt>
                <c:pt idx="163">
                  <c:v>42.9</c:v>
                </c:pt>
                <c:pt idx="164">
                  <c:v>42.783000000000001</c:v>
                </c:pt>
                <c:pt idx="165">
                  <c:v>41.582999999999998</c:v>
                </c:pt>
                <c:pt idx="166">
                  <c:v>42.082999999999998</c:v>
                </c:pt>
                <c:pt idx="167">
                  <c:v>41.716999999999999</c:v>
                </c:pt>
                <c:pt idx="168">
                  <c:v>42.067</c:v>
                </c:pt>
                <c:pt idx="169">
                  <c:v>42.433</c:v>
                </c:pt>
                <c:pt idx="170">
                  <c:v>42.517000000000003</c:v>
                </c:pt>
                <c:pt idx="171">
                  <c:v>42.383000000000003</c:v>
                </c:pt>
                <c:pt idx="172">
                  <c:v>42.15</c:v>
                </c:pt>
                <c:pt idx="173">
                  <c:v>42.2</c:v>
                </c:pt>
                <c:pt idx="174">
                  <c:v>42.317</c:v>
                </c:pt>
                <c:pt idx="175">
                  <c:v>41.033000000000001</c:v>
                </c:pt>
                <c:pt idx="176">
                  <c:v>41.15</c:v>
                </c:pt>
                <c:pt idx="177">
                  <c:v>41.8</c:v>
                </c:pt>
                <c:pt idx="178">
                  <c:v>40.433</c:v>
                </c:pt>
                <c:pt idx="179">
                  <c:v>41.65</c:v>
                </c:pt>
                <c:pt idx="180">
                  <c:v>40.267000000000003</c:v>
                </c:pt>
                <c:pt idx="181">
                  <c:v>40.950000000000003</c:v>
                </c:pt>
                <c:pt idx="182">
                  <c:v>40.616999999999997</c:v>
                </c:pt>
                <c:pt idx="183">
                  <c:v>40.216999999999999</c:v>
                </c:pt>
                <c:pt idx="184">
                  <c:v>41.433</c:v>
                </c:pt>
                <c:pt idx="185">
                  <c:v>41.6</c:v>
                </c:pt>
                <c:pt idx="186">
                  <c:v>40.866999999999997</c:v>
                </c:pt>
                <c:pt idx="187">
                  <c:v>40.232999999999997</c:v>
                </c:pt>
                <c:pt idx="188">
                  <c:v>39.6</c:v>
                </c:pt>
                <c:pt idx="189">
                  <c:v>40.1</c:v>
                </c:pt>
                <c:pt idx="190">
                  <c:v>39.25</c:v>
                </c:pt>
                <c:pt idx="191">
                  <c:v>40.950000000000003</c:v>
                </c:pt>
                <c:pt idx="192">
                  <c:v>40.950000000000003</c:v>
                </c:pt>
                <c:pt idx="193">
                  <c:v>39.767000000000003</c:v>
                </c:pt>
                <c:pt idx="194">
                  <c:v>39.232999999999997</c:v>
                </c:pt>
                <c:pt idx="195">
                  <c:v>39.232999999999997</c:v>
                </c:pt>
                <c:pt idx="196">
                  <c:v>39.567</c:v>
                </c:pt>
                <c:pt idx="197">
                  <c:v>39.133000000000003</c:v>
                </c:pt>
                <c:pt idx="198">
                  <c:v>40.033000000000001</c:v>
                </c:pt>
                <c:pt idx="199">
                  <c:v>39.567</c:v>
                </c:pt>
                <c:pt idx="200">
                  <c:v>39.232999999999997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55.13506124494166</c:v>
                </c:pt>
                <c:pt idx="13">
                  <c:v>55.502547936214526</c:v>
                </c:pt>
                <c:pt idx="14">
                  <c:v>55.867978998823759</c:v>
                </c:pt>
                <c:pt idx="15">
                  <c:v>56.230993442335752</c:v>
                </c:pt>
                <c:pt idx="16">
                  <c:v>56.591186808903828</c:v>
                </c:pt>
                <c:pt idx="17">
                  <c:v>56.948107702515742</c:v>
                </c:pt>
                <c:pt idx="18">
                  <c:v>57.301254351267943</c:v>
                </c:pt>
                <c:pt idx="19">
                  <c:v>57.650071286373525</c:v>
                </c:pt>
                <c:pt idx="20">
                  <c:v>57.993946241184823</c:v>
                </c:pt>
                <c:pt idx="21">
                  <c:v>58.332207396283103</c:v>
                </c:pt>
                <c:pt idx="22">
                  <c:v>58.664121124386355</c:v>
                </c:pt>
                <c:pt idx="23">
                  <c:v>58.988890425593766</c:v>
                </c:pt>
                <c:pt idx="24">
                  <c:v>59.30565429866062</c:v>
                </c:pt>
                <c:pt idx="25">
                  <c:v>59.613488387459633</c:v>
                </c:pt>
                <c:pt idx="26">
                  <c:v>59.911407413701731</c:v>
                </c:pt>
                <c:pt idx="27">
                  <c:v>60.198370234632819</c:v>
                </c:pt>
                <c:pt idx="28">
                  <c:v>60.473288989390959</c:v>
                </c:pt>
                <c:pt idx="29">
                  <c:v>60.735044966862034</c:v>
                </c:pt>
                <c:pt idx="30">
                  <c:v>60.982515949195914</c:v>
                </c:pt>
                <c:pt idx="31">
                  <c:v>61.214623493906352</c:v>
                </c:pt>
                <c:pt idx="32">
                  <c:v>61.430414835945413</c:v>
                </c:pt>
                <c:pt idx="33">
                  <c:v>61.629204044976795</c:v>
                </c:pt>
                <c:pt idx="34">
                  <c:v>61.810812199357187</c:v>
                </c:pt>
                <c:pt idx="35">
                  <c:v>61.975967989603873</c:v>
                </c:pt>
                <c:pt idx="36">
                  <c:v>62.126958993252607</c:v>
                </c:pt>
                <c:pt idx="37">
                  <c:v>62.268658790274323</c:v>
                </c:pt>
                <c:pt idx="38">
                  <c:v>62.410091837582783</c:v>
                </c:pt>
                <c:pt idx="39">
                  <c:v>62.566727400369025</c:v>
                </c:pt>
                <c:pt idx="40">
                  <c:v>62.763700237638766</c:v>
                </c:pt>
                <c:pt idx="41">
                  <c:v>63.040116699227113</c:v>
                </c:pt>
                <c:pt idx="42">
                  <c:v>63.454492907851062</c:v>
                </c:pt>
                <c:pt idx="43">
                  <c:v>64.091159511748302</c:v>
                </c:pt>
                <c:pt idx="44">
                  <c:v>65.067137629096777</c:v>
                </c:pt>
                <c:pt idx="45">
                  <c:v>66.538548756127824</c:v>
                </c:pt>
                <c:pt idx="46">
                  <c:v>68.70511123504258</c:v>
                </c:pt>
                <c:pt idx="47">
                  <c:v>71.81079046306094</c:v>
                </c:pt>
                <c:pt idx="48">
                  <c:v>76.138353312674653</c:v>
                </c:pt>
                <c:pt idx="49">
                  <c:v>81.99560844944898</c:v>
                </c:pt>
                <c:pt idx="50">
                  <c:v>89.691670877082629</c:v>
                </c:pt>
                <c:pt idx="51">
                  <c:v>99.502789109406763</c:v>
                </c:pt>
                <c:pt idx="52">
                  <c:v>111.62909751180813</c:v>
                </c:pt>
                <c:pt idx="53">
                  <c:v>126.14580163773898</c:v>
                </c:pt>
                <c:pt idx="54">
                  <c:v>142.95366870370029</c:v>
                </c:pt>
                <c:pt idx="55">
                  <c:v>161.73060872270011</c:v>
                </c:pt>
                <c:pt idx="56">
                  <c:v>181.86919270743954</c:v>
                </c:pt>
                <c:pt idx="57">
                  <c:v>202.34350458877546</c:v>
                </c:pt>
                <c:pt idx="58">
                  <c:v>221.41100019338046</c:v>
                </c:pt>
                <c:pt idx="59">
                  <c:v>236.16121418122995</c:v>
                </c:pt>
                <c:pt idx="60">
                  <c:v>242.34787139882886</c:v>
                </c:pt>
                <c:pt idx="61">
                  <c:v>235.41903432193428</c:v>
                </c:pt>
                <c:pt idx="62">
                  <c:v>213.17366101657652</c:v>
                </c:pt>
                <c:pt idx="63">
                  <c:v>178.52432699788886</c:v>
                </c:pt>
                <c:pt idx="64">
                  <c:v>139.43453010601152</c:v>
                </c:pt>
                <c:pt idx="65">
                  <c:v>105.0420998643046</c:v>
                </c:pt>
                <c:pt idx="66">
                  <c:v>80.933938235936012</c:v>
                </c:pt>
                <c:pt idx="67">
                  <c:v>67.47981062385287</c:v>
                </c:pt>
                <c:pt idx="68">
                  <c:v>61.765639632951022</c:v>
                </c:pt>
                <c:pt idx="69">
                  <c:v>60.490027867774508</c:v>
                </c:pt>
                <c:pt idx="70">
                  <c:v>61.532494029083423</c:v>
                </c:pt>
                <c:pt idx="71">
                  <c:v>64.022509291437572</c:v>
                </c:pt>
                <c:pt idx="72">
                  <c:v>67.825507670102297</c:v>
                </c:pt>
                <c:pt idx="73">
                  <c:v>73.10363812536454</c:v>
                </c:pt>
                <c:pt idx="74">
                  <c:v>80.084248554111127</c:v>
                </c:pt>
                <c:pt idx="75">
                  <c:v>88.950539797363476</c:v>
                </c:pt>
                <c:pt idx="76">
                  <c:v>99.775156288995788</c:v>
                </c:pt>
                <c:pt idx="77">
                  <c:v>112.46694096247472</c:v>
                </c:pt>
                <c:pt idx="78">
                  <c:v>126.72782350671503</c:v>
                </c:pt>
                <c:pt idx="79">
                  <c:v>142.0140670102771</c:v>
                </c:pt>
                <c:pt idx="80">
                  <c:v>157.44221686206009</c:v>
                </c:pt>
                <c:pt idx="81">
                  <c:v>171.45324850672108</c:v>
                </c:pt>
                <c:pt idx="82">
                  <c:v>181.07595143639426</c:v>
                </c:pt>
                <c:pt idx="83">
                  <c:v>181.49174757781742</c:v>
                </c:pt>
                <c:pt idx="84">
                  <c:v>167.97434832578892</c:v>
                </c:pt>
                <c:pt idx="85">
                  <c:v>140.74001793079472</c:v>
                </c:pt>
                <c:pt idx="86">
                  <c:v>107.69880687948525</c:v>
                </c:pt>
                <c:pt idx="87">
                  <c:v>79.685438860934198</c:v>
                </c:pt>
                <c:pt idx="88">
                  <c:v>62.465499829441434</c:v>
                </c:pt>
                <c:pt idx="89">
                  <c:v>54.658503181425658</c:v>
                </c:pt>
                <c:pt idx="90">
                  <c:v>51.974549209333873</c:v>
                </c:pt>
                <c:pt idx="91">
                  <c:v>51.195327292899947</c:v>
                </c:pt>
                <c:pt idx="92">
                  <c:v>50.917956254243293</c:v>
                </c:pt>
                <c:pt idx="93">
                  <c:v>50.737405646015254</c:v>
                </c:pt>
                <c:pt idx="94">
                  <c:v>50.572389341367256</c:v>
                </c:pt>
                <c:pt idx="95">
                  <c:v>50.411201463366822</c:v>
                </c:pt>
                <c:pt idx="96">
                  <c:v>50.252501752509495</c:v>
                </c:pt>
                <c:pt idx="97">
                  <c:v>50.096050693447147</c:v>
                </c:pt>
                <c:pt idx="98">
                  <c:v>49.941699882960258</c:v>
                </c:pt>
                <c:pt idx="99">
                  <c:v>49.789313874757212</c:v>
                </c:pt>
                <c:pt idx="100">
                  <c:v>49.638766022738203</c:v>
                </c:pt>
                <c:pt idx="101">
                  <c:v>49.489939512572128</c:v>
                </c:pt>
                <c:pt idx="102">
                  <c:v>49.342732340274374</c:v>
                </c:pt>
                <c:pt idx="103">
                  <c:v>49.197074831484038</c:v>
                </c:pt>
                <c:pt idx="104">
                  <c:v>49.052984962101249</c:v>
                </c:pt>
                <c:pt idx="105">
                  <c:v>48.910727076234807</c:v>
                </c:pt>
                <c:pt idx="106">
                  <c:v>48.771225641892173</c:v>
                </c:pt>
                <c:pt idx="107">
                  <c:v>48.637040994901071</c:v>
                </c:pt>
                <c:pt idx="108">
                  <c:v>48.514434880150525</c:v>
                </c:pt>
                <c:pt idx="109">
                  <c:v>48.417246389387479</c:v>
                </c:pt>
                <c:pt idx="110">
                  <c:v>48.373198418562112</c:v>
                </c:pt>
                <c:pt idx="111">
                  <c:v>48.432396781775601</c:v>
                </c:pt>
                <c:pt idx="112">
                  <c:v>48.675656165994248</c:v>
                </c:pt>
                <c:pt idx="113">
                  <c:v>49.216732855264326</c:v>
                </c:pt>
                <c:pt idx="114">
                  <c:v>50.188362143195263</c:v>
                </c:pt>
                <c:pt idx="115">
                  <c:v>51.699776515635577</c:v>
                </c:pt>
                <c:pt idx="116">
                  <c:v>53.758835981121685</c:v>
                </c:pt>
                <c:pt idx="117">
                  <c:v>56.173889651913882</c:v>
                </c:pt>
                <c:pt idx="118">
                  <c:v>58.49169760026161</c:v>
                </c:pt>
                <c:pt idx="119">
                  <c:v>60.061322216883092</c:v>
                </c:pt>
                <c:pt idx="120">
                  <c:v>60.276424094997054</c:v>
                </c:pt>
                <c:pt idx="121">
                  <c:v>58.906893229362737</c:v>
                </c:pt>
                <c:pt idx="122">
                  <c:v>56.287379550708266</c:v>
                </c:pt>
                <c:pt idx="123">
                  <c:v>53.175945886711169</c:v>
                </c:pt>
                <c:pt idx="124">
                  <c:v>50.357620263132098</c:v>
                </c:pt>
                <c:pt idx="125">
                  <c:v>48.289135151183153</c:v>
                </c:pt>
                <c:pt idx="126">
                  <c:v>47.015584382973941</c:v>
                </c:pt>
                <c:pt idx="127">
                  <c:v>46.328914411614022</c:v>
                </c:pt>
                <c:pt idx="128">
                  <c:v>45.975960757289727</c:v>
                </c:pt>
                <c:pt idx="129">
                  <c:v>45.774965597442907</c:v>
                </c:pt>
                <c:pt idx="130">
                  <c:v>45.630681705805088</c:v>
                </c:pt>
                <c:pt idx="131">
                  <c:v>45.504287338981534</c:v>
                </c:pt>
                <c:pt idx="132">
                  <c:v>45.383136736097207</c:v>
                </c:pt>
                <c:pt idx="133">
                  <c:v>45.263910433568682</c:v>
                </c:pt>
                <c:pt idx="134">
                  <c:v>45.145944526710615</c:v>
                </c:pt>
                <c:pt idx="135">
                  <c:v>45.029266433498108</c:v>
                </c:pt>
                <c:pt idx="136">
                  <c:v>44.914358611880289</c:v>
                </c:pt>
                <c:pt idx="137">
                  <c:v>44.80286653370969</c:v>
                </c:pt>
                <c:pt idx="138">
                  <c:v>44.699757705578918</c:v>
                </c:pt>
                <c:pt idx="139">
                  <c:v>44.618238419094517</c:v>
                </c:pt>
                <c:pt idx="140">
                  <c:v>44.588664146048977</c:v>
                </c:pt>
                <c:pt idx="141">
                  <c:v>44.670157498280609</c:v>
                </c:pt>
                <c:pt idx="142">
                  <c:v>44.957123662411696</c:v>
                </c:pt>
                <c:pt idx="143">
                  <c:v>45.564549901809315</c:v>
                </c:pt>
                <c:pt idx="144">
                  <c:v>46.575772604488364</c:v>
                </c:pt>
                <c:pt idx="145">
                  <c:v>47.957576908848637</c:v>
                </c:pt>
                <c:pt idx="146">
                  <c:v>49.488496950372998</c:v>
                </c:pt>
                <c:pt idx="147">
                  <c:v>50.77342618742135</c:v>
                </c:pt>
                <c:pt idx="148">
                  <c:v>51.383988172033149</c:v>
                </c:pt>
                <c:pt idx="149">
                  <c:v>51.068216909022645</c:v>
                </c:pt>
                <c:pt idx="150">
                  <c:v>49.893032469570706</c:v>
                </c:pt>
                <c:pt idx="151">
                  <c:v>48.211268025183848</c:v>
                </c:pt>
                <c:pt idx="152">
                  <c:v>46.474833443216475</c:v>
                </c:pt>
                <c:pt idx="153">
                  <c:v>45.028232997767446</c:v>
                </c:pt>
                <c:pt idx="154">
                  <c:v>44.009093352154899</c:v>
                </c:pt>
                <c:pt idx="155">
                  <c:v>43.37920096359332</c:v>
                </c:pt>
                <c:pt idx="156">
                  <c:v>43.019513538168717</c:v>
                </c:pt>
                <c:pt idx="157">
                  <c:v>42.812040183140141</c:v>
                </c:pt>
                <c:pt idx="158">
                  <c:v>42.676095262073474</c:v>
                </c:pt>
                <c:pt idx="159">
                  <c:v>42.568598206403777</c:v>
                </c:pt>
                <c:pt idx="160">
                  <c:v>42.470737056140912</c:v>
                </c:pt>
                <c:pt idx="161">
                  <c:v>42.375621109058017</c:v>
                </c:pt>
                <c:pt idx="162">
                  <c:v>42.281082299609515</c:v>
                </c:pt>
                <c:pt idx="163">
                  <c:v>42.186505300690982</c:v>
                </c:pt>
                <c:pt idx="164">
                  <c:v>42.09170815358047</c:v>
                </c:pt>
                <c:pt idx="165">
                  <c:v>41.996616166099976</c:v>
                </c:pt>
                <c:pt idx="166">
                  <c:v>41.901182172232488</c:v>
                </c:pt>
                <c:pt idx="167">
                  <c:v>41.805369826598813</c:v>
                </c:pt>
                <c:pt idx="168">
                  <c:v>41.709150344106462</c:v>
                </c:pt>
                <c:pt idx="169">
                  <c:v>41.61250161232855</c:v>
                </c:pt>
                <c:pt idx="170">
                  <c:v>41.515407620285977</c:v>
                </c:pt>
                <c:pt idx="171">
                  <c:v>41.417857896491086</c:v>
                </c:pt>
                <c:pt idx="172">
                  <c:v>41.319846932117677</c:v>
                </c:pt>
                <c:pt idx="173">
                  <c:v>41.221373601598394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55.135061244936175</c:v>
                </c:pt>
                <c:pt idx="13">
                  <c:v>55.502547936196073</c:v>
                </c:pt>
                <c:pt idx="14">
                  <c:v>55.867978998763171</c:v>
                </c:pt>
                <c:pt idx="15">
                  <c:v>56.230993442141482</c:v>
                </c:pt>
                <c:pt idx="16">
                  <c:v>56.591186808295667</c:v>
                </c:pt>
                <c:pt idx="17">
                  <c:v>56.948107700656905</c:v>
                </c:pt>
                <c:pt idx="18">
                  <c:v>57.3012543457208</c:v>
                </c:pt>
                <c:pt idx="19">
                  <c:v>57.650071270211122</c:v>
                </c:pt>
                <c:pt idx="20">
                  <c:v>57.993946195206831</c:v>
                </c:pt>
                <c:pt idx="21">
                  <c:v>58.332207268579957</c:v>
                </c:pt>
                <c:pt idx="22">
                  <c:v>58.664120778079798</c:v>
                </c:pt>
                <c:pt idx="23">
                  <c:v>58.988889508682334</c:v>
                </c:pt>
                <c:pt idx="24">
                  <c:v>59.305651928370004</c:v>
                </c:pt>
                <c:pt idx="25">
                  <c:v>59.613482404950801</c:v>
                </c:pt>
                <c:pt idx="26">
                  <c:v>59.911392671150693</c:v>
                </c:pt>
                <c:pt idx="27">
                  <c:v>60.198334763956268</c:v>
                </c:pt>
                <c:pt idx="28">
                  <c:v>60.473205664674481</c:v>
                </c:pt>
                <c:pt idx="29">
                  <c:v>60.734853855830039</c:v>
                </c:pt>
                <c:pt idx="30">
                  <c:v>60.982087987193083</c:v>
                </c:pt>
                <c:pt idx="31">
                  <c:v>61.213687803437914</c:v>
                </c:pt>
                <c:pt idx="32">
                  <c:v>61.428417428151334</c:v>
                </c:pt>
                <c:pt idx="33">
                  <c:v>61.625041021927309</c:v>
                </c:pt>
                <c:pt idx="34">
                  <c:v>61.80234073610545</c:v>
                </c:pt>
                <c:pt idx="35">
                  <c:v>61.959136769955293</c:v>
                </c:pt>
                <c:pt idx="36">
                  <c:v>62.094309211356716</c:v>
                </c:pt>
                <c:pt idx="37">
                  <c:v>62.206821205050133</c:v>
                </c:pt>
                <c:pt idx="38">
                  <c:v>62.295742856302589</c:v>
                </c:pt>
                <c:pt idx="39">
                  <c:v>62.360275151292534</c:v>
                </c:pt>
                <c:pt idx="40">
                  <c:v>62.399773069966443</c:v>
                </c:pt>
                <c:pt idx="41">
                  <c:v>62.413766994346076</c:v>
                </c:pt>
                <c:pt idx="42">
                  <c:v>62.401981486304599</c:v>
                </c:pt>
                <c:pt idx="43">
                  <c:v>62.364350532602607</c:v>
                </c:pt>
                <c:pt idx="44">
                  <c:v>62.301028436879179</c:v>
                </c:pt>
                <c:pt idx="45">
                  <c:v>62.212395679015614</c:v>
                </c:pt>
                <c:pt idx="46">
                  <c:v>62.099059257047813</c:v>
                </c:pt>
                <c:pt idx="47">
                  <c:v>61.961847265203915</c:v>
                </c:pt>
                <c:pt idx="48">
                  <c:v>61.801797728283759</c:v>
                </c:pt>
                <c:pt idx="49">
                  <c:v>61.620141988384724</c:v>
                </c:pt>
                <c:pt idx="50">
                  <c:v>61.418283204062142</c:v>
                </c:pt>
                <c:pt idx="51">
                  <c:v>61.197770754033996</c:v>
                </c:pt>
                <c:pt idx="52">
                  <c:v>60.96027151991062</c:v>
                </c:pt>
                <c:pt idx="53">
                  <c:v>60.707539142271649</c:v>
                </c:pt>
                <c:pt idx="54">
                  <c:v>60.441382394858536</c:v>
                </c:pt>
                <c:pt idx="55">
                  <c:v>60.163633802369247</c:v>
                </c:pt>
                <c:pt idx="56">
                  <c:v>59.876119544176539</c:v>
                </c:pt>
                <c:pt idx="57">
                  <c:v>59.580631550204949</c:v>
                </c:pt>
                <c:pt idx="58">
                  <c:v>59.278902520656295</c:v>
                </c:pt>
                <c:pt idx="59">
                  <c:v>58.972584404396081</c:v>
                </c:pt>
                <c:pt idx="60">
                  <c:v>58.663230667584216</c:v>
                </c:pt>
                <c:pt idx="61">
                  <c:v>58.352282488853888</c:v>
                </c:pt>
                <c:pt idx="62">
                  <c:v>58.041058841537094</c:v>
                </c:pt>
                <c:pt idx="63">
                  <c:v>57.730750275246614</c:v>
                </c:pt>
                <c:pt idx="64">
                  <c:v>57.42241609318355</c:v>
                </c:pt>
                <c:pt idx="65">
                  <c:v>57.116984539242061</c:v>
                </c:pt>
                <c:pt idx="66">
                  <c:v>56.815255559015277</c:v>
                </c:pt>
                <c:pt idx="67">
                  <c:v>56.517905677854301</c:v>
                </c:pt>
                <c:pt idx="68">
                  <c:v>56.225494542588009</c:v>
                </c:pt>
                <c:pt idx="69">
                  <c:v>55.938472696153923</c:v>
                </c:pt>
                <c:pt idx="70">
                  <c:v>55.657190190936184</c:v>
                </c:pt>
                <c:pt idx="71">
                  <c:v>55.381905692127191</c:v>
                </c:pt>
                <c:pt idx="72">
                  <c:v>55.112795772625667</c:v>
                </c:pt>
                <c:pt idx="73">
                  <c:v>54.84996415232996</c:v>
                </c:pt>
                <c:pt idx="74">
                  <c:v>54.593450684469424</c:v>
                </c:pt>
                <c:pt idx="75">
                  <c:v>54.343239937904421</c:v>
                </c:pt>
                <c:pt idx="76">
                  <c:v>54.09926926587255</c:v>
                </c:pt>
                <c:pt idx="77">
                  <c:v>53.861436287799428</c:v>
                </c:pt>
                <c:pt idx="78">
                  <c:v>53.629605741317178</c:v>
                </c:pt>
                <c:pt idx="79">
                  <c:v>53.4036156866702</c:v>
                </c:pt>
                <c:pt idx="80">
                  <c:v>53.183283065599383</c:v>
                </c:pt>
                <c:pt idx="81">
                  <c:v>52.968408632089549</c:v>
                </c:pt>
                <c:pt idx="82">
                  <c:v>52.758781283624501</c:v>
                </c:pt>
                <c:pt idx="83">
                  <c:v>52.554181829422333</c:v>
                </c:pt>
                <c:pt idx="84">
                  <c:v>52.354386237110525</c:v>
                </c:pt>
                <c:pt idx="85">
                  <c:v>52.159168401992254</c:v>
                </c:pt>
                <c:pt idx="86">
                  <c:v>51.968302483943184</c:v>
                </c:pt>
                <c:pt idx="87">
                  <c:v>51.781564856489894</c:v>
                </c:pt>
                <c:pt idx="88">
                  <c:v>51.598735711121982</c:v>
                </c:pt>
                <c:pt idx="89">
                  <c:v>51.419600357680267</c:v>
                </c:pt>
                <c:pt idx="90">
                  <c:v>51.243950258990623</c:v>
                </c:pt>
                <c:pt idx="91">
                  <c:v>51.071583834970582</c:v>
                </c:pt>
                <c:pt idx="92">
                  <c:v>50.902307068375301</c:v>
                </c:pt>
                <c:pt idx="93">
                  <c:v>50.735933941285481</c:v>
                </c:pt>
                <c:pt idx="94">
                  <c:v>50.572286728454849</c:v>
                </c:pt>
                <c:pt idx="95">
                  <c:v>50.411196170787207</c:v>
                </c:pt>
                <c:pt idx="96">
                  <c:v>50.252501549542487</c:v>
                </c:pt>
                <c:pt idx="97">
                  <c:v>50.096050679397571</c:v>
                </c:pt>
                <c:pt idx="98">
                  <c:v>49.941699836225126</c:v>
                </c:pt>
                <c:pt idx="99">
                  <c:v>49.789313633400525</c:v>
                </c:pt>
                <c:pt idx="100">
                  <c:v>49.638764858600545</c:v>
                </c:pt>
                <c:pt idx="101">
                  <c:v>49.489934281406981</c:v>
                </c:pt>
                <c:pt idx="102">
                  <c:v>49.342710440561184</c:v>
                </c:pt>
                <c:pt idx="103">
                  <c:v>49.196989418416962</c:v>
                </c:pt>
                <c:pt idx="104">
                  <c:v>49.052674608992604</c:v>
                </c:pt>
                <c:pt idx="105">
                  <c:v>48.90967648501227</c:v>
                </c:pt>
                <c:pt idx="106">
                  <c:v>48.767912368434381</c:v>
                </c:pt>
                <c:pt idx="107">
                  <c:v>48.627306208174481</c:v>
                </c:pt>
                <c:pt idx="108">
                  <c:v>48.487788368024681</c:v>
                </c:pt>
                <c:pt idx="109">
                  <c:v>48.349295427135743</c:v>
                </c:pt>
                <c:pt idx="110">
                  <c:v>48.211769994844872</c:v>
                </c:pt>
                <c:pt idx="111">
                  <c:v>48.075160541086845</c:v>
                </c:pt>
                <c:pt idx="112">
                  <c:v>47.939421243104292</c:v>
                </c:pt>
                <c:pt idx="113">
                  <c:v>47.804511848658045</c:v>
                </c:pt>
                <c:pt idx="114">
                  <c:v>47.670397555419108</c:v>
                </c:pt>
                <c:pt idx="115">
                  <c:v>47.537048905684834</c:v>
                </c:pt>
                <c:pt idx="116">
                  <c:v>47.404441694992279</c:v>
                </c:pt>
                <c:pt idx="117">
                  <c:v>47.272556892590011</c:v>
                </c:pt>
                <c:pt idx="118">
                  <c:v>47.141380571068659</c:v>
                </c:pt>
                <c:pt idx="119">
                  <c:v>47.010903841732997</c:v>
                </c:pt>
                <c:pt idx="120">
                  <c:v>46.881122791524589</c:v>
                </c:pt>
                <c:pt idx="121">
                  <c:v>46.75203841647668</c:v>
                </c:pt>
                <c:pt idx="122">
                  <c:v>46.623656545813482</c:v>
                </c:pt>
                <c:pt idx="123">
                  <c:v>46.495987749913226</c:v>
                </c:pt>
                <c:pt idx="124">
                  <c:v>46.369047224468737</c:v>
                </c:pt>
                <c:pt idx="125">
                  <c:v>46.242854642342145</c:v>
                </c:pt>
                <c:pt idx="126">
                  <c:v>46.117433963877957</c:v>
                </c:pt>
                <c:pt idx="127">
                  <c:v>45.992813195881574</c:v>
                </c:pt>
                <c:pt idx="128">
                  <c:v>45.869024089174147</c:v>
                </c:pt>
                <c:pt idx="129">
                  <c:v>45.746101764697244</c:v>
                </c:pt>
                <c:pt idx="130">
                  <c:v>45.624084258672276</c:v>
                </c:pt>
                <c:pt idx="131">
                  <c:v>45.503011978433172</c:v>
                </c:pt>
                <c:pt idx="132">
                  <c:v>45.382927062354369</c:v>
                </c:pt>
                <c:pt idx="133">
                  <c:v>45.263872639884482</c:v>
                </c:pt>
                <c:pt idx="134">
                  <c:v>45.145891991130732</c:v>
                </c:pt>
                <c:pt idx="135">
                  <c:v>45.029027609734271</c:v>
                </c:pt>
                <c:pt idx="136">
                  <c:v>44.913320177882468</c:v>
                </c:pt>
                <c:pt idx="137">
                  <c:v>44.798807468085521</c:v>
                </c:pt>
                <c:pt idx="138">
                  <c:v>44.685523192572219</c:v>
                </c:pt>
                <c:pt idx="139">
                  <c:v>44.573495827501482</c:v>
                </c:pt>
                <c:pt idx="140">
                  <c:v>44.462747445214603</c:v>
                </c:pt>
                <c:pt idx="141">
                  <c:v>44.353292592959143</c:v>
                </c:pt>
                <c:pt idx="142">
                  <c:v>44.245137260351271</c:v>
                </c:pt>
                <c:pt idx="143">
                  <c:v>44.138277979760701</c:v>
                </c:pt>
                <c:pt idx="144">
                  <c:v>44.032701103325273</c:v>
                </c:pt>
                <c:pt idx="145">
                  <c:v>43.928382297085477</c:v>
                </c:pt>
                <c:pt idx="146">
                  <c:v>43.825286286629108</c:v>
                </c:pt>
                <c:pt idx="147">
                  <c:v>43.723366879757151</c:v>
                </c:pt>
                <c:pt idx="148">
                  <c:v>43.622567280405789</c:v>
                </c:pt>
                <c:pt idx="149">
                  <c:v>43.522820695034795</c:v>
                </c:pt>
                <c:pt idx="150">
                  <c:v>43.424051218797494</c:v>
                </c:pt>
                <c:pt idx="151">
                  <c:v>43.326174975061051</c:v>
                </c:pt>
                <c:pt idx="152">
                  <c:v>43.229101469315346</c:v>
                </c:pt>
                <c:pt idx="153">
                  <c:v>43.132735108180043</c:v>
                </c:pt>
                <c:pt idx="154">
                  <c:v>43.036976826893948</c:v>
                </c:pt>
                <c:pt idx="155">
                  <c:v>42.941725764871684</c:v>
                </c:pt>
                <c:pt idx="156">
                  <c:v>42.846880928828391</c:v>
                </c:pt>
                <c:pt idx="157">
                  <c:v>42.752342786455429</c:v>
                </c:pt>
                <c:pt idx="158">
                  <c:v>42.658014740216451</c:v>
                </c:pt>
                <c:pt idx="159">
                  <c:v>42.56380443982556</c:v>
                </c:pt>
                <c:pt idx="160">
                  <c:v>42.469624902523115</c:v>
                </c:pt>
                <c:pt idx="161">
                  <c:v>42.375395421488989</c:v>
                </c:pt>
                <c:pt idx="162">
                  <c:v>42.2810422537869</c:v>
                </c:pt>
                <c:pt idx="163">
                  <c:v>42.186499089401956</c:v>
                </c:pt>
                <c:pt idx="164">
                  <c:v>42.091707311674007</c:v>
                </c:pt>
                <c:pt idx="165">
                  <c:v>41.996616066399135</c:v>
                </c:pt>
                <c:pt idx="166">
                  <c:v>41.901182161919294</c:v>
                </c:pt>
                <c:pt idx="167">
                  <c:v>41.805369825667142</c:v>
                </c:pt>
                <c:pt idx="168">
                  <c:v>41.70915034403297</c:v>
                </c:pt>
                <c:pt idx="169">
                  <c:v>41.612501612323491</c:v>
                </c:pt>
                <c:pt idx="170">
                  <c:v>41.515407620285671</c:v>
                </c:pt>
                <c:pt idx="171">
                  <c:v>41.417857896491071</c:v>
                </c:pt>
                <c:pt idx="172">
                  <c:v>41.319846932117677</c:v>
                </c:pt>
                <c:pt idx="173">
                  <c:v>41.221373601598394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60.767000000000003</c:v>
                </c:pt>
                <c:pt idx="1">
                  <c:v>60.45</c:v>
                </c:pt>
                <c:pt idx="2">
                  <c:v>60.45</c:v>
                </c:pt>
                <c:pt idx="3">
                  <c:v>59.017000000000003</c:v>
                </c:pt>
                <c:pt idx="4">
                  <c:v>60.332999999999998</c:v>
                </c:pt>
                <c:pt idx="5">
                  <c:v>59.067</c:v>
                </c:pt>
                <c:pt idx="6">
                  <c:v>59.167000000000002</c:v>
                </c:pt>
                <c:pt idx="7">
                  <c:v>58.9</c:v>
                </c:pt>
                <c:pt idx="8">
                  <c:v>60.05</c:v>
                </c:pt>
                <c:pt idx="9">
                  <c:v>60.267000000000003</c:v>
                </c:pt>
                <c:pt idx="10">
                  <c:v>59.15</c:v>
                </c:pt>
                <c:pt idx="11">
                  <c:v>58.25</c:v>
                </c:pt>
                <c:pt idx="12">
                  <c:v>59.3</c:v>
                </c:pt>
                <c:pt idx="13">
                  <c:v>59.517000000000003</c:v>
                </c:pt>
                <c:pt idx="14">
                  <c:v>59.082999999999998</c:v>
                </c:pt>
                <c:pt idx="15">
                  <c:v>59.883000000000003</c:v>
                </c:pt>
                <c:pt idx="16">
                  <c:v>60.4</c:v>
                </c:pt>
                <c:pt idx="17">
                  <c:v>60.366999999999997</c:v>
                </c:pt>
                <c:pt idx="18">
                  <c:v>59.45</c:v>
                </c:pt>
                <c:pt idx="19">
                  <c:v>59.783000000000001</c:v>
                </c:pt>
                <c:pt idx="20">
                  <c:v>60.15</c:v>
                </c:pt>
                <c:pt idx="21">
                  <c:v>60.45</c:v>
                </c:pt>
                <c:pt idx="22">
                  <c:v>59.832999999999998</c:v>
                </c:pt>
                <c:pt idx="23">
                  <c:v>60.267000000000003</c:v>
                </c:pt>
                <c:pt idx="24">
                  <c:v>59.5</c:v>
                </c:pt>
                <c:pt idx="25">
                  <c:v>60.133000000000003</c:v>
                </c:pt>
                <c:pt idx="26">
                  <c:v>59.466999999999999</c:v>
                </c:pt>
                <c:pt idx="27">
                  <c:v>60.817</c:v>
                </c:pt>
                <c:pt idx="28">
                  <c:v>60.832999999999998</c:v>
                </c:pt>
                <c:pt idx="29">
                  <c:v>61.1</c:v>
                </c:pt>
                <c:pt idx="30">
                  <c:v>60.5</c:v>
                </c:pt>
                <c:pt idx="31">
                  <c:v>61.95</c:v>
                </c:pt>
                <c:pt idx="32">
                  <c:v>61.55</c:v>
                </c:pt>
                <c:pt idx="33">
                  <c:v>62.616999999999997</c:v>
                </c:pt>
                <c:pt idx="34">
                  <c:v>63.45</c:v>
                </c:pt>
                <c:pt idx="35">
                  <c:v>64.349999999999994</c:v>
                </c:pt>
                <c:pt idx="36">
                  <c:v>64.582999999999998</c:v>
                </c:pt>
                <c:pt idx="37">
                  <c:v>65.117000000000004</c:v>
                </c:pt>
                <c:pt idx="38">
                  <c:v>66.016999999999996</c:v>
                </c:pt>
                <c:pt idx="39">
                  <c:v>65.082999999999998</c:v>
                </c:pt>
                <c:pt idx="40">
                  <c:v>66.617000000000004</c:v>
                </c:pt>
                <c:pt idx="41">
                  <c:v>67.716999999999999</c:v>
                </c:pt>
                <c:pt idx="42">
                  <c:v>68.2</c:v>
                </c:pt>
                <c:pt idx="43">
                  <c:v>69.95</c:v>
                </c:pt>
                <c:pt idx="44">
                  <c:v>71.483000000000004</c:v>
                </c:pt>
                <c:pt idx="45">
                  <c:v>74.099999999999994</c:v>
                </c:pt>
                <c:pt idx="46">
                  <c:v>73.400000000000006</c:v>
                </c:pt>
                <c:pt idx="47">
                  <c:v>75.183000000000007</c:v>
                </c:pt>
                <c:pt idx="48">
                  <c:v>78.832999999999998</c:v>
                </c:pt>
                <c:pt idx="49">
                  <c:v>83.266999999999996</c:v>
                </c:pt>
                <c:pt idx="50">
                  <c:v>91.433000000000007</c:v>
                </c:pt>
                <c:pt idx="51">
                  <c:v>103.967</c:v>
                </c:pt>
                <c:pt idx="52">
                  <c:v>121.833</c:v>
                </c:pt>
                <c:pt idx="53">
                  <c:v>144.31700000000001</c:v>
                </c:pt>
                <c:pt idx="54">
                  <c:v>167.1</c:v>
                </c:pt>
                <c:pt idx="55">
                  <c:v>189.78299999999999</c:v>
                </c:pt>
                <c:pt idx="56">
                  <c:v>206.767</c:v>
                </c:pt>
                <c:pt idx="57">
                  <c:v>220.483</c:v>
                </c:pt>
                <c:pt idx="58">
                  <c:v>229.56700000000001</c:v>
                </c:pt>
                <c:pt idx="59">
                  <c:v>232.86699999999999</c:v>
                </c:pt>
                <c:pt idx="60">
                  <c:v>231.93299999999999</c:v>
                </c:pt>
                <c:pt idx="61">
                  <c:v>223.53299999999999</c:v>
                </c:pt>
                <c:pt idx="62">
                  <c:v>204.667</c:v>
                </c:pt>
                <c:pt idx="63">
                  <c:v>171.333</c:v>
                </c:pt>
                <c:pt idx="64">
                  <c:v>126.533</c:v>
                </c:pt>
                <c:pt idx="65">
                  <c:v>84.417000000000002</c:v>
                </c:pt>
                <c:pt idx="66">
                  <c:v>65.283000000000001</c:v>
                </c:pt>
                <c:pt idx="67">
                  <c:v>59.133000000000003</c:v>
                </c:pt>
                <c:pt idx="68">
                  <c:v>60.85</c:v>
                </c:pt>
                <c:pt idx="69">
                  <c:v>62.133000000000003</c:v>
                </c:pt>
                <c:pt idx="70">
                  <c:v>63.05</c:v>
                </c:pt>
                <c:pt idx="71">
                  <c:v>65.117000000000004</c:v>
                </c:pt>
                <c:pt idx="72">
                  <c:v>69.882999999999996</c:v>
                </c:pt>
                <c:pt idx="73">
                  <c:v>74.55</c:v>
                </c:pt>
                <c:pt idx="74">
                  <c:v>84.683000000000007</c:v>
                </c:pt>
                <c:pt idx="75">
                  <c:v>97.75</c:v>
                </c:pt>
                <c:pt idx="76">
                  <c:v>111.31699999999999</c:v>
                </c:pt>
                <c:pt idx="77">
                  <c:v>126.31699999999999</c:v>
                </c:pt>
                <c:pt idx="78">
                  <c:v>142.6</c:v>
                </c:pt>
                <c:pt idx="79">
                  <c:v>156.88300000000001</c:v>
                </c:pt>
                <c:pt idx="80">
                  <c:v>168.68299999999999</c:v>
                </c:pt>
                <c:pt idx="81">
                  <c:v>176.11699999999999</c:v>
                </c:pt>
                <c:pt idx="82">
                  <c:v>178.56700000000001</c:v>
                </c:pt>
                <c:pt idx="83">
                  <c:v>174.25</c:v>
                </c:pt>
                <c:pt idx="84">
                  <c:v>157.767</c:v>
                </c:pt>
                <c:pt idx="85">
                  <c:v>130.4</c:v>
                </c:pt>
                <c:pt idx="86">
                  <c:v>93.716999999999999</c:v>
                </c:pt>
                <c:pt idx="87">
                  <c:v>66.516999999999996</c:v>
                </c:pt>
                <c:pt idx="88">
                  <c:v>53.55</c:v>
                </c:pt>
                <c:pt idx="89">
                  <c:v>51.25</c:v>
                </c:pt>
                <c:pt idx="90">
                  <c:v>51.55</c:v>
                </c:pt>
                <c:pt idx="91">
                  <c:v>50.116999999999997</c:v>
                </c:pt>
                <c:pt idx="92">
                  <c:v>49.8</c:v>
                </c:pt>
                <c:pt idx="93">
                  <c:v>50.683</c:v>
                </c:pt>
                <c:pt idx="94">
                  <c:v>50.15</c:v>
                </c:pt>
                <c:pt idx="95">
                  <c:v>49.582999999999998</c:v>
                </c:pt>
                <c:pt idx="96">
                  <c:v>50.366999999999997</c:v>
                </c:pt>
                <c:pt idx="97">
                  <c:v>49.616999999999997</c:v>
                </c:pt>
                <c:pt idx="98">
                  <c:v>50.183</c:v>
                </c:pt>
                <c:pt idx="99">
                  <c:v>50.732999999999997</c:v>
                </c:pt>
                <c:pt idx="100">
                  <c:v>50.45</c:v>
                </c:pt>
                <c:pt idx="101">
                  <c:v>50.883000000000003</c:v>
                </c:pt>
                <c:pt idx="102">
                  <c:v>50.3</c:v>
                </c:pt>
                <c:pt idx="103">
                  <c:v>49.966999999999999</c:v>
                </c:pt>
                <c:pt idx="104">
                  <c:v>50.767000000000003</c:v>
                </c:pt>
                <c:pt idx="105">
                  <c:v>50.183</c:v>
                </c:pt>
                <c:pt idx="106">
                  <c:v>50.533000000000001</c:v>
                </c:pt>
                <c:pt idx="107">
                  <c:v>49.417000000000002</c:v>
                </c:pt>
                <c:pt idx="108">
                  <c:v>49.167000000000002</c:v>
                </c:pt>
                <c:pt idx="109">
                  <c:v>49.7</c:v>
                </c:pt>
                <c:pt idx="110">
                  <c:v>50.167000000000002</c:v>
                </c:pt>
                <c:pt idx="111">
                  <c:v>50.95</c:v>
                </c:pt>
                <c:pt idx="112">
                  <c:v>50.417000000000002</c:v>
                </c:pt>
                <c:pt idx="113">
                  <c:v>51.966999999999999</c:v>
                </c:pt>
                <c:pt idx="114">
                  <c:v>53.433</c:v>
                </c:pt>
                <c:pt idx="115">
                  <c:v>56.783000000000001</c:v>
                </c:pt>
                <c:pt idx="116">
                  <c:v>59.1</c:v>
                </c:pt>
                <c:pt idx="117">
                  <c:v>61.917000000000002</c:v>
                </c:pt>
                <c:pt idx="118">
                  <c:v>63.667000000000002</c:v>
                </c:pt>
                <c:pt idx="119">
                  <c:v>63.082999999999998</c:v>
                </c:pt>
                <c:pt idx="120">
                  <c:v>62.85</c:v>
                </c:pt>
                <c:pt idx="121">
                  <c:v>60.982999999999997</c:v>
                </c:pt>
                <c:pt idx="122">
                  <c:v>55.883000000000003</c:v>
                </c:pt>
                <c:pt idx="123">
                  <c:v>54.05</c:v>
                </c:pt>
                <c:pt idx="124">
                  <c:v>52.317</c:v>
                </c:pt>
                <c:pt idx="125">
                  <c:v>49.116999999999997</c:v>
                </c:pt>
                <c:pt idx="126">
                  <c:v>47.35</c:v>
                </c:pt>
                <c:pt idx="127">
                  <c:v>46.966999999999999</c:v>
                </c:pt>
                <c:pt idx="128">
                  <c:v>47.533000000000001</c:v>
                </c:pt>
                <c:pt idx="129">
                  <c:v>46.3</c:v>
                </c:pt>
                <c:pt idx="130">
                  <c:v>46.232999999999997</c:v>
                </c:pt>
                <c:pt idx="131">
                  <c:v>46.933</c:v>
                </c:pt>
                <c:pt idx="132">
                  <c:v>46.317</c:v>
                </c:pt>
                <c:pt idx="133">
                  <c:v>47.082999999999998</c:v>
                </c:pt>
                <c:pt idx="134">
                  <c:v>45.767000000000003</c:v>
                </c:pt>
                <c:pt idx="135">
                  <c:v>48.332999999999998</c:v>
                </c:pt>
                <c:pt idx="136">
                  <c:v>45.567</c:v>
                </c:pt>
                <c:pt idx="137">
                  <c:v>46.05</c:v>
                </c:pt>
                <c:pt idx="138">
                  <c:v>46.866999999999997</c:v>
                </c:pt>
                <c:pt idx="139">
                  <c:v>46.082999999999998</c:v>
                </c:pt>
                <c:pt idx="140">
                  <c:v>47.25</c:v>
                </c:pt>
                <c:pt idx="141">
                  <c:v>46.65</c:v>
                </c:pt>
                <c:pt idx="142">
                  <c:v>47.183</c:v>
                </c:pt>
                <c:pt idx="143">
                  <c:v>49.183</c:v>
                </c:pt>
                <c:pt idx="144">
                  <c:v>50.017000000000003</c:v>
                </c:pt>
                <c:pt idx="145">
                  <c:v>51.683</c:v>
                </c:pt>
                <c:pt idx="146">
                  <c:v>52.283000000000001</c:v>
                </c:pt>
                <c:pt idx="147">
                  <c:v>53.167000000000002</c:v>
                </c:pt>
                <c:pt idx="148">
                  <c:v>54.067</c:v>
                </c:pt>
                <c:pt idx="149">
                  <c:v>52.783000000000001</c:v>
                </c:pt>
                <c:pt idx="150">
                  <c:v>50.25</c:v>
                </c:pt>
                <c:pt idx="151">
                  <c:v>48.116999999999997</c:v>
                </c:pt>
                <c:pt idx="152">
                  <c:v>46.767000000000003</c:v>
                </c:pt>
                <c:pt idx="153">
                  <c:v>45.683</c:v>
                </c:pt>
                <c:pt idx="154">
                  <c:v>45.35</c:v>
                </c:pt>
                <c:pt idx="155">
                  <c:v>44.732999999999997</c:v>
                </c:pt>
                <c:pt idx="156">
                  <c:v>43.65</c:v>
                </c:pt>
                <c:pt idx="157">
                  <c:v>45.05</c:v>
                </c:pt>
                <c:pt idx="158">
                  <c:v>43.55</c:v>
                </c:pt>
                <c:pt idx="159">
                  <c:v>43.767000000000003</c:v>
                </c:pt>
                <c:pt idx="160">
                  <c:v>43.8</c:v>
                </c:pt>
                <c:pt idx="161">
                  <c:v>43.05</c:v>
                </c:pt>
                <c:pt idx="162">
                  <c:v>44.45</c:v>
                </c:pt>
                <c:pt idx="163">
                  <c:v>42.7</c:v>
                </c:pt>
                <c:pt idx="164">
                  <c:v>42.95</c:v>
                </c:pt>
                <c:pt idx="165">
                  <c:v>43.033000000000001</c:v>
                </c:pt>
                <c:pt idx="166">
                  <c:v>43.082999999999998</c:v>
                </c:pt>
                <c:pt idx="167">
                  <c:v>42.533000000000001</c:v>
                </c:pt>
                <c:pt idx="168">
                  <c:v>42.6</c:v>
                </c:pt>
                <c:pt idx="169">
                  <c:v>42.3</c:v>
                </c:pt>
                <c:pt idx="170">
                  <c:v>42.433</c:v>
                </c:pt>
                <c:pt idx="171">
                  <c:v>41.65</c:v>
                </c:pt>
                <c:pt idx="172">
                  <c:v>42.616999999999997</c:v>
                </c:pt>
                <c:pt idx="173">
                  <c:v>40.866999999999997</c:v>
                </c:pt>
                <c:pt idx="174">
                  <c:v>41.7</c:v>
                </c:pt>
                <c:pt idx="175">
                  <c:v>41.267000000000003</c:v>
                </c:pt>
                <c:pt idx="176">
                  <c:v>41.817</c:v>
                </c:pt>
                <c:pt idx="177">
                  <c:v>41.15</c:v>
                </c:pt>
                <c:pt idx="178">
                  <c:v>42.116999999999997</c:v>
                </c:pt>
                <c:pt idx="179">
                  <c:v>41.317</c:v>
                </c:pt>
                <c:pt idx="180">
                  <c:v>41.033000000000001</c:v>
                </c:pt>
                <c:pt idx="181">
                  <c:v>40.85</c:v>
                </c:pt>
                <c:pt idx="182">
                  <c:v>42.033000000000001</c:v>
                </c:pt>
                <c:pt idx="183">
                  <c:v>41.466999999999999</c:v>
                </c:pt>
                <c:pt idx="184">
                  <c:v>40.683</c:v>
                </c:pt>
                <c:pt idx="185">
                  <c:v>42.85</c:v>
                </c:pt>
                <c:pt idx="186">
                  <c:v>40.683</c:v>
                </c:pt>
                <c:pt idx="187">
                  <c:v>42.033000000000001</c:v>
                </c:pt>
                <c:pt idx="188">
                  <c:v>41.633000000000003</c:v>
                </c:pt>
                <c:pt idx="189">
                  <c:v>41.517000000000003</c:v>
                </c:pt>
                <c:pt idx="190">
                  <c:v>42.15</c:v>
                </c:pt>
                <c:pt idx="191">
                  <c:v>40.25</c:v>
                </c:pt>
                <c:pt idx="192">
                  <c:v>39.917000000000002</c:v>
                </c:pt>
                <c:pt idx="193">
                  <c:v>40</c:v>
                </c:pt>
                <c:pt idx="194">
                  <c:v>39.799999999999997</c:v>
                </c:pt>
                <c:pt idx="195">
                  <c:v>40.383000000000003</c:v>
                </c:pt>
                <c:pt idx="196">
                  <c:v>39.75</c:v>
                </c:pt>
                <c:pt idx="197">
                  <c:v>41.133000000000003</c:v>
                </c:pt>
                <c:pt idx="198">
                  <c:v>41.167000000000002</c:v>
                </c:pt>
                <c:pt idx="199">
                  <c:v>40.267000000000003</c:v>
                </c:pt>
                <c:pt idx="200">
                  <c:v>40.549999999999997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56.923447690973411</c:v>
                </c:pt>
                <c:pt idx="11">
                  <c:v>57.240275667323587</c:v>
                </c:pt>
                <c:pt idx="12">
                  <c:v>57.554776235594531</c:v>
                </c:pt>
                <c:pt idx="13">
                  <c:v>57.866605042490256</c:v>
                </c:pt>
                <c:pt idx="14">
                  <c:v>58.175379152970969</c:v>
                </c:pt>
                <c:pt idx="15">
                  <c:v>58.480674127295536</c:v>
                </c:pt>
                <c:pt idx="16">
                  <c:v>58.78202113899237</c:v>
                </c:pt>
                <c:pt idx="17">
                  <c:v>59.078904205491341</c:v>
                </c:pt>
                <c:pt idx="18">
                  <c:v>59.370757619766636</c:v>
                </c:pt>
                <c:pt idx="19">
                  <c:v>59.656963690784686</c:v>
                </c:pt>
                <c:pt idx="20">
                  <c:v>59.936850924294511</c:v>
                </c:pt>
                <c:pt idx="21">
                  <c:v>60.209692806879509</c:v>
                </c:pt>
                <c:pt idx="22">
                  <c:v>60.474707402441801</c:v>
                </c:pt>
                <c:pt idx="23">
                  <c:v>60.731058046310025</c:v>
                </c:pt>
                <c:pt idx="24">
                  <c:v>60.977855557205338</c:v>
                </c:pt>
                <c:pt idx="25">
                  <c:v>61.214162636261221</c:v>
                </c:pt>
                <c:pt idx="26">
                  <c:v>61.439001583603584</c:v>
                </c:pt>
                <c:pt idx="27">
                  <c:v>61.651367305117923</c:v>
                </c:pt>
                <c:pt idx="28">
                  <c:v>61.850249079300397</c:v>
                </c:pt>
                <c:pt idx="29">
                  <c:v>62.034667129349863</c:v>
                </c:pt>
                <c:pt idx="30">
                  <c:v>62.203734310322417</c:v>
                </c:pt>
                <c:pt idx="31">
                  <c:v>62.356759992138535</c:v>
                </c:pt>
                <c:pt idx="32">
                  <c:v>62.493423476240906</c:v>
                </c:pt>
                <c:pt idx="33">
                  <c:v>62.614059012661571</c:v>
                </c:pt>
                <c:pt idx="34">
                  <c:v>62.720114338546047</c:v>
                </c:pt>
                <c:pt idx="35">
                  <c:v>62.814869373605845</c:v>
                </c:pt>
                <c:pt idx="36">
                  <c:v>62.904529236760176</c:v>
                </c:pt>
                <c:pt idx="37">
                  <c:v>62.999831187276307</c:v>
                </c:pt>
                <c:pt idx="38">
                  <c:v>63.118319600000838</c:v>
                </c:pt>
                <c:pt idx="39">
                  <c:v>63.287433211650423</c:v>
                </c:pt>
                <c:pt idx="40">
                  <c:v>63.548496958967846</c:v>
                </c:pt>
                <c:pt idx="41">
                  <c:v>63.961597078117066</c:v>
                </c:pt>
                <c:pt idx="42">
                  <c:v>64.611125688265531</c:v>
                </c:pt>
                <c:pt idx="43">
                  <c:v>65.611502739370195</c:v>
                </c:pt>
                <c:pt idx="44">
                  <c:v>67.112231108133159</c:v>
                </c:pt>
                <c:pt idx="45">
                  <c:v>69.301055424960694</c:v>
                </c:pt>
                <c:pt idx="46">
                  <c:v>72.403651950272504</c:v>
                </c:pt>
                <c:pt idx="47">
                  <c:v>76.678083212592</c:v>
                </c:pt>
                <c:pt idx="48">
                  <c:v>82.402334295115509</c:v>
                </c:pt>
                <c:pt idx="49">
                  <c:v>89.853727304334001</c:v>
                </c:pt>
                <c:pt idx="50">
                  <c:v>99.279960031901453</c:v>
                </c:pt>
                <c:pt idx="51">
                  <c:v>110.86291240034365</c:v>
                </c:pt>
                <c:pt idx="52">
                  <c:v>124.67801071583058</c:v>
                </c:pt>
                <c:pt idx="53">
                  <c:v>140.65317104020212</c:v>
                </c:pt>
                <c:pt idx="54">
                  <c:v>158.529948865281</c:v>
                </c:pt>
                <c:pt idx="55">
                  <c:v>177.81924877280352</c:v>
                </c:pt>
                <c:pt idx="56">
                  <c:v>197.71453989414681</c:v>
                </c:pt>
                <c:pt idx="57">
                  <c:v>216.88362710604105</c:v>
                </c:pt>
                <c:pt idx="58">
                  <c:v>233.08724973369891</c:v>
                </c:pt>
                <c:pt idx="59">
                  <c:v>242.83449320924365</c:v>
                </c:pt>
                <c:pt idx="60">
                  <c:v>241.76014248070678</c:v>
                </c:pt>
                <c:pt idx="61">
                  <c:v>226.45340975263437</c:v>
                </c:pt>
                <c:pt idx="62">
                  <c:v>197.24204052935568</c:v>
                </c:pt>
                <c:pt idx="63">
                  <c:v>159.63976015327154</c:v>
                </c:pt>
                <c:pt idx="64">
                  <c:v>122.35798414728379</c:v>
                </c:pt>
                <c:pt idx="65">
                  <c:v>92.867427851275181</c:v>
                </c:pt>
                <c:pt idx="66">
                  <c:v>74.113407486221035</c:v>
                </c:pt>
                <c:pt idx="67">
                  <c:v>64.70561393573081</c:v>
                </c:pt>
                <c:pt idx="68">
                  <c:v>61.440491659164678</c:v>
                </c:pt>
                <c:pt idx="69">
                  <c:v>61.575063559738616</c:v>
                </c:pt>
                <c:pt idx="70">
                  <c:v>63.620146740355153</c:v>
                </c:pt>
                <c:pt idx="71">
                  <c:v>67.083636412908874</c:v>
                </c:pt>
                <c:pt idx="72">
                  <c:v>71.979067827114861</c:v>
                </c:pt>
                <c:pt idx="73">
                  <c:v>78.489094528333482</c:v>
                </c:pt>
                <c:pt idx="74">
                  <c:v>86.797522518003674</c:v>
                </c:pt>
                <c:pt idx="75">
                  <c:v>97.004291824154578</c:v>
                </c:pt>
                <c:pt idx="76">
                  <c:v>109.06928751938268</c:v>
                </c:pt>
                <c:pt idx="77">
                  <c:v>122.76938055737607</c:v>
                </c:pt>
                <c:pt idx="78">
                  <c:v>137.66641405870939</c:v>
                </c:pt>
                <c:pt idx="79">
                  <c:v>153.06000945217977</c:v>
                </c:pt>
                <c:pt idx="80">
                  <c:v>167.80107699206664</c:v>
                </c:pt>
                <c:pt idx="81">
                  <c:v>179.72416349873146</c:v>
                </c:pt>
                <c:pt idx="82">
                  <c:v>184.83459726809772</c:v>
                </c:pt>
                <c:pt idx="83">
                  <c:v>177.81442155738858</c:v>
                </c:pt>
                <c:pt idx="84">
                  <c:v>155.86417446048375</c:v>
                </c:pt>
                <c:pt idx="85">
                  <c:v>123.54581879313204</c:v>
                </c:pt>
                <c:pt idx="86">
                  <c:v>91.652663211273804</c:v>
                </c:pt>
                <c:pt idx="87">
                  <c:v>69.19249442218991</c:v>
                </c:pt>
                <c:pt idx="88">
                  <c:v>57.670148407361417</c:v>
                </c:pt>
                <c:pt idx="89">
                  <c:v>53.290835641910213</c:v>
                </c:pt>
                <c:pt idx="90">
                  <c:v>51.994112752733976</c:v>
                </c:pt>
                <c:pt idx="91">
                  <c:v>51.623005774700232</c:v>
                </c:pt>
                <c:pt idx="92">
                  <c:v>51.451031905650062</c:v>
                </c:pt>
                <c:pt idx="93">
                  <c:v>51.311704681405175</c:v>
                </c:pt>
                <c:pt idx="94">
                  <c:v>51.178159070157236</c:v>
                </c:pt>
                <c:pt idx="95">
                  <c:v>51.047179762684202</c:v>
                </c:pt>
                <c:pt idx="96">
                  <c:v>50.918360496569946</c:v>
                </c:pt>
                <c:pt idx="97">
                  <c:v>50.791539414547231</c:v>
                </c:pt>
                <c:pt idx="98">
                  <c:v>50.666577404065976</c:v>
                </c:pt>
                <c:pt idx="99">
                  <c:v>50.543344671786926</c:v>
                </c:pt>
                <c:pt idx="100">
                  <c:v>50.421721804914178</c:v>
                </c:pt>
                <c:pt idx="101">
                  <c:v>50.301606581432999</c:v>
                </c:pt>
                <c:pt idx="102">
                  <c:v>50.182937285075468</c:v>
                </c:pt>
                <c:pt idx="103">
                  <c:v>50.065764011094188</c:v>
                </c:pt>
                <c:pt idx="104">
                  <c:v>49.95044703783428</c:v>
                </c:pt>
                <c:pt idx="105">
                  <c:v>49.838159341829233</c:v>
                </c:pt>
                <c:pt idx="106">
                  <c:v>49.732041042838084</c:v>
                </c:pt>
                <c:pt idx="107">
                  <c:v>49.639586407732075</c:v>
                </c:pt>
                <c:pt idx="108">
                  <c:v>49.577030990264525</c:v>
                </c:pt>
                <c:pt idx="109">
                  <c:v>49.576363674643865</c:v>
                </c:pt>
                <c:pt idx="110">
                  <c:v>49.694639315883315</c:v>
                </c:pt>
                <c:pt idx="111">
                  <c:v>50.023005845273694</c:v>
                </c:pt>
                <c:pt idx="112">
                  <c:v>50.689152901284587</c:v>
                </c:pt>
                <c:pt idx="113">
                  <c:v>51.842560139950528</c:v>
                </c:pt>
                <c:pt idx="114">
                  <c:v>53.609553348109223</c:v>
                </c:pt>
                <c:pt idx="115">
                  <c:v>56.01041185271643</c:v>
                </c:pt>
                <c:pt idx="116">
                  <c:v>58.85249238699199</c:v>
                </c:pt>
                <c:pt idx="117">
                  <c:v>61.655207998509127</c:v>
                </c:pt>
                <c:pt idx="118">
                  <c:v>63.700640330765616</c:v>
                </c:pt>
                <c:pt idx="119">
                  <c:v>64.275277474167751</c:v>
                </c:pt>
                <c:pt idx="120">
                  <c:v>63.031505777383551</c:v>
                </c:pt>
                <c:pt idx="121">
                  <c:v>60.236400379692618</c:v>
                </c:pt>
                <c:pt idx="122">
                  <c:v>56.68381232422476</c:v>
                </c:pt>
                <c:pt idx="123">
                  <c:v>53.293301077407705</c:v>
                </c:pt>
                <c:pt idx="124">
                  <c:v>50.684404993473237</c:v>
                </c:pt>
                <c:pt idx="125">
                  <c:v>49.01124878849312</c:v>
                </c:pt>
                <c:pt idx="126">
                  <c:v>48.088762023877699</c:v>
                </c:pt>
                <c:pt idx="127">
                  <c:v>47.626313316826014</c:v>
                </c:pt>
                <c:pt idx="128">
                  <c:v>47.389130076340471</c:v>
                </c:pt>
                <c:pt idx="129">
                  <c:v>47.241879215562911</c:v>
                </c:pt>
                <c:pt idx="130">
                  <c:v>47.124142435166533</c:v>
                </c:pt>
                <c:pt idx="131">
                  <c:v>47.014299987154331</c:v>
                </c:pt>
                <c:pt idx="132">
                  <c:v>46.906041765679234</c:v>
                </c:pt>
                <c:pt idx="133">
                  <c:v>46.79790232747699</c:v>
                </c:pt>
                <c:pt idx="134">
                  <c:v>46.689870051240241</c:v>
                </c:pt>
                <c:pt idx="135">
                  <c:v>46.583009197118294</c:v>
                </c:pt>
                <c:pt idx="136">
                  <c:v>46.480871645835677</c:v>
                </c:pt>
                <c:pt idx="137">
                  <c:v>46.393291143430083</c:v>
                </c:pt>
                <c:pt idx="138">
                  <c:v>46.343817862043778</c:v>
                </c:pt>
                <c:pt idx="139">
                  <c:v>46.380760815829966</c:v>
                </c:pt>
                <c:pt idx="140">
                  <c:v>46.587038703635329</c:v>
                </c:pt>
                <c:pt idx="141">
                  <c:v>47.076135381161414</c:v>
                </c:pt>
                <c:pt idx="142">
                  <c:v>47.956710332249656</c:v>
                </c:pt>
                <c:pt idx="143">
                  <c:v>49.259132175199404</c:v>
                </c:pt>
                <c:pt idx="144">
                  <c:v>50.850125487561037</c:v>
                </c:pt>
                <c:pt idx="145">
                  <c:v>52.399014672217795</c:v>
                </c:pt>
                <c:pt idx="146">
                  <c:v>53.45769133974779</c:v>
                </c:pt>
                <c:pt idx="147">
                  <c:v>53.648541131437625</c:v>
                </c:pt>
                <c:pt idx="148">
                  <c:v>52.858589181319289</c:v>
                </c:pt>
                <c:pt idx="149">
                  <c:v>51.305858962374039</c:v>
                </c:pt>
                <c:pt idx="150">
                  <c:v>49.425786920003745</c:v>
                </c:pt>
                <c:pt idx="151">
                  <c:v>47.6578770849991</c:v>
                </c:pt>
                <c:pt idx="152">
                  <c:v>46.27466055641672</c:v>
                </c:pt>
                <c:pt idx="153">
                  <c:v>45.338788395267414</c:v>
                </c:pt>
                <c:pt idx="154">
                  <c:v>44.768689102339899</c:v>
                </c:pt>
                <c:pt idx="155">
                  <c:v>44.435310216943421</c:v>
                </c:pt>
                <c:pt idx="156">
                  <c:v>44.228523776058069</c:v>
                </c:pt>
                <c:pt idx="157">
                  <c:v>44.078853581195361</c:v>
                </c:pt>
                <c:pt idx="158">
                  <c:v>43.951190748311497</c:v>
                </c:pt>
                <c:pt idx="159">
                  <c:v>43.830844257519047</c:v>
                </c:pt>
                <c:pt idx="160">
                  <c:v>43.712642847088723</c:v>
                </c:pt>
                <c:pt idx="161">
                  <c:v>43.595049801768553</c:v>
                </c:pt>
                <c:pt idx="162">
                  <c:v>43.477688236106651</c:v>
                </c:pt>
                <c:pt idx="163">
                  <c:v>43.360493038664472</c:v>
                </c:pt>
                <c:pt idx="164">
                  <c:v>43.243468549390954</c:v>
                </c:pt>
                <c:pt idx="165">
                  <c:v>43.126630100652299</c:v>
                </c:pt>
                <c:pt idx="166">
                  <c:v>43.009992098105812</c:v>
                </c:pt>
                <c:pt idx="167">
                  <c:v>42.893566077741099</c:v>
                </c:pt>
                <c:pt idx="168">
                  <c:v>42.777360607031945</c:v>
                </c:pt>
                <c:pt idx="169">
                  <c:v>42.661381494319158</c:v>
                </c:pt>
                <c:pt idx="170">
                  <c:v>42.545632051980128</c:v>
                </c:pt>
                <c:pt idx="171">
                  <c:v>42.430113370647959</c:v>
                </c:pt>
                <c:pt idx="172">
                  <c:v>42.314824592711844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56.923447690964018</c:v>
                </c:pt>
                <c:pt idx="11">
                  <c:v>57.240275667293652</c:v>
                </c:pt>
                <c:pt idx="12">
                  <c:v>57.554776235501272</c:v>
                </c:pt>
                <c:pt idx="13">
                  <c:v>57.866605042206068</c:v>
                </c:pt>
                <c:pt idx="14">
                  <c:v>58.175379152123959</c:v>
                </c:pt>
                <c:pt idx="15">
                  <c:v>58.480674124826528</c:v>
                </c:pt>
                <c:pt idx="16">
                  <c:v>58.782021131953272</c:v>
                </c:pt>
                <c:pt idx="17">
                  <c:v>59.078904185863614</c:v>
                </c:pt>
                <c:pt idx="18">
                  <c:v>59.370757566238517</c:v>
                </c:pt>
                <c:pt idx="19">
                  <c:v>59.656963548009443</c:v>
                </c:pt>
                <c:pt idx="20">
                  <c:v>59.936850551831895</c:v>
                </c:pt>
                <c:pt idx="21">
                  <c:v>60.209691856556262</c:v>
                </c:pt>
                <c:pt idx="22">
                  <c:v>60.474705030964905</c:v>
                </c:pt>
                <c:pt idx="23">
                  <c:v>60.731052258352683</c:v>
                </c:pt>
                <c:pt idx="24">
                  <c:v>60.977841740941308</c:v>
                </c:pt>
                <c:pt idx="25">
                  <c:v>61.214130379942276</c:v>
                </c:pt>
                <c:pt idx="26">
                  <c:v>61.4389279293447</c:v>
                </c:pt>
                <c:pt idx="27">
                  <c:v>61.65120281500382</c:v>
                </c:pt>
                <c:pt idx="28">
                  <c:v>61.849889793032681</c:v>
                </c:pt>
                <c:pt idx="29">
                  <c:v>62.0338995905947</c:v>
                </c:pt>
                <c:pt idx="30">
                  <c:v>62.202130625986889</c:v>
                </c:pt>
                <c:pt idx="31">
                  <c:v>62.353482841993191</c:v>
                </c:pt>
                <c:pt idx="32">
                  <c:v>62.486873606392464</c:v>
                </c:pt>
                <c:pt idx="33">
                  <c:v>62.601255537015128</c:v>
                </c:pt>
                <c:pt idx="34">
                  <c:v>62.695635998262233</c:v>
                </c:pt>
                <c:pt idx="35">
                  <c:v>62.769097895809288</c:v>
                </c:pt>
                <c:pt idx="36">
                  <c:v>62.820821272595204</c:v>
                </c:pt>
                <c:pt idx="37">
                  <c:v>62.850105090326608</c:v>
                </c:pt>
                <c:pt idx="38">
                  <c:v>62.856388476338502</c:v>
                </c:pt>
                <c:pt idx="39">
                  <c:v>62.839270636347486</c:v>
                </c:pt>
                <c:pt idx="40">
                  <c:v>62.79852858994353</c:v>
                </c:pt>
                <c:pt idx="41">
                  <c:v>62.734131886844708</c:v>
                </c:pt>
                <c:pt idx="42">
                  <c:v>62.64625351468743</c:v>
                </c:pt>
                <c:pt idx="43">
                  <c:v>62.535276316356807</c:v>
                </c:pt>
                <c:pt idx="44">
                  <c:v>62.401794394766426</c:v>
                </c:pt>
                <c:pt idx="45">
                  <c:v>62.246609188566943</c:v>
                </c:pt>
                <c:pt idx="46">
                  <c:v>62.070720141455034</c:v>
                </c:pt>
                <c:pt idx="47">
                  <c:v>61.875310144347274</c:v>
                </c:pt>
                <c:pt idx="48">
                  <c:v>61.661726184772675</c:v>
                </c:pt>
                <c:pt idx="49">
                  <c:v>61.431455871803344</c:v>
                </c:pt>
                <c:pt idx="50">
                  <c:v>61.186100699517681</c:v>
                </c:pt>
                <c:pt idx="51">
                  <c:v>60.927347052701855</c:v>
                </c:pt>
                <c:pt idx="52">
                  <c:v>60.656936035672267</c:v>
                </c:pt>
                <c:pt idx="53">
                  <c:v>60.376633215206787</c:v>
                </c:pt>
                <c:pt idx="54">
                  <c:v>60.088199314237045</c:v>
                </c:pt>
                <c:pt idx="55">
                  <c:v>59.793362782329439</c:v>
                </c:pt>
                <c:pt idx="56">
                  <c:v>59.493795014465988</c:v>
                </c:pt>
                <c:pt idx="57">
                  <c:v>59.191088806192724</c:v>
                </c:pt>
                <c:pt idx="58">
                  <c:v>58.886740436571884</c:v>
                </c:pt>
                <c:pt idx="59">
                  <c:v>58.582135575412948</c:v>
                </c:pt>
                <c:pt idx="60">
                  <c:v>58.278539030627392</c:v>
                </c:pt>
                <c:pt idx="61">
                  <c:v>57.977088194863938</c:v>
                </c:pt>
                <c:pt idx="62">
                  <c:v>57.678789924014545</c:v>
                </c:pt>
                <c:pt idx="63">
                  <c:v>57.38452048656508</c:v>
                </c:pt>
                <c:pt idx="64">
                  <c:v>57.095028161960876</c:v>
                </c:pt>
                <c:pt idx="65">
                  <c:v>56.810938035699785</c:v>
                </c:pt>
                <c:pt idx="66">
                  <c:v>56.532758534658591</c:v>
                </c:pt>
                <c:pt idx="67">
                  <c:v>56.260889263185682</c:v>
                </c:pt>
                <c:pt idx="68">
                  <c:v>55.99562973343005</c:v>
                </c:pt>
                <c:pt idx="69">
                  <c:v>55.737188627084784</c:v>
                </c:pt>
                <c:pt idx="70">
                  <c:v>55.48569327558512</c:v>
                </c:pt>
                <c:pt idx="71">
                  <c:v>55.241199097935898</c:v>
                </c:pt>
                <c:pt idx="72">
                  <c:v>55.003698786683387</c:v>
                </c:pt>
                <c:pt idx="73">
                  <c:v>54.773131080841871</c:v>
                </c:pt>
                <c:pt idx="74">
                  <c:v>54.549389008328269</c:v>
                </c:pt>
                <c:pt idx="75">
                  <c:v>54.332327518778548</c:v>
                </c:pt>
                <c:pt idx="76">
                  <c:v>54.121770460166488</c:v>
                </c:pt>
                <c:pt idx="77">
                  <c:v>53.917516879454858</c:v>
                </c:pt>
                <c:pt idx="78">
                  <c:v>53.719346648897869</c:v>
                </c:pt>
                <c:pt idx="79">
                  <c:v>53.527025436076983</c:v>
                </c:pt>
                <c:pt idx="80">
                  <c:v>53.34030904788375</c:v>
                </c:pt>
                <c:pt idx="81">
                  <c:v>53.158947187094526</c:v>
                </c:pt>
                <c:pt idx="82">
                  <c:v>52.982686665538004</c:v>
                </c:pt>
                <c:pt idx="83">
                  <c:v>52.811274120723418</c:v>
                </c:pt>
                <c:pt idx="84">
                  <c:v>52.644458283705532</c:v>
                </c:pt>
                <c:pt idx="85">
                  <c:v>52.481991845378182</c:v>
                </c:pt>
                <c:pt idx="86">
                  <c:v>52.323632966706192</c:v>
                </c:pt>
                <c:pt idx="87">
                  <c:v>52.169146475957341</c:v>
                </c:pt>
                <c:pt idx="88">
                  <c:v>52.018304793049303</c:v>
                </c:pt>
                <c:pt idx="89">
                  <c:v>51.87088861789406</c:v>
                </c:pt>
                <c:pt idx="90">
                  <c:v>51.726687416269804</c:v>
                </c:pt>
                <c:pt idx="91">
                  <c:v>51.585499733400987</c:v>
                </c:pt>
                <c:pt idx="92">
                  <c:v>51.447133362172494</c:v>
                </c:pt>
                <c:pt idx="93">
                  <c:v>51.3114053898056</c:v>
                </c:pt>
                <c:pt idx="94">
                  <c:v>51.178142143923701</c:v>
                </c:pt>
                <c:pt idx="95">
                  <c:v>51.047179056257782</c:v>
                </c:pt>
                <c:pt idx="96">
                  <c:v>50.918360459796681</c:v>
                </c:pt>
                <c:pt idx="97">
                  <c:v>50.791539332977422</c:v>
                </c:pt>
                <c:pt idx="98">
                  <c:v>50.6665770025295</c:v>
                </c:pt>
                <c:pt idx="99">
                  <c:v>50.543342814825444</c:v>
                </c:pt>
                <c:pt idx="100">
                  <c:v>50.421713784033727</c:v>
                </c:pt>
                <c:pt idx="101">
                  <c:v>50.301574224005485</c:v>
                </c:pt>
                <c:pt idx="102">
                  <c:v>50.182815369637289</c:v>
                </c:pt>
                <c:pt idx="103">
                  <c:v>50.065334992423651</c:v>
                </c:pt>
                <c:pt idx="104">
                  <c:v>49.949037014028995</c:v>
                </c:pt>
                <c:pt idx="105">
                  <c:v>49.833831120957875</c:v>
                </c:pt>
                <c:pt idx="106">
                  <c:v>49.719632382768317</c:v>
                </c:pt>
                <c:pt idx="107">
                  <c:v>49.606360875748841</c:v>
                </c:pt>
                <c:pt idx="108">
                  <c:v>49.493941313551261</c:v>
                </c:pt>
                <c:pt idx="109">
                  <c:v>49.382302685933389</c:v>
                </c:pt>
                <c:pt idx="110">
                  <c:v>49.27137790650923</c:v>
                </c:pt>
                <c:pt idx="111">
                  <c:v>49.161103470224383</c:v>
                </c:pt>
                <c:pt idx="112">
                  <c:v>49.051419121166425</c:v>
                </c:pt>
                <c:pt idx="113">
                  <c:v>48.942267531279832</c:v>
                </c:pt>
                <c:pt idx="114">
                  <c:v>48.833593990581058</c:v>
                </c:pt>
                <c:pt idx="115">
                  <c:v>48.725346109558352</c:v>
                </c:pt>
                <c:pt idx="116">
                  <c:v>48.617473534590964</c:v>
                </c:pt>
                <c:pt idx="117">
                  <c:v>48.509927677431683</c:v>
                </c:pt>
                <c:pt idx="118">
                  <c:v>48.402661460060934</c:v>
                </c:pt>
                <c:pt idx="119">
                  <c:v>48.295629076536578</c:v>
                </c:pt>
                <c:pt idx="120">
                  <c:v>48.188785773822424</c:v>
                </c:pt>
                <c:pt idx="121">
                  <c:v>48.082087653971207</c:v>
                </c:pt>
                <c:pt idx="122">
                  <c:v>47.975491500450104</c:v>
                </c:pt>
                <c:pt idx="123">
                  <c:v>47.868954631808627</c:v>
                </c:pt>
                <c:pt idx="124">
                  <c:v>47.762434786275556</c:v>
                </c:pt>
                <c:pt idx="125">
                  <c:v>47.655890041201317</c:v>
                </c:pt>
                <c:pt idx="126">
                  <c:v>47.549278771495423</c:v>
                </c:pt>
                <c:pt idx="127">
                  <c:v>47.442559651300719</c:v>
                </c:pt>
                <c:pt idx="128">
                  <c:v>47.335691703045043</c:v>
                </c:pt>
                <c:pt idx="129">
                  <c:v>47.228634397661459</c:v>
                </c:pt>
                <c:pt idx="130">
                  <c:v>47.121347809115079</c:v>
                </c:pt>
                <c:pt idx="131">
                  <c:v>47.013792825367176</c:v>
                </c:pt>
                <c:pt idx="132">
                  <c:v>46.905931416503961</c:v>
                </c:pt>
                <c:pt idx="133">
                  <c:v>46.797726958938497</c:v>
                </c:pt>
                <c:pt idx="134">
                  <c:v>46.689144612362981</c:v>
                </c:pt>
                <c:pt idx="135">
                  <c:v>46.580151743526315</c:v>
                </c:pt>
                <c:pt idx="136">
                  <c:v>46.470718388024707</c:v>
                </c:pt>
                <c:pt idx="137">
                  <c:v>46.360817738249608</c:v>
                </c:pt>
                <c:pt idx="138">
                  <c:v>46.250426642623758</c:v>
                </c:pt>
                <c:pt idx="139">
                  <c:v>46.139526098494329</c:v>
                </c:pt>
                <c:pt idx="140">
                  <c:v>46.028101718801942</c:v>
                </c:pt>
                <c:pt idx="141">
                  <c:v>45.916144151174372</c:v>
                </c:pt>
                <c:pt idx="142">
                  <c:v>45.803649427657149</c:v>
                </c:pt>
                <c:pt idx="143">
                  <c:v>45.690619224099784</c:v>
                </c:pt>
                <c:pt idx="144">
                  <c:v>45.577061010392669</c:v>
                </c:pt>
                <c:pt idx="145">
                  <c:v>45.462988076316719</c:v>
                </c:pt>
                <c:pt idx="146">
                  <c:v>45.348419422617887</c:v>
                </c:pt>
                <c:pt idx="147">
                  <c:v>45.233379512808291</c:v>
                </c:pt>
                <c:pt idx="148">
                  <c:v>45.117897887759824</c:v>
                </c:pt>
                <c:pt idx="149">
                  <c:v>45.002008651933735</c:v>
                </c:pt>
                <c:pt idx="150">
                  <c:v>44.88574984657032</c:v>
                </c:pt>
                <c:pt idx="151">
                  <c:v>44.769162730839554</c:v>
                </c:pt>
                <c:pt idx="152">
                  <c:v>44.652290996381865</c:v>
                </c:pt>
                <c:pt idx="153">
                  <c:v>44.535179943512688</c:v>
                </c:pt>
                <c:pt idx="154">
                  <c:v>44.41787564844212</c:v>
                </c:pt>
                <c:pt idx="155">
                  <c:v>44.300424150149325</c:v>
                </c:pt>
                <c:pt idx="156">
                  <c:v>44.182870683193514</c:v>
                </c:pt>
                <c:pt idx="157">
                  <c:v>44.065258979016129</c:v>
                </c:pt>
                <c:pt idx="158">
                  <c:v>43.947630653567089</c:v>
                </c:pt>
                <c:pt idx="159">
                  <c:v>43.830024693796659</c:v>
                </c:pt>
                <c:pt idx="160">
                  <c:v>43.712477050118807</c:v>
                </c:pt>
                <c:pt idx="161">
                  <c:v>43.595020336756477</c:v>
                </c:pt>
                <c:pt idx="162">
                  <c:v>43.477683637236296</c:v>
                </c:pt>
                <c:pt idx="163">
                  <c:v>43.360492408430787</c:v>
                </c:pt>
                <c:pt idx="164">
                  <c:v>43.243468473574964</c:v>
                </c:pt>
                <c:pt idx="165">
                  <c:v>43.126630092647659</c:v>
                </c:pt>
                <c:pt idx="166">
                  <c:v>43.009992097364218</c:v>
                </c:pt>
                <c:pt idx="167">
                  <c:v>42.893566077680823</c:v>
                </c:pt>
                <c:pt idx="168">
                  <c:v>42.777360607027646</c:v>
                </c:pt>
                <c:pt idx="169">
                  <c:v>42.661381494318888</c:v>
                </c:pt>
                <c:pt idx="170">
                  <c:v>42.545632051980114</c:v>
                </c:pt>
                <c:pt idx="171">
                  <c:v>42.430113370647959</c:v>
                </c:pt>
                <c:pt idx="172">
                  <c:v>42.314824592711844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62.279000000000003</c:v>
                </c:pt>
                <c:pt idx="1">
                  <c:v>63.393000000000001</c:v>
                </c:pt>
                <c:pt idx="2">
                  <c:v>62.279000000000003</c:v>
                </c:pt>
                <c:pt idx="3">
                  <c:v>62.097999999999999</c:v>
                </c:pt>
                <c:pt idx="4">
                  <c:v>62.048999999999999</c:v>
                </c:pt>
                <c:pt idx="5">
                  <c:v>61.869</c:v>
                </c:pt>
                <c:pt idx="6">
                  <c:v>61.738</c:v>
                </c:pt>
                <c:pt idx="7">
                  <c:v>61.917999999999999</c:v>
                </c:pt>
                <c:pt idx="8">
                  <c:v>61.197000000000003</c:v>
                </c:pt>
                <c:pt idx="9">
                  <c:v>61.015999999999998</c:v>
                </c:pt>
                <c:pt idx="10">
                  <c:v>61.213000000000001</c:v>
                </c:pt>
                <c:pt idx="11">
                  <c:v>61.738</c:v>
                </c:pt>
                <c:pt idx="12">
                  <c:v>61.835999999999999</c:v>
                </c:pt>
                <c:pt idx="13">
                  <c:v>62.197000000000003</c:v>
                </c:pt>
                <c:pt idx="14">
                  <c:v>61.851999999999997</c:v>
                </c:pt>
                <c:pt idx="15">
                  <c:v>62.066000000000003</c:v>
                </c:pt>
                <c:pt idx="16">
                  <c:v>62.311</c:v>
                </c:pt>
                <c:pt idx="17">
                  <c:v>62.015999999999998</c:v>
                </c:pt>
                <c:pt idx="18">
                  <c:v>62.213000000000001</c:v>
                </c:pt>
                <c:pt idx="19">
                  <c:v>61.720999999999997</c:v>
                </c:pt>
                <c:pt idx="20">
                  <c:v>62.41</c:v>
                </c:pt>
                <c:pt idx="21">
                  <c:v>61.475000000000001</c:v>
                </c:pt>
                <c:pt idx="22">
                  <c:v>62.459000000000003</c:v>
                </c:pt>
                <c:pt idx="23">
                  <c:v>62.491999999999997</c:v>
                </c:pt>
                <c:pt idx="24">
                  <c:v>63.082000000000001</c:v>
                </c:pt>
                <c:pt idx="25">
                  <c:v>61.671999999999997</c:v>
                </c:pt>
                <c:pt idx="26">
                  <c:v>63.328000000000003</c:v>
                </c:pt>
                <c:pt idx="27">
                  <c:v>63.393000000000001</c:v>
                </c:pt>
                <c:pt idx="28">
                  <c:v>62.82</c:v>
                </c:pt>
                <c:pt idx="29">
                  <c:v>63.360999999999997</c:v>
                </c:pt>
                <c:pt idx="30">
                  <c:v>63.966999999999999</c:v>
                </c:pt>
                <c:pt idx="31">
                  <c:v>64.704999999999998</c:v>
                </c:pt>
                <c:pt idx="32">
                  <c:v>65.525000000000006</c:v>
                </c:pt>
                <c:pt idx="33">
                  <c:v>66.540999999999997</c:v>
                </c:pt>
                <c:pt idx="34">
                  <c:v>66.787000000000006</c:v>
                </c:pt>
                <c:pt idx="35">
                  <c:v>67.278999999999996</c:v>
                </c:pt>
                <c:pt idx="36">
                  <c:v>68.147999999999996</c:v>
                </c:pt>
                <c:pt idx="37">
                  <c:v>69.262</c:v>
                </c:pt>
                <c:pt idx="38">
                  <c:v>69.393000000000001</c:v>
                </c:pt>
                <c:pt idx="39">
                  <c:v>70.097999999999999</c:v>
                </c:pt>
                <c:pt idx="40">
                  <c:v>70.704999999999998</c:v>
                </c:pt>
                <c:pt idx="41">
                  <c:v>71.787000000000006</c:v>
                </c:pt>
                <c:pt idx="42">
                  <c:v>72.59</c:v>
                </c:pt>
                <c:pt idx="43">
                  <c:v>73.393000000000001</c:v>
                </c:pt>
                <c:pt idx="44">
                  <c:v>75.393000000000001</c:v>
                </c:pt>
                <c:pt idx="45">
                  <c:v>75.23</c:v>
                </c:pt>
                <c:pt idx="46">
                  <c:v>75.295000000000002</c:v>
                </c:pt>
                <c:pt idx="47">
                  <c:v>75.623000000000005</c:v>
                </c:pt>
                <c:pt idx="48">
                  <c:v>75.557000000000002</c:v>
                </c:pt>
                <c:pt idx="49">
                  <c:v>77.918000000000006</c:v>
                </c:pt>
                <c:pt idx="50">
                  <c:v>84.18</c:v>
                </c:pt>
                <c:pt idx="51">
                  <c:v>92.918000000000006</c:v>
                </c:pt>
                <c:pt idx="52">
                  <c:v>109.295</c:v>
                </c:pt>
                <c:pt idx="53">
                  <c:v>129.08199999999999</c:v>
                </c:pt>
                <c:pt idx="54">
                  <c:v>152.328</c:v>
                </c:pt>
                <c:pt idx="55">
                  <c:v>175.934</c:v>
                </c:pt>
                <c:pt idx="56">
                  <c:v>196.21299999999999</c:v>
                </c:pt>
                <c:pt idx="57">
                  <c:v>213.16399999999999</c:v>
                </c:pt>
                <c:pt idx="58">
                  <c:v>224.738</c:v>
                </c:pt>
                <c:pt idx="59">
                  <c:v>232.49199999999999</c:v>
                </c:pt>
                <c:pt idx="60">
                  <c:v>236.18</c:v>
                </c:pt>
                <c:pt idx="61">
                  <c:v>234.09800000000001</c:v>
                </c:pt>
                <c:pt idx="62">
                  <c:v>224.328</c:v>
                </c:pt>
                <c:pt idx="63">
                  <c:v>205.803</c:v>
                </c:pt>
                <c:pt idx="64">
                  <c:v>172.49199999999999</c:v>
                </c:pt>
                <c:pt idx="65">
                  <c:v>130.279</c:v>
                </c:pt>
                <c:pt idx="66">
                  <c:v>88.328000000000003</c:v>
                </c:pt>
                <c:pt idx="67">
                  <c:v>67.081999999999994</c:v>
                </c:pt>
                <c:pt idx="68">
                  <c:v>62.655999999999999</c:v>
                </c:pt>
                <c:pt idx="69">
                  <c:v>61.540999999999997</c:v>
                </c:pt>
                <c:pt idx="70">
                  <c:v>61.59</c:v>
                </c:pt>
                <c:pt idx="71">
                  <c:v>62.279000000000003</c:v>
                </c:pt>
                <c:pt idx="72">
                  <c:v>64.869</c:v>
                </c:pt>
                <c:pt idx="73">
                  <c:v>68.802999999999997</c:v>
                </c:pt>
                <c:pt idx="74">
                  <c:v>75.492000000000004</c:v>
                </c:pt>
                <c:pt idx="75">
                  <c:v>85.164000000000001</c:v>
                </c:pt>
                <c:pt idx="76">
                  <c:v>99.361000000000004</c:v>
                </c:pt>
                <c:pt idx="77">
                  <c:v>114.47499999999999</c:v>
                </c:pt>
                <c:pt idx="78">
                  <c:v>132.16399999999999</c:v>
                </c:pt>
                <c:pt idx="79">
                  <c:v>147.49199999999999</c:v>
                </c:pt>
                <c:pt idx="80">
                  <c:v>161.197</c:v>
                </c:pt>
                <c:pt idx="81">
                  <c:v>170.83600000000001</c:v>
                </c:pt>
                <c:pt idx="82">
                  <c:v>178.91800000000001</c:v>
                </c:pt>
                <c:pt idx="83">
                  <c:v>180.34399999999999</c:v>
                </c:pt>
                <c:pt idx="84">
                  <c:v>175.55699999999999</c:v>
                </c:pt>
                <c:pt idx="85">
                  <c:v>160.459</c:v>
                </c:pt>
                <c:pt idx="86">
                  <c:v>133.44300000000001</c:v>
                </c:pt>
                <c:pt idx="87">
                  <c:v>97.197000000000003</c:v>
                </c:pt>
                <c:pt idx="88">
                  <c:v>66.525000000000006</c:v>
                </c:pt>
                <c:pt idx="89">
                  <c:v>52.933999999999997</c:v>
                </c:pt>
                <c:pt idx="90">
                  <c:v>49.164000000000001</c:v>
                </c:pt>
                <c:pt idx="91">
                  <c:v>50.115000000000002</c:v>
                </c:pt>
                <c:pt idx="92">
                  <c:v>50.426000000000002</c:v>
                </c:pt>
                <c:pt idx="93">
                  <c:v>49.197000000000003</c:v>
                </c:pt>
                <c:pt idx="94">
                  <c:v>49.459000000000003</c:v>
                </c:pt>
                <c:pt idx="95">
                  <c:v>48.704999999999998</c:v>
                </c:pt>
                <c:pt idx="96">
                  <c:v>49.704999999999998</c:v>
                </c:pt>
                <c:pt idx="97">
                  <c:v>48.344000000000001</c:v>
                </c:pt>
                <c:pt idx="98">
                  <c:v>47.951000000000001</c:v>
                </c:pt>
                <c:pt idx="99">
                  <c:v>48.393000000000001</c:v>
                </c:pt>
                <c:pt idx="100">
                  <c:v>48.704999999999998</c:v>
                </c:pt>
                <c:pt idx="101">
                  <c:v>49.59</c:v>
                </c:pt>
                <c:pt idx="102">
                  <c:v>49.491999999999997</c:v>
                </c:pt>
                <c:pt idx="103">
                  <c:v>50.311</c:v>
                </c:pt>
                <c:pt idx="104">
                  <c:v>49.606999999999999</c:v>
                </c:pt>
                <c:pt idx="105">
                  <c:v>48.917999999999999</c:v>
                </c:pt>
                <c:pt idx="106">
                  <c:v>50.951000000000001</c:v>
                </c:pt>
                <c:pt idx="107">
                  <c:v>49.639000000000003</c:v>
                </c:pt>
                <c:pt idx="108">
                  <c:v>50.622999999999998</c:v>
                </c:pt>
                <c:pt idx="109">
                  <c:v>49.23</c:v>
                </c:pt>
                <c:pt idx="110">
                  <c:v>49.851999999999997</c:v>
                </c:pt>
                <c:pt idx="111">
                  <c:v>49.360999999999997</c:v>
                </c:pt>
                <c:pt idx="112">
                  <c:v>49.82</c:v>
                </c:pt>
                <c:pt idx="113">
                  <c:v>51.197000000000003</c:v>
                </c:pt>
                <c:pt idx="114">
                  <c:v>51.573999999999998</c:v>
                </c:pt>
                <c:pt idx="115">
                  <c:v>54.540999999999997</c:v>
                </c:pt>
                <c:pt idx="116">
                  <c:v>57.197000000000003</c:v>
                </c:pt>
                <c:pt idx="117">
                  <c:v>59.917999999999999</c:v>
                </c:pt>
                <c:pt idx="118">
                  <c:v>63.786999999999999</c:v>
                </c:pt>
                <c:pt idx="119">
                  <c:v>65.802999999999997</c:v>
                </c:pt>
                <c:pt idx="120">
                  <c:v>65.245999999999995</c:v>
                </c:pt>
                <c:pt idx="121">
                  <c:v>64.180000000000007</c:v>
                </c:pt>
                <c:pt idx="122">
                  <c:v>61.279000000000003</c:v>
                </c:pt>
                <c:pt idx="123">
                  <c:v>55.82</c:v>
                </c:pt>
                <c:pt idx="124">
                  <c:v>52.066000000000003</c:v>
                </c:pt>
                <c:pt idx="125">
                  <c:v>49.869</c:v>
                </c:pt>
                <c:pt idx="126">
                  <c:v>47.442999999999998</c:v>
                </c:pt>
                <c:pt idx="127">
                  <c:v>45.048999999999999</c:v>
                </c:pt>
                <c:pt idx="128">
                  <c:v>44.77</c:v>
                </c:pt>
                <c:pt idx="129">
                  <c:v>44.41</c:v>
                </c:pt>
                <c:pt idx="130">
                  <c:v>45.066000000000003</c:v>
                </c:pt>
                <c:pt idx="131">
                  <c:v>44.753999999999998</c:v>
                </c:pt>
                <c:pt idx="132">
                  <c:v>45.622999999999998</c:v>
                </c:pt>
                <c:pt idx="133">
                  <c:v>44.655999999999999</c:v>
                </c:pt>
                <c:pt idx="134">
                  <c:v>45.015999999999998</c:v>
                </c:pt>
                <c:pt idx="135">
                  <c:v>44.77</c:v>
                </c:pt>
                <c:pt idx="136">
                  <c:v>44.835999999999999</c:v>
                </c:pt>
                <c:pt idx="137">
                  <c:v>44.295000000000002</c:v>
                </c:pt>
                <c:pt idx="138">
                  <c:v>44.033000000000001</c:v>
                </c:pt>
                <c:pt idx="139">
                  <c:v>45.41</c:v>
                </c:pt>
                <c:pt idx="140">
                  <c:v>45.639000000000003</c:v>
                </c:pt>
                <c:pt idx="141">
                  <c:v>45.524999999999999</c:v>
                </c:pt>
                <c:pt idx="142">
                  <c:v>45.82</c:v>
                </c:pt>
                <c:pt idx="143">
                  <c:v>47.933999999999997</c:v>
                </c:pt>
                <c:pt idx="144">
                  <c:v>49.802999999999997</c:v>
                </c:pt>
                <c:pt idx="145">
                  <c:v>51.917999999999999</c:v>
                </c:pt>
                <c:pt idx="146">
                  <c:v>52.606999999999999</c:v>
                </c:pt>
                <c:pt idx="147">
                  <c:v>54.77</c:v>
                </c:pt>
                <c:pt idx="148">
                  <c:v>55.164000000000001</c:v>
                </c:pt>
                <c:pt idx="149">
                  <c:v>54.426000000000002</c:v>
                </c:pt>
                <c:pt idx="150">
                  <c:v>52.689</c:v>
                </c:pt>
                <c:pt idx="151">
                  <c:v>50.524999999999999</c:v>
                </c:pt>
                <c:pt idx="152">
                  <c:v>48.18</c:v>
                </c:pt>
                <c:pt idx="153">
                  <c:v>46.18</c:v>
                </c:pt>
                <c:pt idx="154">
                  <c:v>46.442999999999998</c:v>
                </c:pt>
                <c:pt idx="155">
                  <c:v>45.344000000000001</c:v>
                </c:pt>
                <c:pt idx="156">
                  <c:v>44.524999999999999</c:v>
                </c:pt>
                <c:pt idx="157">
                  <c:v>45.491999999999997</c:v>
                </c:pt>
                <c:pt idx="158">
                  <c:v>46.015999999999998</c:v>
                </c:pt>
                <c:pt idx="159">
                  <c:v>45.622999999999998</c:v>
                </c:pt>
                <c:pt idx="160">
                  <c:v>45.344000000000001</c:v>
                </c:pt>
                <c:pt idx="161">
                  <c:v>46.246000000000002</c:v>
                </c:pt>
                <c:pt idx="162">
                  <c:v>45.164000000000001</c:v>
                </c:pt>
                <c:pt idx="163">
                  <c:v>45.311</c:v>
                </c:pt>
                <c:pt idx="164">
                  <c:v>44.704999999999998</c:v>
                </c:pt>
                <c:pt idx="165">
                  <c:v>44.704999999999998</c:v>
                </c:pt>
                <c:pt idx="166">
                  <c:v>43.951000000000001</c:v>
                </c:pt>
                <c:pt idx="167">
                  <c:v>44.902000000000001</c:v>
                </c:pt>
                <c:pt idx="168">
                  <c:v>44.689</c:v>
                </c:pt>
                <c:pt idx="169">
                  <c:v>44.41</c:v>
                </c:pt>
                <c:pt idx="170">
                  <c:v>44.393000000000001</c:v>
                </c:pt>
                <c:pt idx="171">
                  <c:v>44.738</c:v>
                </c:pt>
                <c:pt idx="172">
                  <c:v>44.213000000000001</c:v>
                </c:pt>
                <c:pt idx="173">
                  <c:v>44.573999999999998</c:v>
                </c:pt>
                <c:pt idx="174">
                  <c:v>44.41</c:v>
                </c:pt>
                <c:pt idx="175">
                  <c:v>43.720999999999997</c:v>
                </c:pt>
                <c:pt idx="176">
                  <c:v>43.966999999999999</c:v>
                </c:pt>
                <c:pt idx="177">
                  <c:v>44.344000000000001</c:v>
                </c:pt>
                <c:pt idx="178">
                  <c:v>42.639000000000003</c:v>
                </c:pt>
                <c:pt idx="179">
                  <c:v>42.835999999999999</c:v>
                </c:pt>
                <c:pt idx="180">
                  <c:v>42.720999999999997</c:v>
                </c:pt>
                <c:pt idx="181">
                  <c:v>42.951000000000001</c:v>
                </c:pt>
                <c:pt idx="182">
                  <c:v>43.18</c:v>
                </c:pt>
                <c:pt idx="183">
                  <c:v>42.720999999999997</c:v>
                </c:pt>
                <c:pt idx="184">
                  <c:v>43.41</c:v>
                </c:pt>
                <c:pt idx="185">
                  <c:v>43.59</c:v>
                </c:pt>
                <c:pt idx="186">
                  <c:v>42.835999999999999</c:v>
                </c:pt>
                <c:pt idx="187">
                  <c:v>42.295000000000002</c:v>
                </c:pt>
                <c:pt idx="188">
                  <c:v>42.23</c:v>
                </c:pt>
                <c:pt idx="189">
                  <c:v>41.720999999999997</c:v>
                </c:pt>
                <c:pt idx="190">
                  <c:v>43.295000000000002</c:v>
                </c:pt>
                <c:pt idx="191">
                  <c:v>42.295000000000002</c:v>
                </c:pt>
                <c:pt idx="192">
                  <c:v>42.933999999999997</c:v>
                </c:pt>
                <c:pt idx="193">
                  <c:v>42.131</c:v>
                </c:pt>
                <c:pt idx="194">
                  <c:v>41.557000000000002</c:v>
                </c:pt>
                <c:pt idx="195">
                  <c:v>41.802999999999997</c:v>
                </c:pt>
                <c:pt idx="196">
                  <c:v>40.704999999999998</c:v>
                </c:pt>
                <c:pt idx="197">
                  <c:v>41</c:v>
                </c:pt>
                <c:pt idx="198">
                  <c:v>42.097999999999999</c:v>
                </c:pt>
                <c:pt idx="199">
                  <c:v>41.164000000000001</c:v>
                </c:pt>
                <c:pt idx="200">
                  <c:v>40.770000000000003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58.934927673678111</c:v>
                </c:pt>
                <c:pt idx="12">
                  <c:v>59.315688106033242</c:v>
                </c:pt>
                <c:pt idx="13">
                  <c:v>59.693075109526475</c:v>
                </c:pt>
                <c:pt idx="14">
                  <c:v>60.06662740166567</c:v>
                </c:pt>
                <c:pt idx="15">
                  <c:v>60.435834387761084</c:v>
                </c:pt>
                <c:pt idx="16">
                  <c:v>60.800132655053865</c:v>
                </c:pt>
                <c:pt idx="17">
                  <c:v>61.158902561200165</c:v>
                </c:pt>
                <c:pt idx="18">
                  <c:v>61.511465012448014</c:v>
                </c:pt>
                <c:pt idx="19">
                  <c:v>61.857078547485038</c:v>
                </c:pt>
                <c:pt idx="20">
                  <c:v>62.194936866595775</c:v>
                </c:pt>
                <c:pt idx="21">
                  <c:v>62.524166973821394</c:v>
                </c:pt>
                <c:pt idx="22">
                  <c:v>62.843828135524063</c:v>
                </c:pt>
                <c:pt idx="23">
                  <c:v>63.152911909352923</c:v>
                </c:pt>
                <c:pt idx="24">
                  <c:v>63.450343578187713</c:v>
                </c:pt>
                <c:pt idx="25">
                  <c:v>63.734985464095338</c:v>
                </c:pt>
                <c:pt idx="26">
                  <c:v>64.005642854046982</c:v>
                </c:pt>
                <c:pt idx="27">
                  <c:v>64.261073743487458</c:v>
                </c:pt>
                <c:pt idx="28">
                  <c:v>64.500004469640942</c:v>
                </c:pt>
                <c:pt idx="29">
                  <c:v>64.72115484704058</c:v>
                </c:pt>
                <c:pt idx="30">
                  <c:v>64.923279070162337</c:v>
                </c:pt>
                <c:pt idx="31">
                  <c:v>65.10523304421362</c:v>
                </c:pt>
                <c:pt idx="32">
                  <c:v>65.266085789321764</c:v>
                </c:pt>
                <c:pt idx="33">
                  <c:v>65.405303147546007</c:v>
                </c:pt>
                <c:pt idx="34">
                  <c:v>65.523047223153554</c:v>
                </c:pt>
                <c:pt idx="35">
                  <c:v>65.62065547477107</c:v>
                </c:pt>
                <c:pt idx="36">
                  <c:v>65.701388869754965</c:v>
                </c:pt>
                <c:pt idx="37">
                  <c:v>65.771566876449995</c:v>
                </c:pt>
                <c:pt idx="38">
                  <c:v>65.842233218374375</c:v>
                </c:pt>
                <c:pt idx="39">
                  <c:v>65.931511080326132</c:v>
                </c:pt>
                <c:pt idx="40">
                  <c:v>66.06779592058426</c:v>
                </c:pt>
                <c:pt idx="41">
                  <c:v>66.293879944136265</c:v>
                </c:pt>
                <c:pt idx="42">
                  <c:v>66.671984311324792</c:v>
                </c:pt>
                <c:pt idx="43">
                  <c:v>67.289475760887797</c:v>
                </c:pt>
                <c:pt idx="44">
                  <c:v>68.264756360381156</c:v>
                </c:pt>
                <c:pt idx="45">
                  <c:v>69.75245138598045</c:v>
                </c:pt>
                <c:pt idx="46">
                  <c:v>71.946623227322306</c:v>
                </c:pt>
                <c:pt idx="47">
                  <c:v>75.080386596870341</c:v>
                </c:pt>
                <c:pt idx="48">
                  <c:v>79.420103719963237</c:v>
                </c:pt>
                <c:pt idx="49">
                  <c:v>85.252428845131675</c:v>
                </c:pt>
                <c:pt idx="50">
                  <c:v>92.862972253479398</c:v>
                </c:pt>
                <c:pt idx="51">
                  <c:v>102.50633755892028</c:v>
                </c:pt>
                <c:pt idx="52">
                  <c:v>114.36871325194895</c:v>
                </c:pt>
                <c:pt idx="53">
                  <c:v>128.52578035763233</c:v>
                </c:pt>
                <c:pt idx="54">
                  <c:v>144.89943434868619</c:v>
                </c:pt>
                <c:pt idx="55">
                  <c:v>163.21375384730672</c:v>
                </c:pt>
                <c:pt idx="56">
                  <c:v>182.93742392713867</c:v>
                </c:pt>
                <c:pt idx="57">
                  <c:v>203.1715016483854</c:v>
                </c:pt>
                <c:pt idx="58">
                  <c:v>222.41978548615958</c:v>
                </c:pt>
                <c:pt idx="59">
                  <c:v>238.24990402410032</c:v>
                </c:pt>
                <c:pt idx="60">
                  <c:v>247.11825705677808</c:v>
                </c:pt>
                <c:pt idx="61">
                  <c:v>244.95970237473821</c:v>
                </c:pt>
                <c:pt idx="62">
                  <c:v>228.97347733806396</c:v>
                </c:pt>
                <c:pt idx="63">
                  <c:v>199.93336341067308</c:v>
                </c:pt>
                <c:pt idx="64">
                  <c:v>163.12800090565977</c:v>
                </c:pt>
                <c:pt idx="65">
                  <c:v>126.49151985784562</c:v>
                </c:pt>
                <c:pt idx="66">
                  <c:v>96.88108717156544</c:v>
                </c:pt>
                <c:pt idx="67">
                  <c:v>77.295586423568537</c:v>
                </c:pt>
                <c:pt idx="68">
                  <c:v>66.857006693645786</c:v>
                </c:pt>
                <c:pt idx="69">
                  <c:v>62.808868528166684</c:v>
                </c:pt>
                <c:pt idx="70">
                  <c:v>62.540605487732705</c:v>
                </c:pt>
                <c:pt idx="71">
                  <c:v>64.480845979394928</c:v>
                </c:pt>
                <c:pt idx="72">
                  <c:v>68.019167874186252</c:v>
                </c:pt>
                <c:pt idx="73">
                  <c:v>73.096756867933266</c:v>
                </c:pt>
                <c:pt idx="74">
                  <c:v>79.867568196351243</c:v>
                </c:pt>
                <c:pt idx="75">
                  <c:v>88.506025982823246</c:v>
                </c:pt>
                <c:pt idx="76">
                  <c:v>99.105441579119685</c:v>
                </c:pt>
                <c:pt idx="77">
                  <c:v>111.61475511197932</c:v>
                </c:pt>
                <c:pt idx="78">
                  <c:v>125.79269002875012</c:v>
                </c:pt>
                <c:pt idx="79">
                  <c:v>141.17038645587729</c:v>
                </c:pt>
                <c:pt idx="80">
                  <c:v>156.98267032310787</c:v>
                </c:pt>
                <c:pt idx="81">
                  <c:v>171.93114221749269</c:v>
                </c:pt>
                <c:pt idx="82">
                  <c:v>183.59805475435951</c:v>
                </c:pt>
                <c:pt idx="83">
                  <c:v>187.83465386429947</c:v>
                </c:pt>
                <c:pt idx="84">
                  <c:v>179.66305448839285</c:v>
                </c:pt>
                <c:pt idx="85">
                  <c:v>157.03662543809401</c:v>
                </c:pt>
                <c:pt idx="86">
                  <c:v>124.79006280550215</c:v>
                </c:pt>
                <c:pt idx="87">
                  <c:v>93.082278732854434</c:v>
                </c:pt>
                <c:pt idx="88">
                  <c:v>70.295028275954081</c:v>
                </c:pt>
                <c:pt idx="89">
                  <c:v>58.083758192068537</c:v>
                </c:pt>
                <c:pt idx="90">
                  <c:v>53.12306515205978</c:v>
                </c:pt>
                <c:pt idx="91">
                  <c:v>51.525015368018387</c:v>
                </c:pt>
                <c:pt idx="92">
                  <c:v>51.03720130848469</c:v>
                </c:pt>
                <c:pt idx="93">
                  <c:v>50.817849576122526</c:v>
                </c:pt>
                <c:pt idx="94">
                  <c:v>50.648510117054805</c:v>
                </c:pt>
                <c:pt idx="95">
                  <c:v>50.488437344543215</c:v>
                </c:pt>
                <c:pt idx="96">
                  <c:v>50.331943016621061</c:v>
                </c:pt>
                <c:pt idx="97">
                  <c:v>50.178285638584633</c:v>
                </c:pt>
                <c:pt idx="98">
                  <c:v>50.027240715738351</c:v>
                </c:pt>
                <c:pt idx="99">
                  <c:v>49.878634128680574</c:v>
                </c:pt>
                <c:pt idx="100">
                  <c:v>49.732306981185168</c:v>
                </c:pt>
                <c:pt idx="101">
                  <c:v>49.588116692787715</c:v>
                </c:pt>
                <c:pt idx="102">
                  <c:v>49.445948610687907</c:v>
                </c:pt>
                <c:pt idx="103">
                  <c:v>49.30575431606534</c:v>
                </c:pt>
                <c:pt idx="104">
                  <c:v>49.167665157496543</c:v>
                </c:pt>
                <c:pt idx="105">
                  <c:v>49.032299017752898</c:v>
                </c:pt>
                <c:pt idx="106">
                  <c:v>48.901514991307828</c:v>
                </c:pt>
                <c:pt idx="107">
                  <c:v>48.780094954651439</c:v>
                </c:pt>
                <c:pt idx="108">
                  <c:v>48.679107660068368</c:v>
                </c:pt>
                <c:pt idx="109">
                  <c:v>48.621865068167516</c:v>
                </c:pt>
                <c:pt idx="110">
                  <c:v>48.653014916648864</c:v>
                </c:pt>
                <c:pt idx="111">
                  <c:v>48.849833380839982</c:v>
                </c:pt>
                <c:pt idx="112">
                  <c:v>49.331660807832513</c:v>
                </c:pt>
                <c:pt idx="113">
                  <c:v>50.258739745719737</c:v>
                </c:pt>
                <c:pt idx="114">
                  <c:v>51.806868917218289</c:v>
                </c:pt>
                <c:pt idx="115">
                  <c:v>54.103071025609786</c:v>
                </c:pt>
                <c:pt idx="116">
                  <c:v>57.11763746408964</c:v>
                </c:pt>
                <c:pt idx="117">
                  <c:v>60.539840096161988</c:v>
                </c:pt>
                <c:pt idx="118">
                  <c:v>63.717005123305682</c:v>
                </c:pt>
                <c:pt idx="119">
                  <c:v>65.768882174714477</c:v>
                </c:pt>
                <c:pt idx="120">
                  <c:v>65.924134295860469</c:v>
                </c:pt>
                <c:pt idx="121">
                  <c:v>63.941589597664986</c:v>
                </c:pt>
                <c:pt idx="122">
                  <c:v>60.319582895943995</c:v>
                </c:pt>
                <c:pt idx="123">
                  <c:v>56.08280483217662</c:v>
                </c:pt>
                <c:pt idx="124">
                  <c:v>52.26590115105693</c:v>
                </c:pt>
                <c:pt idx="125">
                  <c:v>49.466927816380881</c:v>
                </c:pt>
                <c:pt idx="126">
                  <c:v>47.747159627812621</c:v>
                </c:pt>
                <c:pt idx="127">
                  <c:v>46.834176381094181</c:v>
                </c:pt>
                <c:pt idx="128">
                  <c:v>46.389772437431425</c:v>
                </c:pt>
                <c:pt idx="129">
                  <c:v>46.165078491755217</c:v>
                </c:pt>
                <c:pt idx="130">
                  <c:v>46.025604349819588</c:v>
                </c:pt>
                <c:pt idx="131">
                  <c:v>45.914471755794949</c:v>
                </c:pt>
                <c:pt idx="132">
                  <c:v>45.812351952017245</c:v>
                </c:pt>
                <c:pt idx="133">
                  <c:v>45.713949087152393</c:v>
                </c:pt>
                <c:pt idx="134">
                  <c:v>45.618223031489912</c:v>
                </c:pt>
                <c:pt idx="135">
                  <c:v>45.525454290216075</c:v>
                </c:pt>
                <c:pt idx="136">
                  <c:v>45.437175471671083</c:v>
                </c:pt>
                <c:pt idx="137">
                  <c:v>45.358067567108222</c:v>
                </c:pt>
                <c:pt idx="138">
                  <c:v>45.300801247118535</c:v>
                </c:pt>
                <c:pt idx="139">
                  <c:v>45.295462437916441</c:v>
                </c:pt>
                <c:pt idx="140">
                  <c:v>45.403506860678682</c:v>
                </c:pt>
                <c:pt idx="141">
                  <c:v>45.730160303217424</c:v>
                </c:pt>
                <c:pt idx="142">
                  <c:v>46.419246758075793</c:v>
                </c:pt>
                <c:pt idx="143">
                  <c:v>47.608496288731658</c:v>
                </c:pt>
                <c:pt idx="144">
                  <c:v>49.336864889618823</c:v>
                </c:pt>
                <c:pt idx="145">
                  <c:v>51.436717011122219</c:v>
                </c:pt>
                <c:pt idx="146">
                  <c:v>53.490608743908098</c:v>
                </c:pt>
                <c:pt idx="147">
                  <c:v>54.931065035249119</c:v>
                </c:pt>
                <c:pt idx="148">
                  <c:v>55.276990007373136</c:v>
                </c:pt>
                <c:pt idx="149">
                  <c:v>54.379662604180112</c:v>
                </c:pt>
                <c:pt idx="150">
                  <c:v>52.509393598988076</c:v>
                </c:pt>
                <c:pt idx="151">
                  <c:v>50.215155496246531</c:v>
                </c:pt>
                <c:pt idx="152">
                  <c:v>48.055887421918122</c:v>
                </c:pt>
                <c:pt idx="153">
                  <c:v>46.382175039334733</c:v>
                </c:pt>
                <c:pt idx="154">
                  <c:v>45.278585394433044</c:v>
                </c:pt>
                <c:pt idx="155">
                  <c:v>44.644469585639392</c:v>
                </c:pt>
                <c:pt idx="156">
                  <c:v>44.316284925354346</c:v>
                </c:pt>
                <c:pt idx="157">
                  <c:v>44.152921591694728</c:v>
                </c:pt>
                <c:pt idx="158">
                  <c:v>44.06453273541937</c:v>
                </c:pt>
                <c:pt idx="159">
                  <c:v>44.005251842854328</c:v>
                </c:pt>
                <c:pt idx="160">
                  <c:v>43.955611062706645</c:v>
                </c:pt>
                <c:pt idx="161">
                  <c:v>43.908570502605578</c:v>
                </c:pt>
                <c:pt idx="162">
                  <c:v>43.861888871718293</c:v>
                </c:pt>
                <c:pt idx="163">
                  <c:v>43.81488415422416</c:v>
                </c:pt>
                <c:pt idx="164">
                  <c:v>43.767313185517089</c:v>
                </c:pt>
                <c:pt idx="165">
                  <c:v>43.719048332139117</c:v>
                </c:pt>
                <c:pt idx="166">
                  <c:v>43.669998296288476</c:v>
                </c:pt>
                <c:pt idx="167">
                  <c:v>43.620091079878378</c:v>
                </c:pt>
                <c:pt idx="168">
                  <c:v>43.569270191097971</c:v>
                </c:pt>
                <c:pt idx="169">
                  <c:v>43.517493154156412</c:v>
                </c:pt>
                <c:pt idx="170">
                  <c:v>43.464730289434925</c:v>
                </c:pt>
                <c:pt idx="171">
                  <c:v>43.410963475185909</c:v>
                </c:pt>
                <c:pt idx="172">
                  <c:v>43.356184886208666</c:v>
                </c:pt>
                <c:pt idx="173">
                  <c:v>43.300395739296519</c:v>
                </c:pt>
                <c:pt idx="174">
                  <c:v>43.243605073414315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58.934927673668447</c:v>
                </c:pt>
                <c:pt idx="12">
                  <c:v>59.315688106002447</c:v>
                </c:pt>
                <c:pt idx="13">
                  <c:v>59.693075109430488</c:v>
                </c:pt>
                <c:pt idx="14">
                  <c:v>60.066627401373054</c:v>
                </c:pt>
                <c:pt idx="15">
                  <c:v>60.435834386888637</c:v>
                </c:pt>
                <c:pt idx="16">
                  <c:v>60.80013265250976</c:v>
                </c:pt>
                <c:pt idx="17">
                  <c:v>61.158902553944408</c:v>
                </c:pt>
                <c:pt idx="18">
                  <c:v>61.511464992209341</c:v>
                </c:pt>
                <c:pt idx="19">
                  <c:v>61.857078492273139</c:v>
                </c:pt>
                <c:pt idx="20">
                  <c:v>62.194936719284932</c:v>
                </c:pt>
                <c:pt idx="21">
                  <c:v>62.524166589417263</c:v>
                </c:pt>
                <c:pt idx="22">
                  <c:v>62.843827154470546</c:v>
                </c:pt>
                <c:pt idx="23">
                  <c:v>63.152909460579117</c:v>
                </c:pt>
                <c:pt idx="24">
                  <c:v>63.450337600187027</c:v>
                </c:pt>
                <c:pt idx="25">
                  <c:v>63.734971191118234</c:v>
                </c:pt>
                <c:pt idx="26">
                  <c:v>64.005609524877215</c:v>
                </c:pt>
                <c:pt idx="27">
                  <c:v>64.260997625772859</c:v>
                </c:pt>
                <c:pt idx="28">
                  <c:v>64.49983445030982</c:v>
                </c:pt>
                <c:pt idx="29">
                  <c:v>64.720783429692759</c:v>
                </c:pt>
                <c:pt idx="30">
                  <c:v>64.922485514519877</c:v>
                </c:pt>
                <c:pt idx="31">
                  <c:v>65.103574817521221</c:v>
                </c:pt>
                <c:pt idx="32">
                  <c:v>65.262696866038269</c:v>
                </c:pt>
                <c:pt idx="33">
                  <c:v>65.398529370596961</c:v>
                </c:pt>
                <c:pt idx="34">
                  <c:v>65.509805290820637</c:v>
                </c:pt>
                <c:pt idx="35">
                  <c:v>65.59533783857367</c:v>
                </c:pt>
                <c:pt idx="36">
                  <c:v>65.654046906512505</c:v>
                </c:pt>
                <c:pt idx="37">
                  <c:v>65.684986256526045</c:v>
                </c:pt>
                <c:pt idx="38">
                  <c:v>65.687370657562326</c:v>
                </c:pt>
                <c:pt idx="39">
                  <c:v>65.660602038539636</c:v>
                </c:pt>
                <c:pt idx="40">
                  <c:v>65.604293632796796</c:v>
                </c:pt>
                <c:pt idx="41">
                  <c:v>65.518291048834016</c:v>
                </c:pt>
                <c:pt idx="42">
                  <c:v>65.402689219029597</c:v>
                </c:pt>
                <c:pt idx="43">
                  <c:v>65.257844261145706</c:v>
                </c:pt>
                <c:pt idx="44">
                  <c:v>65.084379439305195</c:v>
                </c:pt>
                <c:pt idx="45">
                  <c:v>64.883184628147831</c:v>
                </c:pt>
                <c:pt idx="46">
                  <c:v>64.655408955888547</c:v>
                </c:pt>
                <c:pt idx="47">
                  <c:v>64.402446612592684</c:v>
                </c:pt>
                <c:pt idx="48">
                  <c:v>64.125916137741839</c:v>
                </c:pt>
                <c:pt idx="49">
                  <c:v>63.827633821682184</c:v>
                </c:pt>
                <c:pt idx="50">
                  <c:v>63.50958214400471</c:v>
                </c:pt>
                <c:pt idx="51">
                  <c:v>63.173874405821266</c:v>
                </c:pt>
                <c:pt idx="52">
                  <c:v>62.822716874666469</c:v>
                </c:pt>
                <c:pt idx="53">
                  <c:v>62.458369839573756</c:v>
                </c:pt>
                <c:pt idx="54">
                  <c:v>62.083108966773096</c:v>
                </c:pt>
                <c:pt idx="55">
                  <c:v>61.699188258294257</c:v>
                </c:pt>
                <c:pt idx="56">
                  <c:v>61.308805758237504</c:v>
                </c:pt>
                <c:pt idx="57">
                  <c:v>60.914072941386699</c:v>
                </c:pt>
                <c:pt idx="58">
                  <c:v>60.516988475871521</c:v>
                </c:pt>
                <c:pt idx="59">
                  <c:v>60.119416795994326</c:v>
                </c:pt>
                <c:pt idx="60">
                  <c:v>59.72307167188557</c:v>
                </c:pt>
                <c:pt idx="61">
                  <c:v>59.329504735002921</c:v>
                </c:pt>
                <c:pt idx="62">
                  <c:v>58.94009872419889</c:v>
                </c:pt>
                <c:pt idx="63">
                  <c:v>58.5560650632397</c:v>
                </c:pt>
                <c:pt idx="64">
                  <c:v>58.178445270047327</c:v>
                </c:pt>
                <c:pt idx="65">
                  <c:v>57.808115629640241</c:v>
                </c:pt>
                <c:pt idx="66">
                  <c:v>57.445794532977466</c:v>
                </c:pt>
                <c:pt idx="67">
                  <c:v>57.092051886952561</c:v>
                </c:pt>
                <c:pt idx="68">
                  <c:v>56.747320029900052</c:v>
                </c:pt>
                <c:pt idx="69">
                  <c:v>56.411905635181874</c:v>
                </c:pt>
                <c:pt idx="70">
                  <c:v>56.086002146085015</c:v>
                </c:pt>
                <c:pt idx="71">
                  <c:v>55.769702352527055</c:v>
                </c:pt>
                <c:pt idx="72">
                  <c:v>55.46301078907517</c:v>
                </c:pt>
                <c:pt idx="73">
                  <c:v>55.165855700772141</c:v>
                </c:pt>
                <c:pt idx="74">
                  <c:v>54.878100385521904</c:v>
                </c:pt>
                <c:pt idx="75">
                  <c:v>54.599553777567579</c:v>
                </c:pt>
                <c:pt idx="76">
                  <c:v>54.329980184951538</c:v>
                </c:pt>
                <c:pt idx="77">
                  <c:v>54.069108134477325</c:v>
                </c:pt>
                <c:pt idx="78">
                  <c:v>53.816638310775048</c:v>
                </c:pt>
                <c:pt idx="79">
                  <c:v>53.572250602109889</c:v>
                </c:pt>
                <c:pt idx="80">
                  <c:v>53.335610285286741</c:v>
                </c:pt>
                <c:pt idx="81">
                  <c:v>53.106373396207665</c:v>
                </c:pt>
                <c:pt idx="82">
                  <c:v>52.88419134218865</c:v>
                </c:pt>
                <c:pt idx="83">
                  <c:v>52.668714817860462</c:v>
                </c:pt>
                <c:pt idx="84">
                  <c:v>52.459597089132764</c:v>
                </c:pt>
                <c:pt idx="85">
                  <c:v>52.256496709976432</c:v>
                </c:pt>
                <c:pt idx="86">
                  <c:v>52.059079735269208</c:v>
                </c:pt>
                <c:pt idx="87">
                  <c:v>51.867021490158379</c:v>
                </c:pt>
                <c:pt idx="88">
                  <c:v>51.680007952732346</c:v>
                </c:pt>
                <c:pt idx="89">
                  <c:v>51.497736802596783</c:v>
                </c:pt>
                <c:pt idx="90">
                  <c:v>51.319918183479153</c:v>
                </c:pt>
                <c:pt idx="91">
                  <c:v>51.146275223439616</c:v>
                </c:pt>
                <c:pt idx="92">
                  <c:v>50.976544351793457</c:v>
                </c:pt>
                <c:pt idx="93">
                  <c:v>50.810475447556279</c:v>
                </c:pt>
                <c:pt idx="94">
                  <c:v>50.647831850178648</c:v>
                </c:pt>
                <c:pt idx="95">
                  <c:v>50.488390259585593</c:v>
                </c:pt>
                <c:pt idx="96">
                  <c:v>50.331940549101787</c:v>
                </c:pt>
                <c:pt idx="97">
                  <c:v>50.17828551173109</c:v>
                </c:pt>
                <c:pt idx="98">
                  <c:v>50.027240557465241</c:v>
                </c:pt>
                <c:pt idx="99">
                  <c:v>49.878633376808047</c:v>
                </c:pt>
                <c:pt idx="100">
                  <c:v>49.732303583498016</c:v>
                </c:pt>
                <c:pt idx="101">
                  <c:v>49.588102347472869</c:v>
                </c:pt>
                <c:pt idx="102">
                  <c:v>49.44589202741723</c:v>
                </c:pt>
                <c:pt idx="103">
                  <c:v>49.305545810744547</c:v>
                </c:pt>
                <c:pt idx="104">
                  <c:v>49.166947367558905</c:v>
                </c:pt>
                <c:pt idx="105">
                  <c:v>49.029990523993995</c:v>
                </c:pt>
                <c:pt idx="106">
                  <c:v>48.89457895931082</c:v>
                </c:pt>
                <c:pt idx="107">
                  <c:v>48.760625930222915</c:v>
                </c:pt>
                <c:pt idx="108">
                  <c:v>48.628054025085952</c:v>
                </c:pt>
                <c:pt idx="109">
                  <c:v>48.4967949498078</c:v>
                </c:pt>
                <c:pt idx="110">
                  <c:v>48.366789346584511</c:v>
                </c:pt>
                <c:pt idx="111">
                  <c:v>48.237986645817756</c:v>
                </c:pt>
                <c:pt idx="112">
                  <c:v>48.110344950798726</c:v>
                </c:pt>
                <c:pt idx="113">
                  <c:v>47.983830953925981</c:v>
                </c:pt>
                <c:pt idx="114">
                  <c:v>47.858419882336698</c:v>
                </c:pt>
                <c:pt idx="115">
                  <c:v>47.734095469850935</c:v>
                </c:pt>
                <c:pt idx="116">
                  <c:v>47.610849951035</c:v>
                </c:pt>
                <c:pt idx="117">
                  <c:v>47.488684071966887</c:v>
                </c:pt>
                <c:pt idx="118">
                  <c:v>47.367607110921377</c:v>
                </c:pt>
                <c:pt idx="119">
                  <c:v>47.247636900679325</c:v>
                </c:pt>
                <c:pt idx="120">
                  <c:v>47.128799842509601</c:v>
                </c:pt>
                <c:pt idx="121">
                  <c:v>47.011130900089803</c:v>
                </c:pt>
                <c:pt idx="122">
                  <c:v>46.894673559756008</c:v>
                </c:pt>
                <c:pt idx="123">
                  <c:v>46.77947974155714</c:v>
                </c:pt>
                <c:pt idx="124">
                  <c:v>46.665609643711981</c:v>
                </c:pt>
                <c:pt idx="125">
                  <c:v>46.553131501334043</c:v>
                </c:pt>
                <c:pt idx="126">
                  <c:v>46.442121238836961</c:v>
                </c:pt>
                <c:pt idx="127">
                  <c:v>46.332661994431646</c:v>
                </c:pt>
                <c:pt idx="128">
                  <c:v>46.22484349477601</c:v>
                </c:pt>
                <c:pt idx="129">
                  <c:v>46.11876125836806</c:v>
                </c:pt>
                <c:pt idx="130">
                  <c:v>46.014515607927734</c:v>
                </c:pt>
                <c:pt idx="131">
                  <c:v>45.912210475042748</c:v>
                </c:pt>
                <c:pt idx="132">
                  <c:v>45.811951984984866</c:v>
                </c:pt>
                <c:pt idx="133">
                  <c:v>45.713846816020677</c:v>
                </c:pt>
                <c:pt idx="134">
                  <c:v>45.618000335840527</c:v>
                </c:pt>
                <c:pt idx="135">
                  <c:v>45.524514527891782</c:v>
                </c:pt>
                <c:pt idx="136">
                  <c:v>45.433485732243717</c:v>
                </c:pt>
                <c:pt idx="137">
                  <c:v>45.345002238754645</c:v>
                </c:pt>
                <c:pt idx="138">
                  <c:v>45.259141784161372</c:v>
                </c:pt>
                <c:pt idx="139">
                  <c:v>45.175969018449535</c:v>
                </c:pt>
                <c:pt idx="140">
                  <c:v>45.095533018473873</c:v>
                </c:pt>
                <c:pt idx="141">
                  <c:v>45.017864937116855</c:v>
                </c:pt>
                <c:pt idx="142">
                  <c:v>44.942975883087264</c:v>
                </c:pt>
                <c:pt idx="143">
                  <c:v>44.870855128613606</c:v>
                </c:pt>
                <c:pt idx="144">
                  <c:v>44.801468738837443</c:v>
                </c:pt>
                <c:pt idx="145">
                  <c:v>44.73475870706968</c:v>
                </c:pt>
                <c:pt idx="146">
                  <c:v>44.670642664139102</c:v>
                </c:pt>
                <c:pt idx="147">
                  <c:v>44.609014208311336</c:v>
                </c:pt>
                <c:pt idx="148">
                  <c:v>44.549743875776542</c:v>
                </c:pt>
                <c:pt idx="149">
                  <c:v>44.492680742137708</c:v>
                </c:pt>
                <c:pt idx="150">
                  <c:v>44.437654614754479</c:v>
                </c:pt>
                <c:pt idx="151">
                  <c:v>44.384478746516663</c:v>
                </c:pt>
                <c:pt idx="152">
                  <c:v>44.332952975927988</c:v>
                </c:pt>
                <c:pt idx="153">
                  <c:v>44.282867178295632</c:v>
                </c:pt>
                <c:pt idx="154">
                  <c:v>44.23400489986237</c:v>
                </c:pt>
                <c:pt idx="155">
                  <c:v>44.186147041739197</c:v>
                </c:pt>
                <c:pt idx="156">
                  <c:v>44.139075463598161</c:v>
                </c:pt>
                <c:pt idx="157">
                  <c:v>44.092576387645423</c:v>
                </c:pt>
                <c:pt idx="158">
                  <c:v>44.046443500166816</c:v>
                </c:pt>
                <c:pt idx="159">
                  <c:v>44.000480669235223</c:v>
                </c:pt>
                <c:pt idx="160">
                  <c:v>43.954504221075069</c:v>
                </c:pt>
                <c:pt idx="161">
                  <c:v>43.908344742170378</c:v>
                </c:pt>
                <c:pt idx="162">
                  <c:v>43.861848397735244</c:v>
                </c:pt>
                <c:pt idx="163">
                  <c:v>43.814877778224002</c:v>
                </c:pt>
                <c:pt idx="164">
                  <c:v>43.767312303135427</c:v>
                </c:pt>
                <c:pt idx="165">
                  <c:v>43.719048224887615</c:v>
                </c:pt>
                <c:pt idx="166">
                  <c:v>43.669998284841199</c:v>
                </c:pt>
                <c:pt idx="167">
                  <c:v>43.620091078805686</c:v>
                </c:pt>
                <c:pt idx="168">
                  <c:v>43.569270191009736</c:v>
                </c:pt>
                <c:pt idx="169">
                  <c:v>43.517493154150038</c:v>
                </c:pt>
                <c:pt idx="170">
                  <c:v>43.46473028943452</c:v>
                </c:pt>
                <c:pt idx="171">
                  <c:v>43.410963475185888</c:v>
                </c:pt>
                <c:pt idx="172">
                  <c:v>43.356184886208666</c:v>
                </c:pt>
                <c:pt idx="173">
                  <c:v>43.300395739296519</c:v>
                </c:pt>
                <c:pt idx="174">
                  <c:v>43.243605073414315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66.950999999999993</c:v>
                </c:pt>
                <c:pt idx="1">
                  <c:v>66.704999999999998</c:v>
                </c:pt>
                <c:pt idx="2">
                  <c:v>66.393000000000001</c:v>
                </c:pt>
                <c:pt idx="3">
                  <c:v>67.197000000000003</c:v>
                </c:pt>
                <c:pt idx="4">
                  <c:v>66.966999999999999</c:v>
                </c:pt>
                <c:pt idx="5">
                  <c:v>67.164000000000001</c:v>
                </c:pt>
                <c:pt idx="6">
                  <c:v>66.049000000000007</c:v>
                </c:pt>
                <c:pt idx="7">
                  <c:v>65.459000000000003</c:v>
                </c:pt>
                <c:pt idx="8">
                  <c:v>66.147999999999996</c:v>
                </c:pt>
                <c:pt idx="9">
                  <c:v>65.623000000000005</c:v>
                </c:pt>
                <c:pt idx="10">
                  <c:v>65.033000000000001</c:v>
                </c:pt>
                <c:pt idx="11">
                  <c:v>65.114999999999995</c:v>
                </c:pt>
                <c:pt idx="12">
                  <c:v>65.787000000000006</c:v>
                </c:pt>
                <c:pt idx="13">
                  <c:v>66.540999999999997</c:v>
                </c:pt>
                <c:pt idx="14">
                  <c:v>66.262</c:v>
                </c:pt>
                <c:pt idx="15">
                  <c:v>65.721000000000004</c:v>
                </c:pt>
                <c:pt idx="16">
                  <c:v>65.933999999999997</c:v>
                </c:pt>
                <c:pt idx="17">
                  <c:v>64.704999999999998</c:v>
                </c:pt>
                <c:pt idx="18">
                  <c:v>66.262</c:v>
                </c:pt>
                <c:pt idx="19">
                  <c:v>66.164000000000001</c:v>
                </c:pt>
                <c:pt idx="20">
                  <c:v>66.245999999999995</c:v>
                </c:pt>
                <c:pt idx="21">
                  <c:v>66.754000000000005</c:v>
                </c:pt>
                <c:pt idx="22">
                  <c:v>66.343999999999994</c:v>
                </c:pt>
                <c:pt idx="23">
                  <c:v>65.902000000000001</c:v>
                </c:pt>
                <c:pt idx="24">
                  <c:v>66.540999999999997</c:v>
                </c:pt>
                <c:pt idx="25">
                  <c:v>65.066000000000003</c:v>
                </c:pt>
                <c:pt idx="26">
                  <c:v>66.295000000000002</c:v>
                </c:pt>
                <c:pt idx="27">
                  <c:v>65.459000000000003</c:v>
                </c:pt>
                <c:pt idx="28">
                  <c:v>65.459000000000003</c:v>
                </c:pt>
                <c:pt idx="29">
                  <c:v>66.361000000000004</c:v>
                </c:pt>
                <c:pt idx="30">
                  <c:v>67.049000000000007</c:v>
                </c:pt>
                <c:pt idx="31">
                  <c:v>67.066000000000003</c:v>
                </c:pt>
                <c:pt idx="32">
                  <c:v>68.525000000000006</c:v>
                </c:pt>
                <c:pt idx="33">
                  <c:v>67.918000000000006</c:v>
                </c:pt>
                <c:pt idx="34">
                  <c:v>67.262</c:v>
                </c:pt>
                <c:pt idx="35">
                  <c:v>68.245999999999995</c:v>
                </c:pt>
                <c:pt idx="36">
                  <c:v>68.721000000000004</c:v>
                </c:pt>
                <c:pt idx="37">
                  <c:v>68.688999999999993</c:v>
                </c:pt>
                <c:pt idx="38">
                  <c:v>69.474999999999994</c:v>
                </c:pt>
                <c:pt idx="39">
                  <c:v>69.049000000000007</c:v>
                </c:pt>
                <c:pt idx="40">
                  <c:v>70.557000000000002</c:v>
                </c:pt>
                <c:pt idx="41">
                  <c:v>70.361000000000004</c:v>
                </c:pt>
                <c:pt idx="42">
                  <c:v>70.656000000000006</c:v>
                </c:pt>
                <c:pt idx="43">
                  <c:v>71.474999999999994</c:v>
                </c:pt>
                <c:pt idx="44">
                  <c:v>71.869</c:v>
                </c:pt>
                <c:pt idx="45">
                  <c:v>73.016000000000005</c:v>
                </c:pt>
                <c:pt idx="46">
                  <c:v>75.164000000000001</c:v>
                </c:pt>
                <c:pt idx="47">
                  <c:v>76.869</c:v>
                </c:pt>
                <c:pt idx="48">
                  <c:v>78.557000000000002</c:v>
                </c:pt>
                <c:pt idx="49">
                  <c:v>82.147999999999996</c:v>
                </c:pt>
                <c:pt idx="50">
                  <c:v>85.540999999999997</c:v>
                </c:pt>
                <c:pt idx="51">
                  <c:v>93.212999999999994</c:v>
                </c:pt>
                <c:pt idx="52">
                  <c:v>106.18</c:v>
                </c:pt>
                <c:pt idx="53">
                  <c:v>125.148</c:v>
                </c:pt>
                <c:pt idx="54">
                  <c:v>146.98400000000001</c:v>
                </c:pt>
                <c:pt idx="55">
                  <c:v>170.934</c:v>
                </c:pt>
                <c:pt idx="56">
                  <c:v>192.09800000000001</c:v>
                </c:pt>
                <c:pt idx="57">
                  <c:v>210.607</c:v>
                </c:pt>
                <c:pt idx="58">
                  <c:v>224</c:v>
                </c:pt>
                <c:pt idx="59">
                  <c:v>232</c:v>
                </c:pt>
                <c:pt idx="60">
                  <c:v>237.31100000000001</c:v>
                </c:pt>
                <c:pt idx="61">
                  <c:v>236.59</c:v>
                </c:pt>
                <c:pt idx="62">
                  <c:v>231.09800000000001</c:v>
                </c:pt>
                <c:pt idx="63">
                  <c:v>217.82</c:v>
                </c:pt>
                <c:pt idx="64">
                  <c:v>191.95099999999999</c:v>
                </c:pt>
                <c:pt idx="65">
                  <c:v>152.62299999999999</c:v>
                </c:pt>
                <c:pt idx="66">
                  <c:v>107.34399999999999</c:v>
                </c:pt>
                <c:pt idx="67">
                  <c:v>73.77</c:v>
                </c:pt>
                <c:pt idx="68">
                  <c:v>64.180000000000007</c:v>
                </c:pt>
                <c:pt idx="69">
                  <c:v>63.18</c:v>
                </c:pt>
                <c:pt idx="70">
                  <c:v>63.59</c:v>
                </c:pt>
                <c:pt idx="71">
                  <c:v>65.869</c:v>
                </c:pt>
                <c:pt idx="72">
                  <c:v>67.459000000000003</c:v>
                </c:pt>
                <c:pt idx="73">
                  <c:v>71.033000000000001</c:v>
                </c:pt>
                <c:pt idx="74">
                  <c:v>75.738</c:v>
                </c:pt>
                <c:pt idx="75">
                  <c:v>83.606999999999999</c:v>
                </c:pt>
                <c:pt idx="76">
                  <c:v>95.802999999999997</c:v>
                </c:pt>
                <c:pt idx="77">
                  <c:v>110.426</c:v>
                </c:pt>
                <c:pt idx="78">
                  <c:v>127.18</c:v>
                </c:pt>
                <c:pt idx="79">
                  <c:v>143.721</c:v>
                </c:pt>
                <c:pt idx="80">
                  <c:v>157.91800000000001</c:v>
                </c:pt>
                <c:pt idx="81">
                  <c:v>170.59</c:v>
                </c:pt>
                <c:pt idx="82">
                  <c:v>179.62299999999999</c:v>
                </c:pt>
                <c:pt idx="83">
                  <c:v>184.70500000000001</c:v>
                </c:pt>
                <c:pt idx="84">
                  <c:v>184.55699999999999</c:v>
                </c:pt>
                <c:pt idx="85">
                  <c:v>175.75399999999999</c:v>
                </c:pt>
                <c:pt idx="86">
                  <c:v>156.62299999999999</c:v>
                </c:pt>
                <c:pt idx="87">
                  <c:v>124.705</c:v>
                </c:pt>
                <c:pt idx="88">
                  <c:v>89.147999999999996</c:v>
                </c:pt>
                <c:pt idx="89">
                  <c:v>63.524999999999999</c:v>
                </c:pt>
                <c:pt idx="90">
                  <c:v>56.802999999999997</c:v>
                </c:pt>
                <c:pt idx="91">
                  <c:v>55.786999999999999</c:v>
                </c:pt>
                <c:pt idx="92">
                  <c:v>55.344000000000001</c:v>
                </c:pt>
                <c:pt idx="93">
                  <c:v>54.426000000000002</c:v>
                </c:pt>
                <c:pt idx="94">
                  <c:v>55.671999999999997</c:v>
                </c:pt>
                <c:pt idx="95">
                  <c:v>54.689</c:v>
                </c:pt>
                <c:pt idx="96">
                  <c:v>55.213000000000001</c:v>
                </c:pt>
                <c:pt idx="97">
                  <c:v>56.311</c:v>
                </c:pt>
                <c:pt idx="98">
                  <c:v>55</c:v>
                </c:pt>
                <c:pt idx="99">
                  <c:v>54.573999999999998</c:v>
                </c:pt>
                <c:pt idx="100">
                  <c:v>55.59</c:v>
                </c:pt>
                <c:pt idx="101">
                  <c:v>55.311</c:v>
                </c:pt>
                <c:pt idx="102">
                  <c:v>55.984000000000002</c:v>
                </c:pt>
                <c:pt idx="103">
                  <c:v>55.164000000000001</c:v>
                </c:pt>
                <c:pt idx="104">
                  <c:v>55.639000000000003</c:v>
                </c:pt>
                <c:pt idx="105">
                  <c:v>55.540999999999997</c:v>
                </c:pt>
                <c:pt idx="106">
                  <c:v>56.213000000000001</c:v>
                </c:pt>
                <c:pt idx="107">
                  <c:v>55.933999999999997</c:v>
                </c:pt>
                <c:pt idx="108">
                  <c:v>55.475000000000001</c:v>
                </c:pt>
                <c:pt idx="109">
                  <c:v>54.606999999999999</c:v>
                </c:pt>
                <c:pt idx="110">
                  <c:v>54.491999999999997</c:v>
                </c:pt>
                <c:pt idx="111">
                  <c:v>54.884999999999998</c:v>
                </c:pt>
                <c:pt idx="112">
                  <c:v>54.753999999999998</c:v>
                </c:pt>
                <c:pt idx="113">
                  <c:v>55.704999999999998</c:v>
                </c:pt>
                <c:pt idx="114">
                  <c:v>56.557000000000002</c:v>
                </c:pt>
                <c:pt idx="115">
                  <c:v>58.295000000000002</c:v>
                </c:pt>
                <c:pt idx="116">
                  <c:v>60.835999999999999</c:v>
                </c:pt>
                <c:pt idx="117">
                  <c:v>65.819999999999993</c:v>
                </c:pt>
                <c:pt idx="118">
                  <c:v>69.77</c:v>
                </c:pt>
                <c:pt idx="119">
                  <c:v>72</c:v>
                </c:pt>
                <c:pt idx="120">
                  <c:v>72.754000000000005</c:v>
                </c:pt>
                <c:pt idx="121">
                  <c:v>71.950999999999993</c:v>
                </c:pt>
                <c:pt idx="122">
                  <c:v>69.164000000000001</c:v>
                </c:pt>
                <c:pt idx="123">
                  <c:v>64.131</c:v>
                </c:pt>
                <c:pt idx="124">
                  <c:v>59.851999999999997</c:v>
                </c:pt>
                <c:pt idx="125">
                  <c:v>54.459000000000003</c:v>
                </c:pt>
                <c:pt idx="126">
                  <c:v>53.015999999999998</c:v>
                </c:pt>
                <c:pt idx="127">
                  <c:v>51.426000000000002</c:v>
                </c:pt>
                <c:pt idx="128">
                  <c:v>50.311</c:v>
                </c:pt>
                <c:pt idx="129">
                  <c:v>49.869</c:v>
                </c:pt>
                <c:pt idx="130">
                  <c:v>49.197000000000003</c:v>
                </c:pt>
                <c:pt idx="131">
                  <c:v>50.671999999999997</c:v>
                </c:pt>
                <c:pt idx="132">
                  <c:v>49.557000000000002</c:v>
                </c:pt>
                <c:pt idx="133">
                  <c:v>49.966999999999999</c:v>
                </c:pt>
                <c:pt idx="134">
                  <c:v>49.540999999999997</c:v>
                </c:pt>
                <c:pt idx="135">
                  <c:v>48.933999999999997</c:v>
                </c:pt>
                <c:pt idx="136">
                  <c:v>48.704999999999998</c:v>
                </c:pt>
                <c:pt idx="137">
                  <c:v>48.328000000000003</c:v>
                </c:pt>
                <c:pt idx="138">
                  <c:v>48.802999999999997</c:v>
                </c:pt>
                <c:pt idx="139">
                  <c:v>48.459000000000003</c:v>
                </c:pt>
                <c:pt idx="140">
                  <c:v>49.082000000000001</c:v>
                </c:pt>
                <c:pt idx="141">
                  <c:v>48.671999999999997</c:v>
                </c:pt>
                <c:pt idx="142">
                  <c:v>49.689</c:v>
                </c:pt>
                <c:pt idx="143">
                  <c:v>50.884999999999998</c:v>
                </c:pt>
                <c:pt idx="144">
                  <c:v>52.606999999999999</c:v>
                </c:pt>
                <c:pt idx="145">
                  <c:v>52.540999999999997</c:v>
                </c:pt>
                <c:pt idx="146">
                  <c:v>54.639000000000003</c:v>
                </c:pt>
                <c:pt idx="147">
                  <c:v>57.639000000000003</c:v>
                </c:pt>
                <c:pt idx="148">
                  <c:v>58.753999999999998</c:v>
                </c:pt>
                <c:pt idx="149">
                  <c:v>58.606999999999999</c:v>
                </c:pt>
                <c:pt idx="150">
                  <c:v>57.262</c:v>
                </c:pt>
                <c:pt idx="151">
                  <c:v>53.59</c:v>
                </c:pt>
                <c:pt idx="152">
                  <c:v>51.869</c:v>
                </c:pt>
                <c:pt idx="153">
                  <c:v>49.884999999999998</c:v>
                </c:pt>
                <c:pt idx="154">
                  <c:v>47.459000000000003</c:v>
                </c:pt>
                <c:pt idx="155">
                  <c:v>47.704999999999998</c:v>
                </c:pt>
                <c:pt idx="156">
                  <c:v>46.869</c:v>
                </c:pt>
                <c:pt idx="157">
                  <c:v>46.148000000000003</c:v>
                </c:pt>
                <c:pt idx="158">
                  <c:v>46.377000000000002</c:v>
                </c:pt>
                <c:pt idx="159">
                  <c:v>46.23</c:v>
                </c:pt>
                <c:pt idx="160">
                  <c:v>45.622999999999998</c:v>
                </c:pt>
                <c:pt idx="161">
                  <c:v>44.851999999999997</c:v>
                </c:pt>
                <c:pt idx="162">
                  <c:v>44.360999999999997</c:v>
                </c:pt>
                <c:pt idx="163">
                  <c:v>45.933999999999997</c:v>
                </c:pt>
                <c:pt idx="164">
                  <c:v>45.671999999999997</c:v>
                </c:pt>
                <c:pt idx="165">
                  <c:v>44.41</c:v>
                </c:pt>
                <c:pt idx="166">
                  <c:v>44.77</c:v>
                </c:pt>
                <c:pt idx="167">
                  <c:v>44</c:v>
                </c:pt>
                <c:pt idx="168">
                  <c:v>44.082000000000001</c:v>
                </c:pt>
                <c:pt idx="169">
                  <c:v>44.508000000000003</c:v>
                </c:pt>
                <c:pt idx="170">
                  <c:v>44.917999999999999</c:v>
                </c:pt>
                <c:pt idx="171">
                  <c:v>44.033000000000001</c:v>
                </c:pt>
                <c:pt idx="172">
                  <c:v>44.557000000000002</c:v>
                </c:pt>
                <c:pt idx="173">
                  <c:v>43.869</c:v>
                </c:pt>
                <c:pt idx="174">
                  <c:v>44.262</c:v>
                </c:pt>
                <c:pt idx="175">
                  <c:v>43.082000000000001</c:v>
                </c:pt>
                <c:pt idx="176">
                  <c:v>43.540999999999997</c:v>
                </c:pt>
                <c:pt idx="177">
                  <c:v>43.344000000000001</c:v>
                </c:pt>
                <c:pt idx="178">
                  <c:v>43.557000000000002</c:v>
                </c:pt>
                <c:pt idx="179">
                  <c:v>43.262</c:v>
                </c:pt>
                <c:pt idx="180">
                  <c:v>42.246000000000002</c:v>
                </c:pt>
                <c:pt idx="181">
                  <c:v>42.279000000000003</c:v>
                </c:pt>
                <c:pt idx="182">
                  <c:v>42.41</c:v>
                </c:pt>
                <c:pt idx="183">
                  <c:v>42.689</c:v>
                </c:pt>
                <c:pt idx="184">
                  <c:v>42.328000000000003</c:v>
                </c:pt>
                <c:pt idx="185">
                  <c:v>42.573999999999998</c:v>
                </c:pt>
                <c:pt idx="186">
                  <c:v>42.246000000000002</c:v>
                </c:pt>
                <c:pt idx="187">
                  <c:v>41.738</c:v>
                </c:pt>
                <c:pt idx="188">
                  <c:v>42.786999999999999</c:v>
                </c:pt>
                <c:pt idx="189">
                  <c:v>43.377000000000002</c:v>
                </c:pt>
                <c:pt idx="190">
                  <c:v>42.835999999999999</c:v>
                </c:pt>
                <c:pt idx="191">
                  <c:v>40.951000000000001</c:v>
                </c:pt>
                <c:pt idx="192">
                  <c:v>41.048999999999999</c:v>
                </c:pt>
                <c:pt idx="193">
                  <c:v>41.835999999999999</c:v>
                </c:pt>
                <c:pt idx="194">
                  <c:v>41.377000000000002</c:v>
                </c:pt>
                <c:pt idx="195">
                  <c:v>43.048999999999999</c:v>
                </c:pt>
                <c:pt idx="196">
                  <c:v>41.540999999999997</c:v>
                </c:pt>
                <c:pt idx="197">
                  <c:v>41.246000000000002</c:v>
                </c:pt>
                <c:pt idx="198">
                  <c:v>41.655999999999999</c:v>
                </c:pt>
                <c:pt idx="199">
                  <c:v>41.377000000000002</c:v>
                </c:pt>
                <c:pt idx="200">
                  <c:v>42.033000000000001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64.311191258257864</c:v>
                </c:pt>
                <c:pt idx="11">
                  <c:v>64.514275211241426</c:v>
                </c:pt>
                <c:pt idx="12">
                  <c:v>64.716700460028207</c:v>
                </c:pt>
                <c:pt idx="13">
                  <c:v>64.918291592355601</c:v>
                </c:pt>
                <c:pt idx="14">
                  <c:v>65.118848373193472</c:v>
                </c:pt>
                <c:pt idx="15">
                  <c:v>65.318143293666978</c:v>
                </c:pt>
                <c:pt idx="16">
                  <c:v>65.515919028443975</c:v>
                </c:pt>
                <c:pt idx="17">
                  <c:v>65.711885833604313</c:v>
                </c:pt>
                <c:pt idx="18">
                  <c:v>65.905718927592659</c:v>
                </c:pt>
                <c:pt idx="19">
                  <c:v>66.097055910617016</c:v>
                </c:pt>
                <c:pt idx="20">
                  <c:v>66.28549429361982</c:v>
                </c:pt>
                <c:pt idx="21">
                  <c:v>66.470589228468342</c:v>
                </c:pt>
                <c:pt idx="22">
                  <c:v>66.651851559982276</c:v>
                </c:pt>
                <c:pt idx="23">
                  <c:v>66.828746365473492</c:v>
                </c:pt>
                <c:pt idx="24">
                  <c:v>67.000692223835486</c:v>
                </c:pt>
                <c:pt idx="25">
                  <c:v>67.167061593105359</c:v>
                </c:pt>
                <c:pt idx="26">
                  <c:v>67.327182926688735</c:v>
                </c:pt>
                <c:pt idx="27">
                  <c:v>67.480345619307343</c:v>
                </c:pt>
                <c:pt idx="28">
                  <c:v>67.625809705211523</c:v>
                </c:pt>
                <c:pt idx="29">
                  <c:v>67.762823692747631</c:v>
                </c:pt>
                <c:pt idx="30">
                  <c:v>67.89065640708435</c:v>
                </c:pt>
                <c:pt idx="31">
                  <c:v>68.008652794539714</c:v>
                </c:pt>
                <c:pt idx="32">
                  <c:v>68.116330069858918</c:v>
                </c:pt>
                <c:pt idx="33">
                  <c:v>68.213540257056295</c:v>
                </c:pt>
                <c:pt idx="34">
                  <c:v>68.300738977838364</c:v>
                </c:pt>
                <c:pt idx="35">
                  <c:v>68.379418861675092</c:v>
                </c:pt>
                <c:pt idx="36">
                  <c:v>68.452788932897192</c:v>
                </c:pt>
                <c:pt idx="37">
                  <c:v>68.526806908077063</c:v>
                </c:pt>
                <c:pt idx="38">
                  <c:v>68.611695075784766</c:v>
                </c:pt>
                <c:pt idx="39">
                  <c:v>68.72408435812784</c:v>
                </c:pt>
                <c:pt idx="40">
                  <c:v>68.889923154266341</c:v>
                </c:pt>
                <c:pt idx="41">
                  <c:v>69.148241686987632</c:v>
                </c:pt>
                <c:pt idx="42">
                  <c:v>69.555760898985099</c:v>
                </c:pt>
                <c:pt idx="43">
                  <c:v>70.192161634050521</c:v>
                </c:pt>
                <c:pt idx="44">
                  <c:v>71.165577522703728</c:v>
                </c:pt>
                <c:pt idx="45">
                  <c:v>72.617552986470571</c:v>
                </c:pt>
                <c:pt idx="46">
                  <c:v>74.726350439463872</c:v>
                </c:pt>
                <c:pt idx="47">
                  <c:v>77.707163186216206</c:v>
                </c:pt>
                <c:pt idx="48">
                  <c:v>81.807587839435783</c:v>
                </c:pt>
                <c:pt idx="49">
                  <c:v>87.296746947136626</c:v>
                </c:pt>
                <c:pt idx="50">
                  <c:v>94.44684047798313</c:v>
                </c:pt>
                <c:pt idx="51">
                  <c:v>103.50671799515618</c:v>
                </c:pt>
                <c:pt idx="52">
                  <c:v>114.66829040556006</c:v>
                </c:pt>
                <c:pt idx="53">
                  <c:v>128.02804913674086</c:v>
                </c:pt>
                <c:pt idx="54">
                  <c:v>143.54695351299475</c:v>
                </c:pt>
                <c:pt idx="55">
                  <c:v>161.01039965871192</c:v>
                </c:pt>
                <c:pt idx="56">
                  <c:v>179.98088313077474</c:v>
                </c:pt>
                <c:pt idx="57">
                  <c:v>199.71310446284264</c:v>
                </c:pt>
                <c:pt idx="58">
                  <c:v>218.97405689425062</c:v>
                </c:pt>
                <c:pt idx="59">
                  <c:v>235.73978374767373</c:v>
                </c:pt>
                <c:pt idx="60">
                  <c:v>246.93109320939158</c:v>
                </c:pt>
                <c:pt idx="61">
                  <c:v>248.6776267009102</c:v>
                </c:pt>
                <c:pt idx="62">
                  <c:v>237.65533303743965</c:v>
                </c:pt>
                <c:pt idx="63">
                  <c:v>213.27608661890045</c:v>
                </c:pt>
                <c:pt idx="64">
                  <c:v>179.22840603168538</c:v>
                </c:pt>
                <c:pt idx="65">
                  <c:v>142.62721934027164</c:v>
                </c:pt>
                <c:pt idx="66">
                  <c:v>110.82074804081736</c:v>
                </c:pt>
                <c:pt idx="67">
                  <c:v>88.136363988551693</c:v>
                </c:pt>
                <c:pt idx="68">
                  <c:v>74.895386081715088</c:v>
                </c:pt>
                <c:pt idx="69">
                  <c:v>68.831765277789245</c:v>
                </c:pt>
                <c:pt idx="70">
                  <c:v>67.208356852093317</c:v>
                </c:pt>
                <c:pt idx="71">
                  <c:v>68.105291664352805</c:v>
                </c:pt>
                <c:pt idx="72">
                  <c:v>70.628432932975159</c:v>
                </c:pt>
                <c:pt idx="73">
                  <c:v>74.578710411411507</c:v>
                </c:pt>
                <c:pt idx="74">
                  <c:v>80.083809430567754</c:v>
                </c:pt>
                <c:pt idx="75">
                  <c:v>87.364048682011486</c:v>
                </c:pt>
                <c:pt idx="76">
                  <c:v>96.606087122692742</c:v>
                </c:pt>
                <c:pt idx="77">
                  <c:v>107.88575388731925</c:v>
                </c:pt>
                <c:pt idx="78">
                  <c:v>121.10947630191501</c:v>
                </c:pt>
                <c:pt idx="79">
                  <c:v>135.9664220238862</c:v>
                </c:pt>
                <c:pt idx="80">
                  <c:v>151.87725924407312</c:v>
                </c:pt>
                <c:pt idx="81">
                  <c:v>167.86652526752835</c:v>
                </c:pt>
                <c:pt idx="82">
                  <c:v>182.18892088026988</c:v>
                </c:pt>
                <c:pt idx="83">
                  <c:v>191.67350823239479</c:v>
                </c:pt>
                <c:pt idx="84">
                  <c:v>191.59248147221365</c:v>
                </c:pt>
                <c:pt idx="85">
                  <c:v>177.74815330457807</c:v>
                </c:pt>
                <c:pt idx="86">
                  <c:v>150.71774236637214</c:v>
                </c:pt>
                <c:pt idx="87">
                  <c:v>117.90632674000938</c:v>
                </c:pt>
                <c:pt idx="88">
                  <c:v>89.359016497301752</c:v>
                </c:pt>
                <c:pt idx="89">
                  <c:v>70.890449111137883</c:v>
                </c:pt>
                <c:pt idx="90">
                  <c:v>61.856045266692043</c:v>
                </c:pt>
                <c:pt idx="91">
                  <c:v>58.436416963239829</c:v>
                </c:pt>
                <c:pt idx="92">
                  <c:v>57.352741111299061</c:v>
                </c:pt>
                <c:pt idx="93">
                  <c:v>56.973632139098541</c:v>
                </c:pt>
                <c:pt idx="94">
                  <c:v>56.752110137165076</c:v>
                </c:pt>
                <c:pt idx="95">
                  <c:v>56.557969154796389</c:v>
                </c:pt>
                <c:pt idx="96">
                  <c:v>56.36860125968407</c:v>
                </c:pt>
                <c:pt idx="97">
                  <c:v>56.181038058526013</c:v>
                </c:pt>
                <c:pt idx="98">
                  <c:v>55.994912731655809</c:v>
                </c:pt>
                <c:pt idx="99">
                  <c:v>55.810115943076994</c:v>
                </c:pt>
                <c:pt idx="100">
                  <c:v>55.626561972816134</c:v>
                </c:pt>
                <c:pt idx="101">
                  <c:v>55.444172816603114</c:v>
                </c:pt>
                <c:pt idx="102">
                  <c:v>55.262882439793842</c:v>
                </c:pt>
                <c:pt idx="103">
                  <c:v>55.082655237068067</c:v>
                </c:pt>
                <c:pt idx="104">
                  <c:v>54.903545923124263</c:v>
                </c:pt>
                <c:pt idx="105">
                  <c:v>54.725876438920501</c:v>
                </c:pt>
                <c:pt idx="106">
                  <c:v>54.550711914946739</c:v>
                </c:pt>
                <c:pt idx="107">
                  <c:v>54.381022065263394</c:v>
                </c:pt>
                <c:pt idx="108">
                  <c:v>54.224233719505122</c:v>
                </c:pt>
                <c:pt idx="109">
                  <c:v>54.097230036330316</c:v>
                </c:pt>
                <c:pt idx="110">
                  <c:v>54.034920634000855</c:v>
                </c:pt>
                <c:pt idx="111">
                  <c:v>54.102663527298077</c:v>
                </c:pt>
                <c:pt idx="112">
                  <c:v>54.410232761824155</c:v>
                </c:pt>
                <c:pt idx="113">
                  <c:v>55.120161051229729</c:v>
                </c:pt>
                <c:pt idx="114">
                  <c:v>56.436759224563723</c:v>
                </c:pt>
                <c:pt idx="115">
                  <c:v>58.556822333177699</c:v>
                </c:pt>
                <c:pt idx="116">
                  <c:v>61.565995439969655</c:v>
                </c:pt>
                <c:pt idx="117">
                  <c:v>65.288743047453181</c:v>
                </c:pt>
                <c:pt idx="118">
                  <c:v>69.155729378997918</c:v>
                </c:pt>
                <c:pt idx="119">
                  <c:v>72.218714976086403</c:v>
                </c:pt>
                <c:pt idx="120">
                  <c:v>73.435582447895683</c:v>
                </c:pt>
                <c:pt idx="121">
                  <c:v>72.177784217198251</c:v>
                </c:pt>
                <c:pt idx="122">
                  <c:v>68.654213856074392</c:v>
                </c:pt>
                <c:pt idx="123">
                  <c:v>63.884521605436198</c:v>
                </c:pt>
                <c:pt idx="124">
                  <c:v>59.1732209624262</c:v>
                </c:pt>
                <c:pt idx="125">
                  <c:v>55.467926094388496</c:v>
                </c:pt>
                <c:pt idx="126">
                  <c:v>53.057750830112987</c:v>
                </c:pt>
                <c:pt idx="127">
                  <c:v>51.716398754223704</c:v>
                </c:pt>
                <c:pt idx="128">
                  <c:v>51.038224868780873</c:v>
                </c:pt>
                <c:pt idx="129">
                  <c:v>50.685785773164625</c:v>
                </c:pt>
                <c:pt idx="130">
                  <c:v>50.463066958880852</c:v>
                </c:pt>
                <c:pt idx="131">
                  <c:v>50.282903359626722</c:v>
                </c:pt>
                <c:pt idx="132">
                  <c:v>50.114512281884195</c:v>
                </c:pt>
                <c:pt idx="133">
                  <c:v>49.949107755804945</c:v>
                </c:pt>
                <c:pt idx="134">
                  <c:v>49.784675022639526</c:v>
                </c:pt>
                <c:pt idx="135">
                  <c:v>49.620973339749177</c:v>
                </c:pt>
                <c:pt idx="136">
                  <c:v>49.458522570766853</c:v>
                </c:pt>
                <c:pt idx="137">
                  <c:v>49.299339889749255</c:v>
                </c:pt>
                <c:pt idx="138">
                  <c:v>49.149687489154317</c:v>
                </c:pt>
                <c:pt idx="139">
                  <c:v>49.026518654487965</c:v>
                </c:pt>
                <c:pt idx="140">
                  <c:v>48.969486263349594</c:v>
                </c:pt>
                <c:pt idx="141">
                  <c:v>49.057336256483111</c:v>
                </c:pt>
                <c:pt idx="142">
                  <c:v>49.418894770019612</c:v>
                </c:pt>
                <c:pt idx="143">
                  <c:v>50.216899956615947</c:v>
                </c:pt>
                <c:pt idx="144">
                  <c:v>51.580369500383505</c:v>
                </c:pt>
                <c:pt idx="145">
                  <c:v>53.487239782176843</c:v>
                </c:pt>
                <c:pt idx="146">
                  <c:v>55.655432150402483</c:v>
                </c:pt>
                <c:pt idx="147">
                  <c:v>57.544903254362019</c:v>
                </c:pt>
                <c:pt idx="148">
                  <c:v>58.537499798696743</c:v>
                </c:pt>
                <c:pt idx="149">
                  <c:v>58.231962663672704</c:v>
                </c:pt>
                <c:pt idx="150">
                  <c:v>56.667587023295205</c:v>
                </c:pt>
                <c:pt idx="151">
                  <c:v>54.309061167283225</c:v>
                </c:pt>
                <c:pt idx="152">
                  <c:v>51.798893593834165</c:v>
                </c:pt>
                <c:pt idx="153">
                  <c:v>49.656318725884418</c:v>
                </c:pt>
                <c:pt idx="154">
                  <c:v>48.112982552424164</c:v>
                </c:pt>
                <c:pt idx="155">
                  <c:v>47.138232842087085</c:v>
                </c:pt>
                <c:pt idx="156">
                  <c:v>46.569596660280212</c:v>
                </c:pt>
                <c:pt idx="157">
                  <c:v>46.235215769009095</c:v>
                </c:pt>
                <c:pt idx="158">
                  <c:v>46.013278684904421</c:v>
                </c:pt>
                <c:pt idx="159">
                  <c:v>45.836966502284163</c:v>
                </c:pt>
                <c:pt idx="160">
                  <c:v>45.676444612467471</c:v>
                </c:pt>
                <c:pt idx="161">
                  <c:v>45.520598146805121</c:v>
                </c:pt>
                <c:pt idx="162">
                  <c:v>45.365915460203546</c:v>
                </c:pt>
                <c:pt idx="163">
                  <c:v>45.211437485252972</c:v>
                </c:pt>
                <c:pt idx="164">
                  <c:v>45.056926257284232</c:v>
                </c:pt>
                <c:pt idx="165">
                  <c:v>44.902318370764689</c:v>
                </c:pt>
                <c:pt idx="166">
                  <c:v>44.747588427595772</c:v>
                </c:pt>
                <c:pt idx="167">
                  <c:v>44.592720107643267</c:v>
                </c:pt>
                <c:pt idx="168">
                  <c:v>44.437700844911909</c:v>
                </c:pt>
                <c:pt idx="169">
                  <c:v>44.282520857817602</c:v>
                </c:pt>
                <c:pt idx="170">
                  <c:v>44.127172845992568</c:v>
                </c:pt>
                <c:pt idx="171">
                  <c:v>43.971651762730758</c:v>
                </c:pt>
                <c:pt idx="172">
                  <c:v>43.815954588435353</c:v>
                </c:pt>
                <c:pt idx="173">
                  <c:v>43.66008010238972</c:v>
                </c:pt>
                <c:pt idx="174">
                  <c:v>43.504028657749863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64.311191258254041</c:v>
                </c:pt>
                <c:pt idx="11">
                  <c:v>64.514275211229162</c:v>
                </c:pt>
                <c:pt idx="12">
                  <c:v>64.716700459989795</c:v>
                </c:pt>
                <c:pt idx="13">
                  <c:v>64.918291592237836</c:v>
                </c:pt>
                <c:pt idx="14">
                  <c:v>65.118848372840191</c:v>
                </c:pt>
                <c:pt idx="15">
                  <c:v>65.318143292630054</c:v>
                </c:pt>
                <c:pt idx="16">
                  <c:v>65.515919025465934</c:v>
                </c:pt>
                <c:pt idx="17">
                  <c:v>65.711885825235328</c:v>
                </c:pt>
                <c:pt idx="18">
                  <c:v>65.9057189045798</c:v>
                </c:pt>
                <c:pt idx="19">
                  <c:v>66.097055848697977</c:v>
                </c:pt>
                <c:pt idx="20">
                  <c:v>66.285494130602473</c:v>
                </c:pt>
                <c:pt idx="21">
                  <c:v>66.470588808516496</c:v>
                </c:pt>
                <c:pt idx="22">
                  <c:v>66.651850501408376</c:v>
                </c:pt>
                <c:pt idx="23">
                  <c:v>66.828743754521469</c:v>
                </c:pt>
                <c:pt idx="24">
                  <c:v>67.000685922499713</c:v>
                </c:pt>
                <c:pt idx="25">
                  <c:v>67.167046712439102</c:v>
                </c:pt>
                <c:pt idx="26">
                  <c:v>67.327148541758035</c:v>
                </c:pt>
                <c:pt idx="27">
                  <c:v>67.480267874757516</c:v>
                </c:pt>
                <c:pt idx="28">
                  <c:v>67.625637705477317</c:v>
                </c:pt>
                <c:pt idx="29">
                  <c:v>67.762451351095649</c:v>
                </c:pt>
                <c:pt idx="30">
                  <c:v>67.889867707722274</c:v>
                </c:pt>
                <c:pt idx="31">
                  <c:v>68.007018097106538</c:v>
                </c:pt>
                <c:pt idx="32">
                  <c:v>68.113014796874481</c:v>
                </c:pt>
                <c:pt idx="33">
                  <c:v>68.206961297275029</c:v>
                </c:pt>
                <c:pt idx="34">
                  <c:v>68.287964263686646</c:v>
                </c:pt>
                <c:pt idx="35">
                  <c:v>68.355147107016435</c:v>
                </c:pt>
                <c:pt idx="36">
                  <c:v>68.407664975670542</c:v>
                </c:pt>
                <c:pt idx="37">
                  <c:v>68.444720886577784</c:v>
                </c:pt>
                <c:pt idx="38">
                  <c:v>68.465582614015133</c:v>
                </c:pt>
                <c:pt idx="39">
                  <c:v>68.469599860404898</c:v>
                </c:pt>
                <c:pt idx="40">
                  <c:v>68.456221150673642</c:v>
                </c:pt>
                <c:pt idx="41">
                  <c:v>68.425009829586344</c:v>
                </c:pt>
                <c:pt idx="42">
                  <c:v>68.375658507857452</c:v>
                </c:pt>
                <c:pt idx="43">
                  <c:v>68.308001304744735</c:v>
                </c:pt>
                <c:pt idx="44">
                  <c:v>68.222023276992573</c:v>
                </c:pt>
                <c:pt idx="45">
                  <c:v>68.117866508028612</c:v>
                </c:pt>
                <c:pt idx="46">
                  <c:v>67.995832455100683</c:v>
                </c:pt>
                <c:pt idx="47">
                  <c:v>67.856380309452831</c:v>
                </c:pt>
                <c:pt idx="48">
                  <c:v>67.700121305864243</c:v>
                </c:pt>
                <c:pt idx="49">
                  <c:v>67.527809110188073</c:v>
                </c:pt>
                <c:pt idx="50">
                  <c:v>67.340326602554725</c:v>
                </c:pt>
                <c:pt idx="51">
                  <c:v>67.138669545159217</c:v>
                </c:pt>
                <c:pt idx="52">
                  <c:v>66.923927764040982</c:v>
                </c:pt>
                <c:pt idx="53">
                  <c:v>66.697264573921927</c:v>
                </c:pt>
                <c:pt idx="54">
                  <c:v>66.459895227899338</c:v>
                </c:pt>
                <c:pt idx="55">
                  <c:v>66.213065177975039</c:v>
                </c:pt>
                <c:pt idx="56">
                  <c:v>65.958028890810738</c:v>
                </c:pt>
                <c:pt idx="57">
                  <c:v>65.696029882285188</c:v>
                </c:pt>
                <c:pt idx="58">
                  <c:v>65.428282523685709</c:v>
                </c:pt>
                <c:pt idx="59">
                  <c:v>65.155956042511775</c:v>
                </c:pt>
                <c:pt idx="60">
                  <c:v>64.880161002960747</c:v>
                </c:pt>
                <c:pt idx="61">
                  <c:v>64.601938415411169</c:v>
                </c:pt>
                <c:pt idx="62">
                  <c:v>64.322251499117016</c:v>
                </c:pt>
                <c:pt idx="63">
                  <c:v>64.041980014180794</c:v>
                </c:pt>
                <c:pt idx="64">
                  <c:v>63.76191699160082</c:v>
                </c:pt>
                <c:pt idx="65">
                  <c:v>63.482767625442882</c:v>
                </c:pt>
                <c:pt idx="66">
                  <c:v>63.205150048670276</c:v>
                </c:pt>
                <c:pt idx="67">
                  <c:v>62.929597692076605</c:v>
                </c:pt>
                <c:pt idx="68">
                  <c:v>62.656562921278251</c:v>
                </c:pt>
                <c:pt idx="69">
                  <c:v>62.386421656458516</c:v>
                </c:pt>
                <c:pt idx="70">
                  <c:v>62.119478699973264</c:v>
                </c:pt>
                <c:pt idx="71">
                  <c:v>61.855973524641144</c:v>
                </c:pt>
                <c:pt idx="72">
                  <c:v>61.596086307521048</c:v>
                </c:pt>
                <c:pt idx="73">
                  <c:v>61.339944027686528</c:v>
                </c:pt>
                <c:pt idx="74">
                  <c:v>61.087626479931721</c:v>
                </c:pt>
                <c:pt idx="75">
                  <c:v>60.839172088006329</c:v>
                </c:pt>
                <c:pt idx="76">
                  <c:v>60.594583429872955</c:v>
                </c:pt>
                <c:pt idx="77">
                  <c:v>60.353832413017635</c:v>
                </c:pt>
                <c:pt idx="78">
                  <c:v>60.116865059759057</c:v>
                </c:pt>
                <c:pt idx="79">
                  <c:v>59.883605880784678</c:v>
                </c:pt>
                <c:pt idx="80">
                  <c:v>59.653961829963023</c:v>
                </c:pt>
                <c:pt idx="81">
                  <c:v>59.427825845128794</c:v>
                </c:pt>
                <c:pt idx="82">
                  <c:v>59.205079988369562</c:v>
                </c:pt>
                <c:pt idx="83">
                  <c:v>58.985598205743045</c:v>
                </c:pt>
                <c:pt idx="84">
                  <c:v>58.769248730711006</c:v>
                </c:pt>
                <c:pt idx="85">
                  <c:v>58.555896158253773</c:v>
                </c:pt>
                <c:pt idx="86">
                  <c:v>58.345403217965227</c:v>
                </c:pt>
                <c:pt idx="87">
                  <c:v>58.137632274716751</c:v>
                </c:pt>
                <c:pt idx="88">
                  <c:v>57.932446584977072</c:v>
                </c:pt>
                <c:pt idx="89">
                  <c:v>57.729711335797475</c:v>
                </c:pt>
                <c:pt idx="90">
                  <c:v>57.529294491997206</c:v>
                </c:pt>
                <c:pt idx="91">
                  <c:v>57.331067475353372</c:v>
                </c:pt>
                <c:pt idx="92">
                  <c:v>57.134905697728762</c:v>
                </c:pt>
                <c:pt idx="93">
                  <c:v>56.940688968144151</c:v>
                </c:pt>
                <c:pt idx="94">
                  <c:v>56.748301791886156</c:v>
                </c:pt>
                <c:pt idx="95">
                  <c:v>56.557633577883948</c:v>
                </c:pt>
                <c:pt idx="96">
                  <c:v>56.368578768821067</c:v>
                </c:pt>
                <c:pt idx="97">
                  <c:v>56.181036906793487</c:v>
                </c:pt>
                <c:pt idx="98">
                  <c:v>55.994912645794805</c:v>
                </c:pt>
                <c:pt idx="99">
                  <c:v>55.810115720907973</c:v>
                </c:pt>
                <c:pt idx="100">
                  <c:v>55.626560882812939</c:v>
                </c:pt>
                <c:pt idx="101">
                  <c:v>55.444167805074237</c:v>
                </c:pt>
                <c:pt idx="102">
                  <c:v>55.262860970649633</c:v>
                </c:pt>
                <c:pt idx="103">
                  <c:v>55.082569543148942</c:v>
                </c:pt>
                <c:pt idx="104">
                  <c:v>54.903227227564798</c:v>
                </c:pt>
                <c:pt idx="105">
                  <c:v>54.724772124483081</c:v>
                </c:pt>
                <c:pt idx="106">
                  <c:v>54.547146581151416</c:v>
                </c:pt>
                <c:pt idx="107">
                  <c:v>54.370297042228621</c:v>
                </c:pt>
                <c:pt idx="108">
                  <c:v>54.194173902547242</c:v>
                </c:pt>
                <c:pt idx="109">
                  <c:v>54.018731363785491</c:v>
                </c:pt>
                <c:pt idx="110">
                  <c:v>53.843927296555293</c:v>
                </c:pt>
                <c:pt idx="111">
                  <c:v>53.669723109060172</c:v>
                </c:pt>
                <c:pt idx="112">
                  <c:v>53.496083623153019</c:v>
                </c:pt>
                <c:pt idx="113">
                  <c:v>53.322976958320076</c:v>
                </c:pt>
                <c:pt idx="114">
                  <c:v>53.150374423827394</c:v>
                </c:pt>
                <c:pt idx="115">
                  <c:v>52.978250418981133</c:v>
                </c:pt>
                <c:pt idx="116">
                  <c:v>52.806582341168152</c:v>
                </c:pt>
                <c:pt idx="117">
                  <c:v>52.635350501050951</c:v>
                </c:pt>
                <c:pt idx="118">
                  <c:v>52.464538043988071</c:v>
                </c:pt>
                <c:pt idx="119">
                  <c:v>52.29413087643227</c:v>
                </c:pt>
                <c:pt idx="120">
                  <c:v>52.124117595722844</c:v>
                </c:pt>
                <c:pt idx="121">
                  <c:v>51.954489421336319</c:v>
                </c:pt>
                <c:pt idx="122">
                  <c:v>51.785240125292439</c:v>
                </c:pt>
                <c:pt idx="123">
                  <c:v>51.616365959037822</c:v>
                </c:pt>
                <c:pt idx="124">
                  <c:v>51.447865573758101</c:v>
                </c:pt>
                <c:pt idx="125">
                  <c:v>51.279739930714506</c:v>
                </c:pt>
                <c:pt idx="126">
                  <c:v>51.111992197886167</c:v>
                </c:pt>
                <c:pt idx="127">
                  <c:v>50.944627628948993</c:v>
                </c:pt>
                <c:pt idx="128">
                  <c:v>50.777653420470436</c:v>
                </c:pt>
                <c:pt idx="129">
                  <c:v>50.611078543184348</c:v>
                </c:pt>
                <c:pt idx="130">
                  <c:v>50.444913543374547</c:v>
                </c:pt>
                <c:pt idx="131">
                  <c:v>50.279170310785013</c:v>
                </c:pt>
                <c:pt idx="132">
                  <c:v>50.1138618101334</c:v>
                </c:pt>
                <c:pt idx="133">
                  <c:v>49.949001774270755</c:v>
                </c:pt>
                <c:pt idx="134">
                  <c:v>49.784604358333972</c:v>
                </c:pt>
                <c:pt idx="135">
                  <c:v>49.620683755886688</c:v>
                </c:pt>
                <c:pt idx="136">
                  <c:v>49.457253780025496</c:v>
                </c:pt>
                <c:pt idx="137">
                  <c:v>49.294327414695239</c:v>
                </c:pt>
                <c:pt idx="138">
                  <c:v>49.13191634392372</c:v>
                </c:pt>
                <c:pt idx="139">
                  <c:v>48.970030469230352</c:v>
                </c:pt>
                <c:pt idx="140">
                  <c:v>48.808677427917274</c:v>
                </c:pt>
                <c:pt idx="141">
                  <c:v>48.6478621271214</c:v>
                </c:pt>
                <c:pt idx="142">
                  <c:v>48.487586310170457</c:v>
                </c:pt>
                <c:pt idx="143">
                  <c:v>48.327848172727997</c:v>
                </c:pt>
                <c:pt idx="144">
                  <c:v>48.168642046231042</c:v>
                </c:pt>
                <c:pt idx="145">
                  <c:v>48.009958165073272</c:v>
                </c:pt>
                <c:pt idx="146">
                  <c:v>47.851782531789112</c:v>
                </c:pt>
                <c:pt idx="147">
                  <c:v>47.69409689117451</c:v>
                </c:pt>
                <c:pt idx="148">
                  <c:v>47.536878819968315</c:v>
                </c:pt>
                <c:pt idx="149">
                  <c:v>47.380101933654302</c:v>
                </c:pt>
                <c:pt idx="150">
                  <c:v>47.223736206461666</c:v>
                </c:pt>
                <c:pt idx="151">
                  <c:v>47.067748395139255</c:v>
                </c:pt>
                <c:pt idx="152">
                  <c:v>46.912102551980098</c:v>
                </c:pt>
                <c:pt idx="153">
                  <c:v>46.75676060827697</c:v>
                </c:pt>
                <c:pt idx="154">
                  <c:v>46.601683006233777</c:v>
                </c:pt>
                <c:pt idx="155">
                  <c:v>46.446829355567942</c:v>
                </c:pt>
                <c:pt idx="156">
                  <c:v>46.292159090718428</c:v>
                </c:pt>
                <c:pt idx="157">
                  <c:v>46.137632105685221</c:v>
                </c:pt>
                <c:pt idx="158">
                  <c:v>45.983209345908975</c:v>
                </c:pt>
                <c:pt idx="159">
                  <c:v>45.82885333999122</c:v>
                </c:pt>
                <c:pt idx="160">
                  <c:v>45.674528658131038</c:v>
                </c:pt>
                <c:pt idx="161">
                  <c:v>45.520202288560711</c:v>
                </c:pt>
                <c:pt idx="162">
                  <c:v>45.365843927663661</c:v>
                </c:pt>
                <c:pt idx="163">
                  <c:v>45.21142618355865</c:v>
                </c:pt>
                <c:pt idx="164">
                  <c:v>45.056924696508133</c:v>
                </c:pt>
                <c:pt idx="165">
                  <c:v>44.902318182404642</c:v>
                </c:pt>
                <c:pt idx="166">
                  <c:v>44.747588407735122</c:v>
                </c:pt>
                <c:pt idx="167">
                  <c:v>44.592720105814031</c:v>
                </c:pt>
                <c:pt idx="168">
                  <c:v>44.437700844764763</c:v>
                </c:pt>
                <c:pt idx="169">
                  <c:v>44.282520857807263</c:v>
                </c:pt>
                <c:pt idx="170">
                  <c:v>44.127172845991936</c:v>
                </c:pt>
                <c:pt idx="171">
                  <c:v>43.971651762730723</c:v>
                </c:pt>
                <c:pt idx="172">
                  <c:v>43.815954588435353</c:v>
                </c:pt>
                <c:pt idx="173">
                  <c:v>43.66008010238972</c:v>
                </c:pt>
                <c:pt idx="174">
                  <c:v>43.504028657749863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63.097999999999999</c:v>
                </c:pt>
                <c:pt idx="1">
                  <c:v>62.639000000000003</c:v>
                </c:pt>
                <c:pt idx="2">
                  <c:v>64.295000000000002</c:v>
                </c:pt>
                <c:pt idx="3">
                  <c:v>62.491999999999997</c:v>
                </c:pt>
                <c:pt idx="4">
                  <c:v>63.344000000000001</c:v>
                </c:pt>
                <c:pt idx="5">
                  <c:v>62.344000000000001</c:v>
                </c:pt>
                <c:pt idx="6">
                  <c:v>61.869</c:v>
                </c:pt>
                <c:pt idx="7">
                  <c:v>62.246000000000002</c:v>
                </c:pt>
                <c:pt idx="8">
                  <c:v>61.622999999999998</c:v>
                </c:pt>
                <c:pt idx="9">
                  <c:v>61.835999999999999</c:v>
                </c:pt>
                <c:pt idx="10">
                  <c:v>62.048999999999999</c:v>
                </c:pt>
                <c:pt idx="11">
                  <c:v>62.671999999999997</c:v>
                </c:pt>
                <c:pt idx="12">
                  <c:v>61.753999999999998</c:v>
                </c:pt>
                <c:pt idx="13">
                  <c:v>62.491999999999997</c:v>
                </c:pt>
                <c:pt idx="14">
                  <c:v>64.131</c:v>
                </c:pt>
                <c:pt idx="15">
                  <c:v>62.18</c:v>
                </c:pt>
                <c:pt idx="16">
                  <c:v>62.246000000000002</c:v>
                </c:pt>
                <c:pt idx="17">
                  <c:v>63.966999999999999</c:v>
                </c:pt>
                <c:pt idx="18">
                  <c:v>62.984000000000002</c:v>
                </c:pt>
                <c:pt idx="19">
                  <c:v>62.689</c:v>
                </c:pt>
                <c:pt idx="20">
                  <c:v>62.246000000000002</c:v>
                </c:pt>
                <c:pt idx="21">
                  <c:v>63.246000000000002</c:v>
                </c:pt>
                <c:pt idx="22">
                  <c:v>63.491999999999997</c:v>
                </c:pt>
                <c:pt idx="23">
                  <c:v>61.884999999999998</c:v>
                </c:pt>
                <c:pt idx="24">
                  <c:v>64.212999999999994</c:v>
                </c:pt>
                <c:pt idx="25">
                  <c:v>63.328000000000003</c:v>
                </c:pt>
                <c:pt idx="26">
                  <c:v>64.328000000000003</c:v>
                </c:pt>
                <c:pt idx="27">
                  <c:v>63.704999999999998</c:v>
                </c:pt>
                <c:pt idx="28">
                  <c:v>63.639000000000003</c:v>
                </c:pt>
                <c:pt idx="29">
                  <c:v>64.41</c:v>
                </c:pt>
                <c:pt idx="30">
                  <c:v>64.819999999999993</c:v>
                </c:pt>
                <c:pt idx="31">
                  <c:v>64.638999999999996</c:v>
                </c:pt>
                <c:pt idx="32">
                  <c:v>65</c:v>
                </c:pt>
                <c:pt idx="33">
                  <c:v>65.77</c:v>
                </c:pt>
                <c:pt idx="34">
                  <c:v>66.376999999999995</c:v>
                </c:pt>
                <c:pt idx="35">
                  <c:v>65.180000000000007</c:v>
                </c:pt>
                <c:pt idx="36">
                  <c:v>66.23</c:v>
                </c:pt>
                <c:pt idx="37">
                  <c:v>67.197000000000003</c:v>
                </c:pt>
                <c:pt idx="38">
                  <c:v>67.049000000000007</c:v>
                </c:pt>
                <c:pt idx="39">
                  <c:v>67.738</c:v>
                </c:pt>
                <c:pt idx="40">
                  <c:v>68.41</c:v>
                </c:pt>
                <c:pt idx="41">
                  <c:v>68.77</c:v>
                </c:pt>
                <c:pt idx="42">
                  <c:v>68.623000000000005</c:v>
                </c:pt>
                <c:pt idx="43">
                  <c:v>70.902000000000001</c:v>
                </c:pt>
                <c:pt idx="44">
                  <c:v>70.016000000000005</c:v>
                </c:pt>
                <c:pt idx="45">
                  <c:v>71.097999999999999</c:v>
                </c:pt>
                <c:pt idx="46">
                  <c:v>73.426000000000002</c:v>
                </c:pt>
                <c:pt idx="47">
                  <c:v>73.623000000000005</c:v>
                </c:pt>
                <c:pt idx="48">
                  <c:v>76.066000000000003</c:v>
                </c:pt>
                <c:pt idx="49">
                  <c:v>79.376999999999995</c:v>
                </c:pt>
                <c:pt idx="50">
                  <c:v>82.540999999999997</c:v>
                </c:pt>
                <c:pt idx="51">
                  <c:v>89.376999999999995</c:v>
                </c:pt>
                <c:pt idx="52">
                  <c:v>100</c:v>
                </c:pt>
                <c:pt idx="53">
                  <c:v>117.066</c:v>
                </c:pt>
                <c:pt idx="54">
                  <c:v>138.21299999999999</c:v>
                </c:pt>
                <c:pt idx="55">
                  <c:v>160.869</c:v>
                </c:pt>
                <c:pt idx="56">
                  <c:v>181.68899999999999</c:v>
                </c:pt>
                <c:pt idx="57">
                  <c:v>202.131</c:v>
                </c:pt>
                <c:pt idx="58">
                  <c:v>216.42599999999999</c:v>
                </c:pt>
                <c:pt idx="59">
                  <c:v>227.09800000000001</c:v>
                </c:pt>
                <c:pt idx="60">
                  <c:v>234.04900000000001</c:v>
                </c:pt>
                <c:pt idx="61">
                  <c:v>235.98400000000001</c:v>
                </c:pt>
                <c:pt idx="62">
                  <c:v>233.96700000000001</c:v>
                </c:pt>
                <c:pt idx="63">
                  <c:v>226.36099999999999</c:v>
                </c:pt>
                <c:pt idx="64">
                  <c:v>208.57400000000001</c:v>
                </c:pt>
                <c:pt idx="65">
                  <c:v>178.09800000000001</c:v>
                </c:pt>
                <c:pt idx="66">
                  <c:v>132.88499999999999</c:v>
                </c:pt>
                <c:pt idx="67">
                  <c:v>87.049000000000007</c:v>
                </c:pt>
                <c:pt idx="68">
                  <c:v>64.59</c:v>
                </c:pt>
                <c:pt idx="69">
                  <c:v>59.426000000000002</c:v>
                </c:pt>
                <c:pt idx="70">
                  <c:v>59.197000000000003</c:v>
                </c:pt>
                <c:pt idx="71">
                  <c:v>59.262</c:v>
                </c:pt>
                <c:pt idx="72">
                  <c:v>61.097999999999999</c:v>
                </c:pt>
                <c:pt idx="73">
                  <c:v>63.148000000000003</c:v>
                </c:pt>
                <c:pt idx="74">
                  <c:v>66.164000000000001</c:v>
                </c:pt>
                <c:pt idx="75">
                  <c:v>73.442999999999998</c:v>
                </c:pt>
                <c:pt idx="76">
                  <c:v>83.754000000000005</c:v>
                </c:pt>
                <c:pt idx="77">
                  <c:v>98.23</c:v>
                </c:pt>
                <c:pt idx="78">
                  <c:v>115.148</c:v>
                </c:pt>
                <c:pt idx="79">
                  <c:v>132.55699999999999</c:v>
                </c:pt>
                <c:pt idx="80">
                  <c:v>148</c:v>
                </c:pt>
                <c:pt idx="81">
                  <c:v>162.03299999999999</c:v>
                </c:pt>
                <c:pt idx="82">
                  <c:v>173.21299999999999</c:v>
                </c:pt>
                <c:pt idx="83">
                  <c:v>179.91800000000001</c:v>
                </c:pt>
                <c:pt idx="84">
                  <c:v>183.852</c:v>
                </c:pt>
                <c:pt idx="85">
                  <c:v>181.21299999999999</c:v>
                </c:pt>
                <c:pt idx="86">
                  <c:v>170.803</c:v>
                </c:pt>
                <c:pt idx="87">
                  <c:v>148.52500000000001</c:v>
                </c:pt>
                <c:pt idx="88">
                  <c:v>115.11499999999999</c:v>
                </c:pt>
                <c:pt idx="89">
                  <c:v>78.721000000000004</c:v>
                </c:pt>
                <c:pt idx="90">
                  <c:v>56.279000000000003</c:v>
                </c:pt>
                <c:pt idx="91">
                  <c:v>50.491999999999997</c:v>
                </c:pt>
                <c:pt idx="92">
                  <c:v>51.18</c:v>
                </c:pt>
                <c:pt idx="93">
                  <c:v>51</c:v>
                </c:pt>
                <c:pt idx="94">
                  <c:v>50.639000000000003</c:v>
                </c:pt>
                <c:pt idx="95">
                  <c:v>50.951000000000001</c:v>
                </c:pt>
                <c:pt idx="96">
                  <c:v>49.344000000000001</c:v>
                </c:pt>
                <c:pt idx="97">
                  <c:v>50.360999999999997</c:v>
                </c:pt>
                <c:pt idx="98">
                  <c:v>49.753999999999998</c:v>
                </c:pt>
                <c:pt idx="99">
                  <c:v>49.115000000000002</c:v>
                </c:pt>
                <c:pt idx="100">
                  <c:v>50.786999999999999</c:v>
                </c:pt>
                <c:pt idx="101">
                  <c:v>49.344000000000001</c:v>
                </c:pt>
                <c:pt idx="102">
                  <c:v>50.540999999999997</c:v>
                </c:pt>
                <c:pt idx="103">
                  <c:v>49.197000000000003</c:v>
                </c:pt>
                <c:pt idx="104">
                  <c:v>49.902000000000001</c:v>
                </c:pt>
                <c:pt idx="105">
                  <c:v>49.851999999999997</c:v>
                </c:pt>
                <c:pt idx="106">
                  <c:v>50.59</c:v>
                </c:pt>
                <c:pt idx="107">
                  <c:v>51.148000000000003</c:v>
                </c:pt>
                <c:pt idx="108">
                  <c:v>50.869</c:v>
                </c:pt>
                <c:pt idx="109">
                  <c:v>49.393000000000001</c:v>
                </c:pt>
                <c:pt idx="110">
                  <c:v>49.639000000000003</c:v>
                </c:pt>
                <c:pt idx="111">
                  <c:v>49.475000000000001</c:v>
                </c:pt>
                <c:pt idx="112">
                  <c:v>50.082000000000001</c:v>
                </c:pt>
                <c:pt idx="113">
                  <c:v>49.902000000000001</c:v>
                </c:pt>
                <c:pt idx="114">
                  <c:v>49.213000000000001</c:v>
                </c:pt>
                <c:pt idx="115">
                  <c:v>50.835999999999999</c:v>
                </c:pt>
                <c:pt idx="116">
                  <c:v>53.639000000000003</c:v>
                </c:pt>
                <c:pt idx="117">
                  <c:v>58.033000000000001</c:v>
                </c:pt>
                <c:pt idx="118">
                  <c:v>61.015999999999998</c:v>
                </c:pt>
                <c:pt idx="119">
                  <c:v>65.688999999999993</c:v>
                </c:pt>
                <c:pt idx="120">
                  <c:v>69.049000000000007</c:v>
                </c:pt>
                <c:pt idx="121">
                  <c:v>69.787000000000006</c:v>
                </c:pt>
                <c:pt idx="122">
                  <c:v>70.066000000000003</c:v>
                </c:pt>
                <c:pt idx="123">
                  <c:v>67.361000000000004</c:v>
                </c:pt>
                <c:pt idx="124">
                  <c:v>62.738</c:v>
                </c:pt>
                <c:pt idx="125">
                  <c:v>56.197000000000003</c:v>
                </c:pt>
                <c:pt idx="126">
                  <c:v>53</c:v>
                </c:pt>
                <c:pt idx="127">
                  <c:v>49.279000000000003</c:v>
                </c:pt>
                <c:pt idx="128">
                  <c:v>46.753999999999998</c:v>
                </c:pt>
                <c:pt idx="129">
                  <c:v>46.115000000000002</c:v>
                </c:pt>
                <c:pt idx="130">
                  <c:v>45.295000000000002</c:v>
                </c:pt>
                <c:pt idx="131">
                  <c:v>45.524999999999999</c:v>
                </c:pt>
                <c:pt idx="132">
                  <c:v>45.689</c:v>
                </c:pt>
                <c:pt idx="133">
                  <c:v>45.18</c:v>
                </c:pt>
                <c:pt idx="134">
                  <c:v>45.164000000000001</c:v>
                </c:pt>
                <c:pt idx="135">
                  <c:v>43.77</c:v>
                </c:pt>
                <c:pt idx="136">
                  <c:v>44.557000000000002</c:v>
                </c:pt>
                <c:pt idx="137">
                  <c:v>44.802999999999997</c:v>
                </c:pt>
                <c:pt idx="138">
                  <c:v>45.097999999999999</c:v>
                </c:pt>
                <c:pt idx="139">
                  <c:v>44.097999999999999</c:v>
                </c:pt>
                <c:pt idx="140">
                  <c:v>42.902000000000001</c:v>
                </c:pt>
                <c:pt idx="141">
                  <c:v>43.639000000000003</c:v>
                </c:pt>
                <c:pt idx="142">
                  <c:v>42.262</c:v>
                </c:pt>
                <c:pt idx="143">
                  <c:v>43.131</c:v>
                </c:pt>
                <c:pt idx="144">
                  <c:v>44.426000000000002</c:v>
                </c:pt>
                <c:pt idx="145">
                  <c:v>46.097999999999999</c:v>
                </c:pt>
                <c:pt idx="146">
                  <c:v>47.213000000000001</c:v>
                </c:pt>
                <c:pt idx="147">
                  <c:v>48.966999999999999</c:v>
                </c:pt>
                <c:pt idx="148">
                  <c:v>52.328000000000003</c:v>
                </c:pt>
                <c:pt idx="149">
                  <c:v>54.115000000000002</c:v>
                </c:pt>
                <c:pt idx="150">
                  <c:v>55.18</c:v>
                </c:pt>
                <c:pt idx="151">
                  <c:v>55.557000000000002</c:v>
                </c:pt>
                <c:pt idx="152">
                  <c:v>55.360999999999997</c:v>
                </c:pt>
                <c:pt idx="153">
                  <c:v>51.115000000000002</c:v>
                </c:pt>
                <c:pt idx="154">
                  <c:v>48.148000000000003</c:v>
                </c:pt>
                <c:pt idx="155">
                  <c:v>45.262</c:v>
                </c:pt>
                <c:pt idx="156">
                  <c:v>42.753999999999998</c:v>
                </c:pt>
                <c:pt idx="157">
                  <c:v>43.295000000000002</c:v>
                </c:pt>
                <c:pt idx="158">
                  <c:v>41.984000000000002</c:v>
                </c:pt>
                <c:pt idx="159">
                  <c:v>41.786999999999999</c:v>
                </c:pt>
                <c:pt idx="160">
                  <c:v>41.606999999999999</c:v>
                </c:pt>
                <c:pt idx="161">
                  <c:v>42.18</c:v>
                </c:pt>
                <c:pt idx="162">
                  <c:v>42.884999999999998</c:v>
                </c:pt>
                <c:pt idx="163">
                  <c:v>42.966999999999999</c:v>
                </c:pt>
                <c:pt idx="164">
                  <c:v>42.015999999999998</c:v>
                </c:pt>
                <c:pt idx="165">
                  <c:v>42.279000000000003</c:v>
                </c:pt>
                <c:pt idx="166">
                  <c:v>43.295000000000002</c:v>
                </c:pt>
                <c:pt idx="167">
                  <c:v>43.328000000000003</c:v>
                </c:pt>
                <c:pt idx="168">
                  <c:v>43.18</c:v>
                </c:pt>
                <c:pt idx="169">
                  <c:v>42.23</c:v>
                </c:pt>
                <c:pt idx="170">
                  <c:v>40.753999999999998</c:v>
                </c:pt>
                <c:pt idx="171">
                  <c:v>41.835999999999999</c:v>
                </c:pt>
                <c:pt idx="172">
                  <c:v>41.197000000000003</c:v>
                </c:pt>
                <c:pt idx="173">
                  <c:v>41.524999999999999</c:v>
                </c:pt>
                <c:pt idx="174">
                  <c:v>40.262</c:v>
                </c:pt>
                <c:pt idx="175">
                  <c:v>41.540999999999997</c:v>
                </c:pt>
                <c:pt idx="176">
                  <c:v>41.097999999999999</c:v>
                </c:pt>
                <c:pt idx="177">
                  <c:v>41.082000000000001</c:v>
                </c:pt>
                <c:pt idx="178">
                  <c:v>41.115000000000002</c:v>
                </c:pt>
                <c:pt idx="179">
                  <c:v>39.786999999999999</c:v>
                </c:pt>
                <c:pt idx="180">
                  <c:v>39.704999999999998</c:v>
                </c:pt>
                <c:pt idx="181">
                  <c:v>39.213000000000001</c:v>
                </c:pt>
                <c:pt idx="182">
                  <c:v>39.557000000000002</c:v>
                </c:pt>
                <c:pt idx="183">
                  <c:v>40.246000000000002</c:v>
                </c:pt>
                <c:pt idx="184">
                  <c:v>40.066000000000003</c:v>
                </c:pt>
                <c:pt idx="185">
                  <c:v>39.951000000000001</c:v>
                </c:pt>
                <c:pt idx="186">
                  <c:v>39.671999999999997</c:v>
                </c:pt>
                <c:pt idx="187">
                  <c:v>39.720999999999997</c:v>
                </c:pt>
                <c:pt idx="188">
                  <c:v>39.720999999999997</c:v>
                </c:pt>
                <c:pt idx="189">
                  <c:v>39.82</c:v>
                </c:pt>
                <c:pt idx="190">
                  <c:v>39.524999999999999</c:v>
                </c:pt>
                <c:pt idx="191">
                  <c:v>39.097999999999999</c:v>
                </c:pt>
                <c:pt idx="192">
                  <c:v>39.229999999999997</c:v>
                </c:pt>
                <c:pt idx="193">
                  <c:v>39.655999999999999</c:v>
                </c:pt>
                <c:pt idx="194">
                  <c:v>39.835999999999999</c:v>
                </c:pt>
                <c:pt idx="195">
                  <c:v>38.622999999999998</c:v>
                </c:pt>
                <c:pt idx="196">
                  <c:v>39.770000000000003</c:v>
                </c:pt>
                <c:pt idx="197">
                  <c:v>39.851999999999997</c:v>
                </c:pt>
                <c:pt idx="198">
                  <c:v>40.048999999999999</c:v>
                </c:pt>
                <c:pt idx="199">
                  <c:v>39.344000000000001</c:v>
                </c:pt>
                <c:pt idx="200">
                  <c:v>39.933999999999997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60.656878717149198</c:v>
                </c:pt>
                <c:pt idx="9">
                  <c:v>60.894157543026893</c:v>
                </c:pt>
                <c:pt idx="10">
                  <c:v>61.130308404224579</c:v>
                </c:pt>
                <c:pt idx="11">
                  <c:v>61.365123787128745</c:v>
                </c:pt>
                <c:pt idx="12">
                  <c:v>61.598369543961788</c:v>
                </c:pt>
                <c:pt idx="13">
                  <c:v>61.829782357319203</c:v>
                </c:pt>
                <c:pt idx="14">
                  <c:v>62.059067102850236</c:v>
                </c:pt>
                <c:pt idx="15">
                  <c:v>62.285894138892381</c:v>
                </c:pt>
                <c:pt idx="16">
                  <c:v>62.509896561760335</c:v>
                </c:pt>
                <c:pt idx="17">
                  <c:v>62.730667477252148</c:v>
                </c:pt>
                <c:pt idx="18">
                  <c:v>62.947757353306024</c:v>
                </c:pt>
                <c:pt idx="19">
                  <c:v>63.160671536628847</c:v>
                </c:pt>
                <c:pt idx="20">
                  <c:v>63.368868039514346</c:v>
                </c:pt>
                <c:pt idx="21">
                  <c:v>63.571755735900872</c:v>
                </c:pt>
                <c:pt idx="22">
                  <c:v>63.768693155571171</c:v>
                </c:pt>
                <c:pt idx="23">
                  <c:v>63.958988146469274</c:v>
                </c:pt>
                <c:pt idx="24">
                  <c:v>64.141898813088474</c:v>
                </c:pt>
                <c:pt idx="25">
                  <c:v>64.316636378523413</c:v>
                </c:pt>
                <c:pt idx="26">
                  <c:v>64.48237103405755</c:v>
                </c:pt>
                <c:pt idx="27">
                  <c:v>64.63824255350761</c:v>
                </c:pt>
                <c:pt idx="28">
                  <c:v>64.783378644689478</c:v>
                </c:pt>
                <c:pt idx="29">
                  <c:v>64.916925956238316</c:v>
                </c:pt>
                <c:pt idx="30">
                  <c:v>65.038101722667818</c:v>
                </c:pt>
                <c:pt idx="31">
                  <c:v>65.146278679776685</c:v>
                </c:pt>
                <c:pt idx="32">
                  <c:v>65.241122644110845</c:v>
                </c:pt>
                <c:pt idx="33">
                  <c:v>65.322811519318066</c:v>
                </c:pt>
                <c:pt idx="34">
                  <c:v>65.392376749298052</c:v>
                </c:pt>
                <c:pt idx="35">
                  <c:v>65.45222315449287</c:v>
                </c:pt>
                <c:pt idx="36">
                  <c:v>65.506899512383328</c:v>
                </c:pt>
                <c:pt idx="37">
                  <c:v>65.564207599847663</c:v>
                </c:pt>
                <c:pt idx="38">
                  <c:v>65.636747200327676</c:v>
                </c:pt>
                <c:pt idx="39">
                  <c:v>65.743992032633543</c:v>
                </c:pt>
                <c:pt idx="40">
                  <c:v>65.914967757103014</c:v>
                </c:pt>
                <c:pt idx="41">
                  <c:v>66.191547895385156</c:v>
                </c:pt>
                <c:pt idx="42">
                  <c:v>66.632286901800654</c:v>
                </c:pt>
                <c:pt idx="43">
                  <c:v>67.316565499141745</c:v>
                </c:pt>
                <c:pt idx="44">
                  <c:v>68.348633034032673</c:v>
                </c:pt>
                <c:pt idx="45">
                  <c:v>69.860908305865891</c:v>
                </c:pt>
                <c:pt idx="46">
                  <c:v>72.015673115659027</c:v>
                </c:pt>
                <c:pt idx="47">
                  <c:v>75.004107918863284</c:v>
                </c:pt>
                <c:pt idx="48">
                  <c:v>79.041537341957792</c:v>
                </c:pt>
                <c:pt idx="49">
                  <c:v>84.357842441605186</c:v>
                </c:pt>
                <c:pt idx="50">
                  <c:v>91.182316685776755</c:v>
                </c:pt>
                <c:pt idx="51">
                  <c:v>99.722828168464659</c:v>
                </c:pt>
                <c:pt idx="52">
                  <c:v>110.13998947488331</c:v>
                </c:pt>
                <c:pt idx="53">
                  <c:v>122.51804514341904</c:v>
                </c:pt>
                <c:pt idx="54">
                  <c:v>136.83513909840747</c:v>
                </c:pt>
                <c:pt idx="55">
                  <c:v>152.93583618225117</c:v>
                </c:pt>
                <c:pt idx="56">
                  <c:v>170.50599411490728</c:v>
                </c:pt>
                <c:pt idx="57">
                  <c:v>189.03845859038611</c:v>
                </c:pt>
                <c:pt idx="58">
                  <c:v>207.74991720766616</c:v>
                </c:pt>
                <c:pt idx="59">
                  <c:v>225.37667461721909</c:v>
                </c:pt>
                <c:pt idx="60">
                  <c:v>239.81883182062296</c:v>
                </c:pt>
                <c:pt idx="61">
                  <c:v>247.85024363578233</c:v>
                </c:pt>
                <c:pt idx="62">
                  <c:v>245.50742693040394</c:v>
                </c:pt>
                <c:pt idx="63">
                  <c:v>229.75127827690159</c:v>
                </c:pt>
                <c:pt idx="64">
                  <c:v>200.92245543577349</c:v>
                </c:pt>
                <c:pt idx="65">
                  <c:v>164.02905011555495</c:v>
                </c:pt>
                <c:pt idx="66">
                  <c:v>127.07563674663812</c:v>
                </c:pt>
                <c:pt idx="67">
                  <c:v>97.181230879486165</c:v>
                </c:pt>
                <c:pt idx="68">
                  <c:v>77.500821816094373</c:v>
                </c:pt>
                <c:pt idx="69">
                  <c:v>67.105018639270668</c:v>
                </c:pt>
                <c:pt idx="70">
                  <c:v>63.098192330791441</c:v>
                </c:pt>
                <c:pt idx="71">
                  <c:v>62.777733756503594</c:v>
                </c:pt>
                <c:pt idx="72">
                  <c:v>64.556384640689231</c:v>
                </c:pt>
                <c:pt idx="73">
                  <c:v>67.847969084791373</c:v>
                </c:pt>
                <c:pt idx="74">
                  <c:v>72.62731472253941</c:v>
                </c:pt>
                <c:pt idx="75">
                  <c:v>79.084809355922658</c:v>
                </c:pt>
                <c:pt idx="76">
                  <c:v>87.438400164846826</c:v>
                </c:pt>
                <c:pt idx="77">
                  <c:v>97.835027660860646</c:v>
                </c:pt>
                <c:pt idx="78">
                  <c:v>110.28527609206076</c:v>
                </c:pt>
                <c:pt idx="79">
                  <c:v>124.60946371988001</c:v>
                </c:pt>
                <c:pt idx="80">
                  <c:v>140.38354749050674</c:v>
                </c:pt>
                <c:pt idx="81">
                  <c:v>156.84527135797282</c:v>
                </c:pt>
                <c:pt idx="82">
                  <c:v>172.66235766029578</c:v>
                </c:pt>
                <c:pt idx="83">
                  <c:v>185.493434941857</c:v>
                </c:pt>
                <c:pt idx="84">
                  <c:v>191.6569074324803</c:v>
                </c:pt>
                <c:pt idx="85">
                  <c:v>186.88801668906092</c:v>
                </c:pt>
                <c:pt idx="86">
                  <c:v>168.92809536690513</c:v>
                </c:pt>
                <c:pt idx="87">
                  <c:v>140.47448339066287</c:v>
                </c:pt>
                <c:pt idx="88">
                  <c:v>109.07009647904962</c:v>
                </c:pt>
                <c:pt idx="89">
                  <c:v>82.83820065524462</c:v>
                </c:pt>
                <c:pt idx="90">
                  <c:v>65.814492264028303</c:v>
                </c:pt>
                <c:pt idx="91">
                  <c:v>57.112002416741412</c:v>
                </c:pt>
                <c:pt idx="92">
                  <c:v>53.540030768012222</c:v>
                </c:pt>
                <c:pt idx="93">
                  <c:v>52.29200469237886</c:v>
                </c:pt>
                <c:pt idx="94">
                  <c:v>51.841427683784318</c:v>
                </c:pt>
                <c:pt idx="95">
                  <c:v>51.602155352844392</c:v>
                </c:pt>
                <c:pt idx="96">
                  <c:v>51.407510531302663</c:v>
                </c:pt>
                <c:pt idx="97">
                  <c:v>51.22151814520312</c:v>
                </c:pt>
                <c:pt idx="98">
                  <c:v>51.038137510499489</c:v>
                </c:pt>
                <c:pt idx="99">
                  <c:v>50.856498138620722</c:v>
                </c:pt>
                <c:pt idx="100">
                  <c:v>50.676417573265482</c:v>
                </c:pt>
                <c:pt idx="101">
                  <c:v>50.497790279496492</c:v>
                </c:pt>
                <c:pt idx="102">
                  <c:v>50.320525325159558</c:v>
                </c:pt>
                <c:pt idx="103">
                  <c:v>50.144546891996505</c:v>
                </c:pt>
                <c:pt idx="104">
                  <c:v>49.969813793813898</c:v>
                </c:pt>
                <c:pt idx="105">
                  <c:v>49.796382695416753</c:v>
                </c:pt>
                <c:pt idx="106">
                  <c:v>49.624592153103109</c:v>
                </c:pt>
                <c:pt idx="107">
                  <c:v>49.455551610160697</c:v>
                </c:pt>
                <c:pt idx="108">
                  <c:v>49.292323008008083</c:v>
                </c:pt>
                <c:pt idx="109">
                  <c:v>49.142500826404209</c:v>
                </c:pt>
                <c:pt idx="110">
                  <c:v>49.023251815542942</c:v>
                </c:pt>
                <c:pt idx="111">
                  <c:v>48.969976847886414</c:v>
                </c:pt>
                <c:pt idx="112">
                  <c:v>49.049005374868074</c:v>
                </c:pt>
                <c:pt idx="113">
                  <c:v>49.372316384897154</c:v>
                </c:pt>
                <c:pt idx="114">
                  <c:v>50.107620016428498</c:v>
                </c:pt>
                <c:pt idx="115">
                  <c:v>51.470670207897818</c:v>
                </c:pt>
                <c:pt idx="116">
                  <c:v>53.680899726037069</c:v>
                </c:pt>
                <c:pt idx="117">
                  <c:v>56.862550834428312</c:v>
                </c:pt>
                <c:pt idx="118">
                  <c:v>60.89316235323416</c:v>
                </c:pt>
                <c:pt idx="119">
                  <c:v>65.252032416959835</c:v>
                </c:pt>
                <c:pt idx="120">
                  <c:v>68.990847156870871</c:v>
                </c:pt>
                <c:pt idx="121">
                  <c:v>70.965577931720048</c:v>
                </c:pt>
                <c:pt idx="122">
                  <c:v>70.334311240410187</c:v>
                </c:pt>
                <c:pt idx="123">
                  <c:v>67.064510995380388</c:v>
                </c:pt>
                <c:pt idx="124">
                  <c:v>62.053704119808849</c:v>
                </c:pt>
                <c:pt idx="125">
                  <c:v>56.697073279582327</c:v>
                </c:pt>
                <c:pt idx="126">
                  <c:v>52.19179550153023</c:v>
                </c:pt>
                <c:pt idx="127">
                  <c:v>49.078257467815888</c:v>
                </c:pt>
                <c:pt idx="128">
                  <c:v>47.258968894603846</c:v>
                </c:pt>
                <c:pt idx="129">
                  <c:v>46.323681790837043</c:v>
                </c:pt>
                <c:pt idx="130">
                  <c:v>45.863608445363973</c:v>
                </c:pt>
                <c:pt idx="131">
                  <c:v>45.6107737611283</c:v>
                </c:pt>
                <c:pt idx="132">
                  <c:v>45.432791996093712</c:v>
                </c:pt>
                <c:pt idx="133">
                  <c:v>45.277974230493399</c:v>
                </c:pt>
                <c:pt idx="134">
                  <c:v>45.130032829157784</c:v>
                </c:pt>
                <c:pt idx="135">
                  <c:v>44.984818005179498</c:v>
                </c:pt>
                <c:pt idx="136">
                  <c:v>44.841549980149772</c:v>
                </c:pt>
                <c:pt idx="137">
                  <c:v>44.700338309029291</c:v>
                </c:pt>
                <c:pt idx="138">
                  <c:v>44.561960671476385</c:v>
                </c:pt>
                <c:pt idx="139">
                  <c:v>44.428957679391779</c:v>
                </c:pt>
                <c:pt idx="140">
                  <c:v>44.308852281695223</c:v>
                </c:pt>
                <c:pt idx="141">
                  <c:v>44.2214179963877</c:v>
                </c:pt>
                <c:pt idx="142">
                  <c:v>44.211861019038004</c:v>
                </c:pt>
                <c:pt idx="143">
                  <c:v>44.368328628661153</c:v>
                </c:pt>
                <c:pt idx="144">
                  <c:v>44.833018131158973</c:v>
                </c:pt>
                <c:pt idx="145">
                  <c:v>45.783966897220793</c:v>
                </c:pt>
                <c:pt idx="146">
                  <c:v>47.36250754256411</c:v>
                </c:pt>
                <c:pt idx="147">
                  <c:v>49.548510725281076</c:v>
                </c:pt>
                <c:pt idx="148">
                  <c:v>52.04332168528498</c:v>
                </c:pt>
                <c:pt idx="149">
                  <c:v>54.26646463532375</c:v>
                </c:pt>
                <c:pt idx="150">
                  <c:v>55.538514101861324</c:v>
                </c:pt>
                <c:pt idx="151">
                  <c:v>55.392564557264606</c:v>
                </c:pt>
                <c:pt idx="152">
                  <c:v>53.825500251179946</c:v>
                </c:pt>
                <c:pt idx="153">
                  <c:v>51.307215732873161</c:v>
                </c:pt>
                <c:pt idx="154">
                  <c:v>48.535544775873994</c:v>
                </c:pt>
                <c:pt idx="155">
                  <c:v>46.110310269197015</c:v>
                </c:pt>
                <c:pt idx="156">
                  <c:v>44.332578528373077</c:v>
                </c:pt>
                <c:pt idx="157">
                  <c:v>43.20586331810312</c:v>
                </c:pt>
                <c:pt idx="158">
                  <c:v>42.566177820293696</c:v>
                </c:pt>
                <c:pt idx="159">
                  <c:v>42.220227963442667</c:v>
                </c:pt>
                <c:pt idx="160">
                  <c:v>42.02188224341748</c:v>
                </c:pt>
                <c:pt idx="161">
                  <c:v>41.886378177209785</c:v>
                </c:pt>
                <c:pt idx="162">
                  <c:v>41.773727948985758</c:v>
                </c:pt>
                <c:pt idx="163">
                  <c:v>41.668141947299524</c:v>
                </c:pt>
                <c:pt idx="164">
                  <c:v>41.564286885662732</c:v>
                </c:pt>
                <c:pt idx="165">
                  <c:v>41.460567638467495</c:v>
                </c:pt>
                <c:pt idx="166">
                  <c:v>41.356519605432673</c:v>
                </c:pt>
                <c:pt idx="167">
                  <c:v>41.251976392077637</c:v>
                </c:pt>
                <c:pt idx="168">
                  <c:v>41.146847036197926</c:v>
                </c:pt>
                <c:pt idx="169">
                  <c:v>41.041065163385454</c:v>
                </c:pt>
                <c:pt idx="170">
                  <c:v>40.934578635181232</c:v>
                </c:pt>
                <c:pt idx="171">
                  <c:v>40.827347179562729</c:v>
                </c:pt>
                <c:pt idx="172">
                  <c:v>40.719341291550052</c:v>
                </c:pt>
                <c:pt idx="173">
                  <c:v>40.610541257266568</c:v>
                </c:pt>
                <c:pt idx="174">
                  <c:v>40.500936160012238</c:v>
                </c:pt>
                <c:pt idx="175">
                  <c:v>40.390522876985351</c:v>
                </c:pt>
                <c:pt idx="176">
                  <c:v>40.279305090218671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60.656878717143542</c:v>
                </c:pt>
                <c:pt idx="9">
                  <c:v>60.894157543009989</c:v>
                </c:pt>
                <c:pt idx="10">
                  <c:v>61.130308404175054</c:v>
                </c:pt>
                <c:pt idx="11">
                  <c:v>61.365123786986423</c:v>
                </c:pt>
                <c:pt idx="12">
                  <c:v>61.598369543560707</c:v>
                </c:pt>
                <c:pt idx="13">
                  <c:v>61.829782356210664</c:v>
                </c:pt>
                <c:pt idx="14">
                  <c:v>62.059067099845407</c:v>
                </c:pt>
                <c:pt idx="15">
                  <c:v>62.285894130904389</c:v>
                </c:pt>
                <c:pt idx="16">
                  <c:v>62.509896540934356</c:v>
                </c:pt>
                <c:pt idx="17">
                  <c:v>62.73066742400173</c:v>
                </c:pt>
                <c:pt idx="18">
                  <c:v>62.947757219772491</c:v>
                </c:pt>
                <c:pt idx="19">
                  <c:v>63.16067120822558</c:v>
                </c:pt>
                <c:pt idx="20">
                  <c:v>63.368867247424561</c:v>
                </c:pt>
                <c:pt idx="21">
                  <c:v>63.571753862239277</c:v>
                </c:pt>
                <c:pt idx="22">
                  <c:v>63.768688808890829</c:v>
                </c:pt>
                <c:pt idx="23">
                  <c:v>63.958978256975669</c:v>
                </c:pt>
                <c:pt idx="24">
                  <c:v>64.141876746245288</c:v>
                </c:pt>
                <c:pt idx="25">
                  <c:v>64.316588088638852</c:v>
                </c:pt>
                <c:pt idx="26">
                  <c:v>64.482267395364119</c:v>
                </c:pt>
                <c:pt idx="27">
                  <c:v>64.638024412409592</c:v>
                </c:pt>
                <c:pt idx="28">
                  <c:v>64.78292834373859</c:v>
                </c:pt>
                <c:pt idx="29">
                  <c:v>64.916014327438262</c:v>
                </c:pt>
                <c:pt idx="30">
                  <c:v>65.036291704169543</c:v>
                </c:pt>
                <c:pt idx="31">
                  <c:v>65.142754177516309</c:v>
                </c:pt>
                <c:pt idx="32">
                  <c:v>65.234391910891432</c:v>
                </c:pt>
                <c:pt idx="33">
                  <c:v>65.310205534944714</c:v>
                </c:pt>
                <c:pt idx="34">
                  <c:v>65.369221953497615</c:v>
                </c:pt>
                <c:pt idx="35">
                  <c:v>65.41051173690181</c:v>
                </c:pt>
                <c:pt idx="36">
                  <c:v>65.43320778309068</c:v>
                </c:pt>
                <c:pt idx="37">
                  <c:v>65.436524813984647</c:v>
                </c:pt>
                <c:pt idx="38">
                  <c:v>65.41977916560262</c:v>
                </c:pt>
                <c:pt idx="39">
                  <c:v>65.382408232947554</c:v>
                </c:pt>
                <c:pt idx="40">
                  <c:v>65.323988855060094</c:v>
                </c:pt>
                <c:pt idx="41">
                  <c:v>65.244253881169485</c:v>
                </c:pt>
                <c:pt idx="42">
                  <c:v>65.143106154155419</c:v>
                </c:pt>
                <c:pt idx="43">
                  <c:v>65.020629188888023</c:v>
                </c:pt>
                <c:pt idx="44">
                  <c:v>64.877093913415777</c:v>
                </c:pt>
                <c:pt idx="45">
                  <c:v>64.712960979191564</c:v>
                </c:pt>
                <c:pt idx="46">
                  <c:v>64.528878326667837</c:v>
                </c:pt>
                <c:pt idx="47">
                  <c:v>64.325673904199263</c:v>
                </c:pt>
                <c:pt idx="48">
                  <c:v>64.104343666985002</c:v>
                </c:pt>
                <c:pt idx="49">
                  <c:v>63.866035211969269</c:v>
                </c:pt>
                <c:pt idx="50">
                  <c:v>63.612027616636212</c:v>
                </c:pt>
                <c:pt idx="51">
                  <c:v>63.343708228086044</c:v>
                </c:pt>
                <c:pt idx="52">
                  <c:v>63.062547280268738</c:v>
                </c:pt>
                <c:pt idx="53">
                  <c:v>62.770071292849941</c:v>
                </c:pt>
                <c:pt idx="54">
                  <c:v>62.467836221292053</c:v>
                </c:pt>
                <c:pt idx="55">
                  <c:v>62.157401286243392</c:v>
                </c:pt>
                <c:pt idx="56">
                  <c:v>61.840304318087355</c:v>
                </c:pt>
                <c:pt idx="57">
                  <c:v>61.518039320210647</c:v>
                </c:pt>
                <c:pt idx="58">
                  <c:v>61.192036795286015</c:v>
                </c:pt>
                <c:pt idx="59">
                  <c:v>60.863647206508993</c:v>
                </c:pt>
                <c:pt idx="60">
                  <c:v>60.534127773485231</c:v>
                </c:pt>
                <c:pt idx="61">
                  <c:v>60.204632641681052</c:v>
                </c:pt>
                <c:pt idx="62">
                  <c:v>59.876206323736852</c:v>
                </c:pt>
                <c:pt idx="63">
                  <c:v>59.549780196218464</c:v>
                </c:pt>
                <c:pt idx="64">
                  <c:v>59.226171749303226</c:v>
                </c:pt>
                <c:pt idx="65">
                  <c:v>58.906086229600454</c:v>
                </c:pt>
                <c:pt idx="66">
                  <c:v>58.590120285828412</c:v>
                </c:pt>
                <c:pt idx="67">
                  <c:v>58.278767219976316</c:v>
                </c:pt>
                <c:pt idx="68">
                  <c:v>57.97242345857299</c:v>
                </c:pt>
                <c:pt idx="69">
                  <c:v>57.67139588515068</c:v>
                </c:pt>
                <c:pt idx="70">
                  <c:v>57.375909711437259</c:v>
                </c:pt>
                <c:pt idx="71">
                  <c:v>57.086116607166915</c:v>
                </c:pt>
                <c:pt idx="72">
                  <c:v>56.802102853220482</c:v>
                </c:pt>
                <c:pt idx="73">
                  <c:v>56.523897327341501</c:v>
                </c:pt>
                <c:pt idx="74">
                  <c:v>56.251479173885471</c:v>
                </c:pt>
                <c:pt idx="75">
                  <c:v>55.984785047553089</c:v>
                </c:pt>
                <c:pt idx="76">
                  <c:v>55.723715855006994</c:v>
                </c:pt>
                <c:pt idx="77">
                  <c:v>55.468142947306056</c:v>
                </c:pt>
                <c:pt idx="78">
                  <c:v>55.217913740190113</c:v>
                </c:pt>
                <c:pt idx="79">
                  <c:v>54.972856758646593</c:v>
                </c:pt>
                <c:pt idx="80">
                  <c:v>54.73278611728616</c:v>
                </c:pt>
                <c:pt idx="81">
                  <c:v>54.497505459341482</c:v>
                </c:pt>
                <c:pt idx="82">
                  <c:v>54.266811385116526</c:v>
                </c:pt>
                <c:pt idx="83">
                  <c:v>54.040496405986076</c:v>
                </c:pt>
                <c:pt idx="84">
                  <c:v>53.818351463085286</c:v>
                </c:pt>
                <c:pt idx="85">
                  <c:v>53.600168051095608</c:v>
                </c:pt>
                <c:pt idx="86">
                  <c:v>53.385739987436502</c:v>
                </c:pt>
                <c:pt idx="87">
                  <c:v>53.174864866058734</c:v>
                </c:pt>
                <c:pt idx="88">
                  <c:v>52.967345233199346</c:v>
                </c:pt>
                <c:pt idx="89">
                  <c:v>52.762989520139435</c:v>
                </c:pt>
                <c:pt idx="90">
                  <c:v>52.561612765395154</c:v>
                </c:pt>
                <c:pt idx="91">
                  <c:v>52.363037156019956</c:v>
                </c:pt>
                <c:pt idx="92">
                  <c:v>52.167092414915999</c:v>
                </c:pt>
                <c:pt idx="93">
                  <c:v>51.97361605832819</c:v>
                </c:pt>
                <c:pt idx="94">
                  <c:v>51.782453545085183</c:v>
                </c:pt>
                <c:pt idx="95">
                  <c:v>51.593458336698802</c:v>
                </c:pt>
                <c:pt idx="96">
                  <c:v>51.406491885158275</c:v>
                </c:pt>
                <c:pt idx="97">
                  <c:v>51.221423563174724</c:v>
                </c:pt>
                <c:pt idx="98">
                  <c:v>51.03813054974357</c:v>
                </c:pt>
                <c:pt idx="99">
                  <c:v>50.856497682198125</c:v>
                </c:pt>
                <c:pt idx="100">
                  <c:v>50.676417284417305</c:v>
                </c:pt>
                <c:pt idx="101">
                  <c:v>50.4977889795111</c:v>
                </c:pt>
                <c:pt idx="102">
                  <c:v>50.320519494129741</c:v>
                </c:pt>
                <c:pt idx="103">
                  <c:v>50.144522460507162</c:v>
                </c:pt>
                <c:pt idx="104">
                  <c:v>49.969718221444168</c:v>
                </c:pt>
                <c:pt idx="105">
                  <c:v>49.796033642644531</c:v>
                </c:pt>
                <c:pt idx="106">
                  <c:v>49.623401936121823</c:v>
                </c:pt>
                <c:pt idx="107">
                  <c:v>49.451762497781786</c:v>
                </c:pt>
                <c:pt idx="108">
                  <c:v>49.28106076173728</c:v>
                </c:pt>
                <c:pt idx="109">
                  <c:v>49.111248073415666</c:v>
                </c:pt>
                <c:pt idx="110">
                  <c:v>48.942281583056129</c:v>
                </c:pt>
                <c:pt idx="111">
                  <c:v>48.774124160751285</c:v>
                </c:pt>
                <c:pt idx="112">
                  <c:v>48.606744333747542</c:v>
                </c:pt>
                <c:pt idx="113">
                  <c:v>48.440116246266733</c:v>
                </c:pt>
                <c:pt idx="114">
                  <c:v>48.274219641630538</c:v>
                </c:pt>
                <c:pt idx="115">
                  <c:v>48.109039865943743</c:v>
                </c:pt>
                <c:pt idx="116">
                  <c:v>47.94456789200548</c:v>
                </c:pt>
                <c:pt idx="117">
                  <c:v>47.780800361453878</c:v>
                </c:pt>
                <c:pt idx="118">
                  <c:v>47.617739642393687</c:v>
                </c:pt>
                <c:pt idx="119">
                  <c:v>47.45539389889553</c:v>
                </c:pt>
                <c:pt idx="120">
                  <c:v>47.293777167778217</c:v>
                </c:pt>
                <c:pt idx="121">
                  <c:v>47.132909436986935</c:v>
                </c:pt>
                <c:pt idx="122">
                  <c:v>46.972816718657924</c:v>
                </c:pt>
                <c:pt idx="123">
                  <c:v>46.813531108624204</c:v>
                </c:pt>
                <c:pt idx="124">
                  <c:v>46.6550908226845</c:v>
                </c:pt>
                <c:pt idx="125">
                  <c:v>46.497540198461259</c:v>
                </c:pt>
                <c:pt idx="126">
                  <c:v>46.340929650165144</c:v>
                </c:pt>
                <c:pt idx="127">
                  <c:v>46.185315562128757</c:v>
                </c:pt>
                <c:pt idx="128">
                  <c:v>46.030760105669529</c:v>
                </c:pt>
                <c:pt idx="129">
                  <c:v>45.877330962804201</c:v>
                </c:pt>
                <c:pt idx="130">
                  <c:v>45.725100939712796</c:v>
                </c:pt>
                <c:pt idx="131">
                  <c:v>45.574147452803842</c:v>
                </c:pt>
                <c:pt idx="132">
                  <c:v>45.424551870952989</c:v>
                </c:pt>
                <c:pt idx="133">
                  <c:v>45.276398699170983</c:v>
                </c:pt>
                <c:pt idx="134">
                  <c:v>45.129774591797826</c:v>
                </c:pt>
                <c:pt idx="135">
                  <c:v>44.984767187487627</c:v>
                </c:pt>
                <c:pt idx="136">
                  <c:v>44.841463763868298</c:v>
                </c:pt>
                <c:pt idx="137">
                  <c:v>44.699949716876759</c:v>
                </c:pt>
                <c:pt idx="138">
                  <c:v>44.560306878326145</c:v>
                </c:pt>
                <c:pt idx="139">
                  <c:v>44.422611695056148</c:v>
                </c:pt>
                <c:pt idx="140">
                  <c:v>44.286933303693104</c:v>
                </c:pt>
                <c:pt idx="141">
                  <c:v>44.15333154606536</c:v>
                </c:pt>
                <c:pt idx="142">
                  <c:v>44.02185498097279</c:v>
                </c:pt>
                <c:pt idx="143">
                  <c:v>43.892538957444998</c:v>
                </c:pt>
                <c:pt idx="144">
                  <c:v>43.765403821892292</c:v>
                </c:pt>
                <c:pt idx="145">
                  <c:v>43.640453335700599</c:v>
                </c:pt>
                <c:pt idx="146">
                  <c:v>43.517673379978</c:v>
                </c:pt>
                <c:pt idx="147">
                  <c:v>43.39703101966785</c:v>
                </c:pt>
                <c:pt idx="148">
                  <c:v>43.278473989762922</c:v>
                </c:pt>
                <c:pt idx="149">
                  <c:v>43.161930651966784</c:v>
                </c:pt>
                <c:pt idx="150">
                  <c:v>43.047310451406432</c:v>
                </c:pt>
                <c:pt idx="151">
                  <c:v>42.934504880930632</c:v>
                </c:pt>
                <c:pt idx="152">
                  <c:v>42.823388936577459</c:v>
                </c:pt>
                <c:pt idx="153">
                  <c:v>42.713823023692093</c:v>
                </c:pt>
                <c:pt idx="154">
                  <c:v>42.605655250773331</c:v>
                </c:pt>
                <c:pt idx="155">
                  <c:v>42.498724029186718</c:v>
                </c:pt>
                <c:pt idx="156">
                  <c:v>42.392860882883518</c:v>
                </c:pt>
                <c:pt idx="157">
                  <c:v>42.287893364232687</c:v>
                </c:pt>
                <c:pt idx="158">
                  <c:v>42.183647970473643</c:v>
                </c:pt>
                <c:pt idx="159">
                  <c:v>42.079952959997584</c:v>
                </c:pt>
                <c:pt idx="160">
                  <c:v>41.976640977978349</c:v>
                </c:pt>
                <c:pt idx="161">
                  <c:v>41.873551415665538</c:v>
                </c:pt>
                <c:pt idx="162">
                  <c:v>41.770532445498056</c:v>
                </c:pt>
                <c:pt idx="163">
                  <c:v>41.667442693551052</c:v>
                </c:pt>
                <c:pt idx="164">
                  <c:v>41.564152530202676</c:v>
                </c:pt>
                <c:pt idx="165">
                  <c:v>41.460544977996747</c:v>
                </c:pt>
                <c:pt idx="166">
                  <c:v>41.356516251471533</c:v>
                </c:pt>
                <c:pt idx="167">
                  <c:v>41.251975956548115</c:v>
                </c:pt>
                <c:pt idx="168">
                  <c:v>41.146846986589701</c:v>
                </c:pt>
                <c:pt idx="169">
                  <c:v>41.041065158430015</c:v>
                </c:pt>
                <c:pt idx="170">
                  <c:v>40.934578634747197</c:v>
                </c:pt>
                <c:pt idx="171">
                  <c:v>40.827347179529397</c:v>
                </c:pt>
                <c:pt idx="172">
                  <c:v>40.719341291547806</c:v>
                </c:pt>
                <c:pt idx="173">
                  <c:v>40.610541257266433</c:v>
                </c:pt>
                <c:pt idx="174">
                  <c:v>40.50093616001223</c:v>
                </c:pt>
                <c:pt idx="175">
                  <c:v>40.390522876985351</c:v>
                </c:pt>
                <c:pt idx="176">
                  <c:v>40.279305090218671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65.754000000000005</c:v>
                </c:pt>
                <c:pt idx="1">
                  <c:v>63.524999999999999</c:v>
                </c:pt>
                <c:pt idx="2">
                  <c:v>64.557000000000002</c:v>
                </c:pt>
                <c:pt idx="3">
                  <c:v>63.524999999999999</c:v>
                </c:pt>
                <c:pt idx="4">
                  <c:v>64.474999999999994</c:v>
                </c:pt>
                <c:pt idx="5">
                  <c:v>64.376999999999995</c:v>
                </c:pt>
                <c:pt idx="6">
                  <c:v>64.721000000000004</c:v>
                </c:pt>
                <c:pt idx="7">
                  <c:v>64.557000000000002</c:v>
                </c:pt>
                <c:pt idx="8">
                  <c:v>64.474999999999994</c:v>
                </c:pt>
                <c:pt idx="9">
                  <c:v>64.656000000000006</c:v>
                </c:pt>
                <c:pt idx="10">
                  <c:v>63.851999999999997</c:v>
                </c:pt>
                <c:pt idx="11">
                  <c:v>64.474999999999994</c:v>
                </c:pt>
                <c:pt idx="12">
                  <c:v>64.933999999999997</c:v>
                </c:pt>
                <c:pt idx="13">
                  <c:v>62.917999999999999</c:v>
                </c:pt>
                <c:pt idx="14">
                  <c:v>64.492000000000004</c:v>
                </c:pt>
                <c:pt idx="15">
                  <c:v>64</c:v>
                </c:pt>
                <c:pt idx="16">
                  <c:v>63.246000000000002</c:v>
                </c:pt>
                <c:pt idx="17">
                  <c:v>65.41</c:v>
                </c:pt>
                <c:pt idx="18">
                  <c:v>65.852000000000004</c:v>
                </c:pt>
                <c:pt idx="19">
                  <c:v>66.59</c:v>
                </c:pt>
                <c:pt idx="20">
                  <c:v>67.033000000000001</c:v>
                </c:pt>
                <c:pt idx="21">
                  <c:v>65.787000000000006</c:v>
                </c:pt>
                <c:pt idx="22">
                  <c:v>66.671999999999997</c:v>
                </c:pt>
                <c:pt idx="23">
                  <c:v>68.540999999999997</c:v>
                </c:pt>
                <c:pt idx="24">
                  <c:v>68.638999999999996</c:v>
                </c:pt>
                <c:pt idx="25">
                  <c:v>67.819999999999993</c:v>
                </c:pt>
                <c:pt idx="26">
                  <c:v>68.623000000000005</c:v>
                </c:pt>
                <c:pt idx="27">
                  <c:v>68.361000000000004</c:v>
                </c:pt>
                <c:pt idx="28">
                  <c:v>68.245999999999995</c:v>
                </c:pt>
                <c:pt idx="29">
                  <c:v>68.328000000000003</c:v>
                </c:pt>
                <c:pt idx="30">
                  <c:v>68.623000000000005</c:v>
                </c:pt>
                <c:pt idx="31">
                  <c:v>69.754000000000005</c:v>
                </c:pt>
                <c:pt idx="32">
                  <c:v>69.671999999999997</c:v>
                </c:pt>
                <c:pt idx="33">
                  <c:v>69.262</c:v>
                </c:pt>
                <c:pt idx="34">
                  <c:v>69.754000000000005</c:v>
                </c:pt>
                <c:pt idx="35">
                  <c:v>69.918000000000006</c:v>
                </c:pt>
                <c:pt idx="36">
                  <c:v>70.885000000000005</c:v>
                </c:pt>
                <c:pt idx="37">
                  <c:v>71.164000000000001</c:v>
                </c:pt>
                <c:pt idx="38">
                  <c:v>73.311000000000007</c:v>
                </c:pt>
                <c:pt idx="39">
                  <c:v>73.295000000000002</c:v>
                </c:pt>
                <c:pt idx="40">
                  <c:v>74.573999999999998</c:v>
                </c:pt>
                <c:pt idx="41">
                  <c:v>73.754000000000005</c:v>
                </c:pt>
                <c:pt idx="42">
                  <c:v>75.033000000000001</c:v>
                </c:pt>
                <c:pt idx="43">
                  <c:v>76.164000000000001</c:v>
                </c:pt>
                <c:pt idx="44">
                  <c:v>75.097999999999999</c:v>
                </c:pt>
                <c:pt idx="45">
                  <c:v>75.638999999999996</c:v>
                </c:pt>
                <c:pt idx="46">
                  <c:v>75.623000000000005</c:v>
                </c:pt>
                <c:pt idx="47">
                  <c:v>75.278999999999996</c:v>
                </c:pt>
                <c:pt idx="48">
                  <c:v>77.606999999999999</c:v>
                </c:pt>
                <c:pt idx="49">
                  <c:v>81.688999999999993</c:v>
                </c:pt>
                <c:pt idx="50">
                  <c:v>87.328000000000003</c:v>
                </c:pt>
                <c:pt idx="51">
                  <c:v>96.525000000000006</c:v>
                </c:pt>
                <c:pt idx="52">
                  <c:v>112.08199999999999</c:v>
                </c:pt>
                <c:pt idx="53">
                  <c:v>133.328</c:v>
                </c:pt>
                <c:pt idx="54">
                  <c:v>156.52500000000001</c:v>
                </c:pt>
                <c:pt idx="55">
                  <c:v>179.50800000000001</c:v>
                </c:pt>
                <c:pt idx="56">
                  <c:v>200.131</c:v>
                </c:pt>
                <c:pt idx="57">
                  <c:v>216.49199999999999</c:v>
                </c:pt>
                <c:pt idx="58">
                  <c:v>228.08199999999999</c:v>
                </c:pt>
                <c:pt idx="59">
                  <c:v>236.803</c:v>
                </c:pt>
                <c:pt idx="60">
                  <c:v>239.42599999999999</c:v>
                </c:pt>
                <c:pt idx="61">
                  <c:v>238.42599999999999</c:v>
                </c:pt>
                <c:pt idx="62">
                  <c:v>233.18</c:v>
                </c:pt>
                <c:pt idx="63">
                  <c:v>221.90199999999999</c:v>
                </c:pt>
                <c:pt idx="64">
                  <c:v>198.21299999999999</c:v>
                </c:pt>
                <c:pt idx="65">
                  <c:v>162.70500000000001</c:v>
                </c:pt>
                <c:pt idx="66">
                  <c:v>116.77</c:v>
                </c:pt>
                <c:pt idx="67">
                  <c:v>79.573999999999998</c:v>
                </c:pt>
                <c:pt idx="68">
                  <c:v>65.426000000000002</c:v>
                </c:pt>
                <c:pt idx="69">
                  <c:v>62.984000000000002</c:v>
                </c:pt>
                <c:pt idx="70">
                  <c:v>64.557000000000002</c:v>
                </c:pt>
                <c:pt idx="71">
                  <c:v>64.23</c:v>
                </c:pt>
                <c:pt idx="72">
                  <c:v>64.885000000000005</c:v>
                </c:pt>
                <c:pt idx="73">
                  <c:v>68.245999999999995</c:v>
                </c:pt>
                <c:pt idx="74">
                  <c:v>73.721000000000004</c:v>
                </c:pt>
                <c:pt idx="75">
                  <c:v>81.638999999999996</c:v>
                </c:pt>
                <c:pt idx="76">
                  <c:v>93.671999999999997</c:v>
                </c:pt>
                <c:pt idx="77">
                  <c:v>108.377</c:v>
                </c:pt>
                <c:pt idx="78">
                  <c:v>126.557</c:v>
                </c:pt>
                <c:pt idx="79">
                  <c:v>142.22999999999999</c:v>
                </c:pt>
                <c:pt idx="80">
                  <c:v>158.04900000000001</c:v>
                </c:pt>
                <c:pt idx="81">
                  <c:v>169.77</c:v>
                </c:pt>
                <c:pt idx="82">
                  <c:v>178.869</c:v>
                </c:pt>
                <c:pt idx="83">
                  <c:v>185.37700000000001</c:v>
                </c:pt>
                <c:pt idx="84">
                  <c:v>186.459</c:v>
                </c:pt>
                <c:pt idx="85">
                  <c:v>185.23</c:v>
                </c:pt>
                <c:pt idx="86">
                  <c:v>176</c:v>
                </c:pt>
                <c:pt idx="87">
                  <c:v>156.29499999999999</c:v>
                </c:pt>
                <c:pt idx="88">
                  <c:v>126.08199999999999</c:v>
                </c:pt>
                <c:pt idx="89">
                  <c:v>90.902000000000001</c:v>
                </c:pt>
                <c:pt idx="90">
                  <c:v>66.819999999999993</c:v>
                </c:pt>
                <c:pt idx="91">
                  <c:v>59.097999999999999</c:v>
                </c:pt>
                <c:pt idx="92">
                  <c:v>58.753999999999998</c:v>
                </c:pt>
                <c:pt idx="93">
                  <c:v>59.131</c:v>
                </c:pt>
                <c:pt idx="94">
                  <c:v>57.377000000000002</c:v>
                </c:pt>
                <c:pt idx="95">
                  <c:v>56.951000000000001</c:v>
                </c:pt>
                <c:pt idx="96">
                  <c:v>57.213000000000001</c:v>
                </c:pt>
                <c:pt idx="97">
                  <c:v>57.048999999999999</c:v>
                </c:pt>
                <c:pt idx="98">
                  <c:v>57.951000000000001</c:v>
                </c:pt>
                <c:pt idx="99">
                  <c:v>58.622999999999998</c:v>
                </c:pt>
                <c:pt idx="100">
                  <c:v>56.573999999999998</c:v>
                </c:pt>
                <c:pt idx="101">
                  <c:v>55.59</c:v>
                </c:pt>
                <c:pt idx="102">
                  <c:v>55.753999999999998</c:v>
                </c:pt>
                <c:pt idx="103">
                  <c:v>57.213000000000001</c:v>
                </c:pt>
                <c:pt idx="104">
                  <c:v>57.279000000000003</c:v>
                </c:pt>
                <c:pt idx="105">
                  <c:v>57.328000000000003</c:v>
                </c:pt>
                <c:pt idx="106">
                  <c:v>57.262</c:v>
                </c:pt>
                <c:pt idx="107">
                  <c:v>57</c:v>
                </c:pt>
                <c:pt idx="108">
                  <c:v>56.720999999999997</c:v>
                </c:pt>
                <c:pt idx="109">
                  <c:v>56.835999999999999</c:v>
                </c:pt>
                <c:pt idx="110">
                  <c:v>57</c:v>
                </c:pt>
                <c:pt idx="111">
                  <c:v>54.851999999999997</c:v>
                </c:pt>
                <c:pt idx="112">
                  <c:v>55.82</c:v>
                </c:pt>
                <c:pt idx="113">
                  <c:v>55.573999999999998</c:v>
                </c:pt>
                <c:pt idx="114">
                  <c:v>55.426000000000002</c:v>
                </c:pt>
                <c:pt idx="115">
                  <c:v>56.18</c:v>
                </c:pt>
                <c:pt idx="116">
                  <c:v>58.933999999999997</c:v>
                </c:pt>
                <c:pt idx="117">
                  <c:v>63.262</c:v>
                </c:pt>
                <c:pt idx="118">
                  <c:v>66.131</c:v>
                </c:pt>
                <c:pt idx="119">
                  <c:v>70.016000000000005</c:v>
                </c:pt>
                <c:pt idx="120">
                  <c:v>74.918000000000006</c:v>
                </c:pt>
                <c:pt idx="121">
                  <c:v>75.835999999999999</c:v>
                </c:pt>
                <c:pt idx="122">
                  <c:v>77.311000000000007</c:v>
                </c:pt>
                <c:pt idx="123">
                  <c:v>76.197000000000003</c:v>
                </c:pt>
                <c:pt idx="124">
                  <c:v>72.016000000000005</c:v>
                </c:pt>
                <c:pt idx="125">
                  <c:v>67.114999999999995</c:v>
                </c:pt>
                <c:pt idx="126">
                  <c:v>61.622999999999998</c:v>
                </c:pt>
                <c:pt idx="127">
                  <c:v>56.984000000000002</c:v>
                </c:pt>
                <c:pt idx="128">
                  <c:v>53.131</c:v>
                </c:pt>
                <c:pt idx="129">
                  <c:v>51.213000000000001</c:v>
                </c:pt>
                <c:pt idx="130">
                  <c:v>51.704999999999998</c:v>
                </c:pt>
                <c:pt idx="131">
                  <c:v>50.459000000000003</c:v>
                </c:pt>
                <c:pt idx="132">
                  <c:v>51.720999999999997</c:v>
                </c:pt>
                <c:pt idx="133">
                  <c:v>51.41</c:v>
                </c:pt>
                <c:pt idx="134">
                  <c:v>50.41</c:v>
                </c:pt>
                <c:pt idx="135">
                  <c:v>50.655999999999999</c:v>
                </c:pt>
                <c:pt idx="136">
                  <c:v>50.77</c:v>
                </c:pt>
                <c:pt idx="137">
                  <c:v>51.639000000000003</c:v>
                </c:pt>
                <c:pt idx="138">
                  <c:v>52.015999999999998</c:v>
                </c:pt>
                <c:pt idx="139">
                  <c:v>51.262</c:v>
                </c:pt>
                <c:pt idx="140">
                  <c:v>51.802999999999997</c:v>
                </c:pt>
                <c:pt idx="141">
                  <c:v>50.933999999999997</c:v>
                </c:pt>
                <c:pt idx="142">
                  <c:v>50.802999999999997</c:v>
                </c:pt>
                <c:pt idx="143">
                  <c:v>51.295000000000002</c:v>
                </c:pt>
                <c:pt idx="144">
                  <c:v>51.131</c:v>
                </c:pt>
                <c:pt idx="145">
                  <c:v>52.557000000000002</c:v>
                </c:pt>
                <c:pt idx="146">
                  <c:v>53.82</c:v>
                </c:pt>
                <c:pt idx="147">
                  <c:v>55.015999999999998</c:v>
                </c:pt>
                <c:pt idx="148">
                  <c:v>56.622999999999998</c:v>
                </c:pt>
                <c:pt idx="149">
                  <c:v>60.41</c:v>
                </c:pt>
                <c:pt idx="150">
                  <c:v>62.311</c:v>
                </c:pt>
                <c:pt idx="151">
                  <c:v>62.933999999999997</c:v>
                </c:pt>
                <c:pt idx="152">
                  <c:v>63.262</c:v>
                </c:pt>
                <c:pt idx="153">
                  <c:v>63.82</c:v>
                </c:pt>
                <c:pt idx="154">
                  <c:v>60.786999999999999</c:v>
                </c:pt>
                <c:pt idx="155">
                  <c:v>58.622999999999998</c:v>
                </c:pt>
                <c:pt idx="156">
                  <c:v>54.164000000000001</c:v>
                </c:pt>
                <c:pt idx="157">
                  <c:v>51.344000000000001</c:v>
                </c:pt>
                <c:pt idx="158">
                  <c:v>51.148000000000003</c:v>
                </c:pt>
                <c:pt idx="159">
                  <c:v>49.884999999999998</c:v>
                </c:pt>
                <c:pt idx="160">
                  <c:v>48.097999999999999</c:v>
                </c:pt>
                <c:pt idx="161">
                  <c:v>49.097999999999999</c:v>
                </c:pt>
                <c:pt idx="162">
                  <c:v>49.622999999999998</c:v>
                </c:pt>
                <c:pt idx="163">
                  <c:v>50.131</c:v>
                </c:pt>
                <c:pt idx="164">
                  <c:v>48.689</c:v>
                </c:pt>
                <c:pt idx="165">
                  <c:v>48.360999999999997</c:v>
                </c:pt>
                <c:pt idx="166">
                  <c:v>48.475000000000001</c:v>
                </c:pt>
                <c:pt idx="167">
                  <c:v>46.18</c:v>
                </c:pt>
                <c:pt idx="168">
                  <c:v>47.689</c:v>
                </c:pt>
                <c:pt idx="169">
                  <c:v>47.344000000000001</c:v>
                </c:pt>
                <c:pt idx="170">
                  <c:v>47.951000000000001</c:v>
                </c:pt>
                <c:pt idx="171">
                  <c:v>47.984000000000002</c:v>
                </c:pt>
                <c:pt idx="172">
                  <c:v>47.097999999999999</c:v>
                </c:pt>
                <c:pt idx="173">
                  <c:v>45.671999999999997</c:v>
                </c:pt>
                <c:pt idx="174">
                  <c:v>47.164000000000001</c:v>
                </c:pt>
                <c:pt idx="175">
                  <c:v>46.491999999999997</c:v>
                </c:pt>
                <c:pt idx="176">
                  <c:v>48.311</c:v>
                </c:pt>
                <c:pt idx="177">
                  <c:v>47.557000000000002</c:v>
                </c:pt>
                <c:pt idx="178">
                  <c:v>48.311</c:v>
                </c:pt>
                <c:pt idx="179">
                  <c:v>48.82</c:v>
                </c:pt>
                <c:pt idx="180">
                  <c:v>47.459000000000003</c:v>
                </c:pt>
                <c:pt idx="181">
                  <c:v>48.426000000000002</c:v>
                </c:pt>
                <c:pt idx="182">
                  <c:v>47.311</c:v>
                </c:pt>
                <c:pt idx="183">
                  <c:v>49.18</c:v>
                </c:pt>
                <c:pt idx="184">
                  <c:v>47.393000000000001</c:v>
                </c:pt>
                <c:pt idx="185">
                  <c:v>46.213000000000001</c:v>
                </c:pt>
                <c:pt idx="186">
                  <c:v>46.573999999999998</c:v>
                </c:pt>
                <c:pt idx="187">
                  <c:v>46.639000000000003</c:v>
                </c:pt>
                <c:pt idx="188">
                  <c:v>46.23</c:v>
                </c:pt>
                <c:pt idx="189">
                  <c:v>46.360999999999997</c:v>
                </c:pt>
                <c:pt idx="190">
                  <c:v>46.689</c:v>
                </c:pt>
                <c:pt idx="191">
                  <c:v>47.066000000000003</c:v>
                </c:pt>
                <c:pt idx="192">
                  <c:v>46.966999999999999</c:v>
                </c:pt>
                <c:pt idx="193">
                  <c:v>46.246000000000002</c:v>
                </c:pt>
                <c:pt idx="194">
                  <c:v>45.18</c:v>
                </c:pt>
                <c:pt idx="195">
                  <c:v>47.148000000000003</c:v>
                </c:pt>
                <c:pt idx="196">
                  <c:v>46.524999999999999</c:v>
                </c:pt>
                <c:pt idx="197">
                  <c:v>46.328000000000003</c:v>
                </c:pt>
                <c:pt idx="198">
                  <c:v>45.917999999999999</c:v>
                </c:pt>
                <c:pt idx="199">
                  <c:v>45.459000000000003</c:v>
                </c:pt>
                <c:pt idx="200">
                  <c:v>45.82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63.046136254933486</c:v>
                </c:pt>
                <c:pt idx="11">
                  <c:v>63.399489041805658</c:v>
                </c:pt>
                <c:pt idx="12">
                  <c:v>63.751654462439845</c:v>
                </c:pt>
                <c:pt idx="13">
                  <c:v>64.102368939134394</c:v>
                </c:pt>
                <c:pt idx="14">
                  <c:v>64.451333460291607</c:v>
                </c:pt>
                <c:pt idx="15">
                  <c:v>64.798210231152382</c:v>
                </c:pt>
                <c:pt idx="16">
                  <c:v>65.142619222999258</c:v>
                </c:pt>
                <c:pt idx="17">
                  <c:v>65.484134669674461</c:v>
                </c:pt>
                <c:pt idx="18">
                  <c:v>65.822281575226697</c:v>
                </c:pt>
                <c:pt idx="19">
                  <c:v>66.156532314301288</c:v>
                </c:pt>
                <c:pt idx="20">
                  <c:v>66.48630342848017</c:v>
                </c:pt>
                <c:pt idx="21">
                  <c:v>66.810952749175982</c:v>
                </c:pt>
                <c:pt idx="22">
                  <c:v>67.129777015138714</c:v>
                </c:pt>
                <c:pt idx="23">
                  <c:v>67.442010208883175</c:v>
                </c:pt>
                <c:pt idx="24">
                  <c:v>67.746822928691145</c:v>
                </c:pt>
                <c:pt idx="25">
                  <c:v>68.043323274196666</c:v>
                </c:pt>
                <c:pt idx="26">
                  <c:v>68.33056001397685</c:v>
                </c:pt>
                <c:pt idx="27">
                  <c:v>68.607529327986612</c:v>
                </c:pt>
                <c:pt idx="28">
                  <c:v>68.873187351338771</c:v>
                </c:pt>
                <c:pt idx="29">
                  <c:v>69.12647236738151</c:v>
                </c:pt>
                <c:pt idx="30">
                  <c:v>69.366343226110985</c:v>
                </c:pt>
                <c:pt idx="31">
                  <c:v>69.591844988632019</c:v>
                </c:pt>
                <c:pt idx="32">
                  <c:v>69.80221968474568</c:v>
                </c:pt>
                <c:pt idx="33">
                  <c:v>69.997090301976669</c:v>
                </c:pt>
                <c:pt idx="34">
                  <c:v>70.176760534744105</c:v>
                </c:pt>
                <c:pt idx="35">
                  <c:v>70.342691862816835</c:v>
                </c:pt>
                <c:pt idx="36">
                  <c:v>70.498242713906961</c:v>
                </c:pt>
                <c:pt idx="37">
                  <c:v>70.649779593712182</c:v>
                </c:pt>
                <c:pt idx="38">
                  <c:v>70.808292276613074</c:v>
                </c:pt>
                <c:pt idx="39">
                  <c:v>70.991656026922328</c:v>
                </c:pt>
                <c:pt idx="40">
                  <c:v>71.227670926741069</c:v>
                </c:pt>
                <c:pt idx="41">
                  <c:v>71.557955765595196</c:v>
                </c:pt>
                <c:pt idx="42">
                  <c:v>72.042664231346507</c:v>
                </c:pt>
                <c:pt idx="43">
                  <c:v>72.765809784824285</c:v>
                </c:pt>
                <c:pt idx="44">
                  <c:v>73.840727337748064</c:v>
                </c:pt>
                <c:pt idx="45">
                  <c:v>75.414876720839501</c:v>
                </c:pt>
                <c:pt idx="46">
                  <c:v>77.672842104388593</c:v>
                </c:pt>
                <c:pt idx="47">
                  <c:v>80.836070166905685</c:v>
                </c:pt>
                <c:pt idx="48">
                  <c:v>85.157713305232392</c:v>
                </c:pt>
                <c:pt idx="49">
                  <c:v>90.911014585595581</c:v>
                </c:pt>
                <c:pt idx="50">
                  <c:v>98.370093281763843</c:v>
                </c:pt>
                <c:pt idx="51">
                  <c:v>107.78282218138115</c:v>
                </c:pt>
                <c:pt idx="52">
                  <c:v>119.3366705704952</c:v>
                </c:pt>
                <c:pt idx="53">
                  <c:v>133.11956378682737</c:v>
                </c:pt>
                <c:pt idx="54">
                  <c:v>149.07787240811939</c:v>
                </c:pt>
                <c:pt idx="55">
                  <c:v>166.96997202320549</c:v>
                </c:pt>
                <c:pt idx="56">
                  <c:v>186.30260958347628</c:v>
                </c:pt>
                <c:pt idx="57">
                  <c:v>206.21971077768507</c:v>
                </c:pt>
                <c:pt idx="58">
                  <c:v>225.31145006263458</c:v>
                </c:pt>
                <c:pt idx="59">
                  <c:v>241.37887809405692</c:v>
                </c:pt>
                <c:pt idx="60">
                  <c:v>251.36324245426263</c:v>
                </c:pt>
                <c:pt idx="61">
                  <c:v>251.82122937245222</c:v>
                </c:pt>
                <c:pt idx="62">
                  <c:v>240.19266417125405</c:v>
                </c:pt>
                <c:pt idx="63">
                  <c:v>216.46503273462392</c:v>
                </c:pt>
                <c:pt idx="64">
                  <c:v>184.10277400757107</c:v>
                </c:pt>
                <c:pt idx="65">
                  <c:v>149.19876794723834</c:v>
                </c:pt>
                <c:pt idx="66">
                  <c:v>118.04809867658525</c:v>
                </c:pt>
                <c:pt idx="67">
                  <c:v>94.686230554918097</c:v>
                </c:pt>
                <c:pt idx="68">
                  <c:v>79.95395061671644</c:v>
                </c:pt>
                <c:pt idx="69">
                  <c:v>72.329363972656111</c:v>
                </c:pt>
                <c:pt idx="70">
                  <c:v>69.509322235538278</c:v>
                </c:pt>
                <c:pt idx="71">
                  <c:v>69.607830584936167</c:v>
                </c:pt>
                <c:pt idx="72">
                  <c:v>71.566425931319387</c:v>
                </c:pt>
                <c:pt idx="73">
                  <c:v>75.020329426620719</c:v>
                </c:pt>
                <c:pt idx="74">
                  <c:v>80.005851110262711</c:v>
                </c:pt>
                <c:pt idx="75">
                  <c:v>86.722396696187332</c:v>
                </c:pt>
                <c:pt idx="76">
                  <c:v>95.384858801092619</c:v>
                </c:pt>
                <c:pt idx="77">
                  <c:v>106.13205748162815</c:v>
                </c:pt>
                <c:pt idx="78">
                  <c:v>118.95748940391458</c:v>
                </c:pt>
                <c:pt idx="79">
                  <c:v>133.64181423660338</c:v>
                </c:pt>
                <c:pt idx="80">
                  <c:v>149.66290206557727</c:v>
                </c:pt>
                <c:pt idx="81">
                  <c:v>166.041036215388</c:v>
                </c:pt>
                <c:pt idx="82">
                  <c:v>181.09273004500261</c:v>
                </c:pt>
                <c:pt idx="83">
                  <c:v>192.21087006210624</c:v>
                </c:pt>
                <c:pt idx="84">
                  <c:v>196.06452957459703</c:v>
                </c:pt>
                <c:pt idx="85">
                  <c:v>189.69271049280601</c:v>
                </c:pt>
                <c:pt idx="86">
                  <c:v>172.35123910133504</c:v>
                </c:pt>
                <c:pt idx="87">
                  <c:v>146.86144246200081</c:v>
                </c:pt>
                <c:pt idx="88">
                  <c:v>118.94523894204156</c:v>
                </c:pt>
                <c:pt idx="89">
                  <c:v>94.552120869132096</c:v>
                </c:pt>
                <c:pt idx="90">
                  <c:v>77.131750726098232</c:v>
                </c:pt>
                <c:pt idx="91">
                  <c:v>66.840674282125903</c:v>
                </c:pt>
                <c:pt idx="92">
                  <c:v>61.75364921817674</c:v>
                </c:pt>
                <c:pt idx="93">
                  <c:v>59.598317089640098</c:v>
                </c:pt>
                <c:pt idx="94">
                  <c:v>58.758318288933772</c:v>
                </c:pt>
                <c:pt idx="95">
                  <c:v>58.39634331483596</c:v>
                </c:pt>
                <c:pt idx="96">
                  <c:v>58.177154082462884</c:v>
                </c:pt>
                <c:pt idx="97">
                  <c:v>57.994132122886086</c:v>
                </c:pt>
                <c:pt idx="98">
                  <c:v>57.819886634602383</c:v>
                </c:pt>
                <c:pt idx="99">
                  <c:v>57.648618250706122</c:v>
                </c:pt>
                <c:pt idx="100">
                  <c:v>57.479240562807682</c:v>
                </c:pt>
                <c:pt idx="101">
                  <c:v>57.311504176784425</c:v>
                </c:pt>
                <c:pt idx="102">
                  <c:v>57.145286650798781</c:v>
                </c:pt>
                <c:pt idx="103">
                  <c:v>56.980489860559253</c:v>
                </c:pt>
                <c:pt idx="104">
                  <c:v>56.817036959683712</c:v>
                </c:pt>
                <c:pt idx="105">
                  <c:v>56.654903578463497</c:v>
                </c:pt>
                <c:pt idx="106">
                  <c:v>56.494217188036536</c:v>
                </c:pt>
                <c:pt idx="107">
                  <c:v>56.335535554304549</c:v>
                </c:pt>
                <c:pt idx="108">
                  <c:v>56.180557476334684</c:v>
                </c:pt>
                <c:pt idx="109">
                  <c:v>56.033768848190299</c:v>
                </c:pt>
                <c:pt idx="110">
                  <c:v>55.905875407164721</c:v>
                </c:pt>
                <c:pt idx="111">
                  <c:v>55.820170751046248</c:v>
                </c:pt>
                <c:pt idx="112">
                  <c:v>55.822824635055788</c:v>
                </c:pt>
                <c:pt idx="113">
                  <c:v>55.996745223631031</c:v>
                </c:pt>
                <c:pt idx="114">
                  <c:v>56.475390187775361</c:v>
                </c:pt>
                <c:pt idx="115">
                  <c:v>57.447415542938302</c:v>
                </c:pt>
                <c:pt idx="116">
                  <c:v>59.136488557423476</c:v>
                </c:pt>
                <c:pt idx="117">
                  <c:v>61.736662070742</c:v>
                </c:pt>
                <c:pt idx="118">
                  <c:v>65.290652811282342</c:v>
                </c:pt>
                <c:pt idx="119">
                  <c:v>69.529514057614449</c:v>
                </c:pt>
                <c:pt idx="120">
                  <c:v>73.754231491626882</c:v>
                </c:pt>
                <c:pt idx="121">
                  <c:v>76.899300211878355</c:v>
                </c:pt>
                <c:pt idx="122">
                  <c:v>77.882963320789116</c:v>
                </c:pt>
                <c:pt idx="123">
                  <c:v>76.148974148444594</c:v>
                </c:pt>
                <c:pt idx="124">
                  <c:v>72.056983206498558</c:v>
                </c:pt>
                <c:pt idx="125">
                  <c:v>66.774691789079895</c:v>
                </c:pt>
                <c:pt idx="126">
                  <c:v>61.687217184794669</c:v>
                </c:pt>
                <c:pt idx="127">
                  <c:v>57.748420031883867</c:v>
                </c:pt>
                <c:pt idx="128">
                  <c:v>55.213558965317937</c:v>
                </c:pt>
                <c:pt idx="129">
                  <c:v>53.816956815731132</c:v>
                </c:pt>
                <c:pt idx="130">
                  <c:v>53.123227826857125</c:v>
                </c:pt>
                <c:pt idx="131">
                  <c:v>52.775953394859592</c:v>
                </c:pt>
                <c:pt idx="132">
                  <c:v>52.568084347265319</c:v>
                </c:pt>
                <c:pt idx="133">
                  <c:v>52.40671033265653</c:v>
                </c:pt>
                <c:pt idx="134">
                  <c:v>52.258489554506411</c:v>
                </c:pt>
                <c:pt idx="135">
                  <c:v>52.113688194322684</c:v>
                </c:pt>
                <c:pt idx="136">
                  <c:v>51.96998419934642</c:v>
                </c:pt>
                <c:pt idx="137">
                  <c:v>51.82695983948949</c:v>
                </c:pt>
                <c:pt idx="138">
                  <c:v>51.684697103111993</c:v>
                </c:pt>
                <c:pt idx="139">
                  <c:v>51.54376722652723</c:v>
                </c:pt>
                <c:pt idx="140">
                  <c:v>51.406188933952919</c:v>
                </c:pt>
                <c:pt idx="141">
                  <c:v>51.278263887836992</c:v>
                </c:pt>
                <c:pt idx="142">
                  <c:v>51.177324834606551</c:v>
                </c:pt>
                <c:pt idx="143">
                  <c:v>51.144879427719381</c:v>
                </c:pt>
                <c:pt idx="144">
                  <c:v>51.266170729964244</c:v>
                </c:pt>
                <c:pt idx="145">
                  <c:v>51.68768274724755</c:v>
                </c:pt>
                <c:pt idx="146">
                  <c:v>52.610042763503088</c:v>
                </c:pt>
                <c:pt idx="147">
                  <c:v>54.225283037110287</c:v>
                </c:pt>
                <c:pt idx="148">
                  <c:v>56.586486776740337</c:v>
                </c:pt>
                <c:pt idx="149">
                  <c:v>59.456508902428077</c:v>
                </c:pt>
                <c:pt idx="150">
                  <c:v>62.248820422666839</c:v>
                </c:pt>
                <c:pt idx="151">
                  <c:v>64.170684420470877</c:v>
                </c:pt>
                <c:pt idx="152">
                  <c:v>64.557364589387944</c:v>
                </c:pt>
                <c:pt idx="153">
                  <c:v>63.215323613881289</c:v>
                </c:pt>
                <c:pt idx="154">
                  <c:v>60.536514319439128</c:v>
                </c:pt>
                <c:pt idx="155">
                  <c:v>57.293456997856836</c:v>
                </c:pt>
                <c:pt idx="156">
                  <c:v>54.260239184659639</c:v>
                </c:pt>
                <c:pt idx="157">
                  <c:v>51.912067210335756</c:v>
                </c:pt>
                <c:pt idx="158">
                  <c:v>50.353269944649114</c:v>
                </c:pt>
                <c:pt idx="159">
                  <c:v>49.436119064556152</c:v>
                </c:pt>
                <c:pt idx="160">
                  <c:v>48.932108113703961</c:v>
                </c:pt>
                <c:pt idx="161">
                  <c:v>48.647951978203878</c:v>
                </c:pt>
                <c:pt idx="162">
                  <c:v>48.462501109739421</c:v>
                </c:pt>
                <c:pt idx="163">
                  <c:v>48.314866778002063</c:v>
                </c:pt>
                <c:pt idx="164">
                  <c:v>48.179670984384209</c:v>
                </c:pt>
                <c:pt idx="165">
                  <c:v>48.047976494875776</c:v>
                </c:pt>
                <c:pt idx="166">
                  <c:v>47.917084367365867</c:v>
                </c:pt>
                <c:pt idx="167">
                  <c:v>47.786278861581422</c:v>
                </c:pt>
                <c:pt idx="168">
                  <c:v>47.655380747600042</c:v>
                </c:pt>
                <c:pt idx="169">
                  <c:v>47.524337109323852</c:v>
                </c:pt>
                <c:pt idx="170">
                  <c:v>47.393122979270395</c:v>
                </c:pt>
                <c:pt idx="171">
                  <c:v>47.261721118954128</c:v>
                </c:pt>
                <c:pt idx="172">
                  <c:v>47.130118305897142</c:v>
                </c:pt>
                <c:pt idx="173">
                  <c:v>46.998304567230747</c:v>
                </c:pt>
                <c:pt idx="174">
                  <c:v>46.866272847592157</c:v>
                </c:pt>
                <c:pt idx="175">
                  <c:v>46.734018722331705</c:v>
                </c:pt>
                <c:pt idx="176">
                  <c:v>46.601540111251417</c:v>
                </c:pt>
                <c:pt idx="177">
                  <c:v>46.468836994497934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63.04613625492776</c:v>
                </c:pt>
                <c:pt idx="11">
                  <c:v>63.399489041787568</c:v>
                </c:pt>
                <c:pt idx="12">
                  <c:v>63.751654462383925</c:v>
                </c:pt>
                <c:pt idx="13">
                  <c:v>64.102368938965213</c:v>
                </c:pt>
                <c:pt idx="14">
                  <c:v>64.451333459790618</c:v>
                </c:pt>
                <c:pt idx="15">
                  <c:v>64.798210229700416</c:v>
                </c:pt>
                <c:pt idx="16">
                  <c:v>65.142619218880654</c:v>
                </c:pt>
                <c:pt idx="17">
                  <c:v>65.484134658240137</c:v>
                </c:pt>
                <c:pt idx="18">
                  <c:v>65.822281544156951</c:v>
                </c:pt>
                <c:pt idx="19">
                  <c:v>66.156532231672557</c:v>
                </c:pt>
                <c:pt idx="20">
                  <c:v>66.486303213404923</c:v>
                </c:pt>
                <c:pt idx="21">
                  <c:v>66.810952201257564</c:v>
                </c:pt>
                <c:pt idx="22">
                  <c:v>67.129775648960077</c:v>
                </c:pt>
                <c:pt idx="23">
                  <c:v>67.442006874886275</c:v>
                </c:pt>
                <c:pt idx="24">
                  <c:v>67.74681496546583</c:v>
                </c:pt>
                <c:pt idx="25">
                  <c:v>68.043304658515709</c:v>
                </c:pt>
                <c:pt idx="26">
                  <c:v>68.330517421297387</c:v>
                </c:pt>
                <c:pt idx="27">
                  <c:v>68.607433948032821</c:v>
                </c:pt>
                <c:pt idx="28">
                  <c:v>68.872978303652729</c:v>
                </c:pt>
                <c:pt idx="29">
                  <c:v>69.126023932142743</c:v>
                </c:pt>
                <c:pt idx="30">
                  <c:v>69.365401726354179</c:v>
                </c:pt>
                <c:pt idx="31">
                  <c:v>69.58991031905343</c:v>
                </c:pt>
                <c:pt idx="32">
                  <c:v>69.798328700212693</c:v>
                </c:pt>
                <c:pt idx="33">
                  <c:v>69.98943119179188</c:v>
                </c:pt>
                <c:pt idx="34">
                  <c:v>70.162004718390236</c:v>
                </c:pt>
                <c:pt idx="35">
                  <c:v>70.314868201591636</c:v>
                </c:pt>
                <c:pt idx="36">
                  <c:v>70.446893780944876</c:v>
                </c:pt>
                <c:pt idx="37">
                  <c:v>70.557029430816229</c:v>
                </c:pt>
                <c:pt idx="38">
                  <c:v>70.644322407523916</c:v>
                </c:pt>
                <c:pt idx="39">
                  <c:v>70.707942834864795</c:v>
                </c:pt>
                <c:pt idx="40">
                  <c:v>70.747206629440129</c:v>
                </c:pt>
                <c:pt idx="41">
                  <c:v>70.761596891669114</c:v>
                </c:pt>
                <c:pt idx="42">
                  <c:v>70.750782854999471</c:v>
                </c:pt>
                <c:pt idx="43">
                  <c:v>70.714635503533245</c:v>
                </c:pt>
                <c:pt idx="44">
                  <c:v>70.653239042664367</c:v>
                </c:pt>
                <c:pt idx="45">
                  <c:v>70.566897539393537</c:v>
                </c:pt>
                <c:pt idx="46">
                  <c:v>70.456136234445324</c:v>
                </c:pt>
                <c:pt idx="47">
                  <c:v>70.321697257367063</c:v>
                </c:pt>
                <c:pt idx="48">
                  <c:v>70.164529733703191</c:v>
                </c:pt>
                <c:pt idx="49">
                  <c:v>69.985774541697225</c:v>
                </c:pt>
                <c:pt idx="50">
                  <c:v>69.78674423453127</c:v>
                </c:pt>
                <c:pt idx="51">
                  <c:v>69.56889887299161</c:v>
                </c:pt>
                <c:pt idx="52">
                  <c:v>69.33381869534216</c:v>
                </c:pt>
                <c:pt idx="53">
                  <c:v>69.083174673274826</c:v>
                </c:pt>
                <c:pt idx="54">
                  <c:v>68.818698058042472</c:v>
                </c:pt>
                <c:pt idx="55">
                  <c:v>68.542150008533525</c:v>
                </c:pt>
                <c:pt idx="56">
                  <c:v>68.255292318398688</c:v>
                </c:pt>
                <c:pt idx="57">
                  <c:v>67.959860132675672</c:v>
                </c:pt>
                <c:pt idx="58">
                  <c:v>67.657537379436306</c:v>
                </c:pt>
                <c:pt idx="59">
                  <c:v>67.349935454266657</c:v>
                </c:pt>
                <c:pt idx="60">
                  <c:v>67.038575500301818</c:v>
                </c:pt>
                <c:pt idx="61">
                  <c:v>66.724874437960239</c:v>
                </c:pt>
                <c:pt idx="62">
                  <c:v>66.410134727727666</c:v>
                </c:pt>
                <c:pt idx="63">
                  <c:v>66.095537704384682</c:v>
                </c:pt>
                <c:pt idx="64">
                  <c:v>65.78214020664781</c:v>
                </c:pt>
                <c:pt idx="65">
                  <c:v>65.470874143868272</c:v>
                </c:pt>
                <c:pt idx="66">
                  <c:v>65.162548590154188</c:v>
                </c:pt>
                <c:pt idx="67">
                  <c:v>64.857853973031453</c:v>
                </c:pt>
                <c:pt idx="68">
                  <c:v>64.557367924238619</c:v>
                </c:pt>
                <c:pt idx="69">
                  <c:v>64.261562379532137</c:v>
                </c:pt>
                <c:pt idx="70">
                  <c:v>63.970811547430635</c:v>
                </c:pt>
                <c:pt idx="71">
                  <c:v>63.685400408930732</c:v>
                </c:pt>
                <c:pt idx="72">
                  <c:v>63.405533457237276</c:v>
                </c:pt>
                <c:pt idx="73">
                  <c:v>63.131343435050951</c:v>
                </c:pt>
                <c:pt idx="74">
                  <c:v>62.86289987429145</c:v>
                </c:pt>
                <c:pt idx="75">
                  <c:v>62.600217287397378</c:v>
                </c:pt>
                <c:pt idx="76">
                  <c:v>62.343262899282642</c:v>
                </c:pt>
                <c:pt idx="77">
                  <c:v>62.091963843952136</c:v>
                </c:pt>
                <c:pt idx="78">
                  <c:v>61.846213779436752</c:v>
                </c:pt>
                <c:pt idx="79">
                  <c:v>61.605878899178585</c:v>
                </c:pt>
                <c:pt idx="80">
                  <c:v>61.37080333759657</c:v>
                </c:pt>
                <c:pt idx="81">
                  <c:v>61.140813982746039</c:v>
                </c:pt>
                <c:pt idx="82">
                  <c:v>60.9157247202929</c:v>
                </c:pt>
                <c:pt idx="83">
                  <c:v>60.695340141015976</c:v>
                </c:pt>
                <c:pt idx="84">
                  <c:v>60.479458749283829</c:v>
                </c:pt>
                <c:pt idx="85">
                  <c:v>60.267875712943173</c:v>
                </c:pt>
                <c:pt idx="86">
                  <c:v>60.060385196271362</c:v>
                </c:pt>
                <c:pt idx="87">
                  <c:v>59.856782317496666</c:v>
                </c:pt>
                <c:pt idx="88">
                  <c:v>59.656864771225678</c:v>
                </c:pt>
                <c:pt idx="89">
                  <c:v>59.460434154230555</c:v>
                </c:pt>
                <c:pt idx="90">
                  <c:v>59.267297030678122</c:v>
                </c:pt>
                <c:pt idx="91">
                  <c:v>59.077265770218446</c:v>
                </c:pt>
                <c:pt idx="92">
                  <c:v>58.890159189541741</c:v>
                </c:pt>
                <c:pt idx="93">
                  <c:v>58.705803025172443</c:v>
                </c:pt>
                <c:pt idx="94">
                  <c:v>58.52403026248178</c:v>
                </c:pt>
                <c:pt idx="95">
                  <c:v>58.34468134322416</c:v>
                </c:pt>
                <c:pt idx="96">
                  <c:v>58.167604271379894</c:v>
                </c:pt>
                <c:pt idx="97">
                  <c:v>57.992654634739296</c:v>
                </c:pt>
                <c:pt idx="98">
                  <c:v>57.819695557507487</c:v>
                </c:pt>
                <c:pt idx="99">
                  <c:v>57.648597597246329</c:v>
                </c:pt>
                <c:pt idx="100">
                  <c:v>57.479238597699954</c:v>
                </c:pt>
                <c:pt idx="101">
                  <c:v>57.311503507464607</c:v>
                </c:pt>
                <c:pt idx="102">
                  <c:v>57.145284173053184</c:v>
                </c:pt>
                <c:pt idx="103">
                  <c:v>56.980479113657168</c:v>
                </c:pt>
                <c:pt idx="104">
                  <c:v>56.816993283810142</c:v>
                </c:pt>
                <c:pt idx="105">
                  <c:v>56.654737829195014</c:v>
                </c:pt>
                <c:pt idx="106">
                  <c:v>56.493629839996835</c:v>
                </c:pt>
                <c:pt idx="107">
                  <c:v>56.333592105471091</c:v>
                </c:pt>
                <c:pt idx="108">
                  <c:v>56.174552872761858</c:v>
                </c:pt>
                <c:pt idx="109">
                  <c:v>56.016445612450894</c:v>
                </c:pt>
                <c:pt idx="110">
                  <c:v>55.859208792837926</c:v>
                </c:pt>
                <c:pt idx="111">
                  <c:v>55.702785664531028</c:v>
                </c:pt>
                <c:pt idx="112">
                  <c:v>55.547124056555354</c:v>
                </c:pt>
                <c:pt idx="113">
                  <c:v>55.392176184857036</c:v>
                </c:pt>
                <c:pt idx="114">
                  <c:v>55.23789847377887</c:v>
                </c:pt>
                <c:pt idx="115">
                  <c:v>55.084251390805491</c:v>
                </c:pt>
                <c:pt idx="116">
                  <c:v>54.93119929460979</c:v>
                </c:pt>
                <c:pt idx="117">
                  <c:v>54.778710296172278</c:v>
                </c:pt>
                <c:pt idx="118">
                  <c:v>54.626756132481667</c:v>
                </c:pt>
                <c:pt idx="119">
                  <c:v>54.475312052052679</c:v>
                </c:pt>
                <c:pt idx="120">
                  <c:v>54.324356711208679</c:v>
                </c:pt>
                <c:pt idx="121">
                  <c:v>54.173872079767669</c:v>
                </c:pt>
                <c:pt idx="122">
                  <c:v>54.023843354435229</c:v>
                </c:pt>
                <c:pt idx="123">
                  <c:v>53.874258877846479</c:v>
                </c:pt>
                <c:pt idx="124">
                  <c:v>53.725110060809264</c:v>
                </c:pt>
                <c:pt idx="125">
                  <c:v>53.576391304887117</c:v>
                </c:pt>
                <c:pt idx="126">
                  <c:v>53.428099922029126</c:v>
                </c:pt>
                <c:pt idx="127">
                  <c:v>53.280236047515672</c:v>
                </c:pt>
                <c:pt idx="128">
                  <c:v>53.132802542063175</c:v>
                </c:pt>
                <c:pt idx="129">
                  <c:v>52.985804878538062</c:v>
                </c:pt>
                <c:pt idx="130">
                  <c:v>52.839251008403998</c:v>
                </c:pt>
                <c:pt idx="131">
                  <c:v>52.693151202802838</c:v>
                </c:pt>
                <c:pt idx="132">
                  <c:v>52.547517863095074</c:v>
                </c:pt>
                <c:pt idx="133">
                  <c:v>52.402365295811776</c:v>
                </c:pt>
                <c:pt idx="134">
                  <c:v>52.257709447351232</c:v>
                </c:pt>
                <c:pt idx="135">
                  <c:v>52.113567594447417</c:v>
                </c:pt>
                <c:pt idx="136">
                  <c:v>51.969957987495178</c:v>
                </c:pt>
                <c:pt idx="137">
                  <c:v>51.826899445278954</c:v>
                </c:pt>
                <c:pt idx="138">
                  <c:v>51.684410901541298</c:v>
                </c:pt>
                <c:pt idx="139">
                  <c:v>51.542510906138631</c:v>
                </c:pt>
                <c:pt idx="140">
                  <c:v>51.401217086222459</c:v>
                </c:pt>
                <c:pt idx="141">
                  <c:v>51.260545575869813</c:v>
                </c:pt>
                <c:pt idx="142">
                  <c:v>51.120510425730103</c:v>
                </c:pt>
                <c:pt idx="143">
                  <c:v>50.981123007373654</c:v>
                </c:pt>
                <c:pt idx="144">
                  <c:v>50.842391429885893</c:v>
                </c:pt>
                <c:pt idx="145">
                  <c:v>50.704319988590889</c:v>
                </c:pt>
                <c:pt idx="146">
                  <c:v>50.566908667330381</c:v>
                </c:pt>
                <c:pt idx="147">
                  <c:v>50.430152716209967</c:v>
                </c:pt>
                <c:pt idx="148">
                  <c:v>50.294042325941277</c:v>
                </c:pt>
                <c:pt idx="149">
                  <c:v>50.158562417722656</c:v>
                </c:pt>
                <c:pt idx="150">
                  <c:v>50.023692563992718</c:v>
                </c:pt>
                <c:pt idx="151">
                  <c:v>49.889407050468236</c:v>
                </c:pt>
                <c:pt idx="152">
                  <c:v>49.75567508388832</c:v>
                </c:pt>
                <c:pt idx="153">
                  <c:v>49.6224611432039</c:v>
                </c:pt>
                <c:pt idx="154">
                  <c:v>49.489725465044245</c:v>
                </c:pt>
                <c:pt idx="155">
                  <c:v>49.357424647683651</c:v>
                </c:pt>
                <c:pt idx="156">
                  <c:v>49.225512351937539</c:v>
                </c:pt>
                <c:pt idx="157">
                  <c:v>49.093940072894938</c:v>
                </c:pt>
                <c:pt idx="158">
                  <c:v>48.962657953484197</c:v>
                </c:pt>
                <c:pt idx="159">
                  <c:v>48.83161560976157</c:v>
                </c:pt>
                <c:pt idx="160">
                  <c:v>48.700762938530275</c:v>
                </c:pt>
                <c:pt idx="161">
                  <c:v>48.570050880295739</c:v>
                </c:pt>
                <c:pt idx="162">
                  <c:v>48.439432114361182</c:v>
                </c:pt>
                <c:pt idx="163">
                  <c:v>48.308861667682677</c:v>
                </c:pt>
                <c:pt idx="164">
                  <c:v>48.178297424502375</c:v>
                </c:pt>
                <c:pt idx="165">
                  <c:v>48.047700529328722</c:v>
                </c:pt>
                <c:pt idx="166">
                  <c:v>47.917035681140575</c:v>
                </c:pt>
                <c:pt idx="167">
                  <c:v>47.786271321439571</c:v>
                </c:pt>
                <c:pt idx="168">
                  <c:v>47.655379722735688</c:v>
                </c:pt>
                <c:pt idx="169">
                  <c:v>47.524336987096191</c:v>
                </c:pt>
                <c:pt idx="170">
                  <c:v>47.393122966482423</c:v>
                </c:pt>
                <c:pt idx="171">
                  <c:v>47.261721117780624</c:v>
                </c:pt>
                <c:pt idx="172">
                  <c:v>47.130118305802704</c:v>
                </c:pt>
                <c:pt idx="173">
                  <c:v>46.998304567224082</c:v>
                </c:pt>
                <c:pt idx="174">
                  <c:v>46.866272847591745</c:v>
                </c:pt>
                <c:pt idx="175">
                  <c:v>46.734018722331683</c:v>
                </c:pt>
                <c:pt idx="176">
                  <c:v>46.601540111251417</c:v>
                </c:pt>
                <c:pt idx="177">
                  <c:v>46.468836994497934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2.5864458667592453E-3</c:v>
                </c:pt>
                <c:pt idx="2">
                  <c:v>8.9623175304856459E-3</c:v>
                </c:pt>
                <c:pt idx="3">
                  <c:v>2.3073719155061557E-2</c:v>
                </c:pt>
                <c:pt idx="4">
                  <c:v>2.6106438418879961E-2</c:v>
                </c:pt>
                <c:pt idx="5">
                  <c:v>2.9479084597633213E-2</c:v>
                </c:pt>
                <c:pt idx="6">
                  <c:v>4.1240645868702908E-2</c:v>
                </c:pt>
                <c:pt idx="7">
                  <c:v>4.2171246354019726E-2</c:v>
                </c:pt>
                <c:pt idx="8">
                  <c:v>4.8571418764669E-2</c:v>
                </c:pt>
                <c:pt idx="9">
                  <c:v>5.5696846780676983E-2</c:v>
                </c:pt>
                <c:pt idx="10">
                  <c:v>6.1663407037210315E-2</c:v>
                </c:pt>
                <c:pt idx="11">
                  <c:v>6.6430001873265393E-2</c:v>
                </c:pt>
                <c:pt idx="12">
                  <c:v>6.7461583438602049E-2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9.8198529967921406E-3</c:v>
                </c:pt>
                <c:pt idx="2">
                  <c:v>1.4835805330680791E-2</c:v>
                </c:pt>
                <c:pt idx="3">
                  <c:v>2.2139441698154343E-2</c:v>
                </c:pt>
                <c:pt idx="4">
                  <c:v>2.7762776035504446E-2</c:v>
                </c:pt>
                <c:pt idx="5">
                  <c:v>2.651058899524281E-2</c:v>
                </c:pt>
                <c:pt idx="6">
                  <c:v>4.0007183988156919E-2</c:v>
                </c:pt>
                <c:pt idx="7">
                  <c:v>4.1500303577187522E-2</c:v>
                </c:pt>
                <c:pt idx="8">
                  <c:v>4.443990614332359E-2</c:v>
                </c:pt>
                <c:pt idx="9">
                  <c:v>5.4177944369358896E-2</c:v>
                </c:pt>
                <c:pt idx="10">
                  <c:v>5.5807410222024983E-2</c:v>
                </c:pt>
                <c:pt idx="11">
                  <c:v>6.0598697062081479E-2</c:v>
                </c:pt>
                <c:pt idx="12">
                  <c:v>6.9013737608364878E-2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68.492000000000004</c:v>
                </c:pt>
                <c:pt idx="1">
                  <c:v>68.573999999999998</c:v>
                </c:pt>
                <c:pt idx="2">
                  <c:v>68.623000000000005</c:v>
                </c:pt>
                <c:pt idx="3">
                  <c:v>67.688999999999993</c:v>
                </c:pt>
                <c:pt idx="4">
                  <c:v>66.671999999999997</c:v>
                </c:pt>
                <c:pt idx="5">
                  <c:v>66.738</c:v>
                </c:pt>
                <c:pt idx="6">
                  <c:v>67.343999999999994</c:v>
                </c:pt>
                <c:pt idx="7">
                  <c:v>67.41</c:v>
                </c:pt>
                <c:pt idx="8">
                  <c:v>67.278999999999996</c:v>
                </c:pt>
                <c:pt idx="9">
                  <c:v>67.164000000000001</c:v>
                </c:pt>
                <c:pt idx="10">
                  <c:v>69</c:v>
                </c:pt>
                <c:pt idx="11">
                  <c:v>68.656000000000006</c:v>
                </c:pt>
                <c:pt idx="12">
                  <c:v>68.525000000000006</c:v>
                </c:pt>
                <c:pt idx="13">
                  <c:v>67.131</c:v>
                </c:pt>
                <c:pt idx="14">
                  <c:v>68.59</c:v>
                </c:pt>
                <c:pt idx="15">
                  <c:v>66.819999999999993</c:v>
                </c:pt>
                <c:pt idx="16">
                  <c:v>67.066000000000003</c:v>
                </c:pt>
                <c:pt idx="17">
                  <c:v>67.835999999999999</c:v>
                </c:pt>
                <c:pt idx="18">
                  <c:v>67.442999999999998</c:v>
                </c:pt>
                <c:pt idx="19">
                  <c:v>67.278999999999996</c:v>
                </c:pt>
                <c:pt idx="20">
                  <c:v>68.442999999999998</c:v>
                </c:pt>
                <c:pt idx="21">
                  <c:v>67.688999999999993</c:v>
                </c:pt>
                <c:pt idx="22">
                  <c:v>67.262</c:v>
                </c:pt>
                <c:pt idx="23">
                  <c:v>66.507999999999996</c:v>
                </c:pt>
                <c:pt idx="24">
                  <c:v>66.376999999999995</c:v>
                </c:pt>
                <c:pt idx="25">
                  <c:v>66.623000000000005</c:v>
                </c:pt>
                <c:pt idx="26">
                  <c:v>66.656000000000006</c:v>
                </c:pt>
                <c:pt idx="27">
                  <c:v>66.393000000000001</c:v>
                </c:pt>
                <c:pt idx="28">
                  <c:v>66.540999999999997</c:v>
                </c:pt>
                <c:pt idx="29">
                  <c:v>67.180000000000007</c:v>
                </c:pt>
                <c:pt idx="30">
                  <c:v>67.77</c:v>
                </c:pt>
                <c:pt idx="31">
                  <c:v>68.212999999999994</c:v>
                </c:pt>
                <c:pt idx="32">
                  <c:v>67.081999999999994</c:v>
                </c:pt>
                <c:pt idx="33">
                  <c:v>68.328000000000003</c:v>
                </c:pt>
                <c:pt idx="34">
                  <c:v>69.245999999999995</c:v>
                </c:pt>
                <c:pt idx="35">
                  <c:v>68.787000000000006</c:v>
                </c:pt>
                <c:pt idx="36">
                  <c:v>68.638999999999996</c:v>
                </c:pt>
                <c:pt idx="37">
                  <c:v>69.59</c:v>
                </c:pt>
                <c:pt idx="38">
                  <c:v>69.852000000000004</c:v>
                </c:pt>
                <c:pt idx="39">
                  <c:v>72.606999999999999</c:v>
                </c:pt>
                <c:pt idx="40">
                  <c:v>69.459000000000003</c:v>
                </c:pt>
                <c:pt idx="41">
                  <c:v>72.278999999999996</c:v>
                </c:pt>
                <c:pt idx="42">
                  <c:v>71.933999999999997</c:v>
                </c:pt>
                <c:pt idx="43">
                  <c:v>72</c:v>
                </c:pt>
                <c:pt idx="44">
                  <c:v>73.623000000000005</c:v>
                </c:pt>
                <c:pt idx="45">
                  <c:v>72.671999999999997</c:v>
                </c:pt>
                <c:pt idx="46">
                  <c:v>72.507999999999996</c:v>
                </c:pt>
                <c:pt idx="47">
                  <c:v>74.361000000000004</c:v>
                </c:pt>
                <c:pt idx="48">
                  <c:v>75.066000000000003</c:v>
                </c:pt>
                <c:pt idx="49">
                  <c:v>80.688999999999993</c:v>
                </c:pt>
                <c:pt idx="50">
                  <c:v>88.262</c:v>
                </c:pt>
                <c:pt idx="51">
                  <c:v>99.016000000000005</c:v>
                </c:pt>
                <c:pt idx="52">
                  <c:v>113.78700000000001</c:v>
                </c:pt>
                <c:pt idx="53">
                  <c:v>132.869</c:v>
                </c:pt>
                <c:pt idx="54">
                  <c:v>154</c:v>
                </c:pt>
                <c:pt idx="55">
                  <c:v>177.04900000000001</c:v>
                </c:pt>
                <c:pt idx="56">
                  <c:v>194.869</c:v>
                </c:pt>
                <c:pt idx="57">
                  <c:v>209.49199999999999</c:v>
                </c:pt>
                <c:pt idx="58">
                  <c:v>219.68899999999999</c:v>
                </c:pt>
                <c:pt idx="59">
                  <c:v>226.47499999999999</c:v>
                </c:pt>
                <c:pt idx="60">
                  <c:v>229.11500000000001</c:v>
                </c:pt>
                <c:pt idx="61">
                  <c:v>227.57400000000001</c:v>
                </c:pt>
                <c:pt idx="62">
                  <c:v>220.18</c:v>
                </c:pt>
                <c:pt idx="63">
                  <c:v>204.459</c:v>
                </c:pt>
                <c:pt idx="64">
                  <c:v>179.16399999999999</c:v>
                </c:pt>
                <c:pt idx="65">
                  <c:v>144.24600000000001</c:v>
                </c:pt>
                <c:pt idx="66">
                  <c:v>104.738</c:v>
                </c:pt>
                <c:pt idx="67">
                  <c:v>76.459000000000003</c:v>
                </c:pt>
                <c:pt idx="68">
                  <c:v>65.802999999999997</c:v>
                </c:pt>
                <c:pt idx="69">
                  <c:v>63.377000000000002</c:v>
                </c:pt>
                <c:pt idx="70">
                  <c:v>62.917999999999999</c:v>
                </c:pt>
                <c:pt idx="71">
                  <c:v>64.033000000000001</c:v>
                </c:pt>
                <c:pt idx="72">
                  <c:v>65.426000000000002</c:v>
                </c:pt>
                <c:pt idx="73">
                  <c:v>67.885000000000005</c:v>
                </c:pt>
                <c:pt idx="74">
                  <c:v>71.638999999999996</c:v>
                </c:pt>
                <c:pt idx="75">
                  <c:v>79</c:v>
                </c:pt>
                <c:pt idx="76">
                  <c:v>88.656000000000006</c:v>
                </c:pt>
                <c:pt idx="77">
                  <c:v>101.377</c:v>
                </c:pt>
                <c:pt idx="78">
                  <c:v>116.295</c:v>
                </c:pt>
                <c:pt idx="79">
                  <c:v>132.131</c:v>
                </c:pt>
                <c:pt idx="80">
                  <c:v>145.31100000000001</c:v>
                </c:pt>
                <c:pt idx="81">
                  <c:v>155.57400000000001</c:v>
                </c:pt>
                <c:pt idx="82">
                  <c:v>166.16399999999999</c:v>
                </c:pt>
                <c:pt idx="83">
                  <c:v>171.37700000000001</c:v>
                </c:pt>
                <c:pt idx="84">
                  <c:v>173.96700000000001</c:v>
                </c:pt>
                <c:pt idx="85">
                  <c:v>173.11500000000001</c:v>
                </c:pt>
                <c:pt idx="86">
                  <c:v>165.541</c:v>
                </c:pt>
                <c:pt idx="87">
                  <c:v>150.55699999999999</c:v>
                </c:pt>
                <c:pt idx="88">
                  <c:v>126.803</c:v>
                </c:pt>
                <c:pt idx="89">
                  <c:v>97.474999999999994</c:v>
                </c:pt>
                <c:pt idx="90">
                  <c:v>73.081999999999994</c:v>
                </c:pt>
                <c:pt idx="91">
                  <c:v>60.508000000000003</c:v>
                </c:pt>
                <c:pt idx="92">
                  <c:v>55.246000000000002</c:v>
                </c:pt>
                <c:pt idx="93">
                  <c:v>55.426000000000002</c:v>
                </c:pt>
                <c:pt idx="94">
                  <c:v>55.377000000000002</c:v>
                </c:pt>
                <c:pt idx="95">
                  <c:v>56.262</c:v>
                </c:pt>
                <c:pt idx="96">
                  <c:v>55.606999999999999</c:v>
                </c:pt>
                <c:pt idx="97">
                  <c:v>57.164000000000001</c:v>
                </c:pt>
                <c:pt idx="98">
                  <c:v>56.164000000000001</c:v>
                </c:pt>
                <c:pt idx="99">
                  <c:v>56.426000000000002</c:v>
                </c:pt>
                <c:pt idx="100">
                  <c:v>55.426000000000002</c:v>
                </c:pt>
                <c:pt idx="101">
                  <c:v>55.902000000000001</c:v>
                </c:pt>
                <c:pt idx="102">
                  <c:v>55.540999999999997</c:v>
                </c:pt>
                <c:pt idx="103">
                  <c:v>55.753999999999998</c:v>
                </c:pt>
                <c:pt idx="104">
                  <c:v>54.82</c:v>
                </c:pt>
                <c:pt idx="105">
                  <c:v>55.573999999999998</c:v>
                </c:pt>
                <c:pt idx="106">
                  <c:v>55.131</c:v>
                </c:pt>
                <c:pt idx="107">
                  <c:v>54.720999999999997</c:v>
                </c:pt>
                <c:pt idx="108">
                  <c:v>55.557000000000002</c:v>
                </c:pt>
                <c:pt idx="109">
                  <c:v>55.933999999999997</c:v>
                </c:pt>
                <c:pt idx="110">
                  <c:v>56.048999999999999</c:v>
                </c:pt>
                <c:pt idx="111">
                  <c:v>55.655999999999999</c:v>
                </c:pt>
                <c:pt idx="112">
                  <c:v>56.59</c:v>
                </c:pt>
                <c:pt idx="113">
                  <c:v>59.015999999999998</c:v>
                </c:pt>
                <c:pt idx="114">
                  <c:v>59.097999999999999</c:v>
                </c:pt>
                <c:pt idx="115">
                  <c:v>61.917999999999999</c:v>
                </c:pt>
                <c:pt idx="116">
                  <c:v>65.787000000000006</c:v>
                </c:pt>
                <c:pt idx="117">
                  <c:v>70.902000000000001</c:v>
                </c:pt>
                <c:pt idx="118">
                  <c:v>77.77</c:v>
                </c:pt>
                <c:pt idx="119">
                  <c:v>86.426000000000002</c:v>
                </c:pt>
                <c:pt idx="120">
                  <c:v>96.328000000000003</c:v>
                </c:pt>
                <c:pt idx="121">
                  <c:v>104.197</c:v>
                </c:pt>
                <c:pt idx="122">
                  <c:v>111.11499999999999</c:v>
                </c:pt>
                <c:pt idx="123">
                  <c:v>113.65600000000001</c:v>
                </c:pt>
                <c:pt idx="124">
                  <c:v>114.672</c:v>
                </c:pt>
                <c:pt idx="125">
                  <c:v>113.639</c:v>
                </c:pt>
                <c:pt idx="126">
                  <c:v>106.21299999999999</c:v>
                </c:pt>
                <c:pt idx="127">
                  <c:v>95.606999999999999</c:v>
                </c:pt>
                <c:pt idx="128">
                  <c:v>83.802999999999997</c:v>
                </c:pt>
                <c:pt idx="129">
                  <c:v>72.623000000000005</c:v>
                </c:pt>
                <c:pt idx="130">
                  <c:v>62.951000000000001</c:v>
                </c:pt>
                <c:pt idx="131">
                  <c:v>56.573999999999998</c:v>
                </c:pt>
                <c:pt idx="132">
                  <c:v>53.802999999999997</c:v>
                </c:pt>
                <c:pt idx="133">
                  <c:v>52.164000000000001</c:v>
                </c:pt>
                <c:pt idx="134">
                  <c:v>52.066000000000003</c:v>
                </c:pt>
                <c:pt idx="135">
                  <c:v>51.720999999999997</c:v>
                </c:pt>
                <c:pt idx="136">
                  <c:v>51.015999999999998</c:v>
                </c:pt>
                <c:pt idx="137">
                  <c:v>51.951000000000001</c:v>
                </c:pt>
                <c:pt idx="138">
                  <c:v>52.622999999999998</c:v>
                </c:pt>
                <c:pt idx="139">
                  <c:v>53.097999999999999</c:v>
                </c:pt>
                <c:pt idx="140">
                  <c:v>52.917999999999999</c:v>
                </c:pt>
                <c:pt idx="141">
                  <c:v>53.59</c:v>
                </c:pt>
                <c:pt idx="142">
                  <c:v>53.524999999999999</c:v>
                </c:pt>
                <c:pt idx="143">
                  <c:v>53.015999999999998</c:v>
                </c:pt>
                <c:pt idx="144">
                  <c:v>55.197000000000003</c:v>
                </c:pt>
                <c:pt idx="145">
                  <c:v>56.066000000000003</c:v>
                </c:pt>
                <c:pt idx="146">
                  <c:v>57.097999999999999</c:v>
                </c:pt>
                <c:pt idx="147">
                  <c:v>59.524999999999999</c:v>
                </c:pt>
                <c:pt idx="148">
                  <c:v>62.540999999999997</c:v>
                </c:pt>
                <c:pt idx="149">
                  <c:v>66.492000000000004</c:v>
                </c:pt>
                <c:pt idx="150">
                  <c:v>70.262</c:v>
                </c:pt>
                <c:pt idx="151">
                  <c:v>75.474999999999994</c:v>
                </c:pt>
                <c:pt idx="152">
                  <c:v>81.097999999999999</c:v>
                </c:pt>
                <c:pt idx="153">
                  <c:v>85.081999999999994</c:v>
                </c:pt>
                <c:pt idx="154">
                  <c:v>87.295000000000002</c:v>
                </c:pt>
                <c:pt idx="155">
                  <c:v>87.459000000000003</c:v>
                </c:pt>
                <c:pt idx="156">
                  <c:v>85.343999999999994</c:v>
                </c:pt>
                <c:pt idx="157">
                  <c:v>81.180000000000007</c:v>
                </c:pt>
                <c:pt idx="158">
                  <c:v>75.212999999999994</c:v>
                </c:pt>
                <c:pt idx="159">
                  <c:v>68.016000000000005</c:v>
                </c:pt>
                <c:pt idx="160">
                  <c:v>61.802999999999997</c:v>
                </c:pt>
                <c:pt idx="161">
                  <c:v>57.295000000000002</c:v>
                </c:pt>
                <c:pt idx="162">
                  <c:v>54.033000000000001</c:v>
                </c:pt>
                <c:pt idx="163">
                  <c:v>51.59</c:v>
                </c:pt>
                <c:pt idx="164">
                  <c:v>51.097999999999999</c:v>
                </c:pt>
                <c:pt idx="165">
                  <c:v>50.606999999999999</c:v>
                </c:pt>
                <c:pt idx="166">
                  <c:v>51.097999999999999</c:v>
                </c:pt>
                <c:pt idx="167">
                  <c:v>52.197000000000003</c:v>
                </c:pt>
                <c:pt idx="168">
                  <c:v>51.524999999999999</c:v>
                </c:pt>
                <c:pt idx="169">
                  <c:v>51.933999999999997</c:v>
                </c:pt>
                <c:pt idx="170">
                  <c:v>51.393000000000001</c:v>
                </c:pt>
                <c:pt idx="171">
                  <c:v>51.066000000000003</c:v>
                </c:pt>
                <c:pt idx="172">
                  <c:v>51.966999999999999</c:v>
                </c:pt>
                <c:pt idx="173">
                  <c:v>51.704999999999998</c:v>
                </c:pt>
                <c:pt idx="174">
                  <c:v>51.148000000000003</c:v>
                </c:pt>
                <c:pt idx="175">
                  <c:v>52.377000000000002</c:v>
                </c:pt>
                <c:pt idx="176">
                  <c:v>52.148000000000003</c:v>
                </c:pt>
                <c:pt idx="177">
                  <c:v>52.639000000000003</c:v>
                </c:pt>
                <c:pt idx="178">
                  <c:v>53.082000000000001</c:v>
                </c:pt>
                <c:pt idx="179">
                  <c:v>51.279000000000003</c:v>
                </c:pt>
                <c:pt idx="180">
                  <c:v>53.131</c:v>
                </c:pt>
                <c:pt idx="181">
                  <c:v>50.917999999999999</c:v>
                </c:pt>
                <c:pt idx="182">
                  <c:v>52.246000000000002</c:v>
                </c:pt>
                <c:pt idx="183">
                  <c:v>51.720999999999997</c:v>
                </c:pt>
                <c:pt idx="184">
                  <c:v>51.295000000000002</c:v>
                </c:pt>
                <c:pt idx="185">
                  <c:v>52.097999999999999</c:v>
                </c:pt>
                <c:pt idx="186">
                  <c:v>52.442999999999998</c:v>
                </c:pt>
                <c:pt idx="187">
                  <c:v>52.213000000000001</c:v>
                </c:pt>
                <c:pt idx="188">
                  <c:v>52.033000000000001</c:v>
                </c:pt>
                <c:pt idx="189">
                  <c:v>52.835999999999999</c:v>
                </c:pt>
                <c:pt idx="190">
                  <c:v>52.311</c:v>
                </c:pt>
                <c:pt idx="191">
                  <c:v>51.377000000000002</c:v>
                </c:pt>
                <c:pt idx="192">
                  <c:v>51.984000000000002</c:v>
                </c:pt>
                <c:pt idx="193">
                  <c:v>51.851999999999997</c:v>
                </c:pt>
                <c:pt idx="194">
                  <c:v>50.639000000000003</c:v>
                </c:pt>
                <c:pt idx="195">
                  <c:v>50.966999999999999</c:v>
                </c:pt>
                <c:pt idx="196">
                  <c:v>52.131</c:v>
                </c:pt>
                <c:pt idx="197">
                  <c:v>51.311</c:v>
                </c:pt>
                <c:pt idx="198">
                  <c:v>50.671999999999997</c:v>
                </c:pt>
                <c:pt idx="199">
                  <c:v>50.197000000000003</c:v>
                </c:pt>
                <c:pt idx="200">
                  <c:v>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66.296866870126337</c:v>
                </c:pt>
                <c:pt idx="10">
                  <c:v>66.411570304509382</c:v>
                </c:pt>
                <c:pt idx="11">
                  <c:v>66.524650243758728</c:v>
                </c:pt>
                <c:pt idx="12">
                  <c:v>66.635902706663941</c:v>
                </c:pt>
                <c:pt idx="13">
                  <c:v>66.745102658908763</c:v>
                </c:pt>
                <c:pt idx="14">
                  <c:v>66.852002500252027</c:v>
                </c:pt>
                <c:pt idx="15">
                  <c:v>66.956330574272997</c:v>
                </c:pt>
                <c:pt idx="16">
                  <c:v>67.057789736678856</c:v>
                </c:pt>
                <c:pt idx="17">
                  <c:v>67.156056026511777</c:v>
                </c:pt>
                <c:pt idx="18">
                  <c:v>67.250777494377772</c:v>
                </c:pt>
                <c:pt idx="19">
                  <c:v>67.341573253735433</c:v>
                </c:pt>
                <c:pt idx="20">
                  <c:v>67.42803283686122</c:v>
                </c:pt>
                <c:pt idx="21">
                  <c:v>67.509715959632928</c:v>
                </c:pt>
                <c:pt idx="22">
                  <c:v>67.586152835493962</c:v>
                </c:pt>
                <c:pt idx="23">
                  <c:v>67.656845242199012</c:v>
                </c:pt>
                <c:pt idx="24">
                  <c:v>67.721268660404363</c:v>
                </c:pt>
                <c:pt idx="25">
                  <c:v>67.778876016652404</c:v>
                </c:pt>
                <c:pt idx="26">
                  <c:v>67.829103954645618</c:v>
                </c:pt>
                <c:pt idx="27">
                  <c:v>67.871383261113152</c:v>
                </c:pt>
                <c:pt idx="28">
                  <c:v>67.905156298128361</c:v>
                </c:pt>
                <c:pt idx="29">
                  <c:v>67.9299063628265</c:v>
                </c:pt>
                <c:pt idx="30">
                  <c:v>67.945207263404541</c:v>
                </c:pt>
                <c:pt idx="31">
                  <c:v>67.950806666797646</c:v>
                </c:pt>
                <c:pt idx="32">
                  <c:v>67.946764650753181</c:v>
                </c:pt>
                <c:pt idx="33">
                  <c:v>67.933680096795001</c:v>
                </c:pt>
                <c:pt idx="34">
                  <c:v>67.913052579395043</c:v>
                </c:pt>
                <c:pt idx="35">
                  <c:v>67.88784610801801</c:v>
                </c:pt>
                <c:pt idx="36">
                  <c:v>67.863342130884305</c:v>
                </c:pt>
                <c:pt idx="37">
                  <c:v>67.848389353025709</c:v>
                </c:pt>
                <c:pt idx="38">
                  <c:v>67.857171216946782</c:v>
                </c:pt>
                <c:pt idx="39">
                  <c:v>67.911609198296276</c:v>
                </c:pt>
                <c:pt idx="40">
                  <c:v>68.044489128185845</c:v>
                </c:pt>
                <c:pt idx="41">
                  <c:v>68.303324402194207</c:v>
                </c:pt>
                <c:pt idx="42">
                  <c:v>68.754840852238488</c:v>
                </c:pt>
                <c:pt idx="43">
                  <c:v>69.489775309716947</c:v>
                </c:pt>
                <c:pt idx="44">
                  <c:v>70.627426997420471</c:v>
                </c:pt>
                <c:pt idx="45">
                  <c:v>72.319109385766581</c:v>
                </c:pt>
                <c:pt idx="46">
                  <c:v>74.749364743595834</c:v>
                </c:pt>
                <c:pt idx="47">
                  <c:v>78.133593358865156</c:v>
                </c:pt>
                <c:pt idx="48">
                  <c:v>82.710702109459362</c:v>
                </c:pt>
                <c:pt idx="49">
                  <c:v>88.729584833192419</c:v>
                </c:pt>
                <c:pt idx="50">
                  <c:v>96.428781687552302</c:v>
                </c:pt>
                <c:pt idx="51">
                  <c:v>106.00953958128137</c:v>
                </c:pt>
                <c:pt idx="52">
                  <c:v>117.60358689948235</c:v>
                </c:pt>
                <c:pt idx="53">
                  <c:v>131.23776873722295</c:v>
                </c:pt>
                <c:pt idx="54">
                  <c:v>146.79691435507118</c:v>
                </c:pt>
                <c:pt idx="55">
                  <c:v>163.98103077035077</c:v>
                </c:pt>
                <c:pt idx="56">
                  <c:v>182.23991098049893</c:v>
                </c:pt>
                <c:pt idx="57">
                  <c:v>200.65224685508556</c:v>
                </c:pt>
                <c:pt idx="58">
                  <c:v>217.72670492198429</c:v>
                </c:pt>
                <c:pt idx="59">
                  <c:v>231.19367100300002</c:v>
                </c:pt>
                <c:pt idx="60">
                  <c:v>238.03933214775913</c:v>
                </c:pt>
                <c:pt idx="61">
                  <c:v>235.14932832101911</c:v>
                </c:pt>
                <c:pt idx="62">
                  <c:v>220.67086188002776</c:v>
                </c:pt>
                <c:pt idx="63">
                  <c:v>195.50162728918355</c:v>
                </c:pt>
                <c:pt idx="64">
                  <c:v>163.75155541514306</c:v>
                </c:pt>
                <c:pt idx="65">
                  <c:v>131.43785641556704</c:v>
                </c:pt>
                <c:pt idx="66">
                  <c:v>104.01950532240896</c:v>
                </c:pt>
                <c:pt idx="67">
                  <c:v>84.389329492033838</c:v>
                </c:pt>
                <c:pt idx="68">
                  <c:v>72.521209573273481</c:v>
                </c:pt>
                <c:pt idx="69">
                  <c:v>66.584929089474883</c:v>
                </c:pt>
                <c:pt idx="70">
                  <c:v>64.418343850454761</c:v>
                </c:pt>
                <c:pt idx="71">
                  <c:v>64.447785860743664</c:v>
                </c:pt>
                <c:pt idx="72">
                  <c:v>65.893531005087169</c:v>
                </c:pt>
                <c:pt idx="73">
                  <c:v>68.57694860080754</c:v>
                </c:pt>
                <c:pt idx="74">
                  <c:v>72.657984462120851</c:v>
                </c:pt>
                <c:pt idx="75">
                  <c:v>78.442714210258018</c:v>
                </c:pt>
                <c:pt idx="76">
                  <c:v>86.259827917321118</c:v>
                </c:pt>
                <c:pt idx="77">
                  <c:v>96.363578047419963</c:v>
                </c:pt>
                <c:pt idx="78">
                  <c:v>108.82898585530398</c:v>
                </c:pt>
                <c:pt idx="79">
                  <c:v>123.41998788721902</c:v>
                </c:pt>
                <c:pt idx="80">
                  <c:v>139.4262536154254</c:v>
                </c:pt>
                <c:pt idx="81">
                  <c:v>155.49750414566697</c:v>
                </c:pt>
                <c:pt idx="82">
                  <c:v>169.57057819370687</c:v>
                </c:pt>
                <c:pt idx="83">
                  <c:v>179.05563708898663</c:v>
                </c:pt>
                <c:pt idx="84">
                  <c:v>181.42767567571582</c:v>
                </c:pt>
                <c:pt idx="85">
                  <c:v>175.16061143023762</c:v>
                </c:pt>
                <c:pt idx="86">
                  <c:v>160.60313101835797</c:v>
                </c:pt>
                <c:pt idx="87">
                  <c:v>140.21362183809546</c:v>
                </c:pt>
                <c:pt idx="88">
                  <c:v>117.83310540461964</c:v>
                </c:pt>
                <c:pt idx="89">
                  <c:v>97.29418149405079</c:v>
                </c:pt>
                <c:pt idx="90">
                  <c:v>81.139505854659603</c:v>
                </c:pt>
                <c:pt idx="91">
                  <c:v>70.117641952005599</c:v>
                </c:pt>
                <c:pt idx="92">
                  <c:v>63.543930559788159</c:v>
                </c:pt>
                <c:pt idx="93">
                  <c:v>60.087987493885883</c:v>
                </c:pt>
                <c:pt idx="94">
                  <c:v>58.46119714465253</c:v>
                </c:pt>
                <c:pt idx="95">
                  <c:v>57.748126057357332</c:v>
                </c:pt>
                <c:pt idx="96">
                  <c:v>57.427675194047374</c:v>
                </c:pt>
                <c:pt idx="97">
                  <c:v>57.253536697927309</c:v>
                </c:pt>
                <c:pt idx="98">
                  <c:v>57.127252673632071</c:v>
                </c:pt>
                <c:pt idx="99">
                  <c:v>57.01517325848571</c:v>
                </c:pt>
                <c:pt idx="100">
                  <c:v>56.907407146610979</c:v>
                </c:pt>
                <c:pt idx="101">
                  <c:v>56.801501587383115</c:v>
                </c:pt>
                <c:pt idx="102">
                  <c:v>56.697124286399813</c:v>
                </c:pt>
                <c:pt idx="103">
                  <c:v>56.594742251981558</c:v>
                </c:pt>
                <c:pt idx="104">
                  <c:v>56.495631040840543</c:v>
                </c:pt>
                <c:pt idx="105">
                  <c:v>56.402488972483475</c:v>
                </c:pt>
                <c:pt idx="106">
                  <c:v>56.320641133852426</c:v>
                </c:pt>
                <c:pt idx="107">
                  <c:v>56.260068543490341</c:v>
                </c:pt>
                <c:pt idx="108">
                  <c:v>56.238585875399885</c:v>
                </c:pt>
                <c:pt idx="109">
                  <c:v>56.28646376766369</c:v>
                </c:pt>
                <c:pt idx="110">
                  <c:v>56.452595252029539</c:v>
                </c:pt>
                <c:pt idx="111">
                  <c:v>56.811860253034183</c:v>
                </c:pt>
                <c:pt idx="112">
                  <c:v>57.472597835470332</c:v>
                </c:pt>
                <c:pt idx="113">
                  <c:v>58.582096974682585</c:v>
                </c:pt>
                <c:pt idx="114">
                  <c:v>60.326954241608178</c:v>
                </c:pt>
                <c:pt idx="115">
                  <c:v>62.9243451986857</c:v>
                </c:pt>
                <c:pt idx="116">
                  <c:v>66.600005955911143</c:v>
                </c:pt>
                <c:pt idx="117">
                  <c:v>71.548950661687499</c:v>
                </c:pt>
                <c:pt idx="118">
                  <c:v>77.875116193211625</c:v>
                </c:pt>
                <c:pt idx="119">
                  <c:v>85.506404030445651</c:v>
                </c:pt>
                <c:pt idx="120">
                  <c:v>94.086218157061154</c:v>
                </c:pt>
                <c:pt idx="121">
                  <c:v>102.8621860720547</c:v>
                </c:pt>
                <c:pt idx="122">
                  <c:v>110.63544305868312</c:v>
                </c:pt>
                <c:pt idx="123">
                  <c:v>115.879363413137</c:v>
                </c:pt>
                <c:pt idx="124">
                  <c:v>117.1189222312761</c:v>
                </c:pt>
                <c:pt idx="125">
                  <c:v>113.51675632847579</c:v>
                </c:pt>
                <c:pt idx="126">
                  <c:v>105.38972497945862</c:v>
                </c:pt>
                <c:pt idx="127">
                  <c:v>94.284476799443851</c:v>
                </c:pt>
                <c:pt idx="128">
                  <c:v>82.452392558348635</c:v>
                </c:pt>
                <c:pt idx="129">
                  <c:v>71.980179241228356</c:v>
                </c:pt>
                <c:pt idx="130">
                  <c:v>64.088641522424822</c:v>
                </c:pt>
                <c:pt idx="131">
                  <c:v>58.961302737567706</c:v>
                </c:pt>
                <c:pt idx="132">
                  <c:v>56.061470492246848</c:v>
                </c:pt>
                <c:pt idx="133">
                  <c:v>54.614645307100929</c:v>
                </c:pt>
                <c:pt idx="134">
                  <c:v>53.958492236172191</c:v>
                </c:pt>
                <c:pt idx="135">
                  <c:v>53.667066974212183</c:v>
                </c:pt>
                <c:pt idx="136">
                  <c:v>53.520030328690893</c:v>
                </c:pt>
                <c:pt idx="137">
                  <c:v>53.423202463799043</c:v>
                </c:pt>
                <c:pt idx="138">
                  <c:v>53.343488588178381</c:v>
                </c:pt>
                <c:pt idx="139">
                  <c:v>53.27312030589259</c:v>
                </c:pt>
                <c:pt idx="140">
                  <c:v>53.215923424733752</c:v>
                </c:pt>
                <c:pt idx="141">
                  <c:v>53.186144104286321</c:v>
                </c:pt>
                <c:pt idx="142">
                  <c:v>53.214683102235206</c:v>
                </c:pt>
                <c:pt idx="143">
                  <c:v>53.360776911763033</c:v>
                </c:pt>
                <c:pt idx="144">
                  <c:v>53.727085329089789</c:v>
                </c:pt>
                <c:pt idx="145">
                  <c:v>54.472841356869154</c:v>
                </c:pt>
                <c:pt idx="146">
                  <c:v>55.814428590244582</c:v>
                </c:pt>
                <c:pt idx="147">
                  <c:v>57.998678685718581</c:v>
                </c:pt>
                <c:pt idx="148">
                  <c:v>61.236689639841991</c:v>
                </c:pt>
                <c:pt idx="149">
                  <c:v>65.600104383583144</c:v>
                </c:pt>
                <c:pt idx="150">
                  <c:v>70.907008103195466</c:v>
                </c:pt>
                <c:pt idx="151">
                  <c:v>76.650002219603806</c:v>
                </c:pt>
                <c:pt idx="152">
                  <c:v>82.025166720311461</c:v>
                </c:pt>
                <c:pt idx="153">
                  <c:v>86.091458759222121</c:v>
                </c:pt>
                <c:pt idx="154">
                  <c:v>88.029306421027513</c:v>
                </c:pt>
                <c:pt idx="155">
                  <c:v>87.404823448289164</c:v>
                </c:pt>
                <c:pt idx="156">
                  <c:v>84.323921360127358</c:v>
                </c:pt>
                <c:pt idx="157">
                  <c:v>79.401647388796533</c:v>
                </c:pt>
                <c:pt idx="158">
                  <c:v>73.558464519151755</c:v>
                </c:pt>
                <c:pt idx="159">
                  <c:v>67.736246845578776</c:v>
                </c:pt>
                <c:pt idx="160">
                  <c:v>62.654461307636112</c:v>
                </c:pt>
                <c:pt idx="161">
                  <c:v>58.69016541424233</c:v>
                </c:pt>
                <c:pt idx="162">
                  <c:v>55.894404602442805</c:v>
                </c:pt>
                <c:pt idx="163">
                  <c:v>54.097852472871637</c:v>
                </c:pt>
                <c:pt idx="164">
                  <c:v>53.038230454849206</c:v>
                </c:pt>
                <c:pt idx="165">
                  <c:v>52.458838987079723</c:v>
                </c:pt>
                <c:pt idx="166">
                  <c:v>52.159583490213208</c:v>
                </c:pt>
                <c:pt idx="167">
                  <c:v>52.00770801527861</c:v>
                </c:pt>
                <c:pt idx="168">
                  <c:v>51.926026184458884</c:v>
                </c:pt>
                <c:pt idx="169">
                  <c:v>51.874582378999037</c:v>
                </c:pt>
                <c:pt idx="170">
                  <c:v>51.834773676170926</c:v>
                </c:pt>
                <c:pt idx="171">
                  <c:v>51.798746505134552</c:v>
                </c:pt>
                <c:pt idx="172">
                  <c:v>51.763466731307631</c:v>
                </c:pt>
                <c:pt idx="173">
                  <c:v>51.727844658945713</c:v>
                </c:pt>
                <c:pt idx="174">
                  <c:v>51.691504196650087</c:v>
                </c:pt>
                <c:pt idx="175">
                  <c:v>51.654312132299758</c:v>
                </c:pt>
                <c:pt idx="176">
                  <c:v>51.616215800554819</c:v>
                </c:pt>
                <c:pt idx="177">
                  <c:v>51.577191948479403</c:v>
                </c:pt>
                <c:pt idx="178">
                  <c:v>51.537231529697564</c:v>
                </c:pt>
                <c:pt idx="179">
                  <c:v>51.496334970638848</c:v>
                </c:pt>
                <c:pt idx="180">
                  <c:v>51.454510221028826</c:v>
                </c:pt>
                <c:pt idx="181">
                  <c:v>51.411771509420561</c:v>
                </c:pt>
                <c:pt idx="182">
                  <c:v>51.368138303237032</c:v>
                </c:pt>
                <c:pt idx="183">
                  <c:v>51.323634369569739</c:v>
                </c:pt>
                <c:pt idx="184">
                  <c:v>51.278286920623231</c:v>
                </c:pt>
                <c:pt idx="185">
                  <c:v>51.232125843115462</c:v>
                </c:pt>
                <c:pt idx="186">
                  <c:v>51.185183011563709</c:v>
                </c:pt>
                <c:pt idx="187">
                  <c:v>51.137491683671655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66.29686687012088</c:v>
                </c:pt>
                <c:pt idx="10">
                  <c:v>66.4115703044924</c:v>
                </c:pt>
                <c:pt idx="11">
                  <c:v>66.524650243707015</c:v>
                </c:pt>
                <c:pt idx="12">
                  <c:v>66.635902706509697</c:v>
                </c:pt>
                <c:pt idx="13">
                  <c:v>66.745102658458265</c:v>
                </c:pt>
                <c:pt idx="14">
                  <c:v>66.852002498963543</c:v>
                </c:pt>
                <c:pt idx="15">
                  <c:v>66.956330570664065</c:v>
                </c:pt>
                <c:pt idx="16">
                  <c:v>67.057789726779788</c:v>
                </c:pt>
                <c:pt idx="17">
                  <c:v>67.15605599992152</c:v>
                </c:pt>
                <c:pt idx="18">
                  <c:v>67.250777424431618</c:v>
                </c:pt>
                <c:pt idx="19">
                  <c:v>67.341573073550606</c:v>
                </c:pt>
                <c:pt idx="20">
                  <c:v>67.428032382307094</c:v>
                </c:pt>
                <c:pt idx="21">
                  <c:v>67.509714836668394</c:v>
                </c:pt>
                <c:pt idx="22">
                  <c:v>67.58615011868234</c:v>
                </c:pt>
                <c:pt idx="23">
                  <c:v>67.656838805457639</c:v>
                </c:pt>
                <c:pt idx="24">
                  <c:v>67.721253726077933</c:v>
                </c:pt>
                <c:pt idx="25">
                  <c:v>67.778842083964165</c:v>
                </c:pt>
                <c:pt idx="26">
                  <c:v>67.829028451692039</c:v>
                </c:pt>
                <c:pt idx="27">
                  <c:v>67.871218739612573</c:v>
                </c:pt>
                <c:pt idx="28">
                  <c:v>67.904805227553837</c:v>
                </c:pt>
                <c:pt idx="29">
                  <c:v>67.929172729173516</c:v>
                </c:pt>
                <c:pt idx="30">
                  <c:v>67.943705930141419</c:v>
                </c:pt>
                <c:pt idx="31">
                  <c:v>67.947797903548889</c:v>
                </c:pt>
                <c:pt idx="32">
                  <c:v>67.940859758581325</c:v>
                </c:pt>
                <c:pt idx="33">
                  <c:v>67.922331322098245</c:v>
                </c:pt>
                <c:pt idx="34">
                  <c:v>67.891692688800333</c:v>
                </c:pt>
                <c:pt idx="35">
                  <c:v>67.848476406647322</c:v>
                </c:pt>
                <c:pt idx="36">
                  <c:v>67.792279993784504</c:v>
                </c:pt>
                <c:pt idx="37">
                  <c:v>67.722778416173085</c:v>
                </c:pt>
                <c:pt idx="38">
                  <c:v>67.639736097019323</c:v>
                </c:pt>
                <c:pt idx="39">
                  <c:v>67.543017986081765</c:v>
                </c:pt>
                <c:pt idx="40">
                  <c:v>67.432599195078538</c:v>
                </c:pt>
                <c:pt idx="41">
                  <c:v>67.308572710076348</c:v>
                </c:pt>
                <c:pt idx="42">
                  <c:v>67.171154726793432</c:v>
                </c:pt>
                <c:pt idx="43">
                  <c:v>67.020687221875804</c:v>
                </c:pt>
                <c:pt idx="44">
                  <c:v>66.857637471324637</c:v>
                </c:pt>
                <c:pt idx="45">
                  <c:v>66.682594352215645</c:v>
                </c:pt>
                <c:pt idx="46">
                  <c:v>66.496261408501766</c:v>
                </c:pt>
                <c:pt idx="47">
                  <c:v>66.299446816349445</c:v>
                </c:pt>
                <c:pt idx="48">
                  <c:v>66.093050537777444</c:v>
                </c:pt>
                <c:pt idx="49">
                  <c:v>65.87804909149628</c:v>
                </c:pt>
                <c:pt idx="50">
                  <c:v>65.65547848574397</c:v>
                </c:pt>
                <c:pt idx="51">
                  <c:v>65.426415940587745</c:v>
                </c:pt>
                <c:pt idx="52">
                  <c:v>65.1919610706979</c:v>
                </c:pt>
                <c:pt idx="53">
                  <c:v>64.953217201759898</c:v>
                </c:pt>
                <c:pt idx="54">
                  <c:v>64.711273456053476</c:v>
                </c:pt>
                <c:pt idx="55">
                  <c:v>64.467188170320483</c:v>
                </c:pt>
                <c:pt idx="56">
                  <c:v>64.221974109588686</c:v>
                </c:pt>
                <c:pt idx="57">
                  <c:v>63.976585823494808</c:v>
                </c:pt>
                <c:pt idx="58">
                  <c:v>63.731909366773067</c:v>
                </c:pt>
                <c:pt idx="59">
                  <c:v>63.488754482338216</c:v>
                </c:pt>
                <c:pt idx="60">
                  <c:v>63.247849231819117</c:v>
                </c:pt>
                <c:pt idx="61">
                  <c:v>63.009836960580252</c:v>
                </c:pt>
                <c:pt idx="62">
                  <c:v>62.775275406098743</c:v>
                </c:pt>
                <c:pt idx="63">
                  <c:v>62.544637701780474</c:v>
                </c:pt>
                <c:pt idx="64">
                  <c:v>62.318314992720097</c:v>
                </c:pt>
                <c:pt idx="65">
                  <c:v>62.096620363849553</c:v>
                </c:pt>
                <c:pt idx="66">
                  <c:v>61.879793781634</c:v>
                </c:pt>
                <c:pt idx="67">
                  <c:v>61.668007764632911</c:v>
                </c:pt>
                <c:pt idx="68">
                  <c:v>61.461373522329396</c:v>
                </c:pt>
                <c:pt idx="69">
                  <c:v>61.259947332261135</c:v>
                </c:pt>
                <c:pt idx="70">
                  <c:v>61.063736959645354</c:v>
                </c:pt>
                <c:pt idx="71">
                  <c:v>60.872707958852935</c:v>
                </c:pt>
                <c:pt idx="72">
                  <c:v>60.686789730287749</c:v>
                </c:pt>
                <c:pt idx="73">
                  <c:v>60.505881238036352</c:v>
                </c:pt>
                <c:pt idx="74">
                  <c:v>60.329856322147194</c:v>
                </c:pt>
                <c:pt idx="75">
                  <c:v>60.158568564066663</c:v>
                </c:pt>
                <c:pt idx="76">
                  <c:v>59.99185568443685</c:v>
                </c:pt>
                <c:pt idx="77">
                  <c:v>59.829543469230174</c:v>
                </c:pt>
                <c:pt idx="78">
                  <c:v>59.671449233322477</c:v>
                </c:pt>
                <c:pt idx="79">
                  <c:v>59.517384840459187</c:v>
                </c:pt>
                <c:pt idx="80">
                  <c:v>59.36715930557969</c:v>
                </c:pt>
                <c:pt idx="81">
                  <c:v>59.220581010076955</c:v>
                </c:pt>
                <c:pt idx="82">
                  <c:v>59.077459563216379</c:v>
                </c:pt>
                <c:pt idx="83">
                  <c:v>58.937607344020925</c:v>
                </c:pt>
                <c:pt idx="84">
                  <c:v>58.800840757806228</c:v>
                </c:pt>
                <c:pt idx="85">
                  <c:v>58.666981240530887</c:v>
                </c:pt>
                <c:pt idx="86">
                  <c:v>58.535856042472801</c:v>
                </c:pt>
                <c:pt idx="87">
                  <c:v>58.407298820668345</c:v>
                </c:pt>
                <c:pt idx="88">
                  <c:v>58.2811500672275</c:v>
                </c:pt>
                <c:pt idx="89">
                  <c:v>58.157257398199818</c:v>
                </c:pt>
                <c:pt idx="90">
                  <c:v>58.03547572521402</c:v>
                </c:pt>
                <c:pt idx="91">
                  <c:v>57.915667329722496</c:v>
                </c:pt>
                <c:pt idx="92">
                  <c:v>57.797701857404078</c:v>
                </c:pt>
                <c:pt idx="93">
                  <c:v>57.681456248146773</c:v>
                </c:pt>
                <c:pt idx="94">
                  <c:v>57.566814615069404</c:v>
                </c:pt>
                <c:pt idx="95">
                  <c:v>57.453668084254844</c:v>
                </c:pt>
                <c:pt idx="96">
                  <c:v>57.341914605260747</c:v>
                </c:pt>
                <c:pt idx="97">
                  <c:v>57.231458741043006</c:v>
                </c:pt>
                <c:pt idx="98">
                  <c:v>57.122211444662362</c:v>
                </c:pt>
                <c:pt idx="99">
                  <c:v>57.014089829038198</c:v>
                </c:pt>
                <c:pt idx="100">
                  <c:v>56.907016935050351</c:v>
                </c:pt>
                <c:pt idx="101">
                  <c:v>56.800921502459076</c:v>
                </c:pt>
                <c:pt idx="102">
                  <c:v>56.695737747400919</c:v>
                </c:pt>
                <c:pt idx="103">
                  <c:v>56.591405149610701</c:v>
                </c:pt>
                <c:pt idx="104">
                  <c:v>56.487868252005583</c:v>
                </c:pt>
                <c:pt idx="105">
                  <c:v>56.38507647483295</c:v>
                </c:pt>
                <c:pt idx="106">
                  <c:v>56.282983946218458</c:v>
                </c:pt>
                <c:pt idx="107">
                  <c:v>56.181549350643301</c:v>
                </c:pt>
                <c:pt idx="108">
                  <c:v>56.080735796618931</c:v>
                </c:pt>
                <c:pt idx="109">
                  <c:v>55.980510704604065</c:v>
                </c:pt>
                <c:pt idx="110">
                  <c:v>55.880845716012168</c:v>
                </c:pt>
                <c:pt idx="111">
                  <c:v>55.781716623977509</c:v>
                </c:pt>
                <c:pt idx="112">
                  <c:v>55.683103326375274</c:v>
                </c:pt>
                <c:pt idx="113">
                  <c:v>55.584989801415446</c:v>
                </c:pt>
                <c:pt idx="114">
                  <c:v>55.487364105940003</c:v>
                </c:pt>
                <c:pt idx="115">
                  <c:v>55.390218396338966</c:v>
                </c:pt>
                <c:pt idx="116">
                  <c:v>55.293548971749779</c:v>
                </c:pt>
                <c:pt idx="117">
                  <c:v>55.197356338904463</c:v>
                </c:pt>
                <c:pt idx="118">
                  <c:v>55.101645297628473</c:v>
                </c:pt>
                <c:pt idx="119">
                  <c:v>55.006425045557826</c:v>
                </c:pt>
                <c:pt idx="120">
                  <c:v>54.911709300115952</c:v>
                </c:pt>
                <c:pt idx="121">
                  <c:v>54.817516435164002</c:v>
                </c:pt>
                <c:pt idx="122">
                  <c:v>54.723869628994137</c:v>
                </c:pt>
                <c:pt idx="123">
                  <c:v>54.630797019465902</c:v>
                </c:pt>
                <c:pt idx="124">
                  <c:v>54.538331861080103</c:v>
                </c:pt>
                <c:pt idx="125">
                  <c:v>54.446512677640932</c:v>
                </c:pt>
                <c:pt idx="126">
                  <c:v>54.355383402876171</c:v>
                </c:pt>
                <c:pt idx="127">
                  <c:v>54.264993499980676</c:v>
                </c:pt>
                <c:pt idx="128">
                  <c:v>54.175398049540824</c:v>
                </c:pt>
                <c:pt idx="129">
                  <c:v>54.086657793727873</c:v>
                </c:pt>
                <c:pt idx="130">
                  <c:v>53.998839123070582</c:v>
                </c:pt>
                <c:pt idx="131">
                  <c:v>53.912013990612664</c:v>
                </c:pt>
                <c:pt idx="132">
                  <c:v>53.826259736928975</c:v>
                </c:pt>
                <c:pt idx="133">
                  <c:v>53.741658808449102</c:v>
                </c:pt>
                <c:pt idx="134">
                  <c:v>53.658298350971812</c:v>
                </c:pt>
                <c:pt idx="135">
                  <c:v>53.576269660332855</c:v>
                </c:pt>
                <c:pt idx="136">
                  <c:v>53.49566747311237</c:v>
                </c:pt>
                <c:pt idx="137">
                  <c:v>53.416589082247711</c:v>
                </c:pt>
                <c:pt idx="138">
                  <c:v>53.339133265657289</c:v>
                </c:pt>
                <c:pt idx="139">
                  <c:v>53.26339902066087</c:v>
                </c:pt>
                <c:pt idx="140">
                  <c:v>53.189484103224494</c:v>
                </c:pt>
                <c:pt idx="141">
                  <c:v>53.117483378907039</c:v>
                </c:pt>
                <c:pt idx="142">
                  <c:v>53.04748700176075</c:v>
                </c:pt>
                <c:pt idx="143">
                  <c:v>52.979578448113749</c:v>
                </c:pt>
                <c:pt idx="144">
                  <c:v>52.913832443734059</c:v>
                </c:pt>
                <c:pt idx="145">
                  <c:v>52.850312834748763</c:v>
                </c:pt>
                <c:pt idx="146">
                  <c:v>52.789070464089775</c:v>
                </c:pt>
                <c:pt idx="147">
                  <c:v>52.730141125227206</c:v>
                </c:pt>
                <c:pt idx="148">
                  <c:v>52.673543672506028</c:v>
                </c:pt>
                <c:pt idx="149">
                  <c:v>52.619278371485223</c:v>
                </c:pt>
                <c:pt idx="150">
                  <c:v>52.567325572365277</c:v>
                </c:pt>
                <c:pt idx="151">
                  <c:v>52.517644784180817</c:v>
                </c:pt>
                <c:pt idx="152">
                  <c:v>52.470174216592511</c:v>
                </c:pt>
                <c:pt idx="153">
                  <c:v>52.424830839951454</c:v>
                </c:pt>
                <c:pt idx="154">
                  <c:v>52.381510993467614</c:v>
                </c:pt>
                <c:pt idx="155">
                  <c:v>52.340091546942176</c:v>
                </c:pt>
                <c:pt idx="156">
                  <c:v>52.300431595221909</c:v>
                </c:pt>
                <c:pt idx="157">
                  <c:v>52.262374638210652</c:v>
                </c:pt>
                <c:pt idx="158">
                  <c:v>52.225751174955327</c:v>
                </c:pt>
                <c:pt idx="159">
                  <c:v>52.190381619932964</c:v>
                </c:pt>
                <c:pt idx="160">
                  <c:v>52.156079434802479</c:v>
                </c:pt>
                <c:pt idx="161">
                  <c:v>52.122654360646031</c:v>
                </c:pt>
                <c:pt idx="162">
                  <c:v>52.089915634583868</c:v>
                </c:pt>
                <c:pt idx="163">
                  <c:v>52.057675080422278</c:v>
                </c:pt>
                <c:pt idx="164">
                  <c:v>52.025749974894509</c:v>
                </c:pt>
                <c:pt idx="165">
                  <c:v>51.993965607803318</c:v>
                </c:pt>
                <c:pt idx="166">
                  <c:v>51.96215747437806</c:v>
                </c:pt>
                <c:pt idx="167">
                  <c:v>51.930173059709375</c:v>
                </c:pt>
                <c:pt idx="168">
                  <c:v>51.897873196570892</c:v>
                </c:pt>
                <c:pt idx="169">
                  <c:v>51.865132997855291</c:v>
                </c:pt>
                <c:pt idx="170">
                  <c:v>51.831842382135868</c:v>
                </c:pt>
                <c:pt idx="171">
                  <c:v>51.797906224791028</c:v>
                </c:pt>
                <c:pt idx="172">
                  <c:v>51.76324417734984</c:v>
                </c:pt>
                <c:pt idx="173">
                  <c:v>51.727790204226636</c:v>
                </c:pt>
                <c:pt idx="174">
                  <c:v>51.6914918890782</c:v>
                </c:pt>
                <c:pt idx="175">
                  <c:v>51.65430956310032</c:v>
                </c:pt>
                <c:pt idx="176">
                  <c:v>51.616215305255551</c:v>
                </c:pt>
                <c:pt idx="177">
                  <c:v>51.577191860305227</c:v>
                </c:pt>
                <c:pt idx="178">
                  <c:v>51.537231515203786</c:v>
                </c:pt>
                <c:pt idx="179">
                  <c:v>51.4963349684392</c:v>
                </c:pt>
                <c:pt idx="180">
                  <c:v>51.454510220720628</c:v>
                </c:pt>
                <c:pt idx="181">
                  <c:v>51.411771509380699</c:v>
                </c:pt>
                <c:pt idx="182">
                  <c:v>51.368138303232271</c:v>
                </c:pt>
                <c:pt idx="183">
                  <c:v>51.323634369569213</c:v>
                </c:pt>
                <c:pt idx="184">
                  <c:v>51.278286920623174</c:v>
                </c:pt>
                <c:pt idx="185">
                  <c:v>51.232125843115455</c:v>
                </c:pt>
                <c:pt idx="186">
                  <c:v>51.185183011563709</c:v>
                </c:pt>
                <c:pt idx="187">
                  <c:v>51.137491683671655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67.293000000000006</c:v>
                </c:pt>
                <c:pt idx="1">
                  <c:v>67.897000000000006</c:v>
                </c:pt>
                <c:pt idx="2">
                  <c:v>65.620999999999995</c:v>
                </c:pt>
                <c:pt idx="3">
                  <c:v>66.897000000000006</c:v>
                </c:pt>
                <c:pt idx="4">
                  <c:v>65.241</c:v>
                </c:pt>
                <c:pt idx="5">
                  <c:v>67.052000000000007</c:v>
                </c:pt>
                <c:pt idx="6">
                  <c:v>67.465999999999994</c:v>
                </c:pt>
                <c:pt idx="7">
                  <c:v>67.983000000000004</c:v>
                </c:pt>
                <c:pt idx="8">
                  <c:v>66.328000000000003</c:v>
                </c:pt>
                <c:pt idx="9">
                  <c:v>66.897000000000006</c:v>
                </c:pt>
                <c:pt idx="10">
                  <c:v>66.638000000000005</c:v>
                </c:pt>
                <c:pt idx="11">
                  <c:v>66.5</c:v>
                </c:pt>
                <c:pt idx="12">
                  <c:v>66.465999999999994</c:v>
                </c:pt>
                <c:pt idx="13">
                  <c:v>67.759</c:v>
                </c:pt>
                <c:pt idx="14">
                  <c:v>67.447999999999993</c:v>
                </c:pt>
                <c:pt idx="15">
                  <c:v>67.379000000000005</c:v>
                </c:pt>
                <c:pt idx="16">
                  <c:v>67.947999999999993</c:v>
                </c:pt>
                <c:pt idx="17">
                  <c:v>67.516999999999996</c:v>
                </c:pt>
                <c:pt idx="18">
                  <c:v>66.828000000000003</c:v>
                </c:pt>
                <c:pt idx="19">
                  <c:v>66.879000000000005</c:v>
                </c:pt>
                <c:pt idx="20">
                  <c:v>65.759</c:v>
                </c:pt>
                <c:pt idx="21">
                  <c:v>65.655000000000001</c:v>
                </c:pt>
                <c:pt idx="22">
                  <c:v>65.671999999999997</c:v>
                </c:pt>
                <c:pt idx="23">
                  <c:v>66.328000000000003</c:v>
                </c:pt>
                <c:pt idx="24">
                  <c:v>65.328000000000003</c:v>
                </c:pt>
                <c:pt idx="25">
                  <c:v>65.914000000000001</c:v>
                </c:pt>
                <c:pt idx="26">
                  <c:v>64.844999999999999</c:v>
                </c:pt>
                <c:pt idx="27">
                  <c:v>66.671999999999997</c:v>
                </c:pt>
                <c:pt idx="28">
                  <c:v>66.914000000000001</c:v>
                </c:pt>
                <c:pt idx="29">
                  <c:v>67.569000000000003</c:v>
                </c:pt>
                <c:pt idx="30">
                  <c:v>66.447999999999993</c:v>
                </c:pt>
                <c:pt idx="31">
                  <c:v>66.293000000000006</c:v>
                </c:pt>
                <c:pt idx="32">
                  <c:v>66.620999999999995</c:v>
                </c:pt>
                <c:pt idx="33">
                  <c:v>66.430999999999997</c:v>
                </c:pt>
                <c:pt idx="34">
                  <c:v>66.085999999999999</c:v>
                </c:pt>
                <c:pt idx="35">
                  <c:v>65.655000000000001</c:v>
                </c:pt>
                <c:pt idx="36">
                  <c:v>67.602999999999994</c:v>
                </c:pt>
                <c:pt idx="37">
                  <c:v>66.534000000000006</c:v>
                </c:pt>
                <c:pt idx="38">
                  <c:v>67.259</c:v>
                </c:pt>
                <c:pt idx="39">
                  <c:v>68.706999999999994</c:v>
                </c:pt>
                <c:pt idx="40">
                  <c:v>68.671999999999997</c:v>
                </c:pt>
                <c:pt idx="41">
                  <c:v>69.085999999999999</c:v>
                </c:pt>
                <c:pt idx="42">
                  <c:v>70.965999999999994</c:v>
                </c:pt>
                <c:pt idx="43">
                  <c:v>71.516999999999996</c:v>
                </c:pt>
                <c:pt idx="44">
                  <c:v>71.983000000000004</c:v>
                </c:pt>
                <c:pt idx="45">
                  <c:v>72.775999999999996</c:v>
                </c:pt>
                <c:pt idx="46">
                  <c:v>71</c:v>
                </c:pt>
                <c:pt idx="47">
                  <c:v>72.171999999999997</c:v>
                </c:pt>
                <c:pt idx="48">
                  <c:v>72.259</c:v>
                </c:pt>
                <c:pt idx="49">
                  <c:v>73.138000000000005</c:v>
                </c:pt>
                <c:pt idx="50">
                  <c:v>76.034000000000006</c:v>
                </c:pt>
                <c:pt idx="51">
                  <c:v>80.465999999999994</c:v>
                </c:pt>
                <c:pt idx="52">
                  <c:v>88.361999999999995</c:v>
                </c:pt>
                <c:pt idx="53">
                  <c:v>99.259</c:v>
                </c:pt>
                <c:pt idx="54">
                  <c:v>112.517</c:v>
                </c:pt>
                <c:pt idx="55">
                  <c:v>128.79300000000001</c:v>
                </c:pt>
                <c:pt idx="56">
                  <c:v>147.12100000000001</c:v>
                </c:pt>
                <c:pt idx="57">
                  <c:v>161.483</c:v>
                </c:pt>
                <c:pt idx="58">
                  <c:v>175.41399999999999</c:v>
                </c:pt>
                <c:pt idx="59">
                  <c:v>185.93100000000001</c:v>
                </c:pt>
                <c:pt idx="60">
                  <c:v>190.672</c:v>
                </c:pt>
                <c:pt idx="61">
                  <c:v>190.5</c:v>
                </c:pt>
                <c:pt idx="62">
                  <c:v>185</c:v>
                </c:pt>
                <c:pt idx="63">
                  <c:v>170.62100000000001</c:v>
                </c:pt>
                <c:pt idx="64">
                  <c:v>148.72399999999999</c:v>
                </c:pt>
                <c:pt idx="65">
                  <c:v>120.224</c:v>
                </c:pt>
                <c:pt idx="66">
                  <c:v>92.224000000000004</c:v>
                </c:pt>
                <c:pt idx="67">
                  <c:v>73.034000000000006</c:v>
                </c:pt>
                <c:pt idx="68">
                  <c:v>66.569000000000003</c:v>
                </c:pt>
                <c:pt idx="69">
                  <c:v>65.5</c:v>
                </c:pt>
                <c:pt idx="70">
                  <c:v>65.965999999999994</c:v>
                </c:pt>
                <c:pt idx="71">
                  <c:v>65.224000000000004</c:v>
                </c:pt>
                <c:pt idx="72">
                  <c:v>67.930999999999997</c:v>
                </c:pt>
                <c:pt idx="73">
                  <c:v>68.19</c:v>
                </c:pt>
                <c:pt idx="74">
                  <c:v>70.516999999999996</c:v>
                </c:pt>
                <c:pt idx="75">
                  <c:v>71.879000000000005</c:v>
                </c:pt>
                <c:pt idx="76">
                  <c:v>76.585999999999999</c:v>
                </c:pt>
                <c:pt idx="77">
                  <c:v>85.430999999999997</c:v>
                </c:pt>
                <c:pt idx="78">
                  <c:v>93.897000000000006</c:v>
                </c:pt>
                <c:pt idx="79">
                  <c:v>104.63800000000001</c:v>
                </c:pt>
                <c:pt idx="80">
                  <c:v>116.517</c:v>
                </c:pt>
                <c:pt idx="81">
                  <c:v>126.31</c:v>
                </c:pt>
                <c:pt idx="82">
                  <c:v>135.655</c:v>
                </c:pt>
                <c:pt idx="83">
                  <c:v>141.845</c:v>
                </c:pt>
                <c:pt idx="84">
                  <c:v>145.12100000000001</c:v>
                </c:pt>
                <c:pt idx="85">
                  <c:v>143.58600000000001</c:v>
                </c:pt>
                <c:pt idx="86">
                  <c:v>136.5</c:v>
                </c:pt>
                <c:pt idx="87">
                  <c:v>123.086</c:v>
                </c:pt>
                <c:pt idx="88">
                  <c:v>103.05200000000001</c:v>
                </c:pt>
                <c:pt idx="89">
                  <c:v>82.775999999999996</c:v>
                </c:pt>
                <c:pt idx="90">
                  <c:v>69.724000000000004</c:v>
                </c:pt>
                <c:pt idx="91">
                  <c:v>63.533999999999999</c:v>
                </c:pt>
                <c:pt idx="92">
                  <c:v>62.292999999999999</c:v>
                </c:pt>
                <c:pt idx="93">
                  <c:v>62.552</c:v>
                </c:pt>
                <c:pt idx="94">
                  <c:v>62.466000000000001</c:v>
                </c:pt>
                <c:pt idx="95">
                  <c:v>62.723999999999997</c:v>
                </c:pt>
                <c:pt idx="96">
                  <c:v>63.276000000000003</c:v>
                </c:pt>
                <c:pt idx="97">
                  <c:v>62.033999999999999</c:v>
                </c:pt>
                <c:pt idx="98">
                  <c:v>59.896999999999998</c:v>
                </c:pt>
                <c:pt idx="99">
                  <c:v>60.914000000000001</c:v>
                </c:pt>
                <c:pt idx="100">
                  <c:v>62.414000000000001</c:v>
                </c:pt>
                <c:pt idx="101">
                  <c:v>60.792999999999999</c:v>
                </c:pt>
                <c:pt idx="102">
                  <c:v>61</c:v>
                </c:pt>
                <c:pt idx="103">
                  <c:v>60.948</c:v>
                </c:pt>
                <c:pt idx="104">
                  <c:v>61.069000000000003</c:v>
                </c:pt>
                <c:pt idx="105">
                  <c:v>60.223999999999997</c:v>
                </c:pt>
                <c:pt idx="106">
                  <c:v>61.844999999999999</c:v>
                </c:pt>
                <c:pt idx="107">
                  <c:v>61.396999999999998</c:v>
                </c:pt>
                <c:pt idx="108">
                  <c:v>62.569000000000003</c:v>
                </c:pt>
                <c:pt idx="109">
                  <c:v>62.085999999999999</c:v>
                </c:pt>
                <c:pt idx="110">
                  <c:v>61.448</c:v>
                </c:pt>
                <c:pt idx="111">
                  <c:v>62.81</c:v>
                </c:pt>
                <c:pt idx="112">
                  <c:v>63.362000000000002</c:v>
                </c:pt>
                <c:pt idx="113">
                  <c:v>65.171999999999997</c:v>
                </c:pt>
                <c:pt idx="114">
                  <c:v>65.638000000000005</c:v>
                </c:pt>
                <c:pt idx="115">
                  <c:v>68.69</c:v>
                </c:pt>
                <c:pt idx="116">
                  <c:v>74.965999999999994</c:v>
                </c:pt>
                <c:pt idx="117">
                  <c:v>82.344999999999999</c:v>
                </c:pt>
                <c:pt idx="118">
                  <c:v>91.361999999999995</c:v>
                </c:pt>
                <c:pt idx="119">
                  <c:v>103.672</c:v>
                </c:pt>
                <c:pt idx="120">
                  <c:v>114.017</c:v>
                </c:pt>
                <c:pt idx="121">
                  <c:v>126.569</c:v>
                </c:pt>
                <c:pt idx="122">
                  <c:v>137.55199999999999</c:v>
                </c:pt>
                <c:pt idx="123">
                  <c:v>146.96600000000001</c:v>
                </c:pt>
                <c:pt idx="124">
                  <c:v>154.29300000000001</c:v>
                </c:pt>
                <c:pt idx="125">
                  <c:v>158.46600000000001</c:v>
                </c:pt>
                <c:pt idx="126">
                  <c:v>160.13800000000001</c:v>
                </c:pt>
                <c:pt idx="127">
                  <c:v>156.5</c:v>
                </c:pt>
                <c:pt idx="128">
                  <c:v>150.37899999999999</c:v>
                </c:pt>
                <c:pt idx="129">
                  <c:v>138.93100000000001</c:v>
                </c:pt>
                <c:pt idx="130">
                  <c:v>121.741</c:v>
                </c:pt>
                <c:pt idx="131">
                  <c:v>103.569</c:v>
                </c:pt>
                <c:pt idx="132">
                  <c:v>84.638000000000005</c:v>
                </c:pt>
                <c:pt idx="133">
                  <c:v>69.844999999999999</c:v>
                </c:pt>
                <c:pt idx="134">
                  <c:v>60.033999999999999</c:v>
                </c:pt>
                <c:pt idx="135">
                  <c:v>57.621000000000002</c:v>
                </c:pt>
                <c:pt idx="136">
                  <c:v>54.517000000000003</c:v>
                </c:pt>
                <c:pt idx="137">
                  <c:v>56.155000000000001</c:v>
                </c:pt>
                <c:pt idx="138">
                  <c:v>56.707000000000001</c:v>
                </c:pt>
                <c:pt idx="139">
                  <c:v>55.569000000000003</c:v>
                </c:pt>
                <c:pt idx="140">
                  <c:v>56.103000000000002</c:v>
                </c:pt>
                <c:pt idx="141">
                  <c:v>55.966000000000001</c:v>
                </c:pt>
                <c:pt idx="142">
                  <c:v>56.585999999999999</c:v>
                </c:pt>
                <c:pt idx="143">
                  <c:v>55.81</c:v>
                </c:pt>
                <c:pt idx="144">
                  <c:v>57.707000000000001</c:v>
                </c:pt>
                <c:pt idx="145">
                  <c:v>58.930999999999997</c:v>
                </c:pt>
                <c:pt idx="146">
                  <c:v>59.844999999999999</c:v>
                </c:pt>
                <c:pt idx="147">
                  <c:v>61.31</c:v>
                </c:pt>
                <c:pt idx="148">
                  <c:v>67.241</c:v>
                </c:pt>
                <c:pt idx="149">
                  <c:v>71.483000000000004</c:v>
                </c:pt>
                <c:pt idx="150">
                  <c:v>77</c:v>
                </c:pt>
                <c:pt idx="151">
                  <c:v>85.361999999999995</c:v>
                </c:pt>
                <c:pt idx="152">
                  <c:v>91.069000000000003</c:v>
                </c:pt>
                <c:pt idx="153">
                  <c:v>99.5</c:v>
                </c:pt>
                <c:pt idx="154">
                  <c:v>106.172</c:v>
                </c:pt>
                <c:pt idx="155">
                  <c:v>112.96599999999999</c:v>
                </c:pt>
                <c:pt idx="156">
                  <c:v>115.241</c:v>
                </c:pt>
                <c:pt idx="157">
                  <c:v>117.36199999999999</c:v>
                </c:pt>
                <c:pt idx="158">
                  <c:v>115.172</c:v>
                </c:pt>
                <c:pt idx="159">
                  <c:v>110.259</c:v>
                </c:pt>
                <c:pt idx="160">
                  <c:v>101.241</c:v>
                </c:pt>
                <c:pt idx="161">
                  <c:v>90.361999999999995</c:v>
                </c:pt>
                <c:pt idx="162">
                  <c:v>78.397000000000006</c:v>
                </c:pt>
                <c:pt idx="163">
                  <c:v>68.034000000000006</c:v>
                </c:pt>
                <c:pt idx="164">
                  <c:v>58.69</c:v>
                </c:pt>
                <c:pt idx="165">
                  <c:v>53.982999999999997</c:v>
                </c:pt>
                <c:pt idx="166">
                  <c:v>52.103000000000002</c:v>
                </c:pt>
                <c:pt idx="167">
                  <c:v>50.637999999999998</c:v>
                </c:pt>
                <c:pt idx="168">
                  <c:v>51.19</c:v>
                </c:pt>
                <c:pt idx="169">
                  <c:v>51.914000000000001</c:v>
                </c:pt>
                <c:pt idx="170">
                  <c:v>50.466000000000001</c:v>
                </c:pt>
                <c:pt idx="171">
                  <c:v>50.828000000000003</c:v>
                </c:pt>
                <c:pt idx="172">
                  <c:v>52.707000000000001</c:v>
                </c:pt>
                <c:pt idx="173">
                  <c:v>51.862000000000002</c:v>
                </c:pt>
                <c:pt idx="174">
                  <c:v>51.137999999999998</c:v>
                </c:pt>
                <c:pt idx="175">
                  <c:v>51.052</c:v>
                </c:pt>
                <c:pt idx="176">
                  <c:v>51.19</c:v>
                </c:pt>
                <c:pt idx="177">
                  <c:v>51.448</c:v>
                </c:pt>
                <c:pt idx="178">
                  <c:v>52.069000000000003</c:v>
                </c:pt>
                <c:pt idx="179">
                  <c:v>50.585999999999999</c:v>
                </c:pt>
                <c:pt idx="180">
                  <c:v>50.914000000000001</c:v>
                </c:pt>
                <c:pt idx="181">
                  <c:v>51.362000000000002</c:v>
                </c:pt>
                <c:pt idx="182">
                  <c:v>50.19</c:v>
                </c:pt>
                <c:pt idx="183">
                  <c:v>51.121000000000002</c:v>
                </c:pt>
                <c:pt idx="184">
                  <c:v>51.482999999999997</c:v>
                </c:pt>
                <c:pt idx="185">
                  <c:v>50.723999999999997</c:v>
                </c:pt>
                <c:pt idx="186">
                  <c:v>50.776000000000003</c:v>
                </c:pt>
                <c:pt idx="187">
                  <c:v>50.655000000000001</c:v>
                </c:pt>
                <c:pt idx="188">
                  <c:v>50.896999999999998</c:v>
                </c:pt>
                <c:pt idx="189">
                  <c:v>50.292999999999999</c:v>
                </c:pt>
                <c:pt idx="190">
                  <c:v>50.759</c:v>
                </c:pt>
                <c:pt idx="191">
                  <c:v>50.430999999999997</c:v>
                </c:pt>
                <c:pt idx="192">
                  <c:v>50.828000000000003</c:v>
                </c:pt>
                <c:pt idx="193">
                  <c:v>50.948</c:v>
                </c:pt>
                <c:pt idx="194">
                  <c:v>50.396999999999998</c:v>
                </c:pt>
                <c:pt idx="195">
                  <c:v>50.292999999999999</c:v>
                </c:pt>
                <c:pt idx="196">
                  <c:v>51.466000000000001</c:v>
                </c:pt>
                <c:pt idx="197">
                  <c:v>51.31</c:v>
                </c:pt>
                <c:pt idx="198">
                  <c:v>49.930999999999997</c:v>
                </c:pt>
                <c:pt idx="199">
                  <c:v>50.966000000000001</c:v>
                </c:pt>
                <c:pt idx="200">
                  <c:v>49.966000000000001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64.919353430074395</c:v>
                </c:pt>
                <c:pt idx="19">
                  <c:v>65.154976818133889</c:v>
                </c:pt>
                <c:pt idx="20">
                  <c:v>65.39004376425828</c:v>
                </c:pt>
                <c:pt idx="21">
                  <c:v>65.624319814778517</c:v>
                </c:pt>
                <c:pt idx="22">
                  <c:v>65.857536966666487</c:v>
                </c:pt>
                <c:pt idx="23">
                  <c:v>66.089390946935822</c:v>
                </c:pt>
                <c:pt idx="24">
                  <c:v>66.319538586702492</c:v>
                </c:pt>
                <c:pt idx="25">
                  <c:v>66.547595377572364</c:v>
                </c:pt>
                <c:pt idx="26">
                  <c:v>66.773133318315217</c:v>
                </c:pt>
                <c:pt idx="27">
                  <c:v>66.995679187385889</c:v>
                </c:pt>
                <c:pt idx="28">
                  <c:v>67.214713421391181</c:v>
                </c:pt>
                <c:pt idx="29">
                  <c:v>67.429669864167124</c:v>
                </c:pt>
                <c:pt idx="30">
                  <c:v>67.639936827712788</c:v>
                </c:pt>
                <c:pt idx="31">
                  <c:v>67.844860285470631</c:v>
                </c:pt>
                <c:pt idx="32">
                  <c:v>68.04375082300237</c:v>
                </c:pt>
                <c:pt idx="33">
                  <c:v>68.235897623971837</c:v>
                </c:pt>
                <c:pt idx="34">
                  <c:v>68.420596025691424</c:v>
                </c:pt>
                <c:pt idx="35">
                  <c:v>68.597201295640915</c:v>
                </c:pt>
                <c:pt idx="36">
                  <c:v>68.765232185242027</c:v>
                </c:pt>
                <c:pt idx="37">
                  <c:v>68.92456616448429</c:v>
                </c:pt>
                <c:pt idx="38">
                  <c:v>69.075797156539551</c:v>
                </c:pt>
                <c:pt idx="39">
                  <c:v>69.220868783670653</c:v>
                </c:pt>
                <c:pt idx="40">
                  <c:v>69.36415199721047</c:v>
                </c:pt>
                <c:pt idx="41">
                  <c:v>69.514200389680454</c:v>
                </c:pt>
                <c:pt idx="42">
                  <c:v>69.686474554107392</c:v>
                </c:pt>
                <c:pt idx="43">
                  <c:v>69.90734938405113</c:v>
                </c:pt>
                <c:pt idx="44">
                  <c:v>70.219659478001375</c:v>
                </c:pt>
                <c:pt idx="45">
                  <c:v>70.689839030467894</c:v>
                </c:pt>
                <c:pt idx="46">
                  <c:v>71.416315216906199</c:v>
                </c:pt>
                <c:pt idx="47">
                  <c:v>72.538185693407058</c:v>
                </c:pt>
                <c:pt idx="48">
                  <c:v>74.242381867293915</c:v>
                </c:pt>
                <c:pt idx="49">
                  <c:v>76.766621777919454</c:v>
                </c:pt>
                <c:pt idx="50">
                  <c:v>80.39474506094804</c:v>
                </c:pt>
                <c:pt idx="51">
                  <c:v>85.440857495498079</c:v>
                </c:pt>
                <c:pt idx="52">
                  <c:v>92.219465755751145</c:v>
                </c:pt>
                <c:pt idx="53">
                  <c:v>101.00060445044369</c:v>
                </c:pt>
                <c:pt idx="54">
                  <c:v>111.95122225570402</c:v>
                </c:pt>
                <c:pt idx="55">
                  <c:v>125.06428750334658</c:v>
                </c:pt>
                <c:pt idx="56">
                  <c:v>140.07001507781467</c:v>
                </c:pt>
                <c:pt idx="57">
                  <c:v>156.30643910315351</c:v>
                </c:pt>
                <c:pt idx="58">
                  <c:v>172.5185817235797</c:v>
                </c:pt>
                <c:pt idx="59">
                  <c:v>186.6203115241652</c:v>
                </c:pt>
                <c:pt idx="60">
                  <c:v>195.64868443431257</c:v>
                </c:pt>
                <c:pt idx="61">
                  <c:v>196.33887532874451</c:v>
                </c:pt>
                <c:pt idx="62">
                  <c:v>186.5456781017881</c:v>
                </c:pt>
                <c:pt idx="63">
                  <c:v>166.90945202575685</c:v>
                </c:pt>
                <c:pt idx="64">
                  <c:v>141.38795558317941</c:v>
                </c:pt>
                <c:pt idx="65">
                  <c:v>115.75645275998043</c:v>
                </c:pt>
                <c:pt idx="66">
                  <c:v>94.904934290027271</c:v>
                </c:pt>
                <c:pt idx="67">
                  <c:v>80.921471027287396</c:v>
                </c:pt>
                <c:pt idx="68">
                  <c:v>73.145839014875449</c:v>
                </c:pt>
                <c:pt idx="69">
                  <c:v>69.597384988695111</c:v>
                </c:pt>
                <c:pt idx="70">
                  <c:v>68.390271113372819</c:v>
                </c:pt>
                <c:pt idx="71">
                  <c:v>68.360353220333025</c:v>
                </c:pt>
                <c:pt idx="72">
                  <c:v>69.026184243721389</c:v>
                </c:pt>
                <c:pt idx="73">
                  <c:v>70.324714870304902</c:v>
                </c:pt>
                <c:pt idx="74">
                  <c:v>72.395493732918979</c:v>
                </c:pt>
                <c:pt idx="75">
                  <c:v>75.463173244474504</c:v>
                </c:pt>
                <c:pt idx="76">
                  <c:v>79.775615267429302</c:v>
                </c:pt>
                <c:pt idx="77">
                  <c:v>85.555929491236185</c:v>
                </c:pt>
                <c:pt idx="78">
                  <c:v>92.949773044999034</c:v>
                </c:pt>
                <c:pt idx="79">
                  <c:v>101.96369871411125</c:v>
                </c:pt>
                <c:pt idx="80">
                  <c:v>112.38966381943222</c:v>
                </c:pt>
                <c:pt idx="81">
                  <c:v>123.69301685194728</c:v>
                </c:pt>
                <c:pt idx="82">
                  <c:v>134.82625754213885</c:v>
                </c:pt>
                <c:pt idx="83">
                  <c:v>144.0000197675347</c:v>
                </c:pt>
                <c:pt idx="84">
                  <c:v>148.68107125436819</c:v>
                </c:pt>
                <c:pt idx="85">
                  <c:v>146.30548341942512</c:v>
                </c:pt>
                <c:pt idx="86">
                  <c:v>135.81875901225101</c:v>
                </c:pt>
                <c:pt idx="87">
                  <c:v>119.04709193226944</c:v>
                </c:pt>
                <c:pt idx="88">
                  <c:v>100.34227293674869</c:v>
                </c:pt>
                <c:pt idx="89">
                  <c:v>84.293463540087316</c:v>
                </c:pt>
                <c:pt idx="90">
                  <c:v>73.362400018267536</c:v>
                </c:pt>
                <c:pt idx="91">
                  <c:v>67.358735204358027</c:v>
                </c:pt>
                <c:pt idx="92">
                  <c:v>64.652529337573895</c:v>
                </c:pt>
                <c:pt idx="93">
                  <c:v>63.605731341122961</c:v>
                </c:pt>
                <c:pt idx="94">
                  <c:v>63.207209731715281</c:v>
                </c:pt>
                <c:pt idx="95">
                  <c:v>63.008888162558847</c:v>
                </c:pt>
                <c:pt idx="96">
                  <c:v>62.860511707728662</c:v>
                </c:pt>
                <c:pt idx="97">
                  <c:v>62.723039731892463</c:v>
                </c:pt>
                <c:pt idx="98">
                  <c:v>62.588617222244906</c:v>
                </c:pt>
                <c:pt idx="99">
                  <c:v>62.456273147551578</c:v>
                </c:pt>
                <c:pt idx="100">
                  <c:v>62.326503959936645</c:v>
                </c:pt>
                <c:pt idx="101">
                  <c:v>62.200548937503996</c:v>
                </c:pt>
                <c:pt idx="102">
                  <c:v>62.080668552405392</c:v>
                </c:pt>
                <c:pt idx="103">
                  <c:v>61.970778410019932</c:v>
                </c:pt>
                <c:pt idx="104">
                  <c:v>61.877429230904355</c:v>
                </c:pt>
                <c:pt idx="105">
                  <c:v>61.811232287942538</c:v>
                </c:pt>
                <c:pt idx="106">
                  <c:v>61.788840291562103</c:v>
                </c:pt>
                <c:pt idx="107">
                  <c:v>61.835566151774344</c:v>
                </c:pt>
                <c:pt idx="108">
                  <c:v>61.988650097794164</c:v>
                </c:pt>
                <c:pt idx="109">
                  <c:v>62.301055740282791</c:v>
                </c:pt>
                <c:pt idx="110">
                  <c:v>62.845479867675579</c:v>
                </c:pt>
                <c:pt idx="111">
                  <c:v>63.718004869981158</c:v>
                </c:pt>
                <c:pt idx="112">
                  <c:v>65.040534064996791</c:v>
                </c:pt>
                <c:pt idx="113">
                  <c:v>66.960883193399297</c:v>
                </c:pt>
                <c:pt idx="114">
                  <c:v>69.649235740890575</c:v>
                </c:pt>
                <c:pt idx="115">
                  <c:v>73.289695733673412</c:v>
                </c:pt>
                <c:pt idx="116">
                  <c:v>78.06594971446286</c:v>
                </c:pt>
                <c:pt idx="117">
                  <c:v>84.140527251689946</c:v>
                </c:pt>
                <c:pt idx="118">
                  <c:v>91.627528057047485</c:v>
                </c:pt>
                <c:pt idx="119">
                  <c:v>100.55832658638556</c:v>
                </c:pt>
                <c:pt idx="120">
                  <c:v>110.83800420021194</c:v>
                </c:pt>
                <c:pt idx="121">
                  <c:v>122.18774381457357</c:v>
                </c:pt>
                <c:pt idx="122">
                  <c:v>134.06955242206436</c:v>
                </c:pt>
                <c:pt idx="123">
                  <c:v>145.60348215727976</c:v>
                </c:pt>
                <c:pt idx="124">
                  <c:v>155.52096814423808</c:v>
                </c:pt>
                <c:pt idx="125">
                  <c:v>162.23897303028778</c:v>
                </c:pt>
                <c:pt idx="126">
                  <c:v>164.14454492173681</c:v>
                </c:pt>
                <c:pt idx="127">
                  <c:v>160.09517172265424</c:v>
                </c:pt>
                <c:pt idx="128">
                  <c:v>149.97161002779717</c:v>
                </c:pt>
                <c:pt idx="129">
                  <c:v>134.9790710325521</c:v>
                </c:pt>
                <c:pt idx="130">
                  <c:v>117.43820479319422</c:v>
                </c:pt>
                <c:pt idx="131">
                  <c:v>100.07846678357458</c:v>
                </c:pt>
                <c:pt idx="132">
                  <c:v>85.167035581423235</c:v>
                </c:pt>
                <c:pt idx="133">
                  <c:v>73.914428400779741</c:v>
                </c:pt>
                <c:pt idx="134">
                  <c:v>66.400317011697538</c:v>
                </c:pt>
                <c:pt idx="135">
                  <c:v>61.931874723480348</c:v>
                </c:pt>
                <c:pt idx="136">
                  <c:v>59.542782730776381</c:v>
                </c:pt>
                <c:pt idx="137">
                  <c:v>58.370763010618397</c:v>
                </c:pt>
                <c:pt idx="138">
                  <c:v>57.818037048457029</c:v>
                </c:pt>
                <c:pt idx="139">
                  <c:v>57.544296088593221</c:v>
                </c:pt>
                <c:pt idx="140">
                  <c:v>57.389637816548941</c:v>
                </c:pt>
                <c:pt idx="141">
                  <c:v>57.298944787573205</c:v>
                </c:pt>
                <c:pt idx="142">
                  <c:v>57.275392771364146</c:v>
                </c:pt>
                <c:pt idx="143">
                  <c:v>57.362626826079143</c:v>
                </c:pt>
                <c:pt idx="144">
                  <c:v>57.645879971920976</c:v>
                </c:pt>
                <c:pt idx="145">
                  <c:v>58.262257829493741</c:v>
                </c:pt>
                <c:pt idx="146">
                  <c:v>59.411297093089281</c:v>
                </c:pt>
                <c:pt idx="147">
                  <c:v>61.3558238104469</c:v>
                </c:pt>
                <c:pt idx="148">
                  <c:v>64.401199700414196</c:v>
                </c:pt>
                <c:pt idx="149">
                  <c:v>68.841479985064296</c:v>
                </c:pt>
                <c:pt idx="150">
                  <c:v>74.867639283127971</c:v>
                </c:pt>
                <c:pt idx="151">
                  <c:v>82.448178959848818</c:v>
                </c:pt>
                <c:pt idx="152">
                  <c:v>91.213972111600782</c:v>
                </c:pt>
                <c:pt idx="153">
                  <c:v>100.39827309911919</c:v>
                </c:pt>
                <c:pt idx="154">
                  <c:v>108.88533650192386</c:v>
                </c:pt>
                <c:pt idx="155">
                  <c:v>115.39510432151903</c:v>
                </c:pt>
                <c:pt idx="156">
                  <c:v>118.77801516532232</c:v>
                </c:pt>
                <c:pt idx="157">
                  <c:v>118.33390557009611</c:v>
                </c:pt>
                <c:pt idx="158">
                  <c:v>114.03618930926564</c:v>
                </c:pt>
                <c:pt idx="159">
                  <c:v>106.564027589434</c:v>
                </c:pt>
                <c:pt idx="160">
                  <c:v>97.119348383500736</c:v>
                </c:pt>
                <c:pt idx="161">
                  <c:v>87.096902882614785</c:v>
                </c:pt>
                <c:pt idx="162">
                  <c:v>77.734662422149697</c:v>
                </c:pt>
                <c:pt idx="163">
                  <c:v>69.867663979661899</c:v>
                </c:pt>
                <c:pt idx="164">
                  <c:v>63.848317485669938</c:v>
                </c:pt>
                <c:pt idx="165">
                  <c:v>59.618679058054596</c:v>
                </c:pt>
                <c:pt idx="166">
                  <c:v>56.866986883827877</c:v>
                </c:pt>
                <c:pt idx="167">
                  <c:v>55.191201161630936</c:v>
                </c:pt>
                <c:pt idx="168">
                  <c:v>54.217582429346137</c:v>
                </c:pt>
                <c:pt idx="169">
                  <c:v>53.658807861077591</c:v>
                </c:pt>
                <c:pt idx="170">
                  <c:v>53.3233012422996</c:v>
                </c:pt>
                <c:pt idx="171">
                  <c:v>53.097757354698892</c:v>
                </c:pt>
                <c:pt idx="172">
                  <c:v>52.921985795107908</c:v>
                </c:pt>
                <c:pt idx="173">
                  <c:v>52.76704693510591</c:v>
                </c:pt>
                <c:pt idx="174">
                  <c:v>52.620286200881267</c:v>
                </c:pt>
                <c:pt idx="175">
                  <c:v>52.476656904886056</c:v>
                </c:pt>
                <c:pt idx="176">
                  <c:v>52.334322314456884</c:v>
                </c:pt>
                <c:pt idx="177">
                  <c:v>52.192674065759604</c:v>
                </c:pt>
                <c:pt idx="178">
                  <c:v>52.051530380878873</c:v>
                </c:pt>
                <c:pt idx="179">
                  <c:v>51.910842905128412</c:v>
                </c:pt>
                <c:pt idx="180">
                  <c:v>51.770599543872372</c:v>
                </c:pt>
                <c:pt idx="181">
                  <c:v>51.630795350370519</c:v>
                </c:pt>
                <c:pt idx="182">
                  <c:v>51.491424812378199</c:v>
                </c:pt>
                <c:pt idx="183">
                  <c:v>51.352480247024033</c:v>
                </c:pt>
                <c:pt idx="184">
                  <c:v>51.213951769723536</c:v>
                </c:pt>
                <c:pt idx="185">
                  <c:v>51.075827613747236</c:v>
                </c:pt>
                <c:pt idx="186">
                  <c:v>50.938094498196058</c:v>
                </c:pt>
                <c:pt idx="187">
                  <c:v>50.800737975478228</c:v>
                </c:pt>
                <c:pt idx="188">
                  <c:v>50.663742743945818</c:v>
                </c:pt>
                <c:pt idx="189">
                  <c:v>50.527092923619591</c:v>
                </c:pt>
                <c:pt idx="190">
                  <c:v>50.390772295936316</c:v>
                </c:pt>
                <c:pt idx="191">
                  <c:v>50.254764509459505</c:v>
                </c:pt>
                <c:pt idx="192">
                  <c:v>50.119053253980226</c:v>
                </c:pt>
                <c:pt idx="193">
                  <c:v>49.983622405696586</c:v>
                </c:pt>
                <c:pt idx="194">
                  <c:v>49.848456146275652</c:v>
                </c:pt>
                <c:pt idx="195">
                  <c:v>49.713539058609136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64.919353430068512</c:v>
                </c:pt>
                <c:pt idx="19">
                  <c:v>65.154976818111322</c:v>
                </c:pt>
                <c:pt idx="20">
                  <c:v>65.390043764174322</c:v>
                </c:pt>
                <c:pt idx="21">
                  <c:v>65.624319814475228</c:v>
                </c:pt>
                <c:pt idx="22">
                  <c:v>65.857536965603089</c:v>
                </c:pt>
                <c:pt idx="23">
                  <c:v>66.089390943316758</c:v>
                </c:pt>
                <c:pt idx="24">
                  <c:v>66.31953857474744</c:v>
                </c:pt>
                <c:pt idx="25">
                  <c:v>66.547595339239976</c:v>
                </c:pt>
                <c:pt idx="26">
                  <c:v>66.773133199015888</c:v>
                </c:pt>
                <c:pt idx="27">
                  <c:v>66.995678826999566</c:v>
                </c:pt>
                <c:pt idx="28">
                  <c:v>67.214712364679244</c:v>
                </c:pt>
                <c:pt idx="29">
                  <c:v>67.429666856685444</c:v>
                </c:pt>
                <c:pt idx="30">
                  <c:v>67.639928519503641</c:v>
                </c:pt>
                <c:pt idx="31">
                  <c:v>67.844838007793527</c:v>
                </c:pt>
                <c:pt idx="32">
                  <c:v>68.043692841369278</c:v>
                </c:pt>
                <c:pt idx="33">
                  <c:v>68.23575114710701</c:v>
                </c:pt>
                <c:pt idx="34">
                  <c:v>68.420236851037188</c:v>
                </c:pt>
                <c:pt idx="35">
                  <c:v>68.596346425037808</c:v>
                </c:pt>
                <c:pt idx="36">
                  <c:v>68.763257248735371</c:v>
                </c:pt>
                <c:pt idx="37">
                  <c:v>68.920137590069075</c:v>
                </c:pt>
                <c:pt idx="38">
                  <c:v>69.066158138130135</c:v>
                </c:pt>
                <c:pt idx="39">
                  <c:v>69.20050494129076</c:v>
                </c:pt>
                <c:pt idx="40">
                  <c:v>69.322393515667628</c:v>
                </c:pt>
                <c:pt idx="41">
                  <c:v>69.431083798490945</c:v>
                </c:pt>
                <c:pt idx="42">
                  <c:v>69.52589553417954</c:v>
                </c:pt>
                <c:pt idx="43">
                  <c:v>69.606223605045273</c:v>
                </c:pt>
                <c:pt idx="44">
                  <c:v>69.671552761158807</c:v>
                </c:pt>
                <c:pt idx="45">
                  <c:v>69.721471172236846</c:v>
                </c:pt>
                <c:pt idx="46">
                  <c:v>69.755682224448776</c:v>
                </c:pt>
                <c:pt idx="47">
                  <c:v>69.774014020648352</c:v>
                </c:pt>
                <c:pt idx="48">
                  <c:v>69.776426114703469</c:v>
                </c:pt>
                <c:pt idx="49">
                  <c:v>69.763013116954383</c:v>
                </c:pt>
                <c:pt idx="50">
                  <c:v>69.734004942580711</c:v>
                </c:pt>
                <c:pt idx="51">
                  <c:v>69.68976362891955</c:v>
                </c:pt>
                <c:pt idx="52">
                  <c:v>69.630776810418268</c:v>
                </c:pt>
                <c:pt idx="53">
                  <c:v>69.557648098655562</c:v>
                </c:pt>
                <c:pt idx="54">
                  <c:v>69.471084757693916</c:v>
                </c:pt>
                <c:pt idx="55">
                  <c:v>69.371883181434441</c:v>
                </c:pt>
                <c:pt idx="56">
                  <c:v>69.260912761807802</c:v>
                </c:pt>
                <c:pt idx="57">
                  <c:v>69.139098780127838</c:v>
                </c:pt>
                <c:pt idx="58">
                  <c:v>69.007404958028999</c:v>
                </c:pt>
                <c:pt idx="59">
                  <c:v>68.866816271862604</c:v>
                </c:pt>
                <c:pt idx="60">
                  <c:v>68.718322570890848</c:v>
                </c:pt>
                <c:pt idx="61">
                  <c:v>68.562903452745132</c:v>
                </c:pt>
                <c:pt idx="62">
                  <c:v>68.401514748056556</c:v>
                </c:pt>
                <c:pt idx="63">
                  <c:v>68.23507685858435</c:v>
                </c:pt>
                <c:pt idx="64">
                  <c:v>68.064465087415755</c:v>
                </c:pt>
                <c:pt idx="65">
                  <c:v>67.89050200232893</c:v>
                </c:pt>
                <c:pt idx="66">
                  <c:v>67.713951788899294</c:v>
                </c:pt>
                <c:pt idx="67">
                  <c:v>67.535516481264253</c:v>
                </c:pt>
                <c:pt idx="68">
                  <c:v>67.355833906812492</c:v>
                </c:pt>
                <c:pt idx="69">
                  <c:v>67.17547714616434</c:v>
                </c:pt>
                <c:pt idx="70">
                  <c:v>66.99495529029582</c:v>
                </c:pt>
                <c:pt idx="71">
                  <c:v>66.814715270436906</c:v>
                </c:pt>
                <c:pt idx="72">
                  <c:v>66.635144540958422</c:v>
                </c:pt>
                <c:pt idx="73">
                  <c:v>66.456574408257694</c:v>
                </c:pt>
                <c:pt idx="74">
                  <c:v>66.279283817184549</c:v>
                </c:pt>
                <c:pt idx="75">
                  <c:v>66.103503428597918</c:v>
                </c:pt>
                <c:pt idx="76">
                  <c:v>65.929419845340178</c:v>
                </c:pt>
                <c:pt idx="77">
                  <c:v>65.757179867774497</c:v>
                </c:pt>
                <c:pt idx="78">
                  <c:v>65.58689468293457</c:v>
                </c:pt>
                <c:pt idx="79">
                  <c:v>65.418643912514128</c:v>
                </c:pt>
                <c:pt idx="80">
                  <c:v>65.252479463896748</c:v>
                </c:pt>
                <c:pt idx="81">
                  <c:v>65.088429144955242</c:v>
                </c:pt>
                <c:pt idx="82">
                  <c:v>64.92650001737583</c:v>
                </c:pt>
                <c:pt idx="83">
                  <c:v>64.766681474867042</c:v>
                </c:pt>
                <c:pt idx="84">
                  <c:v>64.608948041962663</c:v>
                </c:pt>
                <c:pt idx="85">
                  <c:v>64.453261896448097</c:v>
                </c:pt>
                <c:pt idx="86">
                  <c:v>64.299575123980389</c:v>
                </c:pt>
                <c:pt idx="87">
                  <c:v>64.14783171749184</c:v>
                </c:pt>
                <c:pt idx="88">
                  <c:v>63.997969336715329</c:v>
                </c:pt>
                <c:pt idx="89">
                  <c:v>63.84992084487731</c:v>
                </c:pt>
                <c:pt idx="90">
                  <c:v>63.703615640480713</c:v>
                </c:pt>
                <c:pt idx="91">
                  <c:v>63.558980802328122</c:v>
                </c:pt>
                <c:pt idx="92">
                  <c:v>63.415942065669839</c:v>
                </c:pt>
                <c:pt idx="93">
                  <c:v>63.27442464673576</c:v>
                </c:pt>
                <c:pt idx="94">
                  <c:v>63.134353932029953</c:v>
                </c:pt>
                <c:pt idx="95">
                  <c:v>62.995656047720679</c:v>
                </c:pt>
                <c:pt idx="96">
                  <c:v>62.858258323315468</c:v>
                </c:pt>
                <c:pt idx="97">
                  <c:v>62.722089662623333</c:v>
                </c:pt>
                <c:pt idx="98">
                  <c:v>62.587080833815861</c:v>
                </c:pt>
                <c:pt idx="99">
                  <c:v>62.453164689234256</c:v>
                </c:pt>
                <c:pt idx="100">
                  <c:v>62.320276324473191</c:v>
                </c:pt>
                <c:pt idx="101">
                  <c:v>62.188353185216812</c:v>
                </c:pt>
                <c:pt idx="102">
                  <c:v>62.057335129317501</c:v>
                </c:pt>
                <c:pt idx="103">
                  <c:v>61.927164450699443</c:v>
                </c:pt>
                <c:pt idx="104">
                  <c:v>61.797785870835099</c:v>
                </c:pt>
                <c:pt idx="105">
                  <c:v>61.669146502786624</c:v>
                </c:pt>
                <c:pt idx="106">
                  <c:v>61.541195792121194</c:v>
                </c:pt>
                <c:pt idx="107">
                  <c:v>61.413885438396328</c:v>
                </c:pt>
                <c:pt idx="108">
                  <c:v>61.287169300365413</c:v>
                </c:pt>
                <c:pt idx="109">
                  <c:v>61.161003287569983</c:v>
                </c:pt>
                <c:pt idx="110">
                  <c:v>61.035345240560069</c:v>
                </c:pt>
                <c:pt idx="111">
                  <c:v>60.910154801612755</c:v>
                </c:pt>
                <c:pt idx="112">
                  <c:v>60.785393277499011</c:v>
                </c:pt>
                <c:pt idx="113">
                  <c:v>60.661023495576494</c:v>
                </c:pt>
                <c:pt idx="114">
                  <c:v>60.53700965425827</c:v>
                </c:pt>
                <c:pt idx="115">
                  <c:v>60.413317168723658</c:v>
                </c:pt>
                <c:pt idx="116">
                  <c:v>60.289912512595016</c:v>
                </c:pt>
                <c:pt idx="117">
                  <c:v>60.166763056203578</c:v>
                </c:pt>
                <c:pt idx="118">
                  <c:v>60.043836902008636</c:v>
                </c:pt>
                <c:pt idx="119">
                  <c:v>59.921102717717375</c:v>
                </c:pt>
                <c:pt idx="120">
                  <c:v>59.798529567680546</c:v>
                </c:pt>
                <c:pt idx="121">
                  <c:v>59.676086743212714</c:v>
                </c:pt>
                <c:pt idx="122">
                  <c:v>59.553743592608384</c:v>
                </c:pt>
                <c:pt idx="123">
                  <c:v>59.431469351799578</c:v>
                </c:pt>
                <c:pt idx="124">
                  <c:v>59.309232976829904</c:v>
                </c:pt>
                <c:pt idx="125">
                  <c:v>59.187002979606596</c:v>
                </c:pt>
                <c:pt idx="126">
                  <c:v>59.064747268738664</c:v>
                </c:pt>
                <c:pt idx="127">
                  <c:v>58.94243299767615</c:v>
                </c:pt>
                <c:pt idx="128">
                  <c:v>58.820026422831489</c:v>
                </c:pt>
                <c:pt idx="129">
                  <c:v>58.697492774885035</c:v>
                </c:pt>
                <c:pt idx="130">
                  <c:v>58.574796147044779</c:v>
                </c:pt>
                <c:pt idx="131">
                  <c:v>58.451899404631995</c:v>
                </c:pt>
                <c:pt idx="132">
                  <c:v>58.328764120979727</c:v>
                </c:pt>
                <c:pt idx="133">
                  <c:v>58.205350545232669</c:v>
                </c:pt>
                <c:pt idx="134">
                  <c:v>58.081617608188253</c:v>
                </c:pt>
                <c:pt idx="135">
                  <c:v>57.957522972771926</c:v>
                </c:pt>
                <c:pt idx="136">
                  <c:v>57.833023136038783</c:v>
                </c:pt>
                <c:pt idx="137">
                  <c:v>57.708073589669901</c:v>
                </c:pt>
                <c:pt idx="138">
                  <c:v>57.582629045708032</c:v>
                </c:pt>
                <c:pt idx="139">
                  <c:v>57.456643733672919</c:v>
                </c:pt>
                <c:pt idx="140">
                  <c:v>57.330071774125578</c:v>
                </c:pt>
                <c:pt idx="141">
                  <c:v>57.202867632136957</c:v>
                </c:pt>
                <c:pt idx="142">
                  <c:v>57.074986651897703</c:v>
                </c:pt>
                <c:pt idx="143">
                  <c:v>56.946385670845686</c:v>
                </c:pt>
                <c:pt idx="144">
                  <c:v>56.817023708192117</c:v>
                </c:pt>
                <c:pt idx="145">
                  <c:v>56.686862718653082</c:v>
                </c:pt>
                <c:pt idx="146">
                  <c:v>56.555868397664526</c:v>
                </c:pt>
                <c:pt idx="147">
                  <c:v>56.42401101957347</c:v>
                </c:pt>
                <c:pt idx="148">
                  <c:v>56.291266285530803</c:v>
                </c:pt>
                <c:pt idx="149">
                  <c:v>56.157616153408824</c:v>
                </c:pt>
                <c:pt idx="150">
                  <c:v>56.023049618428992</c:v>
                </c:pt>
                <c:pt idx="151">
                  <c:v>55.88756341073973</c:v>
                </c:pt>
                <c:pt idx="152">
                  <c:v>55.751162575341631</c:v>
                </c:pt>
                <c:pt idx="153">
                  <c:v>55.613860900866847</c:v>
                </c:pt>
                <c:pt idx="154">
                  <c:v>55.475681167013811</c:v>
                </c:pt>
                <c:pt idx="155">
                  <c:v>55.336655185984057</c:v>
                </c:pt>
                <c:pt idx="156">
                  <c:v>55.196823620934502</c:v>
                </c:pt>
                <c:pt idx="157">
                  <c:v>55.056235573890945</c:v>
                </c:pt>
                <c:pt idx="158">
                  <c:v>54.914947946211683</c:v>
                </c:pt>
                <c:pt idx="159">
                  <c:v>54.773024585814007</c:v>
                </c:pt>
                <c:pt idx="160">
                  <c:v>54.630535246154025</c:v>
                </c:pt>
                <c:pt idx="161">
                  <c:v>54.487554391535411</c:v>
                </c:pt>
                <c:pt idx="162">
                  <c:v>54.344159890949896</c:v>
                </c:pt>
                <c:pt idx="163">
                  <c:v>54.200431647720961</c:v>
                </c:pt>
                <c:pt idx="164">
                  <c:v>54.056450214366357</c:v>
                </c:pt>
                <c:pt idx="165">
                  <c:v>53.912295441223534</c:v>
                </c:pt>
                <c:pt idx="166">
                  <c:v>53.76804520367719</c:v>
                </c:pt>
                <c:pt idx="167">
                  <c:v>53.623774246715691</c:v>
                </c:pt>
                <c:pt idx="168">
                  <c:v>53.479553177633264</c:v>
                </c:pt>
                <c:pt idx="169">
                  <c:v>53.335447628698915</c:v>
                </c:pt>
                <c:pt idx="170">
                  <c:v>53.19151760226449</c:v>
                </c:pt>
                <c:pt idx="171">
                  <c:v>53.047817001762823</c:v>
                </c:pt>
                <c:pt idx="172">
                  <c:v>52.904393343914961</c:v>
                </c:pt>
                <c:pt idx="173">
                  <c:v>52.761287640636468</c:v>
                </c:pt>
                <c:pt idx="174">
                  <c:v>52.618534433850812</c:v>
                </c:pt>
                <c:pt idx="175">
                  <c:v>52.476161962770455</c:v>
                </c:pt>
                <c:pt idx="176">
                  <c:v>52.334192441139585</c:v>
                </c:pt>
                <c:pt idx="177">
                  <c:v>52.192642421288838</c:v>
                </c:pt>
                <c:pt idx="178">
                  <c:v>52.051523222404157</c:v>
                </c:pt>
                <c:pt idx="179">
                  <c:v>51.910841401893443</c:v>
                </c:pt>
                <c:pt idx="180">
                  <c:v>51.77059925087633</c:v>
                </c:pt>
                <c:pt idx="181">
                  <c:v>51.630795297370611</c:v>
                </c:pt>
                <c:pt idx="182">
                  <c:v>51.49142480348165</c:v>
                </c:pt>
                <c:pt idx="183">
                  <c:v>51.352480245638361</c:v>
                </c:pt>
                <c:pt idx="184">
                  <c:v>51.213951769523298</c:v>
                </c:pt>
                <c:pt idx="185">
                  <c:v>51.075827613720392</c:v>
                </c:pt>
                <c:pt idx="186">
                  <c:v>50.938094498192719</c:v>
                </c:pt>
                <c:pt idx="187">
                  <c:v>50.800737975477844</c:v>
                </c:pt>
                <c:pt idx="188">
                  <c:v>50.663742743945775</c:v>
                </c:pt>
                <c:pt idx="189">
                  <c:v>50.527092923619584</c:v>
                </c:pt>
                <c:pt idx="190">
                  <c:v>50.390772295936316</c:v>
                </c:pt>
                <c:pt idx="191">
                  <c:v>50.254764509459505</c:v>
                </c:pt>
                <c:pt idx="192">
                  <c:v>50.119053253980226</c:v>
                </c:pt>
                <c:pt idx="193">
                  <c:v>49.983622405696586</c:v>
                </c:pt>
                <c:pt idx="194">
                  <c:v>49.848456146275652</c:v>
                </c:pt>
                <c:pt idx="195">
                  <c:v>49.713539058609136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20.800358089569531</c:v>
                  </c:pt>
                  <c:pt idx="2">
                    <c:v>44.592809247124826</c:v>
                  </c:pt>
                  <c:pt idx="3">
                    <c:v>9.5726567527343338</c:v>
                  </c:pt>
                  <c:pt idx="4">
                    <c:v>34.35387624551057</c:v>
                  </c:pt>
                  <c:pt idx="5">
                    <c:v>30.105469026568915</c:v>
                  </c:pt>
                  <c:pt idx="6">
                    <c:v>18.026330082673056</c:v>
                  </c:pt>
                  <c:pt idx="7">
                    <c:v>30.479201026455048</c:v>
                  </c:pt>
                  <c:pt idx="8">
                    <c:v>37.697503585387352</c:v>
                  </c:pt>
                  <c:pt idx="9">
                    <c:v>47.412180616174624</c:v>
                  </c:pt>
                  <c:pt idx="10">
                    <c:v>21.153688564148343</c:v>
                  </c:pt>
                  <c:pt idx="11">
                    <c:v>46.189312735744757</c:v>
                  </c:pt>
                  <c:pt idx="12">
                    <c:v>35.366722457518726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20.800358089569531</c:v>
                  </c:pt>
                  <c:pt idx="2">
                    <c:v>44.592809247124826</c:v>
                  </c:pt>
                  <c:pt idx="3">
                    <c:v>9.5726567527343338</c:v>
                  </c:pt>
                  <c:pt idx="4">
                    <c:v>34.35387624551057</c:v>
                  </c:pt>
                  <c:pt idx="5">
                    <c:v>30.105469026568915</c:v>
                  </c:pt>
                  <c:pt idx="6">
                    <c:v>18.026330082673056</c:v>
                  </c:pt>
                  <c:pt idx="7">
                    <c:v>30.479201026455048</c:v>
                  </c:pt>
                  <c:pt idx="8">
                    <c:v>37.697503585387352</c:v>
                  </c:pt>
                  <c:pt idx="9">
                    <c:v>47.412180616174624</c:v>
                  </c:pt>
                  <c:pt idx="10">
                    <c:v>21.153688564148343</c:v>
                  </c:pt>
                  <c:pt idx="11">
                    <c:v>46.189312735744757</c:v>
                  </c:pt>
                  <c:pt idx="12">
                    <c:v>35.366722457518726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19.464924570131142</c:v>
                </c:pt>
                <c:pt idx="2">
                  <c:v>186.77342521028055</c:v>
                </c:pt>
                <c:pt idx="3">
                  <c:v>358.13998277960741</c:v>
                </c:pt>
                <c:pt idx="4">
                  <c:v>420.58088463690331</c:v>
                </c:pt>
                <c:pt idx="5">
                  <c:v>494.28135870355334</c:v>
                </c:pt>
                <c:pt idx="6">
                  <c:v>655.69539130376199</c:v>
                </c:pt>
                <c:pt idx="7">
                  <c:v>666.49919416505418</c:v>
                </c:pt>
                <c:pt idx="8">
                  <c:v>765.96854806775332</c:v>
                </c:pt>
                <c:pt idx="9">
                  <c:v>884.22452146995806</c:v>
                </c:pt>
                <c:pt idx="10">
                  <c:v>984.15792021549146</c:v>
                </c:pt>
                <c:pt idx="11">
                  <c:v>1051.8918943634887</c:v>
                </c:pt>
                <c:pt idx="12">
                  <c:v>1081.5691412522217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19.464924570131142</c:v>
                </c:pt>
                <c:pt idx="2">
                  <c:v>186.77342521028055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1.3000223805980956E-3</c:v>
                  </c:pt>
                  <c:pt idx="2">
                    <c:v>2.7870505779453015E-3</c:v>
                  </c:pt>
                  <c:pt idx="3">
                    <c:v>5.9829104704589586E-4</c:v>
                  </c:pt>
                  <c:pt idx="4">
                    <c:v>2.1471172653444105E-3</c:v>
                  </c:pt>
                  <c:pt idx="5">
                    <c:v>1.8815918141605573E-3</c:v>
                  </c:pt>
                  <c:pt idx="6">
                    <c:v>1.126645630167066E-3</c:v>
                  </c:pt>
                  <c:pt idx="7">
                    <c:v>1.9049500641534405E-3</c:v>
                  </c:pt>
                  <c:pt idx="8">
                    <c:v>2.3560939740867094E-3</c:v>
                  </c:pt>
                  <c:pt idx="9">
                    <c:v>2.963261288510914E-3</c:v>
                  </c:pt>
                  <c:pt idx="10">
                    <c:v>1.3221055352592714E-3</c:v>
                  </c:pt>
                  <c:pt idx="11">
                    <c:v>2.8868320459840475E-3</c:v>
                  </c:pt>
                  <c:pt idx="12">
                    <c:v>2.2104201535949205E-3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1.3000223805980956E-3</c:v>
                  </c:pt>
                  <c:pt idx="2">
                    <c:v>2.7870505779453015E-3</c:v>
                  </c:pt>
                  <c:pt idx="3">
                    <c:v>5.9829104704589586E-4</c:v>
                  </c:pt>
                  <c:pt idx="4">
                    <c:v>2.1471172653444105E-3</c:v>
                  </c:pt>
                  <c:pt idx="5">
                    <c:v>1.8815918141605573E-3</c:v>
                  </c:pt>
                  <c:pt idx="6">
                    <c:v>1.126645630167066E-3</c:v>
                  </c:pt>
                  <c:pt idx="7">
                    <c:v>1.9049500641534405E-3</c:v>
                  </c:pt>
                  <c:pt idx="8">
                    <c:v>2.3560939740867094E-3</c:v>
                  </c:pt>
                  <c:pt idx="9">
                    <c:v>2.963261288510914E-3</c:v>
                  </c:pt>
                  <c:pt idx="10">
                    <c:v>1.3221055352592714E-3</c:v>
                  </c:pt>
                  <c:pt idx="11">
                    <c:v>2.8868320459840475E-3</c:v>
                  </c:pt>
                  <c:pt idx="12">
                    <c:v>2.2104201535949205E-3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1.2165577856331964E-3</c:v>
                </c:pt>
                <c:pt idx="2">
                  <c:v>1.1673339075642533E-2</c:v>
                </c:pt>
                <c:pt idx="3">
                  <c:v>2.2383748923725463E-2</c:v>
                </c:pt>
                <c:pt idx="4">
                  <c:v>2.6286305289806456E-2</c:v>
                </c:pt>
                <c:pt idx="5">
                  <c:v>3.0892584918972083E-2</c:v>
                </c:pt>
                <c:pt idx="6">
                  <c:v>4.0980961956485124E-2</c:v>
                </c:pt>
                <c:pt idx="7">
                  <c:v>4.1656199635315888E-2</c:v>
                </c:pt>
                <c:pt idx="8">
                  <c:v>4.787303425423458E-2</c:v>
                </c:pt>
                <c:pt idx="9">
                  <c:v>5.5264032591872382E-2</c:v>
                </c:pt>
                <c:pt idx="10">
                  <c:v>6.1509870013468214E-2</c:v>
                </c:pt>
                <c:pt idx="11">
                  <c:v>6.5743243397718046E-2</c:v>
                </c:pt>
                <c:pt idx="12">
                  <c:v>6.7598071328263856E-2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3.674974927485783</c:v>
                  </c:pt>
                  <c:pt idx="2">
                    <c:v>7.8785882062057997</c:v>
                  </c:pt>
                  <c:pt idx="3">
                    <c:v>1.6912821117905183</c:v>
                  </c:pt>
                  <c:pt idx="4">
                    <c:v>6.0695894426697121</c:v>
                  </c:pt>
                  <c:pt idx="5">
                    <c:v>5.3189874605245429</c:v>
                  </c:pt>
                  <c:pt idx="6">
                    <c:v>3.1848639722037202</c:v>
                  </c:pt>
                  <c:pt idx="7">
                    <c:v>5.3850178491970047</c:v>
                  </c:pt>
                  <c:pt idx="8">
                    <c:v>6.6603363225065992</c:v>
                  </c:pt>
                  <c:pt idx="9">
                    <c:v>8.3767103562145984</c:v>
                  </c:pt>
                  <c:pt idx="10">
                    <c:v>3.7374008063866331</c:v>
                  </c:pt>
                  <c:pt idx="11">
                    <c:v>8.1606559603789321</c:v>
                  </c:pt>
                  <c:pt idx="12">
                    <c:v>6.2485375366640854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3.674974927485783</c:v>
                  </c:pt>
                  <c:pt idx="2">
                    <c:v>7.8785882062057997</c:v>
                  </c:pt>
                  <c:pt idx="3">
                    <c:v>1.6912821117905183</c:v>
                  </c:pt>
                  <c:pt idx="4">
                    <c:v>6.0695894426697121</c:v>
                  </c:pt>
                  <c:pt idx="5">
                    <c:v>5.3189874605245429</c:v>
                  </c:pt>
                  <c:pt idx="6">
                    <c:v>3.1848639722037202</c:v>
                  </c:pt>
                  <c:pt idx="7">
                    <c:v>5.3850178491970047</c:v>
                  </c:pt>
                  <c:pt idx="8">
                    <c:v>6.6603363225065992</c:v>
                  </c:pt>
                  <c:pt idx="9">
                    <c:v>8.3767103562145984</c:v>
                  </c:pt>
                  <c:pt idx="10">
                    <c:v>3.7374008063866331</c:v>
                  </c:pt>
                  <c:pt idx="11">
                    <c:v>8.1606559603789321</c:v>
                  </c:pt>
                  <c:pt idx="12">
                    <c:v>6.2485375366640854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3.4390326095638057</c:v>
                </c:pt>
                <c:pt idx="2">
                  <c:v>32.998838376374657</c:v>
                </c:pt>
                <c:pt idx="3">
                  <c:v>63.275615332086112</c:v>
                </c:pt>
                <c:pt idx="4">
                  <c:v>74.30757679097232</c:v>
                </c:pt>
                <c:pt idx="5">
                  <c:v>87.328861961758534</c:v>
                </c:pt>
                <c:pt idx="6">
                  <c:v>115.8472422798166</c:v>
                </c:pt>
                <c:pt idx="7">
                  <c:v>117.75604137191769</c:v>
                </c:pt>
                <c:pt idx="8">
                  <c:v>135.33013216744757</c:v>
                </c:pt>
                <c:pt idx="9">
                  <c:v>156.22341368727174</c:v>
                </c:pt>
                <c:pt idx="10">
                  <c:v>173.87949120415044</c:v>
                </c:pt>
                <c:pt idx="11">
                  <c:v>185.84662444584606</c:v>
                </c:pt>
                <c:pt idx="12">
                  <c:v>191.08995428484482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32.998838376374657</c:v>
                </c:pt>
                <c:pt idx="3">
                  <c:v>63.275615332086112</c:v>
                </c:pt>
                <c:pt idx="4">
                  <c:v>74.30757679097232</c:v>
                </c:pt>
                <c:pt idx="5">
                  <c:v>87.328861961758534</c:v>
                </c:pt>
                <c:pt idx="6">
                  <c:v>115.8472422798166</c:v>
                </c:pt>
                <c:pt idx="7">
                  <c:v>117.75604137191769</c:v>
                </c:pt>
                <c:pt idx="8">
                  <c:v>135.33013216744757</c:v>
                </c:pt>
                <c:pt idx="9">
                  <c:v>156.22341368727174</c:v>
                </c:pt>
                <c:pt idx="10">
                  <c:v>173.87949120415044</c:v>
                </c:pt>
                <c:pt idx="11">
                  <c:v>185.84662444584606</c:v>
                </c:pt>
                <c:pt idx="12">
                  <c:v>191.08995428484482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3.4390326095638057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21.175831052335731</c:v>
                  </c:pt>
                  <c:pt idx="1">
                    <c:v>25.971367314109663</c:v>
                  </c:pt>
                  <c:pt idx="2">
                    <c:v>4.885560757304872</c:v>
                  </c:pt>
                  <c:pt idx="3">
                    <c:v>13.923566051144469</c:v>
                  </c:pt>
                  <c:pt idx="4">
                    <c:v>6.6886090279343318</c:v>
                  </c:pt>
                  <c:pt idx="5">
                    <c:v>40.658850999711966</c:v>
                  </c:pt>
                  <c:pt idx="6">
                    <c:v>14.747054143772459</c:v>
                  </c:pt>
                  <c:pt idx="7">
                    <c:v>11.59685327122514</c:v>
                  </c:pt>
                  <c:pt idx="8">
                    <c:v>4.5145070503295441</c:v>
                  </c:pt>
                  <c:pt idx="9">
                    <c:v>26.383648270827607</c:v>
                  </c:pt>
                  <c:pt idx="10">
                    <c:v>11.491078452654813</c:v>
                  </c:pt>
                  <c:pt idx="11">
                    <c:v>24.584087223222554</c:v>
                  </c:pt>
                  <c:pt idx="12">
                    <c:v>17.34700030512882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21.175831052335731</c:v>
                  </c:pt>
                  <c:pt idx="1">
                    <c:v>25.971367314109663</c:v>
                  </c:pt>
                  <c:pt idx="2">
                    <c:v>4.885560757304872</c:v>
                  </c:pt>
                  <c:pt idx="3">
                    <c:v>13.923566051144469</c:v>
                  </c:pt>
                  <c:pt idx="4">
                    <c:v>6.6886090279343318</c:v>
                  </c:pt>
                  <c:pt idx="5">
                    <c:v>40.658850999711966</c:v>
                  </c:pt>
                  <c:pt idx="6">
                    <c:v>14.747054143772459</c:v>
                  </c:pt>
                  <c:pt idx="7">
                    <c:v>11.59685327122514</c:v>
                  </c:pt>
                  <c:pt idx="8">
                    <c:v>4.5145070503295441</c:v>
                  </c:pt>
                  <c:pt idx="9">
                    <c:v>26.383648270827607</c:v>
                  </c:pt>
                  <c:pt idx="10">
                    <c:v>11.491078452654813</c:v>
                  </c:pt>
                  <c:pt idx="11">
                    <c:v>24.584087223222554</c:v>
                  </c:pt>
                  <c:pt idx="12">
                    <c:v>17.34700030512882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19.847545053821271</c:v>
                </c:pt>
                <c:pt idx="1">
                  <c:v>77.115691153409216</c:v>
                </c:pt>
                <c:pt idx="2">
                  <c:v>124.24036668759381</c:v>
                </c:pt>
                <c:pt idx="3">
                  <c:v>174.21896267939107</c:v>
                </c:pt>
                <c:pt idx="4">
                  <c:v>222.46383153428192</c:v>
                </c:pt>
                <c:pt idx="5">
                  <c:v>256.51070019835959</c:v>
                </c:pt>
                <c:pt idx="6">
                  <c:v>304.53417068333022</c:v>
                </c:pt>
                <c:pt idx="7">
                  <c:v>320.04273696834991</c:v>
                </c:pt>
                <c:pt idx="8">
                  <c:v>359.24083956679056</c:v>
                </c:pt>
                <c:pt idx="9">
                  <c:v>443.83671395179942</c:v>
                </c:pt>
                <c:pt idx="10">
                  <c:v>443.59827227331488</c:v>
                </c:pt>
                <c:pt idx="11">
                  <c:v>486.23851010990109</c:v>
                </c:pt>
                <c:pt idx="12">
                  <c:v>546.63434422138675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19.847545053821271</c:v>
                </c:pt>
                <c:pt idx="1">
                  <c:v>77.115691153409216</c:v>
                </c:pt>
                <c:pt idx="2">
                  <c:v>124.24036668759381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2.6469788815419665E-3</c:v>
                  </c:pt>
                  <c:pt idx="1">
                    <c:v>3.246420914263708E-3</c:v>
                  </c:pt>
                  <c:pt idx="2">
                    <c:v>6.1069509466310902E-4</c:v>
                  </c:pt>
                  <c:pt idx="3">
                    <c:v>1.7404457563930586E-3</c:v>
                  </c:pt>
                  <c:pt idx="4">
                    <c:v>8.3607612849179148E-4</c:v>
                  </c:pt>
                  <c:pt idx="5">
                    <c:v>5.0823563749639962E-3</c:v>
                  </c:pt>
                  <c:pt idx="6">
                    <c:v>1.8433817679715575E-3</c:v>
                  </c:pt>
                  <c:pt idx="7">
                    <c:v>1.4496066589031425E-3</c:v>
                  </c:pt>
                  <c:pt idx="8">
                    <c:v>5.6431338129119305E-4</c:v>
                  </c:pt>
                  <c:pt idx="9">
                    <c:v>3.2979560338534507E-3</c:v>
                  </c:pt>
                  <c:pt idx="10">
                    <c:v>1.4363848065818516E-3</c:v>
                  </c:pt>
                  <c:pt idx="11">
                    <c:v>3.0730109029028191E-3</c:v>
                  </c:pt>
                  <c:pt idx="12">
                    <c:v>2.1683750381411024E-3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2.6469788815419665E-3</c:v>
                  </c:pt>
                  <c:pt idx="1">
                    <c:v>3.246420914263708E-3</c:v>
                  </c:pt>
                  <c:pt idx="2">
                    <c:v>6.1069509466310902E-4</c:v>
                  </c:pt>
                  <c:pt idx="3">
                    <c:v>1.7404457563930586E-3</c:v>
                  </c:pt>
                  <c:pt idx="4">
                    <c:v>8.3607612849179148E-4</c:v>
                  </c:pt>
                  <c:pt idx="5">
                    <c:v>5.0823563749639962E-3</c:v>
                  </c:pt>
                  <c:pt idx="6">
                    <c:v>1.8433817679715575E-3</c:v>
                  </c:pt>
                  <c:pt idx="7">
                    <c:v>1.4496066589031425E-3</c:v>
                  </c:pt>
                  <c:pt idx="8">
                    <c:v>5.6431338129119305E-4</c:v>
                  </c:pt>
                  <c:pt idx="9">
                    <c:v>3.2979560338534507E-3</c:v>
                  </c:pt>
                  <c:pt idx="10">
                    <c:v>1.4363848065818516E-3</c:v>
                  </c:pt>
                  <c:pt idx="11">
                    <c:v>3.0730109029028191E-3</c:v>
                  </c:pt>
                  <c:pt idx="12">
                    <c:v>2.1683750381411024E-3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2.4809431317276589E-3</c:v>
                </c:pt>
                <c:pt idx="1">
                  <c:v>9.639461394176152E-3</c:v>
                </c:pt>
                <c:pt idx="2">
                  <c:v>1.5530045835949226E-2</c:v>
                </c:pt>
                <c:pt idx="3">
                  <c:v>2.1777370334923885E-2</c:v>
                </c:pt>
                <c:pt idx="4">
                  <c:v>2.7807978941785241E-2</c:v>
                </c:pt>
                <c:pt idx="5">
                  <c:v>3.2063837524794948E-2</c:v>
                </c:pt>
                <c:pt idx="6">
                  <c:v>3.8066771335416277E-2</c:v>
                </c:pt>
                <c:pt idx="7">
                  <c:v>4.0005342121043737E-2</c:v>
                </c:pt>
                <c:pt idx="8">
                  <c:v>4.4905104945848817E-2</c:v>
                </c:pt>
                <c:pt idx="9">
                  <c:v>5.5479589243974926E-2</c:v>
                </c:pt>
                <c:pt idx="10">
                  <c:v>5.5449784034164361E-2</c:v>
                </c:pt>
                <c:pt idx="11">
                  <c:v>6.0779813763737638E-2</c:v>
                </c:pt>
                <c:pt idx="12">
                  <c:v>6.8329293027673349E-2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3.7413129067730972</c:v>
                  </c:pt>
                  <c:pt idx="1">
                    <c:v>4.5885807975458768</c:v>
                  </c:pt>
                  <c:pt idx="2">
                    <c:v>0.86317327867577243</c:v>
                  </c:pt>
                  <c:pt idx="3">
                    <c:v>2.4599940019689877</c:v>
                  </c:pt>
                  <c:pt idx="4">
                    <c:v>1.1817330438046523</c:v>
                  </c:pt>
                  <c:pt idx="5">
                    <c:v>7.1835425794544108</c:v>
                  </c:pt>
                  <c:pt idx="6">
                    <c:v>2.6054865978396569</c:v>
                  </c:pt>
                  <c:pt idx="7">
                    <c:v>2.0489140055168091</c:v>
                  </c:pt>
                  <c:pt idx="8">
                    <c:v>0.79761608663066152</c:v>
                  </c:pt>
                  <c:pt idx="9">
                    <c:v>4.6614219559766088</c:v>
                  </c:pt>
                  <c:pt idx="10">
                    <c:v>2.0302258750273521</c:v>
                  </c:pt>
                  <c:pt idx="11">
                    <c:v>4.3434783079898507</c:v>
                  </c:pt>
                  <c:pt idx="12">
                    <c:v>3.0648410433089786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3.7413129067730972</c:v>
                  </c:pt>
                  <c:pt idx="1">
                    <c:v>4.5885807975458768</c:v>
                  </c:pt>
                  <c:pt idx="2">
                    <c:v>0.86317327867577243</c:v>
                  </c:pt>
                  <c:pt idx="3">
                    <c:v>2.4599940019689877</c:v>
                  </c:pt>
                  <c:pt idx="4">
                    <c:v>1.1817330438046523</c:v>
                  </c:pt>
                  <c:pt idx="5">
                    <c:v>7.1835425794544108</c:v>
                  </c:pt>
                  <c:pt idx="6">
                    <c:v>2.6054865978396569</c:v>
                  </c:pt>
                  <c:pt idx="7">
                    <c:v>2.0489140055168091</c:v>
                  </c:pt>
                  <c:pt idx="8">
                    <c:v>0.79761608663066152</c:v>
                  </c:pt>
                  <c:pt idx="9">
                    <c:v>4.6614219559766088</c:v>
                  </c:pt>
                  <c:pt idx="10">
                    <c:v>2.0302258750273521</c:v>
                  </c:pt>
                  <c:pt idx="11">
                    <c:v>4.3434783079898507</c:v>
                  </c:pt>
                  <c:pt idx="12">
                    <c:v>3.0648410433089786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3.5066334017352068</c:v>
                </c:pt>
                <c:pt idx="1">
                  <c:v>13.62468041579668</c:v>
                </c:pt>
                <c:pt idx="2">
                  <c:v>21.950594821129648</c:v>
                </c:pt>
                <c:pt idx="3">
                  <c:v>30.780735455722802</c:v>
                </c:pt>
                <c:pt idx="4">
                  <c:v>39.304563875314827</c:v>
                </c:pt>
                <c:pt idx="5">
                  <c:v>45.319911695823251</c:v>
                </c:pt>
                <c:pt idx="6">
                  <c:v>53.804623795641376</c:v>
                </c:pt>
                <c:pt idx="7">
                  <c:v>56.544653174620123</c:v>
                </c:pt>
                <c:pt idx="8">
                  <c:v>63.470112997666178</c:v>
                </c:pt>
                <c:pt idx="9">
                  <c:v>78.416380556855017</c:v>
                </c:pt>
                <c:pt idx="10">
                  <c:v>78.374253051822421</c:v>
                </c:pt>
                <c:pt idx="11">
                  <c:v>85.90786397701433</c:v>
                </c:pt>
                <c:pt idx="12">
                  <c:v>96.578506046181403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21.950594821129648</c:v>
                </c:pt>
                <c:pt idx="3">
                  <c:v>30.780735455722802</c:v>
                </c:pt>
                <c:pt idx="4">
                  <c:v>39.304563875314827</c:v>
                </c:pt>
                <c:pt idx="5">
                  <c:v>45.319911695823251</c:v>
                </c:pt>
                <c:pt idx="6">
                  <c:v>53.804623795641376</c:v>
                </c:pt>
                <c:pt idx="7">
                  <c:v>56.544653174620123</c:v>
                </c:pt>
                <c:pt idx="8">
                  <c:v>63.470112997666178</c:v>
                </c:pt>
                <c:pt idx="9">
                  <c:v>78.416380556855017</c:v>
                </c:pt>
                <c:pt idx="10">
                  <c:v>78.374253051822421</c:v>
                </c:pt>
                <c:pt idx="11">
                  <c:v>85.90786397701433</c:v>
                </c:pt>
                <c:pt idx="12">
                  <c:v>96.578506046181403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3.5066334017352068</c:v>
                </c:pt>
                <c:pt idx="1">
                  <c:v>13.62468041579668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L14" sqref="L1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5.66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8000 nM coll, 5.66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3.4126082884107811</v>
      </c>
      <c r="C14" s="3" t="s">
        <v>22</v>
      </c>
    </row>
    <row r="15" spans="1:8" ht="17.25" x14ac:dyDescent="0.25">
      <c r="A15" s="1" t="s">
        <v>39</v>
      </c>
      <c r="B15">
        <f ca="1">'α2(I)'!R11</f>
        <v>1.6455719447761399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50" activePane="bottomRight" state="frozen"/>
      <selection activeCell="G29" sqref="G29"/>
      <selection pane="topRight" activeCell="G29" sqref="G29"/>
      <selection pane="bottomLeft" activeCell="G29" sqref="G29"/>
      <selection pane="bottomRight" activeCell="M255" sqref="M25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22457.829727291355</v>
      </c>
      <c r="C2" s="49">
        <f>SUMSQ(AI27:AI227)</f>
        <v>908.81151922890922</v>
      </c>
      <c r="D2" s="50">
        <f t="shared" ref="D2:O2" si="0">SUMSQ(AJ27:AJ227)</f>
        <v>1838.9258576382645</v>
      </c>
      <c r="E2" s="50">
        <f t="shared" si="0"/>
        <v>1547.7120702511741</v>
      </c>
      <c r="F2" s="50">
        <f t="shared" si="0"/>
        <v>2056.6371011680935</v>
      </c>
      <c r="G2" s="50">
        <f t="shared" si="0"/>
        <v>1908.943278083369</v>
      </c>
      <c r="H2" s="50">
        <f t="shared" si="0"/>
        <v>1528.6263512366863</v>
      </c>
      <c r="I2" s="50">
        <f t="shared" si="0"/>
        <v>1535.8693500382881</v>
      </c>
      <c r="J2" s="50">
        <f t="shared" si="0"/>
        <v>1065.8516760735122</v>
      </c>
      <c r="K2" s="50">
        <f t="shared" si="0"/>
        <v>1209.6707177668466</v>
      </c>
      <c r="L2" s="50">
        <f t="shared" si="0"/>
        <v>1815.778651673098</v>
      </c>
      <c r="M2" s="50">
        <f t="shared" si="0"/>
        <v>1895.1125001511252</v>
      </c>
      <c r="N2" s="50">
        <f t="shared" si="0"/>
        <v>2407.1232679368195</v>
      </c>
      <c r="O2" s="51">
        <f t="shared" si="0"/>
        <v>2738.7673860451678</v>
      </c>
      <c r="P2" s="104">
        <f>SUMSQ(AV27:AV227)</f>
        <v>2418.3993148880418</v>
      </c>
      <c r="Q2" s="105">
        <f>SUMSQ(AW27:AW227)</f>
        <v>1157.6425961739494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2087.2161771037786</v>
      </c>
      <c r="D3" s="55">
        <v>1896.4766062511817</v>
      </c>
      <c r="E3" s="55">
        <v>1610.4263541875723</v>
      </c>
      <c r="F3" s="55">
        <v>1824.284898245307</v>
      </c>
      <c r="G3" s="55">
        <v>1903.9004343519991</v>
      </c>
      <c r="H3" s="55">
        <v>1740.7351541117355</v>
      </c>
      <c r="I3" s="55">
        <v>1748.2938234375038</v>
      </c>
      <c r="J3" s="55">
        <v>1604.6331546872937</v>
      </c>
      <c r="K3" s="55">
        <v>1688.5069799338705</v>
      </c>
      <c r="L3" s="55">
        <v>1749.3307098195057</v>
      </c>
      <c r="M3" s="55">
        <v>1740.4281672991199</v>
      </c>
      <c r="N3" s="55">
        <v>1818.5459186130329</v>
      </c>
      <c r="O3" s="67">
        <v>1842.2643711704222</v>
      </c>
      <c r="P3" s="99">
        <v>1655.0774854401495</v>
      </c>
      <c r="Q3" s="92">
        <v>1097.6794950562992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1316.1612892020562</v>
      </c>
      <c r="D4" s="57">
        <v>1199.8944186817885</v>
      </c>
      <c r="E4" s="57">
        <v>1026.254185070909</v>
      </c>
      <c r="F4" s="57">
        <v>1179.6715369804442</v>
      </c>
      <c r="G4" s="57">
        <v>1205.8058403323532</v>
      </c>
      <c r="H4" s="57">
        <v>1084.2096880104821</v>
      </c>
      <c r="I4" s="57">
        <v>1124.194741880947</v>
      </c>
      <c r="J4" s="57">
        <v>1016.0159859639745</v>
      </c>
      <c r="K4" s="57">
        <v>1046.6626962773689</v>
      </c>
      <c r="L4" s="57">
        <v>1109.474380543197</v>
      </c>
      <c r="M4" s="57">
        <v>1094.6978421017457</v>
      </c>
      <c r="N4" s="57">
        <v>1153.827600544854</v>
      </c>
      <c r="O4" s="68">
        <v>1206.6350240806137</v>
      </c>
      <c r="P4" s="100">
        <v>1071.4249272069142</v>
      </c>
      <c r="Q4" s="93">
        <v>651.83799041394127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2.537217831533638</v>
      </c>
      <c r="E5" s="57">
        <v>23.605656033312201</v>
      </c>
      <c r="F5" s="57">
        <v>51.602737145205538</v>
      </c>
      <c r="G5" s="57">
        <v>59.437431828256649</v>
      </c>
      <c r="H5" s="57">
        <v>68.067557738292308</v>
      </c>
      <c r="I5" s="57">
        <v>90.961342445378179</v>
      </c>
      <c r="J5" s="57">
        <v>83.04846875646632</v>
      </c>
      <c r="K5" s="57">
        <v>100.58209484310528</v>
      </c>
      <c r="L5" s="57">
        <v>120.87625501866499</v>
      </c>
      <c r="M5" s="57">
        <v>139.92878167929385</v>
      </c>
      <c r="N5" s="57">
        <v>152.58448872695129</v>
      </c>
      <c r="O5" s="68">
        <v>162.19797919012728</v>
      </c>
      <c r="P5" s="100">
        <v>520.09228100101393</v>
      </c>
      <c r="Q5" s="93">
        <v>1047.0775584642438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3.2247457236784784</v>
      </c>
      <c r="D6" s="59">
        <v>17.473239197591052</v>
      </c>
      <c r="E6" s="59">
        <v>18.734791106383476</v>
      </c>
      <c r="F6" s="59">
        <v>31.638610033065707</v>
      </c>
      <c r="G6" s="59">
        <v>37.597223668374482</v>
      </c>
      <c r="H6" s="59">
        <v>46.138208324807884</v>
      </c>
      <c r="I6" s="59">
        <v>49.707170225026516</v>
      </c>
      <c r="J6" s="59">
        <v>45.85163538787824</v>
      </c>
      <c r="K6" s="59">
        <v>55.094757363878259</v>
      </c>
      <c r="L6" s="59">
        <v>69.825694816299105</v>
      </c>
      <c r="M6" s="59">
        <v>70.045418590916498</v>
      </c>
      <c r="N6" s="59">
        <v>79.549916853031235</v>
      </c>
      <c r="O6" s="69">
        <v>95.670975876628077</v>
      </c>
      <c r="P6" s="101">
        <v>301.02663453540612</v>
      </c>
      <c r="Q6" s="94">
        <v>573.52630785723818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65.416160496290516</v>
      </c>
      <c r="D7" s="57">
        <v>63.414150155849676</v>
      </c>
      <c r="E7" s="57">
        <v>63.479519429628894</v>
      </c>
      <c r="F7" s="57">
        <v>63.435841371029326</v>
      </c>
      <c r="G7" s="57">
        <v>63.554598175611112</v>
      </c>
      <c r="H7" s="57">
        <v>62.971296100156039</v>
      </c>
      <c r="I7" s="57">
        <v>63.178346446779912</v>
      </c>
      <c r="J7" s="57">
        <v>63.037201772294644</v>
      </c>
      <c r="K7" s="57">
        <v>63.615878562121353</v>
      </c>
      <c r="L7" s="57">
        <v>63.672046273729229</v>
      </c>
      <c r="M7" s="57">
        <v>63.245628824650957</v>
      </c>
      <c r="N7" s="55">
        <v>64.17695977867065</v>
      </c>
      <c r="O7" s="67">
        <v>63.886624761929532</v>
      </c>
      <c r="P7" s="99">
        <v>63.669499153409916</v>
      </c>
      <c r="Q7" s="92">
        <v>63.334581973625859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88.310465058482038</v>
      </c>
      <c r="D8" s="57">
        <v>86.523557985754053</v>
      </c>
      <c r="E8" s="57">
        <v>86.314836330310158</v>
      </c>
      <c r="F8" s="57">
        <v>85.733295908687651</v>
      </c>
      <c r="G8" s="57">
        <v>85.823833746219776</v>
      </c>
      <c r="H8" s="57">
        <v>85.064444605791664</v>
      </c>
      <c r="I8" s="57">
        <v>85.391659148464285</v>
      </c>
      <c r="J8" s="57">
        <v>85.11401575341435</v>
      </c>
      <c r="K8" s="57">
        <v>85.658509561168927</v>
      </c>
      <c r="L8" s="57">
        <v>85.746416702085682</v>
      </c>
      <c r="M8" s="57">
        <v>85.448914456721283</v>
      </c>
      <c r="N8" s="57">
        <v>86.433622226704145</v>
      </c>
      <c r="O8" s="68">
        <v>86.764587125916407</v>
      </c>
      <c r="P8" s="100">
        <v>86.844654845165081</v>
      </c>
      <c r="Q8" s="93">
        <v>86.345660178193612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125.6423574248635</v>
      </c>
      <c r="D9" s="65">
        <f t="shared" ref="D9:N9" si="1">D$8+ ($O9 - $O$8)*D$19</f>
        <v>121.73810750734162</v>
      </c>
      <c r="E9" s="65">
        <f t="shared" si="1"/>
        <v>122.15435948053596</v>
      </c>
      <c r="F9" s="65">
        <f t="shared" si="1"/>
        <v>121.87145196319234</v>
      </c>
      <c r="G9" s="65">
        <f t="shared" si="1"/>
        <v>121.91343356391488</v>
      </c>
      <c r="H9" s="65">
        <f t="shared" si="1"/>
        <v>121.55922298192543</v>
      </c>
      <c r="I9" s="65">
        <f t="shared" si="1"/>
        <v>121.56729647275158</v>
      </c>
      <c r="J9" s="65">
        <f t="shared" si="1"/>
        <v>121.6049101400526</v>
      </c>
      <c r="K9" s="65">
        <f t="shared" si="1"/>
        <v>122.20068790388643</v>
      </c>
      <c r="L9" s="65">
        <f t="shared" si="1"/>
        <v>122.14315158512349</v>
      </c>
      <c r="M9" s="65">
        <f t="shared" si="1"/>
        <v>121.53739147163787</v>
      </c>
      <c r="N9" s="66">
        <f t="shared" si="1"/>
        <v>122.83411352333283</v>
      </c>
      <c r="O9" s="68">
        <v>124.09647949229787</v>
      </c>
      <c r="P9" s="100">
        <v>126.43051464429094</v>
      </c>
      <c r="Q9" s="93">
        <v>128.67523612141017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153.93545720962715</v>
      </c>
      <c r="D10" s="125">
        <f t="shared" ref="D10:N10" si="2">D$8 + ($O10 - $O$8)*D$20</f>
        <v>149.14360627029021</v>
      </c>
      <c r="E10" s="125">
        <f t="shared" si="2"/>
        <v>150.24243392411387</v>
      </c>
      <c r="F10" s="125">
        <f t="shared" si="2"/>
        <v>150.16795272834813</v>
      </c>
      <c r="G10" s="125">
        <f t="shared" si="2"/>
        <v>150.11567969818756</v>
      </c>
      <c r="H10" s="125">
        <f t="shared" si="2"/>
        <v>148.84268946396065</v>
      </c>
      <c r="I10" s="125">
        <f t="shared" si="2"/>
        <v>148.71764083180574</v>
      </c>
      <c r="J10" s="125">
        <f t="shared" si="2"/>
        <v>149.09323951829617</v>
      </c>
      <c r="K10" s="125">
        <f t="shared" si="2"/>
        <v>149.19325909708454</v>
      </c>
      <c r="L10" s="125">
        <f t="shared" si="2"/>
        <v>148.63285537978095</v>
      </c>
      <c r="M10" s="125">
        <f t="shared" si="2"/>
        <v>148.28853361924359</v>
      </c>
      <c r="N10" s="126">
        <f t="shared" si="2"/>
        <v>151.12816344756246</v>
      </c>
      <c r="O10" s="69">
        <v>152.3895792770615</v>
      </c>
      <c r="P10" s="101">
        <v>155.46579881323774</v>
      </c>
      <c r="Q10" s="94">
        <v>157.70296522144946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8.6846152468043485</v>
      </c>
      <c r="D11" s="109">
        <v>7.1767694799103285</v>
      </c>
      <c r="E11" s="109">
        <v>6.4065339354206294</v>
      </c>
      <c r="F11" s="109">
        <v>6.8523454595686983</v>
      </c>
      <c r="G11" s="109">
        <v>7.0693246596887125</v>
      </c>
      <c r="H11" s="109">
        <v>6.644312135759443</v>
      </c>
      <c r="I11" s="109">
        <v>6.5116482943959282</v>
      </c>
      <c r="J11" s="109">
        <v>6.3780965390358135</v>
      </c>
      <c r="K11" s="109">
        <v>6.6739431759851833</v>
      </c>
      <c r="L11" s="109">
        <v>6.7090057566099945</v>
      </c>
      <c r="M11" s="109">
        <v>6.7956024359362823</v>
      </c>
      <c r="N11" s="109">
        <v>7.1025542681499054</v>
      </c>
      <c r="O11" s="115">
        <v>6.9441927263992795</v>
      </c>
      <c r="P11" s="102">
        <v>6.4924191302554526</v>
      </c>
      <c r="Q11" s="95">
        <v>5.9532601643165188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7.0730575908154307</v>
      </c>
      <c r="D12" s="110">
        <v>6.2931708030824227</v>
      </c>
      <c r="E12" s="110">
        <v>6.2291087230548223</v>
      </c>
      <c r="F12" s="110">
        <v>6.0711201399028845</v>
      </c>
      <c r="G12" s="110">
        <v>6.1583232014468052</v>
      </c>
      <c r="H12" s="110">
        <v>5.8530659393540878</v>
      </c>
      <c r="I12" s="110">
        <v>5.9440014699802459</v>
      </c>
      <c r="J12" s="110">
        <v>5.8923982891980673</v>
      </c>
      <c r="K12" s="110">
        <v>6.0582843453034458</v>
      </c>
      <c r="L12" s="110">
        <v>6.0704054738776678</v>
      </c>
      <c r="M12" s="110">
        <v>5.9546113064911816</v>
      </c>
      <c r="N12" s="110">
        <v>6.0502687504088346</v>
      </c>
      <c r="O12" s="116">
        <v>6.1967854868513008</v>
      </c>
      <c r="P12" s="90">
        <v>5.4709547382520922</v>
      </c>
      <c r="Q12" s="96">
        <v>5.1326556121156459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4.9170977520941124</v>
      </c>
      <c r="D13" s="61">
        <f t="shared" ref="D13:N13" si="3">D$12/$O12*$O13</f>
        <v>4.3749305886555678</v>
      </c>
      <c r="E13" s="61">
        <f t="shared" si="3"/>
        <v>4.3303954628413477</v>
      </c>
      <c r="F13" s="61">
        <f t="shared" si="3"/>
        <v>4.2205638522403417</v>
      </c>
      <c r="G13" s="61">
        <f t="shared" si="3"/>
        <v>4.2811862877836537</v>
      </c>
      <c r="H13" s="61">
        <f t="shared" si="3"/>
        <v>4.0689754047285556</v>
      </c>
      <c r="I13" s="61">
        <f t="shared" si="3"/>
        <v>4.1321926042898864</v>
      </c>
      <c r="J13" s="61">
        <f t="shared" si="3"/>
        <v>4.0963187433793742</v>
      </c>
      <c r="K13" s="61">
        <f t="shared" si="3"/>
        <v>4.2116405745827139</v>
      </c>
      <c r="L13" s="61">
        <f t="shared" si="3"/>
        <v>4.2200670257037318</v>
      </c>
      <c r="M13" s="61">
        <f t="shared" si="3"/>
        <v>4.139568424801479</v>
      </c>
      <c r="N13" s="118">
        <f t="shared" si="3"/>
        <v>4.2060682371413831</v>
      </c>
      <c r="O13" s="116">
        <v>4.3079247689390208</v>
      </c>
      <c r="P13" s="90">
        <v>5.155185089390117</v>
      </c>
      <c r="Q13" s="96">
        <v>6.6696762414796273</v>
      </c>
    </row>
    <row r="14" spans="1:156" ht="15.75" customHeight="1" thickBot="1" x14ac:dyDescent="0.3">
      <c r="A14" s="141"/>
      <c r="B14" s="122" t="s">
        <v>51</v>
      </c>
      <c r="C14" s="62">
        <f>C12/$O12*$O14</f>
        <v>3.5850978355893912</v>
      </c>
      <c r="D14" s="63">
        <f>D12/$O12*$O14</f>
        <v>3.189799140674618</v>
      </c>
      <c r="E14" s="63">
        <f t="shared" ref="E14:N14" si="4">E12/$O12*$O14</f>
        <v>3.1573282012680819</v>
      </c>
      <c r="F14" s="63">
        <f t="shared" si="4"/>
        <v>3.0772490388643519</v>
      </c>
      <c r="G14" s="63">
        <f t="shared" si="4"/>
        <v>3.1214493727629251</v>
      </c>
      <c r="H14" s="63">
        <f t="shared" si="4"/>
        <v>2.9667246111481425</v>
      </c>
      <c r="I14" s="63">
        <f t="shared" si="4"/>
        <v>3.0128168095842685</v>
      </c>
      <c r="J14" s="63">
        <f t="shared" si="4"/>
        <v>2.9866608721616825</v>
      </c>
      <c r="K14" s="63">
        <f t="shared" si="4"/>
        <v>3.0707430011507224</v>
      </c>
      <c r="L14" s="63">
        <f t="shared" si="4"/>
        <v>3.0768867984064912</v>
      </c>
      <c r="M14" s="63">
        <f t="shared" si="4"/>
        <v>3.0181945831175572</v>
      </c>
      <c r="N14" s="119">
        <f t="shared" si="4"/>
        <v>3.066680162478951</v>
      </c>
      <c r="O14" s="117">
        <v>3.1409446270267294</v>
      </c>
      <c r="P14" s="103">
        <v>4.0667625216410146</v>
      </c>
      <c r="Q14" s="97">
        <v>4.5371030377729964</v>
      </c>
    </row>
    <row r="15" spans="1:156" x14ac:dyDescent="0.25">
      <c r="A15" s="139" t="s">
        <v>40</v>
      </c>
      <c r="B15" s="120" t="s">
        <v>38</v>
      </c>
      <c r="C15" s="112">
        <v>-2.1296573743556153</v>
      </c>
      <c r="D15" s="109">
        <v>-2.4364165315040807</v>
      </c>
      <c r="E15" s="109">
        <v>-2.5286253249959421</v>
      </c>
      <c r="F15" s="109">
        <v>-2.745432138673813</v>
      </c>
      <c r="G15" s="109">
        <v>-2.6226283784107083</v>
      </c>
      <c r="H15" s="109">
        <v>-2.5091572331060892</v>
      </c>
      <c r="I15" s="109">
        <v>-2.4240775696632433</v>
      </c>
      <c r="J15" s="109">
        <v>-2.78172550989584</v>
      </c>
      <c r="K15" s="109">
        <v>-2.8452693750925966</v>
      </c>
      <c r="L15" s="109">
        <v>-2.6914679731784026</v>
      </c>
      <c r="M15" s="109">
        <v>-2.827802522933931</v>
      </c>
      <c r="N15" s="109">
        <v>-3.0738545662245622</v>
      </c>
      <c r="O15" s="109">
        <v>-2.6713633079084369</v>
      </c>
      <c r="P15" s="90">
        <v>-2.3823731461593494</v>
      </c>
      <c r="Q15" s="96">
        <v>-2.43195611205552</v>
      </c>
    </row>
    <row r="16" spans="1:156" ht="15.75" thickBot="1" x14ac:dyDescent="0.3">
      <c r="A16" s="140"/>
      <c r="B16" s="113" t="s">
        <v>39</v>
      </c>
      <c r="C16" s="114">
        <v>-1.6911381459060861</v>
      </c>
      <c r="D16" s="110">
        <v>-2.3239061373630814</v>
      </c>
      <c r="E16" s="110">
        <v>-3.1477263679489744</v>
      </c>
      <c r="F16" s="110">
        <v>-2.7885237600041135</v>
      </c>
      <c r="G16" s="110">
        <v>-2.4640029118057805</v>
      </c>
      <c r="H16" s="110">
        <v>-2.4819551938948154</v>
      </c>
      <c r="I16" s="110">
        <v>-2.8197981704012962</v>
      </c>
      <c r="J16" s="110">
        <v>-3.2027003508744532</v>
      </c>
      <c r="K16" s="110">
        <v>-3.2624817878281047</v>
      </c>
      <c r="L16" s="110">
        <v>-3.1284379677765766</v>
      </c>
      <c r="M16" s="110">
        <v>-3.0122504662857232</v>
      </c>
      <c r="N16" s="110">
        <v>-2.8862518230681795</v>
      </c>
      <c r="O16" s="116">
        <v>-2.5005609971747771</v>
      </c>
      <c r="P16" s="90">
        <v>-1.6831411852414135</v>
      </c>
      <c r="Q16" s="96">
        <v>-2.0609096174250934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-2.1162520546735153</v>
      </c>
      <c r="D17" s="61">
        <f t="shared" si="5"/>
        <v>-2.1162520546735153</v>
      </c>
      <c r="E17" s="61">
        <f t="shared" si="5"/>
        <v>-2.1162520546735153</v>
      </c>
      <c r="F17" s="61">
        <f t="shared" si="5"/>
        <v>-2.1162520546735153</v>
      </c>
      <c r="G17" s="61">
        <f t="shared" si="5"/>
        <v>-2.1162520546735153</v>
      </c>
      <c r="H17" s="61">
        <f t="shared" si="5"/>
        <v>-2.1162520546735153</v>
      </c>
      <c r="I17" s="61">
        <f t="shared" si="5"/>
        <v>-2.1162520546735153</v>
      </c>
      <c r="J17" s="61">
        <f t="shared" si="5"/>
        <v>-2.1162520546735153</v>
      </c>
      <c r="K17" s="61">
        <f t="shared" si="5"/>
        <v>-2.1162520546735153</v>
      </c>
      <c r="L17" s="61">
        <f t="shared" si="5"/>
        <v>-2.1162520546735153</v>
      </c>
      <c r="M17" s="61">
        <f t="shared" si="5"/>
        <v>-2.1162520546735153</v>
      </c>
      <c r="N17" s="118">
        <f>$O17</f>
        <v>-2.1162520546735153</v>
      </c>
      <c r="O17" s="116">
        <v>-2.1162520546735153</v>
      </c>
      <c r="P17" s="90">
        <v>-1.6622020211706885</v>
      </c>
      <c r="Q17" s="96">
        <v>-2.1792192087533007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-0.594436309045559</v>
      </c>
      <c r="D18" s="63">
        <f t="shared" si="5"/>
        <v>-0.594436309045559</v>
      </c>
      <c r="E18" s="63">
        <f t="shared" si="5"/>
        <v>-0.594436309045559</v>
      </c>
      <c r="F18" s="63">
        <f t="shared" si="5"/>
        <v>-0.594436309045559</v>
      </c>
      <c r="G18" s="63">
        <f t="shared" si="5"/>
        <v>-0.594436309045559</v>
      </c>
      <c r="H18" s="63">
        <f t="shared" si="5"/>
        <v>-0.594436309045559</v>
      </c>
      <c r="I18" s="63">
        <f t="shared" si="5"/>
        <v>-0.594436309045559</v>
      </c>
      <c r="J18" s="63">
        <f t="shared" si="5"/>
        <v>-0.594436309045559</v>
      </c>
      <c r="K18" s="63">
        <f t="shared" si="5"/>
        <v>-0.594436309045559</v>
      </c>
      <c r="L18" s="63">
        <f t="shared" si="5"/>
        <v>-0.594436309045559</v>
      </c>
      <c r="M18" s="63">
        <f t="shared" si="5"/>
        <v>-0.594436309045559</v>
      </c>
      <c r="N18" s="119">
        <f>$O18</f>
        <v>-0.594436309045559</v>
      </c>
      <c r="O18" s="117">
        <v>-0.594436309045559</v>
      </c>
      <c r="P18" s="103">
        <v>-0.51057689666408834</v>
      </c>
      <c r="Q18" s="97">
        <v>-0.77198282703577215</v>
      </c>
      <c r="R18" s="36"/>
    </row>
    <row r="19" spans="1:274" x14ac:dyDescent="0.25">
      <c r="A19" s="40"/>
      <c r="B19" s="40"/>
      <c r="C19" s="112">
        <v>1</v>
      </c>
      <c r="D19" s="109">
        <v>0.94328327040017323</v>
      </c>
      <c r="E19" s="110">
        <v>0.96002428161130149</v>
      </c>
      <c r="F19" s="110">
        <v>0.96802368601727318</v>
      </c>
      <c r="G19" s="110">
        <v>0.96672302232915774</v>
      </c>
      <c r="H19" s="110">
        <v>0.97757643834306274</v>
      </c>
      <c r="I19" s="110">
        <v>0.96902768735250577</v>
      </c>
      <c r="J19" s="110">
        <v>0.9774723988945021</v>
      </c>
      <c r="K19" s="110">
        <v>0.97884612931180737</v>
      </c>
      <c r="L19" s="110">
        <v>0.97495017198255385</v>
      </c>
      <c r="M19" s="110">
        <v>0.96669294609387102</v>
      </c>
      <c r="N19" s="110">
        <v>0.97505079408748252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0.95421037369897022</v>
      </c>
      <c r="E20" s="110">
        <v>0.97413493698510467</v>
      </c>
      <c r="F20" s="110">
        <v>0.98186155468418068</v>
      </c>
      <c r="G20" s="110">
        <v>0.97968538882097145</v>
      </c>
      <c r="H20" s="110">
        <v>0.97185908550323719</v>
      </c>
      <c r="I20" s="110">
        <v>0.96496745534828166</v>
      </c>
      <c r="J20" s="110">
        <v>0.9749216215908596</v>
      </c>
      <c r="K20" s="110">
        <v>0.96814868014893896</v>
      </c>
      <c r="L20" s="110">
        <v>0.9582696563659393</v>
      </c>
      <c r="M20" s="110">
        <v>0.95755621604940389</v>
      </c>
      <c r="N20" s="110">
        <v>0.98582169841416822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1.0632274901403436E-3</v>
      </c>
      <c r="E21" s="15">
        <f t="shared" si="6"/>
        <v>1.1527043415854737E-2</v>
      </c>
      <c r="F21" s="15">
        <f t="shared" si="6"/>
        <v>2.2008630987449568E-2</v>
      </c>
      <c r="G21" s="15">
        <f t="shared" si="6"/>
        <v>2.4234779297053189E-2</v>
      </c>
      <c r="H21" s="15">
        <f t="shared" si="6"/>
        <v>3.0170384280524491E-2</v>
      </c>
      <c r="I21" s="15">
        <f t="shared" si="6"/>
        <v>3.9747148272805281E-2</v>
      </c>
      <c r="J21" s="15">
        <f t="shared" si="6"/>
        <v>3.9546682781082712E-2</v>
      </c>
      <c r="K21" s="15">
        <f t="shared" si="6"/>
        <v>4.5246700562607087E-2</v>
      </c>
      <c r="L21" s="15">
        <f t="shared" si="6"/>
        <v>5.2108166130092393E-2</v>
      </c>
      <c r="M21" s="15">
        <f t="shared" si="6"/>
        <v>6.0117699345175593E-2</v>
      </c>
      <c r="N21" s="15">
        <f t="shared" si="6"/>
        <v>6.2574962151215871E-2</v>
      </c>
      <c r="O21" s="16">
        <f>O5/(O3*$P21 + O5)</f>
        <v>6.5459057801162623E-2</v>
      </c>
      <c r="P21" s="128">
        <f>(1 - P$1) / P$1 * (P5/P3)</f>
        <v>1.2569617690441874</v>
      </c>
      <c r="Q21" s="129">
        <f>(1 - Q$1) / Q$1 * (Q5/Q3)</f>
        <v>0.9539009913003248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2.1753913852901566E-3</v>
      </c>
      <c r="D22" s="52">
        <f t="shared" si="7"/>
        <v>1.2791925443183643E-2</v>
      </c>
      <c r="E22" s="52">
        <f t="shared" si="7"/>
        <v>1.5984269259773913E-2</v>
      </c>
      <c r="F22" s="52">
        <f t="shared" si="7"/>
        <v>2.3308301264225156E-2</v>
      </c>
      <c r="G22" s="52">
        <f t="shared" si="7"/>
        <v>2.6995421239086669E-2</v>
      </c>
      <c r="H22" s="52">
        <f t="shared" si="7"/>
        <v>3.6484061314670552E-2</v>
      </c>
      <c r="I22" s="52">
        <f t="shared" si="7"/>
        <v>3.7854295432945488E-2</v>
      </c>
      <c r="J22" s="52">
        <f t="shared" si="7"/>
        <v>3.8605805299510805E-2</v>
      </c>
      <c r="K22" s="52">
        <f t="shared" si="7"/>
        <v>4.4742556086453326E-2</v>
      </c>
      <c r="L22" s="52">
        <f t="shared" si="7"/>
        <v>5.3031088454105806E-2</v>
      </c>
      <c r="M22" s="52">
        <f t="shared" si="7"/>
        <v>5.3868373726171363E-2</v>
      </c>
      <c r="N22" s="52">
        <f t="shared" si="7"/>
        <v>5.7801366809153952E-2</v>
      </c>
      <c r="O22" s="53">
        <f t="shared" si="7"/>
        <v>6.590128502973322E-2</v>
      </c>
      <c r="P22" s="21">
        <f>(1 - P$1) / P$1 * (P6/P4)</f>
        <v>1.1238365914078521</v>
      </c>
      <c r="Q22" s="22">
        <f>(1 - Q$1) / Q$1 * (Q6/Q4)</f>
        <v>0.87986020497674233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87.522999999999996</v>
      </c>
      <c r="D27" s="37">
        <v>84.805999999999997</v>
      </c>
      <c r="E27" s="37">
        <v>79.147999999999996</v>
      </c>
      <c r="F27" s="37">
        <v>80.23</v>
      </c>
      <c r="G27" s="37">
        <v>78.097999999999999</v>
      </c>
      <c r="H27" s="37">
        <v>75.41</v>
      </c>
      <c r="I27" s="37">
        <v>73.147999999999996</v>
      </c>
      <c r="J27" s="37">
        <v>73.754000000000005</v>
      </c>
      <c r="K27" s="37">
        <v>74.573999999999998</v>
      </c>
      <c r="L27" s="37">
        <v>77.361000000000004</v>
      </c>
      <c r="M27" s="37">
        <v>80.540999999999997</v>
      </c>
      <c r="N27" s="37">
        <v>76.835999999999999</v>
      </c>
      <c r="O27" s="37">
        <v>79.426000000000002</v>
      </c>
      <c r="P27" s="37">
        <v>82</v>
      </c>
      <c r="Q27" s="37">
        <v>81.706999999999994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86.406653958292864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1.116346041707132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86.406653958201161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87.522999999999996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86.512406060606054</v>
      </c>
      <c r="DL27" s="2">
        <f t="shared" ref="DL27:DY42" si="70">BP$228*$B27+BP$229</f>
        <v>80.806122132253705</v>
      </c>
      <c r="DM27" s="2">
        <f t="shared" si="70"/>
        <v>73.171151871657784</v>
      </c>
      <c r="DN27" s="2">
        <f t="shared" si="70"/>
        <v>79.161667140825031</v>
      </c>
      <c r="DO27" s="2">
        <f t="shared" si="70"/>
        <v>72.758612867928662</v>
      </c>
      <c r="DP27" s="2">
        <f t="shared" si="70"/>
        <v>71.80439189189191</v>
      </c>
      <c r="DQ27" s="2">
        <f t="shared" si="70"/>
        <v>67.189724369747893</v>
      </c>
      <c r="DR27" s="2">
        <f t="shared" si="70"/>
        <v>66.507664935064938</v>
      </c>
      <c r="DS27" s="2">
        <f t="shared" si="70"/>
        <v>68.627784727584725</v>
      </c>
      <c r="DT27" s="2">
        <f t="shared" si="70"/>
        <v>67.561862676962676</v>
      </c>
      <c r="DU27" s="2">
        <f t="shared" si="70"/>
        <v>76.124093172119473</v>
      </c>
      <c r="DV27" s="2">
        <f t="shared" si="70"/>
        <v>74.117626654995064</v>
      </c>
      <c r="DW27" s="2">
        <f t="shared" si="70"/>
        <v>74.646960170697028</v>
      </c>
      <c r="DX27" s="2">
        <f t="shared" si="70"/>
        <v>77.958128291316541</v>
      </c>
      <c r="DY27" s="2">
        <f t="shared" si="70"/>
        <v>76.718446297653969</v>
      </c>
      <c r="EA27" s="2">
        <f t="shared" ref="EA27:EA83" si="71">CE$228*$B27+CE$229</f>
        <v>80.4847148858304</v>
      </c>
      <c r="EB27" s="2">
        <f t="shared" ref="EB27:EB90" si="72">CF$228*$B27+CF$229</f>
        <v>73.165711064647382</v>
      </c>
      <c r="EC27" s="2">
        <f t="shared" ref="EC27:EC90" si="73">CG$228*$B27+CG$229</f>
        <v>78.698320683111945</v>
      </c>
      <c r="ED27" s="2">
        <f t="shared" ref="ED27:ED90" si="74">CH$228*$B27+CH$229</f>
        <v>76.866849056603769</v>
      </c>
      <c r="EE27" s="2">
        <f t="shared" ref="EE27:EE90" si="75">CI$228*$B27+CI$229</f>
        <v>74.974991079589074</v>
      </c>
      <c r="EF27" s="2">
        <f t="shared" ref="EF27:EF90" si="76">CJ$228*$B27+CJ$229</f>
        <v>75.969906272324636</v>
      </c>
      <c r="EG27" s="2">
        <f t="shared" ref="EG27:EG90" si="77">CK$228*$B27+CK$229</f>
        <v>80.132201622718043</v>
      </c>
      <c r="EH27" s="2">
        <f t="shared" ref="EH27:EH90" si="78">CL$228*$B27+CL$229</f>
        <v>76.119530989247011</v>
      </c>
      <c r="EI27" s="2">
        <f t="shared" ref="EI27:EI90" si="79">CM$228*$B27+CM$229</f>
        <v>76.036442001458113</v>
      </c>
      <c r="EJ27" s="2">
        <f t="shared" ref="EJ27:EJ90" si="80">CN$228*$B27+CN$229</f>
        <v>76.384489442312656</v>
      </c>
      <c r="EK27" s="2">
        <f t="shared" ref="EK27:EK90" si="81">CO$228*$B27+CO$229</f>
        <v>85.499572332334125</v>
      </c>
      <c r="EL27" s="2">
        <f t="shared" ref="EL27:EL90" si="82">CP$228*$B27+CP$229</f>
        <v>81.846301600590976</v>
      </c>
      <c r="EM27" s="2">
        <f t="shared" ref="EM27:EM90" si="83">CQ$228*$B27+CQ$229</f>
        <v>82.908060446247447</v>
      </c>
      <c r="EN27" s="2">
        <f t="shared" ref="EN27:EN90" si="84">CR$228*$B27+CR$229</f>
        <v>81.151212715151757</v>
      </c>
      <c r="EO27" s="2">
        <f t="shared" ref="EO27:EO90" si="85">CS$228*$B27+CS$229</f>
        <v>90.654284002229659</v>
      </c>
      <c r="EQ27" s="2">
        <f t="shared" ref="EQ27:EQ90" si="86">CU$228*$B27+CU$229</f>
        <v>77.057464762308186</v>
      </c>
      <c r="ER27" s="2">
        <f t="shared" ref="ER27:FE42" si="87">CV$228*$B27+CV$229</f>
        <v>73.925650344962193</v>
      </c>
      <c r="ES27" s="2">
        <f t="shared" si="87"/>
        <v>78.278237812316178</v>
      </c>
      <c r="ET27" s="2">
        <f t="shared" si="87"/>
        <v>75.074073692569741</v>
      </c>
      <c r="EU27" s="2">
        <f t="shared" si="87"/>
        <v>75.188836545539345</v>
      </c>
      <c r="EV27" s="2">
        <f t="shared" si="87"/>
        <v>74.920469544543295</v>
      </c>
      <c r="EW27" s="2">
        <f t="shared" si="87"/>
        <v>79.981316937673341</v>
      </c>
      <c r="EX27" s="2">
        <f t="shared" si="87"/>
        <v>75.676979181231061</v>
      </c>
      <c r="EY27" s="2">
        <f t="shared" si="87"/>
        <v>76.67218427180461</v>
      </c>
      <c r="EZ27" s="2">
        <f t="shared" si="87"/>
        <v>72.75369988058479</v>
      </c>
      <c r="FA27" s="2">
        <f t="shared" si="87"/>
        <v>84.145468861858291</v>
      </c>
      <c r="FB27" s="2">
        <f t="shared" si="87"/>
        <v>77.97925797185755</v>
      </c>
      <c r="FC27" s="2">
        <f t="shared" si="87"/>
        <v>81.813532303465308</v>
      </c>
      <c r="FD27" s="2">
        <f t="shared" si="87"/>
        <v>77.661924203162968</v>
      </c>
      <c r="FE27" s="2">
        <f t="shared" si="87"/>
        <v>90.214525742851919</v>
      </c>
      <c r="FG27" s="2">
        <f t="shared" ref="FG27:FG90" si="88">POWER(10,($B27-C$231)/C$229)/(1+POWER(10,($B27-C$231)/C$229))</f>
        <v>1.7543983944332289E-2</v>
      </c>
      <c r="FH27" s="2">
        <f t="shared" ref="FH27:FU42" si="89">POWER(10,($B27-D$231)/D$229)/(1+POWER(10,($B27-D$231)/D$229))</f>
        <v>1.4947559575936256E-2</v>
      </c>
      <c r="FI27" s="2">
        <f t="shared" si="89"/>
        <v>1.2474437251874021E-2</v>
      </c>
      <c r="FJ27" s="2">
        <f t="shared" si="89"/>
        <v>1.3859252129022646E-2</v>
      </c>
      <c r="FK27" s="2">
        <f t="shared" si="89"/>
        <v>1.440283497200587E-2</v>
      </c>
      <c r="FL27" s="2">
        <f t="shared" si="89"/>
        <v>1.3789514794764065E-2</v>
      </c>
      <c r="FM27" s="2">
        <f t="shared" si="89"/>
        <v>1.3130781501166101E-2</v>
      </c>
      <c r="FN27" s="2">
        <f t="shared" si="89"/>
        <v>1.2902727782702475E-2</v>
      </c>
      <c r="FO27" s="2">
        <f t="shared" si="89"/>
        <v>1.3092888028336726E-2</v>
      </c>
      <c r="FP27" s="2">
        <f t="shared" si="89"/>
        <v>1.3130416087710536E-2</v>
      </c>
      <c r="FQ27" s="2">
        <f t="shared" si="89"/>
        <v>1.3920253029608309E-2</v>
      </c>
      <c r="FR27" s="2">
        <f t="shared" si="89"/>
        <v>1.3714490817633354E-2</v>
      </c>
      <c r="FS27" s="2">
        <f t="shared" si="89"/>
        <v>1.3583590189550972E-2</v>
      </c>
      <c r="FT27" s="2">
        <f t="shared" si="89"/>
        <v>1.2502530943702244E-2</v>
      </c>
      <c r="FU27" s="2">
        <f t="shared" si="89"/>
        <v>1.1401517987649816E-2</v>
      </c>
      <c r="FW27" s="2">
        <f>POWER(10,($B27-C$232)/C$229)/(1+POWER(10,($B27-C$232)/C$229))</f>
        <v>6.9595540069939869E-7</v>
      </c>
      <c r="FX27" s="2">
        <f t="shared" ref="FX27:GK42" si="90">POWER(10,($B27-D$232)/D$229)/(1+POWER(10,($B27-D$232)/D$229))</f>
        <v>1.082069807412377E-6</v>
      </c>
      <c r="FY27" s="2">
        <f t="shared" si="90"/>
        <v>9.7791750080941002E-7</v>
      </c>
      <c r="FZ27" s="2">
        <f t="shared" si="90"/>
        <v>9.8464904322543188E-7</v>
      </c>
      <c r="GA27" s="2">
        <f t="shared" si="90"/>
        <v>9.8940108521666724E-7</v>
      </c>
      <c r="GB27" s="2">
        <f t="shared" si="90"/>
        <v>1.1124792987834706E-6</v>
      </c>
      <c r="GC27" s="2">
        <f t="shared" si="90"/>
        <v>1.1253662281508375E-6</v>
      </c>
      <c r="GD27" s="2">
        <f t="shared" si="90"/>
        <v>1.0871011299257529E-6</v>
      </c>
      <c r="GE27" s="2">
        <f t="shared" si="90"/>
        <v>1.0771325952309937E-6</v>
      </c>
      <c r="GF27" s="2">
        <f t="shared" si="90"/>
        <v>1.1341886377686426E-6</v>
      </c>
      <c r="GG27" s="2">
        <f t="shared" si="90"/>
        <v>1.1707337725851174E-6</v>
      </c>
      <c r="GH27" s="2">
        <f t="shared" si="90"/>
        <v>9.0130767788200033E-7</v>
      </c>
      <c r="GI27" s="2">
        <f t="shared" si="90"/>
        <v>8.0244722665080753E-7</v>
      </c>
      <c r="GJ27" s="2">
        <f t="shared" si="90"/>
        <v>6.0446030361929341E-7</v>
      </c>
      <c r="GK27" s="2">
        <f t="shared" si="90"/>
        <v>4.9190493262347565E-7</v>
      </c>
      <c r="GM27" s="86">
        <f xml:space="preserve"> _xlfn.NORM.DIST($B27, C$7, ABS(C$11), TRUE) * _xlfn.NORM.DIST(($B27 - C$7)*C$15, 0, ABS(C$11), TRUE) * 2</f>
        <v>4.9808841766039372E-14</v>
      </c>
      <c r="GN27" s="86">
        <f t="shared" ref="GN27:HA42" si="91" xml:space="preserve"> _xlfn.NORM.DIST($B27, D$7, ABS(D$11), TRUE) * _xlfn.NORM.DIST(($B27 - D$7)*D$15, 0, ABS(D$11), TRUE) * 2</f>
        <v>9.9180189529155768E-19</v>
      </c>
      <c r="GO27" s="86">
        <f t="shared" si="91"/>
        <v>3.8211750790499931E-23</v>
      </c>
      <c r="GP27" s="86">
        <f t="shared" si="91"/>
        <v>2.0920220722379016E-20</v>
      </c>
      <c r="GQ27" s="86">
        <f t="shared" si="91"/>
        <v>2.4679504149698285E-19</v>
      </c>
      <c r="GR27" s="86">
        <f t="shared" si="91"/>
        <v>2.6051264877555756E-21</v>
      </c>
      <c r="GS27" s="86">
        <f t="shared" si="91"/>
        <v>2.9460829068698258E-22</v>
      </c>
      <c r="GT27" s="86">
        <f t="shared" si="91"/>
        <v>4.9142794374424828E-23</v>
      </c>
      <c r="GU27" s="86">
        <f t="shared" si="91"/>
        <v>1.5431471017477273E-21</v>
      </c>
      <c r="GV27" s="86">
        <f t="shared" si="91"/>
        <v>2.2985404883868411E-21</v>
      </c>
      <c r="GW27" s="86">
        <f t="shared" si="91"/>
        <v>1.3168398767016096E-20</v>
      </c>
      <c r="GX27" s="86">
        <f t="shared" si="91"/>
        <v>1.6287006831542779E-19</v>
      </c>
      <c r="GY27" s="86">
        <f t="shared" si="91"/>
        <v>3.5792497245983174E-20</v>
      </c>
      <c r="GZ27" s="86">
        <f t="shared" si="91"/>
        <v>1.0531076107442137E-22</v>
      </c>
      <c r="HA27" s="86">
        <f t="shared" si="91"/>
        <v>1.9698692383709224E-26</v>
      </c>
      <c r="HC27" s="86">
        <f xml:space="preserve"> _xlfn.NORM.DIST($B27, C$8, ABS(C$12), TRUE) * _xlfn.NORM.DIST(($B27 - C$8)*C$16, 0, ABS(C$12), TRUE) * 2</f>
        <v>8.9609931072929956E-36</v>
      </c>
      <c r="HD27" s="86">
        <f t="shared" ref="HD27:HQ42" si="92" xml:space="preserve"> _xlfn.NORM.DIST($B27, D$8, ABS(D$12), TRUE) * _xlfn.NORM.DIST(($B27 - D$8)*D$16, 0, ABS(D$12), TRUE) * 2</f>
        <v>5.177999065495438E-43</v>
      </c>
      <c r="HE27" s="86">
        <f t="shared" si="92"/>
        <v>1.158946308388888E-43</v>
      </c>
      <c r="HF27" s="86">
        <f t="shared" si="92"/>
        <v>2.7998572862959769E-45</v>
      </c>
      <c r="HG27" s="86">
        <f t="shared" si="92"/>
        <v>3.8154782248819302E-44</v>
      </c>
      <c r="HH27" s="86">
        <f t="shared" si="92"/>
        <v>7.452602931857426E-48</v>
      </c>
      <c r="HI27" s="86">
        <f t="shared" si="92"/>
        <v>8.4549508985307875E-47</v>
      </c>
      <c r="HJ27" s="86">
        <f t="shared" si="92"/>
        <v>2.7067337751119395E-47</v>
      </c>
      <c r="HK27" s="86">
        <f t="shared" si="92"/>
        <v>2.1814663371678958E-45</v>
      </c>
      <c r="HL27" s="86">
        <f t="shared" si="92"/>
        <v>2.6519443646971813E-45</v>
      </c>
      <c r="HM27" s="86">
        <f t="shared" si="92"/>
        <v>1.0647477023768856E-46</v>
      </c>
      <c r="HN27" s="86">
        <f t="shared" si="92"/>
        <v>2.6786976058230677E-46</v>
      </c>
      <c r="HO27" s="86">
        <f t="shared" si="92"/>
        <v>1.5251297012487766E-44</v>
      </c>
      <c r="HP27" s="86">
        <f t="shared" si="92"/>
        <v>9.6286110720944674E-57</v>
      </c>
      <c r="HQ27" s="86">
        <f t="shared" si="92"/>
        <v>1.6610691508969277E-63</v>
      </c>
      <c r="HS27" s="86">
        <f xml:space="preserve"> _xlfn.NORM.DIST($B27, C$9, ABS(C$13), TRUE) * _xlfn.NORM.DIST(($B27 - C$9)*C$17, 0, ABS(C$13), TRUE) * 2</f>
        <v>5.1984065913906724E-144</v>
      </c>
      <c r="HT27" s="86">
        <f t="shared" ref="HT27:IG42" si="93" xml:space="preserve"> _xlfn.NORM.DIST($B27, D$9, ABS(D$13), TRUE) * _xlfn.NORM.DIST(($B27 - D$9)*D$17, 0, ABS(D$13), TRUE) * 2</f>
        <v>2.0856269766020624E-170</v>
      </c>
      <c r="HU27" s="86">
        <f t="shared" si="93"/>
        <v>4.587727630516193E-175</v>
      </c>
      <c r="HV27" s="86">
        <f t="shared" si="93"/>
        <v>2.4157319493576285E-183</v>
      </c>
      <c r="HW27" s="86">
        <f t="shared" si="93"/>
        <v>2.2863892632041403E-178</v>
      </c>
      <c r="HX27" s="86">
        <f t="shared" si="93"/>
        <v>4.2011242418182623E-196</v>
      </c>
      <c r="HY27" s="86">
        <f t="shared" si="93"/>
        <v>3.0871570091423991E-190</v>
      </c>
      <c r="HZ27" s="86">
        <f t="shared" si="93"/>
        <v>1.1508222640925304E-193</v>
      </c>
      <c r="IA27" s="86">
        <f t="shared" si="93"/>
        <v>4.2579088561989446E-185</v>
      </c>
      <c r="IB27" s="86">
        <f t="shared" si="93"/>
        <v>3.3963273445539784E-184</v>
      </c>
      <c r="IC27" s="86">
        <f t="shared" si="93"/>
        <v>1.7853199479561181E-189</v>
      </c>
      <c r="ID27" s="86">
        <f t="shared" si="93"/>
        <v>1.724032250639098E-187</v>
      </c>
      <c r="IE27" s="86">
        <f t="shared" si="93"/>
        <v>1.7754148201754034E-182</v>
      </c>
      <c r="IF27" s="86">
        <f t="shared" si="93"/>
        <v>8.010629260323844E-133</v>
      </c>
      <c r="IG27" s="86">
        <f t="shared" si="93"/>
        <v>6.2005424485740347E-83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1.0306922980700165E-264</v>
      </c>
      <c r="IY27" s="86">
        <f>GM27+HC27+HS27+II27</f>
        <v>4.9808841766039372E-14</v>
      </c>
      <c r="IZ27" s="86">
        <f t="shared" ref="IZ27:JM27" si="95">GN27+HD27+HT27+IJ27</f>
        <v>9.9180189529155768E-19</v>
      </c>
      <c r="JA27" s="86">
        <f t="shared" si="95"/>
        <v>3.8211750790499931E-23</v>
      </c>
      <c r="JB27" s="86">
        <f t="shared" si="95"/>
        <v>2.0920220722379016E-20</v>
      </c>
      <c r="JC27" s="86">
        <f t="shared" si="95"/>
        <v>2.4679504149698285E-19</v>
      </c>
      <c r="JD27" s="86">
        <f t="shared" si="95"/>
        <v>2.6051264877555756E-21</v>
      </c>
      <c r="JE27" s="86">
        <f t="shared" si="95"/>
        <v>2.9460829068698258E-22</v>
      </c>
      <c r="JF27" s="86">
        <f t="shared" si="95"/>
        <v>4.9142794374424828E-23</v>
      </c>
      <c r="JG27" s="86">
        <f t="shared" si="95"/>
        <v>1.5431471017477273E-21</v>
      </c>
      <c r="JH27" s="86">
        <f t="shared" si="95"/>
        <v>2.2985404883868411E-21</v>
      </c>
      <c r="JI27" s="86">
        <f t="shared" si="95"/>
        <v>1.3168398767016096E-20</v>
      </c>
      <c r="JJ27" s="86">
        <f t="shared" si="95"/>
        <v>1.6287006831542779E-19</v>
      </c>
      <c r="JK27" s="86">
        <f t="shared" si="95"/>
        <v>3.5792497245983174E-20</v>
      </c>
      <c r="JL27" s="86">
        <f t="shared" si="95"/>
        <v>1.0531076107442137E-22</v>
      </c>
      <c r="JM27" s="86">
        <f t="shared" si="95"/>
        <v>1.9698692383709224E-26</v>
      </c>
    </row>
    <row r="28" spans="1:274" x14ac:dyDescent="0.25">
      <c r="B28" s="2">
        <v>1</v>
      </c>
      <c r="C28" s="37">
        <v>88.445999999999998</v>
      </c>
      <c r="D28" s="37">
        <v>83.742000000000004</v>
      </c>
      <c r="E28" s="37">
        <v>80.147999999999996</v>
      </c>
      <c r="F28" s="37">
        <v>81.507999999999996</v>
      </c>
      <c r="G28" s="37">
        <v>78.754000000000005</v>
      </c>
      <c r="H28" s="37">
        <v>75.245999999999995</v>
      </c>
      <c r="I28" s="37">
        <v>73.638999999999996</v>
      </c>
      <c r="J28" s="37">
        <v>73.262</v>
      </c>
      <c r="K28" s="37">
        <v>74.442999999999998</v>
      </c>
      <c r="L28" s="37">
        <v>77.197000000000003</v>
      </c>
      <c r="M28" s="37">
        <v>80.869</v>
      </c>
      <c r="N28" s="37">
        <v>77.180000000000007</v>
      </c>
      <c r="O28" s="37">
        <v>78.885000000000005</v>
      </c>
      <c r="P28" s="37">
        <v>82.361000000000004</v>
      </c>
      <c r="Q28" s="37">
        <v>80.344999999999999</v>
      </c>
      <c r="S28" s="4">
        <f t="shared" si="8"/>
        <v>86.482198000775881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1.9638019992241169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86.482198000559009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88.445999999999998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86.60095165609583</v>
      </c>
      <c r="DL28" s="2">
        <f t="shared" si="70"/>
        <v>80.952257759784075</v>
      </c>
      <c r="DM28" s="2">
        <f t="shared" si="70"/>
        <v>73.358134759358322</v>
      </c>
      <c r="DN28" s="2">
        <f t="shared" si="70"/>
        <v>79.301859649122804</v>
      </c>
      <c r="DO28" s="2">
        <f t="shared" si="70"/>
        <v>72.960081299923417</v>
      </c>
      <c r="DP28" s="2">
        <f t="shared" si="70"/>
        <v>71.984759459459482</v>
      </c>
      <c r="DQ28" s="2">
        <f t="shared" si="70"/>
        <v>67.578852100840336</v>
      </c>
      <c r="DR28" s="2">
        <f t="shared" si="70"/>
        <v>66.850231627196337</v>
      </c>
      <c r="DS28" s="2">
        <f t="shared" si="70"/>
        <v>68.899723080223083</v>
      </c>
      <c r="DT28" s="2">
        <f t="shared" si="70"/>
        <v>67.990028314028308</v>
      </c>
      <c r="DU28" s="2">
        <f t="shared" si="70"/>
        <v>76.315583214793719</v>
      </c>
      <c r="DV28" s="2">
        <f t="shared" si="70"/>
        <v>74.330209760367637</v>
      </c>
      <c r="DW28" s="2">
        <f t="shared" si="70"/>
        <v>74.960203888098647</v>
      </c>
      <c r="DX28" s="2">
        <f t="shared" si="70"/>
        <v>78.122712044817945</v>
      </c>
      <c r="DY28" s="2">
        <f t="shared" si="70"/>
        <v>76.879565065982419</v>
      </c>
      <c r="EA28" s="2">
        <f t="shared" si="71"/>
        <v>80.417317972984961</v>
      </c>
      <c r="EB28" s="2">
        <f t="shared" si="72"/>
        <v>73.157923202983724</v>
      </c>
      <c r="EC28" s="2">
        <f t="shared" si="73"/>
        <v>78.637441650853887</v>
      </c>
      <c r="ED28" s="2">
        <f t="shared" si="74"/>
        <v>76.773378725731476</v>
      </c>
      <c r="EE28" s="2">
        <f t="shared" si="75"/>
        <v>74.879401592147119</v>
      </c>
      <c r="EF28" s="2">
        <f t="shared" si="76"/>
        <v>75.866284312044598</v>
      </c>
      <c r="EG28" s="2">
        <f t="shared" si="77"/>
        <v>79.998965787694374</v>
      </c>
      <c r="EH28" s="2">
        <f t="shared" si="78"/>
        <v>76.013721786071898</v>
      </c>
      <c r="EI28" s="2">
        <f t="shared" si="79"/>
        <v>75.938815010935883</v>
      </c>
      <c r="EJ28" s="2">
        <f t="shared" si="80"/>
        <v>76.275610425735223</v>
      </c>
      <c r="EK28" s="2">
        <f t="shared" si="81"/>
        <v>85.350353600882883</v>
      </c>
      <c r="EL28" s="2">
        <f t="shared" si="82"/>
        <v>81.691288771238604</v>
      </c>
      <c r="EM28" s="2">
        <f t="shared" si="83"/>
        <v>82.793820175794437</v>
      </c>
      <c r="EN28" s="2">
        <f t="shared" si="84"/>
        <v>81.061844703319636</v>
      </c>
      <c r="EO28" s="2">
        <f t="shared" si="85"/>
        <v>90.522786510590862</v>
      </c>
      <c r="EQ28" s="2">
        <f t="shared" si="86"/>
        <v>77.019543807011857</v>
      </c>
      <c r="ER28" s="2">
        <f t="shared" si="87"/>
        <v>73.911090057903863</v>
      </c>
      <c r="ES28" s="2">
        <f t="shared" si="87"/>
        <v>78.221132436042083</v>
      </c>
      <c r="ET28" s="2">
        <f t="shared" si="87"/>
        <v>74.996815279440199</v>
      </c>
      <c r="EU28" s="2">
        <f t="shared" si="87"/>
        <v>75.091298889312824</v>
      </c>
      <c r="EV28" s="2">
        <f t="shared" si="87"/>
        <v>74.826394234172525</v>
      </c>
      <c r="EW28" s="2">
        <f t="shared" si="87"/>
        <v>79.849451890869005</v>
      </c>
      <c r="EX28" s="2">
        <f t="shared" si="87"/>
        <v>75.575265473375254</v>
      </c>
      <c r="EY28" s="2">
        <f t="shared" si="87"/>
        <v>76.568766726264116</v>
      </c>
      <c r="EZ28" s="2">
        <f t="shared" si="87"/>
        <v>72.678342449202717</v>
      </c>
      <c r="FA28" s="2">
        <f t="shared" si="87"/>
        <v>84.0086794813853</v>
      </c>
      <c r="FB28" s="2">
        <f t="shared" si="87"/>
        <v>77.859237021844805</v>
      </c>
      <c r="FC28" s="2">
        <f t="shared" si="87"/>
        <v>81.70903679308482</v>
      </c>
      <c r="FD28" s="2">
        <f t="shared" si="87"/>
        <v>77.604626616827886</v>
      </c>
      <c r="FE28" s="2">
        <f t="shared" si="87"/>
        <v>90.087061910973546</v>
      </c>
      <c r="FG28" s="2">
        <f t="shared" si="88"/>
        <v>1.9204090795374457E-2</v>
      </c>
      <c r="FH28" s="2">
        <f t="shared" si="89"/>
        <v>1.6366071426634016E-2</v>
      </c>
      <c r="FI28" s="2">
        <f t="shared" si="89"/>
        <v>1.366150667948442E-2</v>
      </c>
      <c r="FJ28" s="2">
        <f t="shared" si="89"/>
        <v>1.5176075606197026E-2</v>
      </c>
      <c r="FK28" s="2">
        <f t="shared" si="89"/>
        <v>1.5770480487880923E-2</v>
      </c>
      <c r="FL28" s="2">
        <f t="shared" si="89"/>
        <v>1.5099813704250559E-2</v>
      </c>
      <c r="FM28" s="2">
        <f t="shared" si="89"/>
        <v>1.4379399300787602E-2</v>
      </c>
      <c r="FN28" s="2">
        <f t="shared" si="89"/>
        <v>1.4129970246769485E-2</v>
      </c>
      <c r="FO28" s="2">
        <f t="shared" si="89"/>
        <v>1.4337954855333093E-2</v>
      </c>
      <c r="FP28" s="2">
        <f t="shared" si="89"/>
        <v>1.4378999646120612E-2</v>
      </c>
      <c r="FQ28" s="2">
        <f t="shared" si="89"/>
        <v>1.5242782860628482E-2</v>
      </c>
      <c r="FR28" s="2">
        <f t="shared" si="89"/>
        <v>1.5017769401142978E-2</v>
      </c>
      <c r="FS28" s="2">
        <f t="shared" si="89"/>
        <v>1.4874616980996569E-2</v>
      </c>
      <c r="FT28" s="2">
        <f t="shared" si="89"/>
        <v>1.3692236704262627E-2</v>
      </c>
      <c r="FU28" s="2">
        <f t="shared" si="89"/>
        <v>1.2487779345477235E-2</v>
      </c>
      <c r="FW28" s="2">
        <f t="shared" ref="FW28:FW91" si="112">POWER(10,($B28-C$232)/C$229)/(1+POWER(10,($B28-C$232)/C$229))</f>
        <v>7.6309987111700935E-7</v>
      </c>
      <c r="FX28" s="2">
        <f t="shared" si="90"/>
        <v>1.1864658266700703E-6</v>
      </c>
      <c r="FY28" s="2">
        <f t="shared" si="90"/>
        <v>1.0722651160985883E-6</v>
      </c>
      <c r="FZ28" s="2">
        <f t="shared" si="90"/>
        <v>1.0796461041866189E-6</v>
      </c>
      <c r="GA28" s="2">
        <f t="shared" si="90"/>
        <v>1.084856613624809E-6</v>
      </c>
      <c r="GB28" s="2">
        <f t="shared" si="90"/>
        <v>1.2198091638546197E-6</v>
      </c>
      <c r="GC28" s="2">
        <f t="shared" si="90"/>
        <v>1.2339393978704149E-6</v>
      </c>
      <c r="GD28" s="2">
        <f t="shared" si="90"/>
        <v>1.1919825609492218E-6</v>
      </c>
      <c r="GE28" s="2">
        <f t="shared" si="90"/>
        <v>1.1810522822911787E-6</v>
      </c>
      <c r="GF28" s="2">
        <f t="shared" si="90"/>
        <v>1.2436129755449615E-6</v>
      </c>
      <c r="GG28" s="2">
        <f t="shared" si="90"/>
        <v>1.2836839101355748E-6</v>
      </c>
      <c r="GH28" s="2">
        <f t="shared" si="90"/>
        <v>9.8826413087803164E-7</v>
      </c>
      <c r="GI28" s="2">
        <f t="shared" si="90"/>
        <v>8.7986581946014666E-7</v>
      </c>
      <c r="GJ28" s="2">
        <f t="shared" si="90"/>
        <v>6.6277750470129104E-7</v>
      </c>
      <c r="GK28" s="2">
        <f t="shared" si="90"/>
        <v>5.3936300759977941E-7</v>
      </c>
      <c r="GM28" s="86">
        <f t="shared" ref="GM28:GM91" si="113" xml:space="preserve"> _xlfn.NORM.DIST($B28, C$7, ABS(C$11), TRUE) * _xlfn.NORM.DIST(($B28 - C$7)*C$15, 0, ABS(C$11), TRUE) * 2</f>
        <v>1.1955652791960401E-13</v>
      </c>
      <c r="GN28" s="86">
        <f t="shared" si="91"/>
        <v>3.4170076429324261E-18</v>
      </c>
      <c r="GO28" s="86">
        <f t="shared" si="91"/>
        <v>1.800365633030484E-22</v>
      </c>
      <c r="GP28" s="86">
        <f t="shared" si="91"/>
        <v>8.1174699550172109E-20</v>
      </c>
      <c r="GQ28" s="86">
        <f t="shared" si="91"/>
        <v>8.8514900816618214E-19</v>
      </c>
      <c r="GR28" s="86">
        <f t="shared" si="91"/>
        <v>1.0894128122360814E-20</v>
      </c>
      <c r="GS28" s="86">
        <f t="shared" si="91"/>
        <v>1.3122291848461258E-21</v>
      </c>
      <c r="GT28" s="86">
        <f t="shared" si="91"/>
        <v>2.3222253054799558E-22</v>
      </c>
      <c r="GU28" s="86">
        <f t="shared" si="91"/>
        <v>6.4646210559228196E-21</v>
      </c>
      <c r="GV28" s="86">
        <f t="shared" si="91"/>
        <v>9.4996378524977286E-21</v>
      </c>
      <c r="GW28" s="86">
        <f t="shared" si="91"/>
        <v>5.2045396633406035E-20</v>
      </c>
      <c r="GX28" s="86">
        <f t="shared" si="91"/>
        <v>5.8438591142216782E-19</v>
      </c>
      <c r="GY28" s="86">
        <f t="shared" si="91"/>
        <v>1.3531932387298867E-19</v>
      </c>
      <c r="GZ28" s="86">
        <f t="shared" si="91"/>
        <v>4.7869229227389529E-22</v>
      </c>
      <c r="HA28" s="86">
        <f t="shared" si="91"/>
        <v>1.1781470994243157E-25</v>
      </c>
      <c r="HC28" s="86">
        <f xml:space="preserve"> _xlfn.NORM.DIST($B28, C$8, ABS(C$12), TRUE) * _xlfn.NORM.DIST(($B28 - C$8)*C$16, 0, ABS(C$12), TRUE) * 2</f>
        <v>5.2423107189564324E-35</v>
      </c>
      <c r="HD28" s="86">
        <f t="shared" si="92"/>
        <v>4.5971197458390982E-42</v>
      </c>
      <c r="HE28" s="86">
        <f t="shared" si="92"/>
        <v>1.0704507522085344E-42</v>
      </c>
      <c r="HF28" s="86">
        <f t="shared" si="92"/>
        <v>2.8606417720441717E-44</v>
      </c>
      <c r="HG28" s="86">
        <f t="shared" si="92"/>
        <v>3.6615618348394873E-43</v>
      </c>
      <c r="HH28" s="86">
        <f t="shared" si="92"/>
        <v>8.9006461694145832E-47</v>
      </c>
      <c r="HI28" s="86">
        <f t="shared" si="92"/>
        <v>9.4553103273345205E-46</v>
      </c>
      <c r="HJ28" s="86">
        <f t="shared" si="92"/>
        <v>3.1326479902623452E-46</v>
      </c>
      <c r="HK28" s="86">
        <f t="shared" si="92"/>
        <v>2.2462382237677792E-44</v>
      </c>
      <c r="HL28" s="86">
        <f t="shared" si="92"/>
        <v>2.711954236594607E-44</v>
      </c>
      <c r="HM28" s="86">
        <f t="shared" si="92"/>
        <v>1.182480278435316E-45</v>
      </c>
      <c r="HN28" s="86">
        <f t="shared" si="92"/>
        <v>2.8343546096797573E-45</v>
      </c>
      <c r="HO28" s="86">
        <f t="shared" si="92"/>
        <v>1.4585384776883895E-43</v>
      </c>
      <c r="HP28" s="86">
        <f t="shared" si="92"/>
        <v>1.7433631499471283E-55</v>
      </c>
      <c r="HQ28" s="86">
        <f t="shared" si="92"/>
        <v>4.3713255550511231E-62</v>
      </c>
      <c r="HS28" s="86">
        <f t="shared" ref="HS28:HS91" si="114" xml:space="preserve"> _xlfn.NORM.DIST($B28, C$9, ABS(C$13), TRUE) * _xlfn.NORM.DIST(($B28 - C$9)*C$17, 0, ABS(C$13), TRUE) * 2</f>
        <v>9.272542439402477E-142</v>
      </c>
      <c r="HT28" s="86">
        <f t="shared" si="93"/>
        <v>1.1850852590927624E-167</v>
      </c>
      <c r="HU28" s="86">
        <f t="shared" si="93"/>
        <v>3.038175040680932E-172</v>
      </c>
      <c r="HV28" s="86">
        <f t="shared" si="93"/>
        <v>2.216767799082505E-180</v>
      </c>
      <c r="HW28" s="86">
        <f t="shared" si="93"/>
        <v>1.7362222662875848E-175</v>
      </c>
      <c r="HX28" s="86">
        <f t="shared" si="93"/>
        <v>6.345188831296622E-193</v>
      </c>
      <c r="HY28" s="86">
        <f t="shared" si="93"/>
        <v>3.7361452988111623E-187</v>
      </c>
      <c r="HZ28" s="86">
        <f t="shared" si="93"/>
        <v>1.5813071499135198E-190</v>
      </c>
      <c r="IA28" s="86">
        <f t="shared" si="93"/>
        <v>4.0970525434229568E-182</v>
      </c>
      <c r="IB28" s="86">
        <f t="shared" si="93"/>
        <v>3.1695353661403196E-181</v>
      </c>
      <c r="IC28" s="86">
        <f t="shared" si="93"/>
        <v>2.1031030943688412E-186</v>
      </c>
      <c r="ID28" s="86">
        <f t="shared" si="93"/>
        <v>1.7508647621190967E-184</v>
      </c>
      <c r="IE28" s="86">
        <f t="shared" si="93"/>
        <v>1.396939073400459E-179</v>
      </c>
      <c r="IF28" s="86">
        <f t="shared" si="93"/>
        <v>9.2260478652406427E-131</v>
      </c>
      <c r="IG28" s="86">
        <f t="shared" si="93"/>
        <v>1.1146801519150529E-81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2.1500390261691997E-261</v>
      </c>
      <c r="IY28" s="86">
        <f t="shared" ref="IY28:IY91" si="130">GM28+HC28+HS28+II28</f>
        <v>1.1955652791960401E-13</v>
      </c>
      <c r="IZ28" s="86">
        <f t="shared" ref="IZ28:IZ91" si="131">GN28+HD28+HT28+IJ28</f>
        <v>3.4170076429324261E-18</v>
      </c>
      <c r="JA28" s="86">
        <f t="shared" ref="JA28:JA91" si="132">GO28+HE28+HU28+IK28</f>
        <v>1.800365633030484E-22</v>
      </c>
      <c r="JB28" s="86">
        <f t="shared" ref="JB28:JB91" si="133">GP28+HF28+HV28+IL28</f>
        <v>8.1174699550172109E-20</v>
      </c>
      <c r="JC28" s="86">
        <f t="shared" ref="JC28:JC91" si="134">GQ28+HG28+HW28+IM28</f>
        <v>8.8514900816618214E-19</v>
      </c>
      <c r="JD28" s="86">
        <f t="shared" ref="JD28:JD91" si="135">GR28+HH28+HX28+IN28</f>
        <v>1.0894128122360814E-20</v>
      </c>
      <c r="JE28" s="86">
        <f t="shared" ref="JE28:JE91" si="136">GS28+HI28+HY28+IO28</f>
        <v>1.3122291848461258E-21</v>
      </c>
      <c r="JF28" s="86">
        <f t="shared" ref="JF28:JF91" si="137">GT28+HJ28+HZ28+IP28</f>
        <v>2.3222253054799558E-22</v>
      </c>
      <c r="JG28" s="86">
        <f t="shared" ref="JG28:JG91" si="138">GU28+HK28+IA28+IQ28</f>
        <v>6.4646210559228196E-21</v>
      </c>
      <c r="JH28" s="86">
        <f t="shared" ref="JH28:JH91" si="139">GV28+HL28+IB28+IR28</f>
        <v>9.4996378524977286E-21</v>
      </c>
      <c r="JI28" s="86">
        <f t="shared" ref="JI28:JI91" si="140">GW28+HM28+IC28+IS28</f>
        <v>5.2045396633406035E-20</v>
      </c>
      <c r="JJ28" s="86">
        <f t="shared" ref="JJ28:JJ91" si="141">GX28+HN28+ID28+IT28</f>
        <v>5.8438591142216782E-19</v>
      </c>
      <c r="JK28" s="86">
        <f t="shared" ref="JK28:JK91" si="142">GY28+HO28+IE28+IU28</f>
        <v>1.3531932387298867E-19</v>
      </c>
      <c r="JL28" s="86">
        <f t="shared" ref="JL28:JL91" si="143">GZ28+HP28+IF28+IV28</f>
        <v>4.7869229227389529E-22</v>
      </c>
      <c r="JM28" s="86">
        <f t="shared" ref="JM28:JM91" si="144">HA28+HQ28+IG28+IW28</f>
        <v>1.1781470994243157E-25</v>
      </c>
    </row>
    <row r="29" spans="1:274" x14ac:dyDescent="0.25">
      <c r="B29" s="2">
        <v>2</v>
      </c>
      <c r="C29" s="37">
        <v>87.569000000000003</v>
      </c>
      <c r="D29" s="37">
        <v>82.968000000000004</v>
      </c>
      <c r="E29" s="37">
        <v>79.212999999999994</v>
      </c>
      <c r="F29" s="37">
        <v>81.459000000000003</v>
      </c>
      <c r="G29" s="37">
        <v>78.802999999999997</v>
      </c>
      <c r="H29" s="37">
        <v>75</v>
      </c>
      <c r="I29" s="37">
        <v>74.459000000000003</v>
      </c>
      <c r="J29" s="37">
        <v>71.638999999999996</v>
      </c>
      <c r="K29" s="37">
        <v>74.638999999999996</v>
      </c>
      <c r="L29" s="37">
        <v>77.540999999999997</v>
      </c>
      <c r="M29" s="37">
        <v>80.525000000000006</v>
      </c>
      <c r="N29" s="37">
        <v>77.23</v>
      </c>
      <c r="O29" s="37">
        <v>78.212999999999994</v>
      </c>
      <c r="P29" s="37">
        <v>81.671999999999997</v>
      </c>
      <c r="Q29" s="37">
        <v>80.430999999999997</v>
      </c>
      <c r="R29" s="5"/>
      <c r="S29" s="4">
        <f t="shared" si="8"/>
        <v>86.556249694774593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1.0127503052254099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86.556249694268487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87.569000000000003</v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86.689497251585621</v>
      </c>
      <c r="DL29" s="2">
        <f t="shared" si="70"/>
        <v>81.098393387314431</v>
      </c>
      <c r="DM29" s="2">
        <f t="shared" si="70"/>
        <v>73.545117647058859</v>
      </c>
      <c r="DN29" s="2">
        <f t="shared" si="70"/>
        <v>79.442052157420576</v>
      </c>
      <c r="DO29" s="2">
        <f t="shared" si="70"/>
        <v>73.161549731918157</v>
      </c>
      <c r="DP29" s="2">
        <f t="shared" si="70"/>
        <v>72.16512702702704</v>
      </c>
      <c r="DQ29" s="2">
        <f t="shared" si="70"/>
        <v>67.967979831932766</v>
      </c>
      <c r="DR29" s="2">
        <f t="shared" si="70"/>
        <v>67.192798319327736</v>
      </c>
      <c r="DS29" s="2">
        <f t="shared" si="70"/>
        <v>69.171661432861427</v>
      </c>
      <c r="DT29" s="2">
        <f t="shared" si="70"/>
        <v>68.418193951093954</v>
      </c>
      <c r="DU29" s="2">
        <f t="shared" si="70"/>
        <v>76.507073257467979</v>
      </c>
      <c r="DV29" s="2">
        <f t="shared" si="70"/>
        <v>74.542792865740225</v>
      </c>
      <c r="DW29" s="2">
        <f t="shared" si="70"/>
        <v>75.273447605500252</v>
      </c>
      <c r="DX29" s="2">
        <f t="shared" si="70"/>
        <v>78.287295798319349</v>
      </c>
      <c r="DY29" s="2">
        <f t="shared" si="70"/>
        <v>77.040683834310855</v>
      </c>
      <c r="EA29" s="2">
        <f t="shared" si="71"/>
        <v>80.349921060139522</v>
      </c>
      <c r="EB29" s="2">
        <f t="shared" si="72"/>
        <v>73.15013534132008</v>
      </c>
      <c r="EC29" s="2">
        <f t="shared" si="73"/>
        <v>78.576562618595815</v>
      </c>
      <c r="ED29" s="2">
        <f t="shared" si="74"/>
        <v>76.679908394859169</v>
      </c>
      <c r="EE29" s="2">
        <f t="shared" si="75"/>
        <v>74.783812104705149</v>
      </c>
      <c r="EF29" s="2">
        <f t="shared" si="76"/>
        <v>75.762662351764561</v>
      </c>
      <c r="EG29" s="2">
        <f t="shared" si="77"/>
        <v>79.865729952670719</v>
      </c>
      <c r="EH29" s="2">
        <f t="shared" si="78"/>
        <v>75.907912582896785</v>
      </c>
      <c r="EI29" s="2">
        <f t="shared" si="79"/>
        <v>75.841188020413639</v>
      </c>
      <c r="EJ29" s="2">
        <f t="shared" si="80"/>
        <v>76.166731409157791</v>
      </c>
      <c r="EK29" s="2">
        <f t="shared" si="81"/>
        <v>85.201134869431641</v>
      </c>
      <c r="EL29" s="2">
        <f t="shared" si="82"/>
        <v>81.536275941886231</v>
      </c>
      <c r="EM29" s="2">
        <f t="shared" si="83"/>
        <v>82.679579905341427</v>
      </c>
      <c r="EN29" s="2">
        <f t="shared" si="84"/>
        <v>80.9724766914875</v>
      </c>
      <c r="EO29" s="2">
        <f t="shared" si="85"/>
        <v>90.391289018952065</v>
      </c>
      <c r="EQ29" s="2">
        <f t="shared" si="86"/>
        <v>76.981622851715514</v>
      </c>
      <c r="ER29" s="2">
        <f t="shared" si="87"/>
        <v>73.896529770845532</v>
      </c>
      <c r="ES29" s="2">
        <f t="shared" si="87"/>
        <v>78.164027059767989</v>
      </c>
      <c r="ET29" s="2">
        <f t="shared" si="87"/>
        <v>74.919556866310643</v>
      </c>
      <c r="EU29" s="2">
        <f t="shared" si="87"/>
        <v>74.993761233086317</v>
      </c>
      <c r="EV29" s="2">
        <f t="shared" si="87"/>
        <v>74.732318923801756</v>
      </c>
      <c r="EW29" s="2">
        <f t="shared" si="87"/>
        <v>79.717586844064684</v>
      </c>
      <c r="EX29" s="2">
        <f t="shared" si="87"/>
        <v>75.473551765519446</v>
      </c>
      <c r="EY29" s="2">
        <f t="shared" si="87"/>
        <v>76.465349180723607</v>
      </c>
      <c r="EZ29" s="2">
        <f t="shared" si="87"/>
        <v>72.602985017820643</v>
      </c>
      <c r="FA29" s="2">
        <f t="shared" si="87"/>
        <v>83.87189010091231</v>
      </c>
      <c r="FB29" s="2">
        <f t="shared" si="87"/>
        <v>77.739216071832075</v>
      </c>
      <c r="FC29" s="2">
        <f t="shared" si="87"/>
        <v>81.604541282704332</v>
      </c>
      <c r="FD29" s="2">
        <f t="shared" si="87"/>
        <v>77.547329030492818</v>
      </c>
      <c r="FE29" s="2">
        <f t="shared" si="87"/>
        <v>89.959598079095173</v>
      </c>
      <c r="FG29" s="2">
        <f t="shared" si="88"/>
        <v>2.1017925325459964E-2</v>
      </c>
      <c r="FH29" s="2">
        <f t="shared" si="89"/>
        <v>1.7916750481354035E-2</v>
      </c>
      <c r="FI29" s="2">
        <f t="shared" si="89"/>
        <v>1.4959826587768291E-2</v>
      </c>
      <c r="FJ29" s="2">
        <f t="shared" si="89"/>
        <v>1.6615907651238809E-2</v>
      </c>
      <c r="FK29" s="2">
        <f t="shared" si="89"/>
        <v>1.7265718077945594E-2</v>
      </c>
      <c r="FL29" s="2">
        <f t="shared" si="89"/>
        <v>1.6532531854032455E-2</v>
      </c>
      <c r="FM29" s="2">
        <f t="shared" si="89"/>
        <v>1.5744854993138432E-2</v>
      </c>
      <c r="FN29" s="2">
        <f t="shared" si="89"/>
        <v>1.5472112177728363E-2</v>
      </c>
      <c r="FO29" s="2">
        <f t="shared" si="89"/>
        <v>1.5699537705323344E-2</v>
      </c>
      <c r="FP29" s="2">
        <f t="shared" si="89"/>
        <v>1.574441799383124E-2</v>
      </c>
      <c r="FQ29" s="2">
        <f t="shared" si="89"/>
        <v>1.6688836515751874E-2</v>
      </c>
      <c r="FR29" s="2">
        <f t="shared" si="89"/>
        <v>1.6442832891275863E-2</v>
      </c>
      <c r="FS29" s="2">
        <f t="shared" si="89"/>
        <v>1.628632108363268E-2</v>
      </c>
      <c r="FT29" s="2">
        <f t="shared" si="89"/>
        <v>1.49934326436723E-2</v>
      </c>
      <c r="FU29" s="2">
        <f t="shared" si="89"/>
        <v>1.3676100825826727E-2</v>
      </c>
      <c r="FW29" s="2">
        <f t="shared" si="112"/>
        <v>8.3672230855788639E-7</v>
      </c>
      <c r="FX29" s="2">
        <f t="shared" si="90"/>
        <v>1.3009337604973354E-6</v>
      </c>
      <c r="FY29" s="2">
        <f t="shared" si="90"/>
        <v>1.175715198659065E-6</v>
      </c>
      <c r="FZ29" s="2">
        <f t="shared" si="90"/>
        <v>1.1838082894833561E-6</v>
      </c>
      <c r="GA29" s="2">
        <f t="shared" si="90"/>
        <v>1.1895214982800558E-6</v>
      </c>
      <c r="GB29" s="2">
        <f t="shared" si="90"/>
        <v>1.3374939942192781E-6</v>
      </c>
      <c r="GC29" s="2">
        <f t="shared" si="90"/>
        <v>1.3529874840561713E-6</v>
      </c>
      <c r="GD29" s="2">
        <f t="shared" si="90"/>
        <v>1.3069827379602958E-6</v>
      </c>
      <c r="GE29" s="2">
        <f t="shared" si="90"/>
        <v>1.2949979284778583E-6</v>
      </c>
      <c r="GF29" s="2">
        <f t="shared" si="90"/>
        <v>1.3635943485196524E-6</v>
      </c>
      <c r="GG29" s="2">
        <f t="shared" si="90"/>
        <v>1.4075312438842476E-6</v>
      </c>
      <c r="GH29" s="2">
        <f t="shared" si="90"/>
        <v>1.0836099682203444E-6</v>
      </c>
      <c r="GI29" s="2">
        <f t="shared" si="90"/>
        <v>9.647536046738307E-7</v>
      </c>
      <c r="GJ29" s="2">
        <f t="shared" si="90"/>
        <v>7.2672103633000916E-7</v>
      </c>
      <c r="GK29" s="2">
        <f t="shared" si="90"/>
        <v>5.9139974686483726E-7</v>
      </c>
      <c r="GM29" s="86">
        <f t="shared" si="113"/>
        <v>2.8325443099280541E-13</v>
      </c>
      <c r="GN29" s="86">
        <f t="shared" si="91"/>
        <v>1.1548845232490126E-17</v>
      </c>
      <c r="GO29" s="86">
        <f t="shared" si="91"/>
        <v>8.2803370803003284E-22</v>
      </c>
      <c r="GP29" s="86">
        <f t="shared" si="91"/>
        <v>3.0841107879479711E-19</v>
      </c>
      <c r="GQ29" s="86">
        <f t="shared" si="91"/>
        <v>3.1125007442353911E-18</v>
      </c>
      <c r="GR29" s="86">
        <f t="shared" si="91"/>
        <v>4.4547631586674466E-20</v>
      </c>
      <c r="GS29" s="86">
        <f t="shared" si="91"/>
        <v>5.7100191443641791E-21</v>
      </c>
      <c r="GT29" s="86">
        <f t="shared" si="91"/>
        <v>1.0709748832059043E-21</v>
      </c>
      <c r="GU29" s="86">
        <f t="shared" si="91"/>
        <v>2.648697477008743E-20</v>
      </c>
      <c r="GV29" s="86">
        <f t="shared" si="91"/>
        <v>3.84075750352575E-20</v>
      </c>
      <c r="GW29" s="86">
        <f t="shared" si="91"/>
        <v>2.0134095777349891E-19</v>
      </c>
      <c r="GX29" s="86">
        <f t="shared" si="91"/>
        <v>2.056129603547162E-18</v>
      </c>
      <c r="GY29" s="86">
        <f t="shared" si="91"/>
        <v>5.012149017600221E-19</v>
      </c>
      <c r="GZ29" s="86">
        <f t="shared" si="91"/>
        <v>2.125401503667014E-21</v>
      </c>
      <c r="HA29" s="86">
        <f t="shared" si="91"/>
        <v>6.8519442720497077E-25</v>
      </c>
      <c r="HC29" s="86">
        <f t="shared" ref="HC29:HC91" si="145" xml:space="preserve"> _xlfn.NORM.DIST($B29, C$8, ABS(C$12), TRUE) * _xlfn.NORM.DIST(($B29 - C$8)*C$16, 0, ABS(C$12), TRUE) * 2</f>
        <v>3.0065139016547468E-34</v>
      </c>
      <c r="HD29" s="86">
        <f t="shared" si="92"/>
        <v>3.9801668058871337E-41</v>
      </c>
      <c r="HE29" s="86">
        <f t="shared" si="92"/>
        <v>9.6368538099743993E-42</v>
      </c>
      <c r="HF29" s="86">
        <f t="shared" si="92"/>
        <v>2.8449000469780946E-43</v>
      </c>
      <c r="HG29" s="86">
        <f t="shared" si="92"/>
        <v>3.4228737438863352E-42</v>
      </c>
      <c r="HH29" s="86">
        <f t="shared" si="92"/>
        <v>1.0325659560412198E-45</v>
      </c>
      <c r="HI29" s="86">
        <f t="shared" si="92"/>
        <v>1.0280343184551228E-44</v>
      </c>
      <c r="HJ29" s="86">
        <f t="shared" si="92"/>
        <v>3.5231322708738546E-45</v>
      </c>
      <c r="HK29" s="86">
        <f t="shared" si="92"/>
        <v>2.2510709986072819E-43</v>
      </c>
      <c r="HL29" s="86">
        <f t="shared" si="92"/>
        <v>2.6994386908781054E-43</v>
      </c>
      <c r="HM29" s="86">
        <f t="shared" si="92"/>
        <v>1.2768853668829019E-44</v>
      </c>
      <c r="HN29" s="86">
        <f t="shared" si="92"/>
        <v>2.918625416532325E-44</v>
      </c>
      <c r="HO29" s="86">
        <f t="shared" si="92"/>
        <v>1.3591787260475314E-42</v>
      </c>
      <c r="HP29" s="86">
        <f t="shared" si="92"/>
        <v>3.0532329353884778E-54</v>
      </c>
      <c r="HQ29" s="86">
        <f t="shared" si="92"/>
        <v>1.1076729264326918E-60</v>
      </c>
      <c r="HS29" s="86">
        <f t="shared" si="114"/>
        <v>1.5870573433422446E-139</v>
      </c>
      <c r="HT29" s="86">
        <f t="shared" si="93"/>
        <v>6.3914842976330753E-165</v>
      </c>
      <c r="HU29" s="86">
        <f t="shared" si="93"/>
        <v>1.9076461484603531E-169</v>
      </c>
      <c r="HV29" s="86">
        <f t="shared" si="93"/>
        <v>1.923271671511934E-177</v>
      </c>
      <c r="HW29" s="86">
        <f t="shared" si="93"/>
        <v>1.2485185288964191E-172</v>
      </c>
      <c r="HX29" s="86">
        <f t="shared" si="93"/>
        <v>9.0224045449956862E-190</v>
      </c>
      <c r="HY29" s="86">
        <f t="shared" si="93"/>
        <v>4.2646556175594469E-184</v>
      </c>
      <c r="HZ29" s="86">
        <f t="shared" si="93"/>
        <v>2.0472549404301003E-187</v>
      </c>
      <c r="IA29" s="86">
        <f t="shared" si="93"/>
        <v>3.7264225348663618E-179</v>
      </c>
      <c r="IB29" s="86">
        <f t="shared" si="93"/>
        <v>2.7965639803074518E-178</v>
      </c>
      <c r="IC29" s="86">
        <f t="shared" si="93"/>
        <v>2.3371727118241853E-183</v>
      </c>
      <c r="ID29" s="86">
        <f t="shared" si="93"/>
        <v>1.6805057029419495E-181</v>
      </c>
      <c r="IE29" s="86">
        <f t="shared" si="93"/>
        <v>1.0415540357718834E-176</v>
      </c>
      <c r="IF29" s="86">
        <f t="shared" si="93"/>
        <v>1.0234118892724264E-128</v>
      </c>
      <c r="IG29" s="86">
        <f t="shared" si="93"/>
        <v>1.9594503270452621E-80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4.272518443210415E-258</v>
      </c>
      <c r="IY29" s="86">
        <f t="shared" si="130"/>
        <v>2.8325443099280541E-13</v>
      </c>
      <c r="IZ29" s="86">
        <f t="shared" si="131"/>
        <v>1.1548845232490126E-17</v>
      </c>
      <c r="JA29" s="86">
        <f t="shared" si="132"/>
        <v>8.2803370803003284E-22</v>
      </c>
      <c r="JB29" s="86">
        <f t="shared" si="133"/>
        <v>3.0841107879479711E-19</v>
      </c>
      <c r="JC29" s="86">
        <f t="shared" si="134"/>
        <v>3.1125007442353911E-18</v>
      </c>
      <c r="JD29" s="86">
        <f t="shared" si="135"/>
        <v>4.4547631586674466E-20</v>
      </c>
      <c r="JE29" s="86">
        <f t="shared" si="136"/>
        <v>5.7100191443641791E-21</v>
      </c>
      <c r="JF29" s="86">
        <f t="shared" si="137"/>
        <v>1.0709748832059043E-21</v>
      </c>
      <c r="JG29" s="86">
        <f t="shared" si="138"/>
        <v>2.648697477008743E-20</v>
      </c>
      <c r="JH29" s="86">
        <f t="shared" si="139"/>
        <v>3.84075750352575E-20</v>
      </c>
      <c r="JI29" s="86">
        <f t="shared" si="140"/>
        <v>2.0134095777349891E-19</v>
      </c>
      <c r="JJ29" s="86">
        <f t="shared" si="141"/>
        <v>2.056129603547162E-18</v>
      </c>
      <c r="JK29" s="86">
        <f t="shared" si="142"/>
        <v>5.012149017600221E-19</v>
      </c>
      <c r="JL29" s="86">
        <f t="shared" si="143"/>
        <v>2.125401503667014E-21</v>
      </c>
      <c r="JM29" s="86">
        <f t="shared" si="144"/>
        <v>6.8519442720497077E-25</v>
      </c>
    </row>
    <row r="30" spans="1:274" x14ac:dyDescent="0.25">
      <c r="B30" s="2">
        <v>3</v>
      </c>
      <c r="C30" s="37">
        <v>87.215000000000003</v>
      </c>
      <c r="D30" s="37">
        <v>84.016000000000005</v>
      </c>
      <c r="E30" s="37">
        <v>80.23</v>
      </c>
      <c r="F30" s="37">
        <v>81.212999999999994</v>
      </c>
      <c r="G30" s="37">
        <v>78.77</v>
      </c>
      <c r="H30" s="37">
        <v>76.197000000000003</v>
      </c>
      <c r="I30" s="37">
        <v>73.343999999999994</v>
      </c>
      <c r="J30" s="37">
        <v>73.016000000000005</v>
      </c>
      <c r="K30" s="37">
        <v>75.245999999999995</v>
      </c>
      <c r="L30" s="37">
        <v>76.474999999999994</v>
      </c>
      <c r="M30" s="37">
        <v>80.180000000000007</v>
      </c>
      <c r="N30" s="37">
        <v>76.787000000000006</v>
      </c>
      <c r="O30" s="37">
        <v>77.950999999999993</v>
      </c>
      <c r="P30" s="37">
        <v>81.295000000000002</v>
      </c>
      <c r="Q30" s="37">
        <v>81.602999999999994</v>
      </c>
      <c r="S30" s="4">
        <f t="shared" si="8"/>
        <v>86.62864896068281</v>
      </c>
      <c r="T30" s="4" t="e">
        <f t="shared" si="9"/>
        <v>#N/A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0.58635103931719357</v>
      </c>
      <c r="AJ30" s="4">
        <f t="shared" si="24"/>
        <v>0</v>
      </c>
      <c r="AK30" s="4">
        <f t="shared" si="25"/>
        <v>0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86.628648959517292</v>
      </c>
      <c r="AZ30" s="2" t="e">
        <f t="shared" si="37"/>
        <v>#N/A</v>
      </c>
      <c r="BA30" s="2" t="e">
        <f t="shared" si="37"/>
        <v>#N/A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87.215000000000003</v>
      </c>
      <c r="BP30" s="2" t="str">
        <f t="shared" si="39"/>
        <v/>
      </c>
      <c r="BQ30" s="2" t="str">
        <f t="shared" si="40"/>
        <v/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86.778042847075398</v>
      </c>
      <c r="DL30" s="2">
        <f t="shared" si="70"/>
        <v>81.244529014844801</v>
      </c>
      <c r="DM30" s="2">
        <f t="shared" si="70"/>
        <v>73.732100534759383</v>
      </c>
      <c r="DN30" s="2">
        <f t="shared" si="70"/>
        <v>79.582244665718349</v>
      </c>
      <c r="DO30" s="2">
        <f t="shared" si="70"/>
        <v>73.363018163912912</v>
      </c>
      <c r="DP30" s="2">
        <f t="shared" si="70"/>
        <v>72.345494594594612</v>
      </c>
      <c r="DQ30" s="2">
        <f t="shared" si="70"/>
        <v>68.35710756302521</v>
      </c>
      <c r="DR30" s="2">
        <f t="shared" si="70"/>
        <v>67.535365011459135</v>
      </c>
      <c r="DS30" s="2">
        <f t="shared" si="70"/>
        <v>69.443599785499785</v>
      </c>
      <c r="DT30" s="2">
        <f t="shared" si="70"/>
        <v>68.846359588159586</v>
      </c>
      <c r="DU30" s="2">
        <f t="shared" si="70"/>
        <v>76.698563300142226</v>
      </c>
      <c r="DV30" s="2">
        <f t="shared" si="70"/>
        <v>74.755375971112798</v>
      </c>
      <c r="DW30" s="2">
        <f t="shared" si="70"/>
        <v>75.586691322901871</v>
      </c>
      <c r="DX30" s="2">
        <f t="shared" si="70"/>
        <v>78.451879551820738</v>
      </c>
      <c r="DY30" s="2">
        <f t="shared" si="70"/>
        <v>77.201802602639304</v>
      </c>
      <c r="EA30" s="2">
        <f t="shared" si="71"/>
        <v>80.282524147294097</v>
      </c>
      <c r="EB30" s="2">
        <f t="shared" si="72"/>
        <v>73.142347479656422</v>
      </c>
      <c r="EC30" s="2">
        <f t="shared" si="73"/>
        <v>78.515683586337758</v>
      </c>
      <c r="ED30" s="2">
        <f t="shared" si="74"/>
        <v>76.586438063986876</v>
      </c>
      <c r="EE30" s="2">
        <f t="shared" si="75"/>
        <v>74.688222617263193</v>
      </c>
      <c r="EF30" s="2">
        <f t="shared" si="76"/>
        <v>75.65904039148451</v>
      </c>
      <c r="EG30" s="2">
        <f t="shared" si="77"/>
        <v>79.73249411764705</v>
      </c>
      <c r="EH30" s="2">
        <f t="shared" si="78"/>
        <v>75.802103379721686</v>
      </c>
      <c r="EI30" s="2">
        <f t="shared" si="79"/>
        <v>75.74356102989141</v>
      </c>
      <c r="EJ30" s="2">
        <f t="shared" si="80"/>
        <v>76.057852392580358</v>
      </c>
      <c r="EK30" s="2">
        <f t="shared" si="81"/>
        <v>85.051916137980399</v>
      </c>
      <c r="EL30" s="2">
        <f t="shared" si="82"/>
        <v>81.381263112533844</v>
      </c>
      <c r="EM30" s="2">
        <f t="shared" si="83"/>
        <v>82.565339634888417</v>
      </c>
      <c r="EN30" s="2">
        <f t="shared" si="84"/>
        <v>80.883108679655379</v>
      </c>
      <c r="EO30" s="2">
        <f t="shared" si="85"/>
        <v>90.259791527313268</v>
      </c>
      <c r="EQ30" s="2">
        <f t="shared" si="86"/>
        <v>76.943701896419185</v>
      </c>
      <c r="ER30" s="2">
        <f t="shared" si="87"/>
        <v>73.881969483787202</v>
      </c>
      <c r="ES30" s="2">
        <f t="shared" si="87"/>
        <v>78.106921683493894</v>
      </c>
      <c r="ET30" s="2">
        <f t="shared" si="87"/>
        <v>74.842298453181101</v>
      </c>
      <c r="EU30" s="2">
        <f t="shared" si="87"/>
        <v>74.896223576859796</v>
      </c>
      <c r="EV30" s="2">
        <f t="shared" si="87"/>
        <v>74.638243613431001</v>
      </c>
      <c r="EW30" s="2">
        <f t="shared" si="87"/>
        <v>79.585721797260348</v>
      </c>
      <c r="EX30" s="2">
        <f t="shared" si="87"/>
        <v>75.371838057663624</v>
      </c>
      <c r="EY30" s="2">
        <f t="shared" si="87"/>
        <v>76.361931635183112</v>
      </c>
      <c r="EZ30" s="2">
        <f t="shared" si="87"/>
        <v>72.527627586438584</v>
      </c>
      <c r="FA30" s="2">
        <f t="shared" si="87"/>
        <v>83.73510072043932</v>
      </c>
      <c r="FB30" s="2">
        <f t="shared" si="87"/>
        <v>77.619195121819331</v>
      </c>
      <c r="FC30" s="2">
        <f t="shared" si="87"/>
        <v>81.500045772323844</v>
      </c>
      <c r="FD30" s="2">
        <f t="shared" si="87"/>
        <v>77.490031444157736</v>
      </c>
      <c r="FE30" s="2">
        <f t="shared" si="87"/>
        <v>89.8321342472168</v>
      </c>
      <c r="FG30" s="2">
        <f t="shared" si="88"/>
        <v>2.2999060008612602E-2</v>
      </c>
      <c r="FH30" s="2">
        <f t="shared" si="89"/>
        <v>1.9611426412086682E-2</v>
      </c>
      <c r="FI30" s="2">
        <f t="shared" si="89"/>
        <v>1.6379483211218099E-2</v>
      </c>
      <c r="FJ30" s="2">
        <f t="shared" si="89"/>
        <v>1.8189820841729796E-2</v>
      </c>
      <c r="FK30" s="2">
        <f t="shared" si="89"/>
        <v>1.8900000447640172E-2</v>
      </c>
      <c r="FL30" s="2">
        <f t="shared" si="89"/>
        <v>1.8098692767859911E-2</v>
      </c>
      <c r="FM30" s="2">
        <f t="shared" si="89"/>
        <v>1.7237705519817993E-2</v>
      </c>
      <c r="FN30" s="2">
        <f t="shared" si="89"/>
        <v>1.6939547624671036E-2</v>
      </c>
      <c r="FO30" s="2">
        <f t="shared" si="89"/>
        <v>1.7188166502233825E-2</v>
      </c>
      <c r="FP30" s="2">
        <f t="shared" si="89"/>
        <v>1.7237227811998029E-2</v>
      </c>
      <c r="FQ30" s="2">
        <f t="shared" si="89"/>
        <v>1.8269529427635482E-2</v>
      </c>
      <c r="FR30" s="2">
        <f t="shared" si="89"/>
        <v>1.8000651966423829E-2</v>
      </c>
      <c r="FS30" s="2">
        <f t="shared" si="89"/>
        <v>1.782958079117293E-2</v>
      </c>
      <c r="FT30" s="2">
        <f t="shared" si="89"/>
        <v>1.6416225263544738E-2</v>
      </c>
      <c r="FU30" s="2">
        <f t="shared" si="89"/>
        <v>1.4975786628930017E-2</v>
      </c>
      <c r="FW30" s="2">
        <f t="shared" si="112"/>
        <v>9.1744769349892633E-7</v>
      </c>
      <c r="FX30" s="2">
        <f t="shared" si="90"/>
        <v>1.4264453239762499E-6</v>
      </c>
      <c r="FY30" s="2">
        <f t="shared" si="90"/>
        <v>1.2891459339748603E-6</v>
      </c>
      <c r="FZ30" s="2">
        <f t="shared" si="90"/>
        <v>1.2980198295830227E-6</v>
      </c>
      <c r="GA30" s="2">
        <f t="shared" si="90"/>
        <v>1.3042842370242252E-6</v>
      </c>
      <c r="GB30" s="2">
        <f t="shared" si="90"/>
        <v>1.4665328128939572E-6</v>
      </c>
      <c r="GC30" s="2">
        <f t="shared" si="90"/>
        <v>1.4835210822725842E-6</v>
      </c>
      <c r="GD30" s="2">
        <f t="shared" si="90"/>
        <v>1.4330778942045457E-6</v>
      </c>
      <c r="GE30" s="2">
        <f t="shared" si="90"/>
        <v>1.419936815220986E-6</v>
      </c>
      <c r="GF30" s="2">
        <f t="shared" si="90"/>
        <v>1.4951512748380694E-6</v>
      </c>
      <c r="GG30" s="2">
        <f t="shared" si="90"/>
        <v>1.5433271097316108E-6</v>
      </c>
      <c r="GH30" s="2">
        <f t="shared" si="90"/>
        <v>1.1881545790617112E-6</v>
      </c>
      <c r="GI30" s="2">
        <f t="shared" si="90"/>
        <v>1.057831193714916E-6</v>
      </c>
      <c r="GJ30" s="2">
        <f t="shared" si="90"/>
        <v>7.9683371514624357E-7</v>
      </c>
      <c r="GK30" s="2">
        <f t="shared" si="90"/>
        <v>6.4845689064277065E-7</v>
      </c>
      <c r="GM30" s="86">
        <f t="shared" si="113"/>
        <v>6.6239862776931183E-13</v>
      </c>
      <c r="GN30" s="86">
        <f t="shared" si="91"/>
        <v>3.8291812330106678E-17</v>
      </c>
      <c r="GO30" s="86">
        <f t="shared" si="91"/>
        <v>3.7175950407874555E-21</v>
      </c>
      <c r="GP30" s="86">
        <f t="shared" si="91"/>
        <v>1.1473536311551085E-18</v>
      </c>
      <c r="GQ30" s="86">
        <f t="shared" si="91"/>
        <v>1.0730471572314829E-17</v>
      </c>
      <c r="GR30" s="86">
        <f t="shared" si="91"/>
        <v>1.7812649370636885E-19</v>
      </c>
      <c r="GS30" s="86">
        <f t="shared" si="91"/>
        <v>2.4273469013094869E-20</v>
      </c>
      <c r="GT30" s="86">
        <f t="shared" si="91"/>
        <v>4.8204540733075315E-21</v>
      </c>
      <c r="GU30" s="86">
        <f t="shared" si="91"/>
        <v>1.0613982555992155E-19</v>
      </c>
      <c r="GV30" s="86">
        <f t="shared" si="91"/>
        <v>1.5190946947938753E-19</v>
      </c>
      <c r="GW30" s="86">
        <f t="shared" si="91"/>
        <v>7.6240479036826535E-19</v>
      </c>
      <c r="GX30" s="86">
        <f t="shared" si="91"/>
        <v>7.0940882044358284E-18</v>
      </c>
      <c r="GY30" s="86">
        <f t="shared" si="91"/>
        <v>1.8188110476174257E-18</v>
      </c>
      <c r="GZ30" s="86">
        <f t="shared" si="91"/>
        <v>9.2178491520745648E-21</v>
      </c>
      <c r="HA30" s="86">
        <f t="shared" si="91"/>
        <v>3.8751062779616872E-24</v>
      </c>
      <c r="HC30" s="86">
        <f t="shared" si="145"/>
        <v>1.6903582070327503E-33</v>
      </c>
      <c r="HD30" s="86">
        <f t="shared" si="92"/>
        <v>3.3605446125144604E-40</v>
      </c>
      <c r="HE30" s="86">
        <f t="shared" si="92"/>
        <v>8.4561054759635646E-41</v>
      </c>
      <c r="HF30" s="86">
        <f t="shared" si="92"/>
        <v>2.7538981404555423E-42</v>
      </c>
      <c r="HG30" s="86">
        <f t="shared" si="92"/>
        <v>3.1169071365219776E-41</v>
      </c>
      <c r="HH30" s="86">
        <f t="shared" si="92"/>
        <v>1.1635851914826939E-44</v>
      </c>
      <c r="HI30" s="86">
        <f t="shared" si="92"/>
        <v>1.08669571533397E-43</v>
      </c>
      <c r="HJ30" s="86">
        <f t="shared" si="92"/>
        <v>3.8503392803223532E-44</v>
      </c>
      <c r="HK30" s="86">
        <f t="shared" si="92"/>
        <v>2.1955838453233608E-42</v>
      </c>
      <c r="HL30" s="86">
        <f t="shared" si="92"/>
        <v>2.6154059748707576E-42</v>
      </c>
      <c r="HM30" s="86">
        <f t="shared" si="92"/>
        <v>1.3406706680900094E-43</v>
      </c>
      <c r="HN30" s="86">
        <f t="shared" si="92"/>
        <v>2.9248092892584029E-43</v>
      </c>
      <c r="HO30" s="86">
        <f t="shared" si="92"/>
        <v>1.234195986327636E-41</v>
      </c>
      <c r="HP30" s="86">
        <f t="shared" si="92"/>
        <v>5.1722702231772622E-53</v>
      </c>
      <c r="HQ30" s="86">
        <f t="shared" si="92"/>
        <v>2.7026153708041778E-59</v>
      </c>
      <c r="HS30" s="86">
        <f t="shared" si="114"/>
        <v>2.606465962372216E-137</v>
      </c>
      <c r="HT30" s="86">
        <f t="shared" si="93"/>
        <v>3.2718510030364984E-162</v>
      </c>
      <c r="HU30" s="86">
        <f t="shared" si="93"/>
        <v>1.135672733073104E-166</v>
      </c>
      <c r="HV30" s="86">
        <f t="shared" si="93"/>
        <v>1.5776495053860253E-174</v>
      </c>
      <c r="HW30" s="86">
        <f t="shared" si="93"/>
        <v>8.5019720594185241E-170</v>
      </c>
      <c r="HX30" s="86">
        <f t="shared" si="93"/>
        <v>1.2078117636148843E-186</v>
      </c>
      <c r="HY30" s="86">
        <f t="shared" si="93"/>
        <v>4.5913440661582903E-181</v>
      </c>
      <c r="HZ30" s="86">
        <f t="shared" si="93"/>
        <v>2.497329396781264E-184</v>
      </c>
      <c r="IA30" s="86">
        <f t="shared" si="93"/>
        <v>3.2037494098667139E-176</v>
      </c>
      <c r="IB30" s="86">
        <f t="shared" si="93"/>
        <v>2.332907407254141E-175</v>
      </c>
      <c r="IC30" s="86">
        <f t="shared" si="93"/>
        <v>2.4502324458429478E-180</v>
      </c>
      <c r="ID30" s="86">
        <f t="shared" si="93"/>
        <v>1.5244319076954209E-178</v>
      </c>
      <c r="IE30" s="86">
        <f t="shared" si="93"/>
        <v>7.3589072352451635E-174</v>
      </c>
      <c r="IF30" s="86">
        <f t="shared" si="93"/>
        <v>1.0933805220762996E-126</v>
      </c>
      <c r="IG30" s="86">
        <f t="shared" si="93"/>
        <v>3.3680774112050352E-79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1.3053926696904802E-307</v>
      </c>
      <c r="IW30" s="86">
        <f t="shared" si="129"/>
        <v>8.0880171906934101E-255</v>
      </c>
      <c r="IY30" s="86">
        <f t="shared" si="130"/>
        <v>6.6239862776931183E-13</v>
      </c>
      <c r="IZ30" s="86">
        <f t="shared" si="131"/>
        <v>3.8291812330106678E-17</v>
      </c>
      <c r="JA30" s="86">
        <f t="shared" si="132"/>
        <v>3.7175950407874555E-21</v>
      </c>
      <c r="JB30" s="86">
        <f t="shared" si="133"/>
        <v>1.1473536311551085E-18</v>
      </c>
      <c r="JC30" s="86">
        <f t="shared" si="134"/>
        <v>1.0730471572314829E-17</v>
      </c>
      <c r="JD30" s="86">
        <f t="shared" si="135"/>
        <v>1.7812649370636885E-19</v>
      </c>
      <c r="JE30" s="86">
        <f t="shared" si="136"/>
        <v>2.4273469013094869E-20</v>
      </c>
      <c r="JF30" s="86">
        <f t="shared" si="137"/>
        <v>4.8204540733075315E-21</v>
      </c>
      <c r="JG30" s="86">
        <f t="shared" si="138"/>
        <v>1.0613982555992155E-19</v>
      </c>
      <c r="JH30" s="86">
        <f t="shared" si="139"/>
        <v>1.5190946947938753E-19</v>
      </c>
      <c r="JI30" s="86">
        <f t="shared" si="140"/>
        <v>7.6240479036826535E-19</v>
      </c>
      <c r="JJ30" s="86">
        <f t="shared" si="141"/>
        <v>7.0940882044358284E-18</v>
      </c>
      <c r="JK30" s="86">
        <f t="shared" si="142"/>
        <v>1.8188110476174257E-18</v>
      </c>
      <c r="JL30" s="86">
        <f t="shared" si="143"/>
        <v>9.2178491520745648E-21</v>
      </c>
      <c r="JM30" s="86">
        <f t="shared" si="144"/>
        <v>3.8751062779616872E-24</v>
      </c>
    </row>
    <row r="31" spans="1:274" x14ac:dyDescent="0.25">
      <c r="B31" s="2">
        <v>4</v>
      </c>
      <c r="C31" s="37">
        <v>87.614999999999995</v>
      </c>
      <c r="D31" s="37">
        <v>84.370999999999995</v>
      </c>
      <c r="E31" s="37">
        <v>79.311000000000007</v>
      </c>
      <c r="F31" s="37">
        <v>80.459000000000003</v>
      </c>
      <c r="G31" s="37">
        <v>78.656000000000006</v>
      </c>
      <c r="H31" s="37">
        <v>75.245999999999995</v>
      </c>
      <c r="I31" s="37">
        <v>74.606999999999999</v>
      </c>
      <c r="J31" s="37">
        <v>72.77</v>
      </c>
      <c r="K31" s="37">
        <v>74.738</v>
      </c>
      <c r="L31" s="37">
        <v>76.787000000000006</v>
      </c>
      <c r="M31" s="37">
        <v>79.802999999999997</v>
      </c>
      <c r="N31" s="37">
        <v>76.343999999999994</v>
      </c>
      <c r="O31" s="37">
        <v>77.361000000000004</v>
      </c>
      <c r="P31" s="37">
        <v>81.638999999999996</v>
      </c>
      <c r="Q31" s="37">
        <v>81.034000000000006</v>
      </c>
      <c r="S31" s="4">
        <f t="shared" si="8"/>
        <v>86.699220148797892</v>
      </c>
      <c r="T31" s="4" t="e">
        <f t="shared" si="9"/>
        <v>#N/A</v>
      </c>
      <c r="U31" s="4" t="e">
        <f t="shared" si="10"/>
        <v>#N/A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0.91577985120210315</v>
      </c>
      <c r="AJ31" s="4">
        <f t="shared" si="24"/>
        <v>0</v>
      </c>
      <c r="AK31" s="4">
        <f t="shared" si="25"/>
        <v>0</v>
      </c>
      <c r="AL31" s="4">
        <f t="shared" si="26"/>
        <v>0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86.699220146149145</v>
      </c>
      <c r="AZ31" s="2" t="e">
        <f t="shared" si="37"/>
        <v>#N/A</v>
      </c>
      <c r="BA31" s="2" t="e">
        <f t="shared" si="37"/>
        <v>#N/A</v>
      </c>
      <c r="BB31" s="2" t="e">
        <f t="shared" si="37"/>
        <v>#N/A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87.614999999999995</v>
      </c>
      <c r="BP31" s="2" t="str">
        <f t="shared" si="39"/>
        <v/>
      </c>
      <c r="BQ31" s="2" t="str">
        <f t="shared" si="40"/>
        <v/>
      </c>
      <c r="BR31" s="2" t="str">
        <f t="shared" si="41"/>
        <v/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86.866588442565174</v>
      </c>
      <c r="DL31" s="2">
        <f t="shared" si="70"/>
        <v>81.390664642375157</v>
      </c>
      <c r="DM31" s="2">
        <f t="shared" si="70"/>
        <v>73.91908342245992</v>
      </c>
      <c r="DN31" s="2">
        <f t="shared" si="70"/>
        <v>79.722437174016122</v>
      </c>
      <c r="DO31" s="2">
        <f t="shared" si="70"/>
        <v>73.564486595907653</v>
      </c>
      <c r="DP31" s="2">
        <f t="shared" si="70"/>
        <v>72.525862162162184</v>
      </c>
      <c r="DQ31" s="2">
        <f t="shared" si="70"/>
        <v>68.746235294117639</v>
      </c>
      <c r="DR31" s="2">
        <f t="shared" si="70"/>
        <v>67.877931703590534</v>
      </c>
      <c r="DS31" s="2">
        <f t="shared" si="70"/>
        <v>69.715538138138129</v>
      </c>
      <c r="DT31" s="2">
        <f t="shared" si="70"/>
        <v>69.274525225225219</v>
      </c>
      <c r="DU31" s="2">
        <f t="shared" si="70"/>
        <v>76.890053342816486</v>
      </c>
      <c r="DV31" s="2">
        <f t="shared" si="70"/>
        <v>74.967959076485386</v>
      </c>
      <c r="DW31" s="2">
        <f t="shared" si="70"/>
        <v>75.899935040303475</v>
      </c>
      <c r="DX31" s="2">
        <f t="shared" si="70"/>
        <v>78.616463305322142</v>
      </c>
      <c r="DY31" s="2">
        <f t="shared" si="70"/>
        <v>77.362921370967754</v>
      </c>
      <c r="EA31" s="2">
        <f t="shared" si="71"/>
        <v>80.215127234448659</v>
      </c>
      <c r="EB31" s="2">
        <f t="shared" si="72"/>
        <v>73.134559617992778</v>
      </c>
      <c r="EC31" s="2">
        <f t="shared" si="73"/>
        <v>78.454804554079686</v>
      </c>
      <c r="ED31" s="2">
        <f t="shared" si="74"/>
        <v>76.492967733114568</v>
      </c>
      <c r="EE31" s="2">
        <f t="shared" si="75"/>
        <v>74.592633129821223</v>
      </c>
      <c r="EF31" s="2">
        <f t="shared" si="76"/>
        <v>75.555418431204473</v>
      </c>
      <c r="EG31" s="2">
        <f t="shared" si="77"/>
        <v>79.599258282623381</v>
      </c>
      <c r="EH31" s="2">
        <f t="shared" si="78"/>
        <v>75.696294176546573</v>
      </c>
      <c r="EI31" s="2">
        <f t="shared" si="79"/>
        <v>75.645934039369166</v>
      </c>
      <c r="EJ31" s="2">
        <f t="shared" si="80"/>
        <v>75.948973376002911</v>
      </c>
      <c r="EK31" s="2">
        <f t="shared" si="81"/>
        <v>84.902697406529171</v>
      </c>
      <c r="EL31" s="2">
        <f t="shared" si="82"/>
        <v>81.226250283181471</v>
      </c>
      <c r="EM31" s="2">
        <f t="shared" si="83"/>
        <v>82.451099364435407</v>
      </c>
      <c r="EN31" s="2">
        <f t="shared" si="84"/>
        <v>80.793740667823243</v>
      </c>
      <c r="EO31" s="2">
        <f t="shared" si="85"/>
        <v>90.128294035674472</v>
      </c>
      <c r="EQ31" s="2">
        <f t="shared" si="86"/>
        <v>76.905780941122842</v>
      </c>
      <c r="ER31" s="2">
        <f t="shared" si="87"/>
        <v>73.867409196728872</v>
      </c>
      <c r="ES31" s="2">
        <f t="shared" si="87"/>
        <v>78.0498163072198</v>
      </c>
      <c r="ET31" s="2">
        <f t="shared" si="87"/>
        <v>74.765040040051559</v>
      </c>
      <c r="EU31" s="2">
        <f t="shared" si="87"/>
        <v>74.798685920633289</v>
      </c>
      <c r="EV31" s="2">
        <f t="shared" si="87"/>
        <v>74.544168303060232</v>
      </c>
      <c r="EW31" s="2">
        <f t="shared" si="87"/>
        <v>79.453856750456012</v>
      </c>
      <c r="EX31" s="2">
        <f t="shared" si="87"/>
        <v>75.270124349807816</v>
      </c>
      <c r="EY31" s="2">
        <f t="shared" si="87"/>
        <v>76.258514089642603</v>
      </c>
      <c r="EZ31" s="2">
        <f t="shared" si="87"/>
        <v>72.45227015505651</v>
      </c>
      <c r="FA31" s="2">
        <f t="shared" si="87"/>
        <v>83.598311339966315</v>
      </c>
      <c r="FB31" s="2">
        <f t="shared" si="87"/>
        <v>77.499174171806587</v>
      </c>
      <c r="FC31" s="2">
        <f t="shared" si="87"/>
        <v>81.395550261943356</v>
      </c>
      <c r="FD31" s="2">
        <f t="shared" si="87"/>
        <v>77.432733857822669</v>
      </c>
      <c r="FE31" s="2">
        <f t="shared" si="87"/>
        <v>89.704670415338413</v>
      </c>
      <c r="FG31" s="2">
        <f t="shared" si="88"/>
        <v>2.5162135372221176E-2</v>
      </c>
      <c r="FH31" s="2">
        <f t="shared" si="89"/>
        <v>2.1462892053692048E-2</v>
      </c>
      <c r="FI31" s="2">
        <f t="shared" si="89"/>
        <v>1.7931409861759659E-2</v>
      </c>
      <c r="FJ31" s="2">
        <f t="shared" si="89"/>
        <v>1.990980181334925E-2</v>
      </c>
      <c r="FK31" s="2">
        <f t="shared" si="89"/>
        <v>2.0685719272383496E-2</v>
      </c>
      <c r="FL31" s="2">
        <f t="shared" si="89"/>
        <v>1.9810230775626672E-2</v>
      </c>
      <c r="FM31" s="2">
        <f t="shared" si="89"/>
        <v>1.8869387279216211E-2</v>
      </c>
      <c r="FN31" s="2">
        <f t="shared" si="89"/>
        <v>1.8543538972899419E-2</v>
      </c>
      <c r="FO31" s="2">
        <f t="shared" si="89"/>
        <v>1.8815248788542783E-2</v>
      </c>
      <c r="FP31" s="2">
        <f t="shared" si="89"/>
        <v>1.8868865220858892E-2</v>
      </c>
      <c r="FQ31" s="2">
        <f t="shared" si="89"/>
        <v>1.9996893921136856E-2</v>
      </c>
      <c r="FR31" s="2">
        <f t="shared" si="89"/>
        <v>1.9703104598388359E-2</v>
      </c>
      <c r="FS31" s="2">
        <f t="shared" si="89"/>
        <v>1.9516175526349315E-2</v>
      </c>
      <c r="FT31" s="2">
        <f t="shared" si="89"/>
        <v>1.7971569552400073E-2</v>
      </c>
      <c r="FU31" s="2">
        <f t="shared" si="89"/>
        <v>1.6396932615755824E-2</v>
      </c>
      <c r="FW31" s="2">
        <f t="shared" si="112"/>
        <v>1.0059613029820722E-6</v>
      </c>
      <c r="FX31" s="2">
        <f t="shared" si="90"/>
        <v>1.5640659804822379E-6</v>
      </c>
      <c r="FY31" s="2">
        <f t="shared" si="90"/>
        <v>1.41352023244424E-6</v>
      </c>
      <c r="FZ31" s="2">
        <f t="shared" si="90"/>
        <v>1.4232502630647784E-6</v>
      </c>
      <c r="GA31" s="2">
        <f t="shared" si="90"/>
        <v>1.4301190475112954E-6</v>
      </c>
      <c r="GB31" s="2">
        <f t="shared" si="90"/>
        <v>1.6080210257503702E-6</v>
      </c>
      <c r="GC31" s="2">
        <f t="shared" si="90"/>
        <v>1.6266482874126261E-6</v>
      </c>
      <c r="GD31" s="2">
        <f t="shared" si="90"/>
        <v>1.5713384471156097E-6</v>
      </c>
      <c r="GE31" s="2">
        <f t="shared" si="90"/>
        <v>1.5569295445024456E-6</v>
      </c>
      <c r="GF31" s="2">
        <f t="shared" si="90"/>
        <v>1.6394005363129276E-6</v>
      </c>
      <c r="GG31" s="2">
        <f t="shared" si="90"/>
        <v>1.6922242733695706E-6</v>
      </c>
      <c r="GH31" s="2">
        <f t="shared" si="90"/>
        <v>1.3027854402492383E-6</v>
      </c>
      <c r="GI31" s="2">
        <f t="shared" si="90"/>
        <v>1.1598887207330107E-6</v>
      </c>
      <c r="GJ31" s="2">
        <f t="shared" si="90"/>
        <v>8.7371072744129776E-7</v>
      </c>
      <c r="GK31" s="2">
        <f t="shared" si="90"/>
        <v>7.1101879724588038E-7</v>
      </c>
      <c r="GM31" s="86">
        <f t="shared" si="113"/>
        <v>1.5289886845736E-12</v>
      </c>
      <c r="GN31" s="86">
        <f t="shared" si="91"/>
        <v>1.2455217869064832E-16</v>
      </c>
      <c r="GO31" s="86">
        <f t="shared" si="91"/>
        <v>1.629319629685013E-20</v>
      </c>
      <c r="GP31" s="86">
        <f t="shared" si="91"/>
        <v>4.1795160540631676E-18</v>
      </c>
      <c r="GQ31" s="86">
        <f t="shared" si="91"/>
        <v>3.6270012961961377E-17</v>
      </c>
      <c r="GR31" s="86">
        <f t="shared" si="91"/>
        <v>6.9647833562659133E-19</v>
      </c>
      <c r="GS31" s="86">
        <f t="shared" si="91"/>
        <v>1.0080822326679109E-19</v>
      </c>
      <c r="GT31" s="86">
        <f t="shared" si="91"/>
        <v>2.117550626010326E-20</v>
      </c>
      <c r="GU31" s="86">
        <f t="shared" si="91"/>
        <v>4.1599148290369216E-19</v>
      </c>
      <c r="GV31" s="86">
        <f t="shared" si="91"/>
        <v>5.8777924409179995E-19</v>
      </c>
      <c r="GW31" s="86">
        <f t="shared" si="91"/>
        <v>2.8258307921207662E-18</v>
      </c>
      <c r="GX31" s="86">
        <f t="shared" si="91"/>
        <v>2.4001657160461225E-17</v>
      </c>
      <c r="GY31" s="86">
        <f t="shared" si="91"/>
        <v>6.4662710254497224E-18</v>
      </c>
      <c r="GZ31" s="86">
        <f t="shared" si="91"/>
        <v>3.9050411984589975E-20</v>
      </c>
      <c r="HA31" s="86">
        <f t="shared" si="91"/>
        <v>2.1311419034117917E-23</v>
      </c>
      <c r="HC31" s="86">
        <f t="shared" si="145"/>
        <v>9.3168825522728788E-33</v>
      </c>
      <c r="HD31" s="86">
        <f t="shared" si="92"/>
        <v>2.7670204196802751E-39</v>
      </c>
      <c r="HE31" s="86">
        <f t="shared" si="92"/>
        <v>7.2322501218286279E-40</v>
      </c>
      <c r="HF31" s="86">
        <f t="shared" si="92"/>
        <v>2.5948214150148351E-41</v>
      </c>
      <c r="HG31" s="86">
        <f t="shared" si="92"/>
        <v>2.7648191705808807E-40</v>
      </c>
      <c r="HH31" s="86">
        <f t="shared" si="92"/>
        <v>1.2736911837773308E-43</v>
      </c>
      <c r="HI31" s="86">
        <f t="shared" si="92"/>
        <v>1.116807314835242E-42</v>
      </c>
      <c r="HJ31" s="86">
        <f t="shared" si="92"/>
        <v>4.0890573672899863E-43</v>
      </c>
      <c r="HK31" s="86">
        <f t="shared" si="92"/>
        <v>2.0842016492398011E-41</v>
      </c>
      <c r="HL31" s="86">
        <f t="shared" si="92"/>
        <v>2.4664976281159982E-41</v>
      </c>
      <c r="HM31" s="86">
        <f t="shared" si="92"/>
        <v>1.3686926444785217E-42</v>
      </c>
      <c r="HN31" s="86">
        <f t="shared" si="92"/>
        <v>2.8524178616117021E-42</v>
      </c>
      <c r="HO31" s="86">
        <f t="shared" si="92"/>
        <v>1.0920485302272814E-40</v>
      </c>
      <c r="HP31" s="86">
        <f t="shared" si="92"/>
        <v>8.4752602673567688E-52</v>
      </c>
      <c r="HQ31" s="86">
        <f t="shared" si="92"/>
        <v>6.3493996984768162E-58</v>
      </c>
      <c r="HS31" s="86">
        <f t="shared" si="114"/>
        <v>4.1075002932795423E-135</v>
      </c>
      <c r="HT31" s="86">
        <f t="shared" si="93"/>
        <v>1.5897377083366761E-159</v>
      </c>
      <c r="HU31" s="86">
        <f t="shared" si="93"/>
        <v>6.4103158232139298E-164</v>
      </c>
      <c r="HV31" s="86">
        <f t="shared" si="93"/>
        <v>1.2235743941639237E-171</v>
      </c>
      <c r="HW31" s="86">
        <f t="shared" si="93"/>
        <v>5.4825155002897697E-167</v>
      </c>
      <c r="HX31" s="86">
        <f t="shared" si="93"/>
        <v>1.5222147859826885E-183</v>
      </c>
      <c r="HY31" s="86">
        <f t="shared" si="93"/>
        <v>4.6622105515181306E-178</v>
      </c>
      <c r="HZ31" s="86">
        <f t="shared" si="93"/>
        <v>2.8703076354107005E-181</v>
      </c>
      <c r="IA31" s="86">
        <f t="shared" si="93"/>
        <v>2.6035825841061932E-173</v>
      </c>
      <c r="IB31" s="86">
        <f t="shared" si="93"/>
        <v>1.8399851969403046E-172</v>
      </c>
      <c r="IC31" s="86">
        <f t="shared" si="93"/>
        <v>2.4233185598754257E-177</v>
      </c>
      <c r="ID31" s="86">
        <f t="shared" si="93"/>
        <v>1.3069447024820963E-175</v>
      </c>
      <c r="IE31" s="86">
        <f t="shared" si="93"/>
        <v>4.9268859365259866E-171</v>
      </c>
      <c r="IF31" s="86">
        <f t="shared" si="93"/>
        <v>1.1250680077338754E-124</v>
      </c>
      <c r="IG31" s="86">
        <f t="shared" si="93"/>
        <v>5.6610123900118887E-78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1.2857098931055113E-303</v>
      </c>
      <c r="IW31" s="86">
        <f t="shared" si="129"/>
        <v>1.4585486903298423E-251</v>
      </c>
      <c r="IY31" s="86">
        <f t="shared" si="130"/>
        <v>1.5289886845736E-12</v>
      </c>
      <c r="IZ31" s="86">
        <f t="shared" si="131"/>
        <v>1.2455217869064832E-16</v>
      </c>
      <c r="JA31" s="86">
        <f t="shared" si="132"/>
        <v>1.629319629685013E-20</v>
      </c>
      <c r="JB31" s="86">
        <f t="shared" si="133"/>
        <v>4.1795160540631676E-18</v>
      </c>
      <c r="JC31" s="86">
        <f t="shared" si="134"/>
        <v>3.6270012961961377E-17</v>
      </c>
      <c r="JD31" s="86">
        <f t="shared" si="135"/>
        <v>6.9647833562659133E-19</v>
      </c>
      <c r="JE31" s="86">
        <f t="shared" si="136"/>
        <v>1.0080822326679109E-19</v>
      </c>
      <c r="JF31" s="86">
        <f t="shared" si="137"/>
        <v>2.117550626010326E-20</v>
      </c>
      <c r="JG31" s="86">
        <f t="shared" si="138"/>
        <v>4.1599148290369216E-19</v>
      </c>
      <c r="JH31" s="86">
        <f t="shared" si="139"/>
        <v>5.8777924409179995E-19</v>
      </c>
      <c r="JI31" s="86">
        <f t="shared" si="140"/>
        <v>2.8258307921207662E-18</v>
      </c>
      <c r="JJ31" s="86">
        <f t="shared" si="141"/>
        <v>2.4001657160461225E-17</v>
      </c>
      <c r="JK31" s="86">
        <f t="shared" si="142"/>
        <v>6.4662710254497224E-18</v>
      </c>
      <c r="JL31" s="86">
        <f t="shared" si="143"/>
        <v>3.9050411984589975E-20</v>
      </c>
      <c r="JM31" s="86">
        <f t="shared" si="144"/>
        <v>2.1311419034117917E-23</v>
      </c>
    </row>
    <row r="32" spans="1:274" x14ac:dyDescent="0.25">
      <c r="B32" s="2">
        <v>5</v>
      </c>
      <c r="C32" s="37">
        <v>88.891999999999996</v>
      </c>
      <c r="D32" s="37">
        <v>82.629000000000005</v>
      </c>
      <c r="E32" s="37">
        <v>77.295000000000002</v>
      </c>
      <c r="F32" s="37">
        <v>80.77</v>
      </c>
      <c r="G32" s="37">
        <v>78.507999999999996</v>
      </c>
      <c r="H32" s="37">
        <v>74.787000000000006</v>
      </c>
      <c r="I32" s="37">
        <v>74.573999999999998</v>
      </c>
      <c r="J32" s="37">
        <v>72.343999999999994</v>
      </c>
      <c r="K32" s="37">
        <v>74.278999999999996</v>
      </c>
      <c r="L32" s="37">
        <v>74.59</v>
      </c>
      <c r="M32" s="37">
        <v>79.688999999999993</v>
      </c>
      <c r="N32" s="37">
        <v>75.688999999999993</v>
      </c>
      <c r="O32" s="37">
        <v>78.704999999999998</v>
      </c>
      <c r="P32" s="37">
        <v>81.41</v>
      </c>
      <c r="Q32" s="37">
        <v>80.69</v>
      </c>
      <c r="S32" s="4">
        <f t="shared" si="8"/>
        <v>86.767770810346818</v>
      </c>
      <c r="T32" s="4" t="e">
        <f t="shared" si="9"/>
        <v>#N/A</v>
      </c>
      <c r="U32" s="4" t="e">
        <f t="shared" si="10"/>
        <v>#N/A</v>
      </c>
      <c r="V32" s="4" t="e">
        <f t="shared" si="11"/>
        <v>#N/A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2.1242291896531782</v>
      </c>
      <c r="AJ32" s="4">
        <f t="shared" si="24"/>
        <v>0</v>
      </c>
      <c r="AK32" s="4">
        <f t="shared" si="25"/>
        <v>0</v>
      </c>
      <c r="AL32" s="4">
        <f t="shared" si="26"/>
        <v>0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86.767770804406567</v>
      </c>
      <c r="AZ32" s="2" t="e">
        <f t="shared" si="37"/>
        <v>#N/A</v>
      </c>
      <c r="BA32" s="2" t="e">
        <f t="shared" si="37"/>
        <v>#N/A</v>
      </c>
      <c r="BB32" s="2" t="e">
        <f t="shared" si="37"/>
        <v>#N/A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88.891999999999996</v>
      </c>
      <c r="BP32" s="2" t="str">
        <f t="shared" si="39"/>
        <v/>
      </c>
      <c r="BQ32" s="2" t="str">
        <f t="shared" si="40"/>
        <v/>
      </c>
      <c r="BR32" s="2" t="str">
        <f t="shared" si="41"/>
        <v/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86.955134038054965</v>
      </c>
      <c r="DL32" s="2">
        <f t="shared" si="70"/>
        <v>81.536800269905527</v>
      </c>
      <c r="DM32" s="2">
        <f t="shared" si="70"/>
        <v>74.106066310160458</v>
      </c>
      <c r="DN32" s="2">
        <f t="shared" si="70"/>
        <v>79.862629682313894</v>
      </c>
      <c r="DO32" s="2">
        <f t="shared" si="70"/>
        <v>73.765955027902407</v>
      </c>
      <c r="DP32" s="2">
        <f t="shared" si="70"/>
        <v>72.706229729729742</v>
      </c>
      <c r="DQ32" s="2">
        <f t="shared" si="70"/>
        <v>69.135363025210083</v>
      </c>
      <c r="DR32" s="2">
        <f t="shared" si="70"/>
        <v>68.220498395721933</v>
      </c>
      <c r="DS32" s="2">
        <f t="shared" si="70"/>
        <v>69.987476490776487</v>
      </c>
      <c r="DT32" s="2">
        <f t="shared" si="70"/>
        <v>69.702690862290865</v>
      </c>
      <c r="DU32" s="2">
        <f t="shared" si="70"/>
        <v>77.081543385490733</v>
      </c>
      <c r="DV32" s="2">
        <f t="shared" si="70"/>
        <v>75.180542181857959</v>
      </c>
      <c r="DW32" s="2">
        <f t="shared" si="70"/>
        <v>76.213178757705094</v>
      </c>
      <c r="DX32" s="2">
        <f t="shared" si="70"/>
        <v>78.781047058823546</v>
      </c>
      <c r="DY32" s="2">
        <f t="shared" si="70"/>
        <v>77.524040139296204</v>
      </c>
      <c r="EA32" s="2">
        <f t="shared" si="71"/>
        <v>80.14773032160322</v>
      </c>
      <c r="EB32" s="2">
        <f t="shared" si="72"/>
        <v>73.12677175632912</v>
      </c>
      <c r="EC32" s="2">
        <f t="shared" si="73"/>
        <v>78.393925521821629</v>
      </c>
      <c r="ED32" s="2">
        <f t="shared" si="74"/>
        <v>76.399497402242275</v>
      </c>
      <c r="EE32" s="2">
        <f t="shared" si="75"/>
        <v>74.497043642379268</v>
      </c>
      <c r="EF32" s="2">
        <f t="shared" si="76"/>
        <v>75.451796470924435</v>
      </c>
      <c r="EG32" s="2">
        <f t="shared" si="77"/>
        <v>79.466022447599713</v>
      </c>
      <c r="EH32" s="2">
        <f t="shared" si="78"/>
        <v>75.59048497337146</v>
      </c>
      <c r="EI32" s="2">
        <f t="shared" si="79"/>
        <v>75.548307048846937</v>
      </c>
      <c r="EJ32" s="2">
        <f t="shared" si="80"/>
        <v>75.840094359425478</v>
      </c>
      <c r="EK32" s="2">
        <f t="shared" si="81"/>
        <v>84.753478675077929</v>
      </c>
      <c r="EL32" s="2">
        <f t="shared" si="82"/>
        <v>81.071237453829099</v>
      </c>
      <c r="EM32" s="2">
        <f t="shared" si="83"/>
        <v>82.336859093982397</v>
      </c>
      <c r="EN32" s="2">
        <f t="shared" si="84"/>
        <v>80.704372655991122</v>
      </c>
      <c r="EO32" s="2">
        <f t="shared" si="85"/>
        <v>89.996796544035675</v>
      </c>
      <c r="EQ32" s="2">
        <f t="shared" si="86"/>
        <v>76.867859985826513</v>
      </c>
      <c r="ER32" s="2">
        <f t="shared" si="87"/>
        <v>73.852848909670541</v>
      </c>
      <c r="ES32" s="2">
        <f t="shared" si="87"/>
        <v>77.992710930945705</v>
      </c>
      <c r="ET32" s="2">
        <f t="shared" si="87"/>
        <v>74.687781626922003</v>
      </c>
      <c r="EU32" s="2">
        <f t="shared" si="87"/>
        <v>74.701148264406768</v>
      </c>
      <c r="EV32" s="2">
        <f t="shared" si="87"/>
        <v>74.450092992689463</v>
      </c>
      <c r="EW32" s="2">
        <f t="shared" si="87"/>
        <v>79.321991703651676</v>
      </c>
      <c r="EX32" s="2">
        <f t="shared" si="87"/>
        <v>75.168410641952008</v>
      </c>
      <c r="EY32" s="2">
        <f t="shared" si="87"/>
        <v>76.155096544102108</v>
      </c>
      <c r="EZ32" s="2">
        <f t="shared" si="87"/>
        <v>72.376912723674437</v>
      </c>
      <c r="FA32" s="2">
        <f t="shared" si="87"/>
        <v>83.461521959493325</v>
      </c>
      <c r="FB32" s="2">
        <f t="shared" si="87"/>
        <v>77.379153221793857</v>
      </c>
      <c r="FC32" s="2">
        <f t="shared" si="87"/>
        <v>81.291054751562868</v>
      </c>
      <c r="FD32" s="2">
        <f t="shared" si="87"/>
        <v>77.375436271487587</v>
      </c>
      <c r="FE32" s="2">
        <f t="shared" si="87"/>
        <v>89.57720658346004</v>
      </c>
      <c r="FG32" s="2">
        <f t="shared" si="88"/>
        <v>2.7522918238411874E-2</v>
      </c>
      <c r="FH32" s="2">
        <f t="shared" si="89"/>
        <v>2.3484962824474331E-2</v>
      </c>
      <c r="FI32" s="2">
        <f t="shared" si="89"/>
        <v>1.9627444655021229E-2</v>
      </c>
      <c r="FJ32" s="2">
        <f t="shared" si="89"/>
        <v>2.1788810285298089E-2</v>
      </c>
      <c r="FK32" s="2">
        <f t="shared" si="89"/>
        <v>2.2636264487993513E-2</v>
      </c>
      <c r="FL32" s="2">
        <f t="shared" si="89"/>
        <v>2.1680049994922922E-2</v>
      </c>
      <c r="FM32" s="2">
        <f t="shared" si="89"/>
        <v>2.0652274581570693E-2</v>
      </c>
      <c r="FN32" s="2">
        <f t="shared" si="89"/>
        <v>2.0296275169052549E-2</v>
      </c>
      <c r="FO32" s="2">
        <f t="shared" si="89"/>
        <v>2.059312814384099E-2</v>
      </c>
      <c r="FP32" s="2">
        <f t="shared" si="89"/>
        <v>2.0651704234442379E-2</v>
      </c>
      <c r="FQ32" s="2">
        <f t="shared" si="89"/>
        <v>2.1883938275264036E-2</v>
      </c>
      <c r="FR32" s="2">
        <f t="shared" si="89"/>
        <v>2.1563034984213227E-2</v>
      </c>
      <c r="FS32" s="2">
        <f t="shared" si="89"/>
        <v>2.1358844679714922E-2</v>
      </c>
      <c r="FT32" s="2">
        <f t="shared" si="89"/>
        <v>1.9671326747353647E-2</v>
      </c>
      <c r="FU32" s="2">
        <f t="shared" si="89"/>
        <v>1.7950482394348433E-2</v>
      </c>
      <c r="FW32" s="2">
        <f t="shared" si="112"/>
        <v>1.103014527832397E-6</v>
      </c>
      <c r="FX32" s="2">
        <f t="shared" si="90"/>
        <v>1.7149639861429966E-6</v>
      </c>
      <c r="FY32" s="2">
        <f t="shared" si="90"/>
        <v>1.5498939033173064E-6</v>
      </c>
      <c r="FZ32" s="2">
        <f t="shared" si="90"/>
        <v>1.5605626668206354E-6</v>
      </c>
      <c r="GA32" s="2">
        <f t="shared" si="90"/>
        <v>1.568094137126929E-6</v>
      </c>
      <c r="GB32" s="2">
        <f t="shared" si="90"/>
        <v>1.7631597201402999E-6</v>
      </c>
      <c r="GC32" s="2">
        <f t="shared" si="90"/>
        <v>1.7835841000328809E-6</v>
      </c>
      <c r="GD32" s="2">
        <f t="shared" si="90"/>
        <v>1.7229380848265173E-6</v>
      </c>
      <c r="GE32" s="2">
        <f t="shared" si="90"/>
        <v>1.7071390420491356E-6</v>
      </c>
      <c r="GF32" s="2">
        <f t="shared" si="90"/>
        <v>1.7975666584979092E-6</v>
      </c>
      <c r="GG32" s="2">
        <f t="shared" si="90"/>
        <v>1.8554867158021229E-6</v>
      </c>
      <c r="GH32" s="2">
        <f t="shared" si="90"/>
        <v>1.4284756499404315E-6</v>
      </c>
      <c r="GI32" s="2">
        <f t="shared" si="90"/>
        <v>1.2717925499175205E-6</v>
      </c>
      <c r="GJ32" s="2">
        <f t="shared" si="90"/>
        <v>9.5800468162170388E-7</v>
      </c>
      <c r="GK32" s="2">
        <f t="shared" si="90"/>
        <v>7.7961655474807052E-7</v>
      </c>
      <c r="GM32" s="86">
        <f t="shared" si="113"/>
        <v>3.4836476183953847E-12</v>
      </c>
      <c r="GN32" s="86">
        <f t="shared" si="91"/>
        <v>3.9744609192823381E-16</v>
      </c>
      <c r="GO32" s="86">
        <f t="shared" si="91"/>
        <v>6.9708251473839925E-20</v>
      </c>
      <c r="GP32" s="86">
        <f t="shared" si="91"/>
        <v>1.4908006408675322E-17</v>
      </c>
      <c r="GQ32" s="86">
        <f t="shared" si="91"/>
        <v>1.2019865640717953E-16</v>
      </c>
      <c r="GR32" s="86">
        <f t="shared" si="91"/>
        <v>2.662965207831507E-18</v>
      </c>
      <c r="GS32" s="86">
        <f t="shared" si="91"/>
        <v>4.0900958163494186E-19</v>
      </c>
      <c r="GT32" s="86">
        <f t="shared" si="91"/>
        <v>9.0786330840297067E-20</v>
      </c>
      <c r="GU32" s="86">
        <f t="shared" si="91"/>
        <v>1.5946084158402105E-18</v>
      </c>
      <c r="GV32" s="86">
        <f t="shared" si="91"/>
        <v>2.2248900662241557E-18</v>
      </c>
      <c r="GW32" s="86">
        <f t="shared" si="91"/>
        <v>1.0252204706750513E-17</v>
      </c>
      <c r="GX32" s="86">
        <f t="shared" si="91"/>
        <v>7.9632025099403147E-17</v>
      </c>
      <c r="GY32" s="86">
        <f t="shared" si="91"/>
        <v>2.2523005467148398E-17</v>
      </c>
      <c r="GZ32" s="86">
        <f t="shared" si="91"/>
        <v>1.6159672504195522E-19</v>
      </c>
      <c r="HA32" s="86">
        <f t="shared" si="91"/>
        <v>1.139734515661997E-22</v>
      </c>
      <c r="HC32" s="86">
        <f t="shared" si="145"/>
        <v>5.034312308370061E-32</v>
      </c>
      <c r="HD32" s="86">
        <f t="shared" si="92"/>
        <v>2.2218298159332352E-38</v>
      </c>
      <c r="HE32" s="86">
        <f t="shared" si="92"/>
        <v>6.0290077410035016E-39</v>
      </c>
      <c r="HF32" s="86">
        <f t="shared" si="92"/>
        <v>2.3798373770113874E-40</v>
      </c>
      <c r="HG32" s="86">
        <f t="shared" si="92"/>
        <v>2.389026382185082E-39</v>
      </c>
      <c r="HH32" s="86">
        <f t="shared" si="92"/>
        <v>1.3543071829044804E-42</v>
      </c>
      <c r="HI32" s="86">
        <f t="shared" si="92"/>
        <v>1.1158864039987954E-41</v>
      </c>
      <c r="HJ32" s="86">
        <f t="shared" si="92"/>
        <v>4.2199087835811663E-42</v>
      </c>
      <c r="HK32" s="86">
        <f t="shared" si="92"/>
        <v>1.9255721202071666E-40</v>
      </c>
      <c r="HL32" s="86">
        <f t="shared" si="92"/>
        <v>2.2641213817367292E-40</v>
      </c>
      <c r="HM32" s="86">
        <f t="shared" si="92"/>
        <v>1.3586414853064874E-41</v>
      </c>
      <c r="HN32" s="86">
        <f t="shared" si="92"/>
        <v>2.7072388499398326E-41</v>
      </c>
      <c r="HO32" s="86">
        <f t="shared" si="92"/>
        <v>9.4156738491592954E-40</v>
      </c>
      <c r="HP32" s="86">
        <f t="shared" si="92"/>
        <v>1.343311949359757E-50</v>
      </c>
      <c r="HQ32" s="86">
        <f t="shared" si="92"/>
        <v>1.4363433743713544E-56</v>
      </c>
      <c r="HS32" s="86">
        <f t="shared" si="114"/>
        <v>6.2111171719264733E-133</v>
      </c>
      <c r="HT32" s="86">
        <f t="shared" si="93"/>
        <v>7.3315890904856208E-157</v>
      </c>
      <c r="HU32" s="86">
        <f t="shared" si="93"/>
        <v>3.430654765843579E-161</v>
      </c>
      <c r="HV32" s="86">
        <f t="shared" si="93"/>
        <v>8.9722365164851805E-169</v>
      </c>
      <c r="HW32" s="86">
        <f t="shared" si="93"/>
        <v>3.3479278610411325E-164</v>
      </c>
      <c r="HX32" s="86">
        <f t="shared" si="93"/>
        <v>1.8061460241856412E-180</v>
      </c>
      <c r="HY32" s="86">
        <f t="shared" si="93"/>
        <v>4.4651969352945973E-175</v>
      </c>
      <c r="HZ32" s="86">
        <f t="shared" si="93"/>
        <v>3.1083527472799582E-178</v>
      </c>
      <c r="IA32" s="86">
        <f t="shared" si="93"/>
        <v>2.0000049244318791E-170</v>
      </c>
      <c r="IB32" s="86">
        <f t="shared" si="93"/>
        <v>1.372068370701754E-169</v>
      </c>
      <c r="IC32" s="86">
        <f t="shared" si="93"/>
        <v>2.261002245483378E-174</v>
      </c>
      <c r="ID32" s="86">
        <f t="shared" si="93"/>
        <v>1.0589806909890027E-172</v>
      </c>
      <c r="IE32" s="86">
        <f t="shared" si="93"/>
        <v>3.1257902534193484E-168</v>
      </c>
      <c r="IF32" s="86">
        <f t="shared" si="93"/>
        <v>1.1149958299561659E-122</v>
      </c>
      <c r="IG32" s="86">
        <f t="shared" si="93"/>
        <v>9.3040237193651016E-77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1.192076527983443E-299</v>
      </c>
      <c r="IW32" s="86">
        <f t="shared" si="129"/>
        <v>2.5056521447796431E-248</v>
      </c>
      <c r="IY32" s="86">
        <f t="shared" si="130"/>
        <v>3.4836476183953847E-12</v>
      </c>
      <c r="IZ32" s="86">
        <f t="shared" si="131"/>
        <v>3.9744609192823381E-16</v>
      </c>
      <c r="JA32" s="86">
        <f t="shared" si="132"/>
        <v>6.9708251473839925E-20</v>
      </c>
      <c r="JB32" s="86">
        <f t="shared" si="133"/>
        <v>1.4908006408675322E-17</v>
      </c>
      <c r="JC32" s="86">
        <f t="shared" si="134"/>
        <v>1.2019865640717953E-16</v>
      </c>
      <c r="JD32" s="86">
        <f t="shared" si="135"/>
        <v>2.662965207831507E-18</v>
      </c>
      <c r="JE32" s="86">
        <f t="shared" si="136"/>
        <v>4.0900958163494186E-19</v>
      </c>
      <c r="JF32" s="86">
        <f t="shared" si="137"/>
        <v>9.0786330840297067E-20</v>
      </c>
      <c r="JG32" s="86">
        <f t="shared" si="138"/>
        <v>1.5946084158402105E-18</v>
      </c>
      <c r="JH32" s="86">
        <f t="shared" si="139"/>
        <v>2.2248900662241557E-18</v>
      </c>
      <c r="JI32" s="86">
        <f t="shared" si="140"/>
        <v>1.0252204706750513E-17</v>
      </c>
      <c r="JJ32" s="86">
        <f t="shared" si="141"/>
        <v>7.9632025099403147E-17</v>
      </c>
      <c r="JK32" s="86">
        <f t="shared" si="142"/>
        <v>2.2523005467148398E-17</v>
      </c>
      <c r="JL32" s="86">
        <f t="shared" si="143"/>
        <v>1.6159672504195522E-19</v>
      </c>
      <c r="JM32" s="86">
        <f t="shared" si="144"/>
        <v>1.139734515661997E-22</v>
      </c>
    </row>
    <row r="33" spans="2:273" x14ac:dyDescent="0.25">
      <c r="B33" s="2">
        <v>6</v>
      </c>
      <c r="C33" s="37">
        <v>87.153999999999996</v>
      </c>
      <c r="D33" s="37">
        <v>82.322999999999993</v>
      </c>
      <c r="E33" s="37">
        <v>77.885000000000005</v>
      </c>
      <c r="F33" s="37">
        <v>81</v>
      </c>
      <c r="G33" s="37">
        <v>77.573999999999998</v>
      </c>
      <c r="H33" s="37">
        <v>75.081999999999994</v>
      </c>
      <c r="I33" s="37">
        <v>73.852000000000004</v>
      </c>
      <c r="J33" s="37">
        <v>72.950999999999993</v>
      </c>
      <c r="K33" s="37">
        <v>73.950999999999993</v>
      </c>
      <c r="L33" s="37">
        <v>75.721000000000004</v>
      </c>
      <c r="M33" s="37">
        <v>79.688999999999993</v>
      </c>
      <c r="N33" s="37">
        <v>76.852000000000004</v>
      </c>
      <c r="O33" s="37">
        <v>80.066000000000003</v>
      </c>
      <c r="P33" s="37">
        <v>81.492000000000004</v>
      </c>
      <c r="Q33" s="37">
        <v>80.983000000000004</v>
      </c>
      <c r="S33" s="4">
        <f t="shared" si="8"/>
        <v>86.834090429945491</v>
      </c>
      <c r="T33" s="4">
        <f t="shared" si="9"/>
        <v>81.462907606061876</v>
      </c>
      <c r="U33" s="4" t="e">
        <f t="shared" si="10"/>
        <v>#N/A</v>
      </c>
      <c r="V33" s="4" t="e">
        <f t="shared" si="11"/>
        <v>#N/A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0.31990957005450582</v>
      </c>
      <c r="AJ33" s="4">
        <f t="shared" si="24"/>
        <v>0.86009239393811754</v>
      </c>
      <c r="AK33" s="4">
        <f t="shared" si="25"/>
        <v>0</v>
      </c>
      <c r="AL33" s="4">
        <f t="shared" si="26"/>
        <v>0</v>
      </c>
      <c r="AM33" s="4">
        <f t="shared" si="27"/>
        <v>0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86.834090416798944</v>
      </c>
      <c r="AZ33" s="2">
        <f t="shared" si="37"/>
        <v>81.462907606059204</v>
      </c>
      <c r="BA33" s="2" t="e">
        <f t="shared" si="37"/>
        <v>#N/A</v>
      </c>
      <c r="BB33" s="2" t="e">
        <f t="shared" si="37"/>
        <v>#N/A</v>
      </c>
      <c r="BC33" s="2" t="e">
        <f t="shared" si="37"/>
        <v>#N/A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87.153999999999996</v>
      </c>
      <c r="BP33" s="2">
        <f t="shared" si="39"/>
        <v>82.322999999999993</v>
      </c>
      <c r="BQ33" s="2" t="str">
        <f t="shared" si="40"/>
        <v/>
      </c>
      <c r="BR33" s="2" t="str">
        <f t="shared" si="41"/>
        <v/>
      </c>
      <c r="BS33" s="2" t="str">
        <f t="shared" si="42"/>
        <v/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87.043679633544741</v>
      </c>
      <c r="DL33" s="2">
        <f t="shared" si="70"/>
        <v>81.682935897435897</v>
      </c>
      <c r="DM33" s="2">
        <f t="shared" si="70"/>
        <v>74.293049197860995</v>
      </c>
      <c r="DN33" s="2">
        <f t="shared" si="70"/>
        <v>80.002822190611667</v>
      </c>
      <c r="DO33" s="2">
        <f t="shared" si="70"/>
        <v>73.967423459897148</v>
      </c>
      <c r="DP33" s="2">
        <f t="shared" si="70"/>
        <v>72.886597297297314</v>
      </c>
      <c r="DQ33" s="2">
        <f t="shared" si="70"/>
        <v>69.524490756302512</v>
      </c>
      <c r="DR33" s="2">
        <f t="shared" si="70"/>
        <v>68.563065087853332</v>
      </c>
      <c r="DS33" s="2">
        <f t="shared" si="70"/>
        <v>70.259414843414845</v>
      </c>
      <c r="DT33" s="2">
        <f t="shared" si="70"/>
        <v>70.130856499356497</v>
      </c>
      <c r="DU33" s="2">
        <f t="shared" si="70"/>
        <v>77.273033428164993</v>
      </c>
      <c r="DV33" s="2">
        <f t="shared" si="70"/>
        <v>75.393125287230532</v>
      </c>
      <c r="DW33" s="2">
        <f t="shared" si="70"/>
        <v>76.526422475106699</v>
      </c>
      <c r="DX33" s="2">
        <f t="shared" si="70"/>
        <v>78.94563081232495</v>
      </c>
      <c r="DY33" s="2">
        <f t="shared" si="70"/>
        <v>77.68515890762464</v>
      </c>
      <c r="EA33" s="2">
        <f t="shared" si="71"/>
        <v>80.080333408757781</v>
      </c>
      <c r="EB33" s="2">
        <f t="shared" si="72"/>
        <v>73.118983894665462</v>
      </c>
      <c r="EC33" s="2">
        <f t="shared" si="73"/>
        <v>78.333046489563557</v>
      </c>
      <c r="ED33" s="2">
        <f t="shared" si="74"/>
        <v>76.306027071369968</v>
      </c>
      <c r="EE33" s="2">
        <f t="shared" si="75"/>
        <v>74.401454154937298</v>
      </c>
      <c r="EF33" s="2">
        <f t="shared" si="76"/>
        <v>75.348174510644398</v>
      </c>
      <c r="EG33" s="2">
        <f t="shared" si="77"/>
        <v>79.332786612576058</v>
      </c>
      <c r="EH33" s="2">
        <f t="shared" si="78"/>
        <v>75.484675770196347</v>
      </c>
      <c r="EI33" s="2">
        <f t="shared" si="79"/>
        <v>75.450680058324693</v>
      </c>
      <c r="EJ33" s="2">
        <f t="shared" si="80"/>
        <v>75.731215342848046</v>
      </c>
      <c r="EK33" s="2">
        <f t="shared" si="81"/>
        <v>84.604259943626687</v>
      </c>
      <c r="EL33" s="2">
        <f t="shared" si="82"/>
        <v>80.916224624476726</v>
      </c>
      <c r="EM33" s="2">
        <f t="shared" si="83"/>
        <v>82.222618823529388</v>
      </c>
      <c r="EN33" s="2">
        <f t="shared" si="84"/>
        <v>80.615004644158986</v>
      </c>
      <c r="EO33" s="2">
        <f t="shared" si="85"/>
        <v>89.865299052396878</v>
      </c>
      <c r="EQ33" s="2">
        <f t="shared" si="86"/>
        <v>76.82993903053017</v>
      </c>
      <c r="ER33" s="2">
        <f t="shared" si="87"/>
        <v>73.838288622612211</v>
      </c>
      <c r="ES33" s="2">
        <f t="shared" si="87"/>
        <v>77.935605554671611</v>
      </c>
      <c r="ET33" s="2">
        <f t="shared" si="87"/>
        <v>74.610523213792462</v>
      </c>
      <c r="EU33" s="2">
        <f t="shared" si="87"/>
        <v>74.603610608180247</v>
      </c>
      <c r="EV33" s="2">
        <f t="shared" si="87"/>
        <v>74.356017682318694</v>
      </c>
      <c r="EW33" s="2">
        <f t="shared" si="87"/>
        <v>79.190126656847355</v>
      </c>
      <c r="EX33" s="2">
        <f t="shared" si="87"/>
        <v>75.0666969340962</v>
      </c>
      <c r="EY33" s="2">
        <f t="shared" si="87"/>
        <v>76.051678998561599</v>
      </c>
      <c r="EZ33" s="2">
        <f t="shared" si="87"/>
        <v>72.301555292292363</v>
      </c>
      <c r="FA33" s="2">
        <f t="shared" si="87"/>
        <v>83.324732579020335</v>
      </c>
      <c r="FB33" s="2">
        <f t="shared" si="87"/>
        <v>77.259132271781112</v>
      </c>
      <c r="FC33" s="2">
        <f t="shared" si="87"/>
        <v>81.186559241182366</v>
      </c>
      <c r="FD33" s="2">
        <f t="shared" si="87"/>
        <v>77.318138685152505</v>
      </c>
      <c r="FE33" s="2">
        <f t="shared" si="87"/>
        <v>89.449742751581667</v>
      </c>
      <c r="FG33" s="2">
        <f t="shared" si="88"/>
        <v>3.0098357722213864E-2</v>
      </c>
      <c r="FH33" s="2">
        <f t="shared" si="89"/>
        <v>2.5692535864369995E-2</v>
      </c>
      <c r="FI33" s="2">
        <f t="shared" si="89"/>
        <v>2.1480389405473657E-2</v>
      </c>
      <c r="FJ33" s="2">
        <f t="shared" si="89"/>
        <v>2.3840838495609893E-2</v>
      </c>
      <c r="FK33" s="2">
        <f t="shared" si="89"/>
        <v>2.4766083655384991E-2</v>
      </c>
      <c r="FL33" s="2">
        <f t="shared" si="89"/>
        <v>2.3722083764030833E-2</v>
      </c>
      <c r="FM33" s="2">
        <f t="shared" si="89"/>
        <v>2.259973893076115E-2</v>
      </c>
      <c r="FN33" s="2">
        <f t="shared" si="89"/>
        <v>2.2210930895505559E-2</v>
      </c>
      <c r="FO33" s="2">
        <f t="shared" si="89"/>
        <v>2.2535143450757113E-2</v>
      </c>
      <c r="FP33" s="2">
        <f t="shared" si="89"/>
        <v>2.2599116042212923E-2</v>
      </c>
      <c r="FQ33" s="2">
        <f t="shared" si="89"/>
        <v>2.3944706158380413E-2</v>
      </c>
      <c r="FR33" s="2">
        <f t="shared" si="89"/>
        <v>2.3594312973779723E-2</v>
      </c>
      <c r="FS33" s="2">
        <f t="shared" si="89"/>
        <v>2.3371347020575483E-2</v>
      </c>
      <c r="FT33" s="2">
        <f t="shared" si="89"/>
        <v>2.1528323250696431E-2</v>
      </c>
      <c r="FU33" s="2">
        <f t="shared" si="89"/>
        <v>1.9648285062965173E-2</v>
      </c>
      <c r="FW33" s="2">
        <f t="shared" si="112"/>
        <v>1.209431251093527E-6</v>
      </c>
      <c r="FX33" s="2">
        <f t="shared" si="90"/>
        <v>1.8804203068485877E-6</v>
      </c>
      <c r="FY33" s="2">
        <f t="shared" si="90"/>
        <v>1.6994246172060715E-6</v>
      </c>
      <c r="FZ33" s="2">
        <f t="shared" si="90"/>
        <v>1.7111226802567936E-6</v>
      </c>
      <c r="GA33" s="2">
        <f t="shared" si="90"/>
        <v>1.7193807707398627E-6</v>
      </c>
      <c r="GB33" s="2">
        <f t="shared" si="90"/>
        <v>1.9332658605907314E-6</v>
      </c>
      <c r="GC33" s="2">
        <f t="shared" si="90"/>
        <v>1.955660740149531E-6</v>
      </c>
      <c r="GD33" s="2">
        <f t="shared" si="90"/>
        <v>1.8891637292889247E-6</v>
      </c>
      <c r="GE33" s="2">
        <f t="shared" si="90"/>
        <v>1.8718404290963515E-6</v>
      </c>
      <c r="GF33" s="2">
        <f t="shared" si="90"/>
        <v>1.9709923053356298E-6</v>
      </c>
      <c r="GG33" s="2">
        <f t="shared" si="90"/>
        <v>2.0345003629062821E-6</v>
      </c>
      <c r="GH33" s="2">
        <f t="shared" si="90"/>
        <v>1.5662921880198424E-6</v>
      </c>
      <c r="GI33" s="2">
        <f t="shared" si="90"/>
        <v>1.3944926298973079E-6</v>
      </c>
      <c r="GJ33" s="2">
        <f t="shared" si="90"/>
        <v>1.0504311481135501E-6</v>
      </c>
      <c r="GK33" s="2">
        <f t="shared" si="90"/>
        <v>8.5483248933645077E-7</v>
      </c>
      <c r="GM33" s="86">
        <f t="shared" si="113"/>
        <v>7.8345193593195371E-12</v>
      </c>
      <c r="GN33" s="86">
        <f t="shared" si="91"/>
        <v>1.2442001168767152E-15</v>
      </c>
      <c r="GO33" s="86">
        <f t="shared" si="91"/>
        <v>2.9113839942628886E-19</v>
      </c>
      <c r="GP33" s="86">
        <f t="shared" si="91"/>
        <v>5.2069291434028966E-17</v>
      </c>
      <c r="GQ33" s="86">
        <f t="shared" si="91"/>
        <v>3.9055132677677643E-16</v>
      </c>
      <c r="GR33" s="86">
        <f t="shared" si="91"/>
        <v>9.9564822938760545E-18</v>
      </c>
      <c r="GS33" s="86">
        <f t="shared" si="91"/>
        <v>1.6212431770524301E-18</v>
      </c>
      <c r="GT33" s="86">
        <f t="shared" si="91"/>
        <v>3.7988463610975138E-19</v>
      </c>
      <c r="GU33" s="86">
        <f t="shared" si="91"/>
        <v>5.9784810681363009E-18</v>
      </c>
      <c r="GV33" s="86">
        <f t="shared" si="91"/>
        <v>8.2389414264245094E-18</v>
      </c>
      <c r="GW33" s="86">
        <f t="shared" si="91"/>
        <v>3.6408489337382025E-17</v>
      </c>
      <c r="GX33" s="86">
        <f t="shared" si="91"/>
        <v>2.5908345348452635E-16</v>
      </c>
      <c r="GY33" s="86">
        <f t="shared" si="91"/>
        <v>7.6861430946978318E-17</v>
      </c>
      <c r="GZ33" s="86">
        <f t="shared" si="91"/>
        <v>6.5321187046253351E-19</v>
      </c>
      <c r="HA33" s="86">
        <f t="shared" si="91"/>
        <v>5.9273615092685406E-22</v>
      </c>
      <c r="HC33" s="86">
        <f t="shared" si="145"/>
        <v>2.6667893100914789E-31</v>
      </c>
      <c r="HD33" s="86">
        <f t="shared" si="92"/>
        <v>1.7398283972935697E-37</v>
      </c>
      <c r="HE33" s="86">
        <f t="shared" si="92"/>
        <v>4.8987929810086767E-38</v>
      </c>
      <c r="HF33" s="86">
        <f t="shared" si="92"/>
        <v>2.1245590913756003E-39</v>
      </c>
      <c r="HG33" s="86">
        <f t="shared" si="92"/>
        <v>2.0108886169707464E-38</v>
      </c>
      <c r="HH33" s="86">
        <f t="shared" si="92"/>
        <v>1.3988104418029735E-41</v>
      </c>
      <c r="HI33" s="86">
        <f t="shared" si="92"/>
        <v>1.0840135363329249E-40</v>
      </c>
      <c r="HJ33" s="86">
        <f t="shared" si="92"/>
        <v>4.2319462045220059E-41</v>
      </c>
      <c r="HK33" s="86">
        <f t="shared" si="92"/>
        <v>1.731457007656057E-39</v>
      </c>
      <c r="HL33" s="86">
        <f t="shared" si="92"/>
        <v>2.0230081935495931E-39</v>
      </c>
      <c r="HM33" s="86">
        <f t="shared" si="92"/>
        <v>1.3113555545762082E-40</v>
      </c>
      <c r="HN33" s="86">
        <f t="shared" si="92"/>
        <v>2.5005717200887476E-40</v>
      </c>
      <c r="HO33" s="86">
        <f t="shared" si="92"/>
        <v>7.9106832332372788E-39</v>
      </c>
      <c r="HP33" s="86">
        <f t="shared" si="92"/>
        <v>2.0594639139131268E-49</v>
      </c>
      <c r="HQ33" s="86">
        <f t="shared" si="92"/>
        <v>3.1286903369140739E-55</v>
      </c>
      <c r="HS33" s="86">
        <f t="shared" si="114"/>
        <v>9.0121600184962445E-131</v>
      </c>
      <c r="HT33" s="86">
        <f t="shared" si="93"/>
        <v>3.2093122216020452E-154</v>
      </c>
      <c r="HU33" s="86">
        <f t="shared" si="93"/>
        <v>1.7407904353502186E-158</v>
      </c>
      <c r="HV33" s="86">
        <f t="shared" si="93"/>
        <v>6.2204536068104081E-166</v>
      </c>
      <c r="HW33" s="86">
        <f t="shared" si="93"/>
        <v>1.9360156855160424E-161</v>
      </c>
      <c r="HX33" s="86">
        <f t="shared" si="93"/>
        <v>2.017579046655896E-177</v>
      </c>
      <c r="HY33" s="86">
        <f t="shared" si="93"/>
        <v>4.0335419471967639E-172</v>
      </c>
      <c r="HZ33" s="86">
        <f t="shared" si="93"/>
        <v>3.171625627751366E-175</v>
      </c>
      <c r="IA33" s="86">
        <f t="shared" si="93"/>
        <v>1.4522393005427473E-167</v>
      </c>
      <c r="IB33" s="86">
        <f t="shared" si="93"/>
        <v>9.673470226269423E-167</v>
      </c>
      <c r="IC33" s="86">
        <f t="shared" si="93"/>
        <v>1.9901200526483026E-171</v>
      </c>
      <c r="ID33" s="86">
        <f t="shared" si="93"/>
        <v>8.1096298651946606E-170</v>
      </c>
      <c r="IE33" s="86">
        <f t="shared" si="93"/>
        <v>1.8792121103440804E-165</v>
      </c>
      <c r="IF33" s="86">
        <f t="shared" si="93"/>
        <v>1.064278295782932E-120</v>
      </c>
      <c r="IG33" s="86">
        <f t="shared" si="93"/>
        <v>1.4952458773735703E-75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1.0404587654036761E-295</v>
      </c>
      <c r="IW33" s="86">
        <f t="shared" si="129"/>
        <v>4.1005474839750333E-245</v>
      </c>
      <c r="IY33" s="86">
        <f t="shared" si="130"/>
        <v>7.8345193593195371E-12</v>
      </c>
      <c r="IZ33" s="86">
        <f t="shared" si="131"/>
        <v>1.2442001168767152E-15</v>
      </c>
      <c r="JA33" s="86">
        <f t="shared" si="132"/>
        <v>2.9113839942628886E-19</v>
      </c>
      <c r="JB33" s="86">
        <f t="shared" si="133"/>
        <v>5.2069291434028966E-17</v>
      </c>
      <c r="JC33" s="86">
        <f t="shared" si="134"/>
        <v>3.9055132677677643E-16</v>
      </c>
      <c r="JD33" s="86">
        <f t="shared" si="135"/>
        <v>9.9564822938760545E-18</v>
      </c>
      <c r="JE33" s="86">
        <f t="shared" si="136"/>
        <v>1.6212431770524301E-18</v>
      </c>
      <c r="JF33" s="86">
        <f t="shared" si="137"/>
        <v>3.7988463610975138E-19</v>
      </c>
      <c r="JG33" s="86">
        <f t="shared" si="138"/>
        <v>5.9784810681363009E-18</v>
      </c>
      <c r="JH33" s="86">
        <f t="shared" si="139"/>
        <v>8.2389414264245094E-18</v>
      </c>
      <c r="JI33" s="86">
        <f t="shared" si="140"/>
        <v>3.6408489337382025E-17</v>
      </c>
      <c r="JJ33" s="86">
        <f t="shared" si="141"/>
        <v>2.5908345348452635E-16</v>
      </c>
      <c r="JK33" s="86">
        <f t="shared" si="142"/>
        <v>7.6861430946978318E-17</v>
      </c>
      <c r="JL33" s="86">
        <f t="shared" si="143"/>
        <v>6.5321187046253351E-19</v>
      </c>
      <c r="JM33" s="86">
        <f t="shared" si="144"/>
        <v>5.9273615092685406E-22</v>
      </c>
    </row>
    <row r="34" spans="2:273" x14ac:dyDescent="0.25">
      <c r="B34" s="2">
        <v>7</v>
      </c>
      <c r="C34" s="37">
        <v>88</v>
      </c>
      <c r="D34" s="37">
        <v>84.629000000000005</v>
      </c>
      <c r="E34" s="37">
        <v>77.59</v>
      </c>
      <c r="F34" s="37">
        <v>81.41</v>
      </c>
      <c r="G34" s="37">
        <v>76.902000000000001</v>
      </c>
      <c r="H34" s="37">
        <v>75.671999999999997</v>
      </c>
      <c r="I34" s="37">
        <v>73.295000000000002</v>
      </c>
      <c r="J34" s="37">
        <v>72.033000000000001</v>
      </c>
      <c r="K34" s="37">
        <v>72.835999999999999</v>
      </c>
      <c r="L34" s="37">
        <v>75.787000000000006</v>
      </c>
      <c r="M34" s="37">
        <v>79.361000000000004</v>
      </c>
      <c r="N34" s="37">
        <v>77.114999999999995</v>
      </c>
      <c r="O34" s="37">
        <v>80.557000000000002</v>
      </c>
      <c r="P34" s="37">
        <v>81.41</v>
      </c>
      <c r="Q34" s="37">
        <v>80.620999999999995</v>
      </c>
      <c r="R34" s="19"/>
      <c r="S34" s="4">
        <f t="shared" si="8"/>
        <v>86.897949132642054</v>
      </c>
      <c r="T34" s="4">
        <f t="shared" si="9"/>
        <v>81.5840863268444</v>
      </c>
      <c r="U34" s="4" t="e">
        <f t="shared" si="10"/>
        <v>#N/A</v>
      </c>
      <c r="V34" s="4" t="e">
        <f t="shared" si="11"/>
        <v>#N/A</v>
      </c>
      <c r="W34" s="4" t="e">
        <f t="shared" si="12"/>
        <v>#N/A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1.1020508673579457</v>
      </c>
      <c r="AJ34" s="4">
        <f t="shared" si="24"/>
        <v>3.0449136731556052</v>
      </c>
      <c r="AK34" s="4">
        <f t="shared" si="25"/>
        <v>0</v>
      </c>
      <c r="AL34" s="4">
        <f t="shared" si="26"/>
        <v>0</v>
      </c>
      <c r="AM34" s="4">
        <f t="shared" si="27"/>
        <v>0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86.897949103930287</v>
      </c>
      <c r="AZ34" s="2">
        <f t="shared" si="37"/>
        <v>81.584086326836342</v>
      </c>
      <c r="BA34" s="2" t="e">
        <f t="shared" si="37"/>
        <v>#N/A</v>
      </c>
      <c r="BB34" s="2" t="e">
        <f t="shared" si="37"/>
        <v>#N/A</v>
      </c>
      <c r="BC34" s="2" t="e">
        <f t="shared" si="37"/>
        <v>#N/A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88</v>
      </c>
      <c r="BP34" s="2">
        <f t="shared" si="39"/>
        <v>84.629000000000005</v>
      </c>
      <c r="BQ34" s="2" t="str">
        <f t="shared" si="40"/>
        <v/>
      </c>
      <c r="BR34" s="2" t="str">
        <f t="shared" si="41"/>
        <v/>
      </c>
      <c r="BS34" s="2" t="str">
        <f t="shared" si="42"/>
        <v/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87.132225229034518</v>
      </c>
      <c r="DL34" s="2">
        <f t="shared" si="70"/>
        <v>81.829071524966253</v>
      </c>
      <c r="DM34" s="2">
        <f t="shared" si="70"/>
        <v>74.480032085561533</v>
      </c>
      <c r="DN34" s="2">
        <f t="shared" si="70"/>
        <v>80.143014698909425</v>
      </c>
      <c r="DO34" s="2">
        <f t="shared" si="70"/>
        <v>74.168891891891903</v>
      </c>
      <c r="DP34" s="2">
        <f t="shared" si="70"/>
        <v>73.066964864864886</v>
      </c>
      <c r="DQ34" s="2">
        <f t="shared" si="70"/>
        <v>69.913618487394956</v>
      </c>
      <c r="DR34" s="2">
        <f t="shared" si="70"/>
        <v>68.905631779984716</v>
      </c>
      <c r="DS34" s="2">
        <f t="shared" si="70"/>
        <v>70.531353196053189</v>
      </c>
      <c r="DT34" s="2">
        <f t="shared" si="70"/>
        <v>70.559022136422129</v>
      </c>
      <c r="DU34" s="2">
        <f t="shared" si="70"/>
        <v>77.464523470839239</v>
      </c>
      <c r="DV34" s="2">
        <f t="shared" si="70"/>
        <v>75.60570839260312</v>
      </c>
      <c r="DW34" s="2">
        <f t="shared" si="70"/>
        <v>76.839666192508318</v>
      </c>
      <c r="DX34" s="2">
        <f t="shared" si="70"/>
        <v>79.11021456582634</v>
      </c>
      <c r="DY34" s="2">
        <f t="shared" si="70"/>
        <v>77.84627767595309</v>
      </c>
      <c r="EA34" s="2">
        <f t="shared" si="71"/>
        <v>80.012936495912342</v>
      </c>
      <c r="EB34" s="2">
        <f t="shared" si="72"/>
        <v>73.111196033001818</v>
      </c>
      <c r="EC34" s="2">
        <f t="shared" si="73"/>
        <v>78.2721674573055</v>
      </c>
      <c r="ED34" s="2">
        <f t="shared" si="74"/>
        <v>76.212556740497675</v>
      </c>
      <c r="EE34" s="2">
        <f t="shared" si="75"/>
        <v>74.305864667495342</v>
      </c>
      <c r="EF34" s="2">
        <f t="shared" si="76"/>
        <v>75.244552550364361</v>
      </c>
      <c r="EG34" s="2">
        <f t="shared" si="77"/>
        <v>79.199550777552389</v>
      </c>
      <c r="EH34" s="2">
        <f t="shared" si="78"/>
        <v>75.378866567021248</v>
      </c>
      <c r="EI34" s="2">
        <f t="shared" si="79"/>
        <v>75.353053067802463</v>
      </c>
      <c r="EJ34" s="2">
        <f t="shared" si="80"/>
        <v>75.622336326270613</v>
      </c>
      <c r="EK34" s="2">
        <f t="shared" si="81"/>
        <v>84.455041212175445</v>
      </c>
      <c r="EL34" s="2">
        <f t="shared" si="82"/>
        <v>80.761211795124339</v>
      </c>
      <c r="EM34" s="2">
        <f t="shared" si="83"/>
        <v>82.108378553076392</v>
      </c>
      <c r="EN34" s="2">
        <f t="shared" si="84"/>
        <v>80.525636632326865</v>
      </c>
      <c r="EO34" s="2">
        <f t="shared" si="85"/>
        <v>89.733801560758081</v>
      </c>
      <c r="EQ34" s="2">
        <f t="shared" si="86"/>
        <v>76.792018075233841</v>
      </c>
      <c r="ER34" s="2">
        <f t="shared" si="87"/>
        <v>73.823728335553881</v>
      </c>
      <c r="ES34" s="2">
        <f t="shared" si="87"/>
        <v>77.878500178397502</v>
      </c>
      <c r="ET34" s="2">
        <f t="shared" si="87"/>
        <v>74.53326480066292</v>
      </c>
      <c r="EU34" s="2">
        <f t="shared" si="87"/>
        <v>74.50607295195374</v>
      </c>
      <c r="EV34" s="2">
        <f t="shared" si="87"/>
        <v>74.261942371947939</v>
      </c>
      <c r="EW34" s="2">
        <f t="shared" si="87"/>
        <v>79.058261610043019</v>
      </c>
      <c r="EX34" s="2">
        <f t="shared" si="87"/>
        <v>74.964983226240392</v>
      </c>
      <c r="EY34" s="2">
        <f t="shared" si="87"/>
        <v>75.948261453021104</v>
      </c>
      <c r="EZ34" s="2">
        <f t="shared" si="87"/>
        <v>72.22619786091029</v>
      </c>
      <c r="FA34" s="2">
        <f t="shared" si="87"/>
        <v>83.187943198547345</v>
      </c>
      <c r="FB34" s="2">
        <f t="shared" si="87"/>
        <v>77.139111321768368</v>
      </c>
      <c r="FC34" s="2">
        <f t="shared" si="87"/>
        <v>81.082063730801877</v>
      </c>
      <c r="FD34" s="2">
        <f t="shared" si="87"/>
        <v>77.260841098817437</v>
      </c>
      <c r="FE34" s="2">
        <f t="shared" si="87"/>
        <v>89.322278919703294</v>
      </c>
      <c r="FG34" s="2">
        <f t="shared" si="88"/>
        <v>3.2906637527787046E-2</v>
      </c>
      <c r="FH34" s="2">
        <f t="shared" si="89"/>
        <v>2.8101647870857924E-2</v>
      </c>
      <c r="FI34" s="2">
        <f t="shared" si="89"/>
        <v>2.3504069048391016E-2</v>
      </c>
      <c r="FJ34" s="2">
        <f t="shared" si="89"/>
        <v>2.6080970198538281E-2</v>
      </c>
      <c r="FK34" s="2">
        <f t="shared" si="89"/>
        <v>2.7090740466820733E-2</v>
      </c>
      <c r="FL34" s="2">
        <f t="shared" si="89"/>
        <v>2.595135368928676E-2</v>
      </c>
      <c r="FM34" s="2">
        <f t="shared" si="89"/>
        <v>2.4726208395273341E-2</v>
      </c>
      <c r="FN34" s="2">
        <f t="shared" si="89"/>
        <v>2.4301725990088289E-2</v>
      </c>
      <c r="FO34" s="2">
        <f t="shared" si="89"/>
        <v>2.465568827629578E-2</v>
      </c>
      <c r="FP34" s="2">
        <f t="shared" si="89"/>
        <v>2.4725528380139045E-2</v>
      </c>
      <c r="FQ34" s="2">
        <f t="shared" si="89"/>
        <v>2.6194335579433466E-2</v>
      </c>
      <c r="FR34" s="2">
        <f t="shared" si="89"/>
        <v>2.5811893167595544E-2</v>
      </c>
      <c r="FS34" s="2">
        <f t="shared" si="89"/>
        <v>2.5568519874453022E-2</v>
      </c>
      <c r="FT34" s="2">
        <f t="shared" si="89"/>
        <v>2.3556410055307512E-2</v>
      </c>
      <c r="FU34" s="2">
        <f t="shared" si="89"/>
        <v>2.1503154115453879E-2</v>
      </c>
      <c r="FW34" s="2">
        <f t="shared" si="112"/>
        <v>1.3261148418221787E-6</v>
      </c>
      <c r="FX34" s="2">
        <f t="shared" si="90"/>
        <v>2.0618394919863416E-6</v>
      </c>
      <c r="FY34" s="2">
        <f t="shared" si="90"/>
        <v>1.863381733240174E-6</v>
      </c>
      <c r="FZ34" s="2">
        <f t="shared" si="90"/>
        <v>1.8762084000918644E-6</v>
      </c>
      <c r="GA34" s="2">
        <f t="shared" si="90"/>
        <v>1.885263213251467E-6</v>
      </c>
      <c r="GB34" s="2">
        <f t="shared" si="90"/>
        <v>2.1197834681079478E-6</v>
      </c>
      <c r="GC34" s="2">
        <f t="shared" si="90"/>
        <v>2.1443389560362867E-6</v>
      </c>
      <c r="GD34" s="2">
        <f t="shared" si="90"/>
        <v>2.0714264605652251E-6</v>
      </c>
      <c r="GE34" s="2">
        <f t="shared" si="90"/>
        <v>2.0524318465111155E-6</v>
      </c>
      <c r="GF34" s="2">
        <f t="shared" si="90"/>
        <v>2.1611496766070792E-6</v>
      </c>
      <c r="GG34" s="2">
        <f t="shared" si="90"/>
        <v>2.2307848501027017E-6</v>
      </c>
      <c r="GH34" s="2">
        <f t="shared" si="90"/>
        <v>1.7174049734308634E-6</v>
      </c>
      <c r="GI34" s="2">
        <f t="shared" si="90"/>
        <v>1.5290305576518485E-6</v>
      </c>
      <c r="GJ34" s="2">
        <f t="shared" si="90"/>
        <v>1.1517747337310441E-6</v>
      </c>
      <c r="GK34" s="2">
        <f t="shared" si="90"/>
        <v>9.3730510861013997E-7</v>
      </c>
      <c r="GM34" s="86">
        <f t="shared" si="113"/>
        <v>1.7391695374217899E-11</v>
      </c>
      <c r="GN34" s="86">
        <f t="shared" si="91"/>
        <v>3.8211239807159995E-15</v>
      </c>
      <c r="GO34" s="86">
        <f t="shared" si="91"/>
        <v>1.1870146601795414E-18</v>
      </c>
      <c r="GP34" s="86">
        <f t="shared" si="91"/>
        <v>1.7808039777554895E-16</v>
      </c>
      <c r="GQ34" s="86">
        <f t="shared" si="91"/>
        <v>1.2441908311533776E-15</v>
      </c>
      <c r="GR34" s="86">
        <f t="shared" si="91"/>
        <v>3.6402638198367401E-17</v>
      </c>
      <c r="GS34" s="86">
        <f t="shared" si="91"/>
        <v>6.2783269468033234E-18</v>
      </c>
      <c r="GT34" s="86">
        <f t="shared" si="91"/>
        <v>1.5514278215928931E-18</v>
      </c>
      <c r="GU34" s="86">
        <f t="shared" si="91"/>
        <v>2.1922934306668319E-17</v>
      </c>
      <c r="GV34" s="86">
        <f t="shared" si="91"/>
        <v>2.9847408511134396E-17</v>
      </c>
      <c r="GW34" s="86">
        <f t="shared" si="91"/>
        <v>1.2656283546439772E-16</v>
      </c>
      <c r="GX34" s="86">
        <f t="shared" si="91"/>
        <v>8.2660997086247961E-16</v>
      </c>
      <c r="GY34" s="86">
        <f t="shared" si="91"/>
        <v>2.5698277106009281E-16</v>
      </c>
      <c r="GZ34" s="86">
        <f t="shared" si="91"/>
        <v>2.5792533455516148E-18</v>
      </c>
      <c r="HA34" s="86">
        <f t="shared" si="91"/>
        <v>2.9977091959097683E-21</v>
      </c>
      <c r="HC34" s="86">
        <f t="shared" si="145"/>
        <v>1.3848976643233835E-30</v>
      </c>
      <c r="HD34" s="86">
        <f t="shared" si="92"/>
        <v>1.3286199248521127E-36</v>
      </c>
      <c r="HE34" s="86">
        <f t="shared" si="92"/>
        <v>3.8797586536423682E-37</v>
      </c>
      <c r="HF34" s="86">
        <f t="shared" si="92"/>
        <v>1.8461783288071995E-38</v>
      </c>
      <c r="HG34" s="86">
        <f t="shared" si="92"/>
        <v>1.6488058066669028E-37</v>
      </c>
      <c r="HH34" s="86">
        <f t="shared" si="92"/>
        <v>1.4034301869667257E-40</v>
      </c>
      <c r="HI34" s="86">
        <f t="shared" si="92"/>
        <v>1.0238209340646741E-39</v>
      </c>
      <c r="HJ34" s="86">
        <f t="shared" si="92"/>
        <v>4.1241651117292241E-40</v>
      </c>
      <c r="HK34" s="86">
        <f t="shared" si="92"/>
        <v>1.5152946274456684E-38</v>
      </c>
      <c r="HL34" s="86">
        <f t="shared" si="92"/>
        <v>1.7594465685849868E-38</v>
      </c>
      <c r="HM34" s="86">
        <f t="shared" si="92"/>
        <v>1.2307059318051963E-39</v>
      </c>
      <c r="HN34" s="86">
        <f t="shared" si="92"/>
        <v>2.2477753694220329E-39</v>
      </c>
      <c r="HO34" s="86">
        <f t="shared" si="92"/>
        <v>6.4763634922457493E-38</v>
      </c>
      <c r="HP34" s="86">
        <f t="shared" si="92"/>
        <v>3.0541228395721923E-48</v>
      </c>
      <c r="HQ34" s="86">
        <f t="shared" si="92"/>
        <v>6.5621650849420119E-54</v>
      </c>
      <c r="HS34" s="86">
        <f t="shared" si="114"/>
        <v>1.2547453954767371E-128</v>
      </c>
      <c r="HT34" s="86">
        <f t="shared" si="93"/>
        <v>1.3334218907766992E-151</v>
      </c>
      <c r="HU34" s="86">
        <f t="shared" si="93"/>
        <v>8.3750689628826368E-156</v>
      </c>
      <c r="HV34" s="86">
        <f t="shared" si="93"/>
        <v>4.0775091879360514E-163</v>
      </c>
      <c r="HW34" s="86">
        <f t="shared" si="93"/>
        <v>1.0601779083877371E-158</v>
      </c>
      <c r="HX34" s="86">
        <f t="shared" si="93"/>
        <v>2.121825098150081E-174</v>
      </c>
      <c r="HY34" s="86">
        <f t="shared" si="93"/>
        <v>3.4366104754437359E-169</v>
      </c>
      <c r="HZ34" s="86">
        <f t="shared" si="93"/>
        <v>3.0491855546932338E-172</v>
      </c>
      <c r="IA34" s="86">
        <f t="shared" si="93"/>
        <v>9.9676609581864311E-165</v>
      </c>
      <c r="IB34" s="86">
        <f t="shared" si="93"/>
        <v>6.4481407236058884E-164</v>
      </c>
      <c r="IC34" s="86">
        <f t="shared" si="93"/>
        <v>1.6525168722637002E-168</v>
      </c>
      <c r="ID34" s="86">
        <f t="shared" si="93"/>
        <v>5.8694406646163696E-167</v>
      </c>
      <c r="IE34" s="86">
        <f t="shared" si="93"/>
        <v>1.0705844479179956E-162</v>
      </c>
      <c r="IF34" s="86">
        <f t="shared" si="93"/>
        <v>9.7841959803810655E-119</v>
      </c>
      <c r="IG34" s="86">
        <f t="shared" si="93"/>
        <v>2.3497408589104783E-74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8.548805779849224E-292</v>
      </c>
      <c r="IW34" s="86">
        <f t="shared" si="129"/>
        <v>6.3927007624979052E-242</v>
      </c>
      <c r="IY34" s="86">
        <f t="shared" si="130"/>
        <v>1.7391695374217899E-11</v>
      </c>
      <c r="IZ34" s="86">
        <f t="shared" si="131"/>
        <v>3.8211239807159995E-15</v>
      </c>
      <c r="JA34" s="86">
        <f t="shared" si="132"/>
        <v>1.1870146601795414E-18</v>
      </c>
      <c r="JB34" s="86">
        <f t="shared" si="133"/>
        <v>1.7808039777554895E-16</v>
      </c>
      <c r="JC34" s="86">
        <f t="shared" si="134"/>
        <v>1.2441908311533776E-15</v>
      </c>
      <c r="JD34" s="86">
        <f t="shared" si="135"/>
        <v>3.6402638198367401E-17</v>
      </c>
      <c r="JE34" s="86">
        <f t="shared" si="136"/>
        <v>6.2783269468033234E-18</v>
      </c>
      <c r="JF34" s="86">
        <f t="shared" si="137"/>
        <v>1.5514278215928931E-18</v>
      </c>
      <c r="JG34" s="86">
        <f t="shared" si="138"/>
        <v>2.1922934306668319E-17</v>
      </c>
      <c r="JH34" s="86">
        <f t="shared" si="139"/>
        <v>2.9847408511134396E-17</v>
      </c>
      <c r="JI34" s="86">
        <f t="shared" si="140"/>
        <v>1.2656283546439772E-16</v>
      </c>
      <c r="JJ34" s="86">
        <f t="shared" si="141"/>
        <v>8.2660997086247961E-16</v>
      </c>
      <c r="JK34" s="86">
        <f t="shared" si="142"/>
        <v>2.5698277106009281E-16</v>
      </c>
      <c r="JL34" s="86">
        <f t="shared" si="143"/>
        <v>2.5792533455516148E-18</v>
      </c>
      <c r="JM34" s="86">
        <f t="shared" si="144"/>
        <v>2.9977091959097683E-21</v>
      </c>
    </row>
    <row r="35" spans="2:273" x14ac:dyDescent="0.25">
      <c r="B35" s="2">
        <v>8</v>
      </c>
      <c r="C35" s="37">
        <v>88.707999999999998</v>
      </c>
      <c r="D35" s="37">
        <v>83.064999999999998</v>
      </c>
      <c r="E35" s="37">
        <v>77.638999999999996</v>
      </c>
      <c r="F35" s="37">
        <v>80.557000000000002</v>
      </c>
      <c r="G35" s="37">
        <v>78.016000000000005</v>
      </c>
      <c r="H35" s="37">
        <v>75</v>
      </c>
      <c r="I35" s="37">
        <v>73.066000000000003</v>
      </c>
      <c r="J35" s="37">
        <v>71.474999999999994</v>
      </c>
      <c r="K35" s="37">
        <v>72.819999999999993</v>
      </c>
      <c r="L35" s="37">
        <v>75.097999999999999</v>
      </c>
      <c r="M35" s="37">
        <v>80.262</v>
      </c>
      <c r="N35" s="37">
        <v>77.721000000000004</v>
      </c>
      <c r="O35" s="37">
        <v>78.950999999999993</v>
      </c>
      <c r="P35" s="37">
        <v>81.869</v>
      </c>
      <c r="Q35" s="37">
        <v>80.69</v>
      </c>
      <c r="S35" s="4">
        <f t="shared" si="8"/>
        <v>86.959096382967658</v>
      </c>
      <c r="T35" s="4">
        <f t="shared" si="9"/>
        <v>81.702582531783619</v>
      </c>
      <c r="U35" s="4" t="e">
        <f t="shared" si="10"/>
        <v>#N/A</v>
      </c>
      <c r="V35" s="4" t="e">
        <f t="shared" si="11"/>
        <v>#N/A</v>
      </c>
      <c r="W35" s="4">
        <f t="shared" si="12"/>
        <v>74.365617895776253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75.953456337015893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1.7489036170323402</v>
      </c>
      <c r="AJ35" s="4">
        <f t="shared" si="24"/>
        <v>1.3624174682163783</v>
      </c>
      <c r="AK35" s="4">
        <f t="shared" si="25"/>
        <v>0</v>
      </c>
      <c r="AL35" s="4">
        <f t="shared" si="26"/>
        <v>0</v>
      </c>
      <c r="AM35" s="4">
        <f t="shared" si="27"/>
        <v>3.6503821042237519</v>
      </c>
      <c r="AN35" s="4">
        <f t="shared" si="28"/>
        <v>0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1.7675436629841101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86.959096321087713</v>
      </c>
      <c r="AZ35" s="2">
        <f t="shared" si="37"/>
        <v>81.702582531759745</v>
      </c>
      <c r="BA35" s="2" t="e">
        <f t="shared" si="37"/>
        <v>#N/A</v>
      </c>
      <c r="BB35" s="2" t="e">
        <f t="shared" si="37"/>
        <v>#N/A</v>
      </c>
      <c r="BC35" s="2">
        <f t="shared" si="37"/>
        <v>74.365617895767897</v>
      </c>
      <c r="BD35" s="2" t="e">
        <f t="shared" si="37"/>
        <v>#N/A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75.953456337010579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88.707999999999998</v>
      </c>
      <c r="BP35" s="2">
        <f t="shared" si="39"/>
        <v>83.064999999999998</v>
      </c>
      <c r="BQ35" s="2" t="str">
        <f t="shared" si="40"/>
        <v/>
      </c>
      <c r="BR35" s="2" t="str">
        <f t="shared" si="41"/>
        <v/>
      </c>
      <c r="BS35" s="2">
        <f t="shared" si="42"/>
        <v>78.016000000000005</v>
      </c>
      <c r="BT35" s="2" t="str">
        <f t="shared" si="43"/>
        <v/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77.721000000000004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87.220770824524308</v>
      </c>
      <c r="DL35" s="2">
        <f t="shared" si="70"/>
        <v>81.975207152496623</v>
      </c>
      <c r="DM35" s="2">
        <f t="shared" si="70"/>
        <v>74.667014973262056</v>
      </c>
      <c r="DN35" s="2">
        <f t="shared" si="70"/>
        <v>80.283207207207198</v>
      </c>
      <c r="DO35" s="2">
        <f t="shared" si="70"/>
        <v>74.370360323886644</v>
      </c>
      <c r="DP35" s="2">
        <f t="shared" si="70"/>
        <v>73.247332432432444</v>
      </c>
      <c r="DQ35" s="2">
        <f t="shared" si="70"/>
        <v>70.302746218487385</v>
      </c>
      <c r="DR35" s="2">
        <f t="shared" si="70"/>
        <v>69.248198472116115</v>
      </c>
      <c r="DS35" s="2">
        <f t="shared" si="70"/>
        <v>70.803291548691547</v>
      </c>
      <c r="DT35" s="2">
        <f t="shared" si="70"/>
        <v>70.987187773487776</v>
      </c>
      <c r="DU35" s="2">
        <f t="shared" si="70"/>
        <v>77.6560135135135</v>
      </c>
      <c r="DV35" s="2">
        <f t="shared" si="70"/>
        <v>75.818291497975693</v>
      </c>
      <c r="DW35" s="2">
        <f t="shared" si="70"/>
        <v>77.152909909909923</v>
      </c>
      <c r="DX35" s="2">
        <f t="shared" si="70"/>
        <v>79.274798319327743</v>
      </c>
      <c r="DY35" s="2">
        <f t="shared" si="70"/>
        <v>78.00739644428154</v>
      </c>
      <c r="EA35" s="2">
        <f t="shared" si="71"/>
        <v>79.945539583066918</v>
      </c>
      <c r="EB35" s="2">
        <f t="shared" si="72"/>
        <v>73.10340817133816</v>
      </c>
      <c r="EC35" s="2">
        <f t="shared" si="73"/>
        <v>78.211288425047428</v>
      </c>
      <c r="ED35" s="2">
        <f t="shared" si="74"/>
        <v>76.119086409625368</v>
      </c>
      <c r="EE35" s="2">
        <f t="shared" si="75"/>
        <v>74.210275180053372</v>
      </c>
      <c r="EF35" s="2">
        <f t="shared" si="76"/>
        <v>75.140930590084309</v>
      </c>
      <c r="EG35" s="2">
        <f t="shared" si="77"/>
        <v>79.06631494252872</v>
      </c>
      <c r="EH35" s="2">
        <f t="shared" si="78"/>
        <v>75.273057363846135</v>
      </c>
      <c r="EI35" s="2">
        <f t="shared" si="79"/>
        <v>75.255426077280219</v>
      </c>
      <c r="EJ35" s="2">
        <f t="shared" si="80"/>
        <v>75.51345730969318</v>
      </c>
      <c r="EK35" s="2">
        <f t="shared" si="81"/>
        <v>84.305822480724203</v>
      </c>
      <c r="EL35" s="2">
        <f t="shared" si="82"/>
        <v>80.606198965771966</v>
      </c>
      <c r="EM35" s="2">
        <f t="shared" si="83"/>
        <v>81.994138282623382</v>
      </c>
      <c r="EN35" s="2">
        <f t="shared" si="84"/>
        <v>80.436268620494729</v>
      </c>
      <c r="EO35" s="2">
        <f t="shared" si="85"/>
        <v>89.602304069119285</v>
      </c>
      <c r="EQ35" s="2">
        <f t="shared" si="86"/>
        <v>76.754097119937498</v>
      </c>
      <c r="ER35" s="2">
        <f t="shared" si="87"/>
        <v>73.80916804849555</v>
      </c>
      <c r="ES35" s="2">
        <f t="shared" si="87"/>
        <v>77.821394802123407</v>
      </c>
      <c r="ET35" s="2">
        <f t="shared" si="87"/>
        <v>74.456006387533378</v>
      </c>
      <c r="EU35" s="2">
        <f t="shared" si="87"/>
        <v>74.408535295727219</v>
      </c>
      <c r="EV35" s="2">
        <f t="shared" si="87"/>
        <v>74.167867061577169</v>
      </c>
      <c r="EW35" s="2">
        <f t="shared" si="87"/>
        <v>78.926396563238683</v>
      </c>
      <c r="EX35" s="2">
        <f t="shared" si="87"/>
        <v>74.86326951838457</v>
      </c>
      <c r="EY35" s="2">
        <f t="shared" si="87"/>
        <v>75.844843907480595</v>
      </c>
      <c r="EZ35" s="2">
        <f t="shared" si="87"/>
        <v>72.15084042952823</v>
      </c>
      <c r="FA35" s="2">
        <f t="shared" si="87"/>
        <v>83.051153818074354</v>
      </c>
      <c r="FB35" s="2">
        <f t="shared" si="87"/>
        <v>77.019090371755638</v>
      </c>
      <c r="FC35" s="2">
        <f t="shared" si="87"/>
        <v>80.977568220421389</v>
      </c>
      <c r="FD35" s="2">
        <f t="shared" si="87"/>
        <v>77.203543512482355</v>
      </c>
      <c r="FE35" s="2">
        <f t="shared" si="87"/>
        <v>89.194815087824921</v>
      </c>
      <c r="FG35" s="2">
        <f t="shared" si="88"/>
        <v>3.5967222788738401E-2</v>
      </c>
      <c r="FH35" s="2">
        <f t="shared" si="89"/>
        <v>3.0729530377176472E-2</v>
      </c>
      <c r="FI35" s="2">
        <f t="shared" si="89"/>
        <v>2.571339077116376E-2</v>
      </c>
      <c r="FJ35" s="2">
        <f t="shared" si="89"/>
        <v>2.852543816698306E-2</v>
      </c>
      <c r="FK35" s="2">
        <f t="shared" si="89"/>
        <v>2.9626971238575987E-2</v>
      </c>
      <c r="FL35" s="2">
        <f t="shared" si="89"/>
        <v>2.8384027262205909E-2</v>
      </c>
      <c r="FM35" s="2">
        <f t="shared" si="89"/>
        <v>2.7047226139313426E-2</v>
      </c>
      <c r="FN35" s="2">
        <f t="shared" si="89"/>
        <v>2.6583984221293547E-2</v>
      </c>
      <c r="FO35" s="2">
        <f t="shared" si="89"/>
        <v>2.6970269446111826E-2</v>
      </c>
      <c r="FP35" s="2">
        <f t="shared" si="89"/>
        <v>2.7046484062228929E-2</v>
      </c>
      <c r="FQ35" s="2">
        <f t="shared" si="89"/>
        <v>2.8649116287265318E-2</v>
      </c>
      <c r="FR35" s="2">
        <f t="shared" si="89"/>
        <v>2.8231872653508083E-2</v>
      </c>
      <c r="FS35" s="2">
        <f t="shared" si="89"/>
        <v>2.7966337058976651E-2</v>
      </c>
      <c r="FT35" s="2">
        <f t="shared" si="89"/>
        <v>2.5770521856734493E-2</v>
      </c>
      <c r="FU35" s="2">
        <f t="shared" si="89"/>
        <v>2.3528926864916134E-2</v>
      </c>
      <c r="FW35" s="2">
        <f t="shared" si="112"/>
        <v>1.454055823606287E-6</v>
      </c>
      <c r="FX35" s="2">
        <f t="shared" si="90"/>
        <v>2.2607615971934949E-6</v>
      </c>
      <c r="FY35" s="2">
        <f t="shared" si="90"/>
        <v>2.0431570742793363E-6</v>
      </c>
      <c r="FZ35" s="2">
        <f t="shared" si="90"/>
        <v>2.0572212297372196E-6</v>
      </c>
      <c r="GA35" s="2">
        <f t="shared" si="90"/>
        <v>2.0671496313338528E-6</v>
      </c>
      <c r="GB35" s="2">
        <f t="shared" si="90"/>
        <v>2.3242958779766905E-6</v>
      </c>
      <c r="GC35" s="2">
        <f t="shared" si="90"/>
        <v>2.3512204240091514E-6</v>
      </c>
      <c r="GD35" s="2">
        <f t="shared" si="90"/>
        <v>2.2712734950155162E-6</v>
      </c>
      <c r="GE35" s="2">
        <f t="shared" si="90"/>
        <v>2.2504463231473796E-6</v>
      </c>
      <c r="GF35" s="2">
        <f t="shared" si="90"/>
        <v>2.3696530049198521E-6</v>
      </c>
      <c r="GG35" s="2">
        <f t="shared" si="90"/>
        <v>2.446006421989516E-6</v>
      </c>
      <c r="GH35" s="2">
        <f t="shared" si="90"/>
        <v>1.8830967953004842E-6</v>
      </c>
      <c r="GI35" s="2">
        <f t="shared" si="90"/>
        <v>1.6765484203806522E-6</v>
      </c>
      <c r="GJ35" s="2">
        <f t="shared" si="90"/>
        <v>1.2628957420702887E-6</v>
      </c>
      <c r="GK35" s="2">
        <f t="shared" si="90"/>
        <v>1.0277345217871125E-6</v>
      </c>
      <c r="GM35" s="86">
        <f t="shared" si="113"/>
        <v>3.810888808215783E-11</v>
      </c>
      <c r="GN35" s="86">
        <f t="shared" si="91"/>
        <v>1.151290353285395E-14</v>
      </c>
      <c r="GO35" s="86">
        <f t="shared" si="91"/>
        <v>4.7245238721119474E-18</v>
      </c>
      <c r="GP35" s="86">
        <f t="shared" si="91"/>
        <v>5.9638530241815388E-16</v>
      </c>
      <c r="GQ35" s="86">
        <f t="shared" si="91"/>
        <v>3.8862452447429809E-15</v>
      </c>
      <c r="GR35" s="86">
        <f t="shared" si="91"/>
        <v>1.301518762301913E-16</v>
      </c>
      <c r="GS35" s="86">
        <f t="shared" si="91"/>
        <v>2.3753351980106645E-17</v>
      </c>
      <c r="GT35" s="86">
        <f t="shared" si="91"/>
        <v>6.1839244523106229E-18</v>
      </c>
      <c r="GU35" s="86">
        <f t="shared" si="91"/>
        <v>7.8628779351546702E-17</v>
      </c>
      <c r="GV35" s="86">
        <f t="shared" si="91"/>
        <v>1.0578356347607219E-16</v>
      </c>
      <c r="GW35" s="86">
        <f t="shared" si="91"/>
        <v>4.3065742406947762E-16</v>
      </c>
      <c r="GX35" s="86">
        <f t="shared" si="91"/>
        <v>2.5862736848127712E-15</v>
      </c>
      <c r="GY35" s="86">
        <f t="shared" si="91"/>
        <v>8.4181543068762439E-16</v>
      </c>
      <c r="GZ35" s="86">
        <f t="shared" si="91"/>
        <v>9.9484721148168825E-18</v>
      </c>
      <c r="HA35" s="86">
        <f t="shared" si="91"/>
        <v>1.4743212951613862E-20</v>
      </c>
      <c r="HC35" s="86">
        <f t="shared" si="145"/>
        <v>7.0506400242961101E-30</v>
      </c>
      <c r="HD35" s="86">
        <f t="shared" si="92"/>
        <v>9.8945354109026387E-36</v>
      </c>
      <c r="HE35" s="86">
        <f t="shared" si="92"/>
        <v>2.994982607705359E-36</v>
      </c>
      <c r="HF35" s="86">
        <f t="shared" si="92"/>
        <v>1.5615770393514776E-37</v>
      </c>
      <c r="HG35" s="86">
        <f t="shared" si="92"/>
        <v>1.3169432079489278E-36</v>
      </c>
      <c r="HH35" s="86">
        <f t="shared" si="92"/>
        <v>1.3677751409788713E-39</v>
      </c>
      <c r="HI35" s="86">
        <f t="shared" si="92"/>
        <v>9.4013353136848571E-39</v>
      </c>
      <c r="HJ35" s="86">
        <f t="shared" si="92"/>
        <v>3.9056422105326786E-39</v>
      </c>
      <c r="HK35" s="86">
        <f t="shared" si="92"/>
        <v>1.290676905186882E-37</v>
      </c>
      <c r="HL35" s="86">
        <f t="shared" si="92"/>
        <v>1.4894868031564085E-37</v>
      </c>
      <c r="HM35" s="86">
        <f t="shared" si="92"/>
        <v>1.1230731006947285E-38</v>
      </c>
      <c r="HN35" s="86">
        <f t="shared" si="92"/>
        <v>1.9663867709659417E-38</v>
      </c>
      <c r="HO35" s="86">
        <f t="shared" si="92"/>
        <v>5.1665976166430753E-37</v>
      </c>
      <c r="HP35" s="86">
        <f t="shared" si="92"/>
        <v>4.3810217318293998E-47</v>
      </c>
      <c r="HQ35" s="86">
        <f t="shared" si="92"/>
        <v>1.3252982191149921E-52</v>
      </c>
      <c r="HS35" s="86">
        <f t="shared" si="114"/>
        <v>1.676294709435516E-126</v>
      </c>
      <c r="HT35" s="86">
        <f t="shared" si="93"/>
        <v>5.2585439293497029E-149</v>
      </c>
      <c r="HU35" s="86">
        <f t="shared" si="93"/>
        <v>3.8203510211961951E-153</v>
      </c>
      <c r="HV35" s="86">
        <f t="shared" si="93"/>
        <v>2.5270855764889911E-160</v>
      </c>
      <c r="HW35" s="86">
        <f t="shared" si="93"/>
        <v>5.4977664094109782E-156</v>
      </c>
      <c r="HX35" s="86">
        <f t="shared" si="93"/>
        <v>2.1008279708585204E-171</v>
      </c>
      <c r="HY35" s="86">
        <f t="shared" si="93"/>
        <v>2.7616737683593202E-166</v>
      </c>
      <c r="HZ35" s="86">
        <f t="shared" si="93"/>
        <v>2.7620826193391406E-169</v>
      </c>
      <c r="IA35" s="86">
        <f t="shared" si="93"/>
        <v>6.4669102373594197E-162</v>
      </c>
      <c r="IB35" s="86">
        <f t="shared" si="93"/>
        <v>4.0638056394566032E-161</v>
      </c>
      <c r="IC35" s="86">
        <f t="shared" si="93"/>
        <v>1.2944981539065753E-165</v>
      </c>
      <c r="ID35" s="86">
        <f t="shared" si="93"/>
        <v>4.0149083500535543E-164</v>
      </c>
      <c r="IE35" s="86">
        <f t="shared" si="93"/>
        <v>5.7795728386580134E-160</v>
      </c>
      <c r="IF35" s="86">
        <f t="shared" si="93"/>
        <v>8.6633038895353796E-117</v>
      </c>
      <c r="IG35" s="86">
        <f t="shared" si="93"/>
        <v>3.6107160302344859E-73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6.6122022458059018E-288</v>
      </c>
      <c r="IW35" s="86">
        <f t="shared" si="129"/>
        <v>9.4939866957240469E-239</v>
      </c>
      <c r="IY35" s="86">
        <f t="shared" si="130"/>
        <v>3.810888808215783E-11</v>
      </c>
      <c r="IZ35" s="86">
        <f t="shared" si="131"/>
        <v>1.151290353285395E-14</v>
      </c>
      <c r="JA35" s="86">
        <f t="shared" si="132"/>
        <v>4.7245238721119474E-18</v>
      </c>
      <c r="JB35" s="86">
        <f t="shared" si="133"/>
        <v>5.9638530241815388E-16</v>
      </c>
      <c r="JC35" s="86">
        <f t="shared" si="134"/>
        <v>3.8862452447429809E-15</v>
      </c>
      <c r="JD35" s="86">
        <f t="shared" si="135"/>
        <v>1.301518762301913E-16</v>
      </c>
      <c r="JE35" s="86">
        <f t="shared" si="136"/>
        <v>2.3753351980106645E-17</v>
      </c>
      <c r="JF35" s="86">
        <f t="shared" si="137"/>
        <v>6.1839244523106229E-18</v>
      </c>
      <c r="JG35" s="86">
        <f t="shared" si="138"/>
        <v>7.8628779351546702E-17</v>
      </c>
      <c r="JH35" s="86">
        <f t="shared" si="139"/>
        <v>1.0578356347607219E-16</v>
      </c>
      <c r="JI35" s="86">
        <f t="shared" si="140"/>
        <v>4.3065742406947762E-16</v>
      </c>
      <c r="JJ35" s="86">
        <f t="shared" si="141"/>
        <v>2.5862736848127712E-15</v>
      </c>
      <c r="JK35" s="86">
        <f t="shared" si="142"/>
        <v>8.4181543068762439E-16</v>
      </c>
      <c r="JL35" s="86">
        <f t="shared" si="143"/>
        <v>9.9484721148168825E-18</v>
      </c>
      <c r="JM35" s="86">
        <f t="shared" si="144"/>
        <v>1.4743212951613862E-20</v>
      </c>
    </row>
    <row r="36" spans="2:273" x14ac:dyDescent="0.25">
      <c r="B36" s="2">
        <v>9</v>
      </c>
      <c r="C36" s="37">
        <v>88.984999999999999</v>
      </c>
      <c r="D36" s="37">
        <v>82.468000000000004</v>
      </c>
      <c r="E36" s="37">
        <v>77</v>
      </c>
      <c r="F36" s="37">
        <v>80.459000000000003</v>
      </c>
      <c r="G36" s="37">
        <v>76.573999999999998</v>
      </c>
      <c r="H36" s="37">
        <v>75.361000000000004</v>
      </c>
      <c r="I36" s="37">
        <v>74.361000000000004</v>
      </c>
      <c r="J36" s="37">
        <v>72.328000000000003</v>
      </c>
      <c r="K36" s="37">
        <v>73.933999999999997</v>
      </c>
      <c r="L36" s="37">
        <v>74.918000000000006</v>
      </c>
      <c r="M36" s="37">
        <v>79.033000000000001</v>
      </c>
      <c r="N36" s="37">
        <v>77.918000000000006</v>
      </c>
      <c r="O36" s="37">
        <v>78.721000000000004</v>
      </c>
      <c r="P36" s="37">
        <v>81.164000000000001</v>
      </c>
      <c r="Q36" s="37">
        <v>80.620999999999995</v>
      </c>
      <c r="R36" s="10"/>
      <c r="S36" s="4">
        <f t="shared" si="8"/>
        <v>87.017259698638966</v>
      </c>
      <c r="T36" s="4">
        <f t="shared" si="9"/>
        <v>81.818128426591429</v>
      </c>
      <c r="U36" s="4" t="e">
        <f t="shared" si="10"/>
        <v>#N/A</v>
      </c>
      <c r="V36" s="4">
        <f t="shared" si="11"/>
        <v>80.286221745594673</v>
      </c>
      <c r="W36" s="4">
        <f t="shared" si="12"/>
        <v>74.557021085396244</v>
      </c>
      <c r="X36" s="4" t="e">
        <f t="shared" si="13"/>
        <v>#N/A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>
        <f t="shared" si="18"/>
        <v>78.045142531253859</v>
      </c>
      <c r="AD36" s="4">
        <f t="shared" si="19"/>
        <v>76.167329120376266</v>
      </c>
      <c r="AE36" s="4">
        <f t="shared" si="20"/>
        <v>77.601132749839252</v>
      </c>
      <c r="AF36" s="4" t="e">
        <f t="shared" si="21"/>
        <v>#N/A</v>
      </c>
      <c r="AG36" s="4" t="e">
        <f t="shared" si="22"/>
        <v>#N/A</v>
      </c>
      <c r="AI36" s="4">
        <f t="shared" si="23"/>
        <v>1.9677403013610331</v>
      </c>
      <c r="AJ36" s="4">
        <f t="shared" si="24"/>
        <v>0.64987157340857493</v>
      </c>
      <c r="AK36" s="4">
        <f t="shared" si="25"/>
        <v>0</v>
      </c>
      <c r="AL36" s="4">
        <f t="shared" si="26"/>
        <v>0.17277825440532979</v>
      </c>
      <c r="AM36" s="4">
        <f t="shared" si="27"/>
        <v>2.0169789146037544</v>
      </c>
      <c r="AN36" s="4">
        <f t="shared" si="28"/>
        <v>0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0.98785746874614233</v>
      </c>
      <c r="AT36" s="4">
        <f t="shared" si="34"/>
        <v>1.7506708796237405</v>
      </c>
      <c r="AU36" s="4">
        <f t="shared" si="35"/>
        <v>1.1198672501607518</v>
      </c>
      <c r="AV36" s="4">
        <f t="shared" si="36"/>
        <v>0</v>
      </c>
      <c r="AW36" s="4">
        <f t="shared" si="36"/>
        <v>0</v>
      </c>
      <c r="AY36" s="2">
        <f t="shared" si="96"/>
        <v>87.017259567031104</v>
      </c>
      <c r="AZ36" s="2">
        <f t="shared" si="37"/>
        <v>81.818128426522094</v>
      </c>
      <c r="BA36" s="2" t="e">
        <f t="shared" si="37"/>
        <v>#N/A</v>
      </c>
      <c r="BB36" s="2">
        <f t="shared" si="37"/>
        <v>80.286221745590467</v>
      </c>
      <c r="BC36" s="2">
        <f t="shared" si="37"/>
        <v>74.557021085371105</v>
      </c>
      <c r="BD36" s="2" t="e">
        <f t="shared" si="37"/>
        <v>#N/A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>
        <f t="shared" si="37"/>
        <v>78.045142531250875</v>
      </c>
      <c r="BJ36" s="2">
        <f t="shared" si="37"/>
        <v>76.167329120360222</v>
      </c>
      <c r="BK36" s="2">
        <f t="shared" si="37"/>
        <v>77.601132749833496</v>
      </c>
      <c r="BL36" s="2" t="e">
        <f t="shared" si="37"/>
        <v>#N/A</v>
      </c>
      <c r="BM36" s="2" t="e">
        <f t="shared" si="37"/>
        <v>#N/A</v>
      </c>
      <c r="BO36" s="2">
        <f t="shared" si="38"/>
        <v>88.984999999999999</v>
      </c>
      <c r="BP36" s="2">
        <f t="shared" si="39"/>
        <v>82.468000000000004</v>
      </c>
      <c r="BQ36" s="2" t="str">
        <f t="shared" si="40"/>
        <v/>
      </c>
      <c r="BR36" s="2">
        <f t="shared" si="41"/>
        <v>80.459000000000003</v>
      </c>
      <c r="BS36" s="2">
        <f t="shared" si="42"/>
        <v>76.573999999999998</v>
      </c>
      <c r="BT36" s="2" t="str">
        <f t="shared" si="43"/>
        <v/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>
        <f t="shared" si="48"/>
        <v>79.033000000000001</v>
      </c>
      <c r="BZ36" s="2">
        <f t="shared" si="49"/>
        <v>77.918000000000006</v>
      </c>
      <c r="CA36" s="2">
        <f t="shared" si="50"/>
        <v>78.721000000000004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87.309316420014085</v>
      </c>
      <c r="DL36" s="2">
        <f t="shared" si="70"/>
        <v>82.121342780026978</v>
      </c>
      <c r="DM36" s="2">
        <f t="shared" si="70"/>
        <v>74.853997860962593</v>
      </c>
      <c r="DN36" s="2">
        <f t="shared" si="70"/>
        <v>80.423399715504971</v>
      </c>
      <c r="DO36" s="2">
        <f t="shared" si="70"/>
        <v>74.571828755881398</v>
      </c>
      <c r="DP36" s="2">
        <f t="shared" si="70"/>
        <v>73.427700000000016</v>
      </c>
      <c r="DQ36" s="2">
        <f t="shared" si="70"/>
        <v>70.691873949579829</v>
      </c>
      <c r="DR36" s="2">
        <f t="shared" si="70"/>
        <v>69.590765164247514</v>
      </c>
      <c r="DS36" s="2">
        <f t="shared" si="70"/>
        <v>71.075229901329905</v>
      </c>
      <c r="DT36" s="2">
        <f t="shared" si="70"/>
        <v>71.415353410553408</v>
      </c>
      <c r="DU36" s="2">
        <f t="shared" si="70"/>
        <v>77.847503556187746</v>
      </c>
      <c r="DV36" s="2">
        <f t="shared" si="70"/>
        <v>76.030874603348281</v>
      </c>
      <c r="DW36" s="2">
        <f t="shared" si="70"/>
        <v>77.466153627311542</v>
      </c>
      <c r="DX36" s="2">
        <f t="shared" si="70"/>
        <v>79.439382072829147</v>
      </c>
      <c r="DY36" s="2">
        <f t="shared" si="70"/>
        <v>78.168515212609975</v>
      </c>
      <c r="EA36" s="2">
        <f t="shared" si="71"/>
        <v>79.878142670221479</v>
      </c>
      <c r="EB36" s="2">
        <f t="shared" si="72"/>
        <v>73.095620309674501</v>
      </c>
      <c r="EC36" s="2">
        <f t="shared" si="73"/>
        <v>78.150409392789371</v>
      </c>
      <c r="ED36" s="2">
        <f t="shared" si="74"/>
        <v>76.025616078753075</v>
      </c>
      <c r="EE36" s="2">
        <f t="shared" si="75"/>
        <v>74.114685692611417</v>
      </c>
      <c r="EF36" s="2">
        <f t="shared" si="76"/>
        <v>75.037308629804272</v>
      </c>
      <c r="EG36" s="2">
        <f t="shared" si="77"/>
        <v>78.933079107505066</v>
      </c>
      <c r="EH36" s="2">
        <f t="shared" si="78"/>
        <v>75.167248160671022</v>
      </c>
      <c r="EI36" s="2">
        <f t="shared" si="79"/>
        <v>75.15779908675799</v>
      </c>
      <c r="EJ36" s="2">
        <f t="shared" si="80"/>
        <v>75.404578293115748</v>
      </c>
      <c r="EK36" s="2">
        <f t="shared" si="81"/>
        <v>84.156603749272961</v>
      </c>
      <c r="EL36" s="2">
        <f t="shared" si="82"/>
        <v>80.451186136419594</v>
      </c>
      <c r="EM36" s="2">
        <f t="shared" si="83"/>
        <v>81.879898012170372</v>
      </c>
      <c r="EN36" s="2">
        <f t="shared" si="84"/>
        <v>80.346900608662608</v>
      </c>
      <c r="EO36" s="2">
        <f t="shared" si="85"/>
        <v>89.470806577480488</v>
      </c>
      <c r="EQ36" s="2">
        <f t="shared" si="86"/>
        <v>76.716176164641169</v>
      </c>
      <c r="ER36" s="2">
        <f t="shared" si="87"/>
        <v>73.79460776143722</v>
      </c>
      <c r="ES36" s="2">
        <f t="shared" si="87"/>
        <v>77.764289425849313</v>
      </c>
      <c r="ET36" s="2">
        <f t="shared" si="87"/>
        <v>74.378747974403822</v>
      </c>
      <c r="EU36" s="2">
        <f t="shared" si="87"/>
        <v>74.310997639500712</v>
      </c>
      <c r="EV36" s="2">
        <f t="shared" si="87"/>
        <v>74.0737917512064</v>
      </c>
      <c r="EW36" s="2">
        <f t="shared" si="87"/>
        <v>78.794531516434347</v>
      </c>
      <c r="EX36" s="2">
        <f t="shared" si="87"/>
        <v>74.761555810528762</v>
      </c>
      <c r="EY36" s="2">
        <f t="shared" si="87"/>
        <v>75.7414263619401</v>
      </c>
      <c r="EZ36" s="2">
        <f t="shared" si="87"/>
        <v>72.075482998146157</v>
      </c>
      <c r="FA36" s="2">
        <f t="shared" si="87"/>
        <v>82.914364437601364</v>
      </c>
      <c r="FB36" s="2">
        <f t="shared" si="87"/>
        <v>76.899069421742894</v>
      </c>
      <c r="FC36" s="2">
        <f t="shared" si="87"/>
        <v>80.873072710040901</v>
      </c>
      <c r="FD36" s="2">
        <f t="shared" si="87"/>
        <v>77.146245926147287</v>
      </c>
      <c r="FE36" s="2">
        <f t="shared" si="87"/>
        <v>89.067351255946534</v>
      </c>
      <c r="FG36" s="2">
        <f t="shared" si="88"/>
        <v>3.9300899368763825E-2</v>
      </c>
      <c r="FH36" s="2">
        <f t="shared" si="89"/>
        <v>3.3594660948591391E-2</v>
      </c>
      <c r="FI36" s="2">
        <f t="shared" si="89"/>
        <v>2.8124401832086456E-2</v>
      </c>
      <c r="FJ36" s="2">
        <f t="shared" si="89"/>
        <v>3.1191678901939957E-2</v>
      </c>
      <c r="FK36" s="2">
        <f t="shared" si="89"/>
        <v>3.2392737979854064E-2</v>
      </c>
      <c r="FL36" s="2">
        <f t="shared" si="89"/>
        <v>3.1037472762604247E-2</v>
      </c>
      <c r="FM36" s="2">
        <f t="shared" si="89"/>
        <v>2.9579506963204001E-2</v>
      </c>
      <c r="FN36" s="2">
        <f t="shared" si="89"/>
        <v>2.9074190313338431E-2</v>
      </c>
      <c r="FO36" s="2">
        <f t="shared" si="89"/>
        <v>2.9495563668396837E-2</v>
      </c>
      <c r="FP36" s="2">
        <f t="shared" si="89"/>
        <v>2.9578697521737182E-2</v>
      </c>
      <c r="FQ36" s="2">
        <f t="shared" si="89"/>
        <v>3.1326544307497935E-2</v>
      </c>
      <c r="FR36" s="2">
        <f t="shared" si="89"/>
        <v>3.0871546113870482E-2</v>
      </c>
      <c r="FS36" s="2">
        <f t="shared" si="89"/>
        <v>3.0581964336319448E-2</v>
      </c>
      <c r="FT36" s="2">
        <f t="shared" si="89"/>
        <v>2.8186734824619732E-2</v>
      </c>
      <c r="FU36" s="2">
        <f t="shared" si="89"/>
        <v>2.5740523565959135E-2</v>
      </c>
      <c r="FW36" s="2">
        <f t="shared" si="112"/>
        <v>1.5943402828977956E-6</v>
      </c>
      <c r="FX36" s="2">
        <f t="shared" si="90"/>
        <v>2.4788752573226124E-6</v>
      </c>
      <c r="FY36" s="2">
        <f t="shared" si="90"/>
        <v>2.2402767416393978E-6</v>
      </c>
      <c r="FZ36" s="2">
        <f t="shared" si="90"/>
        <v>2.2556977753456182E-6</v>
      </c>
      <c r="GA36" s="2">
        <f t="shared" si="90"/>
        <v>2.2665840468871069E-6</v>
      </c>
      <c r="GB36" s="2">
        <f t="shared" si="90"/>
        <v>2.5485391800926231E-6</v>
      </c>
      <c r="GC36" s="2">
        <f t="shared" si="90"/>
        <v>2.5780613444412562E-6</v>
      </c>
      <c r="GD36" s="2">
        <f t="shared" si="90"/>
        <v>2.4904013190448586E-6</v>
      </c>
      <c r="GE36" s="2">
        <f t="shared" si="90"/>
        <v>2.4675647891664974E-6</v>
      </c>
      <c r="GF36" s="2">
        <f t="shared" si="90"/>
        <v>2.5982722583031892E-6</v>
      </c>
      <c r="GG36" s="2">
        <f t="shared" si="90"/>
        <v>2.6819920764243567E-6</v>
      </c>
      <c r="GH36" s="2">
        <f t="shared" si="90"/>
        <v>2.0647742021504889E-6</v>
      </c>
      <c r="GI36" s="2">
        <f t="shared" si="90"/>
        <v>1.8382984903802298E-6</v>
      </c>
      <c r="GJ36" s="2">
        <f t="shared" si="90"/>
        <v>1.3847374764630891E-6</v>
      </c>
      <c r="GK36" s="2">
        <f t="shared" si="90"/>
        <v>1.1268883828277515E-6</v>
      </c>
      <c r="GM36" s="86">
        <f t="shared" si="113"/>
        <v>8.2426898073567789E-11</v>
      </c>
      <c r="GN36" s="86">
        <f t="shared" si="91"/>
        <v>3.403106974033367E-14</v>
      </c>
      <c r="GO36" s="86">
        <f t="shared" si="91"/>
        <v>1.835733646904526E-17</v>
      </c>
      <c r="GP36" s="86">
        <f t="shared" si="91"/>
        <v>1.9557724430568859E-15</v>
      </c>
      <c r="GQ36" s="86">
        <f t="shared" si="91"/>
        <v>1.1901779076908738E-14</v>
      </c>
      <c r="GR36" s="86">
        <f t="shared" si="91"/>
        <v>4.5505405961999952E-16</v>
      </c>
      <c r="GS36" s="86">
        <f t="shared" si="91"/>
        <v>8.7800182158753153E-17</v>
      </c>
      <c r="GT36" s="86">
        <f t="shared" si="91"/>
        <v>2.4057689274144213E-17</v>
      </c>
      <c r="GU36" s="86">
        <f t="shared" si="91"/>
        <v>2.7583134571637903E-16</v>
      </c>
      <c r="GV36" s="86">
        <f t="shared" si="91"/>
        <v>3.667839247366344E-16</v>
      </c>
      <c r="GW36" s="86">
        <f t="shared" si="91"/>
        <v>1.4344458101626052E-15</v>
      </c>
      <c r="GX36" s="86">
        <f t="shared" si="91"/>
        <v>7.9353341661018828E-15</v>
      </c>
      <c r="GY36" s="86">
        <f t="shared" si="91"/>
        <v>2.7017875246784225E-15</v>
      </c>
      <c r="GZ36" s="86">
        <f t="shared" si="91"/>
        <v>3.748395862665145E-17</v>
      </c>
      <c r="HA36" s="86">
        <f t="shared" si="91"/>
        <v>7.0513736037342194E-20</v>
      </c>
      <c r="HC36" s="86">
        <f t="shared" si="145"/>
        <v>3.5190285574084506E-29</v>
      </c>
      <c r="HD36" s="86">
        <f t="shared" si="92"/>
        <v>7.1860790339112259E-35</v>
      </c>
      <c r="HE36" s="86">
        <f t="shared" si="92"/>
        <v>2.2535101615398666E-35</v>
      </c>
      <c r="HF36" s="86">
        <f t="shared" si="92"/>
        <v>1.2857004774931746E-36</v>
      </c>
      <c r="HG36" s="86">
        <f t="shared" si="92"/>
        <v>1.0246659740284372E-35</v>
      </c>
      <c r="HH36" s="86">
        <f t="shared" si="92"/>
        <v>1.2948882383746079E-38</v>
      </c>
      <c r="HI36" s="86">
        <f t="shared" si="92"/>
        <v>8.3933056047012651E-38</v>
      </c>
      <c r="HJ36" s="86">
        <f t="shared" si="92"/>
        <v>3.5942734255535983E-38</v>
      </c>
      <c r="HK36" s="86">
        <f t="shared" si="92"/>
        <v>1.0699778242360533E-36</v>
      </c>
      <c r="HL36" s="86">
        <f t="shared" si="92"/>
        <v>1.2273857160389177E-36</v>
      </c>
      <c r="HM36" s="86">
        <f t="shared" si="92"/>
        <v>9.9651391929013777E-38</v>
      </c>
      <c r="HN36" s="86">
        <f t="shared" si="92"/>
        <v>1.6741295920393138E-37</v>
      </c>
      <c r="HO36" s="86">
        <f t="shared" si="92"/>
        <v>4.016390118684372E-36</v>
      </c>
      <c r="HP36" s="86">
        <f t="shared" si="92"/>
        <v>6.0788657501109656E-46</v>
      </c>
      <c r="HQ36" s="86">
        <f t="shared" si="92"/>
        <v>2.5772921770115731E-51</v>
      </c>
      <c r="HS36" s="86">
        <f t="shared" si="114"/>
        <v>2.1488876086743929E-124</v>
      </c>
      <c r="HT36" s="86">
        <f t="shared" si="93"/>
        <v>1.9683681067398244E-146</v>
      </c>
      <c r="HU36" s="86">
        <f t="shared" si="93"/>
        <v>1.6523105987225738E-150</v>
      </c>
      <c r="HV36" s="86">
        <f t="shared" si="93"/>
        <v>1.4808041699520684E-157</v>
      </c>
      <c r="HW36" s="86">
        <f t="shared" si="93"/>
        <v>2.6998027884037465E-153</v>
      </c>
      <c r="HX36" s="86">
        <f t="shared" si="93"/>
        <v>1.9582758234228262E-168</v>
      </c>
      <c r="HY36" s="86">
        <f t="shared" si="93"/>
        <v>2.0932126458315876E-163</v>
      </c>
      <c r="HZ36" s="86">
        <f t="shared" si="93"/>
        <v>2.3574415210759596E-166</v>
      </c>
      <c r="IA36" s="86">
        <f t="shared" si="93"/>
        <v>3.9659704896000012E-159</v>
      </c>
      <c r="IB36" s="86">
        <f t="shared" si="93"/>
        <v>2.4214646420574032E-158</v>
      </c>
      <c r="IC36" s="86">
        <f t="shared" si="93"/>
        <v>9.5663540844213389E-163</v>
      </c>
      <c r="ID36" s="86">
        <f t="shared" si="93"/>
        <v>2.5956034820905552E-161</v>
      </c>
      <c r="IE36" s="86">
        <f t="shared" si="93"/>
        <v>2.956655843554086E-157</v>
      </c>
      <c r="IF36" s="86">
        <f t="shared" si="93"/>
        <v>7.388068735909019E-115</v>
      </c>
      <c r="IG36" s="86">
        <f t="shared" si="93"/>
        <v>5.4254177103648507E-72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4.8144554670947504E-284</v>
      </c>
      <c r="IW36" s="86">
        <f t="shared" si="129"/>
        <v>1.3431818897785832E-235</v>
      </c>
      <c r="IY36" s="86">
        <f t="shared" si="130"/>
        <v>8.2426898073567789E-11</v>
      </c>
      <c r="IZ36" s="86">
        <f t="shared" si="131"/>
        <v>3.403106974033367E-14</v>
      </c>
      <c r="JA36" s="86">
        <f t="shared" si="132"/>
        <v>1.835733646904526E-17</v>
      </c>
      <c r="JB36" s="86">
        <f t="shared" si="133"/>
        <v>1.9557724430568859E-15</v>
      </c>
      <c r="JC36" s="86">
        <f t="shared" si="134"/>
        <v>1.1901779076908738E-14</v>
      </c>
      <c r="JD36" s="86">
        <f t="shared" si="135"/>
        <v>4.5505405961999952E-16</v>
      </c>
      <c r="JE36" s="86">
        <f t="shared" si="136"/>
        <v>8.7800182158753153E-17</v>
      </c>
      <c r="JF36" s="86">
        <f t="shared" si="137"/>
        <v>2.4057689274144213E-17</v>
      </c>
      <c r="JG36" s="86">
        <f t="shared" si="138"/>
        <v>2.7583134571637903E-16</v>
      </c>
      <c r="JH36" s="86">
        <f t="shared" si="139"/>
        <v>3.667839247366344E-16</v>
      </c>
      <c r="JI36" s="86">
        <f t="shared" si="140"/>
        <v>1.4344458101626052E-15</v>
      </c>
      <c r="JJ36" s="86">
        <f t="shared" si="141"/>
        <v>7.9353341661018828E-15</v>
      </c>
      <c r="JK36" s="86">
        <f t="shared" si="142"/>
        <v>2.7017875246784225E-15</v>
      </c>
      <c r="JL36" s="86">
        <f t="shared" si="143"/>
        <v>3.748395862665145E-17</v>
      </c>
      <c r="JM36" s="86">
        <f t="shared" si="144"/>
        <v>7.0513736037342194E-20</v>
      </c>
    </row>
    <row r="37" spans="2:273" x14ac:dyDescent="0.25">
      <c r="B37" s="2">
        <v>10</v>
      </c>
      <c r="C37" s="37">
        <v>90</v>
      </c>
      <c r="D37" s="37">
        <v>82.870999999999995</v>
      </c>
      <c r="E37" s="37">
        <v>77.540999999999997</v>
      </c>
      <c r="F37" s="37">
        <v>81.393000000000001</v>
      </c>
      <c r="G37" s="37">
        <v>76.819999999999993</v>
      </c>
      <c r="H37" s="37">
        <v>75.835999999999999</v>
      </c>
      <c r="I37" s="37">
        <v>73.918000000000006</v>
      </c>
      <c r="J37" s="37">
        <v>72.540999999999997</v>
      </c>
      <c r="K37" s="37">
        <v>73.819999999999993</v>
      </c>
      <c r="L37" s="37">
        <v>75.459000000000003</v>
      </c>
      <c r="M37" s="37">
        <v>79.525000000000006</v>
      </c>
      <c r="N37" s="37">
        <v>76.950999999999993</v>
      </c>
      <c r="O37" s="37">
        <v>78.933999999999997</v>
      </c>
      <c r="P37" s="37">
        <v>81.623000000000005</v>
      </c>
      <c r="Q37" s="37">
        <v>80.31</v>
      </c>
      <c r="S37" s="4">
        <f t="shared" si="8"/>
        <v>87.072143407999008</v>
      </c>
      <c r="T37" s="4">
        <f t="shared" si="9"/>
        <v>81.930432986706037</v>
      </c>
      <c r="U37" s="4" t="e">
        <f t="shared" si="10"/>
        <v>#N/A</v>
      </c>
      <c r="V37" s="4">
        <f t="shared" si="11"/>
        <v>80.405663355005998</v>
      </c>
      <c r="W37" s="4">
        <f t="shared" si="12"/>
        <v>74.746593468385115</v>
      </c>
      <c r="X37" s="4">
        <f t="shared" si="13"/>
        <v>73.653043568707517</v>
      </c>
      <c r="Y37" s="4" t="e">
        <f t="shared" si="14"/>
        <v>#N/A</v>
      </c>
      <c r="Z37" s="4" t="e">
        <f t="shared" si="15"/>
        <v>#N/A</v>
      </c>
      <c r="AA37" s="4" t="e">
        <f t="shared" si="16"/>
        <v>#N/A</v>
      </c>
      <c r="AB37" s="4" t="e">
        <f t="shared" si="17"/>
        <v>#N/A</v>
      </c>
      <c r="AC37" s="4">
        <f t="shared" si="18"/>
        <v>78.243379766878547</v>
      </c>
      <c r="AD37" s="4">
        <f t="shared" si="19"/>
        <v>76.380226695933487</v>
      </c>
      <c r="AE37" s="4">
        <f t="shared" si="20"/>
        <v>77.912671211166824</v>
      </c>
      <c r="AF37" s="4" t="e">
        <f t="shared" si="21"/>
        <v>#N/A</v>
      </c>
      <c r="AG37" s="4" t="e">
        <f t="shared" si="22"/>
        <v>#N/A</v>
      </c>
      <c r="AI37" s="4">
        <f t="shared" si="23"/>
        <v>2.9278565920009925</v>
      </c>
      <c r="AJ37" s="4">
        <f t="shared" si="24"/>
        <v>0.94056701329395764</v>
      </c>
      <c r="AK37" s="4">
        <f t="shared" si="25"/>
        <v>0</v>
      </c>
      <c r="AL37" s="4">
        <f t="shared" si="26"/>
        <v>0.9873366449940022</v>
      </c>
      <c r="AM37" s="4">
        <f t="shared" si="27"/>
        <v>2.0734065316148786</v>
      </c>
      <c r="AN37" s="4">
        <f t="shared" si="28"/>
        <v>2.1829564312924816</v>
      </c>
      <c r="AO37" s="4">
        <f t="shared" si="29"/>
        <v>0</v>
      </c>
      <c r="AP37" s="4">
        <f t="shared" si="30"/>
        <v>0</v>
      </c>
      <c r="AQ37" s="4">
        <f t="shared" si="31"/>
        <v>0</v>
      </c>
      <c r="AR37" s="4">
        <f t="shared" si="32"/>
        <v>0</v>
      </c>
      <c r="AS37" s="4">
        <f t="shared" si="33"/>
        <v>1.2816202331214583</v>
      </c>
      <c r="AT37" s="4">
        <f t="shared" si="34"/>
        <v>0.57077330406650617</v>
      </c>
      <c r="AU37" s="4">
        <f t="shared" si="35"/>
        <v>1.0213287888331735</v>
      </c>
      <c r="AV37" s="4">
        <f t="shared" si="36"/>
        <v>0</v>
      </c>
      <c r="AW37" s="4">
        <f t="shared" si="36"/>
        <v>0</v>
      </c>
      <c r="AY37" s="2">
        <f t="shared" si="96"/>
        <v>87.072143131778688</v>
      </c>
      <c r="AZ37" s="2">
        <f t="shared" si="37"/>
        <v>81.930432986508549</v>
      </c>
      <c r="BA37" s="2" t="e">
        <f t="shared" si="37"/>
        <v>#N/A</v>
      </c>
      <c r="BB37" s="2">
        <f t="shared" si="37"/>
        <v>80.405663354992754</v>
      </c>
      <c r="BC37" s="2">
        <f t="shared" si="37"/>
        <v>74.746593468310962</v>
      </c>
      <c r="BD37" s="2">
        <f t="shared" si="37"/>
        <v>73.65304356870422</v>
      </c>
      <c r="BE37" s="2" t="e">
        <f t="shared" si="37"/>
        <v>#N/A</v>
      </c>
      <c r="BF37" s="2" t="e">
        <f t="shared" si="37"/>
        <v>#N/A</v>
      </c>
      <c r="BG37" s="2" t="e">
        <f t="shared" si="37"/>
        <v>#N/A</v>
      </c>
      <c r="BH37" s="2" t="e">
        <f t="shared" si="37"/>
        <v>#N/A</v>
      </c>
      <c r="BI37" s="2">
        <f t="shared" si="37"/>
        <v>78.243379766869012</v>
      </c>
      <c r="BJ37" s="2">
        <f t="shared" si="37"/>
        <v>76.38022669588608</v>
      </c>
      <c r="BK37" s="2">
        <f t="shared" si="37"/>
        <v>77.912671211149046</v>
      </c>
      <c r="BL37" s="2" t="e">
        <f t="shared" si="37"/>
        <v>#N/A</v>
      </c>
      <c r="BM37" s="2" t="e">
        <f t="shared" si="37"/>
        <v>#N/A</v>
      </c>
      <c r="BO37" s="2">
        <f t="shared" si="38"/>
        <v>90</v>
      </c>
      <c r="BP37" s="2">
        <f t="shared" si="39"/>
        <v>82.870999999999995</v>
      </c>
      <c r="BQ37" s="2" t="str">
        <f t="shared" si="40"/>
        <v/>
      </c>
      <c r="BR37" s="2">
        <f t="shared" si="41"/>
        <v>81.393000000000001</v>
      </c>
      <c r="BS37" s="2">
        <f t="shared" si="42"/>
        <v>76.819999999999993</v>
      </c>
      <c r="BT37" s="2">
        <f t="shared" si="43"/>
        <v>75.835999999999999</v>
      </c>
      <c r="BU37" s="2" t="str">
        <f t="shared" si="44"/>
        <v/>
      </c>
      <c r="BV37" s="2" t="str">
        <f t="shared" si="45"/>
        <v/>
      </c>
      <c r="BW37" s="2" t="str">
        <f t="shared" si="46"/>
        <v/>
      </c>
      <c r="BX37" s="2" t="str">
        <f t="shared" si="47"/>
        <v/>
      </c>
      <c r="BY37" s="2">
        <f t="shared" si="48"/>
        <v>79.525000000000006</v>
      </c>
      <c r="BZ37" s="2">
        <f t="shared" si="49"/>
        <v>76.950999999999993</v>
      </c>
      <c r="CA37" s="2">
        <f t="shared" si="50"/>
        <v>78.933999999999997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87.397862015503875</v>
      </c>
      <c r="DL37" s="2">
        <f t="shared" si="70"/>
        <v>82.267478407557348</v>
      </c>
      <c r="DM37" s="2">
        <f t="shared" si="70"/>
        <v>75.040980748663131</v>
      </c>
      <c r="DN37" s="2">
        <f t="shared" si="70"/>
        <v>80.563592223802743</v>
      </c>
      <c r="DO37" s="2">
        <f t="shared" si="70"/>
        <v>74.773297187876139</v>
      </c>
      <c r="DP37" s="2">
        <f t="shared" si="70"/>
        <v>73.608067567567588</v>
      </c>
      <c r="DQ37" s="2">
        <f t="shared" si="70"/>
        <v>71.081001680672259</v>
      </c>
      <c r="DR37" s="2">
        <f t="shared" si="70"/>
        <v>69.933331856378913</v>
      </c>
      <c r="DS37" s="2">
        <f t="shared" si="70"/>
        <v>71.347168253968249</v>
      </c>
      <c r="DT37" s="2">
        <f t="shared" si="70"/>
        <v>71.843519047619054</v>
      </c>
      <c r="DU37" s="2">
        <f t="shared" si="70"/>
        <v>78.038993598862007</v>
      </c>
      <c r="DV37" s="2">
        <f t="shared" si="70"/>
        <v>76.243457708720854</v>
      </c>
      <c r="DW37" s="2">
        <f t="shared" si="70"/>
        <v>77.779397344713146</v>
      </c>
      <c r="DX37" s="2">
        <f t="shared" si="70"/>
        <v>79.603965826330551</v>
      </c>
      <c r="DY37" s="2">
        <f t="shared" si="70"/>
        <v>78.329633980938425</v>
      </c>
      <c r="EA37" s="2">
        <f t="shared" si="71"/>
        <v>79.81074575737604</v>
      </c>
      <c r="EB37" s="2">
        <f t="shared" si="72"/>
        <v>73.087832448010857</v>
      </c>
      <c r="EC37" s="2">
        <f t="shared" si="73"/>
        <v>78.089530360531299</v>
      </c>
      <c r="ED37" s="2">
        <f t="shared" si="74"/>
        <v>75.932145747880767</v>
      </c>
      <c r="EE37" s="2">
        <f t="shared" si="75"/>
        <v>74.019096205169447</v>
      </c>
      <c r="EF37" s="2">
        <f t="shared" si="76"/>
        <v>74.933686669524235</v>
      </c>
      <c r="EG37" s="2">
        <f t="shared" si="77"/>
        <v>78.799843272481397</v>
      </c>
      <c r="EH37" s="2">
        <f t="shared" si="78"/>
        <v>75.061438957495909</v>
      </c>
      <c r="EI37" s="2">
        <f t="shared" si="79"/>
        <v>75.060172096235746</v>
      </c>
      <c r="EJ37" s="2">
        <f t="shared" si="80"/>
        <v>75.295699276538315</v>
      </c>
      <c r="EK37" s="2">
        <f t="shared" si="81"/>
        <v>84.007385017821719</v>
      </c>
      <c r="EL37" s="2">
        <f t="shared" si="82"/>
        <v>80.296173307067221</v>
      </c>
      <c r="EM37" s="2">
        <f t="shared" si="83"/>
        <v>81.765657741717362</v>
      </c>
      <c r="EN37" s="2">
        <f t="shared" si="84"/>
        <v>80.257532596830472</v>
      </c>
      <c r="EO37" s="2">
        <f t="shared" si="85"/>
        <v>89.339309085841705</v>
      </c>
      <c r="EQ37" s="2">
        <f t="shared" si="86"/>
        <v>76.67825520934484</v>
      </c>
      <c r="ER37" s="2">
        <f t="shared" si="87"/>
        <v>73.78004747437889</v>
      </c>
      <c r="ES37" s="2">
        <f t="shared" si="87"/>
        <v>77.707184049575218</v>
      </c>
      <c r="ET37" s="2">
        <f t="shared" si="87"/>
        <v>74.301489561274281</v>
      </c>
      <c r="EU37" s="2">
        <f t="shared" si="87"/>
        <v>74.213459983274191</v>
      </c>
      <c r="EV37" s="2">
        <f t="shared" si="87"/>
        <v>73.979716440835631</v>
      </c>
      <c r="EW37" s="2">
        <f t="shared" si="87"/>
        <v>78.662666469630025</v>
      </c>
      <c r="EX37" s="2">
        <f t="shared" si="87"/>
        <v>74.659842102672954</v>
      </c>
      <c r="EY37" s="2">
        <f t="shared" si="87"/>
        <v>75.638008816399605</v>
      </c>
      <c r="EZ37" s="2">
        <f t="shared" si="87"/>
        <v>72.000125566764083</v>
      </c>
      <c r="FA37" s="2">
        <f t="shared" si="87"/>
        <v>82.777575057128374</v>
      </c>
      <c r="FB37" s="2">
        <f t="shared" si="87"/>
        <v>76.77904847173015</v>
      </c>
      <c r="FC37" s="2">
        <f t="shared" si="87"/>
        <v>80.768577199660413</v>
      </c>
      <c r="FD37" s="2">
        <f t="shared" si="87"/>
        <v>77.088948339812205</v>
      </c>
      <c r="FE37" s="2">
        <f t="shared" si="87"/>
        <v>88.939887424068161</v>
      </c>
      <c r="FG37" s="2">
        <f t="shared" si="88"/>
        <v>4.2929803175802965E-2</v>
      </c>
      <c r="FH37" s="2">
        <f t="shared" si="89"/>
        <v>3.6716808469162199E-2</v>
      </c>
      <c r="FI37" s="2">
        <f t="shared" si="89"/>
        <v>3.0754344808926144E-2</v>
      </c>
      <c r="FJ37" s="2">
        <f t="shared" si="89"/>
        <v>3.4098382976406862E-2</v>
      </c>
      <c r="FK37" s="2">
        <f t="shared" si="89"/>
        <v>3.540727633866049E-2</v>
      </c>
      <c r="FL37" s="2">
        <f t="shared" si="89"/>
        <v>3.3930309891300484E-2</v>
      </c>
      <c r="FM37" s="2">
        <f t="shared" si="89"/>
        <v>3.2340990447772125E-2</v>
      </c>
      <c r="FN37" s="2">
        <f t="shared" si="89"/>
        <v>3.179004386744106E-2</v>
      </c>
      <c r="FO37" s="2">
        <f t="shared" si="89"/>
        <v>3.2249470810696242E-2</v>
      </c>
      <c r="FP37" s="2">
        <f t="shared" si="89"/>
        <v>3.2340107956836138E-2</v>
      </c>
      <c r="FQ37" s="2">
        <f t="shared" si="89"/>
        <v>3.4245372030277721E-2</v>
      </c>
      <c r="FR37" s="2">
        <f t="shared" si="89"/>
        <v>3.3749456764087499E-2</v>
      </c>
      <c r="FS37" s="2">
        <f t="shared" si="89"/>
        <v>3.3433810873293099E-2</v>
      </c>
      <c r="FT37" s="2">
        <f t="shared" si="89"/>
        <v>3.0822321769530075E-2</v>
      </c>
      <c r="FU37" s="2">
        <f t="shared" si="89"/>
        <v>2.8154005211073613E-2</v>
      </c>
      <c r="FW37" s="2">
        <f t="shared" si="112"/>
        <v>1.7481590885299763E-6</v>
      </c>
      <c r="FX37" s="2">
        <f t="shared" si="90"/>
        <v>2.7180320205755637E-6</v>
      </c>
      <c r="FY37" s="2">
        <f t="shared" si="90"/>
        <v>2.4564140696102207E-6</v>
      </c>
      <c r="FZ37" s="2">
        <f t="shared" si="90"/>
        <v>2.4733228894966506E-6</v>
      </c>
      <c r="GA37" s="2">
        <f t="shared" si="90"/>
        <v>2.4852594436712487E-6</v>
      </c>
      <c r="GB37" s="2">
        <f t="shared" si="90"/>
        <v>2.7944169559012495E-6</v>
      </c>
      <c r="GC37" s="2">
        <f t="shared" si="90"/>
        <v>2.8267873494019094E-6</v>
      </c>
      <c r="GD37" s="2">
        <f t="shared" si="90"/>
        <v>2.7306700898823811E-6</v>
      </c>
      <c r="GE37" s="2">
        <f t="shared" si="90"/>
        <v>2.7056303447725893E-6</v>
      </c>
      <c r="GF37" s="2">
        <f t="shared" si="90"/>
        <v>2.8489481647084611E-6</v>
      </c>
      <c r="GG37" s="2">
        <f t="shared" si="90"/>
        <v>2.9407450730992549E-6</v>
      </c>
      <c r="GH37" s="2">
        <f t="shared" si="90"/>
        <v>2.2639794416193637E-6</v>
      </c>
      <c r="GI37" s="2">
        <f t="shared" si="90"/>
        <v>2.0156538552171081E-6</v>
      </c>
      <c r="GJ37" s="2">
        <f t="shared" si="90"/>
        <v>1.5183342474792527E-6</v>
      </c>
      <c r="GK37" s="2">
        <f t="shared" si="90"/>
        <v>1.2356084069221439E-6</v>
      </c>
      <c r="GM37" s="86">
        <f t="shared" si="113"/>
        <v>1.7598418655707424E-10</v>
      </c>
      <c r="GN37" s="86">
        <f t="shared" si="91"/>
        <v>9.8688760241118607E-14</v>
      </c>
      <c r="GO37" s="86">
        <f t="shared" si="91"/>
        <v>6.9633053918430113E-17</v>
      </c>
      <c r="GP37" s="86">
        <f t="shared" si="91"/>
        <v>6.2805070671316557E-15</v>
      </c>
      <c r="GQ37" s="86">
        <f t="shared" si="91"/>
        <v>3.5738505692884754E-14</v>
      </c>
      <c r="GR37" s="86">
        <f t="shared" si="91"/>
        <v>1.5558764389705961E-15</v>
      </c>
      <c r="GS37" s="86">
        <f t="shared" si="91"/>
        <v>3.1707354739245133E-16</v>
      </c>
      <c r="GT37" s="86">
        <f t="shared" si="91"/>
        <v>9.1349334524397527E-17</v>
      </c>
      <c r="GU37" s="86">
        <f t="shared" si="91"/>
        <v>9.4643186199796196E-16</v>
      </c>
      <c r="GV37" s="86">
        <f t="shared" si="91"/>
        <v>1.2441917822297265E-15</v>
      </c>
      <c r="GW37" s="86">
        <f t="shared" si="91"/>
        <v>4.6769991660625264E-15</v>
      </c>
      <c r="GX37" s="86">
        <f t="shared" si="91"/>
        <v>2.3876852269700326E-14</v>
      </c>
      <c r="GY37" s="86">
        <f t="shared" si="91"/>
        <v>8.4959362094200339E-15</v>
      </c>
      <c r="GZ37" s="86">
        <f t="shared" si="91"/>
        <v>1.3796395356867005E-16</v>
      </c>
      <c r="HA37" s="86">
        <f t="shared" si="91"/>
        <v>3.2797359528635216E-19</v>
      </c>
      <c r="HC37" s="86">
        <f t="shared" si="145"/>
        <v>1.7218764749648629E-28</v>
      </c>
      <c r="HD37" s="86">
        <f t="shared" si="92"/>
        <v>5.089700235948952E-34</v>
      </c>
      <c r="HE37" s="86">
        <f t="shared" si="92"/>
        <v>1.6527306112737902E-34</v>
      </c>
      <c r="HF37" s="86">
        <f t="shared" si="92"/>
        <v>1.0303969775336618E-35</v>
      </c>
      <c r="HG37" s="86">
        <f t="shared" si="92"/>
        <v>7.7663517962693056E-35</v>
      </c>
      <c r="HH37" s="86">
        <f t="shared" si="92"/>
        <v>1.1908179226588168E-37</v>
      </c>
      <c r="HI37" s="86">
        <f t="shared" si="92"/>
        <v>7.2854481112326909E-37</v>
      </c>
      <c r="HJ37" s="86">
        <f t="shared" si="92"/>
        <v>3.2143548311421047E-37</v>
      </c>
      <c r="HK37" s="86">
        <f t="shared" si="92"/>
        <v>8.6331752719285175E-36</v>
      </c>
      <c r="HL37" s="86">
        <f t="shared" si="92"/>
        <v>9.844894191148962E-36</v>
      </c>
      <c r="HM37" s="86">
        <f t="shared" si="92"/>
        <v>8.597696391553079E-37</v>
      </c>
      <c r="HN37" s="86">
        <f t="shared" si="92"/>
        <v>1.3871231115841381E-36</v>
      </c>
      <c r="HO37" s="86">
        <f t="shared" si="92"/>
        <v>3.0424724455505468E-35</v>
      </c>
      <c r="HP37" s="86">
        <f t="shared" si="92"/>
        <v>8.1588630251123159E-45</v>
      </c>
      <c r="HQ37" s="86">
        <f t="shared" si="92"/>
        <v>4.8261301057781844E-50</v>
      </c>
      <c r="HS37" s="86">
        <f t="shared" si="114"/>
        <v>2.6432979647448423E-122</v>
      </c>
      <c r="HT37" s="86">
        <f t="shared" si="93"/>
        <v>6.9934360544584277E-144</v>
      </c>
      <c r="HU37" s="86">
        <f t="shared" si="93"/>
        <v>6.7757010094333592E-148</v>
      </c>
      <c r="HV37" s="86">
        <f t="shared" si="93"/>
        <v>8.2040552020410592E-155</v>
      </c>
      <c r="HW37" s="86">
        <f t="shared" si="93"/>
        <v>1.2554996905763558E-150</v>
      </c>
      <c r="HX37" s="86">
        <f t="shared" si="93"/>
        <v>1.7185425423405707E-165</v>
      </c>
      <c r="HY37" s="86">
        <f t="shared" si="93"/>
        <v>1.496421109361447E-160</v>
      </c>
      <c r="HZ37" s="86">
        <f t="shared" si="93"/>
        <v>1.8958205859556981E-163</v>
      </c>
      <c r="IA37" s="86">
        <f t="shared" si="93"/>
        <v>2.2990677808074888E-156</v>
      </c>
      <c r="IB37" s="86">
        <f t="shared" si="93"/>
        <v>1.3641769240161076E-155</v>
      </c>
      <c r="IC37" s="86">
        <f t="shared" si="93"/>
        <v>6.669319801131115E-160</v>
      </c>
      <c r="ID37" s="86">
        <f t="shared" si="93"/>
        <v>1.5859351514224375E-158</v>
      </c>
      <c r="IE37" s="86">
        <f t="shared" si="93"/>
        <v>1.433298297955138E-154</v>
      </c>
      <c r="IF37" s="86">
        <f t="shared" si="93"/>
        <v>6.068310530231594E-113</v>
      </c>
      <c r="IG37" s="86">
        <f t="shared" si="93"/>
        <v>7.971498916949936E-71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3.2999613783440354E-280</v>
      </c>
      <c r="IW37" s="86">
        <f t="shared" si="129"/>
        <v>1.8102696104071018E-232</v>
      </c>
      <c r="IY37" s="86">
        <f t="shared" si="130"/>
        <v>1.7598418655707424E-10</v>
      </c>
      <c r="IZ37" s="86">
        <f t="shared" si="131"/>
        <v>9.8688760241118607E-14</v>
      </c>
      <c r="JA37" s="86">
        <f t="shared" si="132"/>
        <v>6.9633053918430113E-17</v>
      </c>
      <c r="JB37" s="86">
        <f t="shared" si="133"/>
        <v>6.2805070671316557E-15</v>
      </c>
      <c r="JC37" s="86">
        <f t="shared" si="134"/>
        <v>3.5738505692884754E-14</v>
      </c>
      <c r="JD37" s="86">
        <f t="shared" si="135"/>
        <v>1.5558764389705961E-15</v>
      </c>
      <c r="JE37" s="86">
        <f t="shared" si="136"/>
        <v>3.1707354739245133E-16</v>
      </c>
      <c r="JF37" s="86">
        <f t="shared" si="137"/>
        <v>9.1349334524397527E-17</v>
      </c>
      <c r="JG37" s="86">
        <f t="shared" si="138"/>
        <v>9.4643186199796196E-16</v>
      </c>
      <c r="JH37" s="86">
        <f t="shared" si="139"/>
        <v>1.2441917822297265E-15</v>
      </c>
      <c r="JI37" s="86">
        <f t="shared" si="140"/>
        <v>4.6769991660625264E-15</v>
      </c>
      <c r="JJ37" s="86">
        <f t="shared" si="141"/>
        <v>2.3876852269700326E-14</v>
      </c>
      <c r="JK37" s="86">
        <f t="shared" si="142"/>
        <v>8.4959362094200339E-15</v>
      </c>
      <c r="JL37" s="86">
        <f t="shared" si="143"/>
        <v>1.3796395356867005E-16</v>
      </c>
      <c r="JM37" s="86">
        <f t="shared" si="144"/>
        <v>3.2797359528635216E-19</v>
      </c>
    </row>
    <row r="38" spans="2:273" x14ac:dyDescent="0.25">
      <c r="B38" s="2">
        <v>11</v>
      </c>
      <c r="C38" s="37">
        <v>87.031000000000006</v>
      </c>
      <c r="D38" s="37">
        <v>83</v>
      </c>
      <c r="E38" s="37">
        <v>77.131</v>
      </c>
      <c r="F38" s="37">
        <v>81.573999999999998</v>
      </c>
      <c r="G38" s="37">
        <v>74.738</v>
      </c>
      <c r="H38" s="37">
        <v>75.933999999999997</v>
      </c>
      <c r="I38" s="37">
        <v>74.77</v>
      </c>
      <c r="J38" s="37">
        <v>71.852000000000004</v>
      </c>
      <c r="K38" s="37">
        <v>72.902000000000001</v>
      </c>
      <c r="L38" s="37">
        <v>75.59</v>
      </c>
      <c r="M38" s="37">
        <v>80.147999999999996</v>
      </c>
      <c r="N38" s="37">
        <v>77.361000000000004</v>
      </c>
      <c r="O38" s="37">
        <v>79.459000000000003</v>
      </c>
      <c r="P38" s="37">
        <v>83.197000000000003</v>
      </c>
      <c r="Q38" s="37">
        <v>78.81</v>
      </c>
      <c r="S38" s="4">
        <f t="shared" si="8"/>
        <v>87.123427488376436</v>
      </c>
      <c r="T38" s="4">
        <f t="shared" si="9"/>
        <v>82.03918061621124</v>
      </c>
      <c r="U38" s="4" t="e">
        <f t="shared" si="10"/>
        <v>#N/A</v>
      </c>
      <c r="V38" s="4">
        <f t="shared" si="11"/>
        <v>80.522479432295569</v>
      </c>
      <c r="W38" s="4">
        <f t="shared" si="12"/>
        <v>74.934091742847727</v>
      </c>
      <c r="X38" s="4">
        <f t="shared" si="13"/>
        <v>73.827058422463551</v>
      </c>
      <c r="Y38" s="4" t="e">
        <f t="shared" si="14"/>
        <v>#N/A</v>
      </c>
      <c r="Z38" s="4" t="e">
        <f t="shared" si="15"/>
        <v>#N/A</v>
      </c>
      <c r="AA38" s="4">
        <f t="shared" si="16"/>
        <v>71.736968396337488</v>
      </c>
      <c r="AB38" s="4">
        <f t="shared" si="17"/>
        <v>72.374724325575912</v>
      </c>
      <c r="AC38" s="4">
        <f t="shared" si="18"/>
        <v>78.441099408127187</v>
      </c>
      <c r="AD38" s="4">
        <f t="shared" si="19"/>
        <v>76.591959435127904</v>
      </c>
      <c r="AE38" s="4">
        <f t="shared" si="20"/>
        <v>78.222682174740882</v>
      </c>
      <c r="AF38" s="4" t="e">
        <f t="shared" si="21"/>
        <v>#N/A</v>
      </c>
      <c r="AG38" s="4" t="e">
        <f t="shared" si="22"/>
        <v>#N/A</v>
      </c>
      <c r="AI38" s="4">
        <f t="shared" si="23"/>
        <v>-9.2427488376429778E-2</v>
      </c>
      <c r="AJ38" s="4">
        <f t="shared" si="24"/>
        <v>0.96081938378875975</v>
      </c>
      <c r="AK38" s="4">
        <f t="shared" si="25"/>
        <v>0</v>
      </c>
      <c r="AL38" s="4">
        <f t="shared" si="26"/>
        <v>1.0515205677044293</v>
      </c>
      <c r="AM38" s="4">
        <f t="shared" si="27"/>
        <v>-0.19609174284772735</v>
      </c>
      <c r="AN38" s="4">
        <f t="shared" si="28"/>
        <v>2.1069415775364462</v>
      </c>
      <c r="AO38" s="4">
        <f t="shared" si="29"/>
        <v>0</v>
      </c>
      <c r="AP38" s="4">
        <f t="shared" si="30"/>
        <v>0</v>
      </c>
      <c r="AQ38" s="4">
        <f t="shared" si="31"/>
        <v>1.1650316036625128</v>
      </c>
      <c r="AR38" s="4">
        <f t="shared" si="32"/>
        <v>3.2152756744240918</v>
      </c>
      <c r="AS38" s="4">
        <f t="shared" si="33"/>
        <v>1.7069005918728095</v>
      </c>
      <c r="AT38" s="4">
        <f t="shared" si="34"/>
        <v>0.76904056487209971</v>
      </c>
      <c r="AU38" s="4">
        <f t="shared" si="35"/>
        <v>1.2363178252591212</v>
      </c>
      <c r="AV38" s="4">
        <f t="shared" si="36"/>
        <v>0</v>
      </c>
      <c r="AW38" s="4">
        <f t="shared" si="36"/>
        <v>0</v>
      </c>
      <c r="AY38" s="2">
        <f t="shared" si="96"/>
        <v>87.123426916277381</v>
      </c>
      <c r="AZ38" s="2">
        <f t="shared" si="37"/>
        <v>82.039180615659546</v>
      </c>
      <c r="BA38" s="2" t="e">
        <f t="shared" si="37"/>
        <v>#N/A</v>
      </c>
      <c r="BB38" s="2">
        <f t="shared" si="37"/>
        <v>80.52247943225467</v>
      </c>
      <c r="BC38" s="2">
        <f t="shared" si="37"/>
        <v>74.93409174263337</v>
      </c>
      <c r="BD38" s="2">
        <f t="shared" si="37"/>
        <v>73.827058422452723</v>
      </c>
      <c r="BE38" s="2" t="e">
        <f t="shared" si="37"/>
        <v>#N/A</v>
      </c>
      <c r="BF38" s="2" t="e">
        <f t="shared" si="37"/>
        <v>#N/A</v>
      </c>
      <c r="BG38" s="2">
        <f t="shared" si="37"/>
        <v>71.736968396331051</v>
      </c>
      <c r="BH38" s="2">
        <f t="shared" si="37"/>
        <v>72.374724325567328</v>
      </c>
      <c r="BI38" s="2">
        <f t="shared" si="37"/>
        <v>78.441099408097315</v>
      </c>
      <c r="BJ38" s="2">
        <f t="shared" si="37"/>
        <v>76.591959434990514</v>
      </c>
      <c r="BK38" s="2">
        <f t="shared" si="37"/>
        <v>78.222682174687108</v>
      </c>
      <c r="BL38" s="2" t="e">
        <f t="shared" si="37"/>
        <v>#N/A</v>
      </c>
      <c r="BM38" s="2" t="e">
        <f t="shared" si="37"/>
        <v>#N/A</v>
      </c>
      <c r="BO38" s="2">
        <f t="shared" si="38"/>
        <v>87.031000000000006</v>
      </c>
      <c r="BP38" s="2">
        <f t="shared" si="39"/>
        <v>83</v>
      </c>
      <c r="BQ38" s="2" t="str">
        <f t="shared" si="40"/>
        <v/>
      </c>
      <c r="BR38" s="2">
        <f t="shared" si="41"/>
        <v>81.573999999999998</v>
      </c>
      <c r="BS38" s="2">
        <f t="shared" si="42"/>
        <v>74.738</v>
      </c>
      <c r="BT38" s="2">
        <f t="shared" si="43"/>
        <v>75.933999999999997</v>
      </c>
      <c r="BU38" s="2" t="str">
        <f t="shared" si="44"/>
        <v/>
      </c>
      <c r="BV38" s="2" t="str">
        <f t="shared" si="45"/>
        <v/>
      </c>
      <c r="BW38" s="2">
        <f t="shared" si="46"/>
        <v>72.902000000000001</v>
      </c>
      <c r="BX38" s="2">
        <f t="shared" si="47"/>
        <v>75.59</v>
      </c>
      <c r="BY38" s="2">
        <f t="shared" si="48"/>
        <v>80.147999999999996</v>
      </c>
      <c r="BZ38" s="2">
        <f t="shared" si="49"/>
        <v>77.361000000000004</v>
      </c>
      <c r="CA38" s="2">
        <f t="shared" si="50"/>
        <v>79.459000000000003</v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87.486407610993652</v>
      </c>
      <c r="DL38" s="2">
        <f t="shared" si="70"/>
        <v>82.413614035087718</v>
      </c>
      <c r="DM38" s="2">
        <f t="shared" si="70"/>
        <v>75.227963636363668</v>
      </c>
      <c r="DN38" s="2">
        <f t="shared" si="70"/>
        <v>80.703784732100516</v>
      </c>
      <c r="DO38" s="2">
        <f t="shared" si="70"/>
        <v>74.974765619870894</v>
      </c>
      <c r="DP38" s="2">
        <f t="shared" si="70"/>
        <v>73.78843513513516</v>
      </c>
      <c r="DQ38" s="2">
        <f t="shared" si="70"/>
        <v>71.470129411764702</v>
      </c>
      <c r="DR38" s="2">
        <f t="shared" si="70"/>
        <v>70.275898548510312</v>
      </c>
      <c r="DS38" s="2">
        <f t="shared" si="70"/>
        <v>71.619106606606607</v>
      </c>
      <c r="DT38" s="2">
        <f t="shared" si="70"/>
        <v>72.271684684684686</v>
      </c>
      <c r="DU38" s="2">
        <f t="shared" si="70"/>
        <v>78.230483641536253</v>
      </c>
      <c r="DV38" s="2">
        <f t="shared" si="70"/>
        <v>76.456040814093427</v>
      </c>
      <c r="DW38" s="2">
        <f t="shared" si="70"/>
        <v>78.092641062114765</v>
      </c>
      <c r="DX38" s="2">
        <f t="shared" si="70"/>
        <v>79.768549579831941</v>
      </c>
      <c r="DY38" s="2">
        <f t="shared" si="70"/>
        <v>78.490752749266875</v>
      </c>
      <c r="EA38" s="2">
        <f t="shared" si="71"/>
        <v>79.743348844530601</v>
      </c>
      <c r="EB38" s="2">
        <f t="shared" si="72"/>
        <v>73.080044586347199</v>
      </c>
      <c r="EC38" s="2">
        <f t="shared" si="73"/>
        <v>78.028651328273241</v>
      </c>
      <c r="ED38" s="2">
        <f t="shared" si="74"/>
        <v>75.838675417008474</v>
      </c>
      <c r="EE38" s="2">
        <f t="shared" si="75"/>
        <v>73.923506717727491</v>
      </c>
      <c r="EF38" s="2">
        <f t="shared" si="76"/>
        <v>74.830064709244198</v>
      </c>
      <c r="EG38" s="2">
        <f t="shared" si="77"/>
        <v>78.666607437457728</v>
      </c>
      <c r="EH38" s="2">
        <f t="shared" si="78"/>
        <v>74.955629754320796</v>
      </c>
      <c r="EI38" s="2">
        <f t="shared" si="79"/>
        <v>74.962545105713517</v>
      </c>
      <c r="EJ38" s="2">
        <f t="shared" si="80"/>
        <v>75.186820259960868</v>
      </c>
      <c r="EK38" s="2">
        <f t="shared" si="81"/>
        <v>83.858166286370491</v>
      </c>
      <c r="EL38" s="2">
        <f t="shared" si="82"/>
        <v>80.141160477714834</v>
      </c>
      <c r="EM38" s="2">
        <f t="shared" si="83"/>
        <v>81.651417471264352</v>
      </c>
      <c r="EN38" s="2">
        <f t="shared" si="84"/>
        <v>80.168164584998351</v>
      </c>
      <c r="EO38" s="2">
        <f t="shared" si="85"/>
        <v>89.207811594202909</v>
      </c>
      <c r="EQ38" s="2">
        <f t="shared" si="86"/>
        <v>76.640334254048497</v>
      </c>
      <c r="ER38" s="2">
        <f t="shared" si="87"/>
        <v>73.765487187320559</v>
      </c>
      <c r="ES38" s="2">
        <f t="shared" si="87"/>
        <v>77.650078673301124</v>
      </c>
      <c r="ET38" s="2">
        <f t="shared" si="87"/>
        <v>74.224231148144739</v>
      </c>
      <c r="EU38" s="2">
        <f t="shared" si="87"/>
        <v>74.11592232704767</v>
      </c>
      <c r="EV38" s="2">
        <f t="shared" si="87"/>
        <v>73.885641130464876</v>
      </c>
      <c r="EW38" s="2">
        <f t="shared" si="87"/>
        <v>78.530801422825689</v>
      </c>
      <c r="EX38" s="2">
        <f t="shared" si="87"/>
        <v>74.558128394817146</v>
      </c>
      <c r="EY38" s="2">
        <f t="shared" si="87"/>
        <v>75.534591270859096</v>
      </c>
      <c r="EZ38" s="2">
        <f t="shared" si="87"/>
        <v>71.92476813538201</v>
      </c>
      <c r="FA38" s="2">
        <f t="shared" si="87"/>
        <v>82.640785676655383</v>
      </c>
      <c r="FB38" s="2">
        <f t="shared" si="87"/>
        <v>76.65902752171742</v>
      </c>
      <c r="FC38" s="2">
        <f t="shared" si="87"/>
        <v>80.664081689279925</v>
      </c>
      <c r="FD38" s="2">
        <f t="shared" si="87"/>
        <v>77.031650753477138</v>
      </c>
      <c r="FE38" s="2">
        <f t="shared" si="87"/>
        <v>88.812423592189788</v>
      </c>
      <c r="FG38" s="2">
        <f t="shared" si="88"/>
        <v>4.6877436649994678E-2</v>
      </c>
      <c r="FH38" s="2">
        <f t="shared" si="89"/>
        <v>4.0117070353753517E-2</v>
      </c>
      <c r="FI38" s="2">
        <f t="shared" si="89"/>
        <v>3.3621708750428178E-2</v>
      </c>
      <c r="FJ38" s="2">
        <f t="shared" si="89"/>
        <v>3.7265539132086953E-2</v>
      </c>
      <c r="FK38" s="2">
        <f t="shared" si="89"/>
        <v>3.8691136401614125E-2</v>
      </c>
      <c r="FL38" s="2">
        <f t="shared" si="89"/>
        <v>3.7082454268812903E-2</v>
      </c>
      <c r="FM38" s="2">
        <f t="shared" si="89"/>
        <v>3.5350889008928195E-2</v>
      </c>
      <c r="FN38" s="2">
        <f t="shared" si="89"/>
        <v>3.4750508543811585E-2</v>
      </c>
      <c r="FO38" s="2">
        <f t="shared" si="89"/>
        <v>3.5251162145562599E-2</v>
      </c>
      <c r="FP38" s="2">
        <f t="shared" si="89"/>
        <v>3.534992738704449E-2</v>
      </c>
      <c r="FQ38" s="2">
        <f t="shared" si="89"/>
        <v>3.7425651951397271E-2</v>
      </c>
      <c r="FR38" s="2">
        <f t="shared" si="89"/>
        <v>3.688544127838176E-2</v>
      </c>
      <c r="FS38" s="2">
        <f t="shared" si="89"/>
        <v>3.6541574898785054E-2</v>
      </c>
      <c r="FT38" s="2">
        <f t="shared" si="89"/>
        <v>3.3695803171255707E-2</v>
      </c>
      <c r="FU38" s="2">
        <f t="shared" si="89"/>
        <v>3.0786628740477221E-2</v>
      </c>
      <c r="FW38" s="2">
        <f t="shared" si="112"/>
        <v>1.9168180006736039E-6</v>
      </c>
      <c r="FX38" s="2">
        <f t="shared" si="90"/>
        <v>2.9802620654635252E-6</v>
      </c>
      <c r="FY38" s="2">
        <f t="shared" si="90"/>
        <v>2.6934038297161123E-6</v>
      </c>
      <c r="FZ38" s="2">
        <f t="shared" si="90"/>
        <v>2.7119439732261718E-6</v>
      </c>
      <c r="GA38" s="2">
        <f t="shared" si="90"/>
        <v>2.7250321383543855E-6</v>
      </c>
      <c r="GB38" s="2">
        <f t="shared" si="90"/>
        <v>3.064016437018758E-6</v>
      </c>
      <c r="GC38" s="2">
        <f t="shared" si="90"/>
        <v>3.0995098484438883E-6</v>
      </c>
      <c r="GD38" s="2">
        <f t="shared" si="90"/>
        <v>2.9941194256152457E-6</v>
      </c>
      <c r="GE38" s="2">
        <f t="shared" si="90"/>
        <v>2.9666639054653711E-6</v>
      </c>
      <c r="GF38" s="2">
        <f t="shared" si="90"/>
        <v>3.1238086859306043E-6</v>
      </c>
      <c r="GG38" s="2">
        <f t="shared" si="90"/>
        <v>3.2244619382316517E-6</v>
      </c>
      <c r="GH38" s="2">
        <f t="shared" si="90"/>
        <v>2.4824035520339206E-6</v>
      </c>
      <c r="GI38" s="2">
        <f t="shared" si="90"/>
        <v>2.2101200734228686E-6</v>
      </c>
      <c r="GJ38" s="2">
        <f t="shared" si="90"/>
        <v>1.664820152945377E-6</v>
      </c>
      <c r="GK38" s="2">
        <f t="shared" si="90"/>
        <v>1.354817515654539E-6</v>
      </c>
      <c r="GM38" s="86">
        <f t="shared" si="113"/>
        <v>3.7088921233693815E-10</v>
      </c>
      <c r="GN38" s="86">
        <f t="shared" si="91"/>
        <v>2.8077970846151303E-13</v>
      </c>
      <c r="GO38" s="86">
        <f t="shared" si="91"/>
        <v>2.5785769726995247E-16</v>
      </c>
      <c r="GP38" s="86">
        <f t="shared" si="91"/>
        <v>1.9749710459306919E-14</v>
      </c>
      <c r="GQ38" s="86">
        <f t="shared" si="91"/>
        <v>1.0522242041987265E-13</v>
      </c>
      <c r="GR38" s="86">
        <f t="shared" si="91"/>
        <v>5.2022541466739996E-15</v>
      </c>
      <c r="GS38" s="86">
        <f t="shared" si="91"/>
        <v>1.1187253163099087E-15</v>
      </c>
      <c r="GT38" s="86">
        <f t="shared" si="91"/>
        <v>3.3855049007363095E-16</v>
      </c>
      <c r="GU38" s="86">
        <f t="shared" si="91"/>
        <v>3.1763136177077709E-15</v>
      </c>
      <c r="GV38" s="86">
        <f t="shared" si="91"/>
        <v>4.129085901112653E-15</v>
      </c>
      <c r="GW38" s="86">
        <f t="shared" si="91"/>
        <v>1.4927465513712392E-14</v>
      </c>
      <c r="GX38" s="86">
        <f t="shared" si="91"/>
        <v>7.0455428716562068E-14</v>
      </c>
      <c r="GY38" s="86">
        <f t="shared" si="91"/>
        <v>2.6175895969031052E-14</v>
      </c>
      <c r="GZ38" s="86">
        <f t="shared" si="91"/>
        <v>4.9604559475421199E-16</v>
      </c>
      <c r="HA38" s="86">
        <f t="shared" si="91"/>
        <v>1.483516780526212E-18</v>
      </c>
      <c r="HC38" s="86">
        <f t="shared" si="145"/>
        <v>8.2597663989738132E-28</v>
      </c>
      <c r="HD38" s="86">
        <f t="shared" si="92"/>
        <v>3.5155867099591494E-33</v>
      </c>
      <c r="HE38" s="86">
        <f t="shared" si="92"/>
        <v>1.1814728130543159E-33</v>
      </c>
      <c r="HF38" s="86">
        <f t="shared" si="92"/>
        <v>8.038213739580283E-35</v>
      </c>
      <c r="HG38" s="86">
        <f t="shared" si="92"/>
        <v>5.7342033784718772E-34</v>
      </c>
      <c r="HH38" s="86">
        <f t="shared" si="92"/>
        <v>1.0637897805200498E-36</v>
      </c>
      <c r="HI38" s="86">
        <f t="shared" si="92"/>
        <v>6.1483855570391629E-36</v>
      </c>
      <c r="HJ38" s="86">
        <f t="shared" si="92"/>
        <v>2.7934599121739083E-36</v>
      </c>
      <c r="HK38" s="86">
        <f t="shared" si="92"/>
        <v>6.7796412148383896E-35</v>
      </c>
      <c r="HL38" s="86">
        <f t="shared" si="92"/>
        <v>7.6864967130757834E-35</v>
      </c>
      <c r="HM38" s="86">
        <f t="shared" si="92"/>
        <v>7.2128363616114735E-36</v>
      </c>
      <c r="HN38" s="86">
        <f t="shared" si="92"/>
        <v>1.1185322860171095E-35</v>
      </c>
      <c r="HO38" s="86">
        <f t="shared" si="92"/>
        <v>2.2458393109775706E-34</v>
      </c>
      <c r="HP38" s="86">
        <f t="shared" si="92"/>
        <v>1.0592499409923961E-43</v>
      </c>
      <c r="HQ38" s="86">
        <f t="shared" si="92"/>
        <v>8.7020493593971276E-49</v>
      </c>
      <c r="HS38" s="86">
        <f t="shared" si="114"/>
        <v>3.119953901073697E-120</v>
      </c>
      <c r="HT38" s="86">
        <f t="shared" si="93"/>
        <v>2.3584081964563519E-141</v>
      </c>
      <c r="HU38" s="86">
        <f t="shared" si="93"/>
        <v>2.6344593436165821E-145</v>
      </c>
      <c r="HV38" s="86">
        <f t="shared" si="93"/>
        <v>4.2974752737766167E-152</v>
      </c>
      <c r="HW38" s="86">
        <f t="shared" si="93"/>
        <v>5.5289236144421628E-148</v>
      </c>
      <c r="HX38" s="86">
        <f t="shared" si="93"/>
        <v>1.4198758571228147E-162</v>
      </c>
      <c r="HY38" s="86">
        <f t="shared" si="93"/>
        <v>1.0090075378009704E-157</v>
      </c>
      <c r="HZ38" s="86">
        <f t="shared" si="93"/>
        <v>1.4365018548189466E-160</v>
      </c>
      <c r="IA38" s="86">
        <f t="shared" si="93"/>
        <v>1.2598078800126238E-153</v>
      </c>
      <c r="IB38" s="86">
        <f t="shared" si="93"/>
        <v>7.2662649126088954E-153</v>
      </c>
      <c r="IC38" s="86">
        <f t="shared" si="93"/>
        <v>4.3863907475837991E-157</v>
      </c>
      <c r="ID38" s="86">
        <f t="shared" si="93"/>
        <v>9.1583545822204076E-156</v>
      </c>
      <c r="IE38" s="86">
        <f t="shared" si="93"/>
        <v>6.5842109766850232E-152</v>
      </c>
      <c r="IF38" s="86">
        <f t="shared" si="93"/>
        <v>4.8005907898787204E-111</v>
      </c>
      <c r="IG38" s="86">
        <f t="shared" si="93"/>
        <v>1.1452868145419661E-69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2.129273528854405E-276</v>
      </c>
      <c r="IW38" s="86">
        <f t="shared" si="129"/>
        <v>2.3242036695742847E-229</v>
      </c>
      <c r="IY38" s="86">
        <f t="shared" si="130"/>
        <v>3.7088921233693815E-10</v>
      </c>
      <c r="IZ38" s="86">
        <f t="shared" si="131"/>
        <v>2.8077970846151303E-13</v>
      </c>
      <c r="JA38" s="86">
        <f t="shared" si="132"/>
        <v>2.5785769726995247E-16</v>
      </c>
      <c r="JB38" s="86">
        <f t="shared" si="133"/>
        <v>1.9749710459306919E-14</v>
      </c>
      <c r="JC38" s="86">
        <f t="shared" si="134"/>
        <v>1.0522242041987265E-13</v>
      </c>
      <c r="JD38" s="86">
        <f t="shared" si="135"/>
        <v>5.2022541466739996E-15</v>
      </c>
      <c r="JE38" s="86">
        <f t="shared" si="136"/>
        <v>1.1187253163099087E-15</v>
      </c>
      <c r="JF38" s="86">
        <f t="shared" si="137"/>
        <v>3.3855049007363095E-16</v>
      </c>
      <c r="JG38" s="86">
        <f t="shared" si="138"/>
        <v>3.1763136177077709E-15</v>
      </c>
      <c r="JH38" s="86">
        <f t="shared" si="139"/>
        <v>4.129085901112653E-15</v>
      </c>
      <c r="JI38" s="86">
        <f t="shared" si="140"/>
        <v>1.4927465513712392E-14</v>
      </c>
      <c r="JJ38" s="86">
        <f t="shared" si="141"/>
        <v>7.0455428716562068E-14</v>
      </c>
      <c r="JK38" s="86">
        <f t="shared" si="142"/>
        <v>2.6175895969031052E-14</v>
      </c>
      <c r="JL38" s="86">
        <f t="shared" si="143"/>
        <v>4.9604559475421199E-16</v>
      </c>
      <c r="JM38" s="86">
        <f t="shared" si="144"/>
        <v>1.483516780526212E-18</v>
      </c>
    </row>
    <row r="39" spans="2:273" x14ac:dyDescent="0.25">
      <c r="B39" s="2">
        <v>12</v>
      </c>
      <c r="C39" s="37">
        <v>87.814999999999998</v>
      </c>
      <c r="D39" s="37">
        <v>82.805999999999997</v>
      </c>
      <c r="E39" s="37">
        <v>76.835999999999999</v>
      </c>
      <c r="F39" s="37">
        <v>81.802999999999997</v>
      </c>
      <c r="G39" s="37">
        <v>76.343999999999994</v>
      </c>
      <c r="H39" s="37">
        <v>74.950999999999993</v>
      </c>
      <c r="I39" s="37">
        <v>73.147999999999996</v>
      </c>
      <c r="J39" s="37">
        <v>72.426000000000002</v>
      </c>
      <c r="K39" s="37">
        <v>72.754000000000005</v>
      </c>
      <c r="L39" s="37">
        <v>74.343999999999994</v>
      </c>
      <c r="M39" s="37">
        <v>79.426000000000002</v>
      </c>
      <c r="N39" s="37">
        <v>76.459000000000003</v>
      </c>
      <c r="O39" s="37">
        <v>79.573999999999998</v>
      </c>
      <c r="P39" s="37">
        <v>82.376999999999995</v>
      </c>
      <c r="Q39" s="37">
        <v>80.638000000000005</v>
      </c>
      <c r="S39" s="4">
        <f t="shared" si="8"/>
        <v>87.170766532987756</v>
      </c>
      <c r="T39" s="4">
        <f t="shared" si="9"/>
        <v>82.14402987314476</v>
      </c>
      <c r="U39" s="4" t="e">
        <f t="shared" si="10"/>
        <v>#N/A</v>
      </c>
      <c r="V39" s="4">
        <f t="shared" si="11"/>
        <v>80.63637868261803</v>
      </c>
      <c r="W39" s="4">
        <f t="shared" si="12"/>
        <v>75.119246374301241</v>
      </c>
      <c r="X39" s="4">
        <f t="shared" si="13"/>
        <v>73.999495464744413</v>
      </c>
      <c r="Y39" s="4">
        <f t="shared" si="14"/>
        <v>72.117075917838832</v>
      </c>
      <c r="Z39" s="4" t="e">
        <f t="shared" si="15"/>
        <v>#N/A</v>
      </c>
      <c r="AA39" s="4">
        <f t="shared" si="16"/>
        <v>72.005603730569064</v>
      </c>
      <c r="AB39" s="4">
        <f t="shared" si="17"/>
        <v>72.791701780492758</v>
      </c>
      <c r="AC39" s="4">
        <f t="shared" si="18"/>
        <v>78.638147292376075</v>
      </c>
      <c r="AD39" s="4">
        <f t="shared" si="19"/>
        <v>76.802312954548299</v>
      </c>
      <c r="AE39" s="4">
        <f t="shared" si="20"/>
        <v>78.530903273029494</v>
      </c>
      <c r="AF39" s="4">
        <f t="shared" si="21"/>
        <v>79.938492005367337</v>
      </c>
      <c r="AG39" s="4" t="e">
        <f t="shared" si="22"/>
        <v>#N/A</v>
      </c>
      <c r="AI39" s="4">
        <f t="shared" si="23"/>
        <v>0.64423346701224204</v>
      </c>
      <c r="AJ39" s="4">
        <f t="shared" si="24"/>
        <v>0.6619701268552376</v>
      </c>
      <c r="AK39" s="4">
        <f t="shared" si="25"/>
        <v>0</v>
      </c>
      <c r="AL39" s="4">
        <f t="shared" si="26"/>
        <v>1.1666213173819671</v>
      </c>
      <c r="AM39" s="4">
        <f t="shared" si="27"/>
        <v>1.224753625698753</v>
      </c>
      <c r="AN39" s="4">
        <f t="shared" si="28"/>
        <v>0.95150453525558021</v>
      </c>
      <c r="AO39" s="4">
        <f t="shared" si="29"/>
        <v>1.0309240821611638</v>
      </c>
      <c r="AP39" s="4">
        <f t="shared" si="30"/>
        <v>0</v>
      </c>
      <c r="AQ39" s="4">
        <f t="shared" si="31"/>
        <v>0.74839626943094117</v>
      </c>
      <c r="AR39" s="4">
        <f t="shared" si="32"/>
        <v>1.5522982195072359</v>
      </c>
      <c r="AS39" s="4">
        <f t="shared" si="33"/>
        <v>0.78785270762392656</v>
      </c>
      <c r="AT39" s="4">
        <f t="shared" si="34"/>
        <v>-0.34331295454829558</v>
      </c>
      <c r="AU39" s="4">
        <f t="shared" si="35"/>
        <v>1.0430967269705036</v>
      </c>
      <c r="AV39" s="4">
        <f t="shared" si="36"/>
        <v>2.4385079946326584</v>
      </c>
      <c r="AW39" s="4">
        <f t="shared" si="36"/>
        <v>0</v>
      </c>
      <c r="AY39" s="2">
        <f t="shared" si="96"/>
        <v>87.170765363680374</v>
      </c>
      <c r="AZ39" s="2">
        <f t="shared" si="37"/>
        <v>82.14402987163318</v>
      </c>
      <c r="BA39" s="2" t="e">
        <f t="shared" si="37"/>
        <v>#N/A</v>
      </c>
      <c r="BB39" s="2">
        <f t="shared" si="37"/>
        <v>80.63637868249441</v>
      </c>
      <c r="BC39" s="2">
        <f t="shared" si="37"/>
        <v>75.119246373693798</v>
      </c>
      <c r="BD39" s="2">
        <f t="shared" si="37"/>
        <v>73.999495464709668</v>
      </c>
      <c r="BE39" s="2">
        <f t="shared" si="37"/>
        <v>72.117075917830562</v>
      </c>
      <c r="BF39" s="2" t="e">
        <f t="shared" si="37"/>
        <v>#N/A</v>
      </c>
      <c r="BG39" s="2">
        <f t="shared" si="37"/>
        <v>72.00560373054833</v>
      </c>
      <c r="BH39" s="2">
        <f t="shared" si="37"/>
        <v>72.791701780465402</v>
      </c>
      <c r="BI39" s="2">
        <f t="shared" si="37"/>
        <v>78.638147292284472</v>
      </c>
      <c r="BJ39" s="2">
        <f t="shared" si="37"/>
        <v>76.802312954157941</v>
      </c>
      <c r="BK39" s="2">
        <f t="shared" si="37"/>
        <v>78.530903272870148</v>
      </c>
      <c r="BL39" s="2">
        <f t="shared" si="37"/>
        <v>79.938492005363742</v>
      </c>
      <c r="BM39" s="2" t="e">
        <f t="shared" si="37"/>
        <v>#N/A</v>
      </c>
      <c r="BO39" s="2">
        <f t="shared" si="38"/>
        <v>87.814999999999998</v>
      </c>
      <c r="BP39" s="2">
        <f t="shared" si="39"/>
        <v>82.805999999999997</v>
      </c>
      <c r="BQ39" s="2" t="str">
        <f t="shared" si="40"/>
        <v/>
      </c>
      <c r="BR39" s="2">
        <f t="shared" si="41"/>
        <v>81.802999999999997</v>
      </c>
      <c r="BS39" s="2">
        <f t="shared" si="42"/>
        <v>76.343999999999994</v>
      </c>
      <c r="BT39" s="2">
        <f t="shared" si="43"/>
        <v>74.950999999999993</v>
      </c>
      <c r="BU39" s="2">
        <f t="shared" si="44"/>
        <v>73.147999999999996</v>
      </c>
      <c r="BV39" s="2" t="str">
        <f t="shared" si="45"/>
        <v/>
      </c>
      <c r="BW39" s="2">
        <f t="shared" si="46"/>
        <v>72.754000000000005</v>
      </c>
      <c r="BX39" s="2">
        <f t="shared" si="47"/>
        <v>74.343999999999994</v>
      </c>
      <c r="BY39" s="2">
        <f t="shared" si="48"/>
        <v>79.426000000000002</v>
      </c>
      <c r="BZ39" s="2">
        <f t="shared" si="49"/>
        <v>76.459000000000003</v>
      </c>
      <c r="CA39" s="2">
        <f t="shared" si="50"/>
        <v>79.573999999999998</v>
      </c>
      <c r="CB39" s="2">
        <f t="shared" si="51"/>
        <v>82.376999999999995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87.574953206483428</v>
      </c>
      <c r="DL39" s="2">
        <f t="shared" si="70"/>
        <v>82.559749662618074</v>
      </c>
      <c r="DM39" s="2">
        <f t="shared" si="70"/>
        <v>75.414946524064206</v>
      </c>
      <c r="DN39" s="2">
        <f t="shared" si="70"/>
        <v>80.843977240398289</v>
      </c>
      <c r="DO39" s="2">
        <f t="shared" si="70"/>
        <v>75.176234051865634</v>
      </c>
      <c r="DP39" s="2">
        <f t="shared" si="70"/>
        <v>73.968802702702718</v>
      </c>
      <c r="DQ39" s="2">
        <f t="shared" si="70"/>
        <v>71.859257142857132</v>
      </c>
      <c r="DR39" s="2">
        <f t="shared" si="70"/>
        <v>70.618465240641711</v>
      </c>
      <c r="DS39" s="2">
        <f t="shared" si="70"/>
        <v>71.891044959244965</v>
      </c>
      <c r="DT39" s="2">
        <f t="shared" si="70"/>
        <v>72.699850321750318</v>
      </c>
      <c r="DU39" s="2">
        <f t="shared" si="70"/>
        <v>78.421973684210514</v>
      </c>
      <c r="DV39" s="2">
        <f t="shared" si="70"/>
        <v>76.668623919466015</v>
      </c>
      <c r="DW39" s="2">
        <f t="shared" si="70"/>
        <v>78.40588477951637</v>
      </c>
      <c r="DX39" s="2">
        <f t="shared" si="70"/>
        <v>79.933133333333345</v>
      </c>
      <c r="DY39" s="2">
        <f t="shared" si="70"/>
        <v>78.651871517595325</v>
      </c>
      <c r="EA39" s="2">
        <f t="shared" si="71"/>
        <v>79.675951931685177</v>
      </c>
      <c r="EB39" s="2">
        <f t="shared" si="72"/>
        <v>73.072256724683555</v>
      </c>
      <c r="EC39" s="2">
        <f t="shared" si="73"/>
        <v>77.96777229601517</v>
      </c>
      <c r="ED39" s="2">
        <f t="shared" si="74"/>
        <v>75.745205086136167</v>
      </c>
      <c r="EE39" s="2">
        <f t="shared" si="75"/>
        <v>73.827917230285522</v>
      </c>
      <c r="EF39" s="2">
        <f t="shared" si="76"/>
        <v>74.726442748964161</v>
      </c>
      <c r="EG39" s="2">
        <f t="shared" si="77"/>
        <v>78.533371602434073</v>
      </c>
      <c r="EH39" s="2">
        <f t="shared" si="78"/>
        <v>74.849820551145697</v>
      </c>
      <c r="EI39" s="2">
        <f t="shared" si="79"/>
        <v>74.864918115191273</v>
      </c>
      <c r="EJ39" s="2">
        <f t="shared" si="80"/>
        <v>75.077941243383435</v>
      </c>
      <c r="EK39" s="2">
        <f t="shared" si="81"/>
        <v>83.708947554919249</v>
      </c>
      <c r="EL39" s="2">
        <f t="shared" si="82"/>
        <v>79.986147648362461</v>
      </c>
      <c r="EM39" s="2">
        <f t="shared" si="83"/>
        <v>81.537177200811342</v>
      </c>
      <c r="EN39" s="2">
        <f t="shared" si="84"/>
        <v>80.078796573166215</v>
      </c>
      <c r="EO39" s="2">
        <f t="shared" si="85"/>
        <v>89.076314102564112</v>
      </c>
      <c r="EQ39" s="2">
        <f t="shared" si="86"/>
        <v>76.602413298752168</v>
      </c>
      <c r="ER39" s="2">
        <f t="shared" si="87"/>
        <v>73.750926900262215</v>
      </c>
      <c r="ES39" s="2">
        <f t="shared" si="87"/>
        <v>77.592973297027029</v>
      </c>
      <c r="ET39" s="2">
        <f t="shared" si="87"/>
        <v>74.146972735015183</v>
      </c>
      <c r="EU39" s="2">
        <f t="shared" si="87"/>
        <v>74.018384670821163</v>
      </c>
      <c r="EV39" s="2">
        <f t="shared" si="87"/>
        <v>73.791565820094107</v>
      </c>
      <c r="EW39" s="2">
        <f t="shared" si="87"/>
        <v>78.398936376021354</v>
      </c>
      <c r="EX39" s="2">
        <f t="shared" si="87"/>
        <v>74.456414686961338</v>
      </c>
      <c r="EY39" s="2">
        <f t="shared" si="87"/>
        <v>75.431173725318601</v>
      </c>
      <c r="EZ39" s="2">
        <f t="shared" si="87"/>
        <v>71.849410703999936</v>
      </c>
      <c r="FA39" s="2">
        <f t="shared" si="87"/>
        <v>82.503996296182379</v>
      </c>
      <c r="FB39" s="2">
        <f t="shared" si="87"/>
        <v>76.539006571704675</v>
      </c>
      <c r="FC39" s="2">
        <f t="shared" si="87"/>
        <v>80.559586178899437</v>
      </c>
      <c r="FD39" s="2">
        <f t="shared" si="87"/>
        <v>76.974353167142056</v>
      </c>
      <c r="FE39" s="2">
        <f t="shared" si="87"/>
        <v>88.684959760311415</v>
      </c>
      <c r="FG39" s="2">
        <f t="shared" si="88"/>
        <v>5.1168669169177387E-2</v>
      </c>
      <c r="FH39" s="2">
        <f t="shared" si="89"/>
        <v>4.3817899149656045E-2</v>
      </c>
      <c r="FI39" s="2">
        <f t="shared" si="89"/>
        <v>3.6746274400306672E-2</v>
      </c>
      <c r="FJ39" s="2">
        <f t="shared" si="89"/>
        <v>4.0714469903888634E-2</v>
      </c>
      <c r="FK39" s="2">
        <f t="shared" si="89"/>
        <v>4.2266213967321387E-2</v>
      </c>
      <c r="FL39" s="2">
        <f t="shared" si="89"/>
        <v>4.0515153594991901E-2</v>
      </c>
      <c r="FM39" s="2">
        <f t="shared" si="89"/>
        <v>3.8629728845523674E-2</v>
      </c>
      <c r="FN39" s="2">
        <f t="shared" si="89"/>
        <v>3.79758545523914E-2</v>
      </c>
      <c r="FO39" s="2">
        <f t="shared" si="89"/>
        <v>3.8521121558933495E-2</v>
      </c>
      <c r="FP39" s="2">
        <f t="shared" si="89"/>
        <v>3.8628681603605074E-2</v>
      </c>
      <c r="FQ39" s="2">
        <f t="shared" si="89"/>
        <v>4.0888771824350502E-2</v>
      </c>
      <c r="FR39" s="2">
        <f t="shared" si="89"/>
        <v>4.0300666519172176E-2</v>
      </c>
      <c r="FS39" s="2">
        <f t="shared" si="89"/>
        <v>3.9926281412349891E-2</v>
      </c>
      <c r="FT39" s="2">
        <f t="shared" si="89"/>
        <v>3.6826992230176818E-2</v>
      </c>
      <c r="FU39" s="2">
        <f t="shared" si="89"/>
        <v>3.3656898135213262E-2</v>
      </c>
      <c r="FW39" s="2">
        <f t="shared" si="112"/>
        <v>2.1017487550345793E-6</v>
      </c>
      <c r="FX39" s="2">
        <f t="shared" si="90"/>
        <v>3.2677914339843349E-6</v>
      </c>
      <c r="FY39" s="2">
        <f t="shared" si="90"/>
        <v>2.95325780527422E-6</v>
      </c>
      <c r="FZ39" s="2">
        <f t="shared" si="90"/>
        <v>2.9735866577849094E-6</v>
      </c>
      <c r="GA39" s="2">
        <f t="shared" si="90"/>
        <v>2.9879375379477624E-6</v>
      </c>
      <c r="GB39" s="2">
        <f t="shared" si="90"/>
        <v>3.3596262226736712E-6</v>
      </c>
      <c r="GC39" s="2">
        <f t="shared" si="90"/>
        <v>3.3985439512658011E-6</v>
      </c>
      <c r="GD39" s="2">
        <f t="shared" si="90"/>
        <v>3.282985718488845E-6</v>
      </c>
      <c r="GE39" s="2">
        <f t="shared" si="90"/>
        <v>3.2528813565933266E-6</v>
      </c>
      <c r="GF39" s="2">
        <f t="shared" si="90"/>
        <v>3.4251870807646806E-6</v>
      </c>
      <c r="GG39" s="2">
        <f t="shared" si="90"/>
        <v>3.535551109689044E-6</v>
      </c>
      <c r="GH39" s="2">
        <f t="shared" si="90"/>
        <v>2.7219007169443132E-6</v>
      </c>
      <c r="GI39" s="2">
        <f t="shared" si="90"/>
        <v>2.4233479546399476E-6</v>
      </c>
      <c r="GJ39" s="2">
        <f t="shared" si="90"/>
        <v>1.8254387050045143E-6</v>
      </c>
      <c r="GK39" s="2">
        <f t="shared" si="90"/>
        <v>1.4855276714942379E-6</v>
      </c>
      <c r="GM39" s="86">
        <f t="shared" si="113"/>
        <v>7.7158658186429541E-10</v>
      </c>
      <c r="GN39" s="86">
        <f t="shared" si="91"/>
        <v>7.8374446420529332E-13</v>
      </c>
      <c r="GO39" s="86">
        <f t="shared" si="91"/>
        <v>9.3219896170812903E-16</v>
      </c>
      <c r="GP39" s="86">
        <f t="shared" si="91"/>
        <v>6.081647957042413E-14</v>
      </c>
      <c r="GQ39" s="86">
        <f t="shared" si="91"/>
        <v>3.037612553790727E-13</v>
      </c>
      <c r="GR39" s="86">
        <f t="shared" si="91"/>
        <v>1.7010513493462442E-14</v>
      </c>
      <c r="GS39" s="86">
        <f t="shared" si="91"/>
        <v>3.8564775506050709E-15</v>
      </c>
      <c r="GT39" s="86">
        <f t="shared" si="91"/>
        <v>1.2246533739897485E-15</v>
      </c>
      <c r="GU39" s="86">
        <f t="shared" si="91"/>
        <v>1.0426788608448541E-14</v>
      </c>
      <c r="GV39" s="86">
        <f t="shared" si="91"/>
        <v>1.3406484745650372E-14</v>
      </c>
      <c r="GW39" s="86">
        <f t="shared" si="91"/>
        <v>4.663859302589148E-14</v>
      </c>
      <c r="GX39" s="86">
        <f t="shared" si="91"/>
        <v>2.0388347899406319E-13</v>
      </c>
      <c r="GY39" s="86">
        <f t="shared" si="91"/>
        <v>7.9018154442208897E-14</v>
      </c>
      <c r="GZ39" s="86">
        <f t="shared" si="91"/>
        <v>1.7422812166480653E-15</v>
      </c>
      <c r="HA39" s="86">
        <f t="shared" si="91"/>
        <v>6.5258875891818979E-18</v>
      </c>
      <c r="HC39" s="86">
        <f t="shared" si="145"/>
        <v>3.8843806892623984E-27</v>
      </c>
      <c r="HD39" s="86">
        <f t="shared" si="92"/>
        <v>2.3681578364129685E-32</v>
      </c>
      <c r="HE39" s="86">
        <f t="shared" si="92"/>
        <v>8.2323978366046959E-33</v>
      </c>
      <c r="HF39" s="86">
        <f t="shared" si="92"/>
        <v>6.1038888958109975E-34</v>
      </c>
      <c r="HG39" s="86">
        <f t="shared" si="92"/>
        <v>4.1243194539603835E-33</v>
      </c>
      <c r="HH39" s="86">
        <f t="shared" si="92"/>
        <v>9.2313579681386703E-36</v>
      </c>
      <c r="HI39" s="86">
        <f t="shared" si="92"/>
        <v>5.0448636467895592E-35</v>
      </c>
      <c r="HJ39" s="86">
        <f t="shared" si="92"/>
        <v>2.3591683776048749E-35</v>
      </c>
      <c r="HK39" s="86">
        <f t="shared" si="92"/>
        <v>5.1818535504972964E-34</v>
      </c>
      <c r="HL39" s="86">
        <f t="shared" si="92"/>
        <v>5.8416446537971627E-34</v>
      </c>
      <c r="HM39" s="86">
        <f t="shared" si="92"/>
        <v>5.8837906453466986E-35</v>
      </c>
      <c r="HN39" s="86">
        <f t="shared" si="92"/>
        <v>8.7779169379786466E-35</v>
      </c>
      <c r="HO39" s="86">
        <f t="shared" si="92"/>
        <v>1.6154509732033055E-33</v>
      </c>
      <c r="HP39" s="86">
        <f t="shared" si="92"/>
        <v>1.3302424750556948E-42</v>
      </c>
      <c r="HQ39" s="86">
        <f t="shared" si="92"/>
        <v>1.5108908571739844E-47</v>
      </c>
      <c r="HS39" s="86">
        <f t="shared" si="114"/>
        <v>3.5336247260033737E-118</v>
      </c>
      <c r="HT39" s="86">
        <f t="shared" si="93"/>
        <v>7.5490454694899017E-139</v>
      </c>
      <c r="HU39" s="86">
        <f t="shared" si="93"/>
        <v>9.7118977799707966E-143</v>
      </c>
      <c r="HV39" s="86">
        <f t="shared" si="93"/>
        <v>2.1283972294581858E-149</v>
      </c>
      <c r="HW39" s="86">
        <f t="shared" si="93"/>
        <v>2.3057095506801727E-145</v>
      </c>
      <c r="HX39" s="86">
        <f t="shared" si="93"/>
        <v>1.1044466644707796E-159</v>
      </c>
      <c r="HY39" s="86">
        <f t="shared" si="93"/>
        <v>6.417054496169791E-155</v>
      </c>
      <c r="HZ39" s="86">
        <f t="shared" si="93"/>
        <v>1.0255773492807682E-157</v>
      </c>
      <c r="IA39" s="86">
        <f t="shared" si="93"/>
        <v>6.5254088391698115E-151</v>
      </c>
      <c r="IB39" s="86">
        <f t="shared" si="93"/>
        <v>3.659319507587385E-150</v>
      </c>
      <c r="IC39" s="86">
        <f t="shared" si="93"/>
        <v>2.7216006356580599E-154</v>
      </c>
      <c r="ID39" s="86">
        <f t="shared" si="93"/>
        <v>4.9984463776180262E-153</v>
      </c>
      <c r="IE39" s="86">
        <f t="shared" si="93"/>
        <v>2.8661757538427968E-149</v>
      </c>
      <c r="IF39" s="86">
        <f t="shared" si="93"/>
        <v>3.6577342160027885E-109</v>
      </c>
      <c r="IG39" s="86">
        <f t="shared" si="93"/>
        <v>1.6090016737214129E-68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1.2933475659861984E-272</v>
      </c>
      <c r="IW39" s="86">
        <f t="shared" si="129"/>
        <v>2.8426792664934572E-226</v>
      </c>
      <c r="IY39" s="86">
        <f t="shared" si="130"/>
        <v>7.7158658186429541E-10</v>
      </c>
      <c r="IZ39" s="86">
        <f t="shared" si="131"/>
        <v>7.8374446420529332E-13</v>
      </c>
      <c r="JA39" s="86">
        <f t="shared" si="132"/>
        <v>9.3219896170812903E-16</v>
      </c>
      <c r="JB39" s="86">
        <f t="shared" si="133"/>
        <v>6.081647957042413E-14</v>
      </c>
      <c r="JC39" s="86">
        <f t="shared" si="134"/>
        <v>3.037612553790727E-13</v>
      </c>
      <c r="JD39" s="86">
        <f t="shared" si="135"/>
        <v>1.7010513493462442E-14</v>
      </c>
      <c r="JE39" s="86">
        <f t="shared" si="136"/>
        <v>3.8564775506050709E-15</v>
      </c>
      <c r="JF39" s="86">
        <f t="shared" si="137"/>
        <v>1.2246533739897485E-15</v>
      </c>
      <c r="JG39" s="86">
        <f t="shared" si="138"/>
        <v>1.0426788608448541E-14</v>
      </c>
      <c r="JH39" s="86">
        <f t="shared" si="139"/>
        <v>1.3406484745650372E-14</v>
      </c>
      <c r="JI39" s="86">
        <f t="shared" si="140"/>
        <v>4.663859302589148E-14</v>
      </c>
      <c r="JJ39" s="86">
        <f t="shared" si="141"/>
        <v>2.0388347899406319E-13</v>
      </c>
      <c r="JK39" s="86">
        <f t="shared" si="142"/>
        <v>7.9018154442208897E-14</v>
      </c>
      <c r="JL39" s="86">
        <f t="shared" si="143"/>
        <v>1.7422812166480653E-15</v>
      </c>
      <c r="JM39" s="86">
        <f t="shared" si="144"/>
        <v>6.5258875891818979E-18</v>
      </c>
    </row>
    <row r="40" spans="2:273" x14ac:dyDescent="0.25">
      <c r="B40" s="2">
        <v>13</v>
      </c>
      <c r="C40" s="37">
        <v>87.322999999999993</v>
      </c>
      <c r="D40" s="37">
        <v>82.855000000000004</v>
      </c>
      <c r="E40" s="37">
        <v>76.623000000000005</v>
      </c>
      <c r="F40" s="37">
        <v>81.704999999999998</v>
      </c>
      <c r="G40" s="37">
        <v>75.459000000000003</v>
      </c>
      <c r="H40" s="37">
        <v>74.606999999999999</v>
      </c>
      <c r="I40" s="37">
        <v>74.442999999999998</v>
      </c>
      <c r="J40" s="37">
        <v>72.869</v>
      </c>
      <c r="K40" s="37">
        <v>73.147999999999996</v>
      </c>
      <c r="L40" s="37">
        <v>74.459000000000003</v>
      </c>
      <c r="M40" s="37">
        <v>79.262</v>
      </c>
      <c r="N40" s="37">
        <v>77.525000000000006</v>
      </c>
      <c r="O40" s="37">
        <v>79.114999999999995</v>
      </c>
      <c r="P40" s="37">
        <v>82</v>
      </c>
      <c r="Q40" s="37">
        <v>81.085999999999999</v>
      </c>
      <c r="S40" s="4">
        <f t="shared" si="8"/>
        <v>87.213788907940213</v>
      </c>
      <c r="T40" s="4">
        <f t="shared" si="9"/>
        <v>82.244612301056492</v>
      </c>
      <c r="U40" s="4">
        <f t="shared" si="10"/>
        <v>75.694470552816725</v>
      </c>
      <c r="V40" s="4">
        <f t="shared" si="11"/>
        <v>80.747042638595659</v>
      </c>
      <c r="W40" s="4">
        <f t="shared" si="12"/>
        <v>75.301759565847291</v>
      </c>
      <c r="X40" s="4">
        <f t="shared" si="13"/>
        <v>74.170126376884625</v>
      </c>
      <c r="Y40" s="4">
        <f t="shared" si="14"/>
        <v>72.507984460394638</v>
      </c>
      <c r="Z40" s="4">
        <f t="shared" si="15"/>
        <v>71.117977616760271</v>
      </c>
      <c r="AA40" s="4">
        <f t="shared" si="16"/>
        <v>72.272577649934561</v>
      </c>
      <c r="AB40" s="4">
        <f t="shared" si="17"/>
        <v>73.205692874879873</v>
      </c>
      <c r="AC40" s="4">
        <f t="shared" si="18"/>
        <v>78.83434683188537</v>
      </c>
      <c r="AD40" s="4">
        <f t="shared" si="19"/>
        <v>77.011045747789353</v>
      </c>
      <c r="AE40" s="4">
        <f t="shared" si="20"/>
        <v>78.837039848089447</v>
      </c>
      <c r="AF40" s="4">
        <f t="shared" si="21"/>
        <v>80.093353728487983</v>
      </c>
      <c r="AG40" s="4" t="e">
        <f t="shared" si="22"/>
        <v>#N/A</v>
      </c>
      <c r="AI40" s="4">
        <f t="shared" si="23"/>
        <v>0.10921109205978041</v>
      </c>
      <c r="AJ40" s="4">
        <f t="shared" si="24"/>
        <v>0.61038769894351219</v>
      </c>
      <c r="AK40" s="4">
        <f t="shared" si="25"/>
        <v>0.9285294471832799</v>
      </c>
      <c r="AL40" s="4">
        <f t="shared" si="26"/>
        <v>0.95795736140433974</v>
      </c>
      <c r="AM40" s="4">
        <f t="shared" si="27"/>
        <v>0.15724043415271183</v>
      </c>
      <c r="AN40" s="4">
        <f t="shared" si="28"/>
        <v>0.4368736231153747</v>
      </c>
      <c r="AO40" s="4">
        <f t="shared" si="29"/>
        <v>1.9350155396053594</v>
      </c>
      <c r="AP40" s="4">
        <f t="shared" si="30"/>
        <v>1.7510223832397287</v>
      </c>
      <c r="AQ40" s="4">
        <f t="shared" si="31"/>
        <v>0.87542235006543478</v>
      </c>
      <c r="AR40" s="4">
        <f t="shared" si="32"/>
        <v>1.2533071251201306</v>
      </c>
      <c r="AS40" s="4">
        <f t="shared" si="33"/>
        <v>0.42765316811463094</v>
      </c>
      <c r="AT40" s="4">
        <f t="shared" si="34"/>
        <v>0.51395425221065238</v>
      </c>
      <c r="AU40" s="4">
        <f t="shared" si="35"/>
        <v>0.27796015191054835</v>
      </c>
      <c r="AV40" s="4">
        <f t="shared" si="36"/>
        <v>1.9066462715120167</v>
      </c>
      <c r="AW40" s="4">
        <f t="shared" si="36"/>
        <v>0</v>
      </c>
      <c r="AY40" s="2">
        <f t="shared" si="96"/>
        <v>87.213786549483018</v>
      </c>
      <c r="AZ40" s="2">
        <f t="shared" si="37"/>
        <v>82.244612296994532</v>
      </c>
      <c r="BA40" s="2">
        <f t="shared" si="37"/>
        <v>75.694470552810103</v>
      </c>
      <c r="BB40" s="2">
        <f t="shared" si="37"/>
        <v>80.747042638229885</v>
      </c>
      <c r="BC40" s="2">
        <f t="shared" si="37"/>
        <v>75.301759564160065</v>
      </c>
      <c r="BD40" s="2">
        <f t="shared" si="37"/>
        <v>74.170126376775613</v>
      </c>
      <c r="BE40" s="2">
        <f t="shared" si="37"/>
        <v>72.507984460367325</v>
      </c>
      <c r="BF40" s="2">
        <f t="shared" si="37"/>
        <v>71.117977616751602</v>
      </c>
      <c r="BG40" s="2">
        <f t="shared" si="37"/>
        <v>72.272577649869234</v>
      </c>
      <c r="BH40" s="2">
        <f t="shared" si="37"/>
        <v>73.205692874794579</v>
      </c>
      <c r="BI40" s="2">
        <f t="shared" si="37"/>
        <v>78.834346831610475</v>
      </c>
      <c r="BJ40" s="2">
        <f t="shared" si="37"/>
        <v>77.011045746702052</v>
      </c>
      <c r="BK40" s="2">
        <f t="shared" si="37"/>
        <v>78.837039847626912</v>
      </c>
      <c r="BL40" s="2">
        <f t="shared" si="37"/>
        <v>80.093353728475904</v>
      </c>
      <c r="BM40" s="2" t="e">
        <f t="shared" si="37"/>
        <v>#N/A</v>
      </c>
      <c r="BO40" s="2">
        <f t="shared" si="38"/>
        <v>87.322999999999993</v>
      </c>
      <c r="BP40" s="2">
        <f t="shared" si="39"/>
        <v>82.855000000000004</v>
      </c>
      <c r="BQ40" s="2">
        <f t="shared" si="40"/>
        <v>76.623000000000005</v>
      </c>
      <c r="BR40" s="2">
        <f t="shared" si="41"/>
        <v>81.704999999999998</v>
      </c>
      <c r="BS40" s="2">
        <f t="shared" si="42"/>
        <v>75.459000000000003</v>
      </c>
      <c r="BT40" s="2">
        <f t="shared" si="43"/>
        <v>74.606999999999999</v>
      </c>
      <c r="BU40" s="2">
        <f t="shared" si="44"/>
        <v>74.442999999999998</v>
      </c>
      <c r="BV40" s="2">
        <f t="shared" si="45"/>
        <v>72.869</v>
      </c>
      <c r="BW40" s="2">
        <f t="shared" si="46"/>
        <v>73.147999999999996</v>
      </c>
      <c r="BX40" s="2">
        <f t="shared" si="47"/>
        <v>74.459000000000003</v>
      </c>
      <c r="BY40" s="2">
        <f t="shared" si="48"/>
        <v>79.262</v>
      </c>
      <c r="BZ40" s="2">
        <f t="shared" si="49"/>
        <v>77.525000000000006</v>
      </c>
      <c r="CA40" s="2">
        <f t="shared" si="50"/>
        <v>79.114999999999995</v>
      </c>
      <c r="CB40" s="2">
        <f t="shared" si="51"/>
        <v>82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87.663498801973219</v>
      </c>
      <c r="DL40" s="2">
        <f t="shared" si="70"/>
        <v>82.705885290148444</v>
      </c>
      <c r="DM40" s="2">
        <f t="shared" si="70"/>
        <v>75.601929411764743</v>
      </c>
      <c r="DN40" s="2">
        <f t="shared" si="70"/>
        <v>80.984169748696061</v>
      </c>
      <c r="DO40" s="2">
        <f t="shared" si="70"/>
        <v>75.377702483860389</v>
      </c>
      <c r="DP40" s="2">
        <f t="shared" si="70"/>
        <v>74.14917027027029</v>
      </c>
      <c r="DQ40" s="2">
        <f t="shared" si="70"/>
        <v>72.248384873949576</v>
      </c>
      <c r="DR40" s="2">
        <f t="shared" si="70"/>
        <v>70.96103193277311</v>
      </c>
      <c r="DS40" s="2">
        <f t="shared" si="70"/>
        <v>72.162983311883309</v>
      </c>
      <c r="DT40" s="2">
        <f t="shared" si="70"/>
        <v>73.128015958815965</v>
      </c>
      <c r="DU40" s="2">
        <f t="shared" si="70"/>
        <v>78.61346372688476</v>
      </c>
      <c r="DV40" s="2">
        <f t="shared" si="70"/>
        <v>76.881207024838588</v>
      </c>
      <c r="DW40" s="2">
        <f t="shared" si="70"/>
        <v>78.719128496917989</v>
      </c>
      <c r="DX40" s="2">
        <f t="shared" si="70"/>
        <v>80.097717086834749</v>
      </c>
      <c r="DY40" s="2">
        <f t="shared" si="70"/>
        <v>78.81299028592376</v>
      </c>
      <c r="EA40" s="2">
        <f t="shared" si="71"/>
        <v>79.608555018839738</v>
      </c>
      <c r="EB40" s="2">
        <f t="shared" si="72"/>
        <v>73.064468863019897</v>
      </c>
      <c r="EC40" s="2">
        <f t="shared" si="73"/>
        <v>77.906893263757112</v>
      </c>
      <c r="ED40" s="2">
        <f t="shared" si="74"/>
        <v>75.651734755263874</v>
      </c>
      <c r="EE40" s="2">
        <f t="shared" si="75"/>
        <v>73.732327742843566</v>
      </c>
      <c r="EF40" s="2">
        <f t="shared" si="76"/>
        <v>74.622820788684109</v>
      </c>
      <c r="EG40" s="2">
        <f t="shared" si="77"/>
        <v>78.400135767410404</v>
      </c>
      <c r="EH40" s="2">
        <f t="shared" si="78"/>
        <v>74.744011347970584</v>
      </c>
      <c r="EI40" s="2">
        <f t="shared" si="79"/>
        <v>74.767291124669043</v>
      </c>
      <c r="EJ40" s="2">
        <f t="shared" si="80"/>
        <v>74.969062226806003</v>
      </c>
      <c r="EK40" s="2">
        <f t="shared" si="81"/>
        <v>83.559728823468006</v>
      </c>
      <c r="EL40" s="2">
        <f t="shared" si="82"/>
        <v>79.831134819010089</v>
      </c>
      <c r="EM40" s="2">
        <f t="shared" si="83"/>
        <v>81.422936930358333</v>
      </c>
      <c r="EN40" s="2">
        <f t="shared" si="84"/>
        <v>79.989428561334094</v>
      </c>
      <c r="EO40" s="2">
        <f t="shared" si="85"/>
        <v>88.944816610925315</v>
      </c>
      <c r="EQ40" s="2">
        <f t="shared" si="86"/>
        <v>76.564492343455825</v>
      </c>
      <c r="ER40" s="2">
        <f t="shared" si="87"/>
        <v>73.736366613203884</v>
      </c>
      <c r="ES40" s="2">
        <f t="shared" si="87"/>
        <v>77.535867920752935</v>
      </c>
      <c r="ET40" s="2">
        <f t="shared" si="87"/>
        <v>74.069714321885641</v>
      </c>
      <c r="EU40" s="2">
        <f t="shared" si="87"/>
        <v>73.920847014594642</v>
      </c>
      <c r="EV40" s="2">
        <f t="shared" si="87"/>
        <v>73.697490509723337</v>
      </c>
      <c r="EW40" s="2">
        <f t="shared" si="87"/>
        <v>78.267071329217018</v>
      </c>
      <c r="EX40" s="2">
        <f t="shared" si="87"/>
        <v>74.35470097910553</v>
      </c>
      <c r="EY40" s="2">
        <f t="shared" si="87"/>
        <v>75.327756179778092</v>
      </c>
      <c r="EZ40" s="2">
        <f t="shared" si="87"/>
        <v>71.774053272617877</v>
      </c>
      <c r="FA40" s="2">
        <f t="shared" si="87"/>
        <v>82.367206915709389</v>
      </c>
      <c r="FB40" s="2">
        <f t="shared" si="87"/>
        <v>76.418985621691931</v>
      </c>
      <c r="FC40" s="2">
        <f t="shared" si="87"/>
        <v>80.455090668518949</v>
      </c>
      <c r="FD40" s="2">
        <f t="shared" si="87"/>
        <v>76.917055580806974</v>
      </c>
      <c r="FE40" s="2">
        <f t="shared" si="87"/>
        <v>88.557495928433042</v>
      </c>
      <c r="FG40" s="2">
        <f t="shared" si="88"/>
        <v>5.5829717685284712E-2</v>
      </c>
      <c r="FH40" s="2">
        <f t="shared" si="89"/>
        <v>4.7843115593115951E-2</v>
      </c>
      <c r="FI40" s="2">
        <f t="shared" si="89"/>
        <v>4.014915132525923E-2</v>
      </c>
      <c r="FJ40" s="2">
        <f t="shared" si="89"/>
        <v>4.446785617169368E-2</v>
      </c>
      <c r="FK40" s="2">
        <f t="shared" si="89"/>
        <v>4.6155769524950575E-2</v>
      </c>
      <c r="FL40" s="2">
        <f t="shared" si="89"/>
        <v>4.4251012890696918E-2</v>
      </c>
      <c r="FM40" s="2">
        <f t="shared" si="89"/>
        <v>4.2199381406806576E-2</v>
      </c>
      <c r="FN40" s="2">
        <f t="shared" si="89"/>
        <v>4.1487692149934641E-2</v>
      </c>
      <c r="FO40" s="2">
        <f t="shared" si="89"/>
        <v>4.2081177359391139E-2</v>
      </c>
      <c r="FP40" s="2">
        <f t="shared" si="89"/>
        <v>4.2198241640245014E-2</v>
      </c>
      <c r="FQ40" s="2">
        <f t="shared" si="89"/>
        <v>4.4657478603883291E-2</v>
      </c>
      <c r="FR40" s="2">
        <f t="shared" si="89"/>
        <v>4.4017655514473369E-2</v>
      </c>
      <c r="FS40" s="2">
        <f t="shared" si="89"/>
        <v>4.361030942906842E-2</v>
      </c>
      <c r="FT40" s="2">
        <f t="shared" si="89"/>
        <v>4.0237031764452549E-2</v>
      </c>
      <c r="FU40" s="2">
        <f t="shared" si="89"/>
        <v>3.6784609559277259E-2</v>
      </c>
      <c r="FW40" s="2">
        <f t="shared" si="112"/>
        <v>2.3045212163719872E-6</v>
      </c>
      <c r="FX40" s="2">
        <f t="shared" si="90"/>
        <v>3.5830609272734437E-6</v>
      </c>
      <c r="FY40" s="2">
        <f t="shared" si="90"/>
        <v>3.2381818684339338E-6</v>
      </c>
      <c r="FZ40" s="2">
        <f t="shared" si="90"/>
        <v>3.2604719992187667E-6</v>
      </c>
      <c r="GA40" s="2">
        <f t="shared" si="90"/>
        <v>3.2762074173624651E-6</v>
      </c>
      <c r="GB40" s="2">
        <f t="shared" si="90"/>
        <v>3.6837557063343407E-6</v>
      </c>
      <c r="GC40" s="2">
        <f t="shared" si="90"/>
        <v>3.7264281193559203E-6</v>
      </c>
      <c r="GD40" s="2">
        <f t="shared" si="90"/>
        <v>3.5997211184092734E-6</v>
      </c>
      <c r="GE40" s="2">
        <f t="shared" si="90"/>
        <v>3.5667123627963235E-6</v>
      </c>
      <c r="GF40" s="2">
        <f t="shared" si="90"/>
        <v>3.7556417106959443E-6</v>
      </c>
      <c r="GG40" s="2">
        <f t="shared" si="90"/>
        <v>3.8766533807834796E-6</v>
      </c>
      <c r="GH40" s="2">
        <f t="shared" si="90"/>
        <v>2.9845040044530395E-6</v>
      </c>
      <c r="GI40" s="2">
        <f t="shared" si="90"/>
        <v>2.6571475726891521E-6</v>
      </c>
      <c r="GJ40" s="2">
        <f t="shared" si="90"/>
        <v>2.0015533859296591E-6</v>
      </c>
      <c r="GK40" s="2">
        <f t="shared" si="90"/>
        <v>1.6288484681125495E-6</v>
      </c>
      <c r="GM40" s="86">
        <f t="shared" si="113"/>
        <v>1.5845256453098212E-9</v>
      </c>
      <c r="GN40" s="86">
        <f t="shared" si="91"/>
        <v>2.1463426358826638E-12</v>
      </c>
      <c r="GO40" s="86">
        <f t="shared" si="91"/>
        <v>3.2900782282557216E-15</v>
      </c>
      <c r="GP40" s="86">
        <f t="shared" si="91"/>
        <v>1.8339245980843799E-13</v>
      </c>
      <c r="GQ40" s="86">
        <f t="shared" si="91"/>
        <v>8.5983221479518381E-13</v>
      </c>
      <c r="GR40" s="86">
        <f t="shared" si="91"/>
        <v>5.4394876518418973E-14</v>
      </c>
      <c r="GS40" s="86">
        <f t="shared" si="91"/>
        <v>1.2988749122236767E-14</v>
      </c>
      <c r="GT40" s="86">
        <f t="shared" si="91"/>
        <v>4.3239430355708072E-15</v>
      </c>
      <c r="GU40" s="86">
        <f t="shared" si="91"/>
        <v>3.3479276392933748E-14</v>
      </c>
      <c r="GV40" s="86">
        <f t="shared" si="91"/>
        <v>4.258684230570866E-14</v>
      </c>
      <c r="GW40" s="86">
        <f t="shared" si="91"/>
        <v>1.4264303949515201E-13</v>
      </c>
      <c r="GX40" s="86">
        <f t="shared" si="91"/>
        <v>5.786083249245816E-13</v>
      </c>
      <c r="GY40" s="86">
        <f t="shared" si="91"/>
        <v>2.337180299488231E-13</v>
      </c>
      <c r="GZ40" s="86">
        <f t="shared" si="91"/>
        <v>5.9780668620413223E-15</v>
      </c>
      <c r="HA40" s="86">
        <f t="shared" si="91"/>
        <v>2.791808641284164E-17</v>
      </c>
      <c r="HC40" s="86">
        <f t="shared" si="145"/>
        <v>1.7908771602258514E-26</v>
      </c>
      <c r="HD40" s="86">
        <f t="shared" si="92"/>
        <v>1.5557241514135338E-31</v>
      </c>
      <c r="HE40" s="86">
        <f t="shared" si="92"/>
        <v>5.5912876917239395E-32</v>
      </c>
      <c r="HF40" s="86">
        <f t="shared" si="92"/>
        <v>4.5117783090926038E-33</v>
      </c>
      <c r="HG40" s="86">
        <f t="shared" si="92"/>
        <v>2.8897257494765125E-32</v>
      </c>
      <c r="HH40" s="86">
        <f t="shared" si="92"/>
        <v>7.7817401703180679E-35</v>
      </c>
      <c r="HI40" s="86">
        <f t="shared" si="92"/>
        <v>4.0246052058049458E-34</v>
      </c>
      <c r="HJ40" s="86">
        <f t="shared" si="92"/>
        <v>1.9361781921808971E-34</v>
      </c>
      <c r="HK40" s="86">
        <f t="shared" si="92"/>
        <v>3.8548528243619401E-33</v>
      </c>
      <c r="HL40" s="86">
        <f t="shared" si="92"/>
        <v>4.32148576836117E-33</v>
      </c>
      <c r="HM40" s="86">
        <f t="shared" si="92"/>
        <v>4.6669967098161372E-34</v>
      </c>
      <c r="HN40" s="86">
        <f t="shared" si="92"/>
        <v>6.7041813105927926E-34</v>
      </c>
      <c r="HO40" s="86">
        <f t="shared" si="92"/>
        <v>1.1323321730246784E-32</v>
      </c>
      <c r="HP40" s="86">
        <f t="shared" si="92"/>
        <v>1.6159526826039382E-41</v>
      </c>
      <c r="HQ40" s="86">
        <f t="shared" si="92"/>
        <v>2.5260133404503523E-46</v>
      </c>
      <c r="HS40" s="86">
        <f t="shared" si="114"/>
        <v>3.8402848331061734E-116</v>
      </c>
      <c r="HT40" s="86">
        <f t="shared" si="93"/>
        <v>2.2935617736093764E-136</v>
      </c>
      <c r="HU40" s="86">
        <f t="shared" si="93"/>
        <v>3.394631753366822E-140</v>
      </c>
      <c r="HV40" s="86">
        <f t="shared" si="93"/>
        <v>9.966601728111883E-147</v>
      </c>
      <c r="HW40" s="86">
        <f t="shared" si="93"/>
        <v>9.1056147057336437E-143</v>
      </c>
      <c r="HX40" s="86">
        <f t="shared" si="93"/>
        <v>8.0880541131724259E-157</v>
      </c>
      <c r="HY40" s="86">
        <f t="shared" si="93"/>
        <v>3.8492703742804022E-152</v>
      </c>
      <c r="HZ40" s="86">
        <f t="shared" si="93"/>
        <v>6.8989748743299236E-155</v>
      </c>
      <c r="IA40" s="86">
        <f t="shared" si="93"/>
        <v>3.1949393909730821E-148</v>
      </c>
      <c r="IB40" s="86">
        <f t="shared" si="93"/>
        <v>1.7423629998597295E-147</v>
      </c>
      <c r="IC40" s="86">
        <f t="shared" si="93"/>
        <v>1.5930647449021813E-151</v>
      </c>
      <c r="ID40" s="86">
        <f t="shared" si="93"/>
        <v>2.5783317362427017E-150</v>
      </c>
      <c r="IE40" s="86">
        <f t="shared" si="93"/>
        <v>1.1823183261183724E-146</v>
      </c>
      <c r="IF40" s="86">
        <f t="shared" si="93"/>
        <v>2.6842361892371151E-107</v>
      </c>
      <c r="IG40" s="86">
        <f t="shared" si="93"/>
        <v>2.2103813947662054E-67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7.3953806188829229E-269</v>
      </c>
      <c r="IW40" s="86">
        <f t="shared" si="129"/>
        <v>3.3121086414840793E-223</v>
      </c>
      <c r="IY40" s="86">
        <f t="shared" si="130"/>
        <v>1.5845256453098212E-9</v>
      </c>
      <c r="IZ40" s="86">
        <f t="shared" si="131"/>
        <v>2.1463426358826638E-12</v>
      </c>
      <c r="JA40" s="86">
        <f t="shared" si="132"/>
        <v>3.2900782282557216E-15</v>
      </c>
      <c r="JB40" s="86">
        <f t="shared" si="133"/>
        <v>1.8339245980843799E-13</v>
      </c>
      <c r="JC40" s="86">
        <f t="shared" si="134"/>
        <v>8.5983221479518381E-13</v>
      </c>
      <c r="JD40" s="86">
        <f t="shared" si="135"/>
        <v>5.4394876518418973E-14</v>
      </c>
      <c r="JE40" s="86">
        <f t="shared" si="136"/>
        <v>1.2988749122236767E-14</v>
      </c>
      <c r="JF40" s="86">
        <f t="shared" si="137"/>
        <v>4.3239430355708072E-15</v>
      </c>
      <c r="JG40" s="86">
        <f t="shared" si="138"/>
        <v>3.3479276392933748E-14</v>
      </c>
      <c r="JH40" s="86">
        <f t="shared" si="139"/>
        <v>4.258684230570866E-14</v>
      </c>
      <c r="JI40" s="86">
        <f t="shared" si="140"/>
        <v>1.4264303949515201E-13</v>
      </c>
      <c r="JJ40" s="86">
        <f t="shared" si="141"/>
        <v>5.786083249245816E-13</v>
      </c>
      <c r="JK40" s="86">
        <f t="shared" si="142"/>
        <v>2.337180299488231E-13</v>
      </c>
      <c r="JL40" s="86">
        <f t="shared" si="143"/>
        <v>5.9780668620413223E-15</v>
      </c>
      <c r="JM40" s="86">
        <f t="shared" si="144"/>
        <v>2.791808641284164E-17</v>
      </c>
    </row>
    <row r="41" spans="2:273" x14ac:dyDescent="0.25">
      <c r="B41" s="2">
        <v>14</v>
      </c>
      <c r="C41" s="37">
        <v>85.662000000000006</v>
      </c>
      <c r="D41" s="37">
        <v>83.225999999999999</v>
      </c>
      <c r="E41" s="37">
        <v>77.41</v>
      </c>
      <c r="F41" s="37">
        <v>82</v>
      </c>
      <c r="G41" s="37">
        <v>76.295000000000002</v>
      </c>
      <c r="H41" s="37">
        <v>74.918000000000006</v>
      </c>
      <c r="I41" s="37">
        <v>73.77</v>
      </c>
      <c r="J41" s="37">
        <v>72.361000000000004</v>
      </c>
      <c r="K41" s="37">
        <v>73.950999999999993</v>
      </c>
      <c r="L41" s="37">
        <v>74.474999999999994</v>
      </c>
      <c r="M41" s="37">
        <v>79.097999999999999</v>
      </c>
      <c r="N41" s="37">
        <v>78.131</v>
      </c>
      <c r="O41" s="37">
        <v>78.311000000000007</v>
      </c>
      <c r="P41" s="37">
        <v>80.787000000000006</v>
      </c>
      <c r="Q41" s="37">
        <v>81.224000000000004</v>
      </c>
      <c r="S41" s="4">
        <f t="shared" si="8"/>
        <v>87.252096180179876</v>
      </c>
      <c r="T41" s="4">
        <f t="shared" si="9"/>
        <v>82.34053141459917</v>
      </c>
      <c r="U41" s="4">
        <f t="shared" si="10"/>
        <v>75.879120684198298</v>
      </c>
      <c r="V41" s="4">
        <f t="shared" si="11"/>
        <v>80.854124015144663</v>
      </c>
      <c r="W41" s="4">
        <f t="shared" si="12"/>
        <v>75.481303224843515</v>
      </c>
      <c r="X41" s="4">
        <f t="shared" si="13"/>
        <v>74.338697421384879</v>
      </c>
      <c r="Y41" s="4">
        <f t="shared" si="14"/>
        <v>72.896931588333544</v>
      </c>
      <c r="Z41" s="4">
        <f t="shared" si="15"/>
        <v>71.454684633556667</v>
      </c>
      <c r="AA41" s="4">
        <f t="shared" si="16"/>
        <v>72.537620355805942</v>
      </c>
      <c r="AB41" s="4">
        <f t="shared" si="17"/>
        <v>73.616259374875298</v>
      </c>
      <c r="AC41" s="4">
        <f t="shared" si="18"/>
        <v>79.029496743148101</v>
      </c>
      <c r="AD41" s="4">
        <f t="shared" si="19"/>
        <v>77.217886724787206</v>
      </c>
      <c r="AE41" s="4">
        <f t="shared" si="20"/>
        <v>79.140762089169883</v>
      </c>
      <c r="AF41" s="4">
        <f t="shared" si="21"/>
        <v>80.246374279358861</v>
      </c>
      <c r="AG41" s="4" t="e">
        <f t="shared" si="22"/>
        <v>#N/A</v>
      </c>
      <c r="AI41" s="4">
        <f t="shared" si="23"/>
        <v>-1.5900961801798701</v>
      </c>
      <c r="AJ41" s="4">
        <f t="shared" si="24"/>
        <v>0.88546858540082951</v>
      </c>
      <c r="AK41" s="4">
        <f t="shared" si="25"/>
        <v>1.5308793158016982</v>
      </c>
      <c r="AL41" s="4">
        <f t="shared" si="26"/>
        <v>1.145875984855337</v>
      </c>
      <c r="AM41" s="4">
        <f t="shared" si="27"/>
        <v>0.81369677515648675</v>
      </c>
      <c r="AN41" s="4">
        <f t="shared" si="28"/>
        <v>0.57930257861512757</v>
      </c>
      <c r="AO41" s="4">
        <f t="shared" si="29"/>
        <v>0.87306841166645199</v>
      </c>
      <c r="AP41" s="4">
        <f t="shared" si="30"/>
        <v>0.90631536644333721</v>
      </c>
      <c r="AQ41" s="4">
        <f t="shared" si="31"/>
        <v>1.4133796441940518</v>
      </c>
      <c r="AR41" s="4">
        <f t="shared" si="32"/>
        <v>0.85874062512469607</v>
      </c>
      <c r="AS41" s="4">
        <f t="shared" si="33"/>
        <v>6.8503256851897731E-2</v>
      </c>
      <c r="AT41" s="4">
        <f t="shared" si="34"/>
        <v>0.91311327521279395</v>
      </c>
      <c r="AU41" s="4">
        <f t="shared" si="35"/>
        <v>-0.82976208916987559</v>
      </c>
      <c r="AV41" s="4">
        <f t="shared" si="36"/>
        <v>0.54062572064114534</v>
      </c>
      <c r="AW41" s="4">
        <f t="shared" si="36"/>
        <v>0</v>
      </c>
      <c r="AY41" s="2">
        <f t="shared" si="96"/>
        <v>87.252091485898077</v>
      </c>
      <c r="AZ41" s="2">
        <f t="shared" si="37"/>
        <v>82.340531403893664</v>
      </c>
      <c r="BA41" s="2">
        <f t="shared" si="37"/>
        <v>75.87912068417593</v>
      </c>
      <c r="BB41" s="2">
        <f t="shared" si="37"/>
        <v>80.854124014085215</v>
      </c>
      <c r="BC41" s="2">
        <f t="shared" si="37"/>
        <v>75.481303220249856</v>
      </c>
      <c r="BD41" s="2">
        <f t="shared" si="37"/>
        <v>74.338697421050568</v>
      </c>
      <c r="BE41" s="2">
        <f t="shared" si="37"/>
        <v>72.896931588245408</v>
      </c>
      <c r="BF41" s="2">
        <f t="shared" si="37"/>
        <v>71.454684633527364</v>
      </c>
      <c r="BG41" s="2">
        <f t="shared" si="37"/>
        <v>72.537620355604716</v>
      </c>
      <c r="BH41" s="2">
        <f t="shared" si="37"/>
        <v>73.616259374615282</v>
      </c>
      <c r="BI41" s="2">
        <f t="shared" si="37"/>
        <v>79.029496742340896</v>
      </c>
      <c r="BJ41" s="2">
        <f t="shared" si="37"/>
        <v>77.217886721818061</v>
      </c>
      <c r="BK41" s="2">
        <f t="shared" si="37"/>
        <v>79.140762087854853</v>
      </c>
      <c r="BL41" s="2">
        <f t="shared" si="37"/>
        <v>80.246374279319141</v>
      </c>
      <c r="BM41" s="2" t="e">
        <f t="shared" si="37"/>
        <v>#N/A</v>
      </c>
      <c r="BO41" s="2">
        <f t="shared" si="38"/>
        <v>85.662000000000006</v>
      </c>
      <c r="BP41" s="2">
        <f t="shared" si="39"/>
        <v>83.225999999999999</v>
      </c>
      <c r="BQ41" s="2">
        <f t="shared" si="40"/>
        <v>77.41</v>
      </c>
      <c r="BR41" s="2">
        <f t="shared" si="41"/>
        <v>82</v>
      </c>
      <c r="BS41" s="2">
        <f t="shared" si="42"/>
        <v>76.295000000000002</v>
      </c>
      <c r="BT41" s="2">
        <f t="shared" si="43"/>
        <v>74.918000000000006</v>
      </c>
      <c r="BU41" s="2">
        <f t="shared" si="44"/>
        <v>73.77</v>
      </c>
      <c r="BV41" s="2">
        <f t="shared" si="45"/>
        <v>72.361000000000004</v>
      </c>
      <c r="BW41" s="2">
        <f t="shared" si="46"/>
        <v>73.950999999999993</v>
      </c>
      <c r="BX41" s="2">
        <f t="shared" si="47"/>
        <v>74.474999999999994</v>
      </c>
      <c r="BY41" s="2">
        <f t="shared" si="48"/>
        <v>79.097999999999999</v>
      </c>
      <c r="BZ41" s="2">
        <f t="shared" si="49"/>
        <v>78.131</v>
      </c>
      <c r="CA41" s="2">
        <f t="shared" si="50"/>
        <v>78.311000000000007</v>
      </c>
      <c r="CB41" s="2">
        <f t="shared" si="51"/>
        <v>80.787000000000006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87.752044397462996</v>
      </c>
      <c r="DL41" s="2">
        <f t="shared" si="70"/>
        <v>82.8520209176788</v>
      </c>
      <c r="DM41" s="2">
        <f t="shared" si="70"/>
        <v>75.788912299465267</v>
      </c>
      <c r="DN41" s="2">
        <f t="shared" si="70"/>
        <v>81.124362256993834</v>
      </c>
      <c r="DO41" s="2">
        <f t="shared" si="70"/>
        <v>75.57917091585513</v>
      </c>
      <c r="DP41" s="2">
        <f t="shared" si="70"/>
        <v>74.329537837837862</v>
      </c>
      <c r="DQ41" s="2">
        <f t="shared" si="70"/>
        <v>72.637512605042005</v>
      </c>
      <c r="DR41" s="2">
        <f t="shared" si="70"/>
        <v>71.30359862490451</v>
      </c>
      <c r="DS41" s="2">
        <f t="shared" si="70"/>
        <v>72.434921664521667</v>
      </c>
      <c r="DT41" s="2">
        <f t="shared" si="70"/>
        <v>73.556181595881597</v>
      </c>
      <c r="DU41" s="2">
        <f t="shared" si="70"/>
        <v>78.80495376955902</v>
      </c>
      <c r="DV41" s="2">
        <f t="shared" si="70"/>
        <v>77.093790130211175</v>
      </c>
      <c r="DW41" s="2">
        <f t="shared" si="70"/>
        <v>79.032372214319594</v>
      </c>
      <c r="DX41" s="2">
        <f t="shared" si="70"/>
        <v>80.262300840336152</v>
      </c>
      <c r="DY41" s="2">
        <f t="shared" si="70"/>
        <v>78.97410905425221</v>
      </c>
      <c r="EA41" s="2">
        <f t="shared" si="71"/>
        <v>79.541158105994299</v>
      </c>
      <c r="EB41" s="2">
        <f t="shared" si="72"/>
        <v>73.056681001356239</v>
      </c>
      <c r="EC41" s="2">
        <f t="shared" si="73"/>
        <v>77.846014231499041</v>
      </c>
      <c r="ED41" s="2">
        <f t="shared" si="74"/>
        <v>75.558264424391567</v>
      </c>
      <c r="EE41" s="2">
        <f t="shared" si="75"/>
        <v>73.636738255401596</v>
      </c>
      <c r="EF41" s="2">
        <f t="shared" si="76"/>
        <v>74.519198828404072</v>
      </c>
      <c r="EG41" s="2">
        <f t="shared" si="77"/>
        <v>78.266899932386735</v>
      </c>
      <c r="EH41" s="2">
        <f t="shared" si="78"/>
        <v>74.638202144795471</v>
      </c>
      <c r="EI41" s="2">
        <f t="shared" si="79"/>
        <v>74.669664134146799</v>
      </c>
      <c r="EJ41" s="2">
        <f t="shared" si="80"/>
        <v>74.86018321022857</v>
      </c>
      <c r="EK41" s="2">
        <f t="shared" si="81"/>
        <v>83.410510092016764</v>
      </c>
      <c r="EL41" s="2">
        <f t="shared" si="82"/>
        <v>79.676121989657716</v>
      </c>
      <c r="EM41" s="2">
        <f t="shared" si="83"/>
        <v>81.308696659905323</v>
      </c>
      <c r="EN41" s="2">
        <f t="shared" si="84"/>
        <v>79.900060549501958</v>
      </c>
      <c r="EO41" s="2">
        <f t="shared" si="85"/>
        <v>88.813319119286518</v>
      </c>
      <c r="EQ41" s="2">
        <f t="shared" si="86"/>
        <v>76.526571388159496</v>
      </c>
      <c r="ER41" s="2">
        <f t="shared" si="87"/>
        <v>73.721806326145554</v>
      </c>
      <c r="ES41" s="2">
        <f t="shared" si="87"/>
        <v>77.47876254447884</v>
      </c>
      <c r="ET41" s="2">
        <f t="shared" si="87"/>
        <v>73.992455908756099</v>
      </c>
      <c r="EU41" s="2">
        <f t="shared" si="87"/>
        <v>73.823309358368135</v>
      </c>
      <c r="EV41" s="2">
        <f t="shared" si="87"/>
        <v>73.603415199352568</v>
      </c>
      <c r="EW41" s="2">
        <f t="shared" si="87"/>
        <v>78.135206282412696</v>
      </c>
      <c r="EX41" s="2">
        <f t="shared" si="87"/>
        <v>74.252987271249708</v>
      </c>
      <c r="EY41" s="2">
        <f t="shared" si="87"/>
        <v>75.224338634237597</v>
      </c>
      <c r="EZ41" s="2">
        <f t="shared" si="87"/>
        <v>71.698695841235804</v>
      </c>
      <c r="FA41" s="2">
        <f t="shared" si="87"/>
        <v>82.230417535236398</v>
      </c>
      <c r="FB41" s="2">
        <f t="shared" si="87"/>
        <v>76.298964671679201</v>
      </c>
      <c r="FC41" s="2">
        <f t="shared" si="87"/>
        <v>80.350595158138461</v>
      </c>
      <c r="FD41" s="2">
        <f t="shared" si="87"/>
        <v>76.859757994471906</v>
      </c>
      <c r="FE41" s="2">
        <f t="shared" si="87"/>
        <v>88.430032096554669</v>
      </c>
      <c r="FG41" s="2">
        <f t="shared" si="88"/>
        <v>6.088810347498147E-2</v>
      </c>
      <c r="FH41" s="2">
        <f t="shared" si="89"/>
        <v>5.2217904765287593E-2</v>
      </c>
      <c r="FI41" s="2">
        <f t="shared" si="89"/>
        <v>4.3852804407883139E-2</v>
      </c>
      <c r="FJ41" s="2">
        <f t="shared" si="89"/>
        <v>4.8549747635588905E-2</v>
      </c>
      <c r="FK41" s="2">
        <f t="shared" si="89"/>
        <v>5.0384431756678581E-2</v>
      </c>
      <c r="FL41" s="2">
        <f t="shared" si="89"/>
        <v>4.8314005840725892E-2</v>
      </c>
      <c r="FM41" s="2">
        <f t="shared" si="89"/>
        <v>4.6083082618313218E-2</v>
      </c>
      <c r="FN41" s="2">
        <f t="shared" si="89"/>
        <v>4.5308993459120844E-2</v>
      </c>
      <c r="FO41" s="2">
        <f t="shared" si="89"/>
        <v>4.5954521939886417E-2</v>
      </c>
      <c r="FP41" s="2">
        <f t="shared" si="89"/>
        <v>4.6081843003279777E-2</v>
      </c>
      <c r="FQ41" s="2">
        <f t="shared" si="89"/>
        <v>4.8755888157147605E-2</v>
      </c>
      <c r="FR41" s="2">
        <f t="shared" si="89"/>
        <v>4.8060299727337025E-2</v>
      </c>
      <c r="FS41" s="2">
        <f t="shared" si="89"/>
        <v>4.7617405848120624E-2</v>
      </c>
      <c r="FT41" s="2">
        <f t="shared" si="89"/>
        <v>4.3948420404356668E-2</v>
      </c>
      <c r="FU41" s="2">
        <f t="shared" si="89"/>
        <v>4.0190888378139264E-2</v>
      </c>
      <c r="FW41" s="2">
        <f t="shared" si="112"/>
        <v>2.5268567044899162E-6</v>
      </c>
      <c r="FX41" s="2">
        <f t="shared" si="90"/>
        <v>3.9287468240902062E-6</v>
      </c>
      <c r="FY41" s="2">
        <f t="shared" si="90"/>
        <v>3.5505947046287125E-6</v>
      </c>
      <c r="FZ41" s="2">
        <f t="shared" si="90"/>
        <v>3.5750353316997073E-6</v>
      </c>
      <c r="GA41" s="2">
        <f t="shared" si="90"/>
        <v>3.5922888637205792E-6</v>
      </c>
      <c r="GB41" s="2">
        <f t="shared" si="90"/>
        <v>4.0391563763889604E-6</v>
      </c>
      <c r="GC41" s="2">
        <f t="shared" si="90"/>
        <v>4.0859457133932438E-6</v>
      </c>
      <c r="GD41" s="2">
        <f t="shared" si="90"/>
        <v>3.9470143477551647E-6</v>
      </c>
      <c r="GE41" s="2">
        <f t="shared" si="90"/>
        <v>3.9108209919680014E-6</v>
      </c>
      <c r="GF41" s="2">
        <f t="shared" si="90"/>
        <v>4.1179777562060725E-6</v>
      </c>
      <c r="GG41" s="2">
        <f t="shared" si="90"/>
        <v>4.2506643162321518E-6</v>
      </c>
      <c r="GH41" s="2">
        <f t="shared" si="90"/>
        <v>3.272442624919075E-6</v>
      </c>
      <c r="GI41" s="2">
        <f t="shared" si="90"/>
        <v>2.9135036304919618E-6</v>
      </c>
      <c r="GJ41" s="2">
        <f t="shared" si="90"/>
        <v>2.194659222286002E-6</v>
      </c>
      <c r="GK41" s="2">
        <f t="shared" si="90"/>
        <v>1.7859965494402058E-6</v>
      </c>
      <c r="GM41" s="86">
        <f t="shared" si="113"/>
        <v>3.2121251456585627E-9</v>
      </c>
      <c r="GN41" s="86">
        <f t="shared" si="91"/>
        <v>5.7669307894613405E-12</v>
      </c>
      <c r="GO41" s="86">
        <f t="shared" si="91"/>
        <v>1.1336485743145116E-14</v>
      </c>
      <c r="GP41" s="86">
        <f t="shared" si="91"/>
        <v>5.4156019545560197E-13</v>
      </c>
      <c r="GQ41" s="86">
        <f t="shared" si="91"/>
        <v>2.3864789148942532E-12</v>
      </c>
      <c r="GR41" s="86">
        <f t="shared" si="91"/>
        <v>1.7010570500804893E-13</v>
      </c>
      <c r="GS41" s="86">
        <f t="shared" si="91"/>
        <v>4.2742370602120495E-14</v>
      </c>
      <c r="GT41" s="86">
        <f t="shared" si="91"/>
        <v>1.490148138972131E-14</v>
      </c>
      <c r="GU41" s="86">
        <f t="shared" si="91"/>
        <v>1.051490284483702E-13</v>
      </c>
      <c r="GV41" s="86">
        <f t="shared" si="91"/>
        <v>1.3235515532164888E-13</v>
      </c>
      <c r="GW41" s="86">
        <f t="shared" si="91"/>
        <v>4.2707778895308166E-13</v>
      </c>
      <c r="GX41" s="86">
        <f t="shared" si="91"/>
        <v>1.6103768789934913E-12</v>
      </c>
      <c r="GY41" s="86">
        <f t="shared" si="91"/>
        <v>6.7733390919984293E-13</v>
      </c>
      <c r="GZ41" s="86">
        <f t="shared" si="91"/>
        <v>2.0038009481718269E-14</v>
      </c>
      <c r="HA41" s="86">
        <f t="shared" si="91"/>
        <v>1.1615457563202812E-16</v>
      </c>
      <c r="HC41" s="86">
        <f t="shared" si="145"/>
        <v>8.0947157871236258E-26</v>
      </c>
      <c r="HD41" s="86">
        <f t="shared" si="92"/>
        <v>9.9670269720812842E-31</v>
      </c>
      <c r="HE41" s="86">
        <f t="shared" si="92"/>
        <v>3.7015378106178186E-31</v>
      </c>
      <c r="HF41" s="86">
        <f t="shared" si="92"/>
        <v>3.2462726311114976E-32</v>
      </c>
      <c r="HG41" s="86">
        <f t="shared" si="92"/>
        <v>1.9723687726318192E-31</v>
      </c>
      <c r="HH41" s="86">
        <f t="shared" si="92"/>
        <v>6.3722282612784501E-34</v>
      </c>
      <c r="HI41" s="86">
        <f t="shared" si="92"/>
        <v>3.1216537343310219E-33</v>
      </c>
      <c r="HJ41" s="86">
        <f t="shared" si="92"/>
        <v>1.5442005561598461E-33</v>
      </c>
      <c r="HK41" s="86">
        <f t="shared" si="92"/>
        <v>2.7911087760101088E-32</v>
      </c>
      <c r="HL41" s="86">
        <f t="shared" si="92"/>
        <v>3.1118907659599885E-32</v>
      </c>
      <c r="HM41" s="86">
        <f t="shared" si="92"/>
        <v>3.5995565595005538E-33</v>
      </c>
      <c r="HN41" s="86">
        <f t="shared" si="92"/>
        <v>4.9832579327857902E-33</v>
      </c>
      <c r="HO41" s="86">
        <f t="shared" si="92"/>
        <v>7.7342967650684528E-32</v>
      </c>
      <c r="HP41" s="86">
        <f t="shared" si="92"/>
        <v>1.8988642628457141E-40</v>
      </c>
      <c r="HQ41" s="86">
        <f t="shared" si="92"/>
        <v>4.0665978045226495E-45</v>
      </c>
      <c r="HS41" s="86">
        <f t="shared" si="114"/>
        <v>4.0047720328254261E-114</v>
      </c>
      <c r="HT41" s="86">
        <f t="shared" si="93"/>
        <v>6.6141620445594641E-134</v>
      </c>
      <c r="HU41" s="86">
        <f t="shared" si="93"/>
        <v>1.1250137934315061E-137</v>
      </c>
      <c r="HV41" s="86">
        <f t="shared" si="93"/>
        <v>4.4126277910179858E-144</v>
      </c>
      <c r="HW41" s="86">
        <f t="shared" si="93"/>
        <v>3.4052990298271173E-140</v>
      </c>
      <c r="HX41" s="86">
        <f t="shared" si="93"/>
        <v>5.576336003169882E-154</v>
      </c>
      <c r="HY41" s="86">
        <f t="shared" si="93"/>
        <v>2.1778257972404046E-149</v>
      </c>
      <c r="HZ41" s="86">
        <f t="shared" si="93"/>
        <v>4.3727563292189607E-152</v>
      </c>
      <c r="IA41" s="86">
        <f t="shared" si="93"/>
        <v>1.478664539543199E-145</v>
      </c>
      <c r="IB41" s="86">
        <f t="shared" si="93"/>
        <v>7.843805249799322E-145</v>
      </c>
      <c r="IC41" s="86">
        <f t="shared" si="93"/>
        <v>8.7970095273578345E-149</v>
      </c>
      <c r="ID41" s="86">
        <f t="shared" si="93"/>
        <v>1.2569828730408888E-147</v>
      </c>
      <c r="IE41" s="86">
        <f t="shared" si="93"/>
        <v>4.6216724527703354E-144</v>
      </c>
      <c r="IF41" s="86">
        <f t="shared" si="93"/>
        <v>1.8972344765925403E-105</v>
      </c>
      <c r="IG41" s="86">
        <f t="shared" si="93"/>
        <v>2.969251300171384E-66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3.9807746354888612E-265</v>
      </c>
      <c r="IW41" s="86">
        <f t="shared" si="129"/>
        <v>3.6762462840972285E-220</v>
      </c>
      <c r="IY41" s="86">
        <f t="shared" si="130"/>
        <v>3.2121251456585627E-9</v>
      </c>
      <c r="IZ41" s="86">
        <f t="shared" si="131"/>
        <v>5.7669307894613405E-12</v>
      </c>
      <c r="JA41" s="86">
        <f t="shared" si="132"/>
        <v>1.1336485743145116E-14</v>
      </c>
      <c r="JB41" s="86">
        <f t="shared" si="133"/>
        <v>5.4156019545560197E-13</v>
      </c>
      <c r="JC41" s="86">
        <f t="shared" si="134"/>
        <v>2.3864789148942532E-12</v>
      </c>
      <c r="JD41" s="86">
        <f t="shared" si="135"/>
        <v>1.7010570500804893E-13</v>
      </c>
      <c r="JE41" s="86">
        <f t="shared" si="136"/>
        <v>4.2742370602120495E-14</v>
      </c>
      <c r="JF41" s="86">
        <f t="shared" si="137"/>
        <v>1.490148138972131E-14</v>
      </c>
      <c r="JG41" s="86">
        <f t="shared" si="138"/>
        <v>1.051490284483702E-13</v>
      </c>
      <c r="JH41" s="86">
        <f t="shared" si="139"/>
        <v>1.3235515532164888E-13</v>
      </c>
      <c r="JI41" s="86">
        <f t="shared" si="140"/>
        <v>4.2707778895308166E-13</v>
      </c>
      <c r="JJ41" s="86">
        <f t="shared" si="141"/>
        <v>1.6103768789934913E-12</v>
      </c>
      <c r="JK41" s="86">
        <f t="shared" si="142"/>
        <v>6.7733390919984293E-13</v>
      </c>
      <c r="JL41" s="86">
        <f t="shared" si="143"/>
        <v>2.0038009481718269E-14</v>
      </c>
      <c r="JM41" s="86">
        <f t="shared" si="144"/>
        <v>1.1615457563202812E-16</v>
      </c>
    </row>
    <row r="42" spans="2:273" x14ac:dyDescent="0.25">
      <c r="B42" s="2">
        <v>15</v>
      </c>
      <c r="C42" s="37">
        <v>87.707999999999998</v>
      </c>
      <c r="D42" s="37">
        <v>83.629000000000005</v>
      </c>
      <c r="E42" s="37">
        <v>77.23</v>
      </c>
      <c r="F42" s="37">
        <v>82.721000000000004</v>
      </c>
      <c r="G42" s="37">
        <v>76.147999999999996</v>
      </c>
      <c r="H42" s="37">
        <v>74.721000000000004</v>
      </c>
      <c r="I42" s="37">
        <v>74.754000000000005</v>
      </c>
      <c r="J42" s="37">
        <v>72.606999999999999</v>
      </c>
      <c r="K42" s="37">
        <v>74.474999999999994</v>
      </c>
      <c r="L42" s="37">
        <v>74.688999999999993</v>
      </c>
      <c r="M42" s="37">
        <v>78.983999999999995</v>
      </c>
      <c r="N42" s="37">
        <v>77.966999999999999</v>
      </c>
      <c r="O42" s="37">
        <v>79.835999999999999</v>
      </c>
      <c r="P42" s="37">
        <v>81.343999999999994</v>
      </c>
      <c r="Q42" s="37">
        <v>81.19</v>
      </c>
      <c r="S42" s="4">
        <f t="shared" si="8"/>
        <v>87.285262924869045</v>
      </c>
      <c r="T42" s="4">
        <f t="shared" si="9"/>
        <v>82.431361895795348</v>
      </c>
      <c r="U42" s="4">
        <f t="shared" si="10"/>
        <v>76.062522113979696</v>
      </c>
      <c r="V42" s="4">
        <f t="shared" si="11"/>
        <v>80.957245151332117</v>
      </c>
      <c r="W42" s="4">
        <f t="shared" si="12"/>
        <v>75.657516966728494</v>
      </c>
      <c r="X42" s="4">
        <f t="shared" si="13"/>
        <v>74.504927499157631</v>
      </c>
      <c r="Y42" s="4">
        <f t="shared" si="14"/>
        <v>73.283550813053793</v>
      </c>
      <c r="Z42" s="4">
        <f t="shared" si="15"/>
        <v>71.788928318170221</v>
      </c>
      <c r="AA42" s="4">
        <f t="shared" si="16"/>
        <v>72.800430317712355</v>
      </c>
      <c r="AB42" s="4">
        <f t="shared" si="17"/>
        <v>74.02291418169348</v>
      </c>
      <c r="AC42" s="4">
        <f t="shared" si="18"/>
        <v>79.223368681143128</v>
      </c>
      <c r="AD42" s="4">
        <f t="shared" si="19"/>
        <v>77.422532686680157</v>
      </c>
      <c r="AE42" s="4">
        <f t="shared" si="20"/>
        <v>79.44170210408123</v>
      </c>
      <c r="AF42" s="4">
        <f t="shared" si="21"/>
        <v>80.397309363665627</v>
      </c>
      <c r="AG42" s="4" t="e">
        <f t="shared" si="22"/>
        <v>#N/A</v>
      </c>
      <c r="AI42" s="4">
        <f t="shared" si="23"/>
        <v>0.4227370751309536</v>
      </c>
      <c r="AJ42" s="4">
        <f t="shared" si="24"/>
        <v>1.1976381042046569</v>
      </c>
      <c r="AK42" s="4">
        <f t="shared" si="25"/>
        <v>1.1674778860203077</v>
      </c>
      <c r="AL42" s="4">
        <f t="shared" si="26"/>
        <v>1.7637548486678867</v>
      </c>
      <c r="AM42" s="4">
        <f t="shared" si="27"/>
        <v>0.49048303327150222</v>
      </c>
      <c r="AN42" s="4">
        <f t="shared" si="28"/>
        <v>0.21607250084237251</v>
      </c>
      <c r="AO42" s="4">
        <f t="shared" si="29"/>
        <v>1.4704491869462117</v>
      </c>
      <c r="AP42" s="4">
        <f t="shared" si="30"/>
        <v>0.81807168182977819</v>
      </c>
      <c r="AQ42" s="4">
        <f t="shared" si="31"/>
        <v>1.6745696822876397</v>
      </c>
      <c r="AR42" s="4">
        <f t="shared" si="32"/>
        <v>0.66608581830651303</v>
      </c>
      <c r="AS42" s="4">
        <f t="shared" si="33"/>
        <v>-0.2393686811431337</v>
      </c>
      <c r="AT42" s="4">
        <f t="shared" si="34"/>
        <v>0.54446731331984211</v>
      </c>
      <c r="AU42" s="4">
        <f t="shared" si="35"/>
        <v>0.3942978959187684</v>
      </c>
      <c r="AV42" s="4">
        <f t="shared" si="36"/>
        <v>0.94669063633436679</v>
      </c>
      <c r="AW42" s="4">
        <f t="shared" si="36"/>
        <v>0</v>
      </c>
      <c r="AY42" s="2">
        <f t="shared" si="96"/>
        <v>87.285253704418082</v>
      </c>
      <c r="AZ42" s="2">
        <f t="shared" si="37"/>
        <v>82.43136186812292</v>
      </c>
      <c r="BA42" s="2">
        <f t="shared" si="37"/>
        <v>76.062522113905928</v>
      </c>
      <c r="BB42" s="2">
        <f t="shared" si="37"/>
        <v>80.957245148328127</v>
      </c>
      <c r="BC42" s="2">
        <f t="shared" si="37"/>
        <v>75.6575169544696</v>
      </c>
      <c r="BD42" s="2">
        <f t="shared" si="37"/>
        <v>74.504927498155354</v>
      </c>
      <c r="BE42" s="2">
        <f t="shared" si="37"/>
        <v>73.283550812775985</v>
      </c>
      <c r="BF42" s="2">
        <f t="shared" si="37"/>
        <v>71.788928318073616</v>
      </c>
      <c r="BG42" s="2">
        <f t="shared" si="37"/>
        <v>72.800430317106191</v>
      </c>
      <c r="BH42" s="2">
        <f t="shared" si="37"/>
        <v>74.022914180918221</v>
      </c>
      <c r="BI42" s="2">
        <f t="shared" si="37"/>
        <v>79.223368678823576</v>
      </c>
      <c r="BJ42" s="2">
        <f t="shared" si="37"/>
        <v>77.422532678731343</v>
      </c>
      <c r="BK42" s="2">
        <f t="shared" si="37"/>
        <v>79.441702100419192</v>
      </c>
      <c r="BL42" s="2">
        <f t="shared" si="37"/>
        <v>80.397309363538071</v>
      </c>
      <c r="BM42" s="2" t="e">
        <f t="shared" si="37"/>
        <v>#N/A</v>
      </c>
      <c r="BO42" s="2">
        <f t="shared" si="38"/>
        <v>87.707999999999998</v>
      </c>
      <c r="BP42" s="2">
        <f t="shared" si="39"/>
        <v>83.629000000000005</v>
      </c>
      <c r="BQ42" s="2">
        <f t="shared" si="40"/>
        <v>77.23</v>
      </c>
      <c r="BR42" s="2">
        <f t="shared" si="41"/>
        <v>82.721000000000004</v>
      </c>
      <c r="BS42" s="2">
        <f t="shared" si="42"/>
        <v>76.147999999999996</v>
      </c>
      <c r="BT42" s="2">
        <f t="shared" si="43"/>
        <v>74.721000000000004</v>
      </c>
      <c r="BU42" s="2">
        <f t="shared" si="44"/>
        <v>74.754000000000005</v>
      </c>
      <c r="BV42" s="2">
        <f t="shared" si="45"/>
        <v>72.606999999999999</v>
      </c>
      <c r="BW42" s="2">
        <f t="shared" si="46"/>
        <v>74.474999999999994</v>
      </c>
      <c r="BX42" s="2">
        <f t="shared" si="47"/>
        <v>74.688999999999993</v>
      </c>
      <c r="BY42" s="2">
        <f t="shared" si="48"/>
        <v>78.983999999999995</v>
      </c>
      <c r="BZ42" s="2">
        <f t="shared" si="49"/>
        <v>77.966999999999999</v>
      </c>
      <c r="CA42" s="2">
        <f t="shared" si="50"/>
        <v>79.835999999999999</v>
      </c>
      <c r="CB42" s="2">
        <f t="shared" si="51"/>
        <v>81.343999999999994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87.840589992952772</v>
      </c>
      <c r="DL42" s="2">
        <f t="shared" si="70"/>
        <v>82.99815654520917</v>
      </c>
      <c r="DM42" s="2">
        <f t="shared" si="70"/>
        <v>75.975895187165804</v>
      </c>
      <c r="DN42" s="2">
        <f t="shared" si="70"/>
        <v>81.264554765291606</v>
      </c>
      <c r="DO42" s="2">
        <f t="shared" si="70"/>
        <v>75.780639347849885</v>
      </c>
      <c r="DP42" s="2">
        <f t="shared" si="70"/>
        <v>74.509905405405419</v>
      </c>
      <c r="DQ42" s="2">
        <f t="shared" si="70"/>
        <v>73.026640336134449</v>
      </c>
      <c r="DR42" s="2">
        <f t="shared" si="70"/>
        <v>71.646165317035909</v>
      </c>
      <c r="DS42" s="2">
        <f t="shared" si="70"/>
        <v>72.706860017160011</v>
      </c>
      <c r="DT42" s="2">
        <f t="shared" si="70"/>
        <v>73.984347232947229</v>
      </c>
      <c r="DU42" s="2">
        <f t="shared" si="70"/>
        <v>78.996443812233267</v>
      </c>
      <c r="DV42" s="2">
        <f t="shared" si="70"/>
        <v>77.306373235583749</v>
      </c>
      <c r="DW42" s="2">
        <f t="shared" si="70"/>
        <v>79.345615931721213</v>
      </c>
      <c r="DX42" s="2">
        <f t="shared" si="70"/>
        <v>80.426884593837542</v>
      </c>
      <c r="DY42" s="2">
        <f t="shared" si="70"/>
        <v>79.13522782258066</v>
      </c>
      <c r="EA42" s="2">
        <f t="shared" si="71"/>
        <v>79.47376119314886</v>
      </c>
      <c r="EB42" s="2">
        <f t="shared" si="72"/>
        <v>73.048893139692595</v>
      </c>
      <c r="EC42" s="2">
        <f t="shared" si="73"/>
        <v>77.785135199240983</v>
      </c>
      <c r="ED42" s="2">
        <f t="shared" si="74"/>
        <v>75.464794093519274</v>
      </c>
      <c r="EE42" s="2">
        <f t="shared" si="75"/>
        <v>73.541148767959641</v>
      </c>
      <c r="EF42" s="2">
        <f t="shared" si="76"/>
        <v>74.415576868124035</v>
      </c>
      <c r="EG42" s="2">
        <f t="shared" si="77"/>
        <v>78.133664097363067</v>
      </c>
      <c r="EH42" s="2">
        <f t="shared" si="78"/>
        <v>74.532392941620358</v>
      </c>
      <c r="EI42" s="2">
        <f t="shared" si="79"/>
        <v>74.57203714362457</v>
      </c>
      <c r="EJ42" s="2">
        <f t="shared" si="80"/>
        <v>74.751304193651137</v>
      </c>
      <c r="EK42" s="2">
        <f t="shared" si="81"/>
        <v>83.261291360565522</v>
      </c>
      <c r="EL42" s="2">
        <f t="shared" si="82"/>
        <v>79.521109160305329</v>
      </c>
      <c r="EM42" s="2">
        <f t="shared" si="83"/>
        <v>81.194456389452313</v>
      </c>
      <c r="EN42" s="2">
        <f t="shared" si="84"/>
        <v>79.810692537669837</v>
      </c>
      <c r="EO42" s="2">
        <f t="shared" si="85"/>
        <v>88.681821627647722</v>
      </c>
      <c r="EQ42" s="2">
        <f t="shared" si="86"/>
        <v>76.488650432863153</v>
      </c>
      <c r="ER42" s="2">
        <f t="shared" si="87"/>
        <v>73.707246039087224</v>
      </c>
      <c r="ES42" s="2">
        <f t="shared" si="87"/>
        <v>77.421657168204746</v>
      </c>
      <c r="ET42" s="2">
        <f t="shared" si="87"/>
        <v>73.915197495626543</v>
      </c>
      <c r="EU42" s="2">
        <f t="shared" si="87"/>
        <v>73.725771702141614</v>
      </c>
      <c r="EV42" s="2">
        <f t="shared" si="87"/>
        <v>73.509339888981813</v>
      </c>
      <c r="EW42" s="2">
        <f t="shared" si="87"/>
        <v>78.00334123560836</v>
      </c>
      <c r="EX42" s="2">
        <f t="shared" si="87"/>
        <v>74.1512735633939</v>
      </c>
      <c r="EY42" s="2">
        <f t="shared" si="87"/>
        <v>75.120921088697088</v>
      </c>
      <c r="EZ42" s="2">
        <f t="shared" si="87"/>
        <v>71.62333840985373</v>
      </c>
      <c r="FA42" s="2">
        <f t="shared" si="87"/>
        <v>82.093628154763408</v>
      </c>
      <c r="FB42" s="2">
        <f t="shared" si="87"/>
        <v>76.178943721666457</v>
      </c>
      <c r="FC42" s="2">
        <f t="shared" si="87"/>
        <v>80.246099647757973</v>
      </c>
      <c r="FD42" s="2">
        <f t="shared" si="87"/>
        <v>76.802460408136824</v>
      </c>
      <c r="FE42" s="2">
        <f t="shared" si="87"/>
        <v>88.302568264676296</v>
      </c>
      <c r="FG42" s="2">
        <f t="shared" si="88"/>
        <v>6.6372580477880042E-2</v>
      </c>
      <c r="FH42" s="2">
        <f t="shared" si="89"/>
        <v>5.6968791560368444E-2</v>
      </c>
      <c r="FI42" s="2">
        <f t="shared" si="89"/>
        <v>4.7881066766070991E-2</v>
      </c>
      <c r="FJ42" s="2">
        <f t="shared" si="89"/>
        <v>5.298555578727563E-2</v>
      </c>
      <c r="FK42" s="2">
        <f t="shared" si="89"/>
        <v>5.4978181953837767E-2</v>
      </c>
      <c r="FL42" s="2">
        <f t="shared" si="89"/>
        <v>5.2729468834585735E-2</v>
      </c>
      <c r="FM42" s="2">
        <f t="shared" si="89"/>
        <v>5.0305436692450127E-2</v>
      </c>
      <c r="FN42" s="2">
        <f t="shared" si="89"/>
        <v>4.9464099517055826E-2</v>
      </c>
      <c r="FO42" s="2">
        <f t="shared" si="89"/>
        <v>5.0165716131604206E-2</v>
      </c>
      <c r="FP42" s="2">
        <f t="shared" si="89"/>
        <v>5.0304089487443811E-2</v>
      </c>
      <c r="FQ42" s="2">
        <f t="shared" si="89"/>
        <v>5.3209477294362859E-2</v>
      </c>
      <c r="FR42" s="2">
        <f t="shared" si="89"/>
        <v>5.2453854239706284E-2</v>
      </c>
      <c r="FS42" s="2">
        <f t="shared" si="89"/>
        <v>5.1972682612669442E-2</v>
      </c>
      <c r="FT42" s="2">
        <f t="shared" si="89"/>
        <v>4.798502513515171E-2</v>
      </c>
      <c r="FU42" s="2">
        <f t="shared" si="89"/>
        <v>4.3898215510001622E-2</v>
      </c>
      <c r="FW42" s="2">
        <f t="shared" si="112"/>
        <v>2.7706426058059388E-6</v>
      </c>
      <c r="FX42" s="2">
        <f t="shared" si="90"/>
        <v>4.3077835979662649E-6</v>
      </c>
      <c r="FY42" s="2">
        <f t="shared" si="90"/>
        <v>3.893148343349511E-6</v>
      </c>
      <c r="FZ42" s="2">
        <f t="shared" si="90"/>
        <v>3.9199469396097456E-6</v>
      </c>
      <c r="GA42" s="2">
        <f t="shared" si="90"/>
        <v>3.9388650481953943E-6</v>
      </c>
      <c r="GB42" s="2">
        <f t="shared" si="90"/>
        <v>4.4288451716442265E-6</v>
      </c>
      <c r="GC42" s="2">
        <f t="shared" si="90"/>
        <v>4.480148619264885E-6</v>
      </c>
      <c r="GD42" s="2">
        <f t="shared" si="90"/>
        <v>4.3278135241428926E-6</v>
      </c>
      <c r="GE42" s="2">
        <f t="shared" si="90"/>
        <v>4.2881283287627565E-6</v>
      </c>
      <c r="GF42" s="2">
        <f t="shared" si="90"/>
        <v>4.5152710279876953E-6</v>
      </c>
      <c r="GG42" s="2">
        <f t="shared" si="90"/>
        <v>4.6607588305119046E-6</v>
      </c>
      <c r="GH42" s="2">
        <f t="shared" si="90"/>
        <v>3.5881608535014825E-6</v>
      </c>
      <c r="GI42" s="2">
        <f t="shared" si="90"/>
        <v>3.1945923072518521E-6</v>
      </c>
      <c r="GJ42" s="2">
        <f t="shared" si="90"/>
        <v>2.4063954756787709E-6</v>
      </c>
      <c r="GK42" s="2">
        <f t="shared" si="90"/>
        <v>1.9583059374129902E-6</v>
      </c>
      <c r="GM42" s="86">
        <f t="shared" si="113"/>
        <v>6.4278964992331422E-9</v>
      </c>
      <c r="GN42" s="86">
        <f t="shared" si="91"/>
        <v>1.5202574866507896E-11</v>
      </c>
      <c r="GO42" s="86">
        <f t="shared" si="91"/>
        <v>3.813564526637069E-14</v>
      </c>
      <c r="GP42" s="86">
        <f t="shared" si="91"/>
        <v>1.5661117808737147E-12</v>
      </c>
      <c r="GQ42" s="86">
        <f t="shared" si="91"/>
        <v>6.4948577345656712E-12</v>
      </c>
      <c r="GR42" s="86">
        <f t="shared" si="91"/>
        <v>5.2024268342926492E-13</v>
      </c>
      <c r="GS42" s="86">
        <f t="shared" si="91"/>
        <v>1.3742651079376571E-13</v>
      </c>
      <c r="GT42" s="86">
        <f t="shared" si="91"/>
        <v>5.0126524412368756E-14</v>
      </c>
      <c r="GU42" s="86">
        <f t="shared" si="91"/>
        <v>3.230307535572544E-13</v>
      </c>
      <c r="GV42" s="86">
        <f t="shared" si="91"/>
        <v>4.0245456294392197E-13</v>
      </c>
      <c r="GW42" s="86">
        <f t="shared" si="91"/>
        <v>1.2517581187224044E-12</v>
      </c>
      <c r="GX42" s="86">
        <f t="shared" si="91"/>
        <v>4.395577988159911E-12</v>
      </c>
      <c r="GY42" s="86">
        <f t="shared" si="91"/>
        <v>1.9233761341706142E-12</v>
      </c>
      <c r="GZ42" s="86">
        <f t="shared" si="91"/>
        <v>6.5615345236039439E-14</v>
      </c>
      <c r="HA42" s="86">
        <f t="shared" si="91"/>
        <v>4.6999973528228391E-16</v>
      </c>
      <c r="HC42" s="86">
        <f t="shared" si="145"/>
        <v>3.5869975694325178E-25</v>
      </c>
      <c r="HD42" s="86">
        <f t="shared" si="92"/>
        <v>6.227472416707195E-30</v>
      </c>
      <c r="HE42" s="86">
        <f t="shared" si="92"/>
        <v>2.3885782454246495E-30</v>
      </c>
      <c r="HF42" s="86">
        <f t="shared" si="92"/>
        <v>2.27363350409942E-31</v>
      </c>
      <c r="HG42" s="86">
        <f t="shared" si="92"/>
        <v>1.311441372513071E-30</v>
      </c>
      <c r="HH42" s="86">
        <f t="shared" si="92"/>
        <v>5.0688750143392795E-33</v>
      </c>
      <c r="HI42" s="86">
        <f t="shared" si="92"/>
        <v>2.3541597144328139E-32</v>
      </c>
      <c r="HJ42" s="86">
        <f t="shared" si="92"/>
        <v>1.1968404741219679E-32</v>
      </c>
      <c r="HK42" s="86">
        <f t="shared" si="92"/>
        <v>1.9669537545710309E-31</v>
      </c>
      <c r="HL42" s="86">
        <f t="shared" si="92"/>
        <v>2.1812780559164675E-31</v>
      </c>
      <c r="HM42" s="86">
        <f t="shared" si="92"/>
        <v>2.6995656237495722E-32</v>
      </c>
      <c r="HN42" s="86">
        <f t="shared" si="92"/>
        <v>3.6049262417334892E-32</v>
      </c>
      <c r="HO42" s="86">
        <f t="shared" si="92"/>
        <v>5.1479790607250546E-31</v>
      </c>
      <c r="HP42" s="86">
        <f t="shared" si="92"/>
        <v>2.1583840294177475E-39</v>
      </c>
      <c r="HQ42" s="86">
        <f t="shared" si="92"/>
        <v>6.3040835546064658E-44</v>
      </c>
      <c r="HS42" s="86">
        <f t="shared" si="114"/>
        <v>4.0074131058699718E-112</v>
      </c>
      <c r="HT42" s="86">
        <f t="shared" si="93"/>
        <v>1.810447270051999E-131</v>
      </c>
      <c r="HU42" s="86">
        <f t="shared" si="93"/>
        <v>3.5350885841722552E-135</v>
      </c>
      <c r="HV42" s="86">
        <f t="shared" si="93"/>
        <v>1.8471575149308394E-141</v>
      </c>
      <c r="HW42" s="86">
        <f t="shared" si="93"/>
        <v>1.2059886561710854E-137</v>
      </c>
      <c r="HX42" s="86">
        <f t="shared" si="93"/>
        <v>3.6195958639128799E-151</v>
      </c>
      <c r="HY42" s="86">
        <f t="shared" si="93"/>
        <v>1.1621724234885998E-146</v>
      </c>
      <c r="HZ42" s="86">
        <f t="shared" si="93"/>
        <v>2.6114471305825265E-149</v>
      </c>
      <c r="IA42" s="86">
        <f t="shared" si="93"/>
        <v>6.4688859402649459E-143</v>
      </c>
      <c r="IB42" s="86">
        <f t="shared" si="93"/>
        <v>3.3386084092764076E-142</v>
      </c>
      <c r="IC42" s="86">
        <f t="shared" si="93"/>
        <v>4.5827902634180131E-146</v>
      </c>
      <c r="ID42" s="86">
        <f t="shared" si="93"/>
        <v>5.7917177412665027E-145</v>
      </c>
      <c r="IE42" s="86">
        <f t="shared" si="93"/>
        <v>1.7119760053339896E-141</v>
      </c>
      <c r="IF42" s="86">
        <f t="shared" si="93"/>
        <v>1.2915569944683978E-103</v>
      </c>
      <c r="IG42" s="86">
        <f t="shared" si="93"/>
        <v>3.9002842501038327E-65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2.017143210411168E-261</v>
      </c>
      <c r="IW42" s="86">
        <f t="shared" si="129"/>
        <v>3.8871224566778165E-217</v>
      </c>
      <c r="IY42" s="86">
        <f t="shared" si="130"/>
        <v>6.4278964992331422E-9</v>
      </c>
      <c r="IZ42" s="86">
        <f t="shared" si="131"/>
        <v>1.5202574866507896E-11</v>
      </c>
      <c r="JA42" s="86">
        <f t="shared" si="132"/>
        <v>3.813564526637069E-14</v>
      </c>
      <c r="JB42" s="86">
        <f t="shared" si="133"/>
        <v>1.5661117808737147E-12</v>
      </c>
      <c r="JC42" s="86">
        <f t="shared" si="134"/>
        <v>6.4948577345656712E-12</v>
      </c>
      <c r="JD42" s="86">
        <f t="shared" si="135"/>
        <v>5.2024268342926492E-13</v>
      </c>
      <c r="JE42" s="86">
        <f t="shared" si="136"/>
        <v>1.3742651079376571E-13</v>
      </c>
      <c r="JF42" s="86">
        <f t="shared" si="137"/>
        <v>5.0126524412368756E-14</v>
      </c>
      <c r="JG42" s="86">
        <f t="shared" si="138"/>
        <v>3.230307535572544E-13</v>
      </c>
      <c r="JH42" s="86">
        <f t="shared" si="139"/>
        <v>4.0245456294392197E-13</v>
      </c>
      <c r="JI42" s="86">
        <f t="shared" si="140"/>
        <v>1.2517581187224044E-12</v>
      </c>
      <c r="JJ42" s="86">
        <f t="shared" si="141"/>
        <v>4.395577988159911E-12</v>
      </c>
      <c r="JK42" s="86">
        <f t="shared" si="142"/>
        <v>1.9233761341706142E-12</v>
      </c>
      <c r="JL42" s="86">
        <f t="shared" si="143"/>
        <v>6.5615345236039439E-14</v>
      </c>
      <c r="JM42" s="86">
        <f t="shared" si="144"/>
        <v>4.6999973528228391E-16</v>
      </c>
    </row>
    <row r="43" spans="2:273" x14ac:dyDescent="0.25">
      <c r="B43" s="2">
        <v>16</v>
      </c>
      <c r="C43" s="37">
        <v>88.2</v>
      </c>
      <c r="D43" s="37">
        <v>82.661000000000001</v>
      </c>
      <c r="E43" s="37">
        <v>77.376999999999995</v>
      </c>
      <c r="F43" s="37">
        <v>81.688999999999993</v>
      </c>
      <c r="G43" s="37">
        <v>75.573999999999998</v>
      </c>
      <c r="H43" s="37">
        <v>74.328000000000003</v>
      </c>
      <c r="I43" s="37">
        <v>74.902000000000001</v>
      </c>
      <c r="J43" s="37">
        <v>73.393000000000001</v>
      </c>
      <c r="K43" s="37">
        <v>73.442999999999998</v>
      </c>
      <c r="L43" s="37">
        <v>76.016000000000005</v>
      </c>
      <c r="M43" s="37">
        <v>80.638999999999996</v>
      </c>
      <c r="N43" s="37">
        <v>78.197000000000003</v>
      </c>
      <c r="O43" s="37">
        <v>78.902000000000001</v>
      </c>
      <c r="P43" s="37">
        <v>80.885000000000005</v>
      </c>
      <c r="Q43" s="37">
        <v>81.483000000000004</v>
      </c>
      <c r="S43" s="4">
        <f t="shared" si="8"/>
        <v>87.312837061421021</v>
      </c>
      <c r="T43" s="4">
        <f t="shared" si="9"/>
        <v>82.516649067578911</v>
      </c>
      <c r="U43" s="4">
        <f t="shared" si="10"/>
        <v>76.244472809272125</v>
      </c>
      <c r="V43" s="4">
        <f t="shared" si="11"/>
        <v>81.055996591492303</v>
      </c>
      <c r="W43" s="4">
        <f t="shared" si="12"/>
        <v>75.830006206860617</v>
      </c>
      <c r="X43" s="4">
        <f t="shared" si="13"/>
        <v>74.668506225140973</v>
      </c>
      <c r="Y43" s="4">
        <f t="shared" si="14"/>
        <v>73.667430440138432</v>
      </c>
      <c r="Z43" s="4">
        <f t="shared" si="15"/>
        <v>72.120322309530266</v>
      </c>
      <c r="AA43" s="4">
        <f t="shared" si="16"/>
        <v>73.060671723169989</v>
      </c>
      <c r="AB43" s="4">
        <f t="shared" si="17"/>
        <v>74.425117654194707</v>
      </c>
      <c r="AC43" s="4">
        <f t="shared" si="18"/>
        <v>79.415704805690751</v>
      </c>
      <c r="AD43" s="4">
        <f t="shared" si="19"/>
        <v>77.624645773732723</v>
      </c>
      <c r="AE43" s="4">
        <f t="shared" si="20"/>
        <v>79.739450969325333</v>
      </c>
      <c r="AF43" s="4">
        <f t="shared" si="21"/>
        <v>80.545889255896114</v>
      </c>
      <c r="AG43" s="4">
        <f t="shared" si="22"/>
        <v>79.739893002253169</v>
      </c>
      <c r="AI43" s="4">
        <f t="shared" si="23"/>
        <v>0.88716293857898165</v>
      </c>
      <c r="AJ43" s="4">
        <f t="shared" si="24"/>
        <v>0.14435093242109076</v>
      </c>
      <c r="AK43" s="4">
        <f t="shared" si="25"/>
        <v>1.1325271907278704</v>
      </c>
      <c r="AL43" s="4">
        <f t="shared" si="26"/>
        <v>0.63300340850769032</v>
      </c>
      <c r="AM43" s="4">
        <f t="shared" si="27"/>
        <v>-0.25600620686061859</v>
      </c>
      <c r="AN43" s="4">
        <f t="shared" si="28"/>
        <v>-0.34050622514097029</v>
      </c>
      <c r="AO43" s="4">
        <f t="shared" si="29"/>
        <v>1.2345695598615691</v>
      </c>
      <c r="AP43" s="4">
        <f t="shared" si="30"/>
        <v>1.2726776904697346</v>
      </c>
      <c r="AQ43" s="4">
        <f t="shared" si="31"/>
        <v>0.38232827683000892</v>
      </c>
      <c r="AR43" s="4">
        <f t="shared" si="32"/>
        <v>1.5908823458052979</v>
      </c>
      <c r="AS43" s="4">
        <f t="shared" si="33"/>
        <v>1.2232951943092445</v>
      </c>
      <c r="AT43" s="4">
        <f t="shared" si="34"/>
        <v>0.57235422626727939</v>
      </c>
      <c r="AU43" s="4">
        <f t="shared" si="35"/>
        <v>-0.83745096932533158</v>
      </c>
      <c r="AV43" s="4">
        <f t="shared" ref="AV43:AW58" si="146">IF(OR($B43 &lt; P$230, $B43 &gt; P$233), 0, P43-AF43)</f>
        <v>0.33911074410389119</v>
      </c>
      <c r="AW43" s="4">
        <f t="shared" si="146"/>
        <v>1.7431069977468354</v>
      </c>
      <c r="AY43" s="2">
        <f t="shared" si="96"/>
        <v>87.312819189262171</v>
      </c>
      <c r="AZ43" s="2">
        <f t="shared" ref="AZ43:AZ106" si="147">IF(OR($B43 &lt; D$230, $B43 &gt; D$233), #N/A, ((1-FH43)*DL43) + (FH43 - FX43)*EB43 + (FX43*ER43))</f>
        <v>82.516648997424426</v>
      </c>
      <c r="BA43" s="2">
        <f t="shared" ref="BA43:BA106" si="148">IF(OR($B43 &lt; E$230, $B43 &gt; E$233), #N/A, ((1-FI43)*DM43) + (FI43 - FY43)*EC43 + (FY43*ES43))</f>
        <v>76.24447280903469</v>
      </c>
      <c r="BB43" s="2">
        <f t="shared" ref="BB43:BB106" si="149">IF(OR($B43 &lt; F$230, $B43 &gt; F$233), #N/A, ((1-FJ43)*DN43) + (FJ43 - FZ43)*ED43 + (FZ43*ET43))</f>
        <v>81.055996583154169</v>
      </c>
      <c r="BC43" s="2">
        <f t="shared" ref="BC43:BC106" si="150">IF(OR($B43 &lt; G$230, $B43 &gt; G$233), #N/A, ((1-FK43)*DO43) + (FK43 - GA43)*EE43 + (GA43*EU43))</f>
        <v>75.830006174793937</v>
      </c>
      <c r="BD43" s="2">
        <f t="shared" ref="BD43:BD106" si="151">IF(OR($B43 &lt; H$230, $B43 &gt; H$233), #N/A, ((1-FL43)*DP43) + (FL43 - GB43)*EF43 + (GB43*EV43))</f>
        <v>74.668506222203433</v>
      </c>
      <c r="BE43" s="2">
        <f t="shared" ref="BE43:BE106" si="152">IF(OR($B43 &lt; I$230, $B43 &gt; I$233), #N/A, ((1-FM43)*DQ43) + (FM43 - GC43)*EG43 + (GC43*EW43))</f>
        <v>73.66743043928318</v>
      </c>
      <c r="BF43" s="2">
        <f t="shared" ref="BF43:BF106" si="153">IF(OR($B43 &lt; J$230, $B43 &gt; J$233), #N/A, ((1-FN43)*DR43) + (FN43 - GD43)*EH43 + (GD43*EX43))</f>
        <v>72.120322309219461</v>
      </c>
      <c r="BG43" s="2">
        <f t="shared" ref="BG43:BG106" si="154">IF(OR($B43 &lt; K$230, $B43 &gt; K$233), #N/A, ((1-FO43)*DS43) + (FO43 - GE43)*EI43 + (GE43*EY43))</f>
        <v>73.06067172138458</v>
      </c>
      <c r="BH43" s="2">
        <f t="shared" ref="BH43:BH106" si="155">IF(OR($B43 &lt; L$230, $B43 &gt; L$233), #N/A, ((1-FP43)*DT43) + (FP43 - GF43)*EJ43 + (GF43*EZ43))</f>
        <v>74.425117651934016</v>
      </c>
      <c r="BI43" s="2">
        <f t="shared" ref="BI43:BI106" si="156">IF(OR($B43 &lt; M$230, $B43 &gt; M$233), #N/A, ((1-FQ43)*DU43) + (FQ43 - GG43)*EK43 + (GG43*FA43))</f>
        <v>79.415704799168154</v>
      </c>
      <c r="BJ43" s="2">
        <f t="shared" ref="BJ43:BJ106" si="157">IF(OR($B43 &lt; N$230, $B43 &gt; N$233), #N/A, ((1-FR43)*DV43) + (FR43 - GH43)*EL43 + (GH43*FB43))</f>
        <v>77.624645752870322</v>
      </c>
      <c r="BK43" s="2">
        <f t="shared" ref="BK43:BK106" si="158">IF(OR($B43 &lt; O$230, $B43 &gt; O$233), #N/A, ((1-FS43)*DW43) + (FS43 - GI43)*EM43 + (GI43*FC43))</f>
        <v>79.739450959336821</v>
      </c>
      <c r="BL43" s="2">
        <f t="shared" ref="BL43:BL106" si="159">IF(OR($B43 &lt; P$230, $B43 &gt; P$233), #N/A, ((1-FT43)*DX43) + (FT43 - GJ43)*EN43 + (GJ43*FD43))</f>
        <v>80.545889255496192</v>
      </c>
      <c r="BM43" s="2">
        <f t="shared" ref="BM43:BM106" si="160">IF(OR($B43 &lt; Q$230, $B43 &gt; Q$233), #N/A, ((1-FU43)*DY43) + (FU43 - GK43)*EO43 + (GK43*FE43))</f>
        <v>79.739893002250412</v>
      </c>
      <c r="BO43" s="2">
        <f t="shared" si="38"/>
        <v>88.2</v>
      </c>
      <c r="BP43" s="2">
        <f t="shared" si="39"/>
        <v>82.661000000000001</v>
      </c>
      <c r="BQ43" s="2">
        <f t="shared" si="40"/>
        <v>77.376999999999995</v>
      </c>
      <c r="BR43" s="2">
        <f t="shared" si="41"/>
        <v>81.688999999999993</v>
      </c>
      <c r="BS43" s="2">
        <f t="shared" si="42"/>
        <v>75.573999999999998</v>
      </c>
      <c r="BT43" s="2">
        <f t="shared" si="43"/>
        <v>74.328000000000003</v>
      </c>
      <c r="BU43" s="2">
        <f t="shared" si="44"/>
        <v>74.902000000000001</v>
      </c>
      <c r="BV43" s="2">
        <f t="shared" si="45"/>
        <v>73.393000000000001</v>
      </c>
      <c r="BW43" s="2">
        <f t="shared" si="46"/>
        <v>73.442999999999998</v>
      </c>
      <c r="BX43" s="2">
        <f t="shared" si="47"/>
        <v>76.016000000000005</v>
      </c>
      <c r="BY43" s="2">
        <f t="shared" si="48"/>
        <v>80.638999999999996</v>
      </c>
      <c r="BZ43" s="2">
        <f t="shared" si="49"/>
        <v>78.197000000000003</v>
      </c>
      <c r="CA43" s="2">
        <f t="shared" si="50"/>
        <v>78.902000000000001</v>
      </c>
      <c r="CB43" s="2">
        <f t="shared" si="51"/>
        <v>80.885000000000005</v>
      </c>
      <c r="CC43" s="2">
        <f t="shared" si="52"/>
        <v>81.483000000000004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87.929135588442563</v>
      </c>
      <c r="DL43" s="2">
        <f t="shared" ref="DL43:DY58" si="161">BP$228*$B43+BP$229</f>
        <v>83.14429217273954</v>
      </c>
      <c r="DM43" s="2">
        <f t="shared" si="161"/>
        <v>76.162878074866342</v>
      </c>
      <c r="DN43" s="2">
        <f t="shared" si="161"/>
        <v>81.404747273589379</v>
      </c>
      <c r="DO43" s="2">
        <f t="shared" si="161"/>
        <v>75.982107779844625</v>
      </c>
      <c r="DP43" s="2">
        <f t="shared" si="161"/>
        <v>74.690272972972991</v>
      </c>
      <c r="DQ43" s="2">
        <f t="shared" si="161"/>
        <v>73.415768067226878</v>
      </c>
      <c r="DR43" s="2">
        <f t="shared" si="161"/>
        <v>71.988732009167308</v>
      </c>
      <c r="DS43" s="2">
        <f t="shared" si="161"/>
        <v>72.978798369798369</v>
      </c>
      <c r="DT43" s="2">
        <f t="shared" si="161"/>
        <v>74.412512870012876</v>
      </c>
      <c r="DU43" s="2">
        <f t="shared" si="161"/>
        <v>79.187933854907527</v>
      </c>
      <c r="DV43" s="2">
        <f t="shared" si="161"/>
        <v>77.518956340956322</v>
      </c>
      <c r="DW43" s="2">
        <f t="shared" si="161"/>
        <v>79.658859649122817</v>
      </c>
      <c r="DX43" s="2">
        <f t="shared" si="161"/>
        <v>80.591468347338946</v>
      </c>
      <c r="DY43" s="2">
        <f t="shared" si="161"/>
        <v>79.296346590909096</v>
      </c>
      <c r="EA43" s="2">
        <f t="shared" si="71"/>
        <v>79.406364280303421</v>
      </c>
      <c r="EB43" s="2">
        <f t="shared" si="72"/>
        <v>73.041105278028937</v>
      </c>
      <c r="EC43" s="2">
        <f t="shared" si="73"/>
        <v>77.724256166982912</v>
      </c>
      <c r="ED43" s="2">
        <f t="shared" si="74"/>
        <v>75.371323762646981</v>
      </c>
      <c r="EE43" s="2">
        <f t="shared" si="75"/>
        <v>73.445559280517671</v>
      </c>
      <c r="EF43" s="2">
        <f t="shared" si="76"/>
        <v>74.311954907843997</v>
      </c>
      <c r="EG43" s="2">
        <f t="shared" si="77"/>
        <v>78.000428262339412</v>
      </c>
      <c r="EH43" s="2">
        <f t="shared" si="78"/>
        <v>74.42658373844526</v>
      </c>
      <c r="EI43" s="2">
        <f t="shared" si="79"/>
        <v>74.474410153102326</v>
      </c>
      <c r="EJ43" s="2">
        <f t="shared" si="80"/>
        <v>74.642425177073704</v>
      </c>
      <c r="EK43" s="2">
        <f t="shared" si="81"/>
        <v>83.11207262911428</v>
      </c>
      <c r="EL43" s="2">
        <f t="shared" si="82"/>
        <v>79.366096330952956</v>
      </c>
      <c r="EM43" s="2">
        <f t="shared" si="83"/>
        <v>81.080216118999303</v>
      </c>
      <c r="EN43" s="2">
        <f t="shared" si="84"/>
        <v>79.721324525837701</v>
      </c>
      <c r="EO43" s="2">
        <f t="shared" si="85"/>
        <v>88.550324136008925</v>
      </c>
      <c r="EQ43" s="2">
        <f t="shared" si="86"/>
        <v>76.450729477566824</v>
      </c>
      <c r="ER43" s="2">
        <f t="shared" ref="ER43:FE58" si="162">CV$228*$B43+CV$229</f>
        <v>73.692685752028893</v>
      </c>
      <c r="ES43" s="2">
        <f t="shared" si="162"/>
        <v>77.364551791930651</v>
      </c>
      <c r="ET43" s="2">
        <f t="shared" si="162"/>
        <v>73.837939082497002</v>
      </c>
      <c r="EU43" s="2">
        <f t="shared" si="162"/>
        <v>73.628234045915093</v>
      </c>
      <c r="EV43" s="2">
        <f t="shared" si="162"/>
        <v>73.415264578611044</v>
      </c>
      <c r="EW43" s="2">
        <f t="shared" si="162"/>
        <v>77.871476188804024</v>
      </c>
      <c r="EX43" s="2">
        <f t="shared" si="162"/>
        <v>74.049559855538092</v>
      </c>
      <c r="EY43" s="2">
        <f t="shared" si="162"/>
        <v>75.017503543156593</v>
      </c>
      <c r="EZ43" s="2">
        <f t="shared" si="162"/>
        <v>71.547980978471656</v>
      </c>
      <c r="FA43" s="2">
        <f t="shared" si="162"/>
        <v>81.956838774290418</v>
      </c>
      <c r="FB43" s="2">
        <f t="shared" si="162"/>
        <v>76.058922771653712</v>
      </c>
      <c r="FC43" s="2">
        <f t="shared" si="162"/>
        <v>80.141604137377485</v>
      </c>
      <c r="FD43" s="2">
        <f t="shared" si="162"/>
        <v>76.745162821801756</v>
      </c>
      <c r="FE43" s="2">
        <f t="shared" si="162"/>
        <v>88.175104432797909</v>
      </c>
      <c r="FG43" s="2">
        <f t="shared" si="88"/>
        <v>7.2313030331558739E-2</v>
      </c>
      <c r="FH43" s="2">
        <f t="shared" ref="FH43:FU58" si="163">POWER(10,($B43-D$231)/D$229)/(1+POWER(10,($B43-D$231)/D$229))</f>
        <v>6.2123591251354034E-2</v>
      </c>
      <c r="FI43" s="2">
        <f t="shared" si="163"/>
        <v>5.2259135739526653E-2</v>
      </c>
      <c r="FJ43" s="2">
        <f t="shared" si="163"/>
        <v>5.7802025518143674E-2</v>
      </c>
      <c r="FK43" s="2">
        <f t="shared" si="163"/>
        <v>5.9964315305256297E-2</v>
      </c>
      <c r="FL43" s="2">
        <f t="shared" si="163"/>
        <v>5.7524073869572367E-2</v>
      </c>
      <c r="FM43" s="2">
        <f t="shared" si="163"/>
        <v>5.4892400921355687E-2</v>
      </c>
      <c r="FN43" s="2">
        <f t="shared" si="163"/>
        <v>5.3978709034063446E-2</v>
      </c>
      <c r="FO43" s="2">
        <f t="shared" si="163"/>
        <v>5.4740674661315339E-2</v>
      </c>
      <c r="FP43" s="2">
        <f t="shared" si="163"/>
        <v>5.4890937975170612E-2</v>
      </c>
      <c r="FQ43" s="2">
        <f t="shared" si="163"/>
        <v>5.8045054238609714E-2</v>
      </c>
      <c r="FR43" s="2">
        <f t="shared" si="163"/>
        <v>5.7224912041106815E-2</v>
      </c>
      <c r="FS43" s="2">
        <f t="shared" si="163"/>
        <v>5.6702593397140781E-2</v>
      </c>
      <c r="FT43" s="2">
        <f t="shared" si="163"/>
        <v>5.237207681854026E-2</v>
      </c>
      <c r="FU43" s="2">
        <f t="shared" si="163"/>
        <v>4.7930440166531349E-2</v>
      </c>
      <c r="FW43" s="2">
        <f t="shared" si="112"/>
        <v>3.0379483945078951E-6</v>
      </c>
      <c r="FX43" s="2">
        <f t="shared" ref="FX43:FX106" si="164">POWER(10,($B43-D$232)/D$229)/(1+POWER(10,($B43-D$232)/D$229))</f>
        <v>4.7233888257988943E-6</v>
      </c>
      <c r="FY43" s="2">
        <f t="shared" ref="FY43:FY106" si="165">POWER(10,($B43-E$232)/E$229)/(1+POWER(10,($B43-E$232)/E$229))</f>
        <v>4.2687506694741752E-6</v>
      </c>
      <c r="FZ43" s="2">
        <f t="shared" ref="FZ43:FZ106" si="166">POWER(10,($B43-F$232)/F$229)/(1+POWER(10,($B43-F$232)/F$229))</f>
        <v>4.2981347238112639E-6</v>
      </c>
      <c r="GA43" s="2">
        <f t="shared" ref="GA43:GA106" si="167">POWER(10,($B43-G$232)/G$229)/(1+POWER(10,($B43-G$232)/G$229))</f>
        <v>4.3188780016600491E-6</v>
      </c>
      <c r="GB43" s="2">
        <f t="shared" ref="GB43:GB106" si="168">POWER(10,($B43-H$232)/H$229)/(1+POWER(10,($B43-H$232)/H$229))</f>
        <v>4.8561300898406897E-6</v>
      </c>
      <c r="GC43" s="2">
        <f t="shared" ref="GC43:GC106" si="169">POWER(10,($B43-I$232)/I$229)/(1+POWER(10,($B43-I$232)/I$229))</f>
        <v>4.9123831531928761E-6</v>
      </c>
      <c r="GD43" s="2">
        <f t="shared" ref="GD43:GD106" si="170">POWER(10,($B43-J$232)/J$229)/(1+POWER(10,($B43-J$232)/J$229))</f>
        <v>4.7453511848240431E-6</v>
      </c>
      <c r="GE43" s="2">
        <f t="shared" ref="GE43:GE106" si="171">POWER(10,($B43-K$232)/K$229)/(1+POWER(10,($B43-K$232)/K$229))</f>
        <v>4.7018372695510144E-6</v>
      </c>
      <c r="GF43" s="2">
        <f t="shared" ref="GF43:GF106" si="172">POWER(10,($B43-L$232)/L$229)/(1+POWER(10,($B43-L$232)/L$229))</f>
        <v>4.9508940751312978E-6</v>
      </c>
      <c r="GG43" s="2">
        <f t="shared" ref="GG43:GG106" si="173">POWER(10,($B43-M$232)/M$229)/(1+POWER(10,($B43-M$232)/M$229))</f>
        <v>5.1104181371792917E-6</v>
      </c>
      <c r="GH43" s="2">
        <f t="shared" ref="GH43:GH106" si="174">POWER(10,($B43-N$232)/N$229)/(1+POWER(10,($B43-N$232)/N$229))</f>
        <v>3.9343387781323036E-6</v>
      </c>
      <c r="GI43" s="2">
        <f t="shared" ref="GI43:GI106" si="175">POWER(10,($B43-O$232)/O$229)/(1+POWER(10,($B43-O$232)/O$229))</f>
        <v>3.5027997308757438E-6</v>
      </c>
      <c r="GJ43" s="2">
        <f t="shared" ref="GJ43:GJ106" si="176">POWER(10,($B43-P$232)/P$229)/(1+POWER(10,($B43-P$232)/P$229))</f>
        <v>2.6385595577990102E-6</v>
      </c>
      <c r="GK43" s="2">
        <f t="shared" ref="GK43:GK106" si="177">POWER(10,($B43-Q$232)/Q$229)/(1+POWER(10,($B43-Q$232)/Q$229))</f>
        <v>2.1472393560649407E-6</v>
      </c>
      <c r="GM43" s="86">
        <f t="shared" si="113"/>
        <v>1.269794414805154E-8</v>
      </c>
      <c r="GN43" s="86">
        <f t="shared" ref="GN43:GN106" si="178" xml:space="preserve"> _xlfn.NORM.DIST($B43, D$7, ABS(D$11), TRUE) * _xlfn.NORM.DIST(($B43 - D$7)*D$15, 0, ABS(D$11), TRUE) * 2</f>
        <v>3.9320786325733794E-11</v>
      </c>
      <c r="GO43" s="86">
        <f t="shared" ref="GO43:GO106" si="179" xml:space="preserve"> _xlfn.NORM.DIST($B43, E$7, ABS(E$11), TRUE) * _xlfn.NORM.DIST(($B43 - E$7)*E$15, 0, ABS(E$11), TRUE) * 2</f>
        <v>1.2524786289842757E-13</v>
      </c>
      <c r="GP43" s="86">
        <f t="shared" ref="GP43:GP106" si="180" xml:space="preserve"> _xlfn.NORM.DIST($B43, F$7, ABS(F$11), TRUE) * _xlfn.NORM.DIST(($B43 - F$7)*F$15, 0, ABS(F$11), TRUE) * 2</f>
        <v>4.4352238598619102E-12</v>
      </c>
      <c r="GQ43" s="86">
        <f t="shared" ref="GQ43:GQ106" si="181" xml:space="preserve"> _xlfn.NORM.DIST($B43, G$7, ABS(G$11), TRUE) * _xlfn.NORM.DIST(($B43 - G$7)*G$15, 0, ABS(G$11), TRUE) * 2</f>
        <v>1.7332281518133588E-11</v>
      </c>
      <c r="GR43" s="86">
        <f t="shared" ref="GR43:GR106" si="182" xml:space="preserve"> _xlfn.NORM.DIST($B43, H$7, ABS(H$11), TRUE) * _xlfn.NORM.DIST(($B43 - H$7)*H$15, 0, ABS(H$11), TRUE) * 2</f>
        <v>1.5560571134879565E-12</v>
      </c>
      <c r="GS43" s="86">
        <f t="shared" ref="GS43:GS106" si="183" xml:space="preserve"> _xlfn.NORM.DIST($B43, I$7, ABS(I$11), TRUE) * _xlfn.NORM.DIST(($B43 - I$7)*I$15, 0, ABS(I$11), TRUE) * 2</f>
        <v>4.3172706884764234E-13</v>
      </c>
      <c r="GT43" s="86">
        <f t="shared" ref="GT43:GT106" si="184" xml:space="preserve"> _xlfn.NORM.DIST($B43, J$7, ABS(J$11), TRUE) * _xlfn.NORM.DIST(($B43 - J$7)*J$15, 0, ABS(J$11), TRUE) * 2</f>
        <v>1.6458896339462682E-13</v>
      </c>
      <c r="GU43" s="86">
        <f t="shared" ref="GU43:GU106" si="185" xml:space="preserve"> _xlfn.NORM.DIST($B43, K$7, ABS(K$11), TRUE) * _xlfn.NORM.DIST(($B43 - K$7)*K$15, 0, ABS(K$11), TRUE) * 2</f>
        <v>9.707287467515821E-13</v>
      </c>
      <c r="GV43" s="86">
        <f t="shared" ref="GV43:GV106" si="186" xml:space="preserve"> _xlfn.NORM.DIST($B43, L$7, ABS(L$11), TRUE) * _xlfn.NORM.DIST(($B43 - L$7)*L$15, 0, ABS(L$11), TRUE) * 2</f>
        <v>1.1973176935532181E-12</v>
      </c>
      <c r="GW43" s="86">
        <f t="shared" ref="GW43:GW106" si="187" xml:space="preserve"> _xlfn.NORM.DIST($B43, M$7, ABS(M$11), TRUE) * _xlfn.NORM.DIST(($B43 - M$7)*M$15, 0, ABS(M$11), TRUE) * 2</f>
        <v>3.5916744687154956E-12</v>
      </c>
      <c r="GX43" s="86">
        <f t="shared" ref="GX43:GX106" si="188" xml:space="preserve"> _xlfn.NORM.DIST($B43, N$7, ABS(N$11), TRUE) * _xlfn.NORM.DIST(($B43 - N$7)*N$15, 0, ABS(N$11), TRUE) * 2</f>
        <v>1.1766729390772954E-11</v>
      </c>
      <c r="GY43" s="86">
        <f t="shared" ref="GY43:GY106" si="189" xml:space="preserve"> _xlfn.NORM.DIST($B43, O$7, ABS(O$11), TRUE) * _xlfn.NORM.DIST(($B43 - O$7)*O$15, 0, ABS(O$11), TRUE) * 2</f>
        <v>5.3515830263050041E-12</v>
      </c>
      <c r="GZ43" s="86">
        <f t="shared" ref="GZ43:GZ106" si="190" xml:space="preserve"> _xlfn.NORM.DIST($B43, P$7, ABS(P$11), TRUE) * _xlfn.NORM.DIST(($B43 - P$7)*P$15, 0, ABS(P$11), TRUE) * 2</f>
        <v>2.0990333554603112E-13</v>
      </c>
      <c r="HA43" s="86">
        <f t="shared" ref="HA43:HA106" si="191" xml:space="preserve"> _xlfn.NORM.DIST($B43, Q$7, ABS(Q$11), TRUE) * _xlfn.NORM.DIST(($B43 - Q$7)*Q$15, 0, ABS(Q$11), TRUE) * 2</f>
        <v>1.8495916521707545E-15</v>
      </c>
      <c r="HC43" s="86">
        <f t="shared" si="145"/>
        <v>1.5583183224332067E-24</v>
      </c>
      <c r="HD43" s="86">
        <f t="shared" ref="HD43:HD106" si="192" xml:space="preserve"> _xlfn.NORM.DIST($B43, D$8, ABS(D$12), TRUE) * _xlfn.NORM.DIST(($B43 - D$8)*D$16, 0, ABS(D$12), TRUE) * 2</f>
        <v>3.7946634294262716E-29</v>
      </c>
      <c r="HE43" s="86">
        <f t="shared" ref="HE43:HE106" si="193" xml:space="preserve"> _xlfn.NORM.DIST($B43, E$8, ABS(E$12), TRUE) * _xlfn.NORM.DIST(($B43 - E$8)*E$16, 0, ABS(E$12), TRUE) * 2</f>
        <v>1.5024009118972008E-29</v>
      </c>
      <c r="HF43" s="86">
        <f t="shared" ref="HF43:HF106" si="194" xml:space="preserve"> _xlfn.NORM.DIST($B43, F$8, ABS(F$12), TRUE) * _xlfn.NORM.DIST(($B43 - F$8)*F$16, 0, ABS(F$12), TRUE) * 2</f>
        <v>1.5500880695224782E-30</v>
      </c>
      <c r="HG43" s="86">
        <f t="shared" ref="HG43:HG106" si="195" xml:space="preserve"> _xlfn.NORM.DIST($B43, G$8, ABS(G$12), TRUE) * _xlfn.NORM.DIST(($B43 - G$8)*G$16, 0, ABS(G$12), TRUE) * 2</f>
        <v>8.4945644054813089E-30</v>
      </c>
      <c r="HH43" s="86">
        <f t="shared" ref="HH43:HH106" si="196" xml:space="preserve"> _xlfn.NORM.DIST($B43, H$8, ABS(H$12), TRUE) * _xlfn.NORM.DIST(($B43 - H$8)*H$16, 0, ABS(H$12), TRUE) * 2</f>
        <v>3.9168756621513275E-32</v>
      </c>
      <c r="HI43" s="86">
        <f t="shared" ref="HI43:HI106" si="197" xml:space="preserve"> _xlfn.NORM.DIST($B43, I$8, ABS(I$12), TRUE) * _xlfn.NORM.DIST(($B43 - I$8)*I$16, 0, ABS(I$12), TRUE) * 2</f>
        <v>1.7261523397540751E-31</v>
      </c>
      <c r="HJ43" s="86">
        <f t="shared" ref="HJ43:HJ106" si="198" xml:space="preserve"> _xlfn.NORM.DIST($B43, J$8, ABS(J$12), TRUE) * _xlfn.NORM.DIST(($B43 - J$8)*J$16, 0, ABS(J$12), TRUE) * 2</f>
        <v>9.0145757161960714E-32</v>
      </c>
      <c r="HK43" s="86">
        <f t="shared" ref="HK43:HK106" si="199" xml:space="preserve"> _xlfn.NORM.DIST($B43, K$8, ABS(K$12), TRUE) * _xlfn.NORM.DIST(($B43 - K$8)*K$16, 0, ABS(K$12), TRUE) * 2</f>
        <v>1.3491560381374263E-30</v>
      </c>
      <c r="HL43" s="86">
        <f t="shared" ref="HL43:HL106" si="200" xml:space="preserve"> _xlfn.NORM.DIST($B43, L$8, ABS(L$12), TRUE) * _xlfn.NORM.DIST(($B43 - L$8)*L$16, 0, ABS(L$12), TRUE) * 2</f>
        <v>1.4883167059081717E-30</v>
      </c>
      <c r="HM43" s="86">
        <f t="shared" ref="HM43:HM106" si="201" xml:space="preserve"> _xlfn.NORM.DIST($B43, M$8, ABS(M$12), TRUE) * _xlfn.NORM.DIST(($B43 - M$8)*M$16, 0, ABS(M$12), TRUE) * 2</f>
        <v>1.9686766940147606E-31</v>
      </c>
      <c r="HN43" s="86">
        <f t="shared" ref="HN43:HN106" si="202" xml:space="preserve"> _xlfn.NORM.DIST($B43, N$8, ABS(N$12), TRUE) * _xlfn.NORM.DIST(($B43 - N$8)*N$16, 0, ABS(N$12), TRUE) * 2</f>
        <v>2.5380311766373117E-31</v>
      </c>
      <c r="HO43" s="86">
        <f t="shared" ref="HO43:HO106" si="203" xml:space="preserve"> _xlfn.NORM.DIST($B43, O$8, ABS(O$12), TRUE) * _xlfn.NORM.DIST(($B43 - O$8)*O$16, 0, ABS(O$12), TRUE) * 2</f>
        <v>3.3390566139219527E-30</v>
      </c>
      <c r="HP43" s="86">
        <f t="shared" ref="HP43:HP106" si="204" xml:space="preserve"> _xlfn.NORM.DIST($B43, P$8, ABS(P$12), TRUE) * _xlfn.NORM.DIST(($B43 - P$8)*P$16, 0, ABS(P$12), TRUE) * 2</f>
        <v>2.3732045970098767E-38</v>
      </c>
      <c r="HQ43" s="86">
        <f t="shared" ref="HQ43:HQ106" si="205" xml:space="preserve"> _xlfn.NORM.DIST($B43, Q$8, ABS(Q$12), TRUE) * _xlfn.NORM.DIST(($B43 - Q$8)*Q$16, 0, ABS(Q$12), TRUE) * 2</f>
        <v>9.4104429064573848E-43</v>
      </c>
      <c r="HS43" s="86">
        <f t="shared" si="114"/>
        <v>3.8478931127632234E-110</v>
      </c>
      <c r="HT43" s="86">
        <f t="shared" ref="HT43:HT106" si="206" xml:space="preserve"> _xlfn.NORM.DIST($B43, D$9, ABS(D$13), TRUE) * _xlfn.NORM.DIST(($B43 - D$9)*D$17, 0, ABS(D$13), TRUE) * 2</f>
        <v>4.7037505386951699E-129</v>
      </c>
      <c r="HU43" s="86">
        <f t="shared" ref="HU43:HU106" si="207" xml:space="preserve"> _xlfn.NORM.DIST($B43, E$9, ABS(E$13), TRUE) * _xlfn.NORM.DIST(($B43 - E$9)*E$17, 0, ABS(E$13), TRUE) * 2</f>
        <v>1.0532239197510818E-132</v>
      </c>
      <c r="HV43" s="86">
        <f t="shared" ref="HV43:HV106" si="208" xml:space="preserve"> _xlfn.NORM.DIST($B43, F$9, ABS(F$13), TRUE) * _xlfn.NORM.DIST(($B43 - F$9)*F$17, 0, ABS(F$13), TRUE) * 2</f>
        <v>7.3108470602117824E-139</v>
      </c>
      <c r="HW43" s="86">
        <f t="shared" ref="HW43:HW106" si="209" xml:space="preserve"> _xlfn.NORM.DIST($B43, G$9, ABS(G$13), TRUE) * _xlfn.NORM.DIST(($B43 - G$9)*G$17, 0, ABS(G$13), TRUE) * 2</f>
        <v>4.0445840209854048E-135</v>
      </c>
      <c r="HX43" s="86">
        <f t="shared" ref="HX43:HX106" si="210" xml:space="preserve"> _xlfn.NORM.DIST($B43, H$9, ABS(H$13), TRUE) * _xlfn.NORM.DIST(($B43 - H$9)*H$17, 0, ABS(H$13), TRUE) * 2</f>
        <v>2.2119646944399552E-148</v>
      </c>
      <c r="HY43" s="86">
        <f t="shared" ref="HY43:HY106" si="211" xml:space="preserve"> _xlfn.NORM.DIST($B43, I$9, ABS(I$13), TRUE) * _xlfn.NORM.DIST(($B43 - I$9)*I$17, 0, ABS(I$13), TRUE) * 2</f>
        <v>5.8495357178751582E-144</v>
      </c>
      <c r="HZ43" s="86">
        <f t="shared" ref="HZ43:HZ106" si="212" xml:space="preserve"> _xlfn.NORM.DIST($B43, J$9, ABS(J$13), TRUE) * _xlfn.NORM.DIST(($B43 - J$9)*J$17, 0, ABS(J$13), TRUE) * 2</f>
        <v>1.4694781759476305E-146</v>
      </c>
      <c r="IA43" s="86">
        <f t="shared" ref="IA43:IA106" si="213" xml:space="preserve"> _xlfn.NORM.DIST($B43, K$9, ABS(K$13), TRUE) * _xlfn.NORM.DIST(($B43 - K$9)*K$17, 0, ABS(K$13), TRUE) * 2</f>
        <v>2.6751172005317518E-140</v>
      </c>
      <c r="IB43" s="86">
        <f t="shared" ref="IB43:IB106" si="214" xml:space="preserve"> _xlfn.NORM.DIST($B43, L$9, ABS(L$13), TRUE) * _xlfn.NORM.DIST(($B43 - L$9)*L$17, 0, ABS(L$13), TRUE) * 2</f>
        <v>1.3435547417793776E-139</v>
      </c>
      <c r="IC43" s="86">
        <f t="shared" ref="IC43:IC106" si="215" xml:space="preserve"> _xlfn.NORM.DIST($B43, M$9, ABS(M$13), TRUE) * _xlfn.NORM.DIST(($B43 - M$9)*M$17, 0, ABS(M$13), TRUE) * 2</f>
        <v>2.2522618507574325E-143</v>
      </c>
      <c r="ID43" s="86">
        <f t="shared" ref="ID43:ID106" si="216" xml:space="preserve"> _xlfn.NORM.DIST($B43, N$9, ABS(N$13), TRUE) * _xlfn.NORM.DIST(($B43 - N$9)*N$17, 0, ABS(N$13), TRUE) * 2</f>
        <v>2.5221653201822067E-142</v>
      </c>
      <c r="IE43" s="86">
        <f t="shared" ref="IE43:IE106" si="217" xml:space="preserve"> _xlfn.NORM.DIST($B43, O$9, ABS(O$13), TRUE) * _xlfn.NORM.DIST(($B43 - O$9)*O$17, 0, ABS(O$13), TRUE) * 2</f>
        <v>6.0093929156209927E-139</v>
      </c>
      <c r="IF43" s="86">
        <f t="shared" ref="IF43:IF106" si="218" xml:space="preserve"> _xlfn.NORM.DIST($B43, P$9, ABS(P$13), TRUE) * _xlfn.NORM.DIST(($B43 - P$9)*P$17, 0, ABS(P$13), TRUE) * 2</f>
        <v>8.4683545826716611E-102</v>
      </c>
      <c r="IG43" s="86">
        <f t="shared" ref="IG43:IG106" si="219" xml:space="preserve"> _xlfn.NORM.DIST($B43, Q$9, ABS(Q$13), TRUE) * _xlfn.NORM.DIST(($B43 - Q$9)*Q$17, 0, ABS(Q$13), TRUE) * 2</f>
        <v>5.0097457898649757E-64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9.6220644536855563E-258</v>
      </c>
      <c r="IW43" s="86">
        <f t="shared" si="129"/>
        <v>3.9153964068512091E-214</v>
      </c>
      <c r="IY43" s="86">
        <f t="shared" si="130"/>
        <v>1.2697944148051542E-8</v>
      </c>
      <c r="IZ43" s="86">
        <f t="shared" si="131"/>
        <v>3.9320786325733794E-11</v>
      </c>
      <c r="JA43" s="86">
        <f t="shared" si="132"/>
        <v>1.2524786289842759E-13</v>
      </c>
      <c r="JB43" s="86">
        <f t="shared" si="133"/>
        <v>4.4352238598619102E-12</v>
      </c>
      <c r="JC43" s="86">
        <f t="shared" si="134"/>
        <v>1.7332281518133588E-11</v>
      </c>
      <c r="JD43" s="86">
        <f t="shared" si="135"/>
        <v>1.5560571134879565E-12</v>
      </c>
      <c r="JE43" s="86">
        <f t="shared" si="136"/>
        <v>4.3172706884764234E-13</v>
      </c>
      <c r="JF43" s="86">
        <f t="shared" si="137"/>
        <v>1.6458896339462682E-13</v>
      </c>
      <c r="JG43" s="86">
        <f t="shared" si="138"/>
        <v>9.707287467515821E-13</v>
      </c>
      <c r="JH43" s="86">
        <f t="shared" si="139"/>
        <v>1.1973176935532181E-12</v>
      </c>
      <c r="JI43" s="86">
        <f t="shared" si="140"/>
        <v>3.5916744687154956E-12</v>
      </c>
      <c r="JJ43" s="86">
        <f t="shared" si="141"/>
        <v>1.1766729390772954E-11</v>
      </c>
      <c r="JK43" s="86">
        <f t="shared" si="142"/>
        <v>5.3515830263050041E-12</v>
      </c>
      <c r="JL43" s="86">
        <f t="shared" si="143"/>
        <v>2.0990333554603112E-13</v>
      </c>
      <c r="JM43" s="86">
        <f t="shared" si="144"/>
        <v>1.8495916521707545E-15</v>
      </c>
    </row>
    <row r="44" spans="2:273" x14ac:dyDescent="0.25">
      <c r="B44" s="2">
        <v>17</v>
      </c>
      <c r="C44" s="37">
        <v>87.108000000000004</v>
      </c>
      <c r="D44" s="37">
        <v>82.822999999999993</v>
      </c>
      <c r="E44" s="37">
        <v>76.754000000000005</v>
      </c>
      <c r="F44" s="37">
        <v>81.738</v>
      </c>
      <c r="G44" s="37">
        <v>75.180000000000007</v>
      </c>
      <c r="H44" s="37">
        <v>75.033000000000001</v>
      </c>
      <c r="I44" s="37">
        <v>74.245999999999995</v>
      </c>
      <c r="J44" s="37">
        <v>73.262</v>
      </c>
      <c r="K44" s="37">
        <v>74.049000000000007</v>
      </c>
      <c r="L44" s="37">
        <v>75.197000000000003</v>
      </c>
      <c r="M44" s="37">
        <v>80.328000000000003</v>
      </c>
      <c r="N44" s="37">
        <v>77.704999999999998</v>
      </c>
      <c r="O44" s="37">
        <v>79.442999999999998</v>
      </c>
      <c r="P44" s="37">
        <v>81.902000000000001</v>
      </c>
      <c r="Q44" s="37">
        <v>81.983000000000004</v>
      </c>
      <c r="S44" s="4">
        <f t="shared" si="8"/>
        <v>87.334340928622623</v>
      </c>
      <c r="T44" s="4">
        <f t="shared" si="9"/>
        <v>82.595908722664802</v>
      </c>
      <c r="U44" s="4">
        <f t="shared" si="10"/>
        <v>76.424747514876998</v>
      </c>
      <c r="V44" s="4">
        <f t="shared" si="11"/>
        <v>81.149935868166651</v>
      </c>
      <c r="W44" s="4">
        <f t="shared" si="12"/>
        <v>75.998340403224859</v>
      </c>
      <c r="X44" s="4">
        <f t="shared" si="13"/>
        <v>74.829092067481554</v>
      </c>
      <c r="Y44" s="4">
        <f t="shared" si="14"/>
        <v>74.048109880258195</v>
      </c>
      <c r="Z44" s="4">
        <f t="shared" si="15"/>
        <v>72.448436790423372</v>
      </c>
      <c r="AA44" s="4">
        <f t="shared" si="16"/>
        <v>73.317971934313377</v>
      </c>
      <c r="AB44" s="4">
        <f t="shared" si="17"/>
        <v>74.822273987948506</v>
      </c>
      <c r="AC44" s="4">
        <f t="shared" si="18"/>
        <v>79.60621531655454</v>
      </c>
      <c r="AD44" s="4">
        <f t="shared" si="19"/>
        <v>77.823850935243058</v>
      </c>
      <c r="AE44" s="4">
        <f t="shared" si="20"/>
        <v>80.033555816926835</v>
      </c>
      <c r="AF44" s="4">
        <f t="shared" si="21"/>
        <v>80.691817096128247</v>
      </c>
      <c r="AG44" s="4">
        <f t="shared" si="22"/>
        <v>79.926258167474188</v>
      </c>
      <c r="AI44" s="4">
        <f t="shared" si="23"/>
        <v>-0.22634092862261923</v>
      </c>
      <c r="AJ44" s="4">
        <f t="shared" si="24"/>
        <v>0.22709127733519097</v>
      </c>
      <c r="AK44" s="4">
        <f t="shared" si="25"/>
        <v>0.32925248512300698</v>
      </c>
      <c r="AL44" s="4">
        <f t="shared" si="26"/>
        <v>0.58806413183334882</v>
      </c>
      <c r="AM44" s="4">
        <f t="shared" si="27"/>
        <v>-0.8183404032248518</v>
      </c>
      <c r="AN44" s="4">
        <f t="shared" si="28"/>
        <v>0.20390793251844741</v>
      </c>
      <c r="AO44" s="4">
        <f t="shared" si="29"/>
        <v>0.19789011974179971</v>
      </c>
      <c r="AP44" s="4">
        <f t="shared" si="30"/>
        <v>0.81356320957662831</v>
      </c>
      <c r="AQ44" s="4">
        <f t="shared" si="31"/>
        <v>0.7310280656866297</v>
      </c>
      <c r="AR44" s="4">
        <f t="shared" si="32"/>
        <v>0.37472601205149658</v>
      </c>
      <c r="AS44" s="4">
        <f t="shared" si="33"/>
        <v>0.72178468344546332</v>
      </c>
      <c r="AT44" s="4">
        <f t="shared" si="34"/>
        <v>-0.11885093524306001</v>
      </c>
      <c r="AU44" s="4">
        <f t="shared" si="35"/>
        <v>-0.59055581692683745</v>
      </c>
      <c r="AV44" s="4">
        <f t="shared" si="146"/>
        <v>1.210182903871754</v>
      </c>
      <c r="AW44" s="4">
        <f t="shared" si="146"/>
        <v>2.056741832525816</v>
      </c>
      <c r="AY44" s="2">
        <f t="shared" si="96"/>
        <v>87.334306742982463</v>
      </c>
      <c r="AZ44" s="2">
        <f t="shared" si="147"/>
        <v>82.595908548230582</v>
      </c>
      <c r="BA44" s="2">
        <f t="shared" si="148"/>
        <v>76.424747514131155</v>
      </c>
      <c r="BB44" s="2">
        <f t="shared" si="149"/>
        <v>81.149935845510342</v>
      </c>
      <c r="BC44" s="2">
        <f t="shared" si="150"/>
        <v>75.998340321006907</v>
      </c>
      <c r="BD44" s="2">
        <f t="shared" si="151"/>
        <v>74.829092059064806</v>
      </c>
      <c r="BE44" s="2">
        <f t="shared" si="152"/>
        <v>74.048109877686642</v>
      </c>
      <c r="BF44" s="2">
        <f t="shared" si="153"/>
        <v>72.448436789447697</v>
      </c>
      <c r="BG44" s="2">
        <f t="shared" si="154"/>
        <v>73.317971929171378</v>
      </c>
      <c r="BH44" s="2">
        <f t="shared" si="155"/>
        <v>74.822273981501041</v>
      </c>
      <c r="BI44" s="2">
        <f t="shared" si="156"/>
        <v>79.606215298605861</v>
      </c>
      <c r="BJ44" s="2">
        <f t="shared" si="157"/>
        <v>77.823850881562407</v>
      </c>
      <c r="BK44" s="2">
        <f t="shared" si="158"/>
        <v>80.033555790241437</v>
      </c>
      <c r="BL44" s="2">
        <f t="shared" si="159"/>
        <v>80.691817094903712</v>
      </c>
      <c r="BM44" s="2">
        <f t="shared" si="160"/>
        <v>79.926258167463871</v>
      </c>
      <c r="BO44" s="2">
        <f t="shared" si="38"/>
        <v>87.108000000000004</v>
      </c>
      <c r="BP44" s="2">
        <f t="shared" si="39"/>
        <v>82.822999999999993</v>
      </c>
      <c r="BQ44" s="2">
        <f t="shared" si="40"/>
        <v>76.754000000000005</v>
      </c>
      <c r="BR44" s="2">
        <f t="shared" si="41"/>
        <v>81.738</v>
      </c>
      <c r="BS44" s="2">
        <f t="shared" si="42"/>
        <v>75.180000000000007</v>
      </c>
      <c r="BT44" s="2">
        <f t="shared" si="43"/>
        <v>75.033000000000001</v>
      </c>
      <c r="BU44" s="2">
        <f t="shared" si="44"/>
        <v>74.245999999999995</v>
      </c>
      <c r="BV44" s="2">
        <f t="shared" si="45"/>
        <v>73.262</v>
      </c>
      <c r="BW44" s="2">
        <f t="shared" si="46"/>
        <v>74.049000000000007</v>
      </c>
      <c r="BX44" s="2">
        <f t="shared" si="47"/>
        <v>75.197000000000003</v>
      </c>
      <c r="BY44" s="2">
        <f t="shared" si="48"/>
        <v>80.328000000000003</v>
      </c>
      <c r="BZ44" s="2">
        <f t="shared" si="49"/>
        <v>77.704999999999998</v>
      </c>
      <c r="CA44" s="2">
        <f t="shared" si="50"/>
        <v>79.442999999999998</v>
      </c>
      <c r="CB44" s="2">
        <f t="shared" si="51"/>
        <v>81.902000000000001</v>
      </c>
      <c r="CC44" s="2">
        <f t="shared" si="52"/>
        <v>81.983000000000004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88.017681183932339</v>
      </c>
      <c r="DL44" s="2">
        <f t="shared" si="161"/>
        <v>83.290427800269896</v>
      </c>
      <c r="DM44" s="2">
        <f t="shared" si="161"/>
        <v>76.349860962566879</v>
      </c>
      <c r="DN44" s="2">
        <f t="shared" si="161"/>
        <v>81.544939781887152</v>
      </c>
      <c r="DO44" s="2">
        <f t="shared" si="161"/>
        <v>76.18357621183938</v>
      </c>
      <c r="DP44" s="2">
        <f t="shared" si="161"/>
        <v>74.870640540540563</v>
      </c>
      <c r="DQ44" s="2">
        <f t="shared" si="161"/>
        <v>73.804895798319322</v>
      </c>
      <c r="DR44" s="2">
        <f t="shared" si="161"/>
        <v>72.331298701298707</v>
      </c>
      <c r="DS44" s="2">
        <f t="shared" si="161"/>
        <v>73.250736722436727</v>
      </c>
      <c r="DT44" s="2">
        <f t="shared" si="161"/>
        <v>74.840678507078508</v>
      </c>
      <c r="DU44" s="2">
        <f t="shared" si="161"/>
        <v>79.379423897581773</v>
      </c>
      <c r="DV44" s="2">
        <f t="shared" si="161"/>
        <v>77.73153944632891</v>
      </c>
      <c r="DW44" s="2">
        <f t="shared" si="161"/>
        <v>79.972103366524436</v>
      </c>
      <c r="DX44" s="2">
        <f t="shared" si="161"/>
        <v>80.75605210084035</v>
      </c>
      <c r="DY44" s="2">
        <f t="shared" si="161"/>
        <v>79.457465359237545</v>
      </c>
      <c r="EA44" s="2">
        <f t="shared" si="71"/>
        <v>79.338967367457997</v>
      </c>
      <c r="EB44" s="2">
        <f t="shared" si="72"/>
        <v>73.033317416365279</v>
      </c>
      <c r="EC44" s="2">
        <f t="shared" si="73"/>
        <v>77.663377134724854</v>
      </c>
      <c r="ED44" s="2">
        <f t="shared" si="74"/>
        <v>75.277853431774673</v>
      </c>
      <c r="EE44" s="2">
        <f t="shared" si="75"/>
        <v>73.349969793075715</v>
      </c>
      <c r="EF44" s="2">
        <f t="shared" si="76"/>
        <v>74.20833294756396</v>
      </c>
      <c r="EG44" s="2">
        <f t="shared" si="77"/>
        <v>77.867192427315743</v>
      </c>
      <c r="EH44" s="2">
        <f t="shared" si="78"/>
        <v>74.320774535270147</v>
      </c>
      <c r="EI44" s="2">
        <f t="shared" si="79"/>
        <v>74.376783162580097</v>
      </c>
      <c r="EJ44" s="2">
        <f t="shared" si="80"/>
        <v>74.533546160496272</v>
      </c>
      <c r="EK44" s="2">
        <f t="shared" si="81"/>
        <v>82.962853897663052</v>
      </c>
      <c r="EL44" s="2">
        <f t="shared" si="82"/>
        <v>79.211083501600584</v>
      </c>
      <c r="EM44" s="2">
        <f t="shared" si="83"/>
        <v>80.965975848546293</v>
      </c>
      <c r="EN44" s="2">
        <f t="shared" si="84"/>
        <v>79.63195651400558</v>
      </c>
      <c r="EO44" s="2">
        <f t="shared" si="85"/>
        <v>88.418826644370128</v>
      </c>
      <c r="EQ44" s="2">
        <f t="shared" si="86"/>
        <v>76.412808522270481</v>
      </c>
      <c r="ER44" s="2">
        <f t="shared" si="162"/>
        <v>73.678125464970563</v>
      </c>
      <c r="ES44" s="2">
        <f t="shared" si="162"/>
        <v>77.307446415656557</v>
      </c>
      <c r="ET44" s="2">
        <f t="shared" si="162"/>
        <v>73.76068066936746</v>
      </c>
      <c r="EU44" s="2">
        <f t="shared" si="162"/>
        <v>73.530696389688586</v>
      </c>
      <c r="EV44" s="2">
        <f t="shared" si="162"/>
        <v>73.321189268240275</v>
      </c>
      <c r="EW44" s="2">
        <f t="shared" si="162"/>
        <v>77.739611141999688</v>
      </c>
      <c r="EX44" s="2">
        <f t="shared" si="162"/>
        <v>73.947846147682284</v>
      </c>
      <c r="EY44" s="2">
        <f t="shared" si="162"/>
        <v>74.914085997616098</v>
      </c>
      <c r="EZ44" s="2">
        <f t="shared" si="162"/>
        <v>71.472623547089583</v>
      </c>
      <c r="FA44" s="2">
        <f t="shared" si="162"/>
        <v>81.820049393817428</v>
      </c>
      <c r="FB44" s="2">
        <f t="shared" si="162"/>
        <v>75.938901821640982</v>
      </c>
      <c r="FC44" s="2">
        <f t="shared" si="162"/>
        <v>80.037108626996996</v>
      </c>
      <c r="FD44" s="2">
        <f t="shared" si="162"/>
        <v>76.687865235466674</v>
      </c>
      <c r="FE44" s="2">
        <f t="shared" si="162"/>
        <v>88.047640600919536</v>
      </c>
      <c r="FG44" s="2">
        <f t="shared" si="88"/>
        <v>7.8740318927346051E-2</v>
      </c>
      <c r="FH44" s="2">
        <f t="shared" si="163"/>
        <v>6.7711330536951581E-2</v>
      </c>
      <c r="FI44" s="2">
        <f t="shared" si="163"/>
        <v>5.701354815224962E-2</v>
      </c>
      <c r="FJ44" s="2">
        <f t="shared" si="163"/>
        <v>6.3027181079800335E-2</v>
      </c>
      <c r="FK44" s="2">
        <f t="shared" si="163"/>
        <v>6.5371374601054244E-2</v>
      </c>
      <c r="FL44" s="2">
        <f t="shared" si="163"/>
        <v>6.2725776054994006E-2</v>
      </c>
      <c r="FM44" s="2">
        <f t="shared" si="163"/>
        <v>5.9871247418195161E-2</v>
      </c>
      <c r="FN44" s="2">
        <f t="shared" si="163"/>
        <v>5.8879844911503131E-2</v>
      </c>
      <c r="FO44" s="2">
        <f t="shared" si="163"/>
        <v>5.9706628691956504E-2</v>
      </c>
      <c r="FP44" s="2">
        <f t="shared" si="163"/>
        <v>5.9869660185605689E-2</v>
      </c>
      <c r="FQ44" s="2">
        <f t="shared" si="163"/>
        <v>6.3290703230555773E-2</v>
      </c>
      <c r="FR44" s="2">
        <f t="shared" si="163"/>
        <v>6.2401353186022031E-2</v>
      </c>
      <c r="FS44" s="2">
        <f t="shared" si="163"/>
        <v>6.1834885629943173E-2</v>
      </c>
      <c r="FT44" s="2">
        <f t="shared" si="163"/>
        <v>5.7136144890845883E-2</v>
      </c>
      <c r="FU44" s="2">
        <f t="shared" si="163"/>
        <v>5.2312775618671217E-2</v>
      </c>
      <c r="FW44" s="2">
        <f t="shared" si="112"/>
        <v>3.3310431992713924E-6</v>
      </c>
      <c r="FX44" s="2">
        <f t="shared" si="164"/>
        <v>5.1790904992624155E-6</v>
      </c>
      <c r="FY44" s="2">
        <f t="shared" si="165"/>
        <v>4.6805901061894313E-6</v>
      </c>
      <c r="FZ44" s="2">
        <f t="shared" si="166"/>
        <v>4.7128090544548093E-6</v>
      </c>
      <c r="GA44" s="2">
        <f t="shared" si="167"/>
        <v>4.7355535874237921E-6</v>
      </c>
      <c r="GB44" s="2">
        <f t="shared" si="168"/>
        <v>5.3246382664953206E-6</v>
      </c>
      <c r="GC44" s="2">
        <f t="shared" si="169"/>
        <v>5.3863184657968081E-6</v>
      </c>
      <c r="GD44" s="2">
        <f t="shared" si="170"/>
        <v>5.203171725070514E-6</v>
      </c>
      <c r="GE44" s="2">
        <f t="shared" si="171"/>
        <v>5.1554597092318332E-6</v>
      </c>
      <c r="GF44" s="2">
        <f t="shared" si="172"/>
        <v>5.4285448118334421E-6</v>
      </c>
      <c r="GG44" s="2">
        <f t="shared" si="173"/>
        <v>5.6034592978402066E-6</v>
      </c>
      <c r="GH44" s="2">
        <f t="shared" si="174"/>
        <v>4.3139150489958455E-6</v>
      </c>
      <c r="GI44" s="2">
        <f t="shared" si="175"/>
        <v>3.8407422324064515E-6</v>
      </c>
      <c r="GJ44" s="2">
        <f t="shared" si="176"/>
        <v>2.8931222878685734E-6</v>
      </c>
      <c r="GK44" s="2">
        <f t="shared" si="177"/>
        <v>2.3544006480839152E-6</v>
      </c>
      <c r="GM44" s="86">
        <f t="shared" si="113"/>
        <v>2.4762312551379456E-8</v>
      </c>
      <c r="GN44" s="86">
        <f t="shared" si="178"/>
        <v>9.9785192726896946E-11</v>
      </c>
      <c r="GO44" s="86">
        <f t="shared" si="179"/>
        <v>4.0160823386680589E-13</v>
      </c>
      <c r="GP44" s="86">
        <f t="shared" si="180"/>
        <v>1.2300745801351272E-11</v>
      </c>
      <c r="GQ44" s="86">
        <f t="shared" si="181"/>
        <v>4.5354679279545084E-11</v>
      </c>
      <c r="GR44" s="86">
        <f t="shared" si="182"/>
        <v>4.551809933198062E-12</v>
      </c>
      <c r="GS44" s="86">
        <f t="shared" si="183"/>
        <v>1.3252000417229794E-12</v>
      </c>
      <c r="GT44" s="86">
        <f t="shared" si="184"/>
        <v>5.2751577718892755E-13</v>
      </c>
      <c r="GU44" s="86">
        <f t="shared" si="185"/>
        <v>2.8534723529341002E-12</v>
      </c>
      <c r="GV44" s="86">
        <f t="shared" si="186"/>
        <v>3.4851767506426592E-12</v>
      </c>
      <c r="GW44" s="86">
        <f t="shared" si="187"/>
        <v>1.0088882562809385E-11</v>
      </c>
      <c r="GX44" s="86">
        <f t="shared" si="188"/>
        <v>3.0892486209873431E-11</v>
      </c>
      <c r="GY44" s="86">
        <f t="shared" si="189"/>
        <v>1.4590262621300345E-11</v>
      </c>
      <c r="GZ44" s="86">
        <f t="shared" si="190"/>
        <v>6.5599832757360604E-13</v>
      </c>
      <c r="HA44" s="86">
        <f t="shared" si="191"/>
        <v>7.0790951965536027E-15</v>
      </c>
      <c r="HC44" s="86">
        <f t="shared" si="145"/>
        <v>6.6371084097950511E-24</v>
      </c>
      <c r="HD44" s="86">
        <f t="shared" si="192"/>
        <v>2.255029346811297E-28</v>
      </c>
      <c r="HE44" s="86">
        <f t="shared" si="193"/>
        <v>9.2113551511738306E-29</v>
      </c>
      <c r="HF44" s="86">
        <f t="shared" si="194"/>
        <v>1.0287149047475206E-29</v>
      </c>
      <c r="HG44" s="86">
        <f t="shared" si="195"/>
        <v>5.360028581866057E-29</v>
      </c>
      <c r="HH44" s="86">
        <f t="shared" si="196"/>
        <v>2.9402097395033665E-31</v>
      </c>
      <c r="HI44" s="86">
        <f t="shared" si="197"/>
        <v>1.2305992981027986E-30</v>
      </c>
      <c r="HJ44" s="86">
        <f t="shared" si="198"/>
        <v>6.5983165482425138E-31</v>
      </c>
      <c r="HK44" s="86">
        <f t="shared" si="199"/>
        <v>9.0070623372303827E-30</v>
      </c>
      <c r="HL44" s="86">
        <f t="shared" si="200"/>
        <v>9.8850671466706573E-30</v>
      </c>
      <c r="HM44" s="86">
        <f t="shared" si="201"/>
        <v>1.3960239540089747E-30</v>
      </c>
      <c r="HN44" s="86">
        <f t="shared" si="202"/>
        <v>1.7390710035755788E-30</v>
      </c>
      <c r="HO44" s="86">
        <f t="shared" si="203"/>
        <v>2.1104937281338055E-29</v>
      </c>
      <c r="HP44" s="86">
        <f t="shared" si="204"/>
        <v>2.5241522239251295E-37</v>
      </c>
      <c r="HQ44" s="86">
        <f t="shared" si="205"/>
        <v>1.3526886039074415E-41</v>
      </c>
      <c r="HS44" s="86">
        <f t="shared" si="114"/>
        <v>3.5453171441013828E-108</v>
      </c>
      <c r="HT44" s="86">
        <f t="shared" si="206"/>
        <v>1.159980645390411E-126</v>
      </c>
      <c r="HU44" s="86">
        <f t="shared" si="207"/>
        <v>2.975224814955398E-130</v>
      </c>
      <c r="HV44" s="86">
        <f t="shared" si="208"/>
        <v>2.7358312569090501E-136</v>
      </c>
      <c r="HW44" s="86">
        <f t="shared" si="209"/>
        <v>1.2845407285735423E-132</v>
      </c>
      <c r="HX44" s="86">
        <f t="shared" si="210"/>
        <v>1.2726353210369437E-145</v>
      </c>
      <c r="HY44" s="86">
        <f t="shared" si="211"/>
        <v>2.7770029816977761E-141</v>
      </c>
      <c r="HZ44" s="86">
        <f t="shared" si="212"/>
        <v>7.7911523987910526E-144</v>
      </c>
      <c r="IA44" s="86">
        <f t="shared" si="213"/>
        <v>1.0457077346046791E-137</v>
      </c>
      <c r="IB44" s="86">
        <f t="shared" si="214"/>
        <v>5.1120742668456386E-137</v>
      </c>
      <c r="IC44" s="86">
        <f t="shared" si="215"/>
        <v>1.044245169282029E-140</v>
      </c>
      <c r="ID44" s="86">
        <f t="shared" si="216"/>
        <v>1.0380745275089577E-139</v>
      </c>
      <c r="IE44" s="86">
        <f t="shared" si="217"/>
        <v>1.9989347153852432E-136</v>
      </c>
      <c r="IF44" s="86">
        <f t="shared" si="218"/>
        <v>5.3478350604453966E-100</v>
      </c>
      <c r="IG44" s="86">
        <f t="shared" si="219"/>
        <v>6.2922478309111638E-63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4.3207833619542146E-254</v>
      </c>
      <c r="IW44" s="86">
        <f t="shared" si="129"/>
        <v>3.7570540525794204E-211</v>
      </c>
      <c r="IY44" s="86">
        <f t="shared" si="130"/>
        <v>2.4762312551379462E-8</v>
      </c>
      <c r="IZ44" s="86">
        <f t="shared" si="131"/>
        <v>9.9785192726896946E-11</v>
      </c>
      <c r="JA44" s="86">
        <f t="shared" si="132"/>
        <v>4.0160823386680599E-13</v>
      </c>
      <c r="JB44" s="86">
        <f t="shared" si="133"/>
        <v>1.2300745801351272E-11</v>
      </c>
      <c r="JC44" s="86">
        <f t="shared" si="134"/>
        <v>4.5354679279545084E-11</v>
      </c>
      <c r="JD44" s="86">
        <f t="shared" si="135"/>
        <v>4.551809933198062E-12</v>
      </c>
      <c r="JE44" s="86">
        <f t="shared" si="136"/>
        <v>1.3252000417229794E-12</v>
      </c>
      <c r="JF44" s="86">
        <f t="shared" si="137"/>
        <v>5.2751577718892755E-13</v>
      </c>
      <c r="JG44" s="86">
        <f t="shared" si="138"/>
        <v>2.8534723529341002E-12</v>
      </c>
      <c r="JH44" s="86">
        <f t="shared" si="139"/>
        <v>3.4851767506426592E-12</v>
      </c>
      <c r="JI44" s="86">
        <f t="shared" si="140"/>
        <v>1.0088882562809385E-11</v>
      </c>
      <c r="JJ44" s="86">
        <f t="shared" si="141"/>
        <v>3.0892486209873431E-11</v>
      </c>
      <c r="JK44" s="86">
        <f t="shared" si="142"/>
        <v>1.4590262621300345E-11</v>
      </c>
      <c r="JL44" s="86">
        <f t="shared" si="143"/>
        <v>6.5599832757360604E-13</v>
      </c>
      <c r="JM44" s="86">
        <f t="shared" si="144"/>
        <v>7.0790951965536027E-15</v>
      </c>
    </row>
    <row r="45" spans="2:273" x14ac:dyDescent="0.25">
      <c r="B45" s="2">
        <v>18</v>
      </c>
      <c r="C45" s="37">
        <v>86.031000000000006</v>
      </c>
      <c r="D45" s="37">
        <v>82.548000000000002</v>
      </c>
      <c r="E45" s="37">
        <v>76.688999999999993</v>
      </c>
      <c r="F45" s="37">
        <v>80.933999999999997</v>
      </c>
      <c r="G45" s="37">
        <v>77</v>
      </c>
      <c r="H45" s="37">
        <v>75.245999999999995</v>
      </c>
      <c r="I45" s="37">
        <v>75.328000000000003</v>
      </c>
      <c r="J45" s="37">
        <v>73.623000000000005</v>
      </c>
      <c r="K45" s="37">
        <v>73.704999999999998</v>
      </c>
      <c r="L45" s="37">
        <v>76.885000000000005</v>
      </c>
      <c r="M45" s="37">
        <v>80.147999999999996</v>
      </c>
      <c r="N45" s="37">
        <v>77.525000000000006</v>
      </c>
      <c r="O45" s="37">
        <v>80.933999999999997</v>
      </c>
      <c r="P45" s="37">
        <v>81.966999999999999</v>
      </c>
      <c r="Q45" s="37">
        <v>80.706999999999994</v>
      </c>
      <c r="S45" s="4">
        <f t="shared" si="8"/>
        <v>87.34927340203059</v>
      </c>
      <c r="T45" s="4">
        <f t="shared" si="9"/>
        <v>82.668627399717735</v>
      </c>
      <c r="U45" s="4">
        <f t="shared" si="10"/>
        <v>76.60309604060356</v>
      </c>
      <c r="V45" s="4">
        <f t="shared" si="11"/>
        <v>81.238586561091196</v>
      </c>
      <c r="W45" s="4">
        <f t="shared" si="12"/>
        <v>76.162051527316521</v>
      </c>
      <c r="X45" s="4">
        <f t="shared" si="13"/>
        <v>74.986310606098399</v>
      </c>
      <c r="Y45" s="4">
        <f t="shared" si="14"/>
        <v>74.42507598319304</v>
      </c>
      <c r="Z45" s="4">
        <f t="shared" si="15"/>
        <v>72.772795426589724</v>
      </c>
      <c r="AA45" s="4">
        <f t="shared" si="16"/>
        <v>73.571919007830019</v>
      </c>
      <c r="AB45" s="4">
        <f t="shared" si="17"/>
        <v>75.213727741883972</v>
      </c>
      <c r="AC45" s="4">
        <f t="shared" si="18"/>
        <v>79.794576005318078</v>
      </c>
      <c r="AD45" s="4">
        <f t="shared" si="19"/>
        <v>78.019733484178659</v>
      </c>
      <c r="AE45" s="4">
        <f t="shared" si="20"/>
        <v>80.323517031161742</v>
      </c>
      <c r="AF45" s="4">
        <f t="shared" si="21"/>
        <v>80.834767260181124</v>
      </c>
      <c r="AG45" s="4">
        <f t="shared" si="22"/>
        <v>80.113323838380126</v>
      </c>
      <c r="AI45" s="4">
        <f t="shared" si="23"/>
        <v>-1.3182734020305844</v>
      </c>
      <c r="AJ45" s="4">
        <f t="shared" si="24"/>
        <v>-0.1206273997177334</v>
      </c>
      <c r="AK45" s="4">
        <f t="shared" si="25"/>
        <v>8.5903959396432583E-2</v>
      </c>
      <c r="AL45" s="4">
        <f t="shared" si="26"/>
        <v>-0.30458656109119886</v>
      </c>
      <c r="AM45" s="4">
        <f t="shared" si="27"/>
        <v>0.83794847268347894</v>
      </c>
      <c r="AN45" s="4">
        <f t="shared" si="28"/>
        <v>0.25968939390159562</v>
      </c>
      <c r="AO45" s="4">
        <f t="shared" si="29"/>
        <v>0.90292401680696344</v>
      </c>
      <c r="AP45" s="4">
        <f t="shared" si="30"/>
        <v>0.85020457341028077</v>
      </c>
      <c r="AQ45" s="4">
        <f t="shared" si="31"/>
        <v>0.1330809921699796</v>
      </c>
      <c r="AR45" s="4">
        <f t="shared" si="32"/>
        <v>1.6712722581160335</v>
      </c>
      <c r="AS45" s="4">
        <f t="shared" si="33"/>
        <v>0.35342399468191843</v>
      </c>
      <c r="AT45" s="4">
        <f t="shared" si="34"/>
        <v>-0.49473348417865282</v>
      </c>
      <c r="AU45" s="4">
        <f t="shared" si="35"/>
        <v>0.61048296883825515</v>
      </c>
      <c r="AV45" s="4">
        <f t="shared" si="146"/>
        <v>1.1322327398188747</v>
      </c>
      <c r="AW45" s="4">
        <f t="shared" si="146"/>
        <v>0.59367616161986803</v>
      </c>
      <c r="AY45" s="2">
        <f t="shared" si="96"/>
        <v>87.349208873427216</v>
      </c>
      <c r="AZ45" s="2">
        <f t="shared" si="147"/>
        <v>82.668626974338792</v>
      </c>
      <c r="BA45" s="2">
        <f t="shared" si="148"/>
        <v>76.603096038317048</v>
      </c>
      <c r="BB45" s="2">
        <f t="shared" si="149"/>
        <v>81.238586500826827</v>
      </c>
      <c r="BC45" s="2">
        <f t="shared" si="150"/>
        <v>76.162051320688562</v>
      </c>
      <c r="BD45" s="2">
        <f t="shared" si="151"/>
        <v>74.98631058252252</v>
      </c>
      <c r="BE45" s="2">
        <f t="shared" si="152"/>
        <v>74.425075975641207</v>
      </c>
      <c r="BF45" s="2">
        <f t="shared" si="153"/>
        <v>72.77279542360121</v>
      </c>
      <c r="BG45" s="2">
        <f t="shared" si="154"/>
        <v>73.571918993349755</v>
      </c>
      <c r="BH45" s="2">
        <f t="shared" si="155"/>
        <v>75.213727723899879</v>
      </c>
      <c r="BI45" s="2">
        <f t="shared" si="156"/>
        <v>79.794575956985511</v>
      </c>
      <c r="BJ45" s="2">
        <f t="shared" si="157"/>
        <v>78.019733348765158</v>
      </c>
      <c r="BK45" s="2">
        <f t="shared" si="158"/>
        <v>80.323516961332061</v>
      </c>
      <c r="BL45" s="2">
        <f t="shared" si="159"/>
        <v>80.834767256519569</v>
      </c>
      <c r="BM45" s="2">
        <f t="shared" si="160"/>
        <v>80.113323838342509</v>
      </c>
      <c r="BO45" s="2">
        <f t="shared" si="38"/>
        <v>86.031000000000006</v>
      </c>
      <c r="BP45" s="2">
        <f t="shared" si="39"/>
        <v>82.548000000000002</v>
      </c>
      <c r="BQ45" s="2">
        <f t="shared" si="40"/>
        <v>76.688999999999993</v>
      </c>
      <c r="BR45" s="2">
        <f t="shared" si="41"/>
        <v>80.933999999999997</v>
      </c>
      <c r="BS45" s="2">
        <f t="shared" si="42"/>
        <v>77</v>
      </c>
      <c r="BT45" s="2">
        <f t="shared" si="43"/>
        <v>75.245999999999995</v>
      </c>
      <c r="BU45" s="2">
        <f t="shared" si="44"/>
        <v>75.328000000000003</v>
      </c>
      <c r="BV45" s="2">
        <f t="shared" si="45"/>
        <v>73.623000000000005</v>
      </c>
      <c r="BW45" s="2">
        <f t="shared" si="46"/>
        <v>73.704999999999998</v>
      </c>
      <c r="BX45" s="2">
        <f t="shared" si="47"/>
        <v>76.885000000000005</v>
      </c>
      <c r="BY45" s="2">
        <f t="shared" si="48"/>
        <v>80.147999999999996</v>
      </c>
      <c r="BZ45" s="2">
        <f t="shared" si="49"/>
        <v>77.525000000000006</v>
      </c>
      <c r="CA45" s="2">
        <f t="shared" si="50"/>
        <v>80.933999999999997</v>
      </c>
      <c r="CB45" s="2">
        <f t="shared" si="51"/>
        <v>81.966999999999999</v>
      </c>
      <c r="CC45" s="2">
        <f t="shared" si="52"/>
        <v>80.706999999999994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88.106226779422116</v>
      </c>
      <c r="DL45" s="2">
        <f t="shared" si="161"/>
        <v>83.436563427800266</v>
      </c>
      <c r="DM45" s="2">
        <f t="shared" si="161"/>
        <v>76.536843850267417</v>
      </c>
      <c r="DN45" s="2">
        <f t="shared" si="161"/>
        <v>81.685132290184924</v>
      </c>
      <c r="DO45" s="2">
        <f t="shared" si="161"/>
        <v>76.385044643834121</v>
      </c>
      <c r="DP45" s="2">
        <f t="shared" si="161"/>
        <v>75.051008108108121</v>
      </c>
      <c r="DQ45" s="2">
        <f t="shared" si="161"/>
        <v>74.194023529411751</v>
      </c>
      <c r="DR45" s="2">
        <f t="shared" si="161"/>
        <v>72.673865393430106</v>
      </c>
      <c r="DS45" s="2">
        <f t="shared" si="161"/>
        <v>73.522675075075071</v>
      </c>
      <c r="DT45" s="2">
        <f t="shared" si="161"/>
        <v>75.26884414414414</v>
      </c>
      <c r="DU45" s="2">
        <f t="shared" si="161"/>
        <v>79.570913940256034</v>
      </c>
      <c r="DV45" s="2">
        <f t="shared" si="161"/>
        <v>77.944122551701483</v>
      </c>
      <c r="DW45" s="2">
        <f t="shared" si="161"/>
        <v>80.285347083926041</v>
      </c>
      <c r="DX45" s="2">
        <f t="shared" si="161"/>
        <v>80.920635854341754</v>
      </c>
      <c r="DY45" s="2">
        <f t="shared" si="161"/>
        <v>79.618584127565995</v>
      </c>
      <c r="EA45" s="2">
        <f t="shared" si="71"/>
        <v>79.271570454612558</v>
      </c>
      <c r="EB45" s="2">
        <f t="shared" si="72"/>
        <v>73.025529554701635</v>
      </c>
      <c r="EC45" s="2">
        <f t="shared" si="73"/>
        <v>77.602498102466782</v>
      </c>
      <c r="ED45" s="2">
        <f t="shared" si="74"/>
        <v>75.18438310090238</v>
      </c>
      <c r="EE45" s="2">
        <f t="shared" si="75"/>
        <v>73.254380305633745</v>
      </c>
      <c r="EF45" s="2">
        <f t="shared" si="76"/>
        <v>74.104710987283909</v>
      </c>
      <c r="EG45" s="2">
        <f t="shared" si="77"/>
        <v>77.733956592292074</v>
      </c>
      <c r="EH45" s="2">
        <f t="shared" si="78"/>
        <v>74.214965332095034</v>
      </c>
      <c r="EI45" s="2">
        <f t="shared" si="79"/>
        <v>74.279156172057853</v>
      </c>
      <c r="EJ45" s="2">
        <f t="shared" si="80"/>
        <v>74.424667143918839</v>
      </c>
      <c r="EK45" s="2">
        <f t="shared" si="81"/>
        <v>82.81363516621181</v>
      </c>
      <c r="EL45" s="2">
        <f t="shared" si="82"/>
        <v>79.056070672248211</v>
      </c>
      <c r="EM45" s="2">
        <f t="shared" si="83"/>
        <v>80.851735578093283</v>
      </c>
      <c r="EN45" s="2">
        <f t="shared" si="84"/>
        <v>79.542588502173459</v>
      </c>
      <c r="EO45" s="2">
        <f t="shared" si="85"/>
        <v>88.287329152731331</v>
      </c>
      <c r="EQ45" s="2">
        <f t="shared" si="86"/>
        <v>76.374887566974152</v>
      </c>
      <c r="ER45" s="2">
        <f t="shared" si="162"/>
        <v>73.663565177912233</v>
      </c>
      <c r="ES45" s="2">
        <f t="shared" si="162"/>
        <v>77.250341039382448</v>
      </c>
      <c r="ET45" s="2">
        <f t="shared" si="162"/>
        <v>73.683422256237918</v>
      </c>
      <c r="EU45" s="2">
        <f t="shared" si="162"/>
        <v>73.433158733462065</v>
      </c>
      <c r="EV45" s="2">
        <f t="shared" si="162"/>
        <v>73.227113957869506</v>
      </c>
      <c r="EW45" s="2">
        <f t="shared" si="162"/>
        <v>77.607746095195367</v>
      </c>
      <c r="EX45" s="2">
        <f t="shared" si="162"/>
        <v>73.846132439826476</v>
      </c>
      <c r="EY45" s="2">
        <f t="shared" si="162"/>
        <v>74.810668452075589</v>
      </c>
      <c r="EZ45" s="2">
        <f t="shared" si="162"/>
        <v>71.397266115707524</v>
      </c>
      <c r="FA45" s="2">
        <f t="shared" si="162"/>
        <v>81.683260013344437</v>
      </c>
      <c r="FB45" s="2">
        <f t="shared" si="162"/>
        <v>75.818880871628238</v>
      </c>
      <c r="FC45" s="2">
        <f t="shared" si="162"/>
        <v>79.932613116616494</v>
      </c>
      <c r="FD45" s="2">
        <f t="shared" si="162"/>
        <v>76.630567649131592</v>
      </c>
      <c r="FE45" s="2">
        <f t="shared" si="162"/>
        <v>87.920176769041163</v>
      </c>
      <c r="FG45" s="2">
        <f t="shared" si="88"/>
        <v>8.5686109145054826E-2</v>
      </c>
      <c r="FH45" s="2">
        <f t="shared" si="163"/>
        <v>7.3762134104185612E-2</v>
      </c>
      <c r="FI45" s="2">
        <f t="shared" si="163"/>
        <v>6.217213063264166E-2</v>
      </c>
      <c r="FJ45" s="2">
        <f t="shared" si="163"/>
        <v>6.8690241717692474E-2</v>
      </c>
      <c r="FK45" s="2">
        <f t="shared" si="163"/>
        <v>7.1229051520746031E-2</v>
      </c>
      <c r="FL45" s="2">
        <f t="shared" si="163"/>
        <v>6.836373105889211E-2</v>
      </c>
      <c r="FM45" s="2">
        <f t="shared" si="163"/>
        <v>6.5270497357324098E-2</v>
      </c>
      <c r="FN45" s="2">
        <f t="shared" si="163"/>
        <v>6.4195794146888516E-2</v>
      </c>
      <c r="FO45" s="2">
        <f t="shared" si="163"/>
        <v>6.5092061009618202E-2</v>
      </c>
      <c r="FP45" s="2">
        <f t="shared" si="163"/>
        <v>6.5268776923910976E-2</v>
      </c>
      <c r="FQ45" s="2">
        <f t="shared" si="163"/>
        <v>6.8975698570859098E-2</v>
      </c>
      <c r="FR45" s="2">
        <f t="shared" si="163"/>
        <v>6.801226418390334E-2</v>
      </c>
      <c r="FS45" s="2">
        <f t="shared" si="163"/>
        <v>6.7398523255762621E-2</v>
      </c>
      <c r="FT45" s="2">
        <f t="shared" si="163"/>
        <v>6.2305087009236301E-2</v>
      </c>
      <c r="FU45" s="2">
        <f t="shared" si="163"/>
        <v>5.7071774191294375E-2</v>
      </c>
      <c r="FW45" s="2">
        <f t="shared" si="112"/>
        <v>3.6524150646243886E-6</v>
      </c>
      <c r="FX45" s="2">
        <f t="shared" si="164"/>
        <v>5.6787569707929856E-6</v>
      </c>
      <c r="FY45" s="2">
        <f t="shared" si="165"/>
        <v>5.132162678964425E-6</v>
      </c>
      <c r="FZ45" s="2">
        <f t="shared" si="166"/>
        <v>5.1674900212243674E-6</v>
      </c>
      <c r="GA45" s="2">
        <f t="shared" si="167"/>
        <v>5.1924288829730282E-6</v>
      </c>
      <c r="GB45" s="2">
        <f t="shared" si="168"/>
        <v>5.8383467623359194E-6</v>
      </c>
      <c r="GC45" s="2">
        <f t="shared" si="169"/>
        <v>5.9059776861157238E-6</v>
      </c>
      <c r="GD45" s="2">
        <f t="shared" si="170"/>
        <v>5.7051614833795658E-6</v>
      </c>
      <c r="GE45" s="2">
        <f t="shared" si="171"/>
        <v>5.6528463506012334E-6</v>
      </c>
      <c r="GF45" s="2">
        <f t="shared" si="172"/>
        <v>5.9522779055380967E-6</v>
      </c>
      <c r="GG45" s="2">
        <f t="shared" si="173"/>
        <v>6.1440676215030803E-6</v>
      </c>
      <c r="GH45" s="2">
        <f t="shared" si="174"/>
        <v>4.7301118225713124E-6</v>
      </c>
      <c r="GI45" s="2">
        <f t="shared" si="175"/>
        <v>4.2112885543559169E-6</v>
      </c>
      <c r="GJ45" s="2">
        <f t="shared" si="176"/>
        <v>3.1722446219766445E-6</v>
      </c>
      <c r="GK45" s="2">
        <f t="shared" si="177"/>
        <v>2.5815483892149921E-6</v>
      </c>
      <c r="GM45" s="86">
        <f t="shared" si="113"/>
        <v>4.767027251566537E-8</v>
      </c>
      <c r="GN45" s="86">
        <f t="shared" si="178"/>
        <v>2.4845940919053139E-10</v>
      </c>
      <c r="GO45" s="86">
        <f t="shared" si="179"/>
        <v>1.2572881129117464E-12</v>
      </c>
      <c r="GP45" s="86">
        <f t="shared" si="180"/>
        <v>3.3410052087524047E-11</v>
      </c>
      <c r="GQ45" s="86">
        <f t="shared" si="181"/>
        <v>1.1637918475964401E-10</v>
      </c>
      <c r="GR45" s="86">
        <f t="shared" si="182"/>
        <v>1.3022330084060071E-11</v>
      </c>
      <c r="GS45" s="86">
        <f t="shared" si="183"/>
        <v>3.974604668017299E-12</v>
      </c>
      <c r="GT45" s="86">
        <f t="shared" si="184"/>
        <v>1.6503606725760743E-12</v>
      </c>
      <c r="GU45" s="86">
        <f t="shared" si="185"/>
        <v>8.2049872044929282E-12</v>
      </c>
      <c r="GV45" s="86">
        <f t="shared" si="186"/>
        <v>9.9258966205898644E-12</v>
      </c>
      <c r="GW45" s="86">
        <f t="shared" si="187"/>
        <v>2.7743772091415338E-11</v>
      </c>
      <c r="GX45" s="86">
        <f t="shared" si="188"/>
        <v>7.9545133712418066E-11</v>
      </c>
      <c r="GY45" s="86">
        <f t="shared" si="189"/>
        <v>3.8977434277719715E-11</v>
      </c>
      <c r="GZ45" s="86">
        <f t="shared" si="190"/>
        <v>2.0029142098610705E-12</v>
      </c>
      <c r="HA45" s="86">
        <f t="shared" si="191"/>
        <v>2.635180646212862E-14</v>
      </c>
      <c r="HC45" s="86">
        <f t="shared" si="145"/>
        <v>2.771413880395068E-23</v>
      </c>
      <c r="HD45" s="86">
        <f t="shared" si="192"/>
        <v>1.3069257923497462E-27</v>
      </c>
      <c r="HE45" s="86">
        <f t="shared" si="193"/>
        <v>5.5049688997188109E-28</v>
      </c>
      <c r="HF45" s="86">
        <f t="shared" si="194"/>
        <v>6.6456709434229835E-29</v>
      </c>
      <c r="HG45" s="86">
        <f t="shared" si="195"/>
        <v>3.2948013813633315E-28</v>
      </c>
      <c r="HH45" s="86">
        <f t="shared" si="196"/>
        <v>2.144023993886592E-30</v>
      </c>
      <c r="HI45" s="86">
        <f t="shared" si="197"/>
        <v>8.5300384503766646E-30</v>
      </c>
      <c r="HJ45" s="86">
        <f t="shared" si="198"/>
        <v>4.6935592679467275E-30</v>
      </c>
      <c r="HK45" s="86">
        <f t="shared" si="199"/>
        <v>5.8527438362874018E-29</v>
      </c>
      <c r="HL45" s="86">
        <f t="shared" si="200"/>
        <v>6.3909618912708882E-29</v>
      </c>
      <c r="HM45" s="86">
        <f t="shared" si="201"/>
        <v>9.6261302477131981E-30</v>
      </c>
      <c r="HN45" s="86">
        <f t="shared" si="202"/>
        <v>1.1597377632329987E-29</v>
      </c>
      <c r="HO45" s="86">
        <f t="shared" si="203"/>
        <v>1.2999298391275917E-28</v>
      </c>
      <c r="HP45" s="86">
        <f t="shared" si="204"/>
        <v>2.5970010820237642E-36</v>
      </c>
      <c r="HQ45" s="86">
        <f t="shared" si="205"/>
        <v>1.8723526807750482E-40</v>
      </c>
      <c r="HS45" s="86">
        <f t="shared" si="114"/>
        <v>3.134447787432062E-106</v>
      </c>
      <c r="HT45" s="86">
        <f t="shared" si="206"/>
        <v>2.7152260787769551E-124</v>
      </c>
      <c r="HU45" s="86">
        <f t="shared" si="207"/>
        <v>7.9688975690722895E-128</v>
      </c>
      <c r="HV45" s="86">
        <f t="shared" si="208"/>
        <v>9.6798691039085776E-134</v>
      </c>
      <c r="HW45" s="86">
        <f t="shared" si="209"/>
        <v>3.8633673158546677E-130</v>
      </c>
      <c r="HX45" s="86">
        <f t="shared" si="210"/>
        <v>6.8934743575327702E-143</v>
      </c>
      <c r="HY45" s="86">
        <f t="shared" si="211"/>
        <v>1.2434723941833754E-138</v>
      </c>
      <c r="HZ45" s="86">
        <f t="shared" si="212"/>
        <v>3.8922224158157841E-141</v>
      </c>
      <c r="IA45" s="86">
        <f t="shared" si="213"/>
        <v>3.8639610064371107E-135</v>
      </c>
      <c r="IB45" s="86">
        <f t="shared" si="214"/>
        <v>1.8390416765765639E-134</v>
      </c>
      <c r="IC45" s="86">
        <f t="shared" si="215"/>
        <v>4.5675309629073356E-138</v>
      </c>
      <c r="ID45" s="86">
        <f t="shared" si="216"/>
        <v>4.0380626362991347E-137</v>
      </c>
      <c r="IE45" s="86">
        <f t="shared" si="217"/>
        <v>6.3008970955762755E-134</v>
      </c>
      <c r="IF45" s="86">
        <f t="shared" si="218"/>
        <v>3.252753271951376E-98</v>
      </c>
      <c r="IG45" s="86">
        <f t="shared" si="219"/>
        <v>7.7280022869371819E-62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1.8265002829956273E-250</v>
      </c>
      <c r="IW45" s="86">
        <f t="shared" si="129"/>
        <v>3.4343428085568933E-208</v>
      </c>
      <c r="IY45" s="86">
        <f t="shared" si="130"/>
        <v>4.7670272515665396E-8</v>
      </c>
      <c r="IZ45" s="86">
        <f t="shared" si="131"/>
        <v>2.4845940919053139E-10</v>
      </c>
      <c r="JA45" s="86">
        <f t="shared" si="132"/>
        <v>1.257288112911747E-12</v>
      </c>
      <c r="JB45" s="86">
        <f t="shared" si="133"/>
        <v>3.3410052087524047E-11</v>
      </c>
      <c r="JC45" s="86">
        <f t="shared" si="134"/>
        <v>1.1637918475964401E-10</v>
      </c>
      <c r="JD45" s="86">
        <f t="shared" si="135"/>
        <v>1.3022330084060071E-11</v>
      </c>
      <c r="JE45" s="86">
        <f t="shared" si="136"/>
        <v>3.974604668017299E-12</v>
      </c>
      <c r="JF45" s="86">
        <f t="shared" si="137"/>
        <v>1.6503606725760743E-12</v>
      </c>
      <c r="JG45" s="86">
        <f t="shared" si="138"/>
        <v>8.2049872044929282E-12</v>
      </c>
      <c r="JH45" s="86">
        <f t="shared" si="139"/>
        <v>9.9258966205898644E-12</v>
      </c>
      <c r="JI45" s="86">
        <f t="shared" si="140"/>
        <v>2.7743772091415338E-11</v>
      </c>
      <c r="JJ45" s="86">
        <f t="shared" si="141"/>
        <v>7.9545133712418066E-11</v>
      </c>
      <c r="JK45" s="86">
        <f t="shared" si="142"/>
        <v>3.8977434277719715E-11</v>
      </c>
      <c r="JL45" s="86">
        <f t="shared" si="143"/>
        <v>2.0029142098610705E-12</v>
      </c>
      <c r="JM45" s="86">
        <f t="shared" si="144"/>
        <v>2.635180646212862E-14</v>
      </c>
    </row>
    <row r="46" spans="2:273" x14ac:dyDescent="0.25">
      <c r="B46" s="2">
        <v>19</v>
      </c>
      <c r="C46" s="37">
        <v>86.215000000000003</v>
      </c>
      <c r="D46" s="37">
        <v>83.855000000000004</v>
      </c>
      <c r="E46" s="37">
        <v>77.426000000000002</v>
      </c>
      <c r="F46" s="37">
        <v>82.245999999999995</v>
      </c>
      <c r="G46" s="37">
        <v>75.869</v>
      </c>
      <c r="H46" s="37">
        <v>75.097999999999999</v>
      </c>
      <c r="I46" s="37">
        <v>75.016000000000005</v>
      </c>
      <c r="J46" s="37">
        <v>72.918000000000006</v>
      </c>
      <c r="K46" s="37">
        <v>74.212999999999994</v>
      </c>
      <c r="L46" s="37">
        <v>75.902000000000001</v>
      </c>
      <c r="M46" s="37">
        <v>80.212999999999994</v>
      </c>
      <c r="N46" s="37">
        <v>77.623000000000005</v>
      </c>
      <c r="O46" s="37">
        <v>81</v>
      </c>
      <c r="P46" s="37">
        <v>81.869</v>
      </c>
      <c r="Q46" s="37">
        <v>81.706999999999994</v>
      </c>
      <c r="S46" s="4">
        <f t="shared" si="8"/>
        <v>87.357113497401983</v>
      </c>
      <c r="T46" s="4">
        <f t="shared" si="9"/>
        <v>82.734263217289993</v>
      </c>
      <c r="U46" s="4">
        <f t="shared" si="10"/>
        <v>76.779241598832542</v>
      </c>
      <c r="V46" s="4">
        <f t="shared" si="11"/>
        <v>81.321437719965175</v>
      </c>
      <c r="W46" s="4">
        <f t="shared" si="12"/>
        <v>76.320632858851724</v>
      </c>
      <c r="X46" s="4">
        <f t="shared" si="13"/>
        <v>75.139752978782639</v>
      </c>
      <c r="Y46" s="4">
        <f t="shared" si="14"/>
        <v>74.797759481894275</v>
      </c>
      <c r="Z46" s="4">
        <f t="shared" si="15"/>
        <v>73.09287243391266</v>
      </c>
      <c r="AA46" s="4">
        <f t="shared" si="16"/>
        <v>73.822059348528214</v>
      </c>
      <c r="AB46" s="4">
        <f t="shared" si="17"/>
        <v>75.59876062426035</v>
      </c>
      <c r="AC46" s="4">
        <f t="shared" si="18"/>
        <v>79.980425886058953</v>
      </c>
      <c r="AD46" s="4">
        <f t="shared" si="19"/>
        <v>78.211836816607146</v>
      </c>
      <c r="AE46" s="4">
        <f t="shared" si="20"/>
        <v>80.608785646655065</v>
      </c>
      <c r="AF46" s="4">
        <f t="shared" si="21"/>
        <v>80.974383855708439</v>
      </c>
      <c r="AG46" s="4">
        <f t="shared" si="22"/>
        <v>80.300992564276314</v>
      </c>
      <c r="AI46" s="4">
        <f t="shared" si="23"/>
        <v>-1.1421134974019793</v>
      </c>
      <c r="AJ46" s="4">
        <f t="shared" si="24"/>
        <v>1.1207367827100114</v>
      </c>
      <c r="AK46" s="4">
        <f t="shared" si="25"/>
        <v>0.64675840116746031</v>
      </c>
      <c r="AL46" s="4">
        <f t="shared" si="26"/>
        <v>0.92456228003482011</v>
      </c>
      <c r="AM46" s="4">
        <f t="shared" si="27"/>
        <v>-0.451632858851724</v>
      </c>
      <c r="AN46" s="4">
        <f t="shared" si="28"/>
        <v>-4.1752978782639616E-2</v>
      </c>
      <c r="AO46" s="4">
        <f t="shared" si="29"/>
        <v>0.21824051810573053</v>
      </c>
      <c r="AP46" s="4">
        <f t="shared" si="30"/>
        <v>-0.17487243391265395</v>
      </c>
      <c r="AQ46" s="4">
        <f t="shared" si="31"/>
        <v>0.39094065147178014</v>
      </c>
      <c r="AR46" s="4">
        <f t="shared" si="32"/>
        <v>0.30323937573965054</v>
      </c>
      <c r="AS46" s="4">
        <f t="shared" si="33"/>
        <v>0.23257411394104111</v>
      </c>
      <c r="AT46" s="4">
        <f t="shared" si="34"/>
        <v>-0.5888368166071416</v>
      </c>
      <c r="AU46" s="4">
        <f t="shared" si="35"/>
        <v>0.39121435334493526</v>
      </c>
      <c r="AV46" s="4">
        <f t="shared" si="146"/>
        <v>0.894616144291561</v>
      </c>
      <c r="AW46" s="4">
        <f t="shared" si="146"/>
        <v>1.40600743572368</v>
      </c>
      <c r="AY46" s="2">
        <f t="shared" si="96"/>
        <v>87.356993297901752</v>
      </c>
      <c r="AZ46" s="2">
        <f t="shared" si="147"/>
        <v>82.734262199897884</v>
      </c>
      <c r="BA46" s="2">
        <f t="shared" si="148"/>
        <v>76.779241591991649</v>
      </c>
      <c r="BB46" s="2">
        <f t="shared" si="149"/>
        <v>81.32143756304356</v>
      </c>
      <c r="BC46" s="2">
        <f t="shared" si="150"/>
        <v>76.320632349847514</v>
      </c>
      <c r="BD46" s="2">
        <f t="shared" si="151"/>
        <v>75.139752914224076</v>
      </c>
      <c r="BE46" s="2">
        <f t="shared" si="152"/>
        <v>74.797759460233877</v>
      </c>
      <c r="BF46" s="2">
        <f t="shared" si="153"/>
        <v>73.092872424981095</v>
      </c>
      <c r="BG46" s="2">
        <f t="shared" si="154"/>
        <v>73.822059308655923</v>
      </c>
      <c r="BH46" s="2">
        <f t="shared" si="155"/>
        <v>75.598760575199037</v>
      </c>
      <c r="BI46" s="2">
        <f t="shared" si="156"/>
        <v>79.980425758696015</v>
      </c>
      <c r="BJ46" s="2">
        <f t="shared" si="157"/>
        <v>78.211836481721008</v>
      </c>
      <c r="BK46" s="2">
        <f t="shared" si="158"/>
        <v>80.608785467676782</v>
      </c>
      <c r="BL46" s="2">
        <f t="shared" si="159"/>
        <v>80.974383845016519</v>
      </c>
      <c r="BM46" s="2">
        <f t="shared" si="160"/>
        <v>80.30099256414303</v>
      </c>
      <c r="BO46" s="2">
        <f t="shared" si="38"/>
        <v>86.215000000000003</v>
      </c>
      <c r="BP46" s="2">
        <f t="shared" si="39"/>
        <v>83.855000000000004</v>
      </c>
      <c r="BQ46" s="2">
        <f t="shared" si="40"/>
        <v>77.426000000000002</v>
      </c>
      <c r="BR46" s="2">
        <f t="shared" si="41"/>
        <v>82.245999999999995</v>
      </c>
      <c r="BS46" s="2">
        <f t="shared" si="42"/>
        <v>75.869</v>
      </c>
      <c r="BT46" s="2">
        <f t="shared" si="43"/>
        <v>75.097999999999999</v>
      </c>
      <c r="BU46" s="2">
        <f t="shared" si="44"/>
        <v>75.016000000000005</v>
      </c>
      <c r="BV46" s="2">
        <f t="shared" si="45"/>
        <v>72.918000000000006</v>
      </c>
      <c r="BW46" s="2">
        <f t="shared" si="46"/>
        <v>74.212999999999994</v>
      </c>
      <c r="BX46" s="2">
        <f t="shared" si="47"/>
        <v>75.902000000000001</v>
      </c>
      <c r="BY46" s="2">
        <f t="shared" si="48"/>
        <v>80.212999999999994</v>
      </c>
      <c r="BZ46" s="2">
        <f t="shared" si="49"/>
        <v>77.623000000000005</v>
      </c>
      <c r="CA46" s="2">
        <f t="shared" si="50"/>
        <v>81</v>
      </c>
      <c r="CB46" s="2">
        <f t="shared" si="51"/>
        <v>81.869</v>
      </c>
      <c r="CC46" s="2">
        <f t="shared" si="52"/>
        <v>81.706999999999994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88.194772374911906</v>
      </c>
      <c r="DL46" s="2">
        <f t="shared" si="161"/>
        <v>83.582699055330622</v>
      </c>
      <c r="DM46" s="2">
        <f t="shared" si="161"/>
        <v>76.72382673796794</v>
      </c>
      <c r="DN46" s="2">
        <f t="shared" si="161"/>
        <v>81.825324798482683</v>
      </c>
      <c r="DO46" s="2">
        <f t="shared" si="161"/>
        <v>76.586513075828876</v>
      </c>
      <c r="DP46" s="2">
        <f t="shared" si="161"/>
        <v>75.231375675675693</v>
      </c>
      <c r="DQ46" s="2">
        <f t="shared" si="161"/>
        <v>74.583151260504195</v>
      </c>
      <c r="DR46" s="2">
        <f t="shared" si="161"/>
        <v>73.016432085561505</v>
      </c>
      <c r="DS46" s="2">
        <f t="shared" si="161"/>
        <v>73.794613427713429</v>
      </c>
      <c r="DT46" s="2">
        <f t="shared" si="161"/>
        <v>75.697009781209786</v>
      </c>
      <c r="DU46" s="2">
        <f t="shared" si="161"/>
        <v>79.76240398293028</v>
      </c>
      <c r="DV46" s="2">
        <f t="shared" si="161"/>
        <v>78.15670565707407</v>
      </c>
      <c r="DW46" s="2">
        <f t="shared" si="161"/>
        <v>80.59859080132766</v>
      </c>
      <c r="DX46" s="2">
        <f t="shared" si="161"/>
        <v>81.085219607843158</v>
      </c>
      <c r="DY46" s="2">
        <f t="shared" si="161"/>
        <v>79.779702895894445</v>
      </c>
      <c r="EA46" s="2">
        <f t="shared" si="71"/>
        <v>79.204173541767119</v>
      </c>
      <c r="EB46" s="2">
        <f t="shared" si="72"/>
        <v>73.017741693037976</v>
      </c>
      <c r="EC46" s="2">
        <f t="shared" si="73"/>
        <v>77.541619070208725</v>
      </c>
      <c r="ED46" s="2">
        <f t="shared" si="74"/>
        <v>75.090912770030073</v>
      </c>
      <c r="EE46" s="2">
        <f t="shared" si="75"/>
        <v>73.15879081819179</v>
      </c>
      <c r="EF46" s="2">
        <f t="shared" si="76"/>
        <v>74.001089027003871</v>
      </c>
      <c r="EG46" s="2">
        <f t="shared" si="77"/>
        <v>77.600720757268419</v>
      </c>
      <c r="EH46" s="2">
        <f t="shared" si="78"/>
        <v>74.109156128919921</v>
      </c>
      <c r="EI46" s="2">
        <f t="shared" si="79"/>
        <v>74.181529181535623</v>
      </c>
      <c r="EJ46" s="2">
        <f t="shared" si="80"/>
        <v>74.315788127341392</v>
      </c>
      <c r="EK46" s="2">
        <f t="shared" si="81"/>
        <v>82.664416434760568</v>
      </c>
      <c r="EL46" s="2">
        <f t="shared" si="82"/>
        <v>78.901057842895824</v>
      </c>
      <c r="EM46" s="2">
        <f t="shared" si="83"/>
        <v>80.737495307640273</v>
      </c>
      <c r="EN46" s="2">
        <f t="shared" si="84"/>
        <v>79.453220490341323</v>
      </c>
      <c r="EO46" s="2">
        <f t="shared" si="85"/>
        <v>88.155831661092535</v>
      </c>
      <c r="EQ46" s="2">
        <f t="shared" si="86"/>
        <v>76.336966611677823</v>
      </c>
      <c r="ER46" s="2">
        <f t="shared" si="162"/>
        <v>73.649004890853902</v>
      </c>
      <c r="ES46" s="2">
        <f t="shared" si="162"/>
        <v>77.193235663108354</v>
      </c>
      <c r="ET46" s="2">
        <f t="shared" si="162"/>
        <v>73.606163843108362</v>
      </c>
      <c r="EU46" s="2">
        <f t="shared" si="162"/>
        <v>73.335621077235558</v>
      </c>
      <c r="EV46" s="2">
        <f t="shared" si="162"/>
        <v>73.133038647498736</v>
      </c>
      <c r="EW46" s="2">
        <f t="shared" si="162"/>
        <v>77.475881048391031</v>
      </c>
      <c r="EX46" s="2">
        <f t="shared" si="162"/>
        <v>73.744418731970654</v>
      </c>
      <c r="EY46" s="2">
        <f t="shared" si="162"/>
        <v>74.707250906535094</v>
      </c>
      <c r="EZ46" s="2">
        <f t="shared" si="162"/>
        <v>71.32190868432545</v>
      </c>
      <c r="FA46" s="2">
        <f t="shared" si="162"/>
        <v>81.546470632871433</v>
      </c>
      <c r="FB46" s="2">
        <f t="shared" si="162"/>
        <v>75.698859921615494</v>
      </c>
      <c r="FC46" s="2">
        <f t="shared" si="162"/>
        <v>79.828117606236006</v>
      </c>
      <c r="FD46" s="2">
        <f t="shared" si="162"/>
        <v>76.573270062796524</v>
      </c>
      <c r="FE46" s="2">
        <f t="shared" si="162"/>
        <v>87.79271293716279</v>
      </c>
      <c r="FG46" s="2">
        <f t="shared" si="88"/>
        <v>9.3182624426982053E-2</v>
      </c>
      <c r="FH46" s="2">
        <f t="shared" si="163"/>
        <v>8.0307071479827824E-2</v>
      </c>
      <c r="FI46" s="2">
        <f t="shared" si="163"/>
        <v>6.7763920371334219E-2</v>
      </c>
      <c r="FJ46" s="2">
        <f t="shared" si="163"/>
        <v>7.4821501961483169E-2</v>
      </c>
      <c r="FK46" s="2">
        <f t="shared" si="163"/>
        <v>7.7568050372579606E-2</v>
      </c>
      <c r="FL46" s="2">
        <f t="shared" si="163"/>
        <v>7.446817749753358E-2</v>
      </c>
      <c r="FM46" s="2">
        <f t="shared" si="163"/>
        <v>7.1119822888354903E-2</v>
      </c>
      <c r="FN46" s="2">
        <f t="shared" si="163"/>
        <v>6.9956016369182555E-2</v>
      </c>
      <c r="FO46" s="2">
        <f t="shared" si="163"/>
        <v>7.0926609042991487E-2</v>
      </c>
      <c r="FP46" s="2">
        <f t="shared" si="163"/>
        <v>7.111796000600043E-2</v>
      </c>
      <c r="FQ46" s="2">
        <f t="shared" si="163"/>
        <v>7.5130383069682366E-2</v>
      </c>
      <c r="FR46" s="2">
        <f t="shared" si="163"/>
        <v>7.4087822640369561E-2</v>
      </c>
      <c r="FS46" s="2">
        <f t="shared" si="163"/>
        <v>7.3423575288893261E-2</v>
      </c>
      <c r="FT46" s="2">
        <f t="shared" si="163"/>
        <v>6.7907969016702763E-2</v>
      </c>
      <c r="FU46" s="2">
        <f t="shared" si="163"/>
        <v>6.223527726344056E-2</v>
      </c>
      <c r="FW46" s="2">
        <f t="shared" si="112"/>
        <v>4.0047920704232526E-6</v>
      </c>
      <c r="FX46" s="2">
        <f t="shared" si="164"/>
        <v>6.2266297882481932E-6</v>
      </c>
      <c r="FY46" s="2">
        <f t="shared" si="165"/>
        <v>5.627301690232023E-6</v>
      </c>
      <c r="FZ46" s="2">
        <f t="shared" si="166"/>
        <v>5.6660373122564429E-6</v>
      </c>
      <c r="GA46" s="2">
        <f t="shared" si="167"/>
        <v>5.693382203069081E-6</v>
      </c>
      <c r="GB46" s="2">
        <f t="shared" si="168"/>
        <v>6.4016163205658101E-6</v>
      </c>
      <c r="GC46" s="2">
        <f t="shared" si="169"/>
        <v>6.4757720698516189E-6</v>
      </c>
      <c r="GD46" s="2">
        <f t="shared" si="170"/>
        <v>6.2555817287812334E-6</v>
      </c>
      <c r="GE46" s="2">
        <f t="shared" si="171"/>
        <v>6.1982193892191182E-6</v>
      </c>
      <c r="GF46" s="2">
        <f t="shared" si="172"/>
        <v>6.5265391928440861E-6</v>
      </c>
      <c r="GG46" s="2">
        <f t="shared" si="173"/>
        <v>6.7368321892251331E-6</v>
      </c>
      <c r="GH46" s="2">
        <f t="shared" si="174"/>
        <v>5.1864621119127819E-6</v>
      </c>
      <c r="GI46" s="2">
        <f t="shared" si="175"/>
        <v>4.6175842014055918E-6</v>
      </c>
      <c r="GJ46" s="2">
        <f t="shared" si="176"/>
        <v>3.4782959962888972E-6</v>
      </c>
      <c r="GK46" s="2">
        <f t="shared" si="177"/>
        <v>2.8306108160620036E-6</v>
      </c>
      <c r="GM46" s="86">
        <f t="shared" si="113"/>
        <v>9.0595867259230814E-8</v>
      </c>
      <c r="GN46" s="86">
        <f t="shared" si="178"/>
        <v>6.0701187636436828E-10</v>
      </c>
      <c r="GO46" s="86">
        <f t="shared" si="179"/>
        <v>3.8430336389878662E-12</v>
      </c>
      <c r="GP46" s="86">
        <f t="shared" si="180"/>
        <v>8.8870936291097378E-11</v>
      </c>
      <c r="GQ46" s="86">
        <f t="shared" si="181"/>
        <v>2.9283454560564995E-10</v>
      </c>
      <c r="GR46" s="86">
        <f t="shared" si="182"/>
        <v>3.6437337877147388E-11</v>
      </c>
      <c r="GS46" s="86">
        <f t="shared" si="183"/>
        <v>1.1648073688053279E-11</v>
      </c>
      <c r="GT46" s="86">
        <f t="shared" si="184"/>
        <v>5.0400913172302155E-12</v>
      </c>
      <c r="GU46" s="86">
        <f t="shared" si="185"/>
        <v>2.3079037700890957E-11</v>
      </c>
      <c r="GV46" s="86">
        <f t="shared" si="186"/>
        <v>2.7659942316275183E-11</v>
      </c>
      <c r="GW46" s="86">
        <f t="shared" si="187"/>
        <v>7.4691550838317804E-11</v>
      </c>
      <c r="GX46" s="86">
        <f t="shared" si="188"/>
        <v>2.0088371191088342E-10</v>
      </c>
      <c r="GY46" s="86">
        <f t="shared" si="189"/>
        <v>1.0203274081658999E-10</v>
      </c>
      <c r="GZ46" s="86">
        <f t="shared" si="190"/>
        <v>5.9745517916256983E-12</v>
      </c>
      <c r="HA46" s="86">
        <f t="shared" si="191"/>
        <v>9.5407230134790972E-14</v>
      </c>
      <c r="HC46" s="86">
        <f t="shared" si="145"/>
        <v>1.1345556222145316E-22</v>
      </c>
      <c r="HD46" s="86">
        <f t="shared" si="192"/>
        <v>7.3870639250979698E-27</v>
      </c>
      <c r="HE46" s="86">
        <f t="shared" si="193"/>
        <v>3.2068769376261051E-27</v>
      </c>
      <c r="HF46" s="86">
        <f t="shared" si="194"/>
        <v>4.1791722945580814E-28</v>
      </c>
      <c r="HG46" s="86">
        <f t="shared" si="195"/>
        <v>1.9730132319860517E-27</v>
      </c>
      <c r="HH46" s="86">
        <f t="shared" si="196"/>
        <v>1.5187852073391548E-29</v>
      </c>
      <c r="HI46" s="86">
        <f t="shared" si="197"/>
        <v>5.7488985105800006E-29</v>
      </c>
      <c r="HJ46" s="86">
        <f t="shared" si="198"/>
        <v>3.2445565399395325E-29</v>
      </c>
      <c r="HK46" s="86">
        <f t="shared" si="199"/>
        <v>3.7016361836749401E-28</v>
      </c>
      <c r="HL46" s="86">
        <f t="shared" si="200"/>
        <v>4.0221444734856213E-28</v>
      </c>
      <c r="HM46" s="86">
        <f t="shared" si="201"/>
        <v>6.4543650737468179E-29</v>
      </c>
      <c r="HN46" s="86">
        <f t="shared" si="202"/>
        <v>7.5270852685403939E-29</v>
      </c>
      <c r="HO46" s="86">
        <f t="shared" si="203"/>
        <v>7.8024987829754636E-28</v>
      </c>
      <c r="HP46" s="86">
        <f t="shared" si="204"/>
        <v>2.5846835005907991E-35</v>
      </c>
      <c r="HQ46" s="86">
        <f t="shared" si="205"/>
        <v>2.4956405728549299E-39</v>
      </c>
      <c r="HS46" s="86">
        <f t="shared" si="114"/>
        <v>2.6591419245278121E-104</v>
      </c>
      <c r="HT46" s="86">
        <f t="shared" si="206"/>
        <v>6.0326869870542448E-122</v>
      </c>
      <c r="HU46" s="86">
        <f t="shared" si="207"/>
        <v>2.0237498386022498E-125</v>
      </c>
      <c r="HV46" s="86">
        <f t="shared" si="208"/>
        <v>3.2382396097247749E-131</v>
      </c>
      <c r="HW46" s="86">
        <f t="shared" si="209"/>
        <v>1.1003452607166589E-127</v>
      </c>
      <c r="HX46" s="86">
        <f t="shared" si="210"/>
        <v>3.5154548412592404E-140</v>
      </c>
      <c r="HY46" s="86">
        <f t="shared" si="211"/>
        <v>5.2517199587031148E-136</v>
      </c>
      <c r="HZ46" s="86">
        <f t="shared" si="212"/>
        <v>1.8321108493258558E-138</v>
      </c>
      <c r="IA46" s="86">
        <f t="shared" si="213"/>
        <v>1.3496178092961354E-132</v>
      </c>
      <c r="IB46" s="86">
        <f t="shared" si="214"/>
        <v>6.2551735002223778E-132</v>
      </c>
      <c r="IC46" s="86">
        <f t="shared" si="215"/>
        <v>1.8847628520117948E-135</v>
      </c>
      <c r="ID46" s="86">
        <f t="shared" si="216"/>
        <v>1.4845944399734342E-134</v>
      </c>
      <c r="IE46" s="86">
        <f t="shared" si="217"/>
        <v>1.8820997349444075E-131</v>
      </c>
      <c r="IF46" s="86">
        <f t="shared" si="218"/>
        <v>1.9055442729810518E-96</v>
      </c>
      <c r="IG46" s="86">
        <f t="shared" si="219"/>
        <v>9.2811237129089908E-61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7.2684255236284174E-247</v>
      </c>
      <c r="IW46" s="86">
        <f t="shared" si="129"/>
        <v>2.9906435227369285E-205</v>
      </c>
      <c r="IY46" s="86">
        <f t="shared" si="130"/>
        <v>9.0595867259230933E-8</v>
      </c>
      <c r="IZ46" s="86">
        <f t="shared" si="131"/>
        <v>6.0701187636436828E-10</v>
      </c>
      <c r="JA46" s="86">
        <f t="shared" si="132"/>
        <v>3.8430336389878694E-12</v>
      </c>
      <c r="JB46" s="86">
        <f t="shared" si="133"/>
        <v>8.8870936291097378E-11</v>
      </c>
      <c r="JC46" s="86">
        <f t="shared" si="134"/>
        <v>2.9283454560564995E-10</v>
      </c>
      <c r="JD46" s="86">
        <f t="shared" si="135"/>
        <v>3.6437337877147388E-11</v>
      </c>
      <c r="JE46" s="86">
        <f t="shared" si="136"/>
        <v>1.1648073688053279E-11</v>
      </c>
      <c r="JF46" s="86">
        <f t="shared" si="137"/>
        <v>5.0400913172302155E-12</v>
      </c>
      <c r="JG46" s="86">
        <f t="shared" si="138"/>
        <v>2.3079037700890957E-11</v>
      </c>
      <c r="JH46" s="86">
        <f t="shared" si="139"/>
        <v>2.7659942316275183E-11</v>
      </c>
      <c r="JI46" s="86">
        <f t="shared" si="140"/>
        <v>7.4691550838317804E-11</v>
      </c>
      <c r="JJ46" s="86">
        <f t="shared" si="141"/>
        <v>2.0088371191088342E-10</v>
      </c>
      <c r="JK46" s="86">
        <f t="shared" si="142"/>
        <v>1.0203274081658999E-10</v>
      </c>
      <c r="JL46" s="86">
        <f t="shared" si="143"/>
        <v>5.9745517916256983E-12</v>
      </c>
      <c r="JM46" s="86">
        <f t="shared" si="144"/>
        <v>9.5407230134790972E-14</v>
      </c>
    </row>
    <row r="47" spans="2:273" x14ac:dyDescent="0.25">
      <c r="B47" s="2">
        <v>20</v>
      </c>
      <c r="C47" s="37">
        <v>87.831000000000003</v>
      </c>
      <c r="D47" s="37">
        <v>82.774000000000001</v>
      </c>
      <c r="E47" s="37">
        <v>76.59</v>
      </c>
      <c r="F47" s="37">
        <v>80.983999999999995</v>
      </c>
      <c r="G47" s="37">
        <v>76.459000000000003</v>
      </c>
      <c r="H47" s="37">
        <v>75.77</v>
      </c>
      <c r="I47" s="37">
        <v>75.393000000000001</v>
      </c>
      <c r="J47" s="37">
        <v>73.671999999999997</v>
      </c>
      <c r="K47" s="37">
        <v>73.819999999999993</v>
      </c>
      <c r="L47" s="37">
        <v>75.081999999999994</v>
      </c>
      <c r="M47" s="37">
        <v>79.474999999999994</v>
      </c>
      <c r="N47" s="37">
        <v>78.704999999999998</v>
      </c>
      <c r="O47" s="37">
        <v>80.656000000000006</v>
      </c>
      <c r="P47" s="37">
        <v>81.606999999999999</v>
      </c>
      <c r="Q47" s="37">
        <v>80.724000000000004</v>
      </c>
      <c r="S47" s="4">
        <f t="shared" si="8"/>
        <v>87.357326115423746</v>
      </c>
      <c r="T47" s="4">
        <f t="shared" si="9"/>
        <v>82.792247403468281</v>
      </c>
      <c r="U47" s="4">
        <f t="shared" si="10"/>
        <v>76.952879241697516</v>
      </c>
      <c r="V47" s="4">
        <f t="shared" si="11"/>
        <v>81.397943755382073</v>
      </c>
      <c r="W47" s="4">
        <f t="shared" si="12"/>
        <v>76.47353822513918</v>
      </c>
      <c r="X47" s="4">
        <f t="shared" si="13"/>
        <v>75.288974597890814</v>
      </c>
      <c r="Y47" s="4">
        <f t="shared" si="14"/>
        <v>75.165531654321356</v>
      </c>
      <c r="Z47" s="4">
        <f t="shared" si="15"/>
        <v>73.408089870067982</v>
      </c>
      <c r="AA47" s="4">
        <f t="shared" si="16"/>
        <v>74.067895583131389</v>
      </c>
      <c r="AB47" s="4">
        <f t="shared" si="17"/>
        <v>75.976588673367544</v>
      </c>
      <c r="AC47" s="4">
        <f t="shared" si="18"/>
        <v>80.163364984840769</v>
      </c>
      <c r="AD47" s="4">
        <f t="shared" si="19"/>
        <v>78.399660398915756</v>
      </c>
      <c r="AE47" s="4">
        <f t="shared" si="20"/>
        <v>80.88876106206115</v>
      </c>
      <c r="AF47" s="4">
        <f t="shared" si="21"/>
        <v>81.110279407645308</v>
      </c>
      <c r="AG47" s="4">
        <f t="shared" si="22"/>
        <v>80.489144083672841</v>
      </c>
      <c r="AI47" s="4">
        <f t="shared" si="23"/>
        <v>0.47367388457625736</v>
      </c>
      <c r="AJ47" s="4">
        <f t="shared" si="24"/>
        <v>-1.8247403468279799E-2</v>
      </c>
      <c r="AK47" s="4">
        <f t="shared" si="25"/>
        <v>-0.36287924169751307</v>
      </c>
      <c r="AL47" s="4">
        <f t="shared" si="26"/>
        <v>-0.41394375538207839</v>
      </c>
      <c r="AM47" s="4">
        <f t="shared" si="27"/>
        <v>-1.4538225139176575E-2</v>
      </c>
      <c r="AN47" s="4">
        <f t="shared" si="28"/>
        <v>0.48102540210918221</v>
      </c>
      <c r="AO47" s="4">
        <f t="shared" si="29"/>
        <v>0.22746834567864482</v>
      </c>
      <c r="AP47" s="4">
        <f t="shared" si="30"/>
        <v>0.26391012993201457</v>
      </c>
      <c r="AQ47" s="4">
        <f t="shared" si="31"/>
        <v>-0.24789558313139537</v>
      </c>
      <c r="AR47" s="4">
        <f t="shared" si="32"/>
        <v>-0.89458867336755077</v>
      </c>
      <c r="AS47" s="4">
        <f t="shared" si="33"/>
        <v>-0.68836498484077424</v>
      </c>
      <c r="AT47" s="4">
        <f t="shared" si="34"/>
        <v>0.30533960108424196</v>
      </c>
      <c r="AU47" s="4">
        <f t="shared" si="35"/>
        <v>-0.23276106206114378</v>
      </c>
      <c r="AV47" s="4">
        <f t="shared" si="146"/>
        <v>0.49672059235469135</v>
      </c>
      <c r="AW47" s="4">
        <f t="shared" si="146"/>
        <v>0.23485591632716307</v>
      </c>
      <c r="AY47" s="2">
        <f t="shared" si="96"/>
        <v>87.357105164965759</v>
      </c>
      <c r="AZ47" s="2">
        <f t="shared" si="147"/>
        <v>82.792245016927666</v>
      </c>
      <c r="BA47" s="2">
        <f t="shared" si="148"/>
        <v>76.952879221723165</v>
      </c>
      <c r="BB47" s="2">
        <f t="shared" si="149"/>
        <v>81.397943355386019</v>
      </c>
      <c r="BC47" s="2">
        <f t="shared" si="150"/>
        <v>76.473536996106347</v>
      </c>
      <c r="BD47" s="2">
        <f t="shared" si="151"/>
        <v>75.288974425067536</v>
      </c>
      <c r="BE47" s="2">
        <f t="shared" si="152"/>
        <v>75.165531593642356</v>
      </c>
      <c r="BF47" s="2">
        <f t="shared" si="153"/>
        <v>73.408089844023024</v>
      </c>
      <c r="BG47" s="2">
        <f t="shared" si="154"/>
        <v>74.067895475778045</v>
      </c>
      <c r="BH47" s="2">
        <f t="shared" si="155"/>
        <v>75.976588542467098</v>
      </c>
      <c r="BI47" s="2">
        <f t="shared" si="156"/>
        <v>80.163364656411474</v>
      </c>
      <c r="BJ47" s="2">
        <f t="shared" si="157"/>
        <v>78.399659586976924</v>
      </c>
      <c r="BK47" s="2">
        <f t="shared" si="158"/>
        <v>80.888760612742544</v>
      </c>
      <c r="BL47" s="2">
        <f t="shared" si="159"/>
        <v>81.110279377156402</v>
      </c>
      <c r="BM47" s="2">
        <f t="shared" si="160"/>
        <v>80.489144083213702</v>
      </c>
      <c r="BO47" s="2">
        <f t="shared" si="38"/>
        <v>87.831000000000003</v>
      </c>
      <c r="BP47" s="2">
        <f t="shared" si="39"/>
        <v>82.774000000000001</v>
      </c>
      <c r="BQ47" s="2">
        <f t="shared" si="40"/>
        <v>76.59</v>
      </c>
      <c r="BR47" s="2">
        <f t="shared" si="41"/>
        <v>80.983999999999995</v>
      </c>
      <c r="BS47" s="2">
        <f t="shared" si="42"/>
        <v>76.459000000000003</v>
      </c>
      <c r="BT47" s="2">
        <f t="shared" si="43"/>
        <v>75.77</v>
      </c>
      <c r="BU47" s="2">
        <f t="shared" si="44"/>
        <v>75.393000000000001</v>
      </c>
      <c r="BV47" s="2">
        <f t="shared" si="45"/>
        <v>73.671999999999997</v>
      </c>
      <c r="BW47" s="2">
        <f t="shared" si="46"/>
        <v>73.819999999999993</v>
      </c>
      <c r="BX47" s="2">
        <f t="shared" si="47"/>
        <v>75.081999999999994</v>
      </c>
      <c r="BY47" s="2">
        <f t="shared" si="48"/>
        <v>79.474999999999994</v>
      </c>
      <c r="BZ47" s="2">
        <f t="shared" si="49"/>
        <v>78.704999999999998</v>
      </c>
      <c r="CA47" s="2">
        <f t="shared" si="50"/>
        <v>80.656000000000006</v>
      </c>
      <c r="CB47" s="2">
        <f t="shared" si="51"/>
        <v>81.606999999999999</v>
      </c>
      <c r="CC47" s="2">
        <f t="shared" si="52"/>
        <v>80.724000000000004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88.283317970401683</v>
      </c>
      <c r="DL47" s="2">
        <f t="shared" si="161"/>
        <v>83.728834682860992</v>
      </c>
      <c r="DM47" s="2">
        <f t="shared" si="161"/>
        <v>76.910809625668477</v>
      </c>
      <c r="DN47" s="2">
        <f t="shared" si="161"/>
        <v>81.965517306780455</v>
      </c>
      <c r="DO47" s="2">
        <f t="shared" si="161"/>
        <v>76.787981507823616</v>
      </c>
      <c r="DP47" s="2">
        <f t="shared" si="161"/>
        <v>75.411743243243265</v>
      </c>
      <c r="DQ47" s="2">
        <f t="shared" si="161"/>
        <v>74.972278991596625</v>
      </c>
      <c r="DR47" s="2">
        <f t="shared" si="161"/>
        <v>73.358998777692904</v>
      </c>
      <c r="DS47" s="2">
        <f t="shared" si="161"/>
        <v>74.066551780351773</v>
      </c>
      <c r="DT47" s="2">
        <f t="shared" si="161"/>
        <v>76.125175418275418</v>
      </c>
      <c r="DU47" s="2">
        <f t="shared" si="161"/>
        <v>79.953894025604541</v>
      </c>
      <c r="DV47" s="2">
        <f t="shared" si="161"/>
        <v>78.369288762446644</v>
      </c>
      <c r="DW47" s="2">
        <f t="shared" si="161"/>
        <v>80.911834518729279</v>
      </c>
      <c r="DX47" s="2">
        <f t="shared" si="161"/>
        <v>81.249803361344547</v>
      </c>
      <c r="DY47" s="2">
        <f t="shared" si="161"/>
        <v>79.940821664222881</v>
      </c>
      <c r="EA47" s="2">
        <f t="shared" si="71"/>
        <v>79.13677662892168</v>
      </c>
      <c r="EB47" s="2">
        <f t="shared" si="72"/>
        <v>73.009953831374332</v>
      </c>
      <c r="EC47" s="2">
        <f t="shared" si="73"/>
        <v>77.480740037950653</v>
      </c>
      <c r="ED47" s="2">
        <f t="shared" si="74"/>
        <v>74.99744243915778</v>
      </c>
      <c r="EE47" s="2">
        <f t="shared" si="75"/>
        <v>73.06320133074982</v>
      </c>
      <c r="EF47" s="2">
        <f t="shared" si="76"/>
        <v>73.897467066723834</v>
      </c>
      <c r="EG47" s="2">
        <f t="shared" si="77"/>
        <v>77.467484922244751</v>
      </c>
      <c r="EH47" s="2">
        <f t="shared" si="78"/>
        <v>74.003346925744808</v>
      </c>
      <c r="EI47" s="2">
        <f t="shared" si="79"/>
        <v>74.083902191013394</v>
      </c>
      <c r="EJ47" s="2">
        <f t="shared" si="80"/>
        <v>74.206909110763959</v>
      </c>
      <c r="EK47" s="2">
        <f t="shared" si="81"/>
        <v>82.515197703309326</v>
      </c>
      <c r="EL47" s="2">
        <f t="shared" si="82"/>
        <v>78.746045013543451</v>
      </c>
      <c r="EM47" s="2">
        <f t="shared" si="83"/>
        <v>80.623255037187278</v>
      </c>
      <c r="EN47" s="2">
        <f t="shared" si="84"/>
        <v>79.363852478509202</v>
      </c>
      <c r="EO47" s="2">
        <f t="shared" si="85"/>
        <v>88.024334169453738</v>
      </c>
      <c r="EQ47" s="2">
        <f t="shared" si="86"/>
        <v>76.29904565638148</v>
      </c>
      <c r="ER47" s="2">
        <f t="shared" si="162"/>
        <v>73.634444603795572</v>
      </c>
      <c r="ES47" s="2">
        <f t="shared" si="162"/>
        <v>77.136130286834259</v>
      </c>
      <c r="ET47" s="2">
        <f t="shared" si="162"/>
        <v>73.528905429978821</v>
      </c>
      <c r="EU47" s="2">
        <f t="shared" si="162"/>
        <v>73.238083421009037</v>
      </c>
      <c r="EV47" s="2">
        <f t="shared" si="162"/>
        <v>73.038963337127981</v>
      </c>
      <c r="EW47" s="2">
        <f t="shared" si="162"/>
        <v>77.344016001586695</v>
      </c>
      <c r="EX47" s="2">
        <f t="shared" si="162"/>
        <v>73.642705024114846</v>
      </c>
      <c r="EY47" s="2">
        <f t="shared" si="162"/>
        <v>74.603833360994585</v>
      </c>
      <c r="EZ47" s="2">
        <f t="shared" si="162"/>
        <v>71.246551252943377</v>
      </c>
      <c r="FA47" s="2">
        <f t="shared" si="162"/>
        <v>81.409681252398443</v>
      </c>
      <c r="FB47" s="2">
        <f t="shared" si="162"/>
        <v>75.578838971602764</v>
      </c>
      <c r="FC47" s="2">
        <f t="shared" si="162"/>
        <v>79.723622095855518</v>
      </c>
      <c r="FD47" s="2">
        <f t="shared" si="162"/>
        <v>76.515972476461442</v>
      </c>
      <c r="FE47" s="2">
        <f t="shared" si="162"/>
        <v>87.665249105284417</v>
      </c>
      <c r="FG47" s="2">
        <f t="shared" si="88"/>
        <v>0.1012623580772834</v>
      </c>
      <c r="FH47" s="2">
        <f t="shared" si="163"/>
        <v>8.7377958812422357E-2</v>
      </c>
      <c r="FI47" s="2">
        <f t="shared" si="163"/>
        <v>7.3819051348457815E-2</v>
      </c>
      <c r="FJ47" s="2">
        <f t="shared" si="163"/>
        <v>8.1452171313022861E-2</v>
      </c>
      <c r="FK47" s="2">
        <f t="shared" si="163"/>
        <v>8.4419908960853426E-2</v>
      </c>
      <c r="FL47" s="2">
        <f t="shared" si="163"/>
        <v>8.1070279018821884E-2</v>
      </c>
      <c r="FM47" s="2">
        <f t="shared" si="163"/>
        <v>7.7449911595617482E-2</v>
      </c>
      <c r="FN47" s="2">
        <f t="shared" si="163"/>
        <v>7.6191015926950156E-2</v>
      </c>
      <c r="FO47" s="2">
        <f t="shared" si="163"/>
        <v>7.7240930594934504E-2</v>
      </c>
      <c r="FP47" s="2">
        <f t="shared" si="163"/>
        <v>7.744789673027612E-2</v>
      </c>
      <c r="FQ47" s="2">
        <f t="shared" si="163"/>
        <v>8.1786005635526529E-2</v>
      </c>
      <c r="FR47" s="2">
        <f t="shared" si="163"/>
        <v>8.0659141912357221E-2</v>
      </c>
      <c r="FS47" s="2">
        <f t="shared" si="163"/>
        <v>7.994106494192639E-2</v>
      </c>
      <c r="FT47" s="2">
        <f t="shared" si="163"/>
        <v>7.3974950249853913E-2</v>
      </c>
      <c r="FU47" s="2">
        <f t="shared" si="163"/>
        <v>6.7832335649769052E-2</v>
      </c>
      <c r="FW47" s="2">
        <f t="shared" si="112"/>
        <v>4.3911654886691549E-6</v>
      </c>
      <c r="FX47" s="2">
        <f t="shared" si="164"/>
        <v>6.8273596968426288E-6</v>
      </c>
      <c r="FY47" s="2">
        <f t="shared" si="165"/>
        <v>6.1702102565784275E-6</v>
      </c>
      <c r="FZ47" s="2">
        <f t="shared" si="166"/>
        <v>6.21268297526563E-6</v>
      </c>
      <c r="GA47" s="2">
        <f t="shared" si="167"/>
        <v>6.2426660189580889E-6</v>
      </c>
      <c r="GB47" s="2">
        <f t="shared" si="168"/>
        <v>7.0192283803842435E-6</v>
      </c>
      <c r="GC47" s="2">
        <f t="shared" si="169"/>
        <v>7.1005384415761798E-6</v>
      </c>
      <c r="GD47" s="2">
        <f t="shared" si="170"/>
        <v>6.8591048301436958E-6</v>
      </c>
      <c r="GE47" s="2">
        <f t="shared" si="171"/>
        <v>6.7962083511054935E-6</v>
      </c>
      <c r="GF47" s="2">
        <f t="shared" si="172"/>
        <v>7.1562034151899865E-6</v>
      </c>
      <c r="GG47" s="2">
        <f t="shared" si="173"/>
        <v>7.3867848054653413E-6</v>
      </c>
      <c r="GH47" s="2">
        <f t="shared" si="174"/>
        <v>5.6868397752513268E-6</v>
      </c>
      <c r="GI47" s="2">
        <f t="shared" si="175"/>
        <v>5.0630781401144288E-6</v>
      </c>
      <c r="GJ47" s="2">
        <f t="shared" si="176"/>
        <v>3.8138744398039877E-6</v>
      </c>
      <c r="GK47" s="2">
        <f t="shared" si="177"/>
        <v>3.1037021939821142E-6</v>
      </c>
      <c r="GM47" s="86">
        <f t="shared" si="113"/>
        <v>1.6997279994882502E-7</v>
      </c>
      <c r="GN47" s="86">
        <f t="shared" si="178"/>
        <v>1.4551195369289574E-9</v>
      </c>
      <c r="GO47" s="86">
        <f t="shared" si="179"/>
        <v>1.1469075866937008E-11</v>
      </c>
      <c r="GP47" s="86">
        <f t="shared" si="180"/>
        <v>2.3151905938525777E-10</v>
      </c>
      <c r="GQ47" s="86">
        <f t="shared" si="181"/>
        <v>7.2255421569687817E-10</v>
      </c>
      <c r="GR47" s="86">
        <f t="shared" si="182"/>
        <v>9.9716205129901496E-11</v>
      </c>
      <c r="GS47" s="86">
        <f t="shared" si="183"/>
        <v>3.3355674535375842E-11</v>
      </c>
      <c r="GT47" s="86">
        <f t="shared" si="184"/>
        <v>1.5025259214994431E-11</v>
      </c>
      <c r="GU47" s="86">
        <f t="shared" si="185"/>
        <v>6.3503920509363993E-11</v>
      </c>
      <c r="GV47" s="86">
        <f t="shared" si="186"/>
        <v>7.5418317323060921E-11</v>
      </c>
      <c r="GW47" s="86">
        <f t="shared" si="187"/>
        <v>1.968650307872905E-10</v>
      </c>
      <c r="GX47" s="86">
        <f t="shared" si="188"/>
        <v>4.9756894096975657E-10</v>
      </c>
      <c r="GY47" s="86">
        <f t="shared" si="189"/>
        <v>2.6172745910788001E-10</v>
      </c>
      <c r="GZ47" s="86">
        <f t="shared" si="190"/>
        <v>1.741162255629297E-11</v>
      </c>
      <c r="HA47" s="86">
        <f t="shared" si="191"/>
        <v>3.3596837955313814E-13</v>
      </c>
      <c r="HC47" s="86">
        <f t="shared" si="145"/>
        <v>4.5535949781286701E-22</v>
      </c>
      <c r="HD47" s="86">
        <f t="shared" si="192"/>
        <v>4.072091116962815E-26</v>
      </c>
      <c r="HE47" s="86">
        <f t="shared" si="193"/>
        <v>1.8209932316545175E-26</v>
      </c>
      <c r="HF47" s="86">
        <f t="shared" si="194"/>
        <v>2.5583029083323766E-27</v>
      </c>
      <c r="HG47" s="86">
        <f t="shared" si="195"/>
        <v>1.1509911097515491E-26</v>
      </c>
      <c r="HH47" s="86">
        <f t="shared" si="196"/>
        <v>1.0451561012982577E-28</v>
      </c>
      <c r="HI47" s="86">
        <f t="shared" si="197"/>
        <v>3.7672138517711245E-28</v>
      </c>
      <c r="HJ47" s="86">
        <f t="shared" si="198"/>
        <v>2.179691121931954E-28</v>
      </c>
      <c r="HK47" s="86">
        <f t="shared" si="199"/>
        <v>2.2787066979276419E-27</v>
      </c>
      <c r="HL47" s="86">
        <f t="shared" si="200"/>
        <v>2.4640898622127973E-27</v>
      </c>
      <c r="HM47" s="86">
        <f t="shared" si="201"/>
        <v>4.2082438146582589E-28</v>
      </c>
      <c r="HN47" s="86">
        <f t="shared" si="202"/>
        <v>4.7546763080364898E-28</v>
      </c>
      <c r="HO47" s="86">
        <f t="shared" si="203"/>
        <v>4.5638140628264398E-27</v>
      </c>
      <c r="HP47" s="86">
        <f t="shared" si="204"/>
        <v>2.4884206110651135E-34</v>
      </c>
      <c r="HQ47" s="86">
        <f t="shared" si="205"/>
        <v>3.2031964690889731E-38</v>
      </c>
      <c r="HS47" s="86">
        <f t="shared" si="114"/>
        <v>2.1646974807519276E-102</v>
      </c>
      <c r="HT47" s="86">
        <f t="shared" si="206"/>
        <v>1.2722307935603671E-119</v>
      </c>
      <c r="HU47" s="86">
        <f t="shared" si="207"/>
        <v>4.8729987446347735E-123</v>
      </c>
      <c r="HV47" s="86">
        <f t="shared" si="208"/>
        <v>1.0242561173599918E-128</v>
      </c>
      <c r="HW47" s="86">
        <f t="shared" si="209"/>
        <v>2.9678201300866708E-125</v>
      </c>
      <c r="HX47" s="86">
        <f t="shared" si="210"/>
        <v>1.6878538112814655E-137</v>
      </c>
      <c r="HY47" s="86">
        <f t="shared" si="211"/>
        <v>2.092056260667854E-133</v>
      </c>
      <c r="HZ47" s="86">
        <f t="shared" si="212"/>
        <v>8.125774545359827E-136</v>
      </c>
      <c r="IA47" s="86">
        <f t="shared" si="213"/>
        <v>4.4560010091329708E-130</v>
      </c>
      <c r="IB47" s="86">
        <f t="shared" si="214"/>
        <v>2.0115984217116947E-129</v>
      </c>
      <c r="IC47" s="86">
        <f t="shared" si="215"/>
        <v>7.3371752751405757E-133</v>
      </c>
      <c r="ID47" s="86">
        <f t="shared" si="216"/>
        <v>5.1586209811535924E-132</v>
      </c>
      <c r="IE47" s="86">
        <f t="shared" si="217"/>
        <v>5.3274584797423394E-129</v>
      </c>
      <c r="IF47" s="86">
        <f t="shared" si="218"/>
        <v>1.075183126387261E-94</v>
      </c>
      <c r="IG47" s="86">
        <f t="shared" si="219"/>
        <v>1.0899495617726071E-59</v>
      </c>
      <c r="II47" s="86">
        <f t="shared" si="115"/>
        <v>1.8151205144699505E-305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2.7228557195965598E-243</v>
      </c>
      <c r="IW47" s="86">
        <f t="shared" si="129"/>
        <v>2.4809086836714875E-202</v>
      </c>
      <c r="IY47" s="86">
        <f t="shared" si="130"/>
        <v>1.6997279994882547E-7</v>
      </c>
      <c r="IZ47" s="86">
        <f t="shared" si="131"/>
        <v>1.4551195369289574E-9</v>
      </c>
      <c r="JA47" s="86">
        <f t="shared" si="132"/>
        <v>1.1469075866937025E-11</v>
      </c>
      <c r="JB47" s="86">
        <f t="shared" si="133"/>
        <v>2.3151905938525777E-10</v>
      </c>
      <c r="JC47" s="86">
        <f t="shared" si="134"/>
        <v>7.2255421569687817E-10</v>
      </c>
      <c r="JD47" s="86">
        <f t="shared" si="135"/>
        <v>9.9716205129901496E-11</v>
      </c>
      <c r="JE47" s="86">
        <f t="shared" si="136"/>
        <v>3.3355674535375842E-11</v>
      </c>
      <c r="JF47" s="86">
        <f t="shared" si="137"/>
        <v>1.5025259214994431E-11</v>
      </c>
      <c r="JG47" s="86">
        <f t="shared" si="138"/>
        <v>6.3503920509363993E-11</v>
      </c>
      <c r="JH47" s="86">
        <f t="shared" si="139"/>
        <v>7.5418317323060921E-11</v>
      </c>
      <c r="JI47" s="86">
        <f t="shared" si="140"/>
        <v>1.968650307872905E-10</v>
      </c>
      <c r="JJ47" s="86">
        <f t="shared" si="141"/>
        <v>4.9756894096975657E-10</v>
      </c>
      <c r="JK47" s="86">
        <f t="shared" si="142"/>
        <v>2.6172745910788001E-10</v>
      </c>
      <c r="JL47" s="86">
        <f t="shared" si="143"/>
        <v>1.741162255629297E-11</v>
      </c>
      <c r="JM47" s="86">
        <f t="shared" si="144"/>
        <v>3.3596837955313814E-13</v>
      </c>
    </row>
    <row r="48" spans="2:273" x14ac:dyDescent="0.25">
      <c r="B48" s="2">
        <v>21</v>
      </c>
      <c r="C48" s="37">
        <v>87.646000000000001</v>
      </c>
      <c r="D48" s="37">
        <v>81.918999999999997</v>
      </c>
      <c r="E48" s="37">
        <v>77.147999999999996</v>
      </c>
      <c r="F48" s="37">
        <v>82.081999999999994</v>
      </c>
      <c r="G48" s="37">
        <v>75.819999999999993</v>
      </c>
      <c r="H48" s="37">
        <v>75.295000000000002</v>
      </c>
      <c r="I48" s="37">
        <v>75.016000000000005</v>
      </c>
      <c r="J48" s="37">
        <v>73.540999999999997</v>
      </c>
      <c r="K48" s="37">
        <v>74.311000000000007</v>
      </c>
      <c r="L48" s="37">
        <v>76.738</v>
      </c>
      <c r="M48" s="37">
        <v>80.197000000000003</v>
      </c>
      <c r="N48" s="37">
        <v>78.41</v>
      </c>
      <c r="O48" s="37">
        <v>81.180000000000007</v>
      </c>
      <c r="P48" s="37">
        <v>81.59</v>
      </c>
      <c r="Q48" s="37">
        <v>80.671999999999997</v>
      </c>
      <c r="S48" s="4">
        <f t="shared" si="8"/>
        <v>87.349370897115776</v>
      </c>
      <c r="T48" s="4">
        <f t="shared" si="9"/>
        <v>82.841986704229001</v>
      </c>
      <c r="U48" s="4">
        <f t="shared" si="10"/>
        <v>77.123674458451916</v>
      </c>
      <c r="V48" s="4">
        <f t="shared" si="11"/>
        <v>81.467524925044117</v>
      </c>
      <c r="W48" s="4">
        <f t="shared" si="12"/>
        <v>76.620181843934091</v>
      </c>
      <c r="X48" s="4">
        <f t="shared" si="13"/>
        <v>75.433494240077223</v>
      </c>
      <c r="Y48" s="4">
        <f t="shared" si="14"/>
        <v>75.527701335235705</v>
      </c>
      <c r="Z48" s="4">
        <f t="shared" si="15"/>
        <v>73.717815267013165</v>
      </c>
      <c r="AA48" s="4">
        <f t="shared" si="16"/>
        <v>74.308884760811694</v>
      </c>
      <c r="AB48" s="4">
        <f t="shared" si="17"/>
        <v>76.346359996295718</v>
      </c>
      <c r="AC48" s="4">
        <f t="shared" si="18"/>
        <v>80.342952392970673</v>
      </c>
      <c r="AD48" s="4">
        <f t="shared" si="19"/>
        <v>78.582658158535693</v>
      </c>
      <c r="AE48" s="4">
        <f t="shared" si="20"/>
        <v>81.162789213807741</v>
      </c>
      <c r="AF48" s="4">
        <f t="shared" si="21"/>
        <v>81.242033808987685</v>
      </c>
      <c r="AG48" s="4">
        <f t="shared" si="22"/>
        <v>80.677632665233986</v>
      </c>
      <c r="AI48" s="4">
        <f t="shared" si="23"/>
        <v>0.29662910288422495</v>
      </c>
      <c r="AJ48" s="4">
        <f t="shared" si="24"/>
        <v>-0.92298670422900386</v>
      </c>
      <c r="AK48" s="4">
        <f t="shared" si="25"/>
        <v>2.4325541548080309E-2</v>
      </c>
      <c r="AL48" s="4">
        <f t="shared" si="26"/>
        <v>0.61447507495587672</v>
      </c>
      <c r="AM48" s="4">
        <f t="shared" si="27"/>
        <v>-0.80018184393409797</v>
      </c>
      <c r="AN48" s="4">
        <f t="shared" si="28"/>
        <v>-0.13849424007722178</v>
      </c>
      <c r="AO48" s="4">
        <f t="shared" si="29"/>
        <v>-0.51170133523569916</v>
      </c>
      <c r="AP48" s="4">
        <f t="shared" si="30"/>
        <v>-0.17681526701316841</v>
      </c>
      <c r="AQ48" s="4">
        <f t="shared" si="31"/>
        <v>2.1152391883134669E-3</v>
      </c>
      <c r="AR48" s="4">
        <f t="shared" si="32"/>
        <v>0.39164000370428198</v>
      </c>
      <c r="AS48" s="4">
        <f t="shared" si="33"/>
        <v>-0.14595239297067053</v>
      </c>
      <c r="AT48" s="4">
        <f t="shared" si="34"/>
        <v>-0.17265815853569677</v>
      </c>
      <c r="AU48" s="4">
        <f t="shared" si="35"/>
        <v>1.7210786192265459E-2</v>
      </c>
      <c r="AV48" s="4">
        <f t="shared" si="146"/>
        <v>0.3479661910123184</v>
      </c>
      <c r="AW48" s="4">
        <f t="shared" si="146"/>
        <v>-5.632665233989087E-3</v>
      </c>
      <c r="AY48" s="2">
        <f t="shared" si="96"/>
        <v>87.348970095929786</v>
      </c>
      <c r="AZ48" s="2">
        <f t="shared" si="147"/>
        <v>82.841981213659679</v>
      </c>
      <c r="BA48" s="2">
        <f t="shared" si="148"/>
        <v>77.123674401533776</v>
      </c>
      <c r="BB48" s="2">
        <f t="shared" si="149"/>
        <v>81.467523926931847</v>
      </c>
      <c r="BC48" s="2">
        <f t="shared" si="150"/>
        <v>76.620178935123633</v>
      </c>
      <c r="BD48" s="2">
        <f t="shared" si="151"/>
        <v>75.433493787791235</v>
      </c>
      <c r="BE48" s="2">
        <f t="shared" si="152"/>
        <v>75.527701169212889</v>
      </c>
      <c r="BF48" s="2">
        <f t="shared" si="153"/>
        <v>73.717815192908759</v>
      </c>
      <c r="BG48" s="2">
        <f t="shared" si="154"/>
        <v>74.308884478187309</v>
      </c>
      <c r="BH48" s="2">
        <f t="shared" si="155"/>
        <v>76.346359654714121</v>
      </c>
      <c r="BI48" s="2">
        <f t="shared" si="156"/>
        <v>80.34295156419617</v>
      </c>
      <c r="BJ48" s="2">
        <f t="shared" si="157"/>
        <v>78.582656228610816</v>
      </c>
      <c r="BK48" s="2">
        <f t="shared" si="158"/>
        <v>81.162788108960342</v>
      </c>
      <c r="BL48" s="2">
        <f t="shared" si="159"/>
        <v>81.242033724084337</v>
      </c>
      <c r="BM48" s="2">
        <f t="shared" si="160"/>
        <v>80.677632663696428</v>
      </c>
      <c r="BO48" s="2">
        <f t="shared" si="38"/>
        <v>87.646000000000001</v>
      </c>
      <c r="BP48" s="2">
        <f t="shared" si="39"/>
        <v>81.918999999999997</v>
      </c>
      <c r="BQ48" s="2">
        <f t="shared" si="40"/>
        <v>77.147999999999996</v>
      </c>
      <c r="BR48" s="2">
        <f t="shared" si="41"/>
        <v>82.081999999999994</v>
      </c>
      <c r="BS48" s="2">
        <f t="shared" si="42"/>
        <v>75.819999999999993</v>
      </c>
      <c r="BT48" s="2">
        <f t="shared" si="43"/>
        <v>75.295000000000002</v>
      </c>
      <c r="BU48" s="2">
        <f t="shared" si="44"/>
        <v>75.016000000000005</v>
      </c>
      <c r="BV48" s="2">
        <f t="shared" si="45"/>
        <v>73.540999999999997</v>
      </c>
      <c r="BW48" s="2">
        <f t="shared" si="46"/>
        <v>74.311000000000007</v>
      </c>
      <c r="BX48" s="2">
        <f t="shared" si="47"/>
        <v>76.738</v>
      </c>
      <c r="BY48" s="2">
        <f t="shared" si="48"/>
        <v>80.197000000000003</v>
      </c>
      <c r="BZ48" s="2">
        <f t="shared" si="49"/>
        <v>78.41</v>
      </c>
      <c r="CA48" s="2">
        <f t="shared" si="50"/>
        <v>81.180000000000007</v>
      </c>
      <c r="CB48" s="2">
        <f t="shared" si="51"/>
        <v>81.59</v>
      </c>
      <c r="CC48" s="2">
        <f t="shared" si="52"/>
        <v>80.671999999999997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88.371863565891459</v>
      </c>
      <c r="DL48" s="2">
        <f t="shared" si="161"/>
        <v>83.874970310391362</v>
      </c>
      <c r="DM48" s="2">
        <f t="shared" si="161"/>
        <v>77.097792513369015</v>
      </c>
      <c r="DN48" s="2">
        <f t="shared" si="161"/>
        <v>82.105709815078228</v>
      </c>
      <c r="DO48" s="2">
        <f t="shared" si="161"/>
        <v>76.989449939818371</v>
      </c>
      <c r="DP48" s="2">
        <f t="shared" si="161"/>
        <v>75.592110810810823</v>
      </c>
      <c r="DQ48" s="2">
        <f t="shared" si="161"/>
        <v>75.361406722689068</v>
      </c>
      <c r="DR48" s="2">
        <f t="shared" si="161"/>
        <v>73.701565469824288</v>
      </c>
      <c r="DS48" s="2">
        <f t="shared" si="161"/>
        <v>74.338490132990131</v>
      </c>
      <c r="DT48" s="2">
        <f t="shared" si="161"/>
        <v>76.553341055341065</v>
      </c>
      <c r="DU48" s="2">
        <f t="shared" si="161"/>
        <v>80.145384068278787</v>
      </c>
      <c r="DV48" s="2">
        <f t="shared" si="161"/>
        <v>78.581871867819217</v>
      </c>
      <c r="DW48" s="2">
        <f t="shared" si="161"/>
        <v>81.225078236130884</v>
      </c>
      <c r="DX48" s="2">
        <f t="shared" si="161"/>
        <v>81.414387114845951</v>
      </c>
      <c r="DY48" s="2">
        <f t="shared" si="161"/>
        <v>80.101940432551331</v>
      </c>
      <c r="EA48" s="2">
        <f t="shared" si="71"/>
        <v>79.069379716076241</v>
      </c>
      <c r="EB48" s="2">
        <f t="shared" si="72"/>
        <v>73.002165969710674</v>
      </c>
      <c r="EC48" s="2">
        <f t="shared" si="73"/>
        <v>77.419861005692596</v>
      </c>
      <c r="ED48" s="2">
        <f t="shared" si="74"/>
        <v>74.903972108285473</v>
      </c>
      <c r="EE48" s="2">
        <f t="shared" si="75"/>
        <v>72.967611843307864</v>
      </c>
      <c r="EF48" s="2">
        <f t="shared" si="76"/>
        <v>73.793845106443797</v>
      </c>
      <c r="EG48" s="2">
        <f t="shared" si="77"/>
        <v>77.334249087221082</v>
      </c>
      <c r="EH48" s="2">
        <f t="shared" si="78"/>
        <v>73.897537722569709</v>
      </c>
      <c r="EI48" s="2">
        <f t="shared" si="79"/>
        <v>73.98627520049115</v>
      </c>
      <c r="EJ48" s="2">
        <f t="shared" si="80"/>
        <v>74.098030094186527</v>
      </c>
      <c r="EK48" s="2">
        <f t="shared" si="81"/>
        <v>82.365978971858084</v>
      </c>
      <c r="EL48" s="2">
        <f t="shared" si="82"/>
        <v>78.591032184191079</v>
      </c>
      <c r="EM48" s="2">
        <f t="shared" si="83"/>
        <v>80.509014766734268</v>
      </c>
      <c r="EN48" s="2">
        <f t="shared" si="84"/>
        <v>79.274484466677066</v>
      </c>
      <c r="EO48" s="2">
        <f t="shared" si="85"/>
        <v>87.892836677814941</v>
      </c>
      <c r="EQ48" s="2">
        <f t="shared" si="86"/>
        <v>76.261124701085151</v>
      </c>
      <c r="ER48" s="2">
        <f t="shared" si="162"/>
        <v>73.619884316737242</v>
      </c>
      <c r="ES48" s="2">
        <f t="shared" si="162"/>
        <v>77.079024910560165</v>
      </c>
      <c r="ET48" s="2">
        <f t="shared" si="162"/>
        <v>73.451647016849279</v>
      </c>
      <c r="EU48" s="2">
        <f t="shared" si="162"/>
        <v>73.140545764782516</v>
      </c>
      <c r="EV48" s="2">
        <f t="shared" si="162"/>
        <v>72.944888026757212</v>
      </c>
      <c r="EW48" s="2">
        <f t="shared" si="162"/>
        <v>77.212150954782359</v>
      </c>
      <c r="EX48" s="2">
        <f t="shared" si="162"/>
        <v>73.540991316259039</v>
      </c>
      <c r="EY48" s="2">
        <f t="shared" si="162"/>
        <v>74.50041581545409</v>
      </c>
      <c r="EZ48" s="2">
        <f t="shared" si="162"/>
        <v>71.171193821561303</v>
      </c>
      <c r="FA48" s="2">
        <f t="shared" si="162"/>
        <v>81.272891871925452</v>
      </c>
      <c r="FB48" s="2">
        <f t="shared" si="162"/>
        <v>75.458818021590019</v>
      </c>
      <c r="FC48" s="2">
        <f t="shared" si="162"/>
        <v>79.61912658547503</v>
      </c>
      <c r="FD48" s="2">
        <f t="shared" si="162"/>
        <v>76.458674890126375</v>
      </c>
      <c r="FE48" s="2">
        <f t="shared" si="162"/>
        <v>87.53778527340603</v>
      </c>
      <c r="FG48" s="2">
        <f t="shared" si="88"/>
        <v>0.1099577236839944</v>
      </c>
      <c r="FH48" s="2">
        <f t="shared" si="163"/>
        <v>9.5007110275567769E-2</v>
      </c>
      <c r="FI48" s="2">
        <f t="shared" si="163"/>
        <v>8.0368600801642792E-2</v>
      </c>
      <c r="FJ48" s="2">
        <f t="shared" si="163"/>
        <v>8.8614167967841634E-2</v>
      </c>
      <c r="FK48" s="2">
        <f t="shared" si="163"/>
        <v>9.1816771226562358E-2</v>
      </c>
      <c r="FL48" s="2">
        <f t="shared" si="163"/>
        <v>8.8201920716922219E-2</v>
      </c>
      <c r="FM48" s="2">
        <f t="shared" si="163"/>
        <v>8.4292288181919972E-2</v>
      </c>
      <c r="FN48" s="2">
        <f t="shared" si="163"/>
        <v>8.2932172234669435E-2</v>
      </c>
      <c r="FO48" s="2">
        <f t="shared" si="163"/>
        <v>8.4066526969027416E-2</v>
      </c>
      <c r="FP48" s="2">
        <f t="shared" si="163"/>
        <v>8.4290111575308496E-2</v>
      </c>
      <c r="FQ48" s="2">
        <f t="shared" si="163"/>
        <v>8.8974512638594225E-2</v>
      </c>
      <c r="FR48" s="2">
        <f t="shared" si="163"/>
        <v>8.7758070416641187E-2</v>
      </c>
      <c r="FS48" s="2">
        <f t="shared" si="163"/>
        <v>8.6982773974538907E-2</v>
      </c>
      <c r="FT48" s="2">
        <f t="shared" si="163"/>
        <v>8.0537128955835702E-2</v>
      </c>
      <c r="FU48" s="2">
        <f t="shared" si="163"/>
        <v>7.3893095391301122E-2</v>
      </c>
      <c r="FW48" s="2">
        <f t="shared" si="112"/>
        <v>4.8148151741774062E-6</v>
      </c>
      <c r="FX48" s="2">
        <f t="shared" si="164"/>
        <v>7.4860461138208807E-6</v>
      </c>
      <c r="FY48" s="2">
        <f t="shared" si="165"/>
        <v>6.765496984519481E-6</v>
      </c>
      <c r="FZ48" s="2">
        <f t="shared" si="166"/>
        <v>6.8120673388542694E-6</v>
      </c>
      <c r="GA48" s="2">
        <f t="shared" si="167"/>
        <v>6.8449430530113016E-6</v>
      </c>
      <c r="GB48" s="2">
        <f t="shared" si="168"/>
        <v>7.6964256608021335E-6</v>
      </c>
      <c r="GC48" s="2">
        <f t="shared" si="169"/>
        <v>7.7855802485753175E-6</v>
      </c>
      <c r="GD48" s="2">
        <f t="shared" si="170"/>
        <v>7.520853914357357E-6</v>
      </c>
      <c r="GE48" s="2">
        <f t="shared" si="171"/>
        <v>7.4518893873344326E-6</v>
      </c>
      <c r="GF48" s="2">
        <f t="shared" si="172"/>
        <v>7.8466155944797349E-6</v>
      </c>
      <c r="GG48" s="2">
        <f t="shared" si="173"/>
        <v>8.0994427066159306E-6</v>
      </c>
      <c r="GH48" s="2">
        <f t="shared" si="174"/>
        <v>6.2354923973823017E-6</v>
      </c>
      <c r="GI48" s="2">
        <f t="shared" si="175"/>
        <v>5.5515520742011321E-6</v>
      </c>
      <c r="GJ48" s="2">
        <f t="shared" si="176"/>
        <v>4.1818286273450856E-6</v>
      </c>
      <c r="GK48" s="2">
        <f t="shared" si="177"/>
        <v>3.4031407639880807E-6</v>
      </c>
      <c r="GM48" s="86">
        <f t="shared" si="113"/>
        <v>3.1482343225134889E-7</v>
      </c>
      <c r="GN48" s="86">
        <f t="shared" si="178"/>
        <v>3.4226908968324349E-9</v>
      </c>
      <c r="GO48" s="86">
        <f t="shared" si="179"/>
        <v>3.341994108069588E-11</v>
      </c>
      <c r="GP48" s="86">
        <f t="shared" si="180"/>
        <v>5.9069878129451437E-10</v>
      </c>
      <c r="GQ48" s="86">
        <f t="shared" si="181"/>
        <v>1.7483463685311473E-9</v>
      </c>
      <c r="GR48" s="86">
        <f t="shared" si="182"/>
        <v>2.6690350643848309E-10</v>
      </c>
      <c r="GS48" s="86">
        <f t="shared" si="183"/>
        <v>9.3335967865926621E-11</v>
      </c>
      <c r="GT48" s="86">
        <f t="shared" si="184"/>
        <v>4.372581907623326E-11</v>
      </c>
      <c r="GU48" s="86">
        <f t="shared" si="185"/>
        <v>1.7093633264835193E-10</v>
      </c>
      <c r="GV48" s="86">
        <f t="shared" si="186"/>
        <v>2.0121222302285616E-10</v>
      </c>
      <c r="GW48" s="86">
        <f t="shared" si="187"/>
        <v>5.0800135927338466E-10</v>
      </c>
      <c r="GX48" s="86">
        <f t="shared" si="188"/>
        <v>1.2087784767035553E-9</v>
      </c>
      <c r="GY48" s="86">
        <f t="shared" si="189"/>
        <v>6.5788524620807258E-10</v>
      </c>
      <c r="GZ48" s="86">
        <f t="shared" si="190"/>
        <v>4.9576071165704612E-11</v>
      </c>
      <c r="HA48" s="86">
        <f t="shared" si="191"/>
        <v>1.15072142612608E-12</v>
      </c>
      <c r="HC48" s="86">
        <f t="shared" si="145"/>
        <v>1.7918001841268454E-21</v>
      </c>
      <c r="HD48" s="86">
        <f t="shared" si="192"/>
        <v>2.1892251522087443E-25</v>
      </c>
      <c r="HE48" s="86">
        <f t="shared" si="193"/>
        <v>1.007942180288146E-25</v>
      </c>
      <c r="HF48" s="86">
        <f t="shared" si="194"/>
        <v>1.5244971472724807E-26</v>
      </c>
      <c r="HG48" s="86">
        <f t="shared" si="195"/>
        <v>6.5412063995188453E-26</v>
      </c>
      <c r="HH48" s="86">
        <f t="shared" si="196"/>
        <v>6.9869375354167934E-28</v>
      </c>
      <c r="HI48" s="86">
        <f t="shared" si="197"/>
        <v>2.400273077762971E-27</v>
      </c>
      <c r="HJ48" s="86">
        <f t="shared" si="198"/>
        <v>1.4230623787627353E-27</v>
      </c>
      <c r="HK48" s="86">
        <f t="shared" si="199"/>
        <v>1.3653573562205031E-26</v>
      </c>
      <c r="HL48" s="86">
        <f t="shared" si="200"/>
        <v>1.4694863995222581E-26</v>
      </c>
      <c r="HM48" s="86">
        <f t="shared" si="201"/>
        <v>2.6680661661029287E-27</v>
      </c>
      <c r="HN48" s="86">
        <f t="shared" si="202"/>
        <v>2.9231075790996883E-27</v>
      </c>
      <c r="HO48" s="86">
        <f t="shared" si="203"/>
        <v>2.6013884190780891E-26</v>
      </c>
      <c r="HP48" s="86">
        <f t="shared" si="204"/>
        <v>2.3175228512939818E-33</v>
      </c>
      <c r="HQ48" s="86">
        <f t="shared" si="205"/>
        <v>3.9590865181209966E-37</v>
      </c>
      <c r="HS48" s="86">
        <f t="shared" si="114"/>
        <v>1.690942467901391E-100</v>
      </c>
      <c r="HT48" s="86">
        <f t="shared" si="206"/>
        <v>2.5466667916877895E-117</v>
      </c>
      <c r="HU48" s="86">
        <f t="shared" si="207"/>
        <v>1.112544645558604E-120</v>
      </c>
      <c r="HV48" s="86">
        <f t="shared" si="208"/>
        <v>3.0631554378853153E-126</v>
      </c>
      <c r="HW48" s="86">
        <f t="shared" si="209"/>
        <v>7.5804081599203535E-123</v>
      </c>
      <c r="HX48" s="86">
        <f t="shared" si="210"/>
        <v>7.6295492730109839E-135</v>
      </c>
      <c r="HY48" s="86">
        <f t="shared" si="211"/>
        <v>7.8605393972719409E-131</v>
      </c>
      <c r="HZ48" s="86">
        <f t="shared" si="212"/>
        <v>3.3957641241013415E-133</v>
      </c>
      <c r="IA48" s="86">
        <f t="shared" si="213"/>
        <v>1.3907112288863145E-127</v>
      </c>
      <c r="IB48" s="86">
        <f t="shared" si="214"/>
        <v>6.1164317858425931E-127</v>
      </c>
      <c r="IC48" s="86">
        <f t="shared" si="215"/>
        <v>2.6946281564249316E-130</v>
      </c>
      <c r="ID48" s="86">
        <f t="shared" si="216"/>
        <v>1.6941474035410798E-129</v>
      </c>
      <c r="IE48" s="86">
        <f t="shared" si="217"/>
        <v>1.429010603352161E-126</v>
      </c>
      <c r="IF48" s="86">
        <f t="shared" si="218"/>
        <v>5.8430822983264643E-93</v>
      </c>
      <c r="IG48" s="86">
        <f t="shared" si="219"/>
        <v>1.2516571924072718E-58</v>
      </c>
      <c r="II48" s="86">
        <f t="shared" si="115"/>
        <v>5.9003573772983271E-301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9.6022484610430676E-240</v>
      </c>
      <c r="IW48" s="86">
        <f t="shared" si="129"/>
        <v>1.9605700227900502E-199</v>
      </c>
      <c r="IY48" s="86">
        <f t="shared" si="130"/>
        <v>3.1482343225135069E-7</v>
      </c>
      <c r="IZ48" s="86">
        <f t="shared" si="131"/>
        <v>3.4226908968324353E-9</v>
      </c>
      <c r="JA48" s="86">
        <f t="shared" si="132"/>
        <v>3.3419941080695984E-11</v>
      </c>
      <c r="JB48" s="86">
        <f t="shared" si="133"/>
        <v>5.9069878129451437E-10</v>
      </c>
      <c r="JC48" s="86">
        <f t="shared" si="134"/>
        <v>1.7483463685311473E-9</v>
      </c>
      <c r="JD48" s="86">
        <f t="shared" si="135"/>
        <v>2.6690350643848309E-10</v>
      </c>
      <c r="JE48" s="86">
        <f t="shared" si="136"/>
        <v>9.3335967865926621E-11</v>
      </c>
      <c r="JF48" s="86">
        <f t="shared" si="137"/>
        <v>4.372581907623326E-11</v>
      </c>
      <c r="JG48" s="86">
        <f t="shared" si="138"/>
        <v>1.7093633264835195E-10</v>
      </c>
      <c r="JH48" s="86">
        <f t="shared" si="139"/>
        <v>2.0121222302285618E-10</v>
      </c>
      <c r="JI48" s="86">
        <f t="shared" si="140"/>
        <v>5.0800135927338466E-10</v>
      </c>
      <c r="JJ48" s="86">
        <f t="shared" si="141"/>
        <v>1.2087784767035553E-9</v>
      </c>
      <c r="JK48" s="86">
        <f t="shared" si="142"/>
        <v>6.5788524620807258E-10</v>
      </c>
      <c r="JL48" s="86">
        <f t="shared" si="143"/>
        <v>4.9576071165704612E-11</v>
      </c>
      <c r="JM48" s="86">
        <f t="shared" si="144"/>
        <v>1.15072142612608E-12</v>
      </c>
    </row>
    <row r="49" spans="2:273" x14ac:dyDescent="0.25">
      <c r="B49" s="2">
        <v>22</v>
      </c>
      <c r="C49" s="37">
        <v>86.876999999999995</v>
      </c>
      <c r="D49" s="37">
        <v>83.29</v>
      </c>
      <c r="E49" s="37">
        <v>77.885000000000005</v>
      </c>
      <c r="F49" s="37">
        <v>82</v>
      </c>
      <c r="G49" s="37">
        <v>75.623000000000005</v>
      </c>
      <c r="H49" s="37">
        <v>74.656000000000006</v>
      </c>
      <c r="I49" s="37">
        <v>75.852000000000004</v>
      </c>
      <c r="J49" s="37">
        <v>73.802999999999997</v>
      </c>
      <c r="K49" s="37">
        <v>73.966999999999999</v>
      </c>
      <c r="L49" s="37">
        <v>76.376999999999995</v>
      </c>
      <c r="M49" s="37">
        <v>78.852000000000004</v>
      </c>
      <c r="N49" s="37">
        <v>77.738</v>
      </c>
      <c r="O49" s="37">
        <v>81.180000000000007</v>
      </c>
      <c r="P49" s="37">
        <v>81.933999999999997</v>
      </c>
      <c r="Q49" s="37">
        <v>80.344999999999999</v>
      </c>
      <c r="S49" s="4">
        <f t="shared" si="8"/>
        <v>87.332715617673514</v>
      </c>
      <c r="T49" s="4">
        <f t="shared" si="9"/>
        <v>82.882866932303045</v>
      </c>
      <c r="U49" s="4">
        <f t="shared" si="10"/>
        <v>77.291262007452943</v>
      </c>
      <c r="V49" s="4">
        <f t="shared" si="11"/>
        <v>81.529568577522298</v>
      </c>
      <c r="W49" s="4">
        <f t="shared" si="12"/>
        <v>76.75993899090885</v>
      </c>
      <c r="X49" s="4">
        <f t="shared" si="13"/>
        <v>75.572793639710724</v>
      </c>
      <c r="Y49" s="4">
        <f t="shared" si="14"/>
        <v>75.883512440263772</v>
      </c>
      <c r="Z49" s="4">
        <f t="shared" si="15"/>
        <v>74.021359744204346</v>
      </c>
      <c r="AA49" s="4">
        <f t="shared" si="16"/>
        <v>74.544437013320177</v>
      </c>
      <c r="AB49" s="4">
        <f t="shared" si="17"/>
        <v>76.707153264153462</v>
      </c>
      <c r="AC49" s="4">
        <f t="shared" si="18"/>
        <v>80.518704726878909</v>
      </c>
      <c r="AD49" s="4">
        <f t="shared" si="19"/>
        <v>78.760237464513722</v>
      </c>
      <c r="AE49" s="4">
        <f t="shared" si="20"/>
        <v>81.430161398399292</v>
      </c>
      <c r="AF49" s="4">
        <f t="shared" si="21"/>
        <v>81.369193628374447</v>
      </c>
      <c r="AG49" s="4">
        <f t="shared" si="22"/>
        <v>80.866284351156551</v>
      </c>
      <c r="AI49" s="4">
        <f t="shared" si="23"/>
        <v>-0.45571561767351909</v>
      </c>
      <c r="AJ49" s="4">
        <f t="shared" si="24"/>
        <v>0.40713306769696089</v>
      </c>
      <c r="AK49" s="4">
        <f t="shared" si="25"/>
        <v>0.59373799254706228</v>
      </c>
      <c r="AL49" s="4">
        <f t="shared" si="26"/>
        <v>0.4704314224777022</v>
      </c>
      <c r="AM49" s="4">
        <f t="shared" si="27"/>
        <v>-1.1369389909088454</v>
      </c>
      <c r="AN49" s="4">
        <f t="shared" si="28"/>
        <v>-0.91679363971071837</v>
      </c>
      <c r="AO49" s="4">
        <f t="shared" si="29"/>
        <v>-3.1512440263767871E-2</v>
      </c>
      <c r="AP49" s="4">
        <f t="shared" si="30"/>
        <v>-0.21835974420434923</v>
      </c>
      <c r="AQ49" s="4">
        <f t="shared" si="31"/>
        <v>-0.57743701332017849</v>
      </c>
      <c r="AR49" s="4">
        <f t="shared" si="32"/>
        <v>-0.33015326415346635</v>
      </c>
      <c r="AS49" s="4">
        <f t="shared" si="33"/>
        <v>-1.6667047268789048</v>
      </c>
      <c r="AT49" s="4">
        <f t="shared" si="34"/>
        <v>-1.0222374645137222</v>
      </c>
      <c r="AU49" s="4">
        <f t="shared" si="35"/>
        <v>-0.25016139839928542</v>
      </c>
      <c r="AV49" s="4">
        <f t="shared" si="146"/>
        <v>0.5648063716255507</v>
      </c>
      <c r="AW49" s="4">
        <f t="shared" si="146"/>
        <v>-0.52128435115655236</v>
      </c>
      <c r="AY49" s="2">
        <f t="shared" si="96"/>
        <v>87.331998145705654</v>
      </c>
      <c r="AZ49" s="2">
        <f t="shared" si="147"/>
        <v>82.882854543367031</v>
      </c>
      <c r="BA49" s="2">
        <f t="shared" si="148"/>
        <v>77.291261849165068</v>
      </c>
      <c r="BB49" s="2">
        <f t="shared" si="149"/>
        <v>81.529566139409226</v>
      </c>
      <c r="BC49" s="2">
        <f t="shared" si="150"/>
        <v>76.759932242876047</v>
      </c>
      <c r="BD49" s="2">
        <f t="shared" si="151"/>
        <v>75.572792482569</v>
      </c>
      <c r="BE49" s="2">
        <f t="shared" si="152"/>
        <v>75.883511996599168</v>
      </c>
      <c r="BF49" s="2">
        <f t="shared" si="153"/>
        <v>74.021359538478606</v>
      </c>
      <c r="BG49" s="2">
        <f t="shared" si="154"/>
        <v>74.544436285786119</v>
      </c>
      <c r="BH49" s="2">
        <f t="shared" si="155"/>
        <v>76.707152392389077</v>
      </c>
      <c r="BI49" s="2">
        <f t="shared" si="156"/>
        <v>80.518702680309289</v>
      </c>
      <c r="BJ49" s="2">
        <f t="shared" si="157"/>
        <v>78.760232967248996</v>
      </c>
      <c r="BK49" s="2">
        <f t="shared" si="158"/>
        <v>81.430158737404597</v>
      </c>
      <c r="BL49" s="2">
        <f t="shared" si="159"/>
        <v>81.369193397484679</v>
      </c>
      <c r="BM49" s="2">
        <f t="shared" si="160"/>
        <v>80.866284346150806</v>
      </c>
      <c r="BO49" s="2">
        <f t="shared" si="38"/>
        <v>86.876999999999995</v>
      </c>
      <c r="BP49" s="2">
        <f t="shared" si="39"/>
        <v>83.29</v>
      </c>
      <c r="BQ49" s="2">
        <f t="shared" si="40"/>
        <v>77.885000000000005</v>
      </c>
      <c r="BR49" s="2">
        <f t="shared" si="41"/>
        <v>82</v>
      </c>
      <c r="BS49" s="2">
        <f t="shared" si="42"/>
        <v>75.623000000000005</v>
      </c>
      <c r="BT49" s="2">
        <f t="shared" si="43"/>
        <v>74.656000000000006</v>
      </c>
      <c r="BU49" s="2">
        <f t="shared" si="44"/>
        <v>75.852000000000004</v>
      </c>
      <c r="BV49" s="2">
        <f t="shared" si="45"/>
        <v>73.802999999999997</v>
      </c>
      <c r="BW49" s="2">
        <f t="shared" si="46"/>
        <v>73.966999999999999</v>
      </c>
      <c r="BX49" s="2">
        <f t="shared" si="47"/>
        <v>76.376999999999995</v>
      </c>
      <c r="BY49" s="2">
        <f t="shared" si="48"/>
        <v>78.852000000000004</v>
      </c>
      <c r="BZ49" s="2">
        <f t="shared" si="49"/>
        <v>77.738</v>
      </c>
      <c r="CA49" s="2">
        <f t="shared" si="50"/>
        <v>81.180000000000007</v>
      </c>
      <c r="CB49" s="2">
        <f t="shared" si="51"/>
        <v>81.933999999999997</v>
      </c>
      <c r="CC49" s="2">
        <f t="shared" si="52"/>
        <v>80.344999999999999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88.46040916138125</v>
      </c>
      <c r="DL49" s="2">
        <f t="shared" si="161"/>
        <v>84.021105937921718</v>
      </c>
      <c r="DM49" s="2">
        <f t="shared" si="161"/>
        <v>77.284775401069552</v>
      </c>
      <c r="DN49" s="2">
        <f t="shared" si="161"/>
        <v>82.245902323376001</v>
      </c>
      <c r="DO49" s="2">
        <f t="shared" si="161"/>
        <v>77.190918371813112</v>
      </c>
      <c r="DP49" s="2">
        <f t="shared" si="161"/>
        <v>75.772478378378395</v>
      </c>
      <c r="DQ49" s="2">
        <f t="shared" si="161"/>
        <v>75.750534453781498</v>
      </c>
      <c r="DR49" s="2">
        <f t="shared" si="161"/>
        <v>74.044132161955687</v>
      </c>
      <c r="DS49" s="2">
        <f t="shared" si="161"/>
        <v>74.610428485628489</v>
      </c>
      <c r="DT49" s="2">
        <f t="shared" si="161"/>
        <v>76.981506692406697</v>
      </c>
      <c r="DU49" s="2">
        <f t="shared" si="161"/>
        <v>80.336874110953048</v>
      </c>
      <c r="DV49" s="2">
        <f t="shared" si="161"/>
        <v>78.794454973191804</v>
      </c>
      <c r="DW49" s="2">
        <f t="shared" si="161"/>
        <v>81.538321953532488</v>
      </c>
      <c r="DX49" s="2">
        <f t="shared" si="161"/>
        <v>81.578970868347355</v>
      </c>
      <c r="DY49" s="2">
        <f t="shared" si="161"/>
        <v>80.263059200879781</v>
      </c>
      <c r="EA49" s="2">
        <f t="shared" si="71"/>
        <v>79.001982803230817</v>
      </c>
      <c r="EB49" s="2">
        <f t="shared" si="72"/>
        <v>72.994378108047016</v>
      </c>
      <c r="EC49" s="2">
        <f t="shared" si="73"/>
        <v>77.358981973434524</v>
      </c>
      <c r="ED49" s="2">
        <f t="shared" si="74"/>
        <v>74.81050177741318</v>
      </c>
      <c r="EE49" s="2">
        <f t="shared" si="75"/>
        <v>72.872022355865894</v>
      </c>
      <c r="EF49" s="2">
        <f t="shared" si="76"/>
        <v>73.69022314616376</v>
      </c>
      <c r="EG49" s="2">
        <f t="shared" si="77"/>
        <v>77.201013252197427</v>
      </c>
      <c r="EH49" s="2">
        <f t="shared" si="78"/>
        <v>73.791728519394596</v>
      </c>
      <c r="EI49" s="2">
        <f t="shared" si="79"/>
        <v>73.88864820996892</v>
      </c>
      <c r="EJ49" s="2">
        <f t="shared" si="80"/>
        <v>73.989151077609094</v>
      </c>
      <c r="EK49" s="2">
        <f t="shared" si="81"/>
        <v>82.216760240406842</v>
      </c>
      <c r="EL49" s="2">
        <f t="shared" si="82"/>
        <v>78.436019354838706</v>
      </c>
      <c r="EM49" s="2">
        <f t="shared" si="83"/>
        <v>80.394774496281258</v>
      </c>
      <c r="EN49" s="2">
        <f t="shared" si="84"/>
        <v>79.185116454844945</v>
      </c>
      <c r="EO49" s="2">
        <f t="shared" si="85"/>
        <v>87.761339186176144</v>
      </c>
      <c r="EQ49" s="2">
        <f t="shared" si="86"/>
        <v>76.223203745788808</v>
      </c>
      <c r="ER49" s="2">
        <f t="shared" si="162"/>
        <v>73.605324029678911</v>
      </c>
      <c r="ES49" s="2">
        <f t="shared" si="162"/>
        <v>77.02191953428607</v>
      </c>
      <c r="ET49" s="2">
        <f t="shared" si="162"/>
        <v>73.374388603719723</v>
      </c>
      <c r="EU49" s="2">
        <f t="shared" si="162"/>
        <v>73.043008108556009</v>
      </c>
      <c r="EV49" s="2">
        <f t="shared" si="162"/>
        <v>72.850812716386443</v>
      </c>
      <c r="EW49" s="2">
        <f t="shared" si="162"/>
        <v>77.080285907978038</v>
      </c>
      <c r="EX49" s="2">
        <f t="shared" si="162"/>
        <v>73.439277608403231</v>
      </c>
      <c r="EY49" s="2">
        <f t="shared" si="162"/>
        <v>74.396998269913581</v>
      </c>
      <c r="EZ49" s="2">
        <f t="shared" si="162"/>
        <v>71.09583639017923</v>
      </c>
      <c r="FA49" s="2">
        <f t="shared" si="162"/>
        <v>81.136102491452462</v>
      </c>
      <c r="FB49" s="2">
        <f t="shared" si="162"/>
        <v>75.338797071577275</v>
      </c>
      <c r="FC49" s="2">
        <f t="shared" si="162"/>
        <v>79.514631075094542</v>
      </c>
      <c r="FD49" s="2">
        <f t="shared" si="162"/>
        <v>76.401377303791293</v>
      </c>
      <c r="FE49" s="2">
        <f t="shared" si="162"/>
        <v>87.410321441527657</v>
      </c>
      <c r="FG49" s="2">
        <f t="shared" si="88"/>
        <v>0.1193006429225959</v>
      </c>
      <c r="FH49" s="2">
        <f t="shared" si="163"/>
        <v>0.10322703406955019</v>
      </c>
      <c r="FI49" s="2">
        <f t="shared" si="163"/>
        <v>8.7444390576078002E-2</v>
      </c>
      <c r="FJ49" s="2">
        <f t="shared" si="163"/>
        <v>9.6339861290541617E-2</v>
      </c>
      <c r="FK49" s="2">
        <f t="shared" si="163"/>
        <v>9.9791106488660242E-2</v>
      </c>
      <c r="FL49" s="2">
        <f t="shared" si="163"/>
        <v>9.5895454587858461E-2</v>
      </c>
      <c r="FM49" s="2">
        <f t="shared" si="163"/>
        <v>9.1679088020818658E-2</v>
      </c>
      <c r="FN49" s="2">
        <f t="shared" si="163"/>
        <v>9.0211523013364436E-2</v>
      </c>
      <c r="FO49" s="2">
        <f t="shared" si="163"/>
        <v>9.1435518133465718E-2</v>
      </c>
      <c r="FP49" s="2">
        <f t="shared" si="163"/>
        <v>9.1676739767650561E-2</v>
      </c>
      <c r="FQ49" s="2">
        <f t="shared" si="163"/>
        <v>9.6728287778929958E-2</v>
      </c>
      <c r="FR49" s="2">
        <f t="shared" si="163"/>
        <v>9.5416940290842925E-2</v>
      </c>
      <c r="FS49" s="2">
        <f t="shared" si="163"/>
        <v>9.4580996944887585E-2</v>
      </c>
      <c r="FT49" s="2">
        <f t="shared" si="163"/>
        <v>8.7626342458555648E-2</v>
      </c>
      <c r="FU49" s="2">
        <f t="shared" si="163"/>
        <v>8.0448643724366581E-2</v>
      </c>
      <c r="FW49" s="2">
        <f t="shared" si="112"/>
        <v>5.2793374045623419E-6</v>
      </c>
      <c r="FX49" s="2">
        <f t="shared" si="164"/>
        <v>8.2082804107767213E-6</v>
      </c>
      <c r="FY49" s="2">
        <f t="shared" si="165"/>
        <v>7.4182150875588738E-6</v>
      </c>
      <c r="FZ49" s="2">
        <f t="shared" si="166"/>
        <v>7.4692783987837947E-6</v>
      </c>
      <c r="GA49" s="2">
        <f t="shared" si="167"/>
        <v>7.5053258550433378E-6</v>
      </c>
      <c r="GB49" s="2">
        <f t="shared" si="168"/>
        <v>8.4389566590666475E-6</v>
      </c>
      <c r="GC49" s="2">
        <f t="shared" si="169"/>
        <v>8.5367125746303569E-6</v>
      </c>
      <c r="GD49" s="2">
        <f t="shared" si="170"/>
        <v>8.2464463498625275E-6</v>
      </c>
      <c r="GE49" s="2">
        <f t="shared" si="171"/>
        <v>8.1708283589080798E-6</v>
      </c>
      <c r="GF49" s="2">
        <f t="shared" si="172"/>
        <v>8.6036363996763284E-6</v>
      </c>
      <c r="GG49" s="2">
        <f t="shared" si="173"/>
        <v>8.8808553890406608E-6</v>
      </c>
      <c r="GH49" s="2">
        <f t="shared" si="174"/>
        <v>6.8370773428353654E-6</v>
      </c>
      <c r="GI49" s="2">
        <f t="shared" si="175"/>
        <v>6.0871525438134043E-6</v>
      </c>
      <c r="GJ49" s="2">
        <f t="shared" si="176"/>
        <v>4.5852820599350009E-6</v>
      </c>
      <c r="GK49" s="2">
        <f t="shared" si="177"/>
        <v>3.7314684209701411E-6</v>
      </c>
      <c r="GM49" s="86">
        <f t="shared" si="113"/>
        <v>5.7567567426236709E-7</v>
      </c>
      <c r="GN49" s="86">
        <f t="shared" si="178"/>
        <v>7.8997337894370781E-9</v>
      </c>
      <c r="GO49" s="86">
        <f t="shared" si="179"/>
        <v>9.508556704802078E-11</v>
      </c>
      <c r="GP49" s="86">
        <f t="shared" si="180"/>
        <v>1.4760672757232958E-9</v>
      </c>
      <c r="GQ49" s="86">
        <f t="shared" si="181"/>
        <v>4.1486008945354279E-9</v>
      </c>
      <c r="GR49" s="86">
        <f t="shared" si="182"/>
        <v>6.9874872796421982E-10</v>
      </c>
      <c r="GS49" s="86">
        <f t="shared" si="183"/>
        <v>2.5521181813662355E-10</v>
      </c>
      <c r="GT49" s="86">
        <f t="shared" si="184"/>
        <v>1.2422106507132075E-10</v>
      </c>
      <c r="GU49" s="86">
        <f t="shared" si="185"/>
        <v>4.5011932682594938E-10</v>
      </c>
      <c r="GV49" s="86">
        <f t="shared" si="186"/>
        <v>5.2528163359063438E-10</v>
      </c>
      <c r="GW49" s="86">
        <f t="shared" si="187"/>
        <v>1.2834203194170718E-9</v>
      </c>
      <c r="GX49" s="86">
        <f t="shared" si="188"/>
        <v>2.8802687867101259E-9</v>
      </c>
      <c r="GY49" s="86">
        <f t="shared" si="189"/>
        <v>1.6205046291085591E-9</v>
      </c>
      <c r="GZ49" s="86">
        <f t="shared" si="190"/>
        <v>1.3791529213615907E-10</v>
      </c>
      <c r="HA49" s="86">
        <f t="shared" si="191"/>
        <v>3.8335899549664215E-12</v>
      </c>
      <c r="HC49" s="86">
        <f t="shared" si="145"/>
        <v>6.9124784482717759E-21</v>
      </c>
      <c r="HD49" s="86">
        <f t="shared" si="192"/>
        <v>1.1478718515985243E-24</v>
      </c>
      <c r="HE49" s="86">
        <f t="shared" si="193"/>
        <v>5.4383469664546911E-25</v>
      </c>
      <c r="HF49" s="86">
        <f t="shared" si="194"/>
        <v>8.8433551508574367E-26</v>
      </c>
      <c r="HG49" s="86">
        <f t="shared" si="195"/>
        <v>3.621516487596133E-25</v>
      </c>
      <c r="HH49" s="86">
        <f t="shared" si="196"/>
        <v>4.5374975035455212E-27</v>
      </c>
      <c r="HI49" s="86">
        <f t="shared" si="197"/>
        <v>1.4869921315253333E-26</v>
      </c>
      <c r="HJ49" s="86">
        <f t="shared" si="198"/>
        <v>9.0291157907837235E-27</v>
      </c>
      <c r="HK49" s="86">
        <f t="shared" si="199"/>
        <v>7.9628822770631036E-26</v>
      </c>
      <c r="HL49" s="86">
        <f t="shared" si="200"/>
        <v>8.5307573243580908E-26</v>
      </c>
      <c r="HM49" s="86">
        <f t="shared" si="201"/>
        <v>1.6449151986598889E-26</v>
      </c>
      <c r="HN49" s="86">
        <f t="shared" si="202"/>
        <v>1.749045544140327E-26</v>
      </c>
      <c r="HO49" s="86">
        <f t="shared" si="203"/>
        <v>1.4450011531883388E-25</v>
      </c>
      <c r="HP49" s="86">
        <f t="shared" si="204"/>
        <v>2.0879054482270544E-32</v>
      </c>
      <c r="HQ49" s="86">
        <f t="shared" si="205"/>
        <v>4.7121501548606577E-36</v>
      </c>
      <c r="HS49" s="86">
        <f t="shared" si="114"/>
        <v>1.2674682964732836E-98</v>
      </c>
      <c r="HT49" s="86">
        <f t="shared" si="206"/>
        <v>4.8387176061705057E-115</v>
      </c>
      <c r="HU49" s="86">
        <f t="shared" si="207"/>
        <v>2.4083582045871298E-118</v>
      </c>
      <c r="HV49" s="86">
        <f t="shared" si="208"/>
        <v>8.6614620006549437E-124</v>
      </c>
      <c r="HW49" s="86">
        <f t="shared" si="209"/>
        <v>1.8335587726517456E-120</v>
      </c>
      <c r="HX49" s="86">
        <f t="shared" si="210"/>
        <v>3.246941838326615E-132</v>
      </c>
      <c r="HY49" s="86">
        <f t="shared" si="211"/>
        <v>2.7857321225935773E-128</v>
      </c>
      <c r="HZ49" s="86">
        <f t="shared" si="212"/>
        <v>1.3371213179446201E-130</v>
      </c>
      <c r="IA49" s="86">
        <f t="shared" si="213"/>
        <v>4.1028595645196526E-125</v>
      </c>
      <c r="IB49" s="86">
        <f t="shared" si="214"/>
        <v>1.758371847712646E-124</v>
      </c>
      <c r="IC49" s="86">
        <f t="shared" si="215"/>
        <v>9.3361406905892894E-128</v>
      </c>
      <c r="ID49" s="86">
        <f t="shared" si="216"/>
        <v>5.2584935709609967E-127</v>
      </c>
      <c r="IE49" s="86">
        <f t="shared" si="217"/>
        <v>3.6323654144440969E-124</v>
      </c>
      <c r="IF49" s="86">
        <f t="shared" si="218"/>
        <v>3.0584292872126909E-91</v>
      </c>
      <c r="IG49" s="86">
        <f t="shared" si="219"/>
        <v>1.4055238277784442E-57</v>
      </c>
      <c r="II49" s="86">
        <f t="shared" si="115"/>
        <v>1.774541245211025E-296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3.1877600549687267E-236</v>
      </c>
      <c r="IW49" s="86">
        <f t="shared" si="129"/>
        <v>1.4759774334228555E-196</v>
      </c>
      <c r="IY49" s="86">
        <f t="shared" si="130"/>
        <v>5.7567567426237397E-7</v>
      </c>
      <c r="IZ49" s="86">
        <f t="shared" si="131"/>
        <v>7.8997337894370797E-9</v>
      </c>
      <c r="JA49" s="86">
        <f t="shared" si="132"/>
        <v>9.5085567048021322E-11</v>
      </c>
      <c r="JB49" s="86">
        <f t="shared" si="133"/>
        <v>1.4760672757232958E-9</v>
      </c>
      <c r="JC49" s="86">
        <f t="shared" si="134"/>
        <v>4.1486008945354279E-9</v>
      </c>
      <c r="JD49" s="86">
        <f t="shared" si="135"/>
        <v>6.9874872796421982E-10</v>
      </c>
      <c r="JE49" s="86">
        <f t="shared" si="136"/>
        <v>2.5521181813662355E-10</v>
      </c>
      <c r="JF49" s="86">
        <f t="shared" si="137"/>
        <v>1.2422106507132075E-10</v>
      </c>
      <c r="JG49" s="86">
        <f t="shared" si="138"/>
        <v>4.5011932682594949E-10</v>
      </c>
      <c r="JH49" s="86">
        <f t="shared" si="139"/>
        <v>5.2528163359063449E-10</v>
      </c>
      <c r="JI49" s="86">
        <f t="shared" si="140"/>
        <v>1.2834203194170718E-9</v>
      </c>
      <c r="JJ49" s="86">
        <f t="shared" si="141"/>
        <v>2.8802687867101259E-9</v>
      </c>
      <c r="JK49" s="86">
        <f t="shared" si="142"/>
        <v>1.6205046291085593E-9</v>
      </c>
      <c r="JL49" s="86">
        <f t="shared" si="143"/>
        <v>1.3791529213615907E-10</v>
      </c>
      <c r="JM49" s="86">
        <f t="shared" si="144"/>
        <v>3.8335899549664215E-12</v>
      </c>
    </row>
    <row r="50" spans="2:273" x14ac:dyDescent="0.25">
      <c r="B50" s="2">
        <v>23</v>
      </c>
      <c r="C50" s="37">
        <v>86.691999999999993</v>
      </c>
      <c r="D50" s="37">
        <v>83.870999999999995</v>
      </c>
      <c r="E50" s="37">
        <v>76.77</v>
      </c>
      <c r="F50" s="37">
        <v>81.638999999999996</v>
      </c>
      <c r="G50" s="37">
        <v>76</v>
      </c>
      <c r="H50" s="37">
        <v>75.557000000000002</v>
      </c>
      <c r="I50" s="37">
        <v>75.262</v>
      </c>
      <c r="J50" s="37">
        <v>74.033000000000001</v>
      </c>
      <c r="K50" s="37">
        <v>74.623000000000005</v>
      </c>
      <c r="L50" s="37">
        <v>76.77</v>
      </c>
      <c r="M50" s="37">
        <v>79.426000000000002</v>
      </c>
      <c r="N50" s="37">
        <v>78.131</v>
      </c>
      <c r="O50" s="37">
        <v>81.59</v>
      </c>
      <c r="P50" s="37">
        <v>80.835999999999999</v>
      </c>
      <c r="Q50" s="37">
        <v>80.638000000000005</v>
      </c>
      <c r="S50" s="4">
        <f t="shared" si="8"/>
        <v>87.306856201389493</v>
      </c>
      <c r="T50" s="4">
        <f t="shared" si="9"/>
        <v>82.914258059899225</v>
      </c>
      <c r="U50" s="4">
        <f t="shared" si="10"/>
        <v>77.455245076125067</v>
      </c>
      <c r="V50" s="4">
        <f t="shared" si="11"/>
        <v>81.583431376129951</v>
      </c>
      <c r="W50" s="4">
        <f t="shared" si="12"/>
        <v>76.892147820970976</v>
      </c>
      <c r="X50" s="4">
        <f t="shared" si="13"/>
        <v>75.706317762841451</v>
      </c>
      <c r="Y50" s="4">
        <f t="shared" si="14"/>
        <v>76.232142205127715</v>
      </c>
      <c r="Z50" s="4">
        <f t="shared" si="15"/>
        <v>74.317976772217847</v>
      </c>
      <c r="AA50" s="4">
        <f t="shared" si="16"/>
        <v>74.773914846358011</v>
      </c>
      <c r="AB50" s="4">
        <f t="shared" si="17"/>
        <v>77.057977210625864</v>
      </c>
      <c r="AC50" s="4">
        <f t="shared" si="18"/>
        <v>80.690095200468406</v>
      </c>
      <c r="AD50" s="4">
        <f t="shared" si="19"/>
        <v>78.931758968016609</v>
      </c>
      <c r="AE50" s="4">
        <f t="shared" si="20"/>
        <v>81.690114001820618</v>
      </c>
      <c r="AF50" s="4">
        <f t="shared" si="21"/>
        <v>81.491271887253262</v>
      </c>
      <c r="AG50" s="4">
        <f t="shared" si="22"/>
        <v>81.054894146894256</v>
      </c>
      <c r="AI50" s="4">
        <f t="shared" si="23"/>
        <v>-0.61485620138950026</v>
      </c>
      <c r="AJ50" s="4">
        <f t="shared" si="24"/>
        <v>0.95674194010076974</v>
      </c>
      <c r="AK50" s="4">
        <f t="shared" si="25"/>
        <v>-0.6852450761250708</v>
      </c>
      <c r="AL50" s="4">
        <f t="shared" si="26"/>
        <v>5.5568623870044576E-2</v>
      </c>
      <c r="AM50" s="4">
        <f t="shared" si="27"/>
        <v>-0.89214782097097611</v>
      </c>
      <c r="AN50" s="4">
        <f t="shared" si="28"/>
        <v>-0.1493177628414486</v>
      </c>
      <c r="AO50" s="4">
        <f t="shared" si="29"/>
        <v>-0.97014220512771487</v>
      </c>
      <c r="AP50" s="4">
        <f t="shared" si="30"/>
        <v>-0.28497677221784556</v>
      </c>
      <c r="AQ50" s="4">
        <f t="shared" si="31"/>
        <v>-0.15091484635800612</v>
      </c>
      <c r="AR50" s="4">
        <f t="shared" si="32"/>
        <v>-0.28797721062586845</v>
      </c>
      <c r="AS50" s="4">
        <f t="shared" si="33"/>
        <v>-1.2640952004684038</v>
      </c>
      <c r="AT50" s="4">
        <f t="shared" si="34"/>
        <v>-0.80075896801660917</v>
      </c>
      <c r="AU50" s="4">
        <f t="shared" si="35"/>
        <v>-0.10011400182061436</v>
      </c>
      <c r="AV50" s="4">
        <f t="shared" si="146"/>
        <v>-0.65527188725326369</v>
      </c>
      <c r="AW50" s="4">
        <f t="shared" si="146"/>
        <v>-0.41689414689425064</v>
      </c>
      <c r="AY50" s="2">
        <f t="shared" si="96"/>
        <v>87.305588775060201</v>
      </c>
      <c r="AZ50" s="2">
        <f t="shared" si="147"/>
        <v>82.914230642975483</v>
      </c>
      <c r="BA50" s="2">
        <f t="shared" si="148"/>
        <v>77.455244646526083</v>
      </c>
      <c r="BB50" s="2">
        <f t="shared" si="149"/>
        <v>81.583425545988945</v>
      </c>
      <c r="BC50" s="2">
        <f t="shared" si="150"/>
        <v>76.892132476611152</v>
      </c>
      <c r="BD50" s="2">
        <f t="shared" si="151"/>
        <v>75.706314868681829</v>
      </c>
      <c r="BE50" s="2">
        <f t="shared" si="152"/>
        <v>76.232141047152254</v>
      </c>
      <c r="BF50" s="2">
        <f t="shared" si="153"/>
        <v>74.317976214958449</v>
      </c>
      <c r="BG50" s="2">
        <f t="shared" si="154"/>
        <v>74.773913015111958</v>
      </c>
      <c r="BH50" s="2">
        <f t="shared" si="155"/>
        <v>77.057975034644898</v>
      </c>
      <c r="BI50" s="2">
        <f t="shared" si="156"/>
        <v>80.690090254944266</v>
      </c>
      <c r="BJ50" s="2">
        <f t="shared" si="157"/>
        <v>78.931748693830002</v>
      </c>
      <c r="BK50" s="2">
        <f t="shared" si="158"/>
        <v>81.690107724424479</v>
      </c>
      <c r="BL50" s="2">
        <f t="shared" si="159"/>
        <v>81.491271274082578</v>
      </c>
      <c r="BM50" s="2">
        <f t="shared" si="160"/>
        <v>81.05489413105073</v>
      </c>
      <c r="BO50" s="2">
        <f t="shared" si="38"/>
        <v>86.691999999999993</v>
      </c>
      <c r="BP50" s="2">
        <f t="shared" si="39"/>
        <v>83.870999999999995</v>
      </c>
      <c r="BQ50" s="2">
        <f t="shared" si="40"/>
        <v>76.77</v>
      </c>
      <c r="BR50" s="2">
        <f t="shared" si="41"/>
        <v>81.638999999999996</v>
      </c>
      <c r="BS50" s="2">
        <f t="shared" si="42"/>
        <v>76</v>
      </c>
      <c r="BT50" s="2">
        <f t="shared" si="43"/>
        <v>75.557000000000002</v>
      </c>
      <c r="BU50" s="2">
        <f t="shared" si="44"/>
        <v>75.262</v>
      </c>
      <c r="BV50" s="2">
        <f t="shared" si="45"/>
        <v>74.033000000000001</v>
      </c>
      <c r="BW50" s="2">
        <f t="shared" si="46"/>
        <v>74.623000000000005</v>
      </c>
      <c r="BX50" s="2">
        <f t="shared" si="47"/>
        <v>76.77</v>
      </c>
      <c r="BY50" s="2">
        <f t="shared" si="48"/>
        <v>79.426000000000002</v>
      </c>
      <c r="BZ50" s="2">
        <f t="shared" si="49"/>
        <v>78.131</v>
      </c>
      <c r="CA50" s="2">
        <f t="shared" si="50"/>
        <v>81.59</v>
      </c>
      <c r="CB50" s="2">
        <f t="shared" si="51"/>
        <v>80.835999999999999</v>
      </c>
      <c r="CC50" s="2">
        <f t="shared" si="52"/>
        <v>80.638000000000005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88.548954756871026</v>
      </c>
      <c r="DL50" s="2">
        <f t="shared" si="161"/>
        <v>84.167241565452088</v>
      </c>
      <c r="DM50" s="2">
        <f t="shared" si="161"/>
        <v>77.47175828877009</v>
      </c>
      <c r="DN50" s="2">
        <f t="shared" si="161"/>
        <v>82.386094831673773</v>
      </c>
      <c r="DO50" s="2">
        <f t="shared" si="161"/>
        <v>77.392386803807867</v>
      </c>
      <c r="DP50" s="2">
        <f t="shared" si="161"/>
        <v>75.952845945945967</v>
      </c>
      <c r="DQ50" s="2">
        <f t="shared" si="161"/>
        <v>76.139662184873941</v>
      </c>
      <c r="DR50" s="2">
        <f t="shared" si="161"/>
        <v>74.386698854087086</v>
      </c>
      <c r="DS50" s="2">
        <f t="shared" si="161"/>
        <v>74.882366838266833</v>
      </c>
      <c r="DT50" s="2">
        <f t="shared" si="161"/>
        <v>77.409672329472329</v>
      </c>
      <c r="DU50" s="2">
        <f t="shared" si="161"/>
        <v>80.528364153627294</v>
      </c>
      <c r="DV50" s="2">
        <f t="shared" si="161"/>
        <v>79.007038078564378</v>
      </c>
      <c r="DW50" s="2">
        <f t="shared" si="161"/>
        <v>81.851565670934107</v>
      </c>
      <c r="DX50" s="2">
        <f t="shared" si="161"/>
        <v>81.743554621848759</v>
      </c>
      <c r="DY50" s="2">
        <f t="shared" si="161"/>
        <v>80.424177969208216</v>
      </c>
      <c r="EA50" s="2">
        <f t="shared" si="71"/>
        <v>78.934585890385378</v>
      </c>
      <c r="EB50" s="2">
        <f t="shared" si="72"/>
        <v>72.986590246383372</v>
      </c>
      <c r="EC50" s="2">
        <f t="shared" si="73"/>
        <v>77.298102941176467</v>
      </c>
      <c r="ED50" s="2">
        <f t="shared" si="74"/>
        <v>74.717031446540872</v>
      </c>
      <c r="EE50" s="2">
        <f t="shared" si="75"/>
        <v>72.776432868423939</v>
      </c>
      <c r="EF50" s="2">
        <f t="shared" si="76"/>
        <v>73.586601185883708</v>
      </c>
      <c r="EG50" s="2">
        <f t="shared" si="77"/>
        <v>77.067777417173758</v>
      </c>
      <c r="EH50" s="2">
        <f t="shared" si="78"/>
        <v>73.685919316219483</v>
      </c>
      <c r="EI50" s="2">
        <f t="shared" si="79"/>
        <v>73.791021219446677</v>
      </c>
      <c r="EJ50" s="2">
        <f t="shared" si="80"/>
        <v>73.880272061031661</v>
      </c>
      <c r="EK50" s="2">
        <f t="shared" si="81"/>
        <v>82.0675415089556</v>
      </c>
      <c r="EL50" s="2">
        <f t="shared" si="82"/>
        <v>78.281006525486319</v>
      </c>
      <c r="EM50" s="2">
        <f t="shared" si="83"/>
        <v>80.280534225828248</v>
      </c>
      <c r="EN50" s="2">
        <f t="shared" si="84"/>
        <v>79.095748443012809</v>
      </c>
      <c r="EO50" s="2">
        <f t="shared" si="85"/>
        <v>87.629841694537348</v>
      </c>
      <c r="EQ50" s="2">
        <f t="shared" si="86"/>
        <v>76.185282790492479</v>
      </c>
      <c r="ER50" s="2">
        <f t="shared" si="162"/>
        <v>73.590763742620581</v>
      </c>
      <c r="ES50" s="2">
        <f t="shared" si="162"/>
        <v>76.964814158011976</v>
      </c>
      <c r="ET50" s="2">
        <f t="shared" si="162"/>
        <v>73.297130190590181</v>
      </c>
      <c r="EU50" s="2">
        <f t="shared" si="162"/>
        <v>72.945470452329488</v>
      </c>
      <c r="EV50" s="2">
        <f t="shared" si="162"/>
        <v>72.756737406015674</v>
      </c>
      <c r="EW50" s="2">
        <f t="shared" si="162"/>
        <v>76.948420861173702</v>
      </c>
      <c r="EX50" s="2">
        <f t="shared" si="162"/>
        <v>73.337563900547423</v>
      </c>
      <c r="EY50" s="2">
        <f t="shared" si="162"/>
        <v>74.293580724373086</v>
      </c>
      <c r="EZ50" s="2">
        <f t="shared" si="162"/>
        <v>71.02047895879717</v>
      </c>
      <c r="FA50" s="2">
        <f t="shared" si="162"/>
        <v>80.999313110979472</v>
      </c>
      <c r="FB50" s="2">
        <f t="shared" si="162"/>
        <v>75.218776121564545</v>
      </c>
      <c r="FC50" s="2">
        <f t="shared" si="162"/>
        <v>79.410135564714054</v>
      </c>
      <c r="FD50" s="2">
        <f t="shared" si="162"/>
        <v>76.344079717456225</v>
      </c>
      <c r="FE50" s="2">
        <f t="shared" si="162"/>
        <v>87.282857609649284</v>
      </c>
      <c r="FG50" s="2">
        <f t="shared" si="88"/>
        <v>0.1293220682765483</v>
      </c>
      <c r="FH50" s="2">
        <f t="shared" si="163"/>
        <v>0.1120700685851711</v>
      </c>
      <c r="FI50" s="2">
        <f t="shared" si="163"/>
        <v>9.5078738048721953E-2</v>
      </c>
      <c r="FJ50" s="2">
        <f t="shared" si="163"/>
        <v>0.10466175809664575</v>
      </c>
      <c r="FK50" s="2">
        <f t="shared" si="163"/>
        <v>0.10837537056929468</v>
      </c>
      <c r="FL50" s="2">
        <f t="shared" si="163"/>
        <v>0.10418338905262879</v>
      </c>
      <c r="FM50" s="2">
        <f t="shared" si="163"/>
        <v>9.9642777399194873E-2</v>
      </c>
      <c r="FN50" s="2">
        <f t="shared" si="163"/>
        <v>9.8061495193842607E-2</v>
      </c>
      <c r="FO50" s="2">
        <f t="shared" si="163"/>
        <v>9.9380364734576954E-2</v>
      </c>
      <c r="FP50" s="2">
        <f t="shared" si="163"/>
        <v>9.9640247541491131E-2</v>
      </c>
      <c r="FQ50" s="2">
        <f t="shared" si="163"/>
        <v>0.10507983553531716</v>
      </c>
      <c r="FR50" s="2">
        <f t="shared" si="163"/>
        <v>0.10366826040641591</v>
      </c>
      <c r="FS50" s="2">
        <f t="shared" si="163"/>
        <v>0.10276824031818151</v>
      </c>
      <c r="FT50" s="2">
        <f t="shared" si="163"/>
        <v>9.5274916770330731E-2</v>
      </c>
      <c r="FU50" s="2">
        <f t="shared" si="163"/>
        <v>8.7530809868520812E-2</v>
      </c>
      <c r="FW50" s="2">
        <f t="shared" si="112"/>
        <v>5.78867540577633E-6</v>
      </c>
      <c r="FX50" s="2">
        <f t="shared" si="164"/>
        <v>9.0001933708119913E-6</v>
      </c>
      <c r="FY50" s="2">
        <f t="shared" si="165"/>
        <v>8.1339052764051742E-6</v>
      </c>
      <c r="FZ50" s="2">
        <f t="shared" si="166"/>
        <v>8.189895003367043E-6</v>
      </c>
      <c r="GA50" s="2">
        <f t="shared" si="167"/>
        <v>8.2294201960790904E-6</v>
      </c>
      <c r="GB50" s="2">
        <f t="shared" si="168"/>
        <v>9.2531244411984001E-6</v>
      </c>
      <c r="GC50" s="2">
        <f t="shared" si="169"/>
        <v>9.3603114956089259E-6</v>
      </c>
      <c r="GD50" s="2">
        <f t="shared" si="170"/>
        <v>9.0420414244201456E-6</v>
      </c>
      <c r="GE50" s="2">
        <f t="shared" si="171"/>
        <v>8.9591280774296909E-6</v>
      </c>
      <c r="GF50" s="2">
        <f t="shared" si="172"/>
        <v>9.4336918892273306E-6</v>
      </c>
      <c r="GG50" s="2">
        <f t="shared" si="173"/>
        <v>9.7376559538734161E-6</v>
      </c>
      <c r="GH50" s="2">
        <f t="shared" si="174"/>
        <v>7.4967012867228202E-6</v>
      </c>
      <c r="GI50" s="2">
        <f t="shared" si="175"/>
        <v>6.6744261211486519E-6</v>
      </c>
      <c r="GJ50" s="2">
        <f t="shared" si="176"/>
        <v>5.0276595777504877E-6</v>
      </c>
      <c r="GK50" s="2">
        <f t="shared" si="177"/>
        <v>4.0914722902387157E-6</v>
      </c>
      <c r="GM50" s="86">
        <f t="shared" si="113"/>
        <v>1.0392473076688701E-6</v>
      </c>
      <c r="GN50" s="86">
        <f t="shared" si="178"/>
        <v>1.7891293664915261E-8</v>
      </c>
      <c r="GO50" s="86">
        <f t="shared" si="179"/>
        <v>2.6415837268492169E-10</v>
      </c>
      <c r="GP50" s="86">
        <f t="shared" si="180"/>
        <v>3.612567057382584E-9</v>
      </c>
      <c r="GQ50" s="86">
        <f t="shared" si="181"/>
        <v>9.6538760676322077E-9</v>
      </c>
      <c r="GR50" s="86">
        <f t="shared" si="182"/>
        <v>1.7892677010333257E-9</v>
      </c>
      <c r="GS50" s="86">
        <f t="shared" si="183"/>
        <v>6.8192130923515913E-10</v>
      </c>
      <c r="GT50" s="86">
        <f t="shared" si="184"/>
        <v>3.44511181678315E-10</v>
      </c>
      <c r="GU50" s="86">
        <f t="shared" si="185"/>
        <v>1.1595495841374373E-9</v>
      </c>
      <c r="GV50" s="86">
        <f t="shared" si="186"/>
        <v>1.3418355940222238E-9</v>
      </c>
      <c r="GW50" s="86">
        <f t="shared" si="187"/>
        <v>3.1746054990907253E-9</v>
      </c>
      <c r="GX50" s="86">
        <f t="shared" si="188"/>
        <v>6.7316350738880221E-9</v>
      </c>
      <c r="GY50" s="86">
        <f t="shared" si="189"/>
        <v>3.9116349608874166E-9</v>
      </c>
      <c r="GZ50" s="86">
        <f t="shared" si="190"/>
        <v>3.7486011074955096E-10</v>
      </c>
      <c r="HA50" s="86">
        <f t="shared" si="191"/>
        <v>1.242265260872057E-11</v>
      </c>
      <c r="HC50" s="86">
        <f t="shared" si="145"/>
        <v>2.6145057952627554E-20</v>
      </c>
      <c r="HD50" s="86">
        <f t="shared" si="192"/>
        <v>5.8698805033842542E-24</v>
      </c>
      <c r="HE50" s="86">
        <f t="shared" si="193"/>
        <v>2.8602571623770336E-24</v>
      </c>
      <c r="HF50" s="86">
        <f t="shared" si="194"/>
        <v>4.9937440431644962E-25</v>
      </c>
      <c r="HG50" s="86">
        <f t="shared" si="195"/>
        <v>1.9533171025446479E-24</v>
      </c>
      <c r="HH50" s="86">
        <f t="shared" si="196"/>
        <v>2.8626802862098097E-26</v>
      </c>
      <c r="HI50" s="86">
        <f t="shared" si="197"/>
        <v>8.9570983439828382E-26</v>
      </c>
      <c r="HJ50" s="86">
        <f t="shared" si="198"/>
        <v>5.5675210990717402E-26</v>
      </c>
      <c r="HK50" s="86">
        <f t="shared" si="199"/>
        <v>4.5202586267403187E-25</v>
      </c>
      <c r="HL50" s="86">
        <f t="shared" si="200"/>
        <v>4.8208714676393311E-25</v>
      </c>
      <c r="HM50" s="86">
        <f t="shared" si="201"/>
        <v>9.8615381127482698E-26</v>
      </c>
      <c r="HN50" s="86">
        <f t="shared" si="202"/>
        <v>1.0185744762869995E-25</v>
      </c>
      <c r="HO50" s="86">
        <f t="shared" si="203"/>
        <v>7.8220346782801953E-25</v>
      </c>
      <c r="HP50" s="86">
        <f t="shared" si="204"/>
        <v>1.8196466836373696E-31</v>
      </c>
      <c r="HQ50" s="86">
        <f t="shared" si="205"/>
        <v>5.4008103432119029E-35</v>
      </c>
      <c r="HS50" s="86">
        <f t="shared" si="114"/>
        <v>9.1163875891621245E-97</v>
      </c>
      <c r="HT50" s="86">
        <f t="shared" si="206"/>
        <v>8.7265222737629086E-113</v>
      </c>
      <c r="HU50" s="86">
        <f t="shared" si="207"/>
        <v>4.9431983167223498E-116</v>
      </c>
      <c r="HV50" s="86">
        <f t="shared" si="208"/>
        <v>2.3156659770885519E-121</v>
      </c>
      <c r="HW50" s="86">
        <f t="shared" si="209"/>
        <v>4.1999599653415188E-118</v>
      </c>
      <c r="HX50" s="86">
        <f t="shared" si="210"/>
        <v>1.3009558565670749E-129</v>
      </c>
      <c r="HY50" s="86">
        <f t="shared" si="211"/>
        <v>9.311833872537151E-126</v>
      </c>
      <c r="HZ50" s="86">
        <f t="shared" si="212"/>
        <v>4.9609575259941881E-128</v>
      </c>
      <c r="IA50" s="86">
        <f t="shared" si="213"/>
        <v>1.1441821960487994E-122</v>
      </c>
      <c r="IB50" s="86">
        <f t="shared" si="214"/>
        <v>4.7794715050862419E-122</v>
      </c>
      <c r="IC50" s="86">
        <f t="shared" si="215"/>
        <v>3.0516546012122057E-125</v>
      </c>
      <c r="ID50" s="86">
        <f t="shared" si="216"/>
        <v>1.5426410946906959E-124</v>
      </c>
      <c r="IE50" s="86">
        <f t="shared" si="217"/>
        <v>8.7494973350259873E-122</v>
      </c>
      <c r="IF50" s="86">
        <f t="shared" si="218"/>
        <v>1.5418868066931913E-89</v>
      </c>
      <c r="IG50" s="86">
        <f t="shared" si="219"/>
        <v>1.5433538700916228E-56</v>
      </c>
      <c r="II50" s="86">
        <f t="shared" si="115"/>
        <v>4.9377509196850072E-292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9.962378588010774E-233</v>
      </c>
      <c r="IW50" s="86">
        <f t="shared" si="129"/>
        <v>1.0585300637288956E-193</v>
      </c>
      <c r="IY50" s="86">
        <f t="shared" si="130"/>
        <v>1.0392473076688961E-6</v>
      </c>
      <c r="IZ50" s="86">
        <f t="shared" si="131"/>
        <v>1.7891293664915267E-8</v>
      </c>
      <c r="JA50" s="86">
        <f t="shared" si="132"/>
        <v>2.6415837268492453E-10</v>
      </c>
      <c r="JB50" s="86">
        <f t="shared" si="133"/>
        <v>3.6125670573825844E-9</v>
      </c>
      <c r="JC50" s="86">
        <f t="shared" si="134"/>
        <v>9.6538760676322094E-9</v>
      </c>
      <c r="JD50" s="86">
        <f t="shared" si="135"/>
        <v>1.7892677010333257E-9</v>
      </c>
      <c r="JE50" s="86">
        <f t="shared" si="136"/>
        <v>6.8192130923515924E-10</v>
      </c>
      <c r="JF50" s="86">
        <f t="shared" si="137"/>
        <v>3.4451118167831505E-10</v>
      </c>
      <c r="JG50" s="86">
        <f t="shared" si="138"/>
        <v>1.1595495841374377E-9</v>
      </c>
      <c r="JH50" s="86">
        <f t="shared" si="139"/>
        <v>1.3418355940222242E-9</v>
      </c>
      <c r="JI50" s="86">
        <f t="shared" si="140"/>
        <v>3.1746054990907253E-9</v>
      </c>
      <c r="JJ50" s="86">
        <f t="shared" si="141"/>
        <v>6.7316350738880221E-9</v>
      </c>
      <c r="JK50" s="86">
        <f t="shared" si="142"/>
        <v>3.9116349608874174E-9</v>
      </c>
      <c r="JL50" s="86">
        <f t="shared" si="143"/>
        <v>3.7486011074955096E-10</v>
      </c>
      <c r="JM50" s="86">
        <f t="shared" si="144"/>
        <v>1.242265260872057E-11</v>
      </c>
    </row>
    <row r="51" spans="2:273" x14ac:dyDescent="0.25">
      <c r="B51" s="2">
        <v>24</v>
      </c>
      <c r="C51" s="37">
        <v>87.430999999999997</v>
      </c>
      <c r="D51" s="37">
        <v>82.822999999999993</v>
      </c>
      <c r="E51" s="37">
        <v>76.459000000000003</v>
      </c>
      <c r="F51" s="37">
        <v>81.787000000000006</v>
      </c>
      <c r="G51" s="37">
        <v>75.885000000000005</v>
      </c>
      <c r="H51" s="37">
        <v>76.016000000000005</v>
      </c>
      <c r="I51" s="37">
        <v>75.835999999999999</v>
      </c>
      <c r="J51" s="37">
        <v>73.852000000000004</v>
      </c>
      <c r="K51" s="37">
        <v>74.081999999999994</v>
      </c>
      <c r="L51" s="37">
        <v>76.245999999999995</v>
      </c>
      <c r="M51" s="37">
        <v>79.918000000000006</v>
      </c>
      <c r="N51" s="37">
        <v>78.343999999999994</v>
      </c>
      <c r="O51" s="37">
        <v>82.278999999999996</v>
      </c>
      <c r="P51" s="37">
        <v>80.754000000000005</v>
      </c>
      <c r="Q51" s="37">
        <v>79.397000000000006</v>
      </c>
      <c r="S51" s="4">
        <f t="shared" si="8"/>
        <v>87.271346353054724</v>
      </c>
      <c r="T51" s="4">
        <f t="shared" si="9"/>
        <v>82.935521512890233</v>
      </c>
      <c r="U51" s="4">
        <f t="shared" si="10"/>
        <v>77.615194891813374</v>
      </c>
      <c r="V51" s="4">
        <f t="shared" si="11"/>
        <v>81.628442835557721</v>
      </c>
      <c r="W51" s="4">
        <f t="shared" si="12"/>
        <v>77.016112864906432</v>
      </c>
      <c r="X51" s="4">
        <f t="shared" si="13"/>
        <v>75.833476021521378</v>
      </c>
      <c r="Y51" s="4">
        <f t="shared" si="14"/>
        <v>76.572700404470993</v>
      </c>
      <c r="Z51" s="4">
        <f t="shared" si="15"/>
        <v>74.606861799151844</v>
      </c>
      <c r="AA51" s="4">
        <f t="shared" si="16"/>
        <v>74.99663329755225</v>
      </c>
      <c r="AB51" s="4">
        <f t="shared" si="17"/>
        <v>77.39777145605143</v>
      </c>
      <c r="AC51" s="4">
        <f t="shared" si="18"/>
        <v>80.856553627176908</v>
      </c>
      <c r="AD51" s="4">
        <f t="shared" si="19"/>
        <v>79.096537717215568</v>
      </c>
      <c r="AE51" s="4">
        <f t="shared" si="20"/>
        <v>81.941829513886518</v>
      </c>
      <c r="AF51" s="4">
        <f t="shared" si="21"/>
        <v>81.607748453104975</v>
      </c>
      <c r="AG51" s="4">
        <f t="shared" si="22"/>
        <v>81.243223215768168</v>
      </c>
      <c r="AI51" s="4">
        <f t="shared" si="23"/>
        <v>0.15965364694527295</v>
      </c>
      <c r="AJ51" s="4">
        <f t="shared" si="24"/>
        <v>-0.11252151289023971</v>
      </c>
      <c r="AK51" s="4">
        <f t="shared" si="25"/>
        <v>-1.1561948918133709</v>
      </c>
      <c r="AL51" s="4">
        <f t="shared" si="26"/>
        <v>0.15855716444228563</v>
      </c>
      <c r="AM51" s="4">
        <f t="shared" si="27"/>
        <v>-1.1311128649064273</v>
      </c>
      <c r="AN51" s="4">
        <f t="shared" si="28"/>
        <v>0.18252397847862767</v>
      </c>
      <c r="AO51" s="4">
        <f t="shared" si="29"/>
        <v>-0.73670040447099439</v>
      </c>
      <c r="AP51" s="4">
        <f t="shared" si="30"/>
        <v>-0.75486179915183982</v>
      </c>
      <c r="AQ51" s="4">
        <f t="shared" si="31"/>
        <v>-0.91463329755225686</v>
      </c>
      <c r="AR51" s="4">
        <f t="shared" si="32"/>
        <v>-1.1517714560514349</v>
      </c>
      <c r="AS51" s="4">
        <f t="shared" si="33"/>
        <v>-0.93855362717690127</v>
      </c>
      <c r="AT51" s="4">
        <f t="shared" si="34"/>
        <v>-0.75253771721557428</v>
      </c>
      <c r="AU51" s="4">
        <f t="shared" si="35"/>
        <v>0.33717048611347877</v>
      </c>
      <c r="AV51" s="4">
        <f t="shared" si="146"/>
        <v>-0.85374845310496994</v>
      </c>
      <c r="AW51" s="4">
        <f t="shared" si="146"/>
        <v>-1.8462232157681626</v>
      </c>
      <c r="AY51" s="2">
        <f t="shared" si="96"/>
        <v>87.269136912303836</v>
      </c>
      <c r="AZ51" s="2">
        <f t="shared" si="147"/>
        <v>82.935462005415445</v>
      </c>
      <c r="BA51" s="2">
        <f t="shared" si="148"/>
        <v>77.615193753930456</v>
      </c>
      <c r="BB51" s="2">
        <f t="shared" si="149"/>
        <v>81.6284291879969</v>
      </c>
      <c r="BC51" s="2">
        <f t="shared" si="150"/>
        <v>77.016078664584853</v>
      </c>
      <c r="BD51" s="2">
        <f t="shared" si="151"/>
        <v>75.833468944982116</v>
      </c>
      <c r="BE51" s="2">
        <f t="shared" si="152"/>
        <v>76.572697452571845</v>
      </c>
      <c r="BF51" s="2">
        <f t="shared" si="153"/>
        <v>74.606860326329652</v>
      </c>
      <c r="BG51" s="2">
        <f t="shared" si="154"/>
        <v>74.99662879052957</v>
      </c>
      <c r="BH51" s="2">
        <f t="shared" si="155"/>
        <v>77.397766143998638</v>
      </c>
      <c r="BI51" s="2">
        <f t="shared" si="156"/>
        <v>80.856541932350297</v>
      </c>
      <c r="BJ51" s="2">
        <f t="shared" si="157"/>
        <v>79.096514706114618</v>
      </c>
      <c r="BK51" s="2">
        <f t="shared" si="158"/>
        <v>81.941815009182193</v>
      </c>
      <c r="BL51" s="2">
        <f t="shared" si="159"/>
        <v>81.607746862893478</v>
      </c>
      <c r="BM51" s="2">
        <f t="shared" si="160"/>
        <v>81.243223167017462</v>
      </c>
      <c r="BO51" s="2">
        <f t="shared" si="38"/>
        <v>87.430999999999997</v>
      </c>
      <c r="BP51" s="2">
        <f t="shared" si="39"/>
        <v>82.822999999999993</v>
      </c>
      <c r="BQ51" s="2">
        <f t="shared" si="40"/>
        <v>76.459000000000003</v>
      </c>
      <c r="BR51" s="2">
        <f t="shared" si="41"/>
        <v>81.787000000000006</v>
      </c>
      <c r="BS51" s="2">
        <f t="shared" si="42"/>
        <v>75.885000000000005</v>
      </c>
      <c r="BT51" s="2">
        <f t="shared" si="43"/>
        <v>76.016000000000005</v>
      </c>
      <c r="BU51" s="2">
        <f t="shared" si="44"/>
        <v>75.835999999999999</v>
      </c>
      <c r="BV51" s="2">
        <f t="shared" si="45"/>
        <v>73.852000000000004</v>
      </c>
      <c r="BW51" s="2">
        <f t="shared" si="46"/>
        <v>74.081999999999994</v>
      </c>
      <c r="BX51" s="2">
        <f t="shared" si="47"/>
        <v>76.245999999999995</v>
      </c>
      <c r="BY51" s="2">
        <f t="shared" si="48"/>
        <v>79.918000000000006</v>
      </c>
      <c r="BZ51" s="2">
        <f t="shared" si="49"/>
        <v>78.343999999999994</v>
      </c>
      <c r="CA51" s="2">
        <f t="shared" si="50"/>
        <v>82.278999999999996</v>
      </c>
      <c r="CB51" s="2">
        <f t="shared" si="51"/>
        <v>80.754000000000005</v>
      </c>
      <c r="CC51" s="2">
        <f t="shared" si="52"/>
        <v>79.397000000000006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88.637500352360803</v>
      </c>
      <c r="DL51" s="2">
        <f t="shared" si="161"/>
        <v>84.313377192982443</v>
      </c>
      <c r="DM51" s="2">
        <f t="shared" si="161"/>
        <v>77.658741176470613</v>
      </c>
      <c r="DN51" s="2">
        <f t="shared" si="161"/>
        <v>82.526287339971546</v>
      </c>
      <c r="DO51" s="2">
        <f t="shared" si="161"/>
        <v>77.593855235802607</v>
      </c>
      <c r="DP51" s="2">
        <f t="shared" si="161"/>
        <v>76.133213513513525</v>
      </c>
      <c r="DQ51" s="2">
        <f t="shared" si="161"/>
        <v>76.528789915966371</v>
      </c>
      <c r="DR51" s="2">
        <f t="shared" si="161"/>
        <v>74.729265546218485</v>
      </c>
      <c r="DS51" s="2">
        <f t="shared" si="161"/>
        <v>75.154305190905191</v>
      </c>
      <c r="DT51" s="2">
        <f t="shared" si="161"/>
        <v>77.837837966537961</v>
      </c>
      <c r="DU51" s="2">
        <f t="shared" si="161"/>
        <v>80.719854196301554</v>
      </c>
      <c r="DV51" s="2">
        <f t="shared" si="161"/>
        <v>79.219621183936965</v>
      </c>
      <c r="DW51" s="2">
        <f t="shared" si="161"/>
        <v>82.164809388335726</v>
      </c>
      <c r="DX51" s="2">
        <f t="shared" si="161"/>
        <v>81.908138375350148</v>
      </c>
      <c r="DY51" s="2">
        <f t="shared" si="161"/>
        <v>80.585296737536666</v>
      </c>
      <c r="EA51" s="2">
        <f t="shared" si="71"/>
        <v>78.867188977539939</v>
      </c>
      <c r="EB51" s="2">
        <f t="shared" si="72"/>
        <v>72.978802384719714</v>
      </c>
      <c r="EC51" s="2">
        <f t="shared" si="73"/>
        <v>77.237223908918395</v>
      </c>
      <c r="ED51" s="2">
        <f t="shared" si="74"/>
        <v>74.623561115668579</v>
      </c>
      <c r="EE51" s="2">
        <f t="shared" si="75"/>
        <v>72.680843380981969</v>
      </c>
      <c r="EF51" s="2">
        <f t="shared" si="76"/>
        <v>73.482979225603671</v>
      </c>
      <c r="EG51" s="2">
        <f t="shared" si="77"/>
        <v>76.934541582150089</v>
      </c>
      <c r="EH51" s="2">
        <f t="shared" si="78"/>
        <v>73.58011011304437</v>
      </c>
      <c r="EI51" s="2">
        <f t="shared" si="79"/>
        <v>73.693394228924447</v>
      </c>
      <c r="EJ51" s="2">
        <f t="shared" si="80"/>
        <v>73.771393044454229</v>
      </c>
      <c r="EK51" s="2">
        <f t="shared" si="81"/>
        <v>81.918322777504358</v>
      </c>
      <c r="EL51" s="2">
        <f t="shared" si="82"/>
        <v>78.125993696133946</v>
      </c>
      <c r="EM51" s="2">
        <f t="shared" si="83"/>
        <v>80.166293955375238</v>
      </c>
      <c r="EN51" s="2">
        <f t="shared" si="84"/>
        <v>79.006380431180688</v>
      </c>
      <c r="EO51" s="2">
        <f t="shared" si="85"/>
        <v>87.498344202898551</v>
      </c>
      <c r="EQ51" s="2">
        <f t="shared" si="86"/>
        <v>76.147361835196136</v>
      </c>
      <c r="ER51" s="2">
        <f t="shared" si="162"/>
        <v>73.576203455562251</v>
      </c>
      <c r="ES51" s="2">
        <f t="shared" si="162"/>
        <v>76.907708781737881</v>
      </c>
      <c r="ET51" s="2">
        <f t="shared" si="162"/>
        <v>73.219871777460639</v>
      </c>
      <c r="EU51" s="2">
        <f t="shared" si="162"/>
        <v>72.847932796102981</v>
      </c>
      <c r="EV51" s="2">
        <f t="shared" si="162"/>
        <v>72.662662095644919</v>
      </c>
      <c r="EW51" s="2">
        <f t="shared" si="162"/>
        <v>76.816555814369366</v>
      </c>
      <c r="EX51" s="2">
        <f t="shared" si="162"/>
        <v>73.235850192691601</v>
      </c>
      <c r="EY51" s="2">
        <f t="shared" si="162"/>
        <v>74.190163178832577</v>
      </c>
      <c r="EZ51" s="2">
        <f t="shared" si="162"/>
        <v>70.945121527415097</v>
      </c>
      <c r="FA51" s="2">
        <f t="shared" si="162"/>
        <v>80.862523730506481</v>
      </c>
      <c r="FB51" s="2">
        <f t="shared" si="162"/>
        <v>75.098755171551801</v>
      </c>
      <c r="FC51" s="2">
        <f t="shared" si="162"/>
        <v>79.305640054333566</v>
      </c>
      <c r="FD51" s="2">
        <f t="shared" si="162"/>
        <v>76.286782131121143</v>
      </c>
      <c r="FE51" s="2">
        <f t="shared" si="162"/>
        <v>87.155393777770911</v>
      </c>
      <c r="FG51" s="2">
        <f t="shared" si="88"/>
        <v>0.14005143995971467</v>
      </c>
      <c r="FH51" s="2">
        <f t="shared" si="163"/>
        <v>0.12156795524604054</v>
      </c>
      <c r="FI51" s="2">
        <f t="shared" si="163"/>
        <v>0.10330415160762375</v>
      </c>
      <c r="FJ51" s="2">
        <f t="shared" si="163"/>
        <v>0.11361212843680038</v>
      </c>
      <c r="FK51" s="2">
        <f t="shared" si="163"/>
        <v>0.11760160488131106</v>
      </c>
      <c r="FL51" s="2">
        <f t="shared" si="163"/>
        <v>0.11309801819873475</v>
      </c>
      <c r="FM51" s="2">
        <f t="shared" si="163"/>
        <v>0.10821581572252531</v>
      </c>
      <c r="FN51" s="2">
        <f t="shared" si="163"/>
        <v>0.10651457864384169</v>
      </c>
      <c r="FO51" s="2">
        <f t="shared" si="163"/>
        <v>0.10793353221317044</v>
      </c>
      <c r="FP51" s="2">
        <f t="shared" si="163"/>
        <v>0.1082130943623473</v>
      </c>
      <c r="FQ51" s="2">
        <f t="shared" si="163"/>
        <v>0.11406140393096262</v>
      </c>
      <c r="FR51" s="2">
        <f t="shared" si="163"/>
        <v>0.11254434933712923</v>
      </c>
      <c r="FS51" s="2">
        <f t="shared" si="163"/>
        <v>0.11157686195590141</v>
      </c>
      <c r="FT51" s="2">
        <f t="shared" si="163"/>
        <v>0.10351536064060525</v>
      </c>
      <c r="FU51" s="2">
        <f t="shared" si="163"/>
        <v>9.5171915327422071E-2</v>
      </c>
      <c r="FW51" s="2">
        <f t="shared" si="112"/>
        <v>6.3471528222200491E-6</v>
      </c>
      <c r="FX51" s="2">
        <f t="shared" si="164"/>
        <v>9.8685072231216967E-6</v>
      </c>
      <c r="FY51" s="2">
        <f t="shared" si="165"/>
        <v>8.9186427862163233E-6</v>
      </c>
      <c r="FZ51" s="2">
        <f t="shared" si="166"/>
        <v>8.9800342043532242E-6</v>
      </c>
      <c r="GA51" s="2">
        <f t="shared" si="167"/>
        <v>9.0233726477076285E-6</v>
      </c>
      <c r="GB51" s="2">
        <f t="shared" si="168"/>
        <v>1.0145840138530986E-5</v>
      </c>
      <c r="GC51" s="2">
        <f t="shared" si="169"/>
        <v>1.0263368195545069E-5</v>
      </c>
      <c r="GD51" s="2">
        <f t="shared" si="170"/>
        <v>9.9143926215821307E-6</v>
      </c>
      <c r="GE51" s="2">
        <f t="shared" si="171"/>
        <v>9.8234801023275367E-6</v>
      </c>
      <c r="GF51" s="2">
        <f t="shared" si="172"/>
        <v>1.0343828051281252E-5</v>
      </c>
      <c r="GG51" s="2">
        <f t="shared" si="173"/>
        <v>1.0677117404118767E-5</v>
      </c>
      <c r="GH51" s="2">
        <f t="shared" si="174"/>
        <v>8.219963558651754E-6</v>
      </c>
      <c r="GI51" s="2">
        <f t="shared" si="175"/>
        <v>7.3183580010495257E-6</v>
      </c>
      <c r="GJ51" s="2">
        <f t="shared" si="176"/>
        <v>5.5127164306382464E-6</v>
      </c>
      <c r="GK51" s="2">
        <f t="shared" si="177"/>
        <v>4.4862083854944468E-6</v>
      </c>
      <c r="GM51" s="86">
        <f t="shared" si="113"/>
        <v>1.8522411152675366E-6</v>
      </c>
      <c r="GN51" s="86">
        <f t="shared" si="178"/>
        <v>3.9761688961922751E-8</v>
      </c>
      <c r="GO51" s="86">
        <f t="shared" si="179"/>
        <v>7.1658018712634388E-10</v>
      </c>
      <c r="GP51" s="86">
        <f t="shared" si="180"/>
        <v>8.6597402313424386E-9</v>
      </c>
      <c r="GQ51" s="86">
        <f t="shared" si="181"/>
        <v>2.2031138453319465E-8</v>
      </c>
      <c r="GR51" s="86">
        <f t="shared" si="182"/>
        <v>4.4815379162572034E-9</v>
      </c>
      <c r="GS51" s="86">
        <f t="shared" si="183"/>
        <v>1.7805712801159084E-9</v>
      </c>
      <c r="GT51" s="86">
        <f t="shared" si="184"/>
        <v>9.3276500861578022E-10</v>
      </c>
      <c r="GU51" s="86">
        <f t="shared" si="185"/>
        <v>2.9223275054157378E-9</v>
      </c>
      <c r="GV51" s="86">
        <f t="shared" si="186"/>
        <v>3.3541701582839502E-9</v>
      </c>
      <c r="GW51" s="86">
        <f t="shared" si="187"/>
        <v>7.688419643203366E-9</v>
      </c>
      <c r="GX51" s="86">
        <f t="shared" si="188"/>
        <v>1.5431859928755159E-8</v>
      </c>
      <c r="GY51" s="86">
        <f t="shared" si="189"/>
        <v>9.2530189652933209E-9</v>
      </c>
      <c r="GZ51" s="86">
        <f t="shared" si="190"/>
        <v>9.9552490013783642E-10</v>
      </c>
      <c r="HA51" s="86">
        <f t="shared" si="191"/>
        <v>3.9156731004587237E-11</v>
      </c>
      <c r="HC51" s="86">
        <f t="shared" si="145"/>
        <v>9.6952655996266766E-20</v>
      </c>
      <c r="HD51" s="86">
        <f t="shared" si="192"/>
        <v>2.927527336327453E-23</v>
      </c>
      <c r="HE51" s="86">
        <f t="shared" si="193"/>
        <v>1.4664022905602623E-23</v>
      </c>
      <c r="HF51" s="86">
        <f t="shared" si="194"/>
        <v>2.7450947990713317E-24</v>
      </c>
      <c r="HG51" s="86">
        <f t="shared" si="195"/>
        <v>1.0263790637636787E-23</v>
      </c>
      <c r="HH51" s="86">
        <f t="shared" si="196"/>
        <v>1.7545244181726125E-25</v>
      </c>
      <c r="HI51" s="86">
        <f t="shared" si="197"/>
        <v>5.2461393945556903E-25</v>
      </c>
      <c r="HJ51" s="86">
        <f t="shared" si="198"/>
        <v>3.3363921063437956E-25</v>
      </c>
      <c r="HK51" s="86">
        <f t="shared" si="199"/>
        <v>2.4976317523933891E-24</v>
      </c>
      <c r="HL51" s="86">
        <f t="shared" si="200"/>
        <v>2.6520552001117503E-24</v>
      </c>
      <c r="HM51" s="86">
        <f t="shared" si="201"/>
        <v>5.7491438384719308E-25</v>
      </c>
      <c r="HN51" s="86">
        <f t="shared" si="202"/>
        <v>5.7732825767964305E-25</v>
      </c>
      <c r="HO51" s="86">
        <f t="shared" si="203"/>
        <v>4.1263188002376159E-24</v>
      </c>
      <c r="HP51" s="86">
        <f t="shared" si="204"/>
        <v>1.5341073655109279E-30</v>
      </c>
      <c r="HQ51" s="86">
        <f t="shared" si="205"/>
        <v>5.9609778565383143E-34</v>
      </c>
      <c r="HS51" s="86">
        <f t="shared" si="114"/>
        <v>6.2919698203565531E-95</v>
      </c>
      <c r="HT51" s="86">
        <f t="shared" si="206"/>
        <v>1.493845791125203E-110</v>
      </c>
      <c r="HU51" s="86">
        <f t="shared" si="207"/>
        <v>9.6200906424368506E-114</v>
      </c>
      <c r="HV51" s="86">
        <f t="shared" si="208"/>
        <v>5.8536133596215641E-119</v>
      </c>
      <c r="HW51" s="86">
        <f t="shared" si="209"/>
        <v>9.1105459179146575E-116</v>
      </c>
      <c r="HX51" s="86">
        <f t="shared" si="210"/>
        <v>4.9075407202867421E-127</v>
      </c>
      <c r="HY51" s="86">
        <f t="shared" si="211"/>
        <v>2.9358970710955343E-123</v>
      </c>
      <c r="HZ51" s="86">
        <f t="shared" si="212"/>
        <v>1.7342930269914231E-125</v>
      </c>
      <c r="IA51" s="86">
        <f t="shared" si="213"/>
        <v>3.016222815976221E-120</v>
      </c>
      <c r="IB51" s="86">
        <f t="shared" si="214"/>
        <v>1.2283056814013393E-119</v>
      </c>
      <c r="IC51" s="86">
        <f t="shared" si="215"/>
        <v>9.4103047226044874E-123</v>
      </c>
      <c r="ID51" s="86">
        <f t="shared" si="216"/>
        <v>4.2772307879667329E-122</v>
      </c>
      <c r="IE51" s="86">
        <f t="shared" si="217"/>
        <v>1.9971789323363291E-119</v>
      </c>
      <c r="IF51" s="86">
        <f t="shared" si="218"/>
        <v>7.4869494463003884E-88</v>
      </c>
      <c r="IG51" s="86">
        <f t="shared" si="219"/>
        <v>1.6571735788172026E-55</v>
      </c>
      <c r="II51" s="86">
        <f t="shared" si="115"/>
        <v>1.2711825953101185E-287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2.9309307464482311E-229</v>
      </c>
      <c r="IW51" s="86">
        <f t="shared" si="129"/>
        <v>7.2319121775762112E-191</v>
      </c>
      <c r="IY51" s="86">
        <f t="shared" si="130"/>
        <v>1.8522411152676336E-6</v>
      </c>
      <c r="IZ51" s="86">
        <f t="shared" si="131"/>
        <v>3.9761688961922778E-8</v>
      </c>
      <c r="JA51" s="86">
        <f t="shared" si="132"/>
        <v>7.1658018712635857E-10</v>
      </c>
      <c r="JB51" s="86">
        <f t="shared" si="133"/>
        <v>8.6597402313424419E-9</v>
      </c>
      <c r="JC51" s="86">
        <f t="shared" si="134"/>
        <v>2.2031138453319475E-8</v>
      </c>
      <c r="JD51" s="86">
        <f t="shared" si="135"/>
        <v>4.4815379162572034E-9</v>
      </c>
      <c r="JE51" s="86">
        <f t="shared" si="136"/>
        <v>1.780571280115909E-9</v>
      </c>
      <c r="JF51" s="86">
        <f t="shared" si="137"/>
        <v>9.3276500861578064E-10</v>
      </c>
      <c r="JG51" s="86">
        <f t="shared" si="138"/>
        <v>2.9223275054157403E-9</v>
      </c>
      <c r="JH51" s="86">
        <f t="shared" si="139"/>
        <v>3.3541701582839527E-9</v>
      </c>
      <c r="JI51" s="86">
        <f t="shared" si="140"/>
        <v>7.688419643203366E-9</v>
      </c>
      <c r="JJ51" s="86">
        <f t="shared" si="141"/>
        <v>1.5431859928755159E-8</v>
      </c>
      <c r="JK51" s="86">
        <f t="shared" si="142"/>
        <v>9.2530189652933242E-9</v>
      </c>
      <c r="JL51" s="86">
        <f t="shared" si="143"/>
        <v>9.9552490013783642E-10</v>
      </c>
      <c r="JM51" s="86">
        <f t="shared" si="144"/>
        <v>3.9156731004587237E-11</v>
      </c>
    </row>
    <row r="52" spans="2:273" x14ac:dyDescent="0.25">
      <c r="B52" s="2">
        <v>25</v>
      </c>
      <c r="C52" s="37">
        <v>85.891999999999996</v>
      </c>
      <c r="D52" s="37">
        <v>83.742000000000004</v>
      </c>
      <c r="E52" s="37">
        <v>76.721000000000004</v>
      </c>
      <c r="F52" s="37">
        <v>82.147999999999996</v>
      </c>
      <c r="G52" s="37">
        <v>76.835999999999999</v>
      </c>
      <c r="H52" s="37">
        <v>75.507999999999996</v>
      </c>
      <c r="I52" s="37">
        <v>74.852000000000004</v>
      </c>
      <c r="J52" s="37">
        <v>75.016000000000005</v>
      </c>
      <c r="K52" s="37">
        <v>74.492000000000004</v>
      </c>
      <c r="L52" s="37">
        <v>76.278999999999996</v>
      </c>
      <c r="M52" s="37">
        <v>79.361000000000004</v>
      </c>
      <c r="N52" s="37">
        <v>77.212999999999994</v>
      </c>
      <c r="O52" s="37">
        <v>81.507999999999996</v>
      </c>
      <c r="P52" s="37">
        <v>79.23</v>
      </c>
      <c r="Q52" s="37">
        <v>80</v>
      </c>
      <c r="S52" s="4">
        <f t="shared" si="8"/>
        <v>87.225841038073483</v>
      </c>
      <c r="T52" s="4">
        <f t="shared" si="9"/>
        <v>82.946020773526214</v>
      </c>
      <c r="U52" s="4">
        <f t="shared" si="10"/>
        <v>77.770650958662884</v>
      </c>
      <c r="V52" s="4">
        <f t="shared" si="11"/>
        <v>81.663910709101771</v>
      </c>
      <c r="W52" s="4">
        <f t="shared" si="12"/>
        <v>77.131111065117707</v>
      </c>
      <c r="X52" s="4">
        <f t="shared" si="13"/>
        <v>75.953644844204746</v>
      </c>
      <c r="Y52" s="4">
        <f t="shared" si="14"/>
        <v>76.904229919053293</v>
      </c>
      <c r="Z52" s="4">
        <f t="shared" si="15"/>
        <v>74.887153022487993</v>
      </c>
      <c r="AA52" s="4">
        <f t="shared" si="16"/>
        <v>75.21186130977722</v>
      </c>
      <c r="AB52" s="4">
        <f t="shared" si="17"/>
        <v>77.725409107667986</v>
      </c>
      <c r="AC52" s="4">
        <f t="shared" si="18"/>
        <v>81.017467871983897</v>
      </c>
      <c r="AD52" s="4">
        <f t="shared" si="19"/>
        <v>79.253846213841996</v>
      </c>
      <c r="AE52" s="4">
        <f t="shared" si="20"/>
        <v>82.184439416167649</v>
      </c>
      <c r="AF52" s="4">
        <f t="shared" si="21"/>
        <v>81.718071255314186</v>
      </c>
      <c r="AG52" s="4">
        <f t="shared" si="22"/>
        <v>81.430996155841157</v>
      </c>
      <c r="AI52" s="4">
        <f t="shared" si="23"/>
        <v>-1.3338410380734871</v>
      </c>
      <c r="AJ52" s="4">
        <f t="shared" si="24"/>
        <v>0.79597922647378994</v>
      </c>
      <c r="AK52" s="4">
        <f t="shared" si="25"/>
        <v>-1.0496509586628804</v>
      </c>
      <c r="AL52" s="4">
        <f t="shared" si="26"/>
        <v>0.4840892908982255</v>
      </c>
      <c r="AM52" s="4">
        <f t="shared" si="27"/>
        <v>-0.2951110651177089</v>
      </c>
      <c r="AN52" s="4">
        <f t="shared" si="28"/>
        <v>-0.44564484420475026</v>
      </c>
      <c r="AO52" s="4">
        <f t="shared" si="29"/>
        <v>-2.0522299190532891</v>
      </c>
      <c r="AP52" s="4">
        <f t="shared" si="30"/>
        <v>0.12884697751201202</v>
      </c>
      <c r="AQ52" s="4">
        <f t="shared" si="31"/>
        <v>-0.7198613097772153</v>
      </c>
      <c r="AR52" s="4">
        <f t="shared" si="32"/>
        <v>-1.4464091076679892</v>
      </c>
      <c r="AS52" s="4">
        <f t="shared" si="33"/>
        <v>-1.6564678719838923</v>
      </c>
      <c r="AT52" s="4">
        <f t="shared" si="34"/>
        <v>-2.040846213842002</v>
      </c>
      <c r="AU52" s="4">
        <f t="shared" si="35"/>
        <v>-0.67643941616765346</v>
      </c>
      <c r="AV52" s="4">
        <f t="shared" si="146"/>
        <v>-2.4880712553141819</v>
      </c>
      <c r="AW52" s="4">
        <f t="shared" si="146"/>
        <v>-1.4309961558411572</v>
      </c>
      <c r="AY52" s="2">
        <f t="shared" si="96"/>
        <v>87.22204016083748</v>
      </c>
      <c r="AZ52" s="2">
        <f t="shared" si="147"/>
        <v>82.945894098092012</v>
      </c>
      <c r="BA52" s="2">
        <f t="shared" si="148"/>
        <v>77.770648017286248</v>
      </c>
      <c r="BB52" s="2">
        <f t="shared" si="149"/>
        <v>81.66387943522048</v>
      </c>
      <c r="BC52" s="2">
        <f t="shared" si="150"/>
        <v>77.131036347772692</v>
      </c>
      <c r="BD52" s="2">
        <f t="shared" si="151"/>
        <v>75.953627928820353</v>
      </c>
      <c r="BE52" s="2">
        <f t="shared" si="152"/>
        <v>76.904222569494706</v>
      </c>
      <c r="BF52" s="2">
        <f t="shared" si="153"/>
        <v>74.887149224379272</v>
      </c>
      <c r="BG52" s="2">
        <f t="shared" si="154"/>
        <v>75.211850463456159</v>
      </c>
      <c r="BH52" s="2">
        <f t="shared" si="155"/>
        <v>77.725396424697252</v>
      </c>
      <c r="BI52" s="2">
        <f t="shared" si="156"/>
        <v>81.017440809297398</v>
      </c>
      <c r="BJ52" s="2">
        <f t="shared" si="157"/>
        <v>79.2537956874489</v>
      </c>
      <c r="BK52" s="2">
        <f t="shared" si="158"/>
        <v>82.184406589103702</v>
      </c>
      <c r="BL52" s="2">
        <f t="shared" si="159"/>
        <v>81.718067227909955</v>
      </c>
      <c r="BM52" s="2">
        <f t="shared" si="160"/>
        <v>81.430996010008002</v>
      </c>
      <c r="BO52" s="2">
        <f t="shared" si="38"/>
        <v>85.891999999999996</v>
      </c>
      <c r="BP52" s="2">
        <f t="shared" si="39"/>
        <v>83.742000000000004</v>
      </c>
      <c r="BQ52" s="2">
        <f t="shared" si="40"/>
        <v>76.721000000000004</v>
      </c>
      <c r="BR52" s="2">
        <f t="shared" si="41"/>
        <v>82.147999999999996</v>
      </c>
      <c r="BS52" s="2">
        <f t="shared" si="42"/>
        <v>76.835999999999999</v>
      </c>
      <c r="BT52" s="2">
        <f t="shared" si="43"/>
        <v>75.507999999999996</v>
      </c>
      <c r="BU52" s="2">
        <f t="shared" si="44"/>
        <v>74.852000000000004</v>
      </c>
      <c r="BV52" s="2">
        <f t="shared" si="45"/>
        <v>75.016000000000005</v>
      </c>
      <c r="BW52" s="2">
        <f t="shared" si="46"/>
        <v>74.492000000000004</v>
      </c>
      <c r="BX52" s="2">
        <f t="shared" si="47"/>
        <v>76.278999999999996</v>
      </c>
      <c r="BY52" s="2">
        <f t="shared" si="48"/>
        <v>79.361000000000004</v>
      </c>
      <c r="BZ52" s="2">
        <f t="shared" si="49"/>
        <v>77.212999999999994</v>
      </c>
      <c r="CA52" s="2">
        <f t="shared" si="50"/>
        <v>81.507999999999996</v>
      </c>
      <c r="CB52" s="2">
        <f t="shared" si="51"/>
        <v>79.23</v>
      </c>
      <c r="CC52" s="2">
        <f t="shared" si="52"/>
        <v>80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88.726045947850594</v>
      </c>
      <c r="DL52" s="2">
        <f t="shared" si="161"/>
        <v>84.459512820512813</v>
      </c>
      <c r="DM52" s="2">
        <f t="shared" si="161"/>
        <v>77.845724064171151</v>
      </c>
      <c r="DN52" s="2">
        <f t="shared" si="161"/>
        <v>82.666479848269319</v>
      </c>
      <c r="DO52" s="2">
        <f t="shared" si="161"/>
        <v>77.795323667797362</v>
      </c>
      <c r="DP52" s="2">
        <f t="shared" si="161"/>
        <v>76.313581081081097</v>
      </c>
      <c r="DQ52" s="2">
        <f t="shared" si="161"/>
        <v>76.917917647058815</v>
      </c>
      <c r="DR52" s="2">
        <f t="shared" si="161"/>
        <v>75.071832238349884</v>
      </c>
      <c r="DS52" s="2">
        <f t="shared" si="161"/>
        <v>75.426243543543549</v>
      </c>
      <c r="DT52" s="2">
        <f t="shared" si="161"/>
        <v>78.266003603603608</v>
      </c>
      <c r="DU52" s="2">
        <f t="shared" si="161"/>
        <v>80.911344238975801</v>
      </c>
      <c r="DV52" s="2">
        <f t="shared" si="161"/>
        <v>79.432204289309539</v>
      </c>
      <c r="DW52" s="2">
        <f t="shared" si="161"/>
        <v>82.478053105737331</v>
      </c>
      <c r="DX52" s="2">
        <f t="shared" si="161"/>
        <v>82.072722128851552</v>
      </c>
      <c r="DY52" s="2">
        <f t="shared" si="161"/>
        <v>80.746415505865116</v>
      </c>
      <c r="EA52" s="2">
        <f t="shared" si="71"/>
        <v>78.7997920646945</v>
      </c>
      <c r="EB52" s="2">
        <f t="shared" si="72"/>
        <v>72.971014523056056</v>
      </c>
      <c r="EC52" s="2">
        <f t="shared" si="73"/>
        <v>77.176344876660337</v>
      </c>
      <c r="ED52" s="2">
        <f t="shared" si="74"/>
        <v>74.530090784796272</v>
      </c>
      <c r="EE52" s="2">
        <f t="shared" si="75"/>
        <v>72.585253893540013</v>
      </c>
      <c r="EF52" s="2">
        <f t="shared" si="76"/>
        <v>73.379357265323634</v>
      </c>
      <c r="EG52" s="2">
        <f t="shared" si="77"/>
        <v>76.80130574712642</v>
      </c>
      <c r="EH52" s="2">
        <f t="shared" si="78"/>
        <v>73.474300909869271</v>
      </c>
      <c r="EI52" s="2">
        <f t="shared" si="79"/>
        <v>73.595767238402203</v>
      </c>
      <c r="EJ52" s="2">
        <f t="shared" si="80"/>
        <v>73.662514027876796</v>
      </c>
      <c r="EK52" s="2">
        <f t="shared" si="81"/>
        <v>81.76910404605313</v>
      </c>
      <c r="EL52" s="2">
        <f t="shared" si="82"/>
        <v>77.970980866781574</v>
      </c>
      <c r="EM52" s="2">
        <f t="shared" si="83"/>
        <v>80.052053684922228</v>
      </c>
      <c r="EN52" s="2">
        <f t="shared" si="84"/>
        <v>78.917012419348552</v>
      </c>
      <c r="EO52" s="2">
        <f t="shared" si="85"/>
        <v>87.366846711259754</v>
      </c>
      <c r="EQ52" s="2">
        <f t="shared" si="86"/>
        <v>76.109440879899807</v>
      </c>
      <c r="ER52" s="2">
        <f t="shared" si="162"/>
        <v>73.56164316850392</v>
      </c>
      <c r="ES52" s="2">
        <f t="shared" si="162"/>
        <v>76.850603405463787</v>
      </c>
      <c r="ET52" s="2">
        <f t="shared" si="162"/>
        <v>73.142613364331083</v>
      </c>
      <c r="EU52" s="2">
        <f t="shared" si="162"/>
        <v>72.75039513987646</v>
      </c>
      <c r="EV52" s="2">
        <f t="shared" si="162"/>
        <v>72.56858678527415</v>
      </c>
      <c r="EW52" s="2">
        <f t="shared" si="162"/>
        <v>76.68469076756503</v>
      </c>
      <c r="EX52" s="2">
        <f t="shared" si="162"/>
        <v>73.134136484835793</v>
      </c>
      <c r="EY52" s="2">
        <f t="shared" si="162"/>
        <v>74.086745633292082</v>
      </c>
      <c r="EZ52" s="2">
        <f t="shared" si="162"/>
        <v>70.869764096033023</v>
      </c>
      <c r="FA52" s="2">
        <f t="shared" si="162"/>
        <v>80.725734350033491</v>
      </c>
      <c r="FB52" s="2">
        <f t="shared" si="162"/>
        <v>74.978734221539057</v>
      </c>
      <c r="FC52" s="2">
        <f t="shared" si="162"/>
        <v>79.201144543953077</v>
      </c>
      <c r="FD52" s="2">
        <f t="shared" si="162"/>
        <v>76.229484544786061</v>
      </c>
      <c r="FE52" s="2">
        <f t="shared" si="162"/>
        <v>87.027929945892538</v>
      </c>
      <c r="FG52" s="2">
        <f t="shared" si="88"/>
        <v>0.15151607859216137</v>
      </c>
      <c r="FH52" s="2">
        <f t="shared" si="163"/>
        <v>0.1317513459272468</v>
      </c>
      <c r="FI52" s="2">
        <f t="shared" si="163"/>
        <v>0.11215296625707181</v>
      </c>
      <c r="FJ52" s="2">
        <f t="shared" si="163"/>
        <v>0.12322256759914745</v>
      </c>
      <c r="FK52" s="2">
        <f t="shared" si="163"/>
        <v>0.12750097075505795</v>
      </c>
      <c r="FL52" s="2">
        <f t="shared" si="163"/>
        <v>0.12267098738832416</v>
      </c>
      <c r="FM52" s="2">
        <f t="shared" si="163"/>
        <v>0.11743025574351389</v>
      </c>
      <c r="FN52" s="2">
        <f t="shared" si="163"/>
        <v>0.11560293859847544</v>
      </c>
      <c r="FO52" s="2">
        <f t="shared" si="163"/>
        <v>0.11712709305346489</v>
      </c>
      <c r="FP52" s="2">
        <f t="shared" si="163"/>
        <v>0.11742733317516427</v>
      </c>
      <c r="FQ52" s="2">
        <f t="shared" si="163"/>
        <v>0.1237045433917547</v>
      </c>
      <c r="FR52" s="2">
        <f t="shared" si="163"/>
        <v>0.12207690485964878</v>
      </c>
      <c r="FS52" s="2">
        <f t="shared" si="163"/>
        <v>0.12103864744018464</v>
      </c>
      <c r="FT52" s="2">
        <f t="shared" si="163"/>
        <v>0.11237999963141707</v>
      </c>
      <c r="FU52" s="2">
        <f t="shared" si="163"/>
        <v>0.10340446868868176</v>
      </c>
      <c r="FW52" s="2">
        <f t="shared" si="112"/>
        <v>6.9595104154142561E-6</v>
      </c>
      <c r="FX52" s="2">
        <f t="shared" si="164"/>
        <v>1.0820592696393869E-5</v>
      </c>
      <c r="FY52" s="2">
        <f t="shared" si="165"/>
        <v>9.7790889398141493E-6</v>
      </c>
      <c r="FZ52" s="2">
        <f t="shared" si="166"/>
        <v>9.8464031749911397E-6</v>
      </c>
      <c r="GA52" s="2">
        <f t="shared" si="167"/>
        <v>9.8939227506455263E-6</v>
      </c>
      <c r="GB52" s="2">
        <f t="shared" si="168"/>
        <v>1.1124681604032807E-5</v>
      </c>
      <c r="GC52" s="2">
        <f t="shared" si="169"/>
        <v>1.1253548302239531E-5</v>
      </c>
      <c r="GD52" s="2">
        <f t="shared" si="170"/>
        <v>1.0870904939300155E-5</v>
      </c>
      <c r="GE52" s="2">
        <f t="shared" si="171"/>
        <v>1.0771221534005688E-5</v>
      </c>
      <c r="GF52" s="2">
        <f t="shared" si="172"/>
        <v>1.1341770604320254E-5</v>
      </c>
      <c r="GG52" s="2">
        <f t="shared" si="173"/>
        <v>1.1707214371569939E-5</v>
      </c>
      <c r="GH52" s="2">
        <f t="shared" si="174"/>
        <v>9.0130036674153568E-6</v>
      </c>
      <c r="GI52" s="2">
        <f t="shared" si="175"/>
        <v>8.0244143139869775E-6</v>
      </c>
      <c r="GJ52" s="2">
        <f t="shared" si="176"/>
        <v>6.0445701528685517E-6</v>
      </c>
      <c r="GK52" s="2">
        <f t="shared" si="177"/>
        <v>4.9190275489895261E-6</v>
      </c>
      <c r="GM52" s="86">
        <f t="shared" si="113"/>
        <v>3.2592788100157161E-6</v>
      </c>
      <c r="GN52" s="86">
        <f t="shared" si="178"/>
        <v>8.6714466388496109E-8</v>
      </c>
      <c r="GO52" s="86">
        <f t="shared" si="179"/>
        <v>1.8981313311729837E-9</v>
      </c>
      <c r="GP52" s="86">
        <f t="shared" si="180"/>
        <v>2.033213996514582E-8</v>
      </c>
      <c r="GQ52" s="86">
        <f t="shared" si="181"/>
        <v>4.9307976069219439E-8</v>
      </c>
      <c r="GR52" s="86">
        <f t="shared" si="182"/>
        <v>1.0979608374055808E-8</v>
      </c>
      <c r="GS52" s="86">
        <f t="shared" si="183"/>
        <v>4.5434590357462855E-9</v>
      </c>
      <c r="GT52" s="86">
        <f t="shared" si="184"/>
        <v>2.4655439533345699E-9</v>
      </c>
      <c r="GU52" s="86">
        <f t="shared" si="185"/>
        <v>7.2053729343404739E-9</v>
      </c>
      <c r="GV52" s="86">
        <f t="shared" si="186"/>
        <v>8.2046417402825622E-9</v>
      </c>
      <c r="GW52" s="86">
        <f t="shared" si="187"/>
        <v>1.8231446133326099E-8</v>
      </c>
      <c r="GX52" s="86">
        <f t="shared" si="188"/>
        <v>3.4700490153758937E-8</v>
      </c>
      <c r="GY52" s="86">
        <f t="shared" si="189"/>
        <v>2.1450401598844087E-8</v>
      </c>
      <c r="GZ52" s="86">
        <f t="shared" si="190"/>
        <v>2.5832791531269176E-9</v>
      </c>
      <c r="HA52" s="86">
        <f t="shared" si="191"/>
        <v>1.2005846199300143E-10</v>
      </c>
      <c r="HC52" s="86">
        <f t="shared" si="145"/>
        <v>3.5249007295792477E-19</v>
      </c>
      <c r="HD52" s="86">
        <f t="shared" si="192"/>
        <v>1.4240052946927325E-22</v>
      </c>
      <c r="HE52" s="86">
        <f t="shared" si="193"/>
        <v>7.3284848525508466E-23</v>
      </c>
      <c r="HF52" s="86">
        <f t="shared" si="194"/>
        <v>1.4689719679465139E-23</v>
      </c>
      <c r="HG52" s="86">
        <f t="shared" si="195"/>
        <v>5.2541053529209447E-23</v>
      </c>
      <c r="HH52" s="86">
        <f t="shared" si="196"/>
        <v>1.0446708297101895E-24</v>
      </c>
      <c r="HI52" s="86">
        <f t="shared" si="197"/>
        <v>2.987647954048735E-24</v>
      </c>
      <c r="HJ52" s="86">
        <f t="shared" si="198"/>
        <v>1.9430957925436029E-24</v>
      </c>
      <c r="HK52" s="86">
        <f t="shared" si="199"/>
        <v>1.3432873154177271E-23</v>
      </c>
      <c r="HL52" s="86">
        <f t="shared" si="200"/>
        <v>1.4202403343778968E-23</v>
      </c>
      <c r="HM52" s="86">
        <f t="shared" si="201"/>
        <v>3.2592851304774513E-24</v>
      </c>
      <c r="HN52" s="86">
        <f t="shared" si="202"/>
        <v>3.1848892418015139E-24</v>
      </c>
      <c r="HO52" s="86">
        <f t="shared" si="203"/>
        <v>2.1212917194599936E-23</v>
      </c>
      <c r="HP52" s="86">
        <f t="shared" si="204"/>
        <v>1.2511806529423412E-29</v>
      </c>
      <c r="HQ52" s="86">
        <f t="shared" si="205"/>
        <v>6.3357511088374248E-33</v>
      </c>
      <c r="HS52" s="86">
        <f t="shared" si="114"/>
        <v>4.1670570573950108E-93</v>
      </c>
      <c r="HT52" s="86">
        <f t="shared" si="206"/>
        <v>2.4273079077311069E-108</v>
      </c>
      <c r="HU52" s="86">
        <f t="shared" si="207"/>
        <v>1.7751512201183051E-111</v>
      </c>
      <c r="HV52" s="86">
        <f t="shared" si="208"/>
        <v>1.3990603621241979E-116</v>
      </c>
      <c r="HW52" s="86">
        <f t="shared" si="209"/>
        <v>1.8715157166847947E-113</v>
      </c>
      <c r="HX52" s="86">
        <f t="shared" si="210"/>
        <v>1.7429280764339168E-124</v>
      </c>
      <c r="HY52" s="86">
        <f t="shared" si="211"/>
        <v>8.7308609784727583E-121</v>
      </c>
      <c r="HZ52" s="86">
        <f t="shared" si="212"/>
        <v>5.7127158340350875E-123</v>
      </c>
      <c r="IA52" s="86">
        <f t="shared" si="213"/>
        <v>7.5160946662659919E-118</v>
      </c>
      <c r="IB52" s="86">
        <f t="shared" si="214"/>
        <v>2.9846359054936011E-117</v>
      </c>
      <c r="IC52" s="86">
        <f t="shared" si="215"/>
        <v>2.7376203498334702E-120</v>
      </c>
      <c r="ID52" s="86">
        <f t="shared" si="216"/>
        <v>1.1208708593769602E-119</v>
      </c>
      <c r="IE52" s="86">
        <f t="shared" si="217"/>
        <v>4.3200819548107481E-117</v>
      </c>
      <c r="IF52" s="86">
        <f t="shared" si="218"/>
        <v>3.5015186354994566E-86</v>
      </c>
      <c r="IG52" s="86">
        <f t="shared" si="219"/>
        <v>1.7399885102631116E-54</v>
      </c>
      <c r="II52" s="86">
        <f t="shared" si="115"/>
        <v>3.0277691820397324E-283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8.1173363819750798E-226</v>
      </c>
      <c r="IW52" s="86">
        <f t="shared" si="129"/>
        <v>4.7068451568087412E-188</v>
      </c>
      <c r="IY52" s="86">
        <f t="shared" si="130"/>
        <v>3.2592788100160685E-6</v>
      </c>
      <c r="IZ52" s="86">
        <f t="shared" si="131"/>
        <v>8.6714466388496255E-8</v>
      </c>
      <c r="JA52" s="86">
        <f t="shared" si="132"/>
        <v>1.898131331173057E-9</v>
      </c>
      <c r="JB52" s="86">
        <f t="shared" si="133"/>
        <v>2.0332139965145833E-8</v>
      </c>
      <c r="JC52" s="86">
        <f t="shared" si="134"/>
        <v>4.9307976069219492E-8</v>
      </c>
      <c r="JD52" s="86">
        <f t="shared" si="135"/>
        <v>1.097960837405581E-8</v>
      </c>
      <c r="JE52" s="86">
        <f t="shared" si="136"/>
        <v>4.5434590357462888E-9</v>
      </c>
      <c r="JF52" s="86">
        <f t="shared" si="137"/>
        <v>2.465543953334572E-9</v>
      </c>
      <c r="JG52" s="86">
        <f t="shared" si="138"/>
        <v>7.2053729343404871E-9</v>
      </c>
      <c r="JH52" s="86">
        <f t="shared" si="139"/>
        <v>8.2046417402825771E-9</v>
      </c>
      <c r="JI52" s="86">
        <f t="shared" si="140"/>
        <v>1.8231446133326102E-8</v>
      </c>
      <c r="JJ52" s="86">
        <f t="shared" si="141"/>
        <v>3.4700490153758937E-8</v>
      </c>
      <c r="JK52" s="86">
        <f t="shared" si="142"/>
        <v>2.1450401598844107E-8</v>
      </c>
      <c r="JL52" s="86">
        <f t="shared" si="143"/>
        <v>2.5832791531269176E-9</v>
      </c>
      <c r="JM52" s="86">
        <f t="shared" si="144"/>
        <v>1.2005846199300143E-10</v>
      </c>
    </row>
    <row r="53" spans="2:273" x14ac:dyDescent="0.25">
      <c r="B53" s="2">
        <v>26</v>
      </c>
      <c r="C53" s="37">
        <v>87.091999999999999</v>
      </c>
      <c r="D53" s="37">
        <v>82.822999999999993</v>
      </c>
      <c r="E53" s="37">
        <v>77.262</v>
      </c>
      <c r="F53" s="37">
        <v>81.573999999999998</v>
      </c>
      <c r="G53" s="37">
        <v>77.393000000000001</v>
      </c>
      <c r="H53" s="37">
        <v>74.852000000000004</v>
      </c>
      <c r="I53" s="37">
        <v>77.097999999999999</v>
      </c>
      <c r="J53" s="37">
        <v>74.442999999999998</v>
      </c>
      <c r="K53" s="37">
        <v>74.966999999999999</v>
      </c>
      <c r="L53" s="37">
        <v>77.638999999999996</v>
      </c>
      <c r="M53" s="37">
        <v>78.918000000000006</v>
      </c>
      <c r="N53" s="37">
        <v>78.049000000000007</v>
      </c>
      <c r="O53" s="37">
        <v>81.869</v>
      </c>
      <c r="P53" s="37">
        <v>79.933999999999997</v>
      </c>
      <c r="Q53" s="37">
        <v>80</v>
      </c>
      <c r="S53" s="4">
        <f t="shared" si="8"/>
        <v>87.170159666289848</v>
      </c>
      <c r="T53" s="4">
        <f t="shared" si="9"/>
        <v>82.945137173721974</v>
      </c>
      <c r="U53" s="4">
        <f t="shared" si="10"/>
        <v>77.921122195624037</v>
      </c>
      <c r="V53" s="4">
        <f t="shared" si="11"/>
        <v>81.68912914451586</v>
      </c>
      <c r="W53" s="4">
        <f t="shared" si="12"/>
        <v>77.236401814986635</v>
      </c>
      <c r="X53" s="4">
        <f t="shared" si="13"/>
        <v>76.066172314151956</v>
      </c>
      <c r="Y53" s="4">
        <f t="shared" si="14"/>
        <v>77.225709210619783</v>
      </c>
      <c r="Z53" s="4">
        <f t="shared" si="15"/>
        <v>75.15793371769557</v>
      </c>
      <c r="AA53" s="4">
        <f t="shared" si="16"/>
        <v>75.418824878409168</v>
      </c>
      <c r="AB53" s="4">
        <f t="shared" si="17"/>
        <v>78.039701818213587</v>
      </c>
      <c r="AC53" s="4">
        <f t="shared" si="18"/>
        <v>81.172187644918182</v>
      </c>
      <c r="AD53" s="4">
        <f t="shared" si="19"/>
        <v>79.402920520030634</v>
      </c>
      <c r="AE53" s="4">
        <f t="shared" si="20"/>
        <v>82.417029907938172</v>
      </c>
      <c r="AF53" s="4">
        <f t="shared" si="21"/>
        <v>81.821658645340094</v>
      </c>
      <c r="AG53" s="4">
        <f t="shared" si="22"/>
        <v>81.617898463280639</v>
      </c>
      <c r="AI53" s="4">
        <f t="shared" si="23"/>
        <v>-7.8159666289849383E-2</v>
      </c>
      <c r="AJ53" s="4">
        <f t="shared" si="24"/>
        <v>-0.12213717372198118</v>
      </c>
      <c r="AK53" s="4">
        <f t="shared" si="25"/>
        <v>-0.65912219562403607</v>
      </c>
      <c r="AL53" s="4">
        <f t="shared" si="26"/>
        <v>-0.11512914451586198</v>
      </c>
      <c r="AM53" s="4">
        <f t="shared" si="27"/>
        <v>0.15659818501336531</v>
      </c>
      <c r="AN53" s="4">
        <f t="shared" si="28"/>
        <v>-1.214172314151952</v>
      </c>
      <c r="AO53" s="4">
        <f t="shared" si="29"/>
        <v>-0.12770921061978413</v>
      </c>
      <c r="AP53" s="4">
        <f t="shared" si="30"/>
        <v>-0.71493371769557257</v>
      </c>
      <c r="AQ53" s="4">
        <f t="shared" si="31"/>
        <v>-0.45182487840916963</v>
      </c>
      <c r="AR53" s="4">
        <f t="shared" si="32"/>
        <v>-0.40070181821359085</v>
      </c>
      <c r="AS53" s="4">
        <f t="shared" si="33"/>
        <v>-2.2541876449181757</v>
      </c>
      <c r="AT53" s="4">
        <f t="shared" si="34"/>
        <v>-1.353920520030627</v>
      </c>
      <c r="AU53" s="4">
        <f t="shared" si="35"/>
        <v>-0.5480299079381723</v>
      </c>
      <c r="AV53" s="4">
        <f t="shared" si="146"/>
        <v>-1.8876586453400961</v>
      </c>
      <c r="AW53" s="4">
        <f t="shared" si="146"/>
        <v>-1.617898463280639</v>
      </c>
      <c r="AY53" s="2">
        <f t="shared" si="96"/>
        <v>87.163707178772057</v>
      </c>
      <c r="AZ53" s="2">
        <f t="shared" si="147"/>
        <v>82.944872700707691</v>
      </c>
      <c r="BA53" s="2">
        <f t="shared" si="148"/>
        <v>77.921114775307657</v>
      </c>
      <c r="BB53" s="2">
        <f t="shared" si="149"/>
        <v>81.689058989408537</v>
      </c>
      <c r="BC53" s="2">
        <f t="shared" si="150"/>
        <v>77.236241814059412</v>
      </c>
      <c r="BD53" s="2">
        <f t="shared" si="151"/>
        <v>76.066132786107147</v>
      </c>
      <c r="BE53" s="2">
        <f t="shared" si="152"/>
        <v>77.225691338396516</v>
      </c>
      <c r="BF53" s="2">
        <f t="shared" si="153"/>
        <v>75.157924160980798</v>
      </c>
      <c r="BG53" s="2">
        <f t="shared" si="154"/>
        <v>75.418799355813547</v>
      </c>
      <c r="BH53" s="2">
        <f t="shared" si="155"/>
        <v>78.039672201905674</v>
      </c>
      <c r="BI53" s="2">
        <f t="shared" si="156"/>
        <v>81.172126361400672</v>
      </c>
      <c r="BJ53" s="2">
        <f t="shared" si="157"/>
        <v>79.402811754784665</v>
      </c>
      <c r="BK53" s="2">
        <f t="shared" si="158"/>
        <v>82.416957138500536</v>
      </c>
      <c r="BL53" s="2">
        <f t="shared" si="159"/>
        <v>81.821648684582414</v>
      </c>
      <c r="BM53" s="2">
        <f t="shared" si="160"/>
        <v>81.617898039171394</v>
      </c>
      <c r="BO53" s="2">
        <f t="shared" si="38"/>
        <v>87.091999999999999</v>
      </c>
      <c r="BP53" s="2">
        <f t="shared" si="39"/>
        <v>82.822999999999993</v>
      </c>
      <c r="BQ53" s="2">
        <f t="shared" si="40"/>
        <v>77.262</v>
      </c>
      <c r="BR53" s="2">
        <f t="shared" si="41"/>
        <v>81.573999999999998</v>
      </c>
      <c r="BS53" s="2">
        <f t="shared" si="42"/>
        <v>77.393000000000001</v>
      </c>
      <c r="BT53" s="2">
        <f t="shared" si="43"/>
        <v>74.852000000000004</v>
      </c>
      <c r="BU53" s="2">
        <f t="shared" si="44"/>
        <v>77.097999999999999</v>
      </c>
      <c r="BV53" s="2">
        <f t="shared" si="45"/>
        <v>74.442999999999998</v>
      </c>
      <c r="BW53" s="2">
        <f t="shared" si="46"/>
        <v>74.966999999999999</v>
      </c>
      <c r="BX53" s="2">
        <f t="shared" si="47"/>
        <v>77.638999999999996</v>
      </c>
      <c r="BY53" s="2">
        <f t="shared" si="48"/>
        <v>78.918000000000006</v>
      </c>
      <c r="BZ53" s="2">
        <f t="shared" si="49"/>
        <v>78.049000000000007</v>
      </c>
      <c r="CA53" s="2">
        <f t="shared" si="50"/>
        <v>81.869</v>
      </c>
      <c r="CB53" s="2">
        <f t="shared" si="51"/>
        <v>79.933999999999997</v>
      </c>
      <c r="CC53" s="2">
        <f t="shared" si="52"/>
        <v>80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88.81459154334037</v>
      </c>
      <c r="DL53" s="2">
        <f t="shared" si="161"/>
        <v>84.605648448043183</v>
      </c>
      <c r="DM53" s="2">
        <f t="shared" si="161"/>
        <v>78.032706951871688</v>
      </c>
      <c r="DN53" s="2">
        <f t="shared" si="161"/>
        <v>82.806672356567091</v>
      </c>
      <c r="DO53" s="2">
        <f t="shared" si="161"/>
        <v>77.996792099792103</v>
      </c>
      <c r="DP53" s="2">
        <f t="shared" si="161"/>
        <v>76.493948648648669</v>
      </c>
      <c r="DQ53" s="2">
        <f t="shared" si="161"/>
        <v>77.307045378151244</v>
      </c>
      <c r="DR53" s="2">
        <f t="shared" si="161"/>
        <v>75.414398930481283</v>
      </c>
      <c r="DS53" s="2">
        <f t="shared" si="161"/>
        <v>75.698181896181893</v>
      </c>
      <c r="DT53" s="2">
        <f t="shared" si="161"/>
        <v>78.69416924066924</v>
      </c>
      <c r="DU53" s="2">
        <f t="shared" si="161"/>
        <v>81.102834281650061</v>
      </c>
      <c r="DV53" s="2">
        <f t="shared" si="161"/>
        <v>79.644787394682112</v>
      </c>
      <c r="DW53" s="2">
        <f t="shared" si="161"/>
        <v>82.79129682313895</v>
      </c>
      <c r="DX53" s="2">
        <f t="shared" si="161"/>
        <v>82.237305882352956</v>
      </c>
      <c r="DY53" s="2">
        <f t="shared" si="161"/>
        <v>80.907534274193566</v>
      </c>
      <c r="EA53" s="2">
        <f t="shared" si="71"/>
        <v>78.732395151849076</v>
      </c>
      <c r="EB53" s="2">
        <f t="shared" si="72"/>
        <v>72.963226661392412</v>
      </c>
      <c r="EC53" s="2">
        <f t="shared" si="73"/>
        <v>77.115465844402266</v>
      </c>
      <c r="ED53" s="2">
        <f t="shared" si="74"/>
        <v>74.436620453923979</v>
      </c>
      <c r="EE53" s="2">
        <f t="shared" si="75"/>
        <v>72.489664406098044</v>
      </c>
      <c r="EF53" s="2">
        <f t="shared" si="76"/>
        <v>73.275735305043597</v>
      </c>
      <c r="EG53" s="2">
        <f t="shared" si="77"/>
        <v>76.668069912102766</v>
      </c>
      <c r="EH53" s="2">
        <f t="shared" si="78"/>
        <v>73.368491706694158</v>
      </c>
      <c r="EI53" s="2">
        <f t="shared" si="79"/>
        <v>73.498140247879974</v>
      </c>
      <c r="EJ53" s="2">
        <f t="shared" si="80"/>
        <v>73.553635011299349</v>
      </c>
      <c r="EK53" s="2">
        <f t="shared" si="81"/>
        <v>81.619885314601888</v>
      </c>
      <c r="EL53" s="2">
        <f t="shared" si="82"/>
        <v>77.815968037429201</v>
      </c>
      <c r="EM53" s="2">
        <f t="shared" si="83"/>
        <v>79.937813414469218</v>
      </c>
      <c r="EN53" s="2">
        <f t="shared" si="84"/>
        <v>78.827644407516431</v>
      </c>
      <c r="EO53" s="2">
        <f t="shared" si="85"/>
        <v>87.235349219620957</v>
      </c>
      <c r="EQ53" s="2">
        <f t="shared" si="86"/>
        <v>76.071519924603464</v>
      </c>
      <c r="ER53" s="2">
        <f t="shared" si="162"/>
        <v>73.54708288144559</v>
      </c>
      <c r="ES53" s="2">
        <f t="shared" si="162"/>
        <v>76.793498029189692</v>
      </c>
      <c r="ET53" s="2">
        <f t="shared" si="162"/>
        <v>73.065354951201542</v>
      </c>
      <c r="EU53" s="2">
        <f t="shared" si="162"/>
        <v>72.652857483649939</v>
      </c>
      <c r="EV53" s="2">
        <f t="shared" si="162"/>
        <v>72.47451147490338</v>
      </c>
      <c r="EW53" s="2">
        <f t="shared" si="162"/>
        <v>76.552825720760708</v>
      </c>
      <c r="EX53" s="2">
        <f t="shared" si="162"/>
        <v>73.032422776979985</v>
      </c>
      <c r="EY53" s="2">
        <f t="shared" si="162"/>
        <v>73.983328087751588</v>
      </c>
      <c r="EZ53" s="2">
        <f t="shared" si="162"/>
        <v>70.79440666465095</v>
      </c>
      <c r="FA53" s="2">
        <f t="shared" si="162"/>
        <v>80.588944969560487</v>
      </c>
      <c r="FB53" s="2">
        <f t="shared" si="162"/>
        <v>74.858713271526327</v>
      </c>
      <c r="FC53" s="2">
        <f t="shared" si="162"/>
        <v>79.096649033572589</v>
      </c>
      <c r="FD53" s="2">
        <f t="shared" si="162"/>
        <v>76.172186958450993</v>
      </c>
      <c r="FE53" s="2">
        <f t="shared" si="162"/>
        <v>86.900466114014165</v>
      </c>
      <c r="FG53" s="2">
        <f t="shared" si="88"/>
        <v>0.16374051798530209</v>
      </c>
      <c r="FH53" s="2">
        <f t="shared" si="163"/>
        <v>0.1426492447147302</v>
      </c>
      <c r="FI53" s="2">
        <f t="shared" si="163"/>
        <v>0.12165691587531891</v>
      </c>
      <c r="FJ53" s="2">
        <f t="shared" si="163"/>
        <v>0.13352349250485573</v>
      </c>
      <c r="FK53" s="2">
        <f t="shared" si="163"/>
        <v>0.13810321794375</v>
      </c>
      <c r="FL53" s="2">
        <f t="shared" si="163"/>
        <v>0.13293279331440694</v>
      </c>
      <c r="FM53" s="2">
        <f t="shared" si="163"/>
        <v>0.12731727906569684</v>
      </c>
      <c r="FN53" s="2">
        <f t="shared" si="163"/>
        <v>0.12535796378180258</v>
      </c>
      <c r="FO53" s="2">
        <f t="shared" si="163"/>
        <v>0.12699226437151342</v>
      </c>
      <c r="FP53" s="2">
        <f t="shared" si="163"/>
        <v>0.12731414592800208</v>
      </c>
      <c r="FQ53" s="2">
        <f t="shared" si="163"/>
        <v>0.13403959995476133</v>
      </c>
      <c r="FR53" s="2">
        <f t="shared" si="163"/>
        <v>0.13229650796823844</v>
      </c>
      <c r="FS53" s="2">
        <f t="shared" si="163"/>
        <v>0.1311843210448744</v>
      </c>
      <c r="FT53" s="2">
        <f t="shared" si="163"/>
        <v>0.12190054677520056</v>
      </c>
      <c r="FU53" s="2">
        <f t="shared" si="163"/>
        <v>0.11226080050238821</v>
      </c>
      <c r="FW53" s="2">
        <f t="shared" si="112"/>
        <v>7.630946302602828E-6</v>
      </c>
      <c r="FX53" s="2">
        <f t="shared" si="164"/>
        <v>1.1864531574949327E-5</v>
      </c>
      <c r="FY53" s="2">
        <f t="shared" si="165"/>
        <v>1.0722547684261358E-5</v>
      </c>
      <c r="FZ53" s="2">
        <f t="shared" si="166"/>
        <v>1.0796356135671609E-5</v>
      </c>
      <c r="GA53" s="2">
        <f t="shared" si="167"/>
        <v>1.0848460215033774E-5</v>
      </c>
      <c r="GB53" s="2">
        <f t="shared" si="168"/>
        <v>1.2197957725920681E-5</v>
      </c>
      <c r="GC53" s="2">
        <f t="shared" si="169"/>
        <v>1.2339256945646571E-5</v>
      </c>
      <c r="GD53" s="2">
        <f t="shared" si="170"/>
        <v>1.1919697736845725E-5</v>
      </c>
      <c r="GE53" s="2">
        <f t="shared" si="171"/>
        <v>1.181039728464179E-5</v>
      </c>
      <c r="GF53" s="2">
        <f t="shared" si="172"/>
        <v>1.2435990565416529E-5</v>
      </c>
      <c r="GG53" s="2">
        <f t="shared" si="173"/>
        <v>1.2836690797074842E-5</v>
      </c>
      <c r="GH53" s="2">
        <f t="shared" si="174"/>
        <v>9.8825534096228029E-6</v>
      </c>
      <c r="GI53" s="2">
        <f t="shared" si="175"/>
        <v>8.7985885204057735E-6</v>
      </c>
      <c r="GJ53" s="2">
        <f t="shared" si="176"/>
        <v>6.6277355125868627E-6</v>
      </c>
      <c r="GK53" s="2">
        <f t="shared" si="177"/>
        <v>5.3936038940040372E-6</v>
      </c>
      <c r="GM53" s="86">
        <f t="shared" si="113"/>
        <v>5.6623815671541337E-6</v>
      </c>
      <c r="GN53" s="86">
        <f t="shared" si="178"/>
        <v>1.8558053813085448E-7</v>
      </c>
      <c r="GO53" s="86">
        <f t="shared" si="179"/>
        <v>4.9097554729419738E-9</v>
      </c>
      <c r="GP53" s="86">
        <f t="shared" si="180"/>
        <v>4.6758583404921213E-8</v>
      </c>
      <c r="GQ53" s="86">
        <f t="shared" si="181"/>
        <v>1.0823131047285114E-7</v>
      </c>
      <c r="GR53" s="86">
        <f t="shared" si="182"/>
        <v>2.631272959344622E-8</v>
      </c>
      <c r="GS53" s="86">
        <f t="shared" si="183"/>
        <v>1.1329930437365676E-8</v>
      </c>
      <c r="GT53" s="86">
        <f t="shared" si="184"/>
        <v>6.3626242582766838E-9</v>
      </c>
      <c r="GU53" s="86">
        <f t="shared" si="185"/>
        <v>1.7381323227728291E-8</v>
      </c>
      <c r="GV53" s="86">
        <f t="shared" si="186"/>
        <v>1.9639644018499413E-8</v>
      </c>
      <c r="GW53" s="86">
        <f t="shared" si="187"/>
        <v>4.2330442667534858E-8</v>
      </c>
      <c r="GX53" s="86">
        <f t="shared" si="188"/>
        <v>7.6538974408078404E-8</v>
      </c>
      <c r="GY53" s="86">
        <f t="shared" si="189"/>
        <v>4.8733165157546778E-8</v>
      </c>
      <c r="GZ53" s="86">
        <f t="shared" si="190"/>
        <v>6.5499465595138636E-9</v>
      </c>
      <c r="HA53" s="86">
        <f t="shared" si="191"/>
        <v>3.5808404775446547E-10</v>
      </c>
      <c r="HC53" s="86">
        <f t="shared" si="145"/>
        <v>1.2564756126465736E-18</v>
      </c>
      <c r="HD53" s="86">
        <f t="shared" si="192"/>
        <v>6.7556079429097394E-22</v>
      </c>
      <c r="HE53" s="86">
        <f t="shared" si="193"/>
        <v>3.570191853621585E-22</v>
      </c>
      <c r="HF53" s="86">
        <f t="shared" si="194"/>
        <v>7.6524085639537543E-23</v>
      </c>
      <c r="HG53" s="86">
        <f t="shared" si="195"/>
        <v>2.6202883825250797E-22</v>
      </c>
      <c r="HH53" s="86">
        <f t="shared" si="196"/>
        <v>6.0427763310331422E-24</v>
      </c>
      <c r="HI53" s="86">
        <f t="shared" si="197"/>
        <v>1.6543964295412302E-23</v>
      </c>
      <c r="HJ53" s="86">
        <f t="shared" si="198"/>
        <v>1.0998077004284274E-23</v>
      </c>
      <c r="HK53" s="86">
        <f t="shared" si="199"/>
        <v>7.0321512573761269E-23</v>
      </c>
      <c r="HL53" s="86">
        <f t="shared" si="200"/>
        <v>7.404006412077516E-23</v>
      </c>
      <c r="HM53" s="86">
        <f t="shared" si="201"/>
        <v>1.7968244336076962E-23</v>
      </c>
      <c r="HN53" s="86">
        <f t="shared" si="202"/>
        <v>1.7100571675515839E-23</v>
      </c>
      <c r="HO53" s="86">
        <f t="shared" si="203"/>
        <v>1.0627614911780588E-22</v>
      </c>
      <c r="HP53" s="86">
        <f t="shared" si="204"/>
        <v>9.8714999801758095E-29</v>
      </c>
      <c r="HQ53" s="86">
        <f t="shared" si="205"/>
        <v>6.484912480955562E-32</v>
      </c>
      <c r="HS53" s="86">
        <f t="shared" si="114"/>
        <v>2.6482077144204053E-91</v>
      </c>
      <c r="HT53" s="86">
        <f t="shared" si="206"/>
        <v>3.7436861505998783E-106</v>
      </c>
      <c r="HU53" s="86">
        <f t="shared" si="207"/>
        <v>3.1058288466847366E-109</v>
      </c>
      <c r="HV53" s="86">
        <f t="shared" si="208"/>
        <v>3.1616521957526512E-114</v>
      </c>
      <c r="HW53" s="86">
        <f t="shared" si="209"/>
        <v>3.6407704778930172E-111</v>
      </c>
      <c r="HX53" s="86">
        <f t="shared" si="210"/>
        <v>5.8278739943269872E-122</v>
      </c>
      <c r="HY53" s="86">
        <f t="shared" si="211"/>
        <v>2.4489780408672376E-118</v>
      </c>
      <c r="HZ53" s="86">
        <f t="shared" si="212"/>
        <v>1.773074029689444E-120</v>
      </c>
      <c r="IA53" s="86">
        <f t="shared" si="213"/>
        <v>1.770445485836242E-115</v>
      </c>
      <c r="IB53" s="86">
        <f t="shared" si="214"/>
        <v>6.8570210927867459E-115</v>
      </c>
      <c r="IC53" s="86">
        <f t="shared" si="215"/>
        <v>7.5135452813398105E-118</v>
      </c>
      <c r="ID53" s="86">
        <f t="shared" si="216"/>
        <v>2.7761598755113366E-117</v>
      </c>
      <c r="IE53" s="86">
        <f t="shared" si="217"/>
        <v>8.8554164929778394E-115</v>
      </c>
      <c r="IF53" s="86">
        <f t="shared" si="218"/>
        <v>1.5772767891731007E-84</v>
      </c>
      <c r="IG53" s="86">
        <f t="shared" si="219"/>
        <v>1.7864932833359918E-53</v>
      </c>
      <c r="II53" s="86">
        <f t="shared" si="115"/>
        <v>6.6722767913086498E-279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2.1163494707592271E-222</v>
      </c>
      <c r="IW53" s="86">
        <f t="shared" si="129"/>
        <v>2.9183263942782345E-185</v>
      </c>
      <c r="IY53" s="86">
        <f t="shared" si="130"/>
        <v>5.6623815671553898E-6</v>
      </c>
      <c r="IZ53" s="86">
        <f t="shared" si="131"/>
        <v>1.8558053813085517E-7</v>
      </c>
      <c r="JA53" s="86">
        <f t="shared" si="132"/>
        <v>4.9097554729423312E-9</v>
      </c>
      <c r="JB53" s="86">
        <f t="shared" si="133"/>
        <v>4.6758583404921293E-8</v>
      </c>
      <c r="JC53" s="86">
        <f t="shared" si="134"/>
        <v>1.082313104728514E-7</v>
      </c>
      <c r="JD53" s="86">
        <f t="shared" si="135"/>
        <v>2.6312729593446227E-8</v>
      </c>
      <c r="JE53" s="86">
        <f t="shared" si="136"/>
        <v>1.1329930437365693E-8</v>
      </c>
      <c r="JF53" s="86">
        <f t="shared" si="137"/>
        <v>6.3626242582766946E-9</v>
      </c>
      <c r="JG53" s="86">
        <f t="shared" si="138"/>
        <v>1.738132322772836E-8</v>
      </c>
      <c r="JH53" s="86">
        <f t="shared" si="139"/>
        <v>1.9639644018499486E-8</v>
      </c>
      <c r="JI53" s="86">
        <f t="shared" si="140"/>
        <v>4.2330442667534878E-8</v>
      </c>
      <c r="JJ53" s="86">
        <f t="shared" si="141"/>
        <v>7.6538974408078418E-8</v>
      </c>
      <c r="JK53" s="86">
        <f t="shared" si="142"/>
        <v>4.8733165157546884E-8</v>
      </c>
      <c r="JL53" s="86">
        <f t="shared" si="143"/>
        <v>6.5499465595138636E-9</v>
      </c>
      <c r="JM53" s="86">
        <f t="shared" si="144"/>
        <v>3.5808404775446547E-10</v>
      </c>
    </row>
    <row r="54" spans="2:273" x14ac:dyDescent="0.25">
      <c r="B54" s="2">
        <v>27</v>
      </c>
      <c r="C54" s="37">
        <v>86.462000000000003</v>
      </c>
      <c r="D54" s="37">
        <v>83.081000000000003</v>
      </c>
      <c r="E54" s="37">
        <v>76.983999999999995</v>
      </c>
      <c r="F54" s="37">
        <v>80.950999999999993</v>
      </c>
      <c r="G54" s="37">
        <v>77</v>
      </c>
      <c r="H54" s="37">
        <v>75.787000000000006</v>
      </c>
      <c r="I54" s="37">
        <v>75.688999999999993</v>
      </c>
      <c r="J54" s="37">
        <v>74.835999999999999</v>
      </c>
      <c r="K54" s="37">
        <v>75.114999999999995</v>
      </c>
      <c r="L54" s="37">
        <v>78.197000000000003</v>
      </c>
      <c r="M54" s="37">
        <v>79.147999999999996</v>
      </c>
      <c r="N54" s="37">
        <v>77.885000000000005</v>
      </c>
      <c r="O54" s="37">
        <v>82.852000000000004</v>
      </c>
      <c r="P54" s="37">
        <v>80.393000000000001</v>
      </c>
      <c r="Q54" s="37">
        <v>79.671999999999997</v>
      </c>
      <c r="S54" s="4">
        <f t="shared" si="8"/>
        <v>87.104376885207557</v>
      </c>
      <c r="T54" s="4">
        <f t="shared" si="9"/>
        <v>82.932294057576513</v>
      </c>
      <c r="U54" s="4">
        <f t="shared" si="10"/>
        <v>78.066089448013258</v>
      </c>
      <c r="V54" s="4">
        <f t="shared" si="11"/>
        <v>81.703391216357261</v>
      </c>
      <c r="W54" s="4">
        <f t="shared" si="12"/>
        <v>77.331243496073952</v>
      </c>
      <c r="X54" s="4">
        <f t="shared" si="13"/>
        <v>76.170386143545429</v>
      </c>
      <c r="Y54" s="4">
        <f t="shared" si="14"/>
        <v>77.536057622383026</v>
      </c>
      <c r="Z54" s="4">
        <f t="shared" si="15"/>
        <v>75.418236782554587</v>
      </c>
      <c r="AA54" s="4">
        <f t="shared" si="16"/>
        <v>75.61671292211966</v>
      </c>
      <c r="AB54" s="4">
        <f t="shared" si="17"/>
        <v>78.339408409474231</v>
      </c>
      <c r="AC54" s="4">
        <f t="shared" si="18"/>
        <v>81.320032197779909</v>
      </c>
      <c r="AD54" s="4">
        <f t="shared" si="19"/>
        <v>79.542971281868233</v>
      </c>
      <c r="AE54" s="4">
        <f t="shared" si="20"/>
        <v>82.638652098062892</v>
      </c>
      <c r="AF54" s="4">
        <f t="shared" si="21"/>
        <v>81.917903448153197</v>
      </c>
      <c r="AG54" s="4">
        <f t="shared" si="22"/>
        <v>81.803574330303277</v>
      </c>
      <c r="AI54" s="4">
        <f t="shared" si="23"/>
        <v>-0.64237688520755398</v>
      </c>
      <c r="AJ54" s="4">
        <f t="shared" si="24"/>
        <v>0.14870594242349</v>
      </c>
      <c r="AK54" s="4">
        <f t="shared" si="25"/>
        <v>-1.0820894480132637</v>
      </c>
      <c r="AL54" s="4">
        <f t="shared" si="26"/>
        <v>-0.75239121635726747</v>
      </c>
      <c r="AM54" s="4">
        <f t="shared" si="27"/>
        <v>-0.33124349607395231</v>
      </c>
      <c r="AN54" s="4">
        <f t="shared" si="28"/>
        <v>-0.38338614354542244</v>
      </c>
      <c r="AO54" s="4">
        <f t="shared" si="29"/>
        <v>-1.8470576223830335</v>
      </c>
      <c r="AP54" s="4">
        <f t="shared" si="30"/>
        <v>-0.58223678255458822</v>
      </c>
      <c r="AQ54" s="4">
        <f t="shared" si="31"/>
        <v>-0.50171292211966545</v>
      </c>
      <c r="AR54" s="4">
        <f t="shared" si="32"/>
        <v>-0.14240840947422839</v>
      </c>
      <c r="AS54" s="4">
        <f t="shared" si="33"/>
        <v>-2.1720321977799131</v>
      </c>
      <c r="AT54" s="4">
        <f t="shared" si="34"/>
        <v>-1.6579712818682282</v>
      </c>
      <c r="AU54" s="4">
        <f t="shared" si="35"/>
        <v>0.21334790193711228</v>
      </c>
      <c r="AV54" s="4">
        <f t="shared" si="146"/>
        <v>-1.5249034481531965</v>
      </c>
      <c r="AW54" s="4">
        <f t="shared" si="146"/>
        <v>-2.1315743303032804</v>
      </c>
      <c r="AY54" s="2">
        <f t="shared" si="96"/>
        <v>87.09356721731433</v>
      </c>
      <c r="AZ54" s="2">
        <f t="shared" si="147"/>
        <v>82.931752507761786</v>
      </c>
      <c r="BA54" s="2">
        <f t="shared" si="148"/>
        <v>78.066071179090898</v>
      </c>
      <c r="BB54" s="2">
        <f t="shared" si="149"/>
        <v>81.703237157182016</v>
      </c>
      <c r="BC54" s="2">
        <f t="shared" si="150"/>
        <v>77.33090765532188</v>
      </c>
      <c r="BD54" s="2">
        <f t="shared" si="151"/>
        <v>76.170295842806055</v>
      </c>
      <c r="BE54" s="2">
        <f t="shared" si="152"/>
        <v>77.536015174748911</v>
      </c>
      <c r="BF54" s="2">
        <f t="shared" si="153"/>
        <v>75.418213320069214</v>
      </c>
      <c r="BG54" s="2">
        <f t="shared" si="154"/>
        <v>75.616654197948847</v>
      </c>
      <c r="BH54" s="2">
        <f t="shared" si="155"/>
        <v>78.339340771255564</v>
      </c>
      <c r="BI54" s="2">
        <f t="shared" si="156"/>
        <v>81.319896393917645</v>
      </c>
      <c r="BJ54" s="2">
        <f t="shared" si="157"/>
        <v>79.542741744738407</v>
      </c>
      <c r="BK54" s="2">
        <f t="shared" si="158"/>
        <v>82.638494097071117</v>
      </c>
      <c r="BL54" s="2">
        <f t="shared" si="159"/>
        <v>81.917879390328793</v>
      </c>
      <c r="BM54" s="2">
        <f t="shared" si="160"/>
        <v>81.803573131231204</v>
      </c>
      <c r="BO54" s="2">
        <f t="shared" si="38"/>
        <v>86.462000000000003</v>
      </c>
      <c r="BP54" s="2">
        <f t="shared" si="39"/>
        <v>83.081000000000003</v>
      </c>
      <c r="BQ54" s="2">
        <f t="shared" si="40"/>
        <v>76.983999999999995</v>
      </c>
      <c r="BR54" s="2">
        <f t="shared" si="41"/>
        <v>80.950999999999993</v>
      </c>
      <c r="BS54" s="2">
        <f t="shared" si="42"/>
        <v>77</v>
      </c>
      <c r="BT54" s="2">
        <f t="shared" si="43"/>
        <v>75.787000000000006</v>
      </c>
      <c r="BU54" s="2">
        <f t="shared" si="44"/>
        <v>75.688999999999993</v>
      </c>
      <c r="BV54" s="2">
        <f t="shared" si="45"/>
        <v>74.835999999999999</v>
      </c>
      <c r="BW54" s="2">
        <f t="shared" si="46"/>
        <v>75.114999999999995</v>
      </c>
      <c r="BX54" s="2">
        <f t="shared" si="47"/>
        <v>78.197000000000003</v>
      </c>
      <c r="BY54" s="2">
        <f t="shared" si="48"/>
        <v>79.147999999999996</v>
      </c>
      <c r="BZ54" s="2">
        <f t="shared" si="49"/>
        <v>77.885000000000005</v>
      </c>
      <c r="CA54" s="2">
        <f t="shared" si="50"/>
        <v>82.852000000000004</v>
      </c>
      <c r="CB54" s="2">
        <f t="shared" si="51"/>
        <v>80.393000000000001</v>
      </c>
      <c r="CC54" s="2">
        <f t="shared" si="52"/>
        <v>79.671999999999997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88.903137138830161</v>
      </c>
      <c r="DL54" s="2">
        <f t="shared" si="161"/>
        <v>84.751784075573539</v>
      </c>
      <c r="DM54" s="2">
        <f t="shared" si="161"/>
        <v>78.219689839572226</v>
      </c>
      <c r="DN54" s="2">
        <f t="shared" si="161"/>
        <v>82.946864864864864</v>
      </c>
      <c r="DO54" s="2">
        <f t="shared" si="161"/>
        <v>78.198260531786858</v>
      </c>
      <c r="DP54" s="2">
        <f t="shared" si="161"/>
        <v>76.674316216216226</v>
      </c>
      <c r="DQ54" s="2">
        <f t="shared" si="161"/>
        <v>77.696173109243688</v>
      </c>
      <c r="DR54" s="2">
        <f t="shared" si="161"/>
        <v>75.756965622612682</v>
      </c>
      <c r="DS54" s="2">
        <f t="shared" si="161"/>
        <v>75.970120248820251</v>
      </c>
      <c r="DT54" s="2">
        <f t="shared" si="161"/>
        <v>79.122334877734886</v>
      </c>
      <c r="DU54" s="2">
        <f t="shared" si="161"/>
        <v>81.294324324324307</v>
      </c>
      <c r="DV54" s="2">
        <f t="shared" si="161"/>
        <v>79.857370500054699</v>
      </c>
      <c r="DW54" s="2">
        <f t="shared" si="161"/>
        <v>83.104540540540555</v>
      </c>
      <c r="DX54" s="2">
        <f t="shared" si="161"/>
        <v>82.40188963585436</v>
      </c>
      <c r="DY54" s="2">
        <f t="shared" si="161"/>
        <v>81.068653042522001</v>
      </c>
      <c r="EA54" s="2">
        <f t="shared" si="71"/>
        <v>78.664998239003637</v>
      </c>
      <c r="EB54" s="2">
        <f t="shared" si="72"/>
        <v>72.955438799728753</v>
      </c>
      <c r="EC54" s="2">
        <f t="shared" si="73"/>
        <v>77.054586812144208</v>
      </c>
      <c r="ED54" s="2">
        <f t="shared" si="74"/>
        <v>74.343150123051672</v>
      </c>
      <c r="EE54" s="2">
        <f t="shared" si="75"/>
        <v>72.394074918656088</v>
      </c>
      <c r="EF54" s="2">
        <f t="shared" si="76"/>
        <v>73.172113344763559</v>
      </c>
      <c r="EG54" s="2">
        <f t="shared" si="77"/>
        <v>76.534834077079097</v>
      </c>
      <c r="EH54" s="2">
        <f t="shared" si="78"/>
        <v>73.262682503519045</v>
      </c>
      <c r="EI54" s="2">
        <f t="shared" si="79"/>
        <v>73.40051325735773</v>
      </c>
      <c r="EJ54" s="2">
        <f t="shared" si="80"/>
        <v>73.444755994721916</v>
      </c>
      <c r="EK54" s="2">
        <f t="shared" si="81"/>
        <v>81.470666583150646</v>
      </c>
      <c r="EL54" s="2">
        <f t="shared" si="82"/>
        <v>77.660955208076814</v>
      </c>
      <c r="EM54" s="2">
        <f t="shared" si="83"/>
        <v>79.823573144016208</v>
      </c>
      <c r="EN54" s="2">
        <f t="shared" si="84"/>
        <v>78.738276395684295</v>
      </c>
      <c r="EO54" s="2">
        <f t="shared" si="85"/>
        <v>87.10385172798216</v>
      </c>
      <c r="EQ54" s="2">
        <f t="shared" si="86"/>
        <v>76.033598969307135</v>
      </c>
      <c r="ER54" s="2">
        <f t="shared" si="162"/>
        <v>73.53252259438726</v>
      </c>
      <c r="ES54" s="2">
        <f t="shared" si="162"/>
        <v>76.736392652915598</v>
      </c>
      <c r="ET54" s="2">
        <f t="shared" si="162"/>
        <v>72.988096538072</v>
      </c>
      <c r="EU54" s="2">
        <f t="shared" si="162"/>
        <v>72.555319827423432</v>
      </c>
      <c r="EV54" s="2">
        <f t="shared" si="162"/>
        <v>72.380436164532611</v>
      </c>
      <c r="EW54" s="2">
        <f t="shared" si="162"/>
        <v>76.420960673956372</v>
      </c>
      <c r="EX54" s="2">
        <f t="shared" si="162"/>
        <v>72.930709069124177</v>
      </c>
      <c r="EY54" s="2">
        <f t="shared" si="162"/>
        <v>73.879910542211078</v>
      </c>
      <c r="EZ54" s="2">
        <f t="shared" si="162"/>
        <v>70.719049233268876</v>
      </c>
      <c r="FA54" s="2">
        <f t="shared" si="162"/>
        <v>80.452155589087496</v>
      </c>
      <c r="FB54" s="2">
        <f t="shared" si="162"/>
        <v>74.738692321513582</v>
      </c>
      <c r="FC54" s="2">
        <f t="shared" si="162"/>
        <v>78.992153523192101</v>
      </c>
      <c r="FD54" s="2">
        <f t="shared" si="162"/>
        <v>76.114889372115911</v>
      </c>
      <c r="FE54" s="2">
        <f t="shared" si="162"/>
        <v>86.773002282135792</v>
      </c>
      <c r="FG54" s="2">
        <f t="shared" si="88"/>
        <v>0.17674578572161909</v>
      </c>
      <c r="FH54" s="2">
        <f t="shared" si="163"/>
        <v>0.15428838616046905</v>
      </c>
      <c r="FI54" s="2">
        <f t="shared" si="163"/>
        <v>0.13184664003742494</v>
      </c>
      <c r="FJ54" s="2">
        <f t="shared" si="163"/>
        <v>0.14454357262372475</v>
      </c>
      <c r="FK54" s="2">
        <f t="shared" si="163"/>
        <v>0.14943608841954989</v>
      </c>
      <c r="FL54" s="2">
        <f t="shared" si="163"/>
        <v>0.14391221851001312</v>
      </c>
      <c r="FM54" s="2">
        <f t="shared" si="163"/>
        <v>0.13790666582707406</v>
      </c>
      <c r="FN54" s="2">
        <f t="shared" si="163"/>
        <v>0.13580974876745164</v>
      </c>
      <c r="FO54" s="2">
        <f t="shared" si="163"/>
        <v>0.13755887968796429</v>
      </c>
      <c r="FP54" s="2">
        <f t="shared" si="163"/>
        <v>0.13790331327577926</v>
      </c>
      <c r="FQ54" s="2">
        <f t="shared" si="163"/>
        <v>0.14509514306147547</v>
      </c>
      <c r="FR54" s="2">
        <f t="shared" si="163"/>
        <v>0.14323206127830873</v>
      </c>
      <c r="FS54" s="2">
        <f t="shared" si="163"/>
        <v>0.14204299100381737</v>
      </c>
      <c r="FT54" s="2">
        <f t="shared" si="163"/>
        <v>0.13210760776768932</v>
      </c>
      <c r="FU54" s="2">
        <f t="shared" si="163"/>
        <v>0.12177263477872376</v>
      </c>
      <c r="FW54" s="2">
        <f t="shared" si="112"/>
        <v>8.3671600766733977E-6</v>
      </c>
      <c r="FX54" s="2">
        <f t="shared" si="164"/>
        <v>1.3009185288178327E-5</v>
      </c>
      <c r="FY54" s="2">
        <f t="shared" si="165"/>
        <v>1.1757027580346509E-5</v>
      </c>
      <c r="FZ54" s="2">
        <f t="shared" si="166"/>
        <v>1.1837956769991357E-5</v>
      </c>
      <c r="GA54" s="2">
        <f t="shared" si="167"/>
        <v>1.1895087637638329E-5</v>
      </c>
      <c r="GB54" s="2">
        <f t="shared" si="168"/>
        <v>1.3374778944014165E-5</v>
      </c>
      <c r="GC54" s="2">
        <f t="shared" si="169"/>
        <v>1.3529710090805963E-5</v>
      </c>
      <c r="GD54" s="2">
        <f t="shared" si="170"/>
        <v>1.3069673643062371E-5</v>
      </c>
      <c r="GE54" s="2">
        <f t="shared" si="171"/>
        <v>1.2949828354770528E-5</v>
      </c>
      <c r="GF54" s="2">
        <f t="shared" si="172"/>
        <v>1.3635776142190974E-5</v>
      </c>
      <c r="GG54" s="2">
        <f t="shared" si="173"/>
        <v>1.407513413812294E-5</v>
      </c>
      <c r="GH54" s="2">
        <f t="shared" si="174"/>
        <v>1.0835994004283369E-5</v>
      </c>
      <c r="GI54" s="2">
        <f t="shared" si="175"/>
        <v>9.6474522800090337E-6</v>
      </c>
      <c r="GJ54" s="2">
        <f t="shared" si="176"/>
        <v>7.267162832499145E-6</v>
      </c>
      <c r="GK54" s="2">
        <f t="shared" si="177"/>
        <v>5.9139659909864581E-6</v>
      </c>
      <c r="GM54" s="86">
        <f t="shared" si="113"/>
        <v>9.7126804297787115E-6</v>
      </c>
      <c r="GN54" s="86">
        <f t="shared" si="178"/>
        <v>3.897612084064016E-7</v>
      </c>
      <c r="GO54" s="86">
        <f t="shared" si="179"/>
        <v>1.2401592429999374E-8</v>
      </c>
      <c r="GP54" s="86">
        <f t="shared" si="180"/>
        <v>1.0532975777687099E-7</v>
      </c>
      <c r="GQ54" s="86">
        <f t="shared" si="181"/>
        <v>2.3299968277169754E-7</v>
      </c>
      <c r="GR54" s="86">
        <f t="shared" si="182"/>
        <v>6.168452789066698E-8</v>
      </c>
      <c r="GS54" s="86">
        <f t="shared" si="183"/>
        <v>2.7611704851768666E-8</v>
      </c>
      <c r="GT54" s="86">
        <f t="shared" si="184"/>
        <v>1.6030794641491777E-8</v>
      </c>
      <c r="GU54" s="86">
        <f t="shared" si="185"/>
        <v>4.1022251423891834E-8</v>
      </c>
      <c r="GV54" s="86">
        <f t="shared" si="186"/>
        <v>4.6006423796130894E-8</v>
      </c>
      <c r="GW54" s="86">
        <f t="shared" si="187"/>
        <v>9.6237383456415329E-8</v>
      </c>
      <c r="GX54" s="86">
        <f t="shared" si="188"/>
        <v>1.6560371294490929E-7</v>
      </c>
      <c r="GY54" s="86">
        <f t="shared" si="189"/>
        <v>1.0850807921383556E-7</v>
      </c>
      <c r="GZ54" s="86">
        <f t="shared" si="190"/>
        <v>1.6227925184363438E-8</v>
      </c>
      <c r="HA54" s="86">
        <f t="shared" si="191"/>
        <v>1.0389518280802053E-9</v>
      </c>
      <c r="HC54" s="86">
        <f t="shared" si="145"/>
        <v>4.3912106889722882E-18</v>
      </c>
      <c r="HD54" s="86">
        <f t="shared" si="192"/>
        <v>3.1258119849739612E-21</v>
      </c>
      <c r="HE54" s="86">
        <f t="shared" si="193"/>
        <v>1.6954642754851787E-21</v>
      </c>
      <c r="HF54" s="86">
        <f t="shared" si="194"/>
        <v>3.8807423906644045E-22</v>
      </c>
      <c r="HG54" s="86">
        <f t="shared" si="195"/>
        <v>1.2730992077483114E-21</v>
      </c>
      <c r="HH54" s="86">
        <f t="shared" si="196"/>
        <v>3.3957386427741397E-23</v>
      </c>
      <c r="HI54" s="86">
        <f t="shared" si="197"/>
        <v>8.9078712644973778E-23</v>
      </c>
      <c r="HJ54" s="86">
        <f t="shared" si="198"/>
        <v>6.0499027216563161E-23</v>
      </c>
      <c r="HK54" s="86">
        <f t="shared" si="199"/>
        <v>3.5833550022911252E-22</v>
      </c>
      <c r="HL54" s="86">
        <f t="shared" si="200"/>
        <v>3.7575168282232103E-22</v>
      </c>
      <c r="HM54" s="86">
        <f t="shared" si="201"/>
        <v>9.6328910796794133E-23</v>
      </c>
      <c r="HN54" s="86">
        <f t="shared" si="202"/>
        <v>8.9366579649472836E-23</v>
      </c>
      <c r="HO54" s="86">
        <f t="shared" si="203"/>
        <v>5.1888651452212022E-22</v>
      </c>
      <c r="HP54" s="86">
        <f t="shared" si="204"/>
        <v>7.5343983518751271E-28</v>
      </c>
      <c r="HQ54" s="86">
        <f t="shared" si="205"/>
        <v>6.392034293179042E-31</v>
      </c>
      <c r="HS54" s="86">
        <f t="shared" si="114"/>
        <v>1.6149358272263386E-89</v>
      </c>
      <c r="HT54" s="86">
        <f t="shared" si="206"/>
        <v>5.4806290085272517E-104</v>
      </c>
      <c r="HU54" s="86">
        <f t="shared" si="207"/>
        <v>5.1523646947571263E-107</v>
      </c>
      <c r="HV54" s="86">
        <f t="shared" si="208"/>
        <v>6.7555062936582627E-112</v>
      </c>
      <c r="HW54" s="86">
        <f t="shared" si="209"/>
        <v>6.7072549593710752E-109</v>
      </c>
      <c r="HX54" s="86">
        <f t="shared" si="210"/>
        <v>1.834665664364725E-119</v>
      </c>
      <c r="HY54" s="86">
        <f t="shared" si="211"/>
        <v>6.4792574712198278E-116</v>
      </c>
      <c r="HZ54" s="86">
        <f t="shared" si="212"/>
        <v>5.185327331600984E-118</v>
      </c>
      <c r="IA54" s="86">
        <f t="shared" si="213"/>
        <v>3.9421696703323119E-113</v>
      </c>
      <c r="IB54" s="86">
        <f t="shared" si="214"/>
        <v>1.4894975042567259E-112</v>
      </c>
      <c r="IC54" s="86">
        <f t="shared" si="215"/>
        <v>1.9454483674871417E-115</v>
      </c>
      <c r="ID54" s="86">
        <f t="shared" si="216"/>
        <v>6.4987568663574333E-115</v>
      </c>
      <c r="IE54" s="86">
        <f t="shared" si="217"/>
        <v>1.7201601443581534E-112</v>
      </c>
      <c r="IF54" s="86">
        <f t="shared" si="218"/>
        <v>6.8432141507188075E-83</v>
      </c>
      <c r="IG54" s="86">
        <f t="shared" si="219"/>
        <v>1.7936337837691405E-52</v>
      </c>
      <c r="II54" s="86">
        <f t="shared" si="115"/>
        <v>1.3603861885963691E-274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5.1943052658589887E-219</v>
      </c>
      <c r="IW54" s="86">
        <f t="shared" si="129"/>
        <v>1.723714636462407E-182</v>
      </c>
      <c r="IY54" s="86">
        <f t="shared" si="130"/>
        <v>9.7126804297831025E-6</v>
      </c>
      <c r="IZ54" s="86">
        <f t="shared" si="131"/>
        <v>3.8976120840640472E-7</v>
      </c>
      <c r="JA54" s="86">
        <f t="shared" si="132"/>
        <v>1.240159243000107E-8</v>
      </c>
      <c r="JB54" s="86">
        <f t="shared" si="133"/>
        <v>1.0532975777687138E-7</v>
      </c>
      <c r="JC54" s="86">
        <f t="shared" si="134"/>
        <v>2.3299968277169881E-7</v>
      </c>
      <c r="JD54" s="86">
        <f t="shared" si="135"/>
        <v>6.168452789066702E-8</v>
      </c>
      <c r="JE54" s="86">
        <f t="shared" si="136"/>
        <v>2.7611704851768756E-8</v>
      </c>
      <c r="JF54" s="86">
        <f t="shared" si="137"/>
        <v>1.6030794641491837E-8</v>
      </c>
      <c r="JG54" s="86">
        <f t="shared" si="138"/>
        <v>4.1022251423892191E-8</v>
      </c>
      <c r="JH54" s="86">
        <f t="shared" si="139"/>
        <v>4.6006423796131271E-8</v>
      </c>
      <c r="JI54" s="86">
        <f t="shared" si="140"/>
        <v>9.6237383456415422E-8</v>
      </c>
      <c r="JJ54" s="86">
        <f t="shared" si="141"/>
        <v>1.6560371294490937E-7</v>
      </c>
      <c r="JK54" s="86">
        <f t="shared" si="142"/>
        <v>1.0850807921383608E-7</v>
      </c>
      <c r="JL54" s="86">
        <f t="shared" si="143"/>
        <v>1.6227925184363438E-8</v>
      </c>
      <c r="JM54" s="86">
        <f t="shared" si="144"/>
        <v>1.0389518280802053E-9</v>
      </c>
    </row>
    <row r="55" spans="2:273" x14ac:dyDescent="0.25">
      <c r="B55" s="2">
        <v>28</v>
      </c>
      <c r="C55" s="37">
        <v>87.153999999999996</v>
      </c>
      <c r="D55" s="37">
        <v>83.838999999999999</v>
      </c>
      <c r="E55" s="37">
        <v>78.23</v>
      </c>
      <c r="F55" s="37">
        <v>82.525000000000006</v>
      </c>
      <c r="G55" s="37">
        <v>76.950999999999993</v>
      </c>
      <c r="H55" s="37">
        <v>75.852000000000004</v>
      </c>
      <c r="I55" s="37">
        <v>75.966999999999999</v>
      </c>
      <c r="J55" s="37">
        <v>74.902000000000001</v>
      </c>
      <c r="K55" s="37">
        <v>74.426000000000002</v>
      </c>
      <c r="L55" s="37">
        <v>77.311000000000007</v>
      </c>
      <c r="M55" s="37">
        <v>80.245999999999995</v>
      </c>
      <c r="N55" s="37">
        <v>78.540999999999997</v>
      </c>
      <c r="O55" s="37">
        <v>82.361000000000004</v>
      </c>
      <c r="P55" s="37">
        <v>81.77</v>
      </c>
      <c r="Q55" s="37">
        <v>79.052000000000007</v>
      </c>
      <c r="S55" s="4">
        <f t="shared" si="8"/>
        <v>87.028951365577186</v>
      </c>
      <c r="T55" s="4">
        <f t="shared" si="9"/>
        <v>82.906994589223757</v>
      </c>
      <c r="U55" s="4">
        <f t="shared" si="10"/>
        <v>78.205010233610196</v>
      </c>
      <c r="V55" s="4">
        <f t="shared" si="11"/>
        <v>81.706008658323739</v>
      </c>
      <c r="W55" s="4">
        <f t="shared" si="12"/>
        <v>77.414920720567778</v>
      </c>
      <c r="X55" s="4">
        <f t="shared" si="13"/>
        <v>76.265607268161858</v>
      </c>
      <c r="Y55" s="4">
        <f t="shared" si="14"/>
        <v>77.834145097234455</v>
      </c>
      <c r="Z55" s="4">
        <f t="shared" si="15"/>
        <v>75.667052637440293</v>
      </c>
      <c r="AA55" s="4">
        <f t="shared" si="16"/>
        <v>75.804687545346027</v>
      </c>
      <c r="AB55" s="4">
        <f t="shared" si="17"/>
        <v>78.623248938773941</v>
      </c>
      <c r="AC55" s="4">
        <f t="shared" si="18"/>
        <v>81.460304666421635</v>
      </c>
      <c r="AD55" s="4">
        <f t="shared" si="19"/>
        <v>79.673202805589781</v>
      </c>
      <c r="AE55" s="4">
        <f t="shared" si="20"/>
        <v>82.84833943688308</v>
      </c>
      <c r="AF55" s="4">
        <f t="shared" si="21"/>
        <v>82.006179689723638</v>
      </c>
      <c r="AG55" s="4">
        <f t="shared" si="22"/>
        <v>81.987625007126056</v>
      </c>
      <c r="AI55" s="4">
        <f t="shared" si="23"/>
        <v>0.12504863442281078</v>
      </c>
      <c r="AJ55" s="4">
        <f t="shared" si="24"/>
        <v>0.93200541077624166</v>
      </c>
      <c r="AK55" s="4">
        <f t="shared" si="25"/>
        <v>2.498976638980821E-2</v>
      </c>
      <c r="AL55" s="4">
        <f t="shared" si="26"/>
        <v>0.81899134167626642</v>
      </c>
      <c r="AM55" s="4">
        <f t="shared" si="27"/>
        <v>-0.46392072056778488</v>
      </c>
      <c r="AN55" s="4">
        <f t="shared" si="28"/>
        <v>-0.41360726816185434</v>
      </c>
      <c r="AO55" s="4">
        <f t="shared" si="29"/>
        <v>-1.8671450972344559</v>
      </c>
      <c r="AP55" s="4">
        <f t="shared" si="30"/>
        <v>-0.76505263744029151</v>
      </c>
      <c r="AQ55" s="4">
        <f t="shared" si="31"/>
        <v>-1.3786875453460254</v>
      </c>
      <c r="AR55" s="4">
        <f t="shared" si="32"/>
        <v>-1.3122489387739336</v>
      </c>
      <c r="AS55" s="4">
        <f t="shared" si="33"/>
        <v>-1.2143046664216399</v>
      </c>
      <c r="AT55" s="4">
        <f t="shared" si="34"/>
        <v>-1.1322028055897846</v>
      </c>
      <c r="AU55" s="4">
        <f t="shared" si="35"/>
        <v>-0.4873394368830759</v>
      </c>
      <c r="AV55" s="4">
        <f t="shared" si="146"/>
        <v>-0.23617968972364167</v>
      </c>
      <c r="AW55" s="4">
        <f t="shared" si="146"/>
        <v>-2.935625007126049</v>
      </c>
      <c r="AY55" s="2">
        <f t="shared" si="96"/>
        <v>87.011080755572607</v>
      </c>
      <c r="AZ55" s="2">
        <f t="shared" si="147"/>
        <v>82.90590700339213</v>
      </c>
      <c r="BA55" s="2">
        <f t="shared" si="148"/>
        <v>78.204966337891747</v>
      </c>
      <c r="BB55" s="2">
        <f t="shared" si="149"/>
        <v>81.705677476412035</v>
      </c>
      <c r="BC55" s="2">
        <f t="shared" si="150"/>
        <v>77.414229758646115</v>
      </c>
      <c r="BD55" s="2">
        <f t="shared" si="151"/>
        <v>76.265405598862102</v>
      </c>
      <c r="BE55" s="2">
        <f t="shared" si="152"/>
        <v>77.834046631305995</v>
      </c>
      <c r="BF55" s="2">
        <f t="shared" si="153"/>
        <v>75.666996433914207</v>
      </c>
      <c r="BG55" s="2">
        <f t="shared" si="154"/>
        <v>75.804555428372282</v>
      </c>
      <c r="BH55" s="2">
        <f t="shared" si="155"/>
        <v>78.623097859557248</v>
      </c>
      <c r="BI55" s="2">
        <f t="shared" si="156"/>
        <v>81.460010172580354</v>
      </c>
      <c r="BJ55" s="2">
        <f t="shared" si="157"/>
        <v>79.672727900637753</v>
      </c>
      <c r="BK55" s="2">
        <f t="shared" si="158"/>
        <v>82.848003417427307</v>
      </c>
      <c r="BL55" s="2">
        <f t="shared" si="159"/>
        <v>82.006122946089306</v>
      </c>
      <c r="BM55" s="2">
        <f t="shared" si="160"/>
        <v>81.987621711340594</v>
      </c>
      <c r="BO55" s="2">
        <f t="shared" si="38"/>
        <v>87.153999999999996</v>
      </c>
      <c r="BP55" s="2">
        <f t="shared" si="39"/>
        <v>83.838999999999999</v>
      </c>
      <c r="BQ55" s="2">
        <f t="shared" si="40"/>
        <v>78.23</v>
      </c>
      <c r="BR55" s="2">
        <f t="shared" si="41"/>
        <v>82.525000000000006</v>
      </c>
      <c r="BS55" s="2">
        <f t="shared" si="42"/>
        <v>76.950999999999993</v>
      </c>
      <c r="BT55" s="2">
        <f t="shared" si="43"/>
        <v>75.852000000000004</v>
      </c>
      <c r="BU55" s="2">
        <f t="shared" si="44"/>
        <v>75.966999999999999</v>
      </c>
      <c r="BV55" s="2">
        <f t="shared" si="45"/>
        <v>74.902000000000001</v>
      </c>
      <c r="BW55" s="2">
        <f t="shared" si="46"/>
        <v>74.426000000000002</v>
      </c>
      <c r="BX55" s="2">
        <f t="shared" si="47"/>
        <v>77.311000000000007</v>
      </c>
      <c r="BY55" s="2">
        <f t="shared" si="48"/>
        <v>80.245999999999995</v>
      </c>
      <c r="BZ55" s="2">
        <f t="shared" si="49"/>
        <v>78.540999999999997</v>
      </c>
      <c r="CA55" s="2">
        <f t="shared" si="50"/>
        <v>82.361000000000004</v>
      </c>
      <c r="CB55" s="2">
        <f t="shared" si="51"/>
        <v>81.77</v>
      </c>
      <c r="CC55" s="2">
        <f t="shared" si="52"/>
        <v>79.052000000000007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88.991682734319937</v>
      </c>
      <c r="DL55" s="2">
        <f t="shared" si="161"/>
        <v>84.897919703103909</v>
      </c>
      <c r="DM55" s="2">
        <f t="shared" si="161"/>
        <v>78.406672727272763</v>
      </c>
      <c r="DN55" s="2">
        <f t="shared" si="161"/>
        <v>83.087057373162637</v>
      </c>
      <c r="DO55" s="2">
        <f t="shared" si="161"/>
        <v>78.399728963781598</v>
      </c>
      <c r="DP55" s="2">
        <f t="shared" si="161"/>
        <v>76.854683783783798</v>
      </c>
      <c r="DQ55" s="2">
        <f t="shared" si="161"/>
        <v>78.085300840336117</v>
      </c>
      <c r="DR55" s="2">
        <f t="shared" si="161"/>
        <v>76.099532314744081</v>
      </c>
      <c r="DS55" s="2">
        <f t="shared" si="161"/>
        <v>76.242058601458609</v>
      </c>
      <c r="DT55" s="2">
        <f t="shared" si="161"/>
        <v>79.550500514800518</v>
      </c>
      <c r="DU55" s="2">
        <f t="shared" si="161"/>
        <v>81.485814366998568</v>
      </c>
      <c r="DV55" s="2">
        <f t="shared" si="161"/>
        <v>80.069953605427273</v>
      </c>
      <c r="DW55" s="2">
        <f t="shared" si="161"/>
        <v>83.417784257942174</v>
      </c>
      <c r="DX55" s="2">
        <f t="shared" si="161"/>
        <v>82.566473389355764</v>
      </c>
      <c r="DY55" s="2">
        <f t="shared" si="161"/>
        <v>81.229771810850451</v>
      </c>
      <c r="EA55" s="2">
        <f t="shared" si="71"/>
        <v>78.597601326158198</v>
      </c>
      <c r="EB55" s="2">
        <f t="shared" si="72"/>
        <v>72.947650938065109</v>
      </c>
      <c r="EC55" s="2">
        <f t="shared" si="73"/>
        <v>76.993707779886137</v>
      </c>
      <c r="ED55" s="2">
        <f t="shared" si="74"/>
        <v>74.249679792179379</v>
      </c>
      <c r="EE55" s="2">
        <f t="shared" si="75"/>
        <v>72.298485431214118</v>
      </c>
      <c r="EF55" s="2">
        <f t="shared" si="76"/>
        <v>73.068491384483508</v>
      </c>
      <c r="EG55" s="2">
        <f t="shared" si="77"/>
        <v>76.401598242055428</v>
      </c>
      <c r="EH55" s="2">
        <f t="shared" si="78"/>
        <v>73.156873300343932</v>
      </c>
      <c r="EI55" s="2">
        <f t="shared" si="79"/>
        <v>73.3028862668355</v>
      </c>
      <c r="EJ55" s="2">
        <f t="shared" si="80"/>
        <v>73.335876978144483</v>
      </c>
      <c r="EK55" s="2">
        <f t="shared" si="81"/>
        <v>81.321447851699403</v>
      </c>
      <c r="EL55" s="2">
        <f t="shared" si="82"/>
        <v>77.505942378724441</v>
      </c>
      <c r="EM55" s="2">
        <f t="shared" si="83"/>
        <v>79.709332873563199</v>
      </c>
      <c r="EN55" s="2">
        <f t="shared" si="84"/>
        <v>78.648908383852174</v>
      </c>
      <c r="EO55" s="2">
        <f t="shared" si="85"/>
        <v>86.972354236343364</v>
      </c>
      <c r="EQ55" s="2">
        <f t="shared" si="86"/>
        <v>75.995678014010807</v>
      </c>
      <c r="ER55" s="2">
        <f t="shared" si="162"/>
        <v>73.517962307328929</v>
      </c>
      <c r="ES55" s="2">
        <f t="shared" si="162"/>
        <v>76.679287276641503</v>
      </c>
      <c r="ET55" s="2">
        <f t="shared" si="162"/>
        <v>72.910838124942444</v>
      </c>
      <c r="EU55" s="2">
        <f t="shared" si="162"/>
        <v>72.457782171196911</v>
      </c>
      <c r="EV55" s="2">
        <f t="shared" si="162"/>
        <v>72.286360854161856</v>
      </c>
      <c r="EW55" s="2">
        <f t="shared" si="162"/>
        <v>76.289095627152037</v>
      </c>
      <c r="EX55" s="2">
        <f t="shared" si="162"/>
        <v>72.828995361268369</v>
      </c>
      <c r="EY55" s="2">
        <f t="shared" si="162"/>
        <v>73.776492996670584</v>
      </c>
      <c r="EZ55" s="2">
        <f t="shared" si="162"/>
        <v>70.643691801886817</v>
      </c>
      <c r="FA55" s="2">
        <f t="shared" si="162"/>
        <v>80.315366208614506</v>
      </c>
      <c r="FB55" s="2">
        <f t="shared" si="162"/>
        <v>74.618671371500838</v>
      </c>
      <c r="FC55" s="2">
        <f t="shared" si="162"/>
        <v>78.887658012811613</v>
      </c>
      <c r="FD55" s="2">
        <f t="shared" si="162"/>
        <v>76.057591785780843</v>
      </c>
      <c r="FE55" s="2">
        <f t="shared" si="162"/>
        <v>86.645538450257405</v>
      </c>
      <c r="FG55" s="2">
        <f t="shared" si="88"/>
        <v>0.19054864300983915</v>
      </c>
      <c r="FH55" s="2">
        <f t="shared" si="163"/>
        <v>0.1666925551176707</v>
      </c>
      <c r="FI55" s="2">
        <f t="shared" si="163"/>
        <v>0.14275112518676844</v>
      </c>
      <c r="FJ55" s="2">
        <f t="shared" si="163"/>
        <v>0.15630909801746704</v>
      </c>
      <c r="FK55" s="2">
        <f t="shared" si="163"/>
        <v>0.16152465928181983</v>
      </c>
      <c r="FL55" s="2">
        <f t="shared" si="163"/>
        <v>0.1556357027659595</v>
      </c>
      <c r="FM55" s="2">
        <f t="shared" si="163"/>
        <v>0.14922619963225803</v>
      </c>
      <c r="FN55" s="2">
        <f t="shared" si="163"/>
        <v>0.14698651118854669</v>
      </c>
      <c r="FO55" s="2">
        <f t="shared" si="163"/>
        <v>0.14885479587667882</v>
      </c>
      <c r="FP55" s="2">
        <f t="shared" si="163"/>
        <v>0.14922261953182225</v>
      </c>
      <c r="FQ55" s="2">
        <f t="shared" si="163"/>
        <v>0.1568973306770573</v>
      </c>
      <c r="FR55" s="2">
        <f t="shared" si="163"/>
        <v>0.15491016411205419</v>
      </c>
      <c r="FS55" s="2">
        <f t="shared" si="163"/>
        <v>0.15364153108887238</v>
      </c>
      <c r="FT55" s="2">
        <f t="shared" si="163"/>
        <v>0.14303012053227876</v>
      </c>
      <c r="FU55" s="2">
        <f t="shared" si="163"/>
        <v>0.13197059503629216</v>
      </c>
      <c r="FW55" s="2">
        <f t="shared" si="112"/>
        <v>9.17440118169044E-6</v>
      </c>
      <c r="FX55" s="2">
        <f t="shared" si="164"/>
        <v>1.4264270114949867E-5</v>
      </c>
      <c r="FY55" s="2">
        <f t="shared" si="165"/>
        <v>1.2891309770732422E-5</v>
      </c>
      <c r="FZ55" s="2">
        <f t="shared" si="166"/>
        <v>1.2980046660608651E-5</v>
      </c>
      <c r="GA55" s="2">
        <f t="shared" si="167"/>
        <v>1.3042689267876078E-5</v>
      </c>
      <c r="GB55" s="2">
        <f t="shared" si="168"/>
        <v>1.4665134566830133E-5</v>
      </c>
      <c r="GC55" s="2">
        <f t="shared" si="169"/>
        <v>1.4835012750238322E-5</v>
      </c>
      <c r="GD55" s="2">
        <f t="shared" si="170"/>
        <v>1.4330594110326777E-5</v>
      </c>
      <c r="GE55" s="2">
        <f t="shared" si="171"/>
        <v>1.4199186694678443E-5</v>
      </c>
      <c r="GF55" s="2">
        <f t="shared" si="172"/>
        <v>1.495131155812788E-5</v>
      </c>
      <c r="GG55" s="2">
        <f t="shared" si="173"/>
        <v>1.5433056733022519E-5</v>
      </c>
      <c r="GH55" s="2">
        <f t="shared" si="174"/>
        <v>1.1881418737958413E-5</v>
      </c>
      <c r="GI55" s="2">
        <f t="shared" si="175"/>
        <v>1.0578211227492877E-5</v>
      </c>
      <c r="GJ55" s="2">
        <f t="shared" si="176"/>
        <v>7.9682800069149922E-6</v>
      </c>
      <c r="GK55" s="2">
        <f t="shared" si="177"/>
        <v>6.4845310619780565E-6</v>
      </c>
      <c r="GM55" s="86">
        <f t="shared" si="113"/>
        <v>1.6449422528246032E-5</v>
      </c>
      <c r="GN55" s="86">
        <f t="shared" si="178"/>
        <v>8.03344843001993E-7</v>
      </c>
      <c r="GO55" s="86">
        <f t="shared" si="179"/>
        <v>3.059086002380348E-8</v>
      </c>
      <c r="GP55" s="86">
        <f t="shared" si="180"/>
        <v>2.324152043476677E-7</v>
      </c>
      <c r="GQ55" s="86">
        <f t="shared" si="181"/>
        <v>4.9196739611559396E-7</v>
      </c>
      <c r="GR55" s="86">
        <f t="shared" si="182"/>
        <v>1.4145904087376913E-7</v>
      </c>
      <c r="GS55" s="86">
        <f t="shared" si="183"/>
        <v>6.5765382901089997E-8</v>
      </c>
      <c r="GT55" s="86">
        <f t="shared" si="184"/>
        <v>3.9435026538447314E-8</v>
      </c>
      <c r="GU55" s="86">
        <f t="shared" si="185"/>
        <v>9.4728071745671432E-8</v>
      </c>
      <c r="GV55" s="86">
        <f t="shared" si="186"/>
        <v>1.0546938118564651E-7</v>
      </c>
      <c r="GW55" s="86">
        <f t="shared" si="187"/>
        <v>2.1424295353376028E-7</v>
      </c>
      <c r="GX55" s="86">
        <f t="shared" si="188"/>
        <v>3.5148703601140183E-7</v>
      </c>
      <c r="GY55" s="86">
        <f t="shared" si="189"/>
        <v>2.3678793860574487E-7</v>
      </c>
      <c r="GZ55" s="86">
        <f t="shared" si="190"/>
        <v>3.9287958899830331E-8</v>
      </c>
      <c r="HA55" s="86">
        <f t="shared" si="191"/>
        <v>2.9324954482931055E-9</v>
      </c>
      <c r="HC55" s="86">
        <f t="shared" si="145"/>
        <v>1.5046680731184643E-17</v>
      </c>
      <c r="HD55" s="86">
        <f t="shared" si="192"/>
        <v>1.410621173789044E-20</v>
      </c>
      <c r="HE55" s="86">
        <f t="shared" si="193"/>
        <v>7.8489046758378273E-21</v>
      </c>
      <c r="HF55" s="86">
        <f t="shared" si="194"/>
        <v>1.9158752158680709E-21</v>
      </c>
      <c r="HG55" s="86">
        <f t="shared" si="195"/>
        <v>6.0261776898241415E-21</v>
      </c>
      <c r="HH55" s="86">
        <f t="shared" si="196"/>
        <v>1.8538583380684452E-22</v>
      </c>
      <c r="HI55" s="86">
        <f t="shared" si="197"/>
        <v>4.6637606900457962E-22</v>
      </c>
      <c r="HJ55" s="86">
        <f t="shared" si="198"/>
        <v>3.2343943329022197E-22</v>
      </c>
      <c r="HK55" s="86">
        <f t="shared" si="199"/>
        <v>1.7773687478858061E-21</v>
      </c>
      <c r="HL55" s="86">
        <f t="shared" si="200"/>
        <v>1.856384778645732E-21</v>
      </c>
      <c r="HM55" s="86">
        <f t="shared" si="201"/>
        <v>5.0220282472251518E-22</v>
      </c>
      <c r="HN55" s="86">
        <f t="shared" si="202"/>
        <v>4.5456024779539641E-22</v>
      </c>
      <c r="HO55" s="86">
        <f t="shared" si="203"/>
        <v>2.4689576702169837E-21</v>
      </c>
      <c r="HP55" s="86">
        <f t="shared" si="204"/>
        <v>5.5631389545437961E-27</v>
      </c>
      <c r="HQ55" s="86">
        <f t="shared" si="205"/>
        <v>6.0674578109361204E-30</v>
      </c>
      <c r="HS55" s="86">
        <f t="shared" si="114"/>
        <v>9.4501778567759536E-88</v>
      </c>
      <c r="HT55" s="86">
        <f t="shared" si="206"/>
        <v>7.6158567806287077E-102</v>
      </c>
      <c r="HU55" s="86">
        <f t="shared" si="207"/>
        <v>8.1044501096070586E-105</v>
      </c>
      <c r="HV55" s="86">
        <f t="shared" si="208"/>
        <v>1.3647995211509908E-109</v>
      </c>
      <c r="HW55" s="86">
        <f t="shared" si="209"/>
        <v>1.1701701034315485E-106</v>
      </c>
      <c r="HX55" s="86">
        <f t="shared" si="210"/>
        <v>5.4377695139517314E-117</v>
      </c>
      <c r="HY55" s="86">
        <f t="shared" si="211"/>
        <v>1.6168848929748587E-113</v>
      </c>
      <c r="HZ55" s="86">
        <f t="shared" si="212"/>
        <v>1.4288661064586429E-115</v>
      </c>
      <c r="IA55" s="86">
        <f t="shared" si="213"/>
        <v>8.2975804243762986E-111</v>
      </c>
      <c r="IB55" s="86">
        <f t="shared" si="214"/>
        <v>3.059181279710525E-110</v>
      </c>
      <c r="IC55" s="86">
        <f t="shared" si="215"/>
        <v>4.7522427075721383E-113</v>
      </c>
      <c r="ID55" s="86">
        <f t="shared" si="216"/>
        <v>1.4378513100374288E-112</v>
      </c>
      <c r="IE55" s="86">
        <f t="shared" si="217"/>
        <v>3.166449498072679E-110</v>
      </c>
      <c r="IF55" s="86">
        <f t="shared" si="218"/>
        <v>2.8596569760713927E-81</v>
      </c>
      <c r="IG55" s="86">
        <f t="shared" si="219"/>
        <v>1.7609390261303411E-51</v>
      </c>
      <c r="II55" s="86">
        <f t="shared" si="115"/>
        <v>2.5661832133481652E-270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1.2001463251452465E-215</v>
      </c>
      <c r="IW55" s="86">
        <f t="shared" si="129"/>
        <v>9.6989519856994024E-180</v>
      </c>
      <c r="IY55" s="86">
        <f t="shared" si="130"/>
        <v>1.6449422528261078E-5</v>
      </c>
      <c r="IZ55" s="86">
        <f t="shared" si="131"/>
        <v>8.0334484300200708E-7</v>
      </c>
      <c r="JA55" s="86">
        <f t="shared" si="132"/>
        <v>3.0590860023811328E-8</v>
      </c>
      <c r="JB55" s="86">
        <f t="shared" si="133"/>
        <v>2.324152043476696E-7</v>
      </c>
      <c r="JC55" s="86">
        <f t="shared" si="134"/>
        <v>4.9196739611559999E-7</v>
      </c>
      <c r="JD55" s="86">
        <f t="shared" si="135"/>
        <v>1.4145904087376931E-7</v>
      </c>
      <c r="JE55" s="86">
        <f t="shared" si="136"/>
        <v>6.5765382901090461E-8</v>
      </c>
      <c r="JF55" s="86">
        <f t="shared" si="137"/>
        <v>3.9435026538447638E-8</v>
      </c>
      <c r="JG55" s="86">
        <f t="shared" si="138"/>
        <v>9.4728071745673205E-8</v>
      </c>
      <c r="JH55" s="86">
        <f t="shared" si="139"/>
        <v>1.0546938118564836E-7</v>
      </c>
      <c r="JI55" s="86">
        <f t="shared" si="140"/>
        <v>2.1424295353376079E-7</v>
      </c>
      <c r="JJ55" s="86">
        <f t="shared" si="141"/>
        <v>3.5148703601140231E-7</v>
      </c>
      <c r="JK55" s="86">
        <f t="shared" si="142"/>
        <v>2.3678793860574733E-7</v>
      </c>
      <c r="JL55" s="86">
        <f t="shared" si="143"/>
        <v>3.9287958899830331E-8</v>
      </c>
      <c r="JM55" s="86">
        <f t="shared" si="144"/>
        <v>2.9324954482931055E-9</v>
      </c>
    </row>
    <row r="56" spans="2:273" x14ac:dyDescent="0.25">
      <c r="B56" s="2">
        <v>29</v>
      </c>
      <c r="C56" s="37">
        <v>86.522999999999996</v>
      </c>
      <c r="D56" s="37">
        <v>84.531999999999996</v>
      </c>
      <c r="E56" s="37">
        <v>77.507999999999996</v>
      </c>
      <c r="F56" s="37">
        <v>81.983999999999995</v>
      </c>
      <c r="G56" s="37">
        <v>77.016000000000005</v>
      </c>
      <c r="H56" s="37">
        <v>75.852000000000004</v>
      </c>
      <c r="I56" s="37">
        <v>76.474999999999994</v>
      </c>
      <c r="J56" s="37">
        <v>74.442999999999998</v>
      </c>
      <c r="K56" s="37">
        <v>75.819999999999993</v>
      </c>
      <c r="L56" s="37">
        <v>76.902000000000001</v>
      </c>
      <c r="M56" s="37">
        <v>79.688999999999993</v>
      </c>
      <c r="N56" s="37">
        <v>78.738</v>
      </c>
      <c r="O56" s="37">
        <v>82.442999999999998</v>
      </c>
      <c r="P56" s="37">
        <v>81.41</v>
      </c>
      <c r="Q56" s="37">
        <v>80</v>
      </c>
      <c r="S56" s="4">
        <f t="shared" si="8"/>
        <v>86.944905789465849</v>
      </c>
      <c r="T56" s="4">
        <f t="shared" si="9"/>
        <v>82.868881752183555</v>
      </c>
      <c r="U56" s="4">
        <f t="shared" si="10"/>
        <v>78.337327333322591</v>
      </c>
      <c r="V56" s="4">
        <f t="shared" si="11"/>
        <v>81.696343689513313</v>
      </c>
      <c r="W56" s="4">
        <f t="shared" si="12"/>
        <v>77.486789241523439</v>
      </c>
      <c r="X56" s="4">
        <f t="shared" si="13"/>
        <v>76.351173149956637</v>
      </c>
      <c r="Y56" s="4">
        <f t="shared" si="14"/>
        <v>78.118809147895504</v>
      </c>
      <c r="Z56" s="4">
        <f t="shared" si="15"/>
        <v>75.903342541577686</v>
      </c>
      <c r="AA56" s="4">
        <f t="shared" si="16"/>
        <v>75.981901647256947</v>
      </c>
      <c r="AB56" s="4">
        <f t="shared" si="17"/>
        <v>78.889927456203651</v>
      </c>
      <c r="AC56" s="4">
        <f t="shared" si="18"/>
        <v>81.592317817631269</v>
      </c>
      <c r="AD56" s="4">
        <f t="shared" si="19"/>
        <v>79.792845385557001</v>
      </c>
      <c r="AE56" s="4">
        <f t="shared" si="20"/>
        <v>83.045137085198391</v>
      </c>
      <c r="AF56" s="4">
        <f t="shared" si="21"/>
        <v>82.085853815977856</v>
      </c>
      <c r="AG56" s="4">
        <f t="shared" si="22"/>
        <v>82.169608120238024</v>
      </c>
      <c r="AI56" s="4">
        <f t="shared" si="23"/>
        <v>-0.42190578946585333</v>
      </c>
      <c r="AJ56" s="4">
        <f t="shared" si="24"/>
        <v>1.6631182478164419</v>
      </c>
      <c r="AK56" s="4">
        <f t="shared" si="25"/>
        <v>-0.82932733332259545</v>
      </c>
      <c r="AL56" s="4">
        <f t="shared" si="26"/>
        <v>0.28765631048668183</v>
      </c>
      <c r="AM56" s="4">
        <f t="shared" si="27"/>
        <v>-0.47078924152343404</v>
      </c>
      <c r="AN56" s="4">
        <f t="shared" si="28"/>
        <v>-0.49917314995663276</v>
      </c>
      <c r="AO56" s="4">
        <f t="shared" si="29"/>
        <v>-1.6438091478955101</v>
      </c>
      <c r="AP56" s="4">
        <f t="shared" si="30"/>
        <v>-1.4603425415776883</v>
      </c>
      <c r="AQ56" s="4">
        <f t="shared" si="31"/>
        <v>-0.16190164725695411</v>
      </c>
      <c r="AR56" s="4">
        <f t="shared" si="32"/>
        <v>-1.98792745620365</v>
      </c>
      <c r="AS56" s="4">
        <f t="shared" si="33"/>
        <v>-1.9033178176312759</v>
      </c>
      <c r="AT56" s="4">
        <f t="shared" si="34"/>
        <v>-1.0548453855570017</v>
      </c>
      <c r="AU56" s="4">
        <f t="shared" si="35"/>
        <v>-0.60213708519839315</v>
      </c>
      <c r="AV56" s="4">
        <f t="shared" si="146"/>
        <v>-0.67585381597785954</v>
      </c>
      <c r="AW56" s="4">
        <f t="shared" si="146"/>
        <v>-2.1696081202380242</v>
      </c>
      <c r="AY56" s="2">
        <f t="shared" si="96"/>
        <v>86.915751111356684</v>
      </c>
      <c r="AZ56" s="2">
        <f t="shared" si="147"/>
        <v>82.866739568268628</v>
      </c>
      <c r="BA56" s="2">
        <f t="shared" si="148"/>
        <v>78.337224401392405</v>
      </c>
      <c r="BB56" s="2">
        <f t="shared" si="149"/>
        <v>81.695646747871749</v>
      </c>
      <c r="BC56" s="2">
        <f t="shared" si="150"/>
        <v>77.485395813111992</v>
      </c>
      <c r="BD56" s="2">
        <f t="shared" si="151"/>
        <v>76.350732847827672</v>
      </c>
      <c r="BE56" s="2">
        <f t="shared" si="152"/>
        <v>78.1185860599752</v>
      </c>
      <c r="BF56" s="2">
        <f t="shared" si="153"/>
        <v>75.903211177303817</v>
      </c>
      <c r="BG56" s="2">
        <f t="shared" si="154"/>
        <v>75.981611010852859</v>
      </c>
      <c r="BH56" s="2">
        <f t="shared" si="155"/>
        <v>78.889597414663072</v>
      </c>
      <c r="BI56" s="2">
        <f t="shared" si="156"/>
        <v>81.591692881015916</v>
      </c>
      <c r="BJ56" s="2">
        <f t="shared" si="157"/>
        <v>79.791882108092423</v>
      </c>
      <c r="BK56" s="2">
        <f t="shared" si="158"/>
        <v>83.044437141912695</v>
      </c>
      <c r="BL56" s="2">
        <f t="shared" si="159"/>
        <v>82.085723116224742</v>
      </c>
      <c r="BM56" s="2">
        <f t="shared" si="160"/>
        <v>82.169599313427199</v>
      </c>
      <c r="BO56" s="2">
        <f t="shared" si="38"/>
        <v>86.522999999999996</v>
      </c>
      <c r="BP56" s="2">
        <f t="shared" si="39"/>
        <v>84.531999999999996</v>
      </c>
      <c r="BQ56" s="2">
        <f t="shared" si="40"/>
        <v>77.507999999999996</v>
      </c>
      <c r="BR56" s="2">
        <f t="shared" si="41"/>
        <v>81.983999999999995</v>
      </c>
      <c r="BS56" s="2">
        <f t="shared" si="42"/>
        <v>77.016000000000005</v>
      </c>
      <c r="BT56" s="2">
        <f t="shared" si="43"/>
        <v>75.852000000000004</v>
      </c>
      <c r="BU56" s="2">
        <f t="shared" si="44"/>
        <v>76.474999999999994</v>
      </c>
      <c r="BV56" s="2">
        <f t="shared" si="45"/>
        <v>74.442999999999998</v>
      </c>
      <c r="BW56" s="2">
        <f t="shared" si="46"/>
        <v>75.819999999999993</v>
      </c>
      <c r="BX56" s="2">
        <f t="shared" si="47"/>
        <v>76.902000000000001</v>
      </c>
      <c r="BY56" s="2">
        <f t="shared" si="48"/>
        <v>79.688999999999993</v>
      </c>
      <c r="BZ56" s="2">
        <f t="shared" si="49"/>
        <v>78.738</v>
      </c>
      <c r="CA56" s="2">
        <f t="shared" si="50"/>
        <v>82.442999999999998</v>
      </c>
      <c r="CB56" s="2">
        <f t="shared" si="51"/>
        <v>81.41</v>
      </c>
      <c r="CC56" s="2">
        <f t="shared" si="52"/>
        <v>80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89.080228329809714</v>
      </c>
      <c r="DL56" s="2">
        <f t="shared" si="161"/>
        <v>85.044055330634265</v>
      </c>
      <c r="DM56" s="2">
        <f t="shared" si="161"/>
        <v>78.593655614973301</v>
      </c>
      <c r="DN56" s="2">
        <f t="shared" si="161"/>
        <v>83.227249881460409</v>
      </c>
      <c r="DO56" s="2">
        <f t="shared" si="161"/>
        <v>78.601197395776353</v>
      </c>
      <c r="DP56" s="2">
        <f t="shared" si="161"/>
        <v>77.03505135135137</v>
      </c>
      <c r="DQ56" s="2">
        <f t="shared" si="161"/>
        <v>78.474428571428561</v>
      </c>
      <c r="DR56" s="2">
        <f t="shared" si="161"/>
        <v>76.44209900687548</v>
      </c>
      <c r="DS56" s="2">
        <f t="shared" si="161"/>
        <v>76.513996954096953</v>
      </c>
      <c r="DT56" s="2">
        <f t="shared" si="161"/>
        <v>79.97866615186615</v>
      </c>
      <c r="DU56" s="2">
        <f t="shared" si="161"/>
        <v>81.677304409672814</v>
      </c>
      <c r="DV56" s="2">
        <f t="shared" si="161"/>
        <v>80.28253671079986</v>
      </c>
      <c r="DW56" s="2">
        <f t="shared" si="161"/>
        <v>83.731027975343778</v>
      </c>
      <c r="DX56" s="2">
        <f t="shared" si="161"/>
        <v>82.731057142857154</v>
      </c>
      <c r="DY56" s="2">
        <f t="shared" si="161"/>
        <v>81.390890579178901</v>
      </c>
      <c r="EA56" s="2">
        <f t="shared" si="71"/>
        <v>78.530204413312759</v>
      </c>
      <c r="EB56" s="2">
        <f t="shared" si="72"/>
        <v>72.939863076401451</v>
      </c>
      <c r="EC56" s="2">
        <f t="shared" si="73"/>
        <v>76.932828747628079</v>
      </c>
      <c r="ED56" s="2">
        <f t="shared" si="74"/>
        <v>74.156209461307071</v>
      </c>
      <c r="EE56" s="2">
        <f t="shared" si="75"/>
        <v>72.202895943772162</v>
      </c>
      <c r="EF56" s="2">
        <f t="shared" si="76"/>
        <v>72.964869424203471</v>
      </c>
      <c r="EG56" s="2">
        <f t="shared" si="77"/>
        <v>76.268362407031773</v>
      </c>
      <c r="EH56" s="2">
        <f t="shared" si="78"/>
        <v>73.051064097168819</v>
      </c>
      <c r="EI56" s="2">
        <f t="shared" si="79"/>
        <v>73.205259276313257</v>
      </c>
      <c r="EJ56" s="2">
        <f t="shared" si="80"/>
        <v>73.226997961567051</v>
      </c>
      <c r="EK56" s="2">
        <f t="shared" si="81"/>
        <v>81.172229120248161</v>
      </c>
      <c r="EL56" s="2">
        <f t="shared" si="82"/>
        <v>77.350929549372069</v>
      </c>
      <c r="EM56" s="2">
        <f t="shared" si="83"/>
        <v>79.595092603110189</v>
      </c>
      <c r="EN56" s="2">
        <f t="shared" si="84"/>
        <v>78.559540372020038</v>
      </c>
      <c r="EO56" s="2">
        <f t="shared" si="85"/>
        <v>86.840856744704567</v>
      </c>
      <c r="EQ56" s="2">
        <f t="shared" si="86"/>
        <v>75.957757058714463</v>
      </c>
      <c r="ER56" s="2">
        <f t="shared" si="162"/>
        <v>73.503402020270599</v>
      </c>
      <c r="ES56" s="2">
        <f t="shared" si="162"/>
        <v>76.622181900367409</v>
      </c>
      <c r="ET56" s="2">
        <f t="shared" si="162"/>
        <v>72.833579711812902</v>
      </c>
      <c r="EU56" s="2">
        <f t="shared" si="162"/>
        <v>72.360244514970404</v>
      </c>
      <c r="EV56" s="2">
        <f t="shared" si="162"/>
        <v>72.192285543791087</v>
      </c>
      <c r="EW56" s="2">
        <f t="shared" si="162"/>
        <v>76.157230580347701</v>
      </c>
      <c r="EX56" s="2">
        <f t="shared" si="162"/>
        <v>72.727281653412547</v>
      </c>
      <c r="EY56" s="2">
        <f t="shared" si="162"/>
        <v>73.673075451130074</v>
      </c>
      <c r="EZ56" s="2">
        <f t="shared" si="162"/>
        <v>70.568334370504743</v>
      </c>
      <c r="FA56" s="2">
        <f t="shared" si="162"/>
        <v>80.178576828141516</v>
      </c>
      <c r="FB56" s="2">
        <f t="shared" si="162"/>
        <v>74.498650421488094</v>
      </c>
      <c r="FC56" s="2">
        <f t="shared" si="162"/>
        <v>78.783162502431125</v>
      </c>
      <c r="FD56" s="2">
        <f t="shared" si="162"/>
        <v>76.000294199445761</v>
      </c>
      <c r="FE56" s="2">
        <f t="shared" si="162"/>
        <v>86.518074618379032</v>
      </c>
      <c r="FG56" s="2">
        <f t="shared" si="88"/>
        <v>0.20516079944405249</v>
      </c>
      <c r="FH56" s="2">
        <f t="shared" si="163"/>
        <v>0.17988185668490767</v>
      </c>
      <c r="FI56" s="2">
        <f t="shared" si="163"/>
        <v>0.15439708233441268</v>
      </c>
      <c r="FJ56" s="2">
        <f t="shared" si="163"/>
        <v>0.1688432901363377</v>
      </c>
      <c r="FK56" s="2">
        <f t="shared" si="163"/>
        <v>0.17439063183835823</v>
      </c>
      <c r="FL56" s="2">
        <f t="shared" si="163"/>
        <v>0.16812665690148879</v>
      </c>
      <c r="FM56" s="2">
        <f t="shared" si="163"/>
        <v>0.16130101150124543</v>
      </c>
      <c r="FN56" s="2">
        <f t="shared" si="163"/>
        <v>0.15891394700274941</v>
      </c>
      <c r="FO56" s="2">
        <f t="shared" si="163"/>
        <v>0.16090523896317863</v>
      </c>
      <c r="FP56" s="2">
        <f t="shared" si="163"/>
        <v>0.16129719663441469</v>
      </c>
      <c r="FQ56" s="2">
        <f t="shared" si="163"/>
        <v>0.16946921752047378</v>
      </c>
      <c r="FR56" s="2">
        <f t="shared" si="163"/>
        <v>0.16735442951605722</v>
      </c>
      <c r="FS56" s="2">
        <f t="shared" si="163"/>
        <v>0.16600390341035287</v>
      </c>
      <c r="FT56" s="2">
        <f t="shared" si="163"/>
        <v>0.15469473140111581</v>
      </c>
      <c r="FU56" s="2">
        <f t="shared" si="163"/>
        <v>0.14288364470976217</v>
      </c>
      <c r="FW56" s="2">
        <f t="shared" si="112"/>
        <v>1.005952195441242E-5</v>
      </c>
      <c r="FX56" s="2">
        <f t="shared" si="164"/>
        <v>1.5640439640706313E-5</v>
      </c>
      <c r="FY56" s="2">
        <f t="shared" si="165"/>
        <v>1.4135022503179739E-5</v>
      </c>
      <c r="FZ56" s="2">
        <f t="shared" si="166"/>
        <v>1.4232320325264949E-5</v>
      </c>
      <c r="GA56" s="2">
        <f t="shared" si="167"/>
        <v>1.4301006405838034E-5</v>
      </c>
      <c r="GB56" s="2">
        <f t="shared" si="168"/>
        <v>1.6079977545025846E-5</v>
      </c>
      <c r="GC56" s="2">
        <f t="shared" si="169"/>
        <v>1.626624473899396E-5</v>
      </c>
      <c r="GD56" s="2">
        <f t="shared" si="170"/>
        <v>1.5713162254892326E-5</v>
      </c>
      <c r="GE56" s="2">
        <f t="shared" si="171"/>
        <v>1.5569077285416815E-5</v>
      </c>
      <c r="GF56" s="2">
        <f t="shared" si="172"/>
        <v>1.6393763479627498E-5</v>
      </c>
      <c r="GG56" s="2">
        <f t="shared" si="173"/>
        <v>1.6921985011551582E-5</v>
      </c>
      <c r="GH56" s="2">
        <f t="shared" si="174"/>
        <v>1.3027701651792109E-5</v>
      </c>
      <c r="GI56" s="2">
        <f t="shared" si="175"/>
        <v>1.1598766127828065E-5</v>
      </c>
      <c r="GJ56" s="2">
        <f t="shared" si="176"/>
        <v>8.7370385716140351E-6</v>
      </c>
      <c r="GK56" s="2">
        <f t="shared" si="177"/>
        <v>7.1101424734542648E-6</v>
      </c>
      <c r="GM56" s="86">
        <f t="shared" si="113"/>
        <v>2.7507023168812232E-5</v>
      </c>
      <c r="GN56" s="86">
        <f t="shared" si="178"/>
        <v>1.6250073259912192E-6</v>
      </c>
      <c r="GO56" s="86">
        <f t="shared" si="179"/>
        <v>7.3691279597175275E-8</v>
      </c>
      <c r="GP56" s="86">
        <f t="shared" si="180"/>
        <v>5.0235965659581391E-7</v>
      </c>
      <c r="GQ56" s="86">
        <f t="shared" si="181"/>
        <v>1.0188461342648062E-6</v>
      </c>
      <c r="GR56" s="86">
        <f t="shared" si="182"/>
        <v>3.1735330062816114E-7</v>
      </c>
      <c r="GS56" s="86">
        <f t="shared" si="183"/>
        <v>1.5309229301217992E-7</v>
      </c>
      <c r="GT56" s="86">
        <f t="shared" si="184"/>
        <v>9.4717783256319762E-8</v>
      </c>
      <c r="GU56" s="86">
        <f t="shared" si="185"/>
        <v>2.1402946088513155E-7</v>
      </c>
      <c r="GV56" s="86">
        <f t="shared" si="186"/>
        <v>2.3663032273118938E-7</v>
      </c>
      <c r="GW56" s="86">
        <f t="shared" si="187"/>
        <v>4.6704026412229481E-7</v>
      </c>
      <c r="GX56" s="86">
        <f t="shared" si="188"/>
        <v>7.318339122272761E-7</v>
      </c>
      <c r="GY56" s="86">
        <f t="shared" si="189"/>
        <v>5.0644197616169239E-7</v>
      </c>
      <c r="GZ56" s="86">
        <f t="shared" si="190"/>
        <v>9.2948082075572358E-8</v>
      </c>
      <c r="HA56" s="86">
        <f t="shared" si="191"/>
        <v>8.0523934827453379E-9</v>
      </c>
      <c r="HC56" s="86">
        <f t="shared" si="145"/>
        <v>5.0550642862435029E-17</v>
      </c>
      <c r="HD56" s="86">
        <f t="shared" si="192"/>
        <v>6.2088446990397839E-20</v>
      </c>
      <c r="HE56" s="86">
        <f t="shared" si="193"/>
        <v>3.5420652272034851E-20</v>
      </c>
      <c r="HF56" s="86">
        <f t="shared" si="194"/>
        <v>9.2078716593367576E-21</v>
      </c>
      <c r="HG56" s="86">
        <f t="shared" si="195"/>
        <v>2.7790221742407204E-20</v>
      </c>
      <c r="HH56" s="86">
        <f t="shared" si="196"/>
        <v>9.8325788301446136E-22</v>
      </c>
      <c r="HI56" s="86">
        <f t="shared" si="197"/>
        <v>2.3742723658739485E-21</v>
      </c>
      <c r="HJ56" s="86">
        <f t="shared" si="198"/>
        <v>1.6805619336827353E-21</v>
      </c>
      <c r="HK56" s="86">
        <f t="shared" si="199"/>
        <v>8.5813422795694099E-21</v>
      </c>
      <c r="HL56" s="86">
        <f t="shared" si="200"/>
        <v>8.9283636671506649E-21</v>
      </c>
      <c r="HM56" s="86">
        <f t="shared" si="201"/>
        <v>2.5461097130193903E-21</v>
      </c>
      <c r="HN56" s="86">
        <f t="shared" si="202"/>
        <v>2.250418811116412E-21</v>
      </c>
      <c r="HO56" s="86">
        <f t="shared" si="203"/>
        <v>1.1448887346210629E-20</v>
      </c>
      <c r="HP56" s="86">
        <f t="shared" si="204"/>
        <v>3.97375339358179E-26</v>
      </c>
      <c r="HQ56" s="86">
        <f t="shared" si="205"/>
        <v>5.5463980501444229E-29</v>
      </c>
      <c r="HS56" s="86">
        <f t="shared" si="114"/>
        <v>5.3064866606515622E-86</v>
      </c>
      <c r="HT56" s="86">
        <f t="shared" si="206"/>
        <v>1.0045360675795844E-99</v>
      </c>
      <c r="HU56" s="86">
        <f t="shared" si="207"/>
        <v>1.2087302498524497E-102</v>
      </c>
      <c r="HV56" s="86">
        <f t="shared" si="208"/>
        <v>2.6070416994831747E-107</v>
      </c>
      <c r="HW56" s="86">
        <f t="shared" si="209"/>
        <v>1.9333338595488342E-104</v>
      </c>
      <c r="HX56" s="86">
        <f t="shared" si="210"/>
        <v>1.5174093691450975E-114</v>
      </c>
      <c r="HY56" s="86">
        <f t="shared" si="211"/>
        <v>3.805813536393691E-111</v>
      </c>
      <c r="HZ56" s="86">
        <f t="shared" si="212"/>
        <v>3.7100004359299857E-113</v>
      </c>
      <c r="IA56" s="86">
        <f t="shared" si="213"/>
        <v>1.6509428229695751E-108</v>
      </c>
      <c r="IB56" s="86">
        <f t="shared" si="214"/>
        <v>5.9406338518204709E-108</v>
      </c>
      <c r="IC56" s="86">
        <f t="shared" si="215"/>
        <v>1.0951727789728454E-110</v>
      </c>
      <c r="ID56" s="86">
        <f t="shared" si="216"/>
        <v>3.0067444441773261E-110</v>
      </c>
      <c r="IE56" s="86">
        <f t="shared" si="217"/>
        <v>5.5235843182505384E-108</v>
      </c>
      <c r="IF56" s="86">
        <f t="shared" si="218"/>
        <v>1.1509864544868233E-79</v>
      </c>
      <c r="IG56" s="86">
        <f t="shared" si="219"/>
        <v>1.6905725541127352E-50</v>
      </c>
      <c r="II56" s="86">
        <f t="shared" si="115"/>
        <v>4.4786880787800093E-266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2.6104055536432164E-212</v>
      </c>
      <c r="IW56" s="86">
        <f t="shared" si="129"/>
        <v>5.1989132534642761E-177</v>
      </c>
      <c r="IY56" s="86">
        <f t="shared" si="130"/>
        <v>2.7507023168862783E-5</v>
      </c>
      <c r="IZ56" s="86">
        <f t="shared" si="131"/>
        <v>1.6250073259912813E-6</v>
      </c>
      <c r="JA56" s="86">
        <f t="shared" si="132"/>
        <v>7.3691279597210692E-8</v>
      </c>
      <c r="JB56" s="86">
        <f t="shared" si="133"/>
        <v>5.0235965659582312E-7</v>
      </c>
      <c r="JC56" s="86">
        <f t="shared" si="134"/>
        <v>1.0188461342648339E-6</v>
      </c>
      <c r="JD56" s="86">
        <f t="shared" si="135"/>
        <v>3.1735330062816215E-7</v>
      </c>
      <c r="JE56" s="86">
        <f t="shared" si="136"/>
        <v>1.530922930121823E-7</v>
      </c>
      <c r="JF56" s="86">
        <f t="shared" si="137"/>
        <v>9.4717783256321443E-8</v>
      </c>
      <c r="JG56" s="86">
        <f t="shared" si="138"/>
        <v>2.1402946088514013E-7</v>
      </c>
      <c r="JH56" s="86">
        <f t="shared" si="139"/>
        <v>2.3663032273119831E-7</v>
      </c>
      <c r="JI56" s="86">
        <f t="shared" si="140"/>
        <v>4.6704026412229735E-7</v>
      </c>
      <c r="JJ56" s="86">
        <f t="shared" si="141"/>
        <v>7.3183391222727833E-7</v>
      </c>
      <c r="JK56" s="86">
        <f t="shared" si="142"/>
        <v>5.0644197616170383E-7</v>
      </c>
      <c r="JL56" s="86">
        <f t="shared" si="143"/>
        <v>9.2948082075572358E-8</v>
      </c>
      <c r="JM56" s="86">
        <f t="shared" si="144"/>
        <v>8.0523934827453379E-9</v>
      </c>
    </row>
    <row r="57" spans="2:273" x14ac:dyDescent="0.25">
      <c r="B57" s="2">
        <v>30</v>
      </c>
      <c r="C57" s="37">
        <v>87.584999999999994</v>
      </c>
      <c r="D57" s="37">
        <v>84.661000000000001</v>
      </c>
      <c r="E57" s="37">
        <v>77.573999999999998</v>
      </c>
      <c r="F57" s="37">
        <v>83.18</v>
      </c>
      <c r="G57" s="37">
        <v>77.738</v>
      </c>
      <c r="H57" s="37">
        <v>76.049000000000007</v>
      </c>
      <c r="I57" s="37">
        <v>78.066000000000003</v>
      </c>
      <c r="J57" s="37">
        <v>76.197000000000003</v>
      </c>
      <c r="K57" s="37">
        <v>75.212999999999994</v>
      </c>
      <c r="L57" s="37">
        <v>78.540999999999997</v>
      </c>
      <c r="M57" s="37">
        <v>80.23</v>
      </c>
      <c r="N57" s="37">
        <v>79.442999999999998</v>
      </c>
      <c r="O57" s="37">
        <v>82.328000000000003</v>
      </c>
      <c r="P57" s="37">
        <v>80.77</v>
      </c>
      <c r="Q57" s="37">
        <v>80.5</v>
      </c>
      <c r="S57" s="4">
        <f t="shared" si="8"/>
        <v>86.854074235640979</v>
      </c>
      <c r="T57" s="4">
        <f t="shared" si="9"/>
        <v>82.817833982699568</v>
      </c>
      <c r="U57" s="4">
        <f t="shared" si="10"/>
        <v>78.462484236248869</v>
      </c>
      <c r="V57" s="4">
        <f t="shared" si="11"/>
        <v>81.673861224561321</v>
      </c>
      <c r="W57" s="4">
        <f t="shared" si="12"/>
        <v>77.546349759366862</v>
      </c>
      <c r="X57" s="4">
        <f t="shared" si="13"/>
        <v>76.42647795371812</v>
      </c>
      <c r="Y57" s="4">
        <f t="shared" si="14"/>
        <v>78.388884132361483</v>
      </c>
      <c r="Z57" s="4">
        <f t="shared" si="15"/>
        <v>76.126061091333725</v>
      </c>
      <c r="AA57" s="4">
        <f t="shared" si="16"/>
        <v>76.147529061577146</v>
      </c>
      <c r="AB57" s="4">
        <f t="shared" si="17"/>
        <v>79.138169056469877</v>
      </c>
      <c r="AC57" s="4">
        <f t="shared" si="18"/>
        <v>81.715439283573389</v>
      </c>
      <c r="AD57" s="4">
        <f t="shared" si="19"/>
        <v>79.901209321338214</v>
      </c>
      <c r="AE57" s="4">
        <f t="shared" si="20"/>
        <v>83.22815103499677</v>
      </c>
      <c r="AF57" s="4">
        <f t="shared" si="21"/>
        <v>82.156303744186019</v>
      </c>
      <c r="AG57" s="4">
        <f t="shared" si="22"/>
        <v>82.349038674220637</v>
      </c>
      <c r="AI57" s="4">
        <f t="shared" si="23"/>
        <v>0.73092576435901435</v>
      </c>
      <c r="AJ57" s="4">
        <f t="shared" si="24"/>
        <v>1.8431660173004332</v>
      </c>
      <c r="AK57" s="4">
        <f t="shared" si="25"/>
        <v>-0.88848423624887118</v>
      </c>
      <c r="AL57" s="4">
        <f t="shared" si="26"/>
        <v>1.5061387754386857</v>
      </c>
      <c r="AM57" s="4">
        <f t="shared" si="27"/>
        <v>0.19165024063313751</v>
      </c>
      <c r="AN57" s="4">
        <f t="shared" si="28"/>
        <v>-0.37747795371811321</v>
      </c>
      <c r="AO57" s="4">
        <f t="shared" si="29"/>
        <v>-0.32288413236148017</v>
      </c>
      <c r="AP57" s="4">
        <f t="shared" si="30"/>
        <v>7.0938908666278166E-2</v>
      </c>
      <c r="AQ57" s="4">
        <f t="shared" si="31"/>
        <v>-0.93452906157715177</v>
      </c>
      <c r="AR57" s="4">
        <f t="shared" si="32"/>
        <v>-0.59716905646988039</v>
      </c>
      <c r="AS57" s="4">
        <f t="shared" si="33"/>
        <v>-1.4854392835733847</v>
      </c>
      <c r="AT57" s="4">
        <f t="shared" si="34"/>
        <v>-0.45820932133821657</v>
      </c>
      <c r="AU57" s="4">
        <f t="shared" si="35"/>
        <v>-0.90015103499676741</v>
      </c>
      <c r="AV57" s="4">
        <f t="shared" si="146"/>
        <v>-1.3863037441860229</v>
      </c>
      <c r="AW57" s="4">
        <f t="shared" si="146"/>
        <v>-1.8490386742206368</v>
      </c>
      <c r="AY57" s="2">
        <f t="shared" si="96"/>
        <v>86.807136841790395</v>
      </c>
      <c r="AZ57" s="2">
        <f t="shared" si="147"/>
        <v>82.813695720063478</v>
      </c>
      <c r="BA57" s="2">
        <f t="shared" si="148"/>
        <v>78.462248678825134</v>
      </c>
      <c r="BB57" s="2">
        <f t="shared" si="149"/>
        <v>81.672425480646595</v>
      </c>
      <c r="BC57" s="2">
        <f t="shared" si="150"/>
        <v>77.543595371893161</v>
      </c>
      <c r="BD57" s="2">
        <f t="shared" si="151"/>
        <v>76.425538177844331</v>
      </c>
      <c r="BE57" s="2">
        <f t="shared" si="152"/>
        <v>78.388390477165331</v>
      </c>
      <c r="BF57" s="2">
        <f t="shared" si="153"/>
        <v>76.125761509735</v>
      </c>
      <c r="BG57" s="2">
        <f t="shared" si="154"/>
        <v>76.146903901730255</v>
      </c>
      <c r="BH57" s="2">
        <f t="shared" si="155"/>
        <v>79.137463902743733</v>
      </c>
      <c r="BI57" s="2">
        <f t="shared" si="156"/>
        <v>81.714141532539145</v>
      </c>
      <c r="BJ57" s="2">
        <f t="shared" si="157"/>
        <v>79.899293799739851</v>
      </c>
      <c r="BK57" s="2">
        <f t="shared" si="158"/>
        <v>83.226722946580736</v>
      </c>
      <c r="BL57" s="2">
        <f t="shared" si="159"/>
        <v>82.156009756453898</v>
      </c>
      <c r="BM57" s="2">
        <f t="shared" si="160"/>
        <v>82.3490157958814</v>
      </c>
      <c r="BO57" s="2">
        <f t="shared" si="38"/>
        <v>87.584999999999994</v>
      </c>
      <c r="BP57" s="2">
        <f t="shared" si="39"/>
        <v>84.661000000000001</v>
      </c>
      <c r="BQ57" s="2">
        <f t="shared" si="40"/>
        <v>77.573999999999998</v>
      </c>
      <c r="BR57" s="2">
        <f t="shared" si="41"/>
        <v>83.18</v>
      </c>
      <c r="BS57" s="2">
        <f t="shared" si="42"/>
        <v>77.738</v>
      </c>
      <c r="BT57" s="2">
        <f t="shared" si="43"/>
        <v>76.049000000000007</v>
      </c>
      <c r="BU57" s="2">
        <f t="shared" si="44"/>
        <v>78.066000000000003</v>
      </c>
      <c r="BV57" s="2">
        <f t="shared" si="45"/>
        <v>76.197000000000003</v>
      </c>
      <c r="BW57" s="2">
        <f t="shared" si="46"/>
        <v>75.212999999999994</v>
      </c>
      <c r="BX57" s="2">
        <f t="shared" si="47"/>
        <v>78.540999999999997</v>
      </c>
      <c r="BY57" s="2">
        <f t="shared" si="48"/>
        <v>80.23</v>
      </c>
      <c r="BZ57" s="2">
        <f t="shared" si="49"/>
        <v>79.442999999999998</v>
      </c>
      <c r="CA57" s="2">
        <f t="shared" si="50"/>
        <v>82.328000000000003</v>
      </c>
      <c r="CB57" s="2">
        <f t="shared" si="51"/>
        <v>80.77</v>
      </c>
      <c r="CC57" s="2">
        <f t="shared" si="52"/>
        <v>80.5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89.168773925299504</v>
      </c>
      <c r="DL57" s="2">
        <f t="shared" si="161"/>
        <v>85.190190958164635</v>
      </c>
      <c r="DM57" s="2">
        <f t="shared" si="161"/>
        <v>78.780638502673824</v>
      </c>
      <c r="DN57" s="2">
        <f t="shared" si="161"/>
        <v>83.367442389758182</v>
      </c>
      <c r="DO57" s="2">
        <f t="shared" si="161"/>
        <v>78.802665827771094</v>
      </c>
      <c r="DP57" s="2">
        <f t="shared" si="161"/>
        <v>77.215418918918942</v>
      </c>
      <c r="DQ57" s="2">
        <f t="shared" si="161"/>
        <v>78.863556302521005</v>
      </c>
      <c r="DR57" s="2">
        <f t="shared" si="161"/>
        <v>76.784665699006879</v>
      </c>
      <c r="DS57" s="2">
        <f t="shared" si="161"/>
        <v>76.785935306735311</v>
      </c>
      <c r="DT57" s="2">
        <f t="shared" si="161"/>
        <v>80.406831788931797</v>
      </c>
      <c r="DU57" s="2">
        <f t="shared" si="161"/>
        <v>81.868794452347061</v>
      </c>
      <c r="DV57" s="2">
        <f t="shared" si="161"/>
        <v>80.495119816172434</v>
      </c>
      <c r="DW57" s="2">
        <f t="shared" si="161"/>
        <v>84.044271692745397</v>
      </c>
      <c r="DX57" s="2">
        <f t="shared" si="161"/>
        <v>82.895640896358557</v>
      </c>
      <c r="DY57" s="2">
        <f t="shared" si="161"/>
        <v>81.552009347507337</v>
      </c>
      <c r="EA57" s="2">
        <f t="shared" si="71"/>
        <v>78.462807500467321</v>
      </c>
      <c r="EB57" s="2">
        <f t="shared" si="72"/>
        <v>72.932075214737793</v>
      </c>
      <c r="EC57" s="2">
        <f t="shared" si="73"/>
        <v>76.871949715370008</v>
      </c>
      <c r="ED57" s="2">
        <f t="shared" si="74"/>
        <v>74.062739130434778</v>
      </c>
      <c r="EE57" s="2">
        <f t="shared" si="75"/>
        <v>72.107306456330193</v>
      </c>
      <c r="EF57" s="2">
        <f t="shared" si="76"/>
        <v>72.861247463923434</v>
      </c>
      <c r="EG57" s="2">
        <f t="shared" si="77"/>
        <v>76.135126572008105</v>
      </c>
      <c r="EH57" s="2">
        <f t="shared" si="78"/>
        <v>72.94525489399372</v>
      </c>
      <c r="EI57" s="2">
        <f t="shared" si="79"/>
        <v>73.107632285791027</v>
      </c>
      <c r="EJ57" s="2">
        <f t="shared" si="80"/>
        <v>73.118118944989618</v>
      </c>
      <c r="EK57" s="2">
        <f t="shared" si="81"/>
        <v>81.023010388796919</v>
      </c>
      <c r="EL57" s="2">
        <f t="shared" si="82"/>
        <v>77.195916720019696</v>
      </c>
      <c r="EM57" s="2">
        <f t="shared" si="83"/>
        <v>79.480852332657179</v>
      </c>
      <c r="EN57" s="2">
        <f t="shared" si="84"/>
        <v>78.470172360187917</v>
      </c>
      <c r="EO57" s="2">
        <f t="shared" si="85"/>
        <v>86.709359253065784</v>
      </c>
      <c r="EQ57" s="2">
        <f t="shared" si="86"/>
        <v>75.919836103418135</v>
      </c>
      <c r="ER57" s="2">
        <f t="shared" si="162"/>
        <v>73.488841733212269</v>
      </c>
      <c r="ES57" s="2">
        <f t="shared" si="162"/>
        <v>76.565076524093314</v>
      </c>
      <c r="ET57" s="2">
        <f t="shared" si="162"/>
        <v>72.756321298683361</v>
      </c>
      <c r="EU57" s="2">
        <f t="shared" si="162"/>
        <v>72.262706858743883</v>
      </c>
      <c r="EV57" s="2">
        <f t="shared" si="162"/>
        <v>72.098210233420318</v>
      </c>
      <c r="EW57" s="2">
        <f t="shared" si="162"/>
        <v>76.025365533543379</v>
      </c>
      <c r="EX57" s="2">
        <f t="shared" si="162"/>
        <v>72.625567945556739</v>
      </c>
      <c r="EY57" s="2">
        <f t="shared" si="162"/>
        <v>73.56965790558958</v>
      </c>
      <c r="EZ57" s="2">
        <f t="shared" si="162"/>
        <v>70.49297693912267</v>
      </c>
      <c r="FA57" s="2">
        <f t="shared" si="162"/>
        <v>80.041787447668526</v>
      </c>
      <c r="FB57" s="2">
        <f t="shared" si="162"/>
        <v>74.378629471475364</v>
      </c>
      <c r="FC57" s="2">
        <f t="shared" si="162"/>
        <v>78.678666992050623</v>
      </c>
      <c r="FD57" s="2">
        <f t="shared" si="162"/>
        <v>75.94299661311068</v>
      </c>
      <c r="FE57" s="2">
        <f t="shared" si="162"/>
        <v>86.390610786500659</v>
      </c>
      <c r="FG57" s="2">
        <f t="shared" si="88"/>
        <v>0.22058812261599547</v>
      </c>
      <c r="FH57" s="2">
        <f t="shared" si="163"/>
        <v>0.19387194867803489</v>
      </c>
      <c r="FI57" s="2">
        <f t="shared" si="163"/>
        <v>0.16680826639942042</v>
      </c>
      <c r="FJ57" s="2">
        <f t="shared" si="163"/>
        <v>0.18216556452034804</v>
      </c>
      <c r="FK57" s="2">
        <f t="shared" si="163"/>
        <v>0.18805157764028557</v>
      </c>
      <c r="FL57" s="2">
        <f t="shared" si="163"/>
        <v>0.18140472783100511</v>
      </c>
      <c r="FM57" s="2">
        <f t="shared" si="163"/>
        <v>0.17415286983305908</v>
      </c>
      <c r="FN57" s="2">
        <f t="shared" si="163"/>
        <v>0.1716145301484247</v>
      </c>
      <c r="FO57" s="2">
        <f t="shared" si="163"/>
        <v>0.17373209566066655</v>
      </c>
      <c r="FP57" s="2">
        <f t="shared" si="163"/>
        <v>0.17414881412552993</v>
      </c>
      <c r="FQ57" s="2">
        <f t="shared" si="163"/>
        <v>0.18283001573896654</v>
      </c>
      <c r="FR57" s="2">
        <f t="shared" si="163"/>
        <v>0.18058475193066481</v>
      </c>
      <c r="FS57" s="2">
        <f t="shared" si="163"/>
        <v>0.17915043077089343</v>
      </c>
      <c r="FT57" s="2">
        <f t="shared" si="163"/>
        <v>0.16712511310529268</v>
      </c>
      <c r="FU57" s="2">
        <f t="shared" si="163"/>
        <v>0.15453846412737196</v>
      </c>
      <c r="FW57" s="2">
        <f t="shared" si="112"/>
        <v>1.1030035781716577E-5</v>
      </c>
      <c r="FX57" s="2">
        <f t="shared" si="164"/>
        <v>1.7149375166382801E-5</v>
      </c>
      <c r="FY57" s="2">
        <f t="shared" si="165"/>
        <v>1.549872284078872E-5</v>
      </c>
      <c r="FZ57" s="2">
        <f t="shared" si="166"/>
        <v>1.560540748925939E-5</v>
      </c>
      <c r="GA57" s="2">
        <f t="shared" si="167"/>
        <v>1.5680720071662384E-5</v>
      </c>
      <c r="GB57" s="2">
        <f t="shared" si="168"/>
        <v>1.7631317419944825E-5</v>
      </c>
      <c r="GC57" s="2">
        <f t="shared" si="169"/>
        <v>1.7835554699422806E-5</v>
      </c>
      <c r="GD57" s="2">
        <f t="shared" si="170"/>
        <v>1.7229113685999959E-5</v>
      </c>
      <c r="GE57" s="2">
        <f t="shared" si="171"/>
        <v>1.7071128135387391E-5</v>
      </c>
      <c r="GF57" s="2">
        <f t="shared" si="172"/>
        <v>1.7975375777553537E-5</v>
      </c>
      <c r="GG57" s="2">
        <f t="shared" si="173"/>
        <v>1.8554557308409822E-5</v>
      </c>
      <c r="GH57" s="2">
        <f t="shared" si="174"/>
        <v>1.4284572852923892E-5</v>
      </c>
      <c r="GI57" s="2">
        <f t="shared" si="175"/>
        <v>1.2717779929775299E-5</v>
      </c>
      <c r="GJ57" s="2">
        <f t="shared" si="176"/>
        <v>9.5799642173618998E-6</v>
      </c>
      <c r="GK57" s="2">
        <f t="shared" si="177"/>
        <v>7.7961108456870124E-6</v>
      </c>
      <c r="GM57" s="86">
        <f t="shared" si="113"/>
        <v>4.5418030495008514E-5</v>
      </c>
      <c r="GN57" s="86">
        <f t="shared" si="178"/>
        <v>3.2260576357599597E-6</v>
      </c>
      <c r="GO57" s="86">
        <f t="shared" si="179"/>
        <v>1.7336650288558037E-7</v>
      </c>
      <c r="GP57" s="86">
        <f t="shared" si="180"/>
        <v>1.0636915501806462E-6</v>
      </c>
      <c r="GQ57" s="86">
        <f t="shared" si="181"/>
        <v>2.0695968218208438E-6</v>
      </c>
      <c r="GR57" s="86">
        <f t="shared" si="182"/>
        <v>6.9651083183913429E-7</v>
      </c>
      <c r="GS57" s="86">
        <f t="shared" si="183"/>
        <v>3.4831791706594136E-7</v>
      </c>
      <c r="GT57" s="86">
        <f t="shared" si="184"/>
        <v>2.2213562226785355E-7</v>
      </c>
      <c r="GU57" s="86">
        <f t="shared" si="185"/>
        <v>4.7317097574869897E-7</v>
      </c>
      <c r="GV57" s="86">
        <f t="shared" si="186"/>
        <v>5.1959432103567048E-7</v>
      </c>
      <c r="GW57" s="86">
        <f t="shared" si="187"/>
        <v>9.9701423391950149E-7</v>
      </c>
      <c r="GX57" s="86">
        <f t="shared" si="188"/>
        <v>1.4948331330361671E-6</v>
      </c>
      <c r="GY57" s="86">
        <f t="shared" si="189"/>
        <v>1.061661002090736E-6</v>
      </c>
      <c r="GZ57" s="86">
        <f t="shared" si="190"/>
        <v>2.1489192553319563E-7</v>
      </c>
      <c r="HA57" s="86">
        <f t="shared" si="191"/>
        <v>2.1511643209673778E-8</v>
      </c>
      <c r="HC57" s="86">
        <f t="shared" si="145"/>
        <v>1.6651205685397093E-16</v>
      </c>
      <c r="HD57" s="86">
        <f t="shared" si="192"/>
        <v>2.6654340875385393E-19</v>
      </c>
      <c r="HE57" s="86">
        <f t="shared" si="193"/>
        <v>1.5582426650747246E-19</v>
      </c>
      <c r="HF57" s="86">
        <f t="shared" si="194"/>
        <v>4.3081916445615709E-20</v>
      </c>
      <c r="HG57" s="86">
        <f t="shared" si="195"/>
        <v>1.2485804714275694E-19</v>
      </c>
      <c r="HH57" s="86">
        <f t="shared" si="196"/>
        <v>5.0665366692302587E-21</v>
      </c>
      <c r="HI57" s="86">
        <f t="shared" si="197"/>
        <v>1.175333045821997E-20</v>
      </c>
      <c r="HJ57" s="86">
        <f t="shared" si="198"/>
        <v>8.4866696139162419E-21</v>
      </c>
      <c r="HK57" s="86">
        <f t="shared" si="199"/>
        <v>4.0329885935935197E-20</v>
      </c>
      <c r="HL57" s="86">
        <f t="shared" si="200"/>
        <v>4.1803884125252535E-20</v>
      </c>
      <c r="HM57" s="86">
        <f t="shared" si="201"/>
        <v>1.255320722452438E-20</v>
      </c>
      <c r="HN57" s="86">
        <f t="shared" si="202"/>
        <v>1.0844131579517661E-20</v>
      </c>
      <c r="HO57" s="86">
        <f t="shared" si="203"/>
        <v>5.1739850255597858E-20</v>
      </c>
      <c r="HP57" s="86">
        <f t="shared" si="204"/>
        <v>2.7459684868616238E-25</v>
      </c>
      <c r="HQ57" s="86">
        <f t="shared" si="205"/>
        <v>4.8826546413930257E-28</v>
      </c>
      <c r="HS57" s="86">
        <f t="shared" si="114"/>
        <v>2.8592851766246825E-84</v>
      </c>
      <c r="HT57" s="86">
        <f t="shared" si="206"/>
        <v>1.2576846139257953E-97</v>
      </c>
      <c r="HU57" s="86">
        <f t="shared" si="207"/>
        <v>1.7093269514328685E-100</v>
      </c>
      <c r="HV57" s="86">
        <f t="shared" si="208"/>
        <v>4.7086487368796328E-105</v>
      </c>
      <c r="HW57" s="86">
        <f t="shared" si="209"/>
        <v>3.0249585740709308E-102</v>
      </c>
      <c r="HX57" s="86">
        <f t="shared" si="210"/>
        <v>3.9866112145484322E-112</v>
      </c>
      <c r="HY57" s="86">
        <f t="shared" si="211"/>
        <v>8.4495095363271326E-109</v>
      </c>
      <c r="HZ57" s="86">
        <f t="shared" si="212"/>
        <v>9.0766273850150145E-111</v>
      </c>
      <c r="IA57" s="86">
        <f t="shared" si="213"/>
        <v>3.1051174343402418E-106</v>
      </c>
      <c r="IB57" s="86">
        <f t="shared" si="214"/>
        <v>1.0907457530179857E-105</v>
      </c>
      <c r="IC57" s="86">
        <f t="shared" si="215"/>
        <v>2.381073743508878E-108</v>
      </c>
      <c r="ID57" s="86">
        <f t="shared" si="216"/>
        <v>5.9426331218432733E-108</v>
      </c>
      <c r="IE57" s="86">
        <f t="shared" si="217"/>
        <v>9.1309322020465281E-106</v>
      </c>
      <c r="IF57" s="86">
        <f t="shared" si="218"/>
        <v>4.4620028139903029E-78</v>
      </c>
      <c r="IG57" s="86">
        <f t="shared" si="219"/>
        <v>1.5870955826813438E-49</v>
      </c>
      <c r="II57" s="86">
        <f t="shared" si="115"/>
        <v>7.2318951518899607E-262</v>
      </c>
      <c r="IJ57" s="86">
        <f t="shared" si="116"/>
        <v>2.4021486091519946E-305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5.3450188821526905E-209</v>
      </c>
      <c r="IW57" s="86">
        <f t="shared" si="129"/>
        <v>2.6547831426089501E-174</v>
      </c>
      <c r="IY57" s="86">
        <f t="shared" si="130"/>
        <v>4.5418030495175027E-5</v>
      </c>
      <c r="IZ57" s="86">
        <f t="shared" si="131"/>
        <v>3.2260576357602261E-6</v>
      </c>
      <c r="JA57" s="86">
        <f t="shared" si="132"/>
        <v>1.733665028857362E-7</v>
      </c>
      <c r="JB57" s="86">
        <f t="shared" si="133"/>
        <v>1.0636915501806892E-6</v>
      </c>
      <c r="JC57" s="86">
        <f t="shared" si="134"/>
        <v>2.0695968218209687E-6</v>
      </c>
      <c r="JD57" s="86">
        <f t="shared" si="135"/>
        <v>6.9651083183913937E-7</v>
      </c>
      <c r="JE57" s="86">
        <f t="shared" si="136"/>
        <v>3.4831791706595311E-7</v>
      </c>
      <c r="JF57" s="86">
        <f t="shared" si="137"/>
        <v>2.2213562226786205E-7</v>
      </c>
      <c r="JG57" s="86">
        <f t="shared" si="138"/>
        <v>4.7317097574873931E-7</v>
      </c>
      <c r="JH57" s="86">
        <f t="shared" si="139"/>
        <v>5.195943210357123E-7</v>
      </c>
      <c r="JI57" s="86">
        <f t="shared" si="140"/>
        <v>9.9701423391951399E-7</v>
      </c>
      <c r="JJ57" s="86">
        <f t="shared" si="141"/>
        <v>1.4948331330361779E-6</v>
      </c>
      <c r="JK57" s="86">
        <f t="shared" si="142"/>
        <v>1.0616610020907877E-6</v>
      </c>
      <c r="JL57" s="86">
        <f t="shared" si="143"/>
        <v>2.1489192553319563E-7</v>
      </c>
      <c r="JM57" s="86">
        <f t="shared" si="144"/>
        <v>2.1511643209673778E-8</v>
      </c>
    </row>
    <row r="58" spans="2:273" x14ac:dyDescent="0.25">
      <c r="B58" s="2">
        <v>31</v>
      </c>
      <c r="C58" s="37">
        <v>86.984999999999999</v>
      </c>
      <c r="D58" s="37">
        <v>85.355000000000004</v>
      </c>
      <c r="E58" s="37">
        <v>77.950999999999993</v>
      </c>
      <c r="F58" s="37">
        <v>82.474999999999994</v>
      </c>
      <c r="G58" s="37">
        <v>77.983999999999995</v>
      </c>
      <c r="H58" s="37">
        <v>76.540999999999997</v>
      </c>
      <c r="I58" s="37">
        <v>77.164000000000001</v>
      </c>
      <c r="J58" s="37">
        <v>75.474999999999994</v>
      </c>
      <c r="K58" s="37">
        <v>76.212999999999994</v>
      </c>
      <c r="L58" s="37">
        <v>78.950999999999993</v>
      </c>
      <c r="M58" s="37">
        <v>80</v>
      </c>
      <c r="N58" s="37">
        <v>80.704999999999998</v>
      </c>
      <c r="O58" s="37">
        <v>83.902000000000001</v>
      </c>
      <c r="P58" s="37">
        <v>82.016000000000005</v>
      </c>
      <c r="Q58" s="37">
        <v>79.585999999999999</v>
      </c>
      <c r="S58" s="4">
        <f t="shared" si="8"/>
        <v>86.759435946848953</v>
      </c>
      <c r="T58" s="4">
        <f t="shared" si="9"/>
        <v>82.754116887770522</v>
      </c>
      <c r="U58" s="4">
        <f t="shared" si="10"/>
        <v>78.579952970349026</v>
      </c>
      <c r="V58" s="4">
        <f t="shared" si="11"/>
        <v>81.638215103302556</v>
      </c>
      <c r="W58" s="4">
        <f t="shared" si="12"/>
        <v>77.593368185192745</v>
      </c>
      <c r="X58" s="4">
        <f t="shared" si="13"/>
        <v>76.491041813031543</v>
      </c>
      <c r="Y58" s="4">
        <f t="shared" si="14"/>
        <v>78.643251708065364</v>
      </c>
      <c r="Z58" s="4">
        <f t="shared" si="15"/>
        <v>76.334194715619091</v>
      </c>
      <c r="AA58" s="4">
        <f t="shared" si="16"/>
        <v>76.30081613192246</v>
      </c>
      <c r="AB58" s="4">
        <f t="shared" si="17"/>
        <v>79.366780732747614</v>
      </c>
      <c r="AC58" s="4">
        <f t="shared" si="18"/>
        <v>81.829169630233977</v>
      </c>
      <c r="AD58" s="4">
        <f t="shared" si="19"/>
        <v>79.997773948119942</v>
      </c>
      <c r="AE58" s="4">
        <f t="shared" si="20"/>
        <v>83.396629658212476</v>
      </c>
      <c r="AF58" s="4">
        <f t="shared" si="21"/>
        <v>82.21695178665361</v>
      </c>
      <c r="AG58" s="4">
        <f t="shared" si="22"/>
        <v>82.525393147420488</v>
      </c>
      <c r="AI58" s="4">
        <f t="shared" si="23"/>
        <v>0.22556405315104655</v>
      </c>
      <c r="AJ58" s="4">
        <f t="shared" si="24"/>
        <v>2.6008831122294822</v>
      </c>
      <c r="AK58" s="4">
        <f t="shared" si="25"/>
        <v>-0.62895297034903308</v>
      </c>
      <c r="AL58" s="4">
        <f t="shared" si="26"/>
        <v>0.83678489669743783</v>
      </c>
      <c r="AM58" s="4">
        <f t="shared" si="27"/>
        <v>0.39063181480725007</v>
      </c>
      <c r="AN58" s="4">
        <f t="shared" si="28"/>
        <v>4.9958186968453333E-2</v>
      </c>
      <c r="AO58" s="4">
        <f t="shared" si="29"/>
        <v>-1.4792517080653624</v>
      </c>
      <c r="AP58" s="4">
        <f t="shared" si="30"/>
        <v>-0.85919471561909688</v>
      </c>
      <c r="AQ58" s="4">
        <f t="shared" si="31"/>
        <v>-8.7816131922465956E-2</v>
      </c>
      <c r="AR58" s="4">
        <f t="shared" si="32"/>
        <v>-0.41578073274762062</v>
      </c>
      <c r="AS58" s="4">
        <f t="shared" si="33"/>
        <v>-1.8291696302339773</v>
      </c>
      <c r="AT58" s="4">
        <f t="shared" si="34"/>
        <v>0.70722605188005616</v>
      </c>
      <c r="AU58" s="4">
        <f t="shared" si="35"/>
        <v>0.50537034178752549</v>
      </c>
      <c r="AV58" s="4">
        <f t="shared" si="146"/>
        <v>-0.20095178665360436</v>
      </c>
      <c r="AW58" s="4">
        <f t="shared" si="146"/>
        <v>-2.9393931474204891</v>
      </c>
      <c r="AY58" s="2">
        <f t="shared" si="96"/>
        <v>86.684864676542475</v>
      </c>
      <c r="AZ58" s="2">
        <f t="shared" si="147"/>
        <v>82.746276321520895</v>
      </c>
      <c r="BA58" s="2">
        <f t="shared" si="148"/>
        <v>78.579426877742122</v>
      </c>
      <c r="BB58" s="2">
        <f t="shared" si="149"/>
        <v>81.635319704972602</v>
      </c>
      <c r="BC58" s="2">
        <f t="shared" si="150"/>
        <v>77.588031455155914</v>
      </c>
      <c r="BD58" s="2">
        <f t="shared" si="151"/>
        <v>76.489080891078316</v>
      </c>
      <c r="BE58" s="2">
        <f t="shared" si="152"/>
        <v>78.642184795195689</v>
      </c>
      <c r="BF58" s="2">
        <f t="shared" si="153"/>
        <v>76.333528097434311</v>
      </c>
      <c r="BG58" s="2">
        <f t="shared" si="154"/>
        <v>76.299501264967148</v>
      </c>
      <c r="BH58" s="2">
        <f t="shared" si="155"/>
        <v>79.365307232127904</v>
      </c>
      <c r="BI58" s="2">
        <f t="shared" si="156"/>
        <v>81.826532433950575</v>
      </c>
      <c r="BJ58" s="2">
        <f t="shared" si="157"/>
        <v>79.994039609836577</v>
      </c>
      <c r="BK58" s="2">
        <f t="shared" si="158"/>
        <v>83.393775742400678</v>
      </c>
      <c r="BL58" s="2">
        <f t="shared" si="159"/>
        <v>82.216306012779995</v>
      </c>
      <c r="BM58" s="2">
        <f t="shared" si="160"/>
        <v>82.52533536756971</v>
      </c>
      <c r="BO58" s="2">
        <f t="shared" si="38"/>
        <v>86.984999999999999</v>
      </c>
      <c r="BP58" s="2">
        <f t="shared" si="39"/>
        <v>85.355000000000004</v>
      </c>
      <c r="BQ58" s="2">
        <f t="shared" si="40"/>
        <v>77.950999999999993</v>
      </c>
      <c r="BR58" s="2">
        <f t="shared" si="41"/>
        <v>82.474999999999994</v>
      </c>
      <c r="BS58" s="2">
        <f t="shared" si="42"/>
        <v>77.983999999999995</v>
      </c>
      <c r="BT58" s="2">
        <f t="shared" si="43"/>
        <v>76.540999999999997</v>
      </c>
      <c r="BU58" s="2">
        <f t="shared" si="44"/>
        <v>77.164000000000001</v>
      </c>
      <c r="BV58" s="2">
        <f t="shared" si="45"/>
        <v>75.474999999999994</v>
      </c>
      <c r="BW58" s="2">
        <f t="shared" si="46"/>
        <v>76.212999999999994</v>
      </c>
      <c r="BX58" s="2">
        <f t="shared" si="47"/>
        <v>78.950999999999993</v>
      </c>
      <c r="BY58" s="2">
        <f t="shared" si="48"/>
        <v>80</v>
      </c>
      <c r="BZ58" s="2">
        <f t="shared" si="49"/>
        <v>80.704999999999998</v>
      </c>
      <c r="CA58" s="2">
        <f t="shared" si="50"/>
        <v>83.902000000000001</v>
      </c>
      <c r="CB58" s="2">
        <f t="shared" si="51"/>
        <v>82.016000000000005</v>
      </c>
      <c r="CC58" s="2">
        <f t="shared" si="52"/>
        <v>79.585999999999999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89.257319520789281</v>
      </c>
      <c r="DL58" s="2">
        <f t="shared" si="161"/>
        <v>85.336326585695005</v>
      </c>
      <c r="DM58" s="2">
        <f t="shared" si="161"/>
        <v>78.967621390374362</v>
      </c>
      <c r="DN58" s="2">
        <f t="shared" si="161"/>
        <v>83.507634898055954</v>
      </c>
      <c r="DO58" s="2">
        <f t="shared" si="161"/>
        <v>79.004134259765848</v>
      </c>
      <c r="DP58" s="2">
        <f t="shared" si="161"/>
        <v>77.3957864864865</v>
      </c>
      <c r="DQ58" s="2">
        <f t="shared" si="161"/>
        <v>79.252684033613434</v>
      </c>
      <c r="DR58" s="2">
        <f t="shared" si="161"/>
        <v>77.127232391138278</v>
      </c>
      <c r="DS58" s="2">
        <f t="shared" si="161"/>
        <v>77.057873659373655</v>
      </c>
      <c r="DT58" s="2">
        <f t="shared" si="161"/>
        <v>80.834997425997429</v>
      </c>
      <c r="DU58" s="2">
        <f t="shared" si="161"/>
        <v>82.060284495021321</v>
      </c>
      <c r="DV58" s="2">
        <f t="shared" si="161"/>
        <v>80.707702921545021</v>
      </c>
      <c r="DW58" s="2">
        <f t="shared" si="161"/>
        <v>84.357515410147002</v>
      </c>
      <c r="DX58" s="2">
        <f t="shared" si="161"/>
        <v>83.060224649859961</v>
      </c>
      <c r="DY58" s="2">
        <f t="shared" si="161"/>
        <v>81.713128115835787</v>
      </c>
      <c r="EA58" s="2">
        <f t="shared" si="71"/>
        <v>78.395410587621896</v>
      </c>
      <c r="EB58" s="2">
        <f t="shared" si="72"/>
        <v>72.924287353074149</v>
      </c>
      <c r="EC58" s="2">
        <f t="shared" si="73"/>
        <v>76.81107068311195</v>
      </c>
      <c r="ED58" s="2">
        <f t="shared" si="74"/>
        <v>73.969268799562485</v>
      </c>
      <c r="EE58" s="2">
        <f t="shared" si="75"/>
        <v>72.011716968888237</v>
      </c>
      <c r="EF58" s="2">
        <f t="shared" si="76"/>
        <v>72.757625503643396</v>
      </c>
      <c r="EG58" s="2">
        <f t="shared" si="77"/>
        <v>76.001890736984436</v>
      </c>
      <c r="EH58" s="2">
        <f t="shared" si="78"/>
        <v>72.839445690818607</v>
      </c>
      <c r="EI58" s="2">
        <f t="shared" si="79"/>
        <v>73.010005295268783</v>
      </c>
      <c r="EJ58" s="2">
        <f t="shared" si="80"/>
        <v>73.009239928412185</v>
      </c>
      <c r="EK58" s="2">
        <f t="shared" si="81"/>
        <v>80.873791657345691</v>
      </c>
      <c r="EL58" s="2">
        <f t="shared" si="82"/>
        <v>77.040903890667309</v>
      </c>
      <c r="EM58" s="2">
        <f t="shared" si="83"/>
        <v>79.366612062204169</v>
      </c>
      <c r="EN58" s="2">
        <f t="shared" si="84"/>
        <v>78.380804348355781</v>
      </c>
      <c r="EO58" s="2">
        <f t="shared" si="85"/>
        <v>86.577861761426988</v>
      </c>
      <c r="EQ58" s="2">
        <f t="shared" si="86"/>
        <v>75.881915148121792</v>
      </c>
      <c r="ER58" s="2">
        <f t="shared" si="162"/>
        <v>73.474281446153938</v>
      </c>
      <c r="ES58" s="2">
        <f t="shared" si="162"/>
        <v>76.507971147819205</v>
      </c>
      <c r="ET58" s="2">
        <f t="shared" si="162"/>
        <v>72.679062885553819</v>
      </c>
      <c r="EU58" s="2">
        <f t="shared" si="162"/>
        <v>72.165169202517362</v>
      </c>
      <c r="EV58" s="2">
        <f t="shared" si="162"/>
        <v>72.004134923049548</v>
      </c>
      <c r="EW58" s="2">
        <f t="shared" si="162"/>
        <v>75.893500486739043</v>
      </c>
      <c r="EX58" s="2">
        <f t="shared" si="162"/>
        <v>72.523854237700931</v>
      </c>
      <c r="EY58" s="2">
        <f t="shared" si="162"/>
        <v>73.466240360049071</v>
      </c>
      <c r="EZ58" s="2">
        <f t="shared" si="162"/>
        <v>70.417619507740596</v>
      </c>
      <c r="FA58" s="2">
        <f t="shared" si="162"/>
        <v>79.904998067195535</v>
      </c>
      <c r="FB58" s="2">
        <f t="shared" si="162"/>
        <v>74.258608521462619</v>
      </c>
      <c r="FC58" s="2">
        <f t="shared" si="162"/>
        <v>78.574171481670135</v>
      </c>
      <c r="FD58" s="2">
        <f t="shared" si="162"/>
        <v>75.885699026775612</v>
      </c>
      <c r="FE58" s="2">
        <f t="shared" si="162"/>
        <v>86.263146954622286</v>
      </c>
      <c r="FG58" s="2">
        <f t="shared" si="88"/>
        <v>0.23682986677630213</v>
      </c>
      <c r="FH58" s="2">
        <f t="shared" si="163"/>
        <v>0.2086732532550003</v>
      </c>
      <c r="FI58" s="2">
        <f t="shared" si="163"/>
        <v>0.18000474575238584</v>
      </c>
      <c r="FJ58" s="2">
        <f t="shared" si="163"/>
        <v>0.19629075850978592</v>
      </c>
      <c r="FK58" s="2">
        <f t="shared" si="163"/>
        <v>0.20252015634775794</v>
      </c>
      <c r="FL58" s="2">
        <f t="shared" si="163"/>
        <v>0.19548502780291632</v>
      </c>
      <c r="FM58" s="2">
        <f t="shared" si="163"/>
        <v>0.18779942709447647</v>
      </c>
      <c r="FN58" s="2">
        <f t="shared" si="163"/>
        <v>0.18510676655321942</v>
      </c>
      <c r="FO58" s="2">
        <f t="shared" si="163"/>
        <v>0.18735316122927936</v>
      </c>
      <c r="FP58" s="2">
        <f t="shared" si="163"/>
        <v>0.18779512585075958</v>
      </c>
      <c r="FQ58" s="2">
        <f t="shared" si="163"/>
        <v>0.19699432133144498</v>
      </c>
      <c r="FR58" s="2">
        <f t="shared" si="163"/>
        <v>0.19461653814087346</v>
      </c>
      <c r="FS58" s="2">
        <f t="shared" si="163"/>
        <v>0.19309703077234572</v>
      </c>
      <c r="FT58" s="2">
        <f t="shared" si="163"/>
        <v>0.18034123322775683</v>
      </c>
      <c r="FU58" s="2">
        <f t="shared" si="163"/>
        <v>0.16695876920902505</v>
      </c>
      <c r="FW58" s="2">
        <f t="shared" si="112"/>
        <v>1.2094180867212586E-5</v>
      </c>
      <c r="FX58" s="2">
        <f t="shared" si="164"/>
        <v>1.8803884835623865E-5</v>
      </c>
      <c r="FY58" s="2">
        <f t="shared" si="165"/>
        <v>1.6993986252073504E-5</v>
      </c>
      <c r="FZ58" s="2">
        <f t="shared" si="166"/>
        <v>1.7110963291951621E-5</v>
      </c>
      <c r="GA58" s="2">
        <f t="shared" si="167"/>
        <v>1.7193541647194608E-5</v>
      </c>
      <c r="GB58" s="2">
        <f t="shared" si="168"/>
        <v>1.9332322235240055E-5</v>
      </c>
      <c r="GC58" s="2">
        <f t="shared" si="169"/>
        <v>1.955626319274995E-5</v>
      </c>
      <c r="GD58" s="2">
        <f t="shared" si="170"/>
        <v>1.8891316093786768E-5</v>
      </c>
      <c r="GE58" s="2">
        <f t="shared" si="171"/>
        <v>1.8718088955482543E-5</v>
      </c>
      <c r="GF58" s="2">
        <f t="shared" si="172"/>
        <v>1.9709573426598238E-5</v>
      </c>
      <c r="GG58" s="2">
        <f t="shared" si="173"/>
        <v>2.0344631108628482E-5</v>
      </c>
      <c r="GH58" s="2">
        <f t="shared" si="174"/>
        <v>1.5662701088901184E-5</v>
      </c>
      <c r="GI58" s="2">
        <f t="shared" si="175"/>
        <v>1.3944751286297021E-5</v>
      </c>
      <c r="GJ58" s="2">
        <f t="shared" si="176"/>
        <v>1.0504212175570612E-5</v>
      </c>
      <c r="GK58" s="2">
        <f t="shared" si="177"/>
        <v>8.5482591273978383E-6</v>
      </c>
      <c r="GM58" s="86">
        <f t="shared" si="113"/>
        <v>7.4048420093082614E-5</v>
      </c>
      <c r="GN58" s="86">
        <f t="shared" si="178"/>
        <v>6.2858920625617976E-6</v>
      </c>
      <c r="GO58" s="86">
        <f t="shared" si="179"/>
        <v>3.9834054507921386E-7</v>
      </c>
      <c r="GP58" s="86">
        <f t="shared" si="180"/>
        <v>2.2063903728668327E-6</v>
      </c>
      <c r="GQ58" s="86">
        <f t="shared" si="181"/>
        <v>4.1236546685715163E-6</v>
      </c>
      <c r="GR58" s="86">
        <f t="shared" si="182"/>
        <v>1.4955503390832111E-6</v>
      </c>
      <c r="GS58" s="86">
        <f t="shared" si="183"/>
        <v>7.7460544342051047E-7</v>
      </c>
      <c r="GT58" s="86">
        <f t="shared" si="184"/>
        <v>5.0869595102798546E-7</v>
      </c>
      <c r="GU58" s="86">
        <f t="shared" si="185"/>
        <v>1.0235930753173225E-6</v>
      </c>
      <c r="GV58" s="86">
        <f t="shared" si="186"/>
        <v>1.1166660495324199E-6</v>
      </c>
      <c r="GW58" s="86">
        <f t="shared" si="187"/>
        <v>2.0843127698090238E-6</v>
      </c>
      <c r="GX58" s="86">
        <f t="shared" si="188"/>
        <v>2.9954615586166883E-6</v>
      </c>
      <c r="GY58" s="86">
        <f t="shared" si="189"/>
        <v>2.1814359187969488E-6</v>
      </c>
      <c r="GZ58" s="86">
        <f t="shared" si="190"/>
        <v>4.8552733424330788E-7</v>
      </c>
      <c r="HA58" s="86">
        <f t="shared" si="191"/>
        <v>5.5911291733393631E-8</v>
      </c>
      <c r="HC58" s="86">
        <f t="shared" si="145"/>
        <v>5.3777592489646622E-16</v>
      </c>
      <c r="HD58" s="86">
        <f t="shared" si="192"/>
        <v>1.1160558815505085E-18</v>
      </c>
      <c r="HE58" s="86">
        <f t="shared" si="193"/>
        <v>6.6826514166730321E-19</v>
      </c>
      <c r="HF58" s="86">
        <f t="shared" si="194"/>
        <v>1.9623604323399308E-19</v>
      </c>
      <c r="HG58" s="86">
        <f t="shared" si="195"/>
        <v>5.465372485662106E-19</v>
      </c>
      <c r="HH58" s="86">
        <f t="shared" si="196"/>
        <v>2.5363680655035608E-20</v>
      </c>
      <c r="HI58" s="86">
        <f t="shared" si="197"/>
        <v>5.6575951829518413E-20</v>
      </c>
      <c r="HJ58" s="86">
        <f t="shared" si="198"/>
        <v>4.1652947720712033E-20</v>
      </c>
      <c r="HK58" s="86">
        <f t="shared" si="199"/>
        <v>1.8450033254760667E-19</v>
      </c>
      <c r="HL58" s="86">
        <f t="shared" si="200"/>
        <v>1.9054895723994245E-19</v>
      </c>
      <c r="HM58" s="86">
        <f t="shared" si="201"/>
        <v>6.0188881692644729E-20</v>
      </c>
      <c r="HN58" s="86">
        <f t="shared" si="202"/>
        <v>5.0861584877742794E-20</v>
      </c>
      <c r="HO58" s="86">
        <f t="shared" si="203"/>
        <v>2.278785038416724E-19</v>
      </c>
      <c r="HP58" s="86">
        <f t="shared" si="204"/>
        <v>1.8357264885723585E-24</v>
      </c>
      <c r="HQ58" s="86">
        <f t="shared" si="205"/>
        <v>4.1394819446760003E-27</v>
      </c>
      <c r="HS58" s="86">
        <f t="shared" si="114"/>
        <v>1.4784005579933031E-82</v>
      </c>
      <c r="HT58" s="86">
        <f t="shared" si="206"/>
        <v>1.4946464893756167E-95</v>
      </c>
      <c r="HU58" s="86">
        <f t="shared" si="207"/>
        <v>2.2919854985482034E-98</v>
      </c>
      <c r="HV58" s="86">
        <f t="shared" si="208"/>
        <v>8.0410892776480117E-103</v>
      </c>
      <c r="HW58" s="86">
        <f t="shared" si="209"/>
        <v>4.4821645317707314E-100</v>
      </c>
      <c r="HX58" s="86">
        <f t="shared" si="210"/>
        <v>9.8610974845555626E-110</v>
      </c>
      <c r="HY58" s="86">
        <f t="shared" si="211"/>
        <v>1.7694250534753561E-106</v>
      </c>
      <c r="HZ58" s="86">
        <f t="shared" si="212"/>
        <v>2.0923978256774161E-108</v>
      </c>
      <c r="IA58" s="86">
        <f t="shared" si="213"/>
        <v>5.5206539582949407E-104</v>
      </c>
      <c r="IB58" s="86">
        <f t="shared" si="214"/>
        <v>1.8935575722096453E-103</v>
      </c>
      <c r="IC58" s="86">
        <f t="shared" si="215"/>
        <v>4.8839399654889348E-106</v>
      </c>
      <c r="ID58" s="86">
        <f t="shared" si="216"/>
        <v>1.1101003169984598E-105</v>
      </c>
      <c r="IE58" s="86">
        <f t="shared" si="217"/>
        <v>1.4303949154010617E-103</v>
      </c>
      <c r="IF58" s="86">
        <f t="shared" si="218"/>
        <v>1.6660719232374732E-76</v>
      </c>
      <c r="IG58" s="86">
        <f t="shared" si="219"/>
        <v>1.4569779182116078E-48</v>
      </c>
      <c r="II58" s="86">
        <f t="shared" si="115"/>
        <v>1.0804185177239893E-257</v>
      </c>
      <c r="IJ58" s="86">
        <f t="shared" si="116"/>
        <v>2.8077062106096077E-300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1.0302874411504858E-205</v>
      </c>
      <c r="IW58" s="86">
        <f t="shared" si="129"/>
        <v>1.291441256151775E-171</v>
      </c>
      <c r="IY58" s="86">
        <f t="shared" si="130"/>
        <v>7.4048420093620392E-5</v>
      </c>
      <c r="IZ58" s="86">
        <f t="shared" si="131"/>
        <v>6.285892062562914E-6</v>
      </c>
      <c r="JA58" s="86">
        <f t="shared" si="132"/>
        <v>3.9834054507988211E-7</v>
      </c>
      <c r="JB58" s="86">
        <f t="shared" si="133"/>
        <v>2.2063903728670288E-6</v>
      </c>
      <c r="JC58" s="86">
        <f t="shared" si="134"/>
        <v>4.1236546685720626E-6</v>
      </c>
      <c r="JD58" s="86">
        <f t="shared" si="135"/>
        <v>1.4955503390832365E-6</v>
      </c>
      <c r="JE58" s="86">
        <f t="shared" si="136"/>
        <v>7.7460544342056701E-7</v>
      </c>
      <c r="JF58" s="86">
        <f t="shared" si="137"/>
        <v>5.0869595102802707E-7</v>
      </c>
      <c r="JG58" s="86">
        <f t="shared" si="138"/>
        <v>1.0235930753175069E-6</v>
      </c>
      <c r="JH58" s="86">
        <f t="shared" si="139"/>
        <v>1.1166660495326105E-6</v>
      </c>
      <c r="JI58" s="86">
        <f t="shared" si="140"/>
        <v>2.0843127698090839E-6</v>
      </c>
      <c r="JJ58" s="86">
        <f t="shared" si="141"/>
        <v>2.9954615586167391E-6</v>
      </c>
      <c r="JK58" s="86">
        <f t="shared" si="142"/>
        <v>2.1814359187971766E-6</v>
      </c>
      <c r="JL58" s="86">
        <f t="shared" si="143"/>
        <v>4.8552733424330788E-7</v>
      </c>
      <c r="JM58" s="86">
        <f t="shared" si="144"/>
        <v>5.5911291733393631E-8</v>
      </c>
    </row>
    <row r="59" spans="2:273" x14ac:dyDescent="0.25">
      <c r="B59" s="2">
        <v>32</v>
      </c>
      <c r="C59" s="37">
        <v>88.153999999999996</v>
      </c>
      <c r="D59" s="37">
        <v>84.71</v>
      </c>
      <c r="E59" s="37">
        <v>78.540999999999997</v>
      </c>
      <c r="F59" s="37">
        <v>83.033000000000001</v>
      </c>
      <c r="G59" s="37">
        <v>78.492000000000004</v>
      </c>
      <c r="H59" s="37">
        <v>76.721000000000004</v>
      </c>
      <c r="I59" s="37">
        <v>78.114999999999995</v>
      </c>
      <c r="J59" s="37">
        <v>75.933999999999997</v>
      </c>
      <c r="K59" s="37">
        <v>75.525000000000006</v>
      </c>
      <c r="L59" s="37">
        <v>79.540999999999997</v>
      </c>
      <c r="M59" s="37">
        <v>81.738</v>
      </c>
      <c r="N59" s="37">
        <v>80.212999999999994</v>
      </c>
      <c r="O59" s="37">
        <v>83.802999999999997</v>
      </c>
      <c r="P59" s="37">
        <v>81.754000000000005</v>
      </c>
      <c r="Q59" s="37">
        <v>82.016999999999996</v>
      </c>
      <c r="S59" s="4">
        <f t="shared" si="8"/>
        <v>86.665556502673923</v>
      </c>
      <c r="T59" s="4">
        <f t="shared" si="9"/>
        <v>82.678621023445416</v>
      </c>
      <c r="U59" s="4">
        <f t="shared" si="10"/>
        <v>78.689284209675577</v>
      </c>
      <c r="V59" s="4">
        <f t="shared" si="11"/>
        <v>81.589390016527986</v>
      </c>
      <c r="W59" s="4">
        <f t="shared" si="12"/>
        <v>77.628068881034551</v>
      </c>
      <c r="X59" s="4">
        <f t="shared" si="13"/>
        <v>76.544629317998044</v>
      </c>
      <c r="Y59" s="4">
        <f t="shared" si="14"/>
        <v>78.88092764345555</v>
      </c>
      <c r="Z59" s="4">
        <f t="shared" si="15"/>
        <v>76.526828208134361</v>
      </c>
      <c r="AA59" s="4">
        <f t="shared" si="16"/>
        <v>76.441169579830856</v>
      </c>
      <c r="AB59" s="4">
        <f t="shared" si="17"/>
        <v>79.57475174064318</v>
      </c>
      <c r="AC59" s="4">
        <f t="shared" si="18"/>
        <v>81.933274576230247</v>
      </c>
      <c r="AD59" s="4">
        <f t="shared" si="19"/>
        <v>80.082332060173542</v>
      </c>
      <c r="AE59" s="4">
        <f t="shared" si="20"/>
        <v>83.550097617908889</v>
      </c>
      <c r="AF59" s="4">
        <f t="shared" si="21"/>
        <v>82.267322068783045</v>
      </c>
      <c r="AG59" s="4">
        <f t="shared" si="22"/>
        <v>82.698119447621124</v>
      </c>
      <c r="AI59" s="4">
        <f t="shared" si="23"/>
        <v>1.4884434973260738</v>
      </c>
      <c r="AJ59" s="4">
        <f t="shared" si="24"/>
        <v>2.0313789765545778</v>
      </c>
      <c r="AK59" s="4">
        <f t="shared" si="25"/>
        <v>-0.14828420967558031</v>
      </c>
      <c r="AL59" s="4">
        <f t="shared" si="26"/>
        <v>1.4436099834720153</v>
      </c>
      <c r="AM59" s="4">
        <f t="shared" si="27"/>
        <v>0.86393111896545349</v>
      </c>
      <c r="AN59" s="4">
        <f t="shared" si="28"/>
        <v>0.17637068200195927</v>
      </c>
      <c r="AO59" s="4">
        <f t="shared" si="29"/>
        <v>-0.76592764345555508</v>
      </c>
      <c r="AP59" s="4">
        <f t="shared" si="30"/>
        <v>-0.59282820813436388</v>
      </c>
      <c r="AQ59" s="4">
        <f t="shared" si="31"/>
        <v>-0.91616957983085001</v>
      </c>
      <c r="AR59" s="4">
        <f t="shared" si="32"/>
        <v>-3.375174064318287E-2</v>
      </c>
      <c r="AS59" s="4">
        <f t="shared" si="33"/>
        <v>-0.19527457623024702</v>
      </c>
      <c r="AT59" s="4">
        <f t="shared" si="34"/>
        <v>0.13066793982645208</v>
      </c>
      <c r="AU59" s="4">
        <f t="shared" si="35"/>
        <v>0.25290238209110782</v>
      </c>
      <c r="AV59" s="4">
        <f t="shared" ref="AV59:AW74" si="220">IF(OR($B59 &lt; P$230, $B59 &gt; P$233), 0, P59-AF59)</f>
        <v>-0.51332206878304021</v>
      </c>
      <c r="AW59" s="4">
        <f t="shared" si="220"/>
        <v>-0.68111944762112842</v>
      </c>
      <c r="AY59" s="2">
        <f t="shared" si="96"/>
        <v>86.548642653773257</v>
      </c>
      <c r="AZ59" s="2">
        <f t="shared" si="147"/>
        <v>82.664051515292059</v>
      </c>
      <c r="BA59" s="2">
        <f t="shared" si="148"/>
        <v>78.688137518882527</v>
      </c>
      <c r="BB59" s="2">
        <f t="shared" si="149"/>
        <v>81.583674040221183</v>
      </c>
      <c r="BC59" s="2">
        <f t="shared" si="150"/>
        <v>77.617933612494923</v>
      </c>
      <c r="BD59" s="2">
        <f t="shared" si="151"/>
        <v>76.540629328631596</v>
      </c>
      <c r="BE59" s="2">
        <f t="shared" si="152"/>
        <v>78.878675522154239</v>
      </c>
      <c r="BF59" s="2">
        <f t="shared" si="153"/>
        <v>76.525380892220596</v>
      </c>
      <c r="BG59" s="2">
        <f t="shared" si="154"/>
        <v>76.438465483143347</v>
      </c>
      <c r="BH59" s="2">
        <f t="shared" si="155"/>
        <v>79.571740342635138</v>
      </c>
      <c r="BI59" s="2">
        <f t="shared" si="156"/>
        <v>81.928030256215166</v>
      </c>
      <c r="BJ59" s="2">
        <f t="shared" si="157"/>
        <v>80.075194805207559</v>
      </c>
      <c r="BK59" s="2">
        <f t="shared" si="158"/>
        <v>83.544511359317198</v>
      </c>
      <c r="BL59" s="2">
        <f t="shared" si="159"/>
        <v>82.265936817519801</v>
      </c>
      <c r="BM59" s="2">
        <f t="shared" si="160"/>
        <v>82.69797758289333</v>
      </c>
      <c r="BO59" s="2">
        <f t="shared" si="38"/>
        <v>88.153999999999996</v>
      </c>
      <c r="BP59" s="2">
        <f t="shared" si="39"/>
        <v>84.71</v>
      </c>
      <c r="BQ59" s="2">
        <f t="shared" si="40"/>
        <v>78.540999999999997</v>
      </c>
      <c r="BR59" s="2">
        <f t="shared" si="41"/>
        <v>83.033000000000001</v>
      </c>
      <c r="BS59" s="2">
        <f t="shared" si="42"/>
        <v>78.492000000000004</v>
      </c>
      <c r="BT59" s="2">
        <f t="shared" si="43"/>
        <v>76.721000000000004</v>
      </c>
      <c r="BU59" s="2">
        <f t="shared" si="44"/>
        <v>78.114999999999995</v>
      </c>
      <c r="BV59" s="2">
        <f t="shared" si="45"/>
        <v>75.933999999999997</v>
      </c>
      <c r="BW59" s="2">
        <f t="shared" si="46"/>
        <v>75.525000000000006</v>
      </c>
      <c r="BX59" s="2">
        <f t="shared" si="47"/>
        <v>79.540999999999997</v>
      </c>
      <c r="BY59" s="2">
        <f t="shared" si="48"/>
        <v>81.738</v>
      </c>
      <c r="BZ59" s="2">
        <f t="shared" si="49"/>
        <v>80.212999999999994</v>
      </c>
      <c r="CA59" s="2">
        <f t="shared" si="50"/>
        <v>83.802999999999997</v>
      </c>
      <c r="CB59" s="2">
        <f t="shared" si="51"/>
        <v>81.754000000000005</v>
      </c>
      <c r="CC59" s="2">
        <f t="shared" si="52"/>
        <v>82.016999999999996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89.345865116279057</v>
      </c>
      <c r="DL59" s="2">
        <f t="shared" ref="DL59:DY74" si="221">BP$228*$B59+BP$229</f>
        <v>85.482462213225361</v>
      </c>
      <c r="DM59" s="2">
        <f t="shared" si="221"/>
        <v>79.154604278074899</v>
      </c>
      <c r="DN59" s="2">
        <f t="shared" si="221"/>
        <v>83.647827406353713</v>
      </c>
      <c r="DO59" s="2">
        <f t="shared" si="221"/>
        <v>79.205602691760589</v>
      </c>
      <c r="DP59" s="2">
        <f t="shared" si="221"/>
        <v>77.576154054054072</v>
      </c>
      <c r="DQ59" s="2">
        <f t="shared" si="221"/>
        <v>79.641811764705864</v>
      </c>
      <c r="DR59" s="2">
        <f t="shared" si="221"/>
        <v>77.469799083269677</v>
      </c>
      <c r="DS59" s="2">
        <f t="shared" si="221"/>
        <v>77.329812012012013</v>
      </c>
      <c r="DT59" s="2">
        <f t="shared" si="221"/>
        <v>81.263163063063061</v>
      </c>
      <c r="DU59" s="2">
        <f t="shared" si="221"/>
        <v>82.251774537695567</v>
      </c>
      <c r="DV59" s="2">
        <f t="shared" si="221"/>
        <v>80.920286026917594</v>
      </c>
      <c r="DW59" s="2">
        <f t="shared" si="221"/>
        <v>84.670759127548621</v>
      </c>
      <c r="DX59" s="2">
        <f t="shared" si="221"/>
        <v>83.224808403361365</v>
      </c>
      <c r="DY59" s="2">
        <f t="shared" si="221"/>
        <v>81.874246884164236</v>
      </c>
      <c r="EA59" s="2">
        <f t="shared" si="71"/>
        <v>78.328013674776457</v>
      </c>
      <c r="EB59" s="2">
        <f t="shared" si="72"/>
        <v>72.916499491410491</v>
      </c>
      <c r="EC59" s="2">
        <f t="shared" si="73"/>
        <v>76.750191650853878</v>
      </c>
      <c r="ED59" s="2">
        <f t="shared" si="74"/>
        <v>73.875798468690178</v>
      </c>
      <c r="EE59" s="2">
        <f t="shared" si="75"/>
        <v>71.916127481446267</v>
      </c>
      <c r="EF59" s="2">
        <f t="shared" si="76"/>
        <v>72.654003543363359</v>
      </c>
      <c r="EG59" s="2">
        <f t="shared" si="77"/>
        <v>75.868654901960781</v>
      </c>
      <c r="EH59" s="2">
        <f t="shared" si="78"/>
        <v>72.733636487643494</v>
      </c>
      <c r="EI59" s="2">
        <f t="shared" si="79"/>
        <v>72.912378304746554</v>
      </c>
      <c r="EJ59" s="2">
        <f t="shared" si="80"/>
        <v>72.900360911834753</v>
      </c>
      <c r="EK59" s="2">
        <f t="shared" si="81"/>
        <v>80.724572925894449</v>
      </c>
      <c r="EL59" s="2">
        <f t="shared" si="82"/>
        <v>76.885891061314936</v>
      </c>
      <c r="EM59" s="2">
        <f t="shared" si="83"/>
        <v>79.252371791751159</v>
      </c>
      <c r="EN59" s="2">
        <f t="shared" si="84"/>
        <v>78.29143633652366</v>
      </c>
      <c r="EO59" s="2">
        <f t="shared" si="85"/>
        <v>86.446364269788191</v>
      </c>
      <c r="EQ59" s="2">
        <f t="shared" si="86"/>
        <v>75.843994192825463</v>
      </c>
      <c r="ER59" s="2">
        <f t="shared" ref="ER59:FE74" si="222">CV$228*$B59+CV$229</f>
        <v>73.459721159095608</v>
      </c>
      <c r="ES59" s="2">
        <f t="shared" si="222"/>
        <v>76.450865771545111</v>
      </c>
      <c r="ET59" s="2">
        <f t="shared" si="222"/>
        <v>72.601804472424263</v>
      </c>
      <c r="EU59" s="2">
        <f t="shared" si="222"/>
        <v>72.067631546290855</v>
      </c>
      <c r="EV59" s="2">
        <f t="shared" si="222"/>
        <v>71.910059612678793</v>
      </c>
      <c r="EW59" s="2">
        <f t="shared" si="222"/>
        <v>75.761635439934707</v>
      </c>
      <c r="EX59" s="2">
        <f t="shared" si="222"/>
        <v>72.422140529845123</v>
      </c>
      <c r="EY59" s="2">
        <f t="shared" si="222"/>
        <v>73.362822814508576</v>
      </c>
      <c r="EZ59" s="2">
        <f t="shared" si="222"/>
        <v>70.342262076358523</v>
      </c>
      <c r="FA59" s="2">
        <f t="shared" si="222"/>
        <v>79.768208686722545</v>
      </c>
      <c r="FB59" s="2">
        <f t="shared" si="222"/>
        <v>74.138587571449875</v>
      </c>
      <c r="FC59" s="2">
        <f t="shared" si="222"/>
        <v>78.469675971289647</v>
      </c>
      <c r="FD59" s="2">
        <f t="shared" si="222"/>
        <v>75.82840144044053</v>
      </c>
      <c r="FE59" s="2">
        <f t="shared" si="222"/>
        <v>86.135683122743913</v>
      </c>
      <c r="FG59" s="2">
        <f t="shared" si="88"/>
        <v>0.2538779485999732</v>
      </c>
      <c r="FH59" s="2">
        <f t="shared" ref="FH59:FU74" si="223">POWER(10,($B59-D$231)/D$229)/(1+POWER(10,($B59-D$231)/D$229))</f>
        <v>0.22429016864672807</v>
      </c>
      <c r="FI59" s="2">
        <f t="shared" si="223"/>
        <v>0.19400213441787376</v>
      </c>
      <c r="FJ59" s="2">
        <f t="shared" si="223"/>
        <v>0.21122834131182047</v>
      </c>
      <c r="FK59" s="2">
        <f t="shared" si="223"/>
        <v>0.21780332460985963</v>
      </c>
      <c r="FL59" s="2">
        <f t="shared" si="223"/>
        <v>0.21037734491738935</v>
      </c>
      <c r="FM59" s="2">
        <f t="shared" si="223"/>
        <v>0.20225343803508861</v>
      </c>
      <c r="FN59" s="2">
        <f t="shared" si="223"/>
        <v>0.19940441648516063</v>
      </c>
      <c r="FO59" s="2">
        <f t="shared" si="223"/>
        <v>0.20178135832540847</v>
      </c>
      <c r="FP59" s="2">
        <f t="shared" si="223"/>
        <v>0.20224888818038853</v>
      </c>
      <c r="FQ59" s="2">
        <f t="shared" si="223"/>
        <v>0.21197132387673814</v>
      </c>
      <c r="FR59" s="2">
        <f t="shared" si="223"/>
        <v>0.20945991835638161</v>
      </c>
      <c r="FS59" s="2">
        <f t="shared" si="223"/>
        <v>0.20785442806888013</v>
      </c>
      <c r="FT59" s="2">
        <f t="shared" si="223"/>
        <v>0.19435858567558245</v>
      </c>
      <c r="FU59" s="2">
        <f t="shared" si="223"/>
        <v>0.18016458049061637</v>
      </c>
      <c r="FW59" s="2">
        <f t="shared" si="112"/>
        <v>1.326099014785913E-5</v>
      </c>
      <c r="FX59" s="2">
        <f t="shared" si="164"/>
        <v>2.0618012320574999E-5</v>
      </c>
      <c r="FY59" s="2">
        <f t="shared" si="165"/>
        <v>1.8633504840408816E-5</v>
      </c>
      <c r="FZ59" s="2">
        <f t="shared" si="166"/>
        <v>1.8761767192051816E-5</v>
      </c>
      <c r="GA59" s="2">
        <f t="shared" si="167"/>
        <v>1.8852312258377618E-5</v>
      </c>
      <c r="GB59" s="2">
        <f t="shared" si="168"/>
        <v>2.1197430275419085E-5</v>
      </c>
      <c r="GC59" s="2">
        <f t="shared" si="169"/>
        <v>2.144297573128915E-5</v>
      </c>
      <c r="GD59" s="2">
        <f t="shared" si="170"/>
        <v>2.0713878440169126E-5</v>
      </c>
      <c r="GE59" s="2">
        <f t="shared" si="171"/>
        <v>2.0523939349230517E-5</v>
      </c>
      <c r="GF59" s="2">
        <f t="shared" si="172"/>
        <v>2.1611076423133413E-5</v>
      </c>
      <c r="GG59" s="2">
        <f t="shared" si="173"/>
        <v>2.230740063392459E-5</v>
      </c>
      <c r="GH59" s="2">
        <f t="shared" si="174"/>
        <v>1.7173784285225759E-5</v>
      </c>
      <c r="GI59" s="2">
        <f t="shared" si="175"/>
        <v>1.5290095165313869E-5</v>
      </c>
      <c r="GJ59" s="2">
        <f t="shared" si="176"/>
        <v>1.1517627945894708E-5</v>
      </c>
      <c r="GK59" s="2">
        <f t="shared" si="177"/>
        <v>9.3729720180903909E-6</v>
      </c>
      <c r="GM59" s="86">
        <f t="shared" si="113"/>
        <v>1.1921140564197713E-4</v>
      </c>
      <c r="GN59" s="86">
        <f t="shared" si="178"/>
        <v>1.2021405707087919E-5</v>
      </c>
      <c r="GO59" s="86">
        <f t="shared" si="179"/>
        <v>8.9392436774362125E-7</v>
      </c>
      <c r="GP59" s="86">
        <f t="shared" si="180"/>
        <v>4.4836398686052092E-6</v>
      </c>
      <c r="GQ59" s="86">
        <f t="shared" si="181"/>
        <v>8.0596054026983268E-6</v>
      </c>
      <c r="GR59" s="86">
        <f t="shared" si="182"/>
        <v>3.141806429898348E-6</v>
      </c>
      <c r="GS59" s="86">
        <f t="shared" si="183"/>
        <v>1.683776380645596E-6</v>
      </c>
      <c r="GT59" s="86">
        <f t="shared" si="184"/>
        <v>1.1375461856031841E-6</v>
      </c>
      <c r="GU59" s="86">
        <f t="shared" si="185"/>
        <v>2.1667928713633981E-6</v>
      </c>
      <c r="GV59" s="86">
        <f t="shared" si="186"/>
        <v>2.3488924992934284E-6</v>
      </c>
      <c r="GW59" s="86">
        <f t="shared" si="187"/>
        <v>4.2673204640666754E-6</v>
      </c>
      <c r="GX59" s="86">
        <f t="shared" si="188"/>
        <v>5.8889856003616688E-6</v>
      </c>
      <c r="GY59" s="86">
        <f t="shared" si="189"/>
        <v>4.3935429411531336E-6</v>
      </c>
      <c r="GZ59" s="86">
        <f t="shared" si="190"/>
        <v>1.072105530644064E-6</v>
      </c>
      <c r="HA59" s="86">
        <f t="shared" si="191"/>
        <v>1.4139056967817071E-7</v>
      </c>
      <c r="HC59" s="86">
        <f t="shared" si="145"/>
        <v>1.7029327947612666E-15</v>
      </c>
      <c r="HD59" s="86">
        <f t="shared" si="192"/>
        <v>4.5579448940506316E-18</v>
      </c>
      <c r="HE59" s="86">
        <f t="shared" si="193"/>
        <v>2.7938433654004536E-18</v>
      </c>
      <c r="HF59" s="86">
        <f t="shared" si="194"/>
        <v>8.7019194062194456E-19</v>
      </c>
      <c r="HG59" s="86">
        <f t="shared" si="195"/>
        <v>2.3308062074663518E-18</v>
      </c>
      <c r="HH59" s="86">
        <f t="shared" si="196"/>
        <v>1.2336029463623832E-19</v>
      </c>
      <c r="HI59" s="86">
        <f t="shared" si="197"/>
        <v>2.6481825070002284E-19</v>
      </c>
      <c r="HJ59" s="86">
        <f t="shared" si="198"/>
        <v>1.9869390373322433E-19</v>
      </c>
      <c r="HK59" s="86">
        <f t="shared" si="199"/>
        <v>8.2161853676565938E-19</v>
      </c>
      <c r="HL59" s="86">
        <f t="shared" si="200"/>
        <v>8.4556344314071301E-19</v>
      </c>
      <c r="HM59" s="86">
        <f t="shared" si="201"/>
        <v>2.8065089713667078E-19</v>
      </c>
      <c r="HN59" s="86">
        <f t="shared" si="202"/>
        <v>2.3219509266960274E-19</v>
      </c>
      <c r="HO59" s="86">
        <f t="shared" si="203"/>
        <v>9.7814247590926462E-19</v>
      </c>
      <c r="HP59" s="86">
        <f t="shared" si="204"/>
        <v>1.1872510283672749E-23</v>
      </c>
      <c r="HQ59" s="86">
        <f t="shared" si="205"/>
        <v>3.3797573631880606E-26</v>
      </c>
      <c r="HS59" s="86">
        <f t="shared" si="114"/>
        <v>7.3352005003295593E-81</v>
      </c>
      <c r="HT59" s="86">
        <f t="shared" si="206"/>
        <v>1.6860360764995694E-93</v>
      </c>
      <c r="HU59" s="86">
        <f t="shared" si="207"/>
        <v>2.914007501466973E-96</v>
      </c>
      <c r="HV59" s="86">
        <f t="shared" si="208"/>
        <v>1.2983890962500567E-100</v>
      </c>
      <c r="HW59" s="86">
        <f t="shared" si="209"/>
        <v>6.2894555848928571E-98</v>
      </c>
      <c r="HX59" s="86">
        <f t="shared" si="210"/>
        <v>2.2965081397257959E-107</v>
      </c>
      <c r="HY59" s="86">
        <f t="shared" si="211"/>
        <v>3.4950278785088906E-104</v>
      </c>
      <c r="HZ59" s="86">
        <f t="shared" si="212"/>
        <v>4.5450047475295427E-106</v>
      </c>
      <c r="IA59" s="86">
        <f t="shared" si="213"/>
        <v>9.2783472000454595E-102</v>
      </c>
      <c r="IB59" s="86">
        <f t="shared" si="214"/>
        <v>3.1081275763808118E-101</v>
      </c>
      <c r="IC59" s="86">
        <f t="shared" si="215"/>
        <v>9.4509654771285577E-104</v>
      </c>
      <c r="ID59" s="86">
        <f t="shared" si="216"/>
        <v>1.9599613909969449E-103</v>
      </c>
      <c r="IE59" s="86">
        <f t="shared" si="217"/>
        <v>2.1234622265734127E-101</v>
      </c>
      <c r="IF59" s="86">
        <f t="shared" si="218"/>
        <v>5.9918768840872364E-75</v>
      </c>
      <c r="IG59" s="86">
        <f t="shared" si="219"/>
        <v>1.3079295277300284E-47</v>
      </c>
      <c r="II59" s="86">
        <f t="shared" si="115"/>
        <v>1.4933821915119437E-253</v>
      </c>
      <c r="IJ59" s="86">
        <f t="shared" si="116"/>
        <v>2.9747547635274091E-295</v>
      </c>
      <c r="IK59" s="86">
        <f t="shared" si="117"/>
        <v>5.9715975067312171E-307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1.869544947353831E-202</v>
      </c>
      <c r="IW59" s="86">
        <f t="shared" si="129"/>
        <v>5.9848022011788096E-169</v>
      </c>
      <c r="IY59" s="86">
        <f t="shared" si="130"/>
        <v>1.1921140564368006E-4</v>
      </c>
      <c r="IZ59" s="86">
        <f t="shared" si="131"/>
        <v>1.2021405707092478E-5</v>
      </c>
      <c r="JA59" s="86">
        <f t="shared" si="132"/>
        <v>8.9392436774641508E-7</v>
      </c>
      <c r="JB59" s="86">
        <f t="shared" si="133"/>
        <v>4.4836398686060791E-6</v>
      </c>
      <c r="JC59" s="86">
        <f t="shared" si="134"/>
        <v>8.0596054027006578E-6</v>
      </c>
      <c r="JD59" s="86">
        <f t="shared" si="135"/>
        <v>3.1418064298984712E-6</v>
      </c>
      <c r="JE59" s="86">
        <f t="shared" si="136"/>
        <v>1.6837763806458609E-6</v>
      </c>
      <c r="JF59" s="86">
        <f t="shared" si="137"/>
        <v>1.1375461856033827E-6</v>
      </c>
      <c r="JG59" s="86">
        <f t="shared" si="138"/>
        <v>2.1667928713642197E-6</v>
      </c>
      <c r="JH59" s="86">
        <f t="shared" si="139"/>
        <v>2.3488924992942741E-6</v>
      </c>
      <c r="JI59" s="86">
        <f t="shared" si="140"/>
        <v>4.2673204640669557E-6</v>
      </c>
      <c r="JJ59" s="86">
        <f t="shared" si="141"/>
        <v>5.8889856003619009E-6</v>
      </c>
      <c r="JK59" s="86">
        <f t="shared" si="142"/>
        <v>4.3935429411541119E-6</v>
      </c>
      <c r="JL59" s="86">
        <f t="shared" si="143"/>
        <v>1.072105530644064E-6</v>
      </c>
      <c r="JM59" s="86">
        <f t="shared" si="144"/>
        <v>1.4139056967817071E-7</v>
      </c>
    </row>
    <row r="60" spans="2:273" x14ac:dyDescent="0.25">
      <c r="B60" s="2">
        <v>33</v>
      </c>
      <c r="C60" s="37">
        <v>89.522999999999996</v>
      </c>
      <c r="D60" s="37">
        <v>85.564999999999998</v>
      </c>
      <c r="E60" s="37">
        <v>79.066000000000003</v>
      </c>
      <c r="F60" s="37">
        <v>83.18</v>
      </c>
      <c r="G60" s="37">
        <v>78.311000000000007</v>
      </c>
      <c r="H60" s="37">
        <v>76.819999999999993</v>
      </c>
      <c r="I60" s="37">
        <v>78.950999999999993</v>
      </c>
      <c r="J60" s="37">
        <v>76.262</v>
      </c>
      <c r="K60" s="37">
        <v>77.328000000000003</v>
      </c>
      <c r="L60" s="37">
        <v>79.738</v>
      </c>
      <c r="M60" s="37">
        <v>82.41</v>
      </c>
      <c r="N60" s="37">
        <v>80.311000000000007</v>
      </c>
      <c r="O60" s="37">
        <v>83.23</v>
      </c>
      <c r="P60" s="37">
        <v>83.131</v>
      </c>
      <c r="Q60" s="37">
        <v>80.224000000000004</v>
      </c>
      <c r="S60" s="4">
        <f t="shared" si="8"/>
        <v>86.579157921084345</v>
      </c>
      <c r="T60" s="4">
        <f t="shared" si="9"/>
        <v>82.593227872471175</v>
      </c>
      <c r="U60" s="4">
        <f t="shared" si="10"/>
        <v>78.790196757637958</v>
      </c>
      <c r="V60" s="4">
        <f t="shared" si="11"/>
        <v>81.527932294149338</v>
      </c>
      <c r="W60" s="4">
        <f t="shared" si="12"/>
        <v>77.651439383883172</v>
      </c>
      <c r="X60" s="4">
        <f t="shared" si="13"/>
        <v>76.587449164428108</v>
      </c>
      <c r="Y60" s="4">
        <f t="shared" si="14"/>
        <v>79.101210096607943</v>
      </c>
      <c r="Z60" s="4">
        <f t="shared" si="15"/>
        <v>76.703259882622675</v>
      </c>
      <c r="AA60" s="4">
        <f t="shared" si="16"/>
        <v>76.568304611677675</v>
      </c>
      <c r="AB60" s="4">
        <f t="shared" si="17"/>
        <v>79.76141857719044</v>
      </c>
      <c r="AC60" s="4">
        <f t="shared" si="18"/>
        <v>82.028004147211661</v>
      </c>
      <c r="AD60" s="4">
        <f t="shared" si="19"/>
        <v>80.155219785255497</v>
      </c>
      <c r="AE60" s="4">
        <f t="shared" si="20"/>
        <v>83.688572387130677</v>
      </c>
      <c r="AF60" s="4">
        <f t="shared" si="21"/>
        <v>82.307140501167012</v>
      </c>
      <c r="AG60" s="4">
        <f t="shared" si="22"/>
        <v>82.866658085772954</v>
      </c>
      <c r="AI60" s="4">
        <f t="shared" si="23"/>
        <v>2.943842078915651</v>
      </c>
      <c r="AJ60" s="4">
        <f t="shared" si="24"/>
        <v>2.9717721275288227</v>
      </c>
      <c r="AK60" s="4">
        <f t="shared" si="25"/>
        <v>0.2758032423620449</v>
      </c>
      <c r="AL60" s="4">
        <f t="shared" si="26"/>
        <v>1.6520677058506692</v>
      </c>
      <c r="AM60" s="4">
        <f t="shared" si="27"/>
        <v>0.65956061611683481</v>
      </c>
      <c r="AN60" s="4">
        <f t="shared" si="28"/>
        <v>0.23255083557188527</v>
      </c>
      <c r="AO60" s="4">
        <f t="shared" si="29"/>
        <v>-0.15021009660794959</v>
      </c>
      <c r="AP60" s="4">
        <f t="shared" si="30"/>
        <v>-0.44125988262267413</v>
      </c>
      <c r="AQ60" s="4">
        <f t="shared" si="31"/>
        <v>0.75969538832232786</v>
      </c>
      <c r="AR60" s="4">
        <f t="shared" si="32"/>
        <v>-2.3418577190440715E-2</v>
      </c>
      <c r="AS60" s="4">
        <f t="shared" si="33"/>
        <v>0.38199585278833581</v>
      </c>
      <c r="AT60" s="4">
        <f t="shared" si="34"/>
        <v>0.1557802147445102</v>
      </c>
      <c r="AU60" s="4">
        <f t="shared" si="35"/>
        <v>-0.45857238713067261</v>
      </c>
      <c r="AV60" s="4">
        <f t="shared" si="220"/>
        <v>0.82385949883298792</v>
      </c>
      <c r="AW60" s="4">
        <f t="shared" si="220"/>
        <v>-2.6426580857729505</v>
      </c>
      <c r="AY60" s="2">
        <f t="shared" si="96"/>
        <v>86.398273059195816</v>
      </c>
      <c r="AZ60" s="2">
        <f t="shared" si="147"/>
        <v>82.566675065643395</v>
      </c>
      <c r="BA60" s="2">
        <f t="shared" si="148"/>
        <v>78.7877575477264</v>
      </c>
      <c r="BB60" s="2">
        <f t="shared" si="149"/>
        <v>81.516885830052587</v>
      </c>
      <c r="BC60" s="2">
        <f t="shared" si="150"/>
        <v>77.63257228558129</v>
      </c>
      <c r="BD60" s="2">
        <f t="shared" si="151"/>
        <v>76.579472526558689</v>
      </c>
      <c r="BE60" s="2">
        <f t="shared" si="152"/>
        <v>79.096566952252857</v>
      </c>
      <c r="BF60" s="2">
        <f t="shared" si="153"/>
        <v>76.700193871852306</v>
      </c>
      <c r="BG60" s="2">
        <f t="shared" si="154"/>
        <v>76.562866948640519</v>
      </c>
      <c r="BH60" s="2">
        <f t="shared" si="155"/>
        <v>79.755399397437799</v>
      </c>
      <c r="BI60" s="2">
        <f t="shared" si="156"/>
        <v>82.01779871097294</v>
      </c>
      <c r="BJ60" s="2">
        <f t="shared" si="157"/>
        <v>80.141846450470794</v>
      </c>
      <c r="BK60" s="2">
        <f t="shared" si="158"/>
        <v>83.677862257426966</v>
      </c>
      <c r="BL60" s="2">
        <f t="shared" si="159"/>
        <v>82.30423866118015</v>
      </c>
      <c r="BM60" s="2">
        <f t="shared" si="160"/>
        <v>82.866319461149487</v>
      </c>
      <c r="BO60" s="2">
        <f t="shared" si="38"/>
        <v>89.522999999999996</v>
      </c>
      <c r="BP60" s="2">
        <f t="shared" si="39"/>
        <v>85.564999999999998</v>
      </c>
      <c r="BQ60" s="2">
        <f t="shared" si="40"/>
        <v>79.066000000000003</v>
      </c>
      <c r="BR60" s="2">
        <f t="shared" si="41"/>
        <v>83.18</v>
      </c>
      <c r="BS60" s="2">
        <f t="shared" si="42"/>
        <v>78.311000000000007</v>
      </c>
      <c r="BT60" s="2">
        <f t="shared" si="43"/>
        <v>76.819999999999993</v>
      </c>
      <c r="BU60" s="2">
        <f t="shared" si="44"/>
        <v>78.950999999999993</v>
      </c>
      <c r="BV60" s="2">
        <f t="shared" si="45"/>
        <v>76.262</v>
      </c>
      <c r="BW60" s="2">
        <f t="shared" si="46"/>
        <v>77.328000000000003</v>
      </c>
      <c r="BX60" s="2">
        <f t="shared" si="47"/>
        <v>79.738</v>
      </c>
      <c r="BY60" s="2">
        <f t="shared" si="48"/>
        <v>82.41</v>
      </c>
      <c r="BZ60" s="2">
        <f t="shared" si="49"/>
        <v>80.311000000000007</v>
      </c>
      <c r="CA60" s="2">
        <f t="shared" si="50"/>
        <v>83.23</v>
      </c>
      <c r="CB60" s="2">
        <f t="shared" si="51"/>
        <v>83.131</v>
      </c>
      <c r="CC60" s="2">
        <f t="shared" si="52"/>
        <v>80.224000000000004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89.434410711768848</v>
      </c>
      <c r="DL60" s="2">
        <f t="shared" si="221"/>
        <v>85.628597840755731</v>
      </c>
      <c r="DM60" s="2">
        <f t="shared" si="221"/>
        <v>79.341587165775437</v>
      </c>
      <c r="DN60" s="2">
        <f t="shared" si="221"/>
        <v>83.788019914651485</v>
      </c>
      <c r="DO60" s="2">
        <f t="shared" si="221"/>
        <v>79.407071123755344</v>
      </c>
      <c r="DP60" s="2">
        <f t="shared" si="221"/>
        <v>77.756521621621644</v>
      </c>
      <c r="DQ60" s="2">
        <f t="shared" si="221"/>
        <v>80.030939495798307</v>
      </c>
      <c r="DR60" s="2">
        <f t="shared" si="221"/>
        <v>77.812365775401076</v>
      </c>
      <c r="DS60" s="2">
        <f t="shared" si="221"/>
        <v>77.601750364650371</v>
      </c>
      <c r="DT60" s="2">
        <f t="shared" si="221"/>
        <v>81.691328700128707</v>
      </c>
      <c r="DU60" s="2">
        <f t="shared" si="221"/>
        <v>82.443264580369828</v>
      </c>
      <c r="DV60" s="2">
        <f t="shared" si="221"/>
        <v>81.132869132290168</v>
      </c>
      <c r="DW60" s="2">
        <f t="shared" si="221"/>
        <v>84.984002844950226</v>
      </c>
      <c r="DX60" s="2">
        <f t="shared" si="221"/>
        <v>83.389392156862755</v>
      </c>
      <c r="DY60" s="2">
        <f t="shared" si="221"/>
        <v>82.035365652492686</v>
      </c>
      <c r="EA60" s="2">
        <f t="shared" si="71"/>
        <v>78.260616761931018</v>
      </c>
      <c r="EB60" s="2">
        <f t="shared" si="72"/>
        <v>72.908711629746833</v>
      </c>
      <c r="EC60" s="2">
        <f t="shared" si="73"/>
        <v>76.689312618595821</v>
      </c>
      <c r="ED60" s="2">
        <f t="shared" si="74"/>
        <v>73.782328137817885</v>
      </c>
      <c r="EE60" s="2">
        <f t="shared" si="75"/>
        <v>71.820537994004312</v>
      </c>
      <c r="EF60" s="2">
        <f t="shared" si="76"/>
        <v>72.550381583083322</v>
      </c>
      <c r="EG60" s="2">
        <f t="shared" si="77"/>
        <v>75.735419066937112</v>
      </c>
      <c r="EH60" s="2">
        <f t="shared" si="78"/>
        <v>72.627827284468381</v>
      </c>
      <c r="EI60" s="2">
        <f t="shared" si="79"/>
        <v>72.81475131422431</v>
      </c>
      <c r="EJ60" s="2">
        <f t="shared" si="80"/>
        <v>72.791481895257306</v>
      </c>
      <c r="EK60" s="2">
        <f t="shared" si="81"/>
        <v>80.575354194443207</v>
      </c>
      <c r="EL60" s="2">
        <f t="shared" si="82"/>
        <v>76.730878231962564</v>
      </c>
      <c r="EM60" s="2">
        <f t="shared" si="83"/>
        <v>79.138131521298163</v>
      </c>
      <c r="EN60" s="2">
        <f t="shared" si="84"/>
        <v>78.202068324691524</v>
      </c>
      <c r="EO60" s="2">
        <f t="shared" si="85"/>
        <v>86.314866778149394</v>
      </c>
      <c r="EQ60" s="2">
        <f t="shared" si="86"/>
        <v>75.80607323752912</v>
      </c>
      <c r="ER60" s="2">
        <f t="shared" si="222"/>
        <v>73.445160872037263</v>
      </c>
      <c r="ES60" s="2">
        <f t="shared" si="222"/>
        <v>76.393760395271016</v>
      </c>
      <c r="ET60" s="2">
        <f t="shared" si="222"/>
        <v>72.524546059294721</v>
      </c>
      <c r="EU60" s="2">
        <f t="shared" si="222"/>
        <v>71.970093890064334</v>
      </c>
      <c r="EV60" s="2">
        <f t="shared" si="222"/>
        <v>71.815984302308024</v>
      </c>
      <c r="EW60" s="2">
        <f t="shared" si="222"/>
        <v>75.629770393130372</v>
      </c>
      <c r="EX60" s="2">
        <f t="shared" si="222"/>
        <v>72.320426821989315</v>
      </c>
      <c r="EY60" s="2">
        <f t="shared" si="222"/>
        <v>73.259405268968067</v>
      </c>
      <c r="EZ60" s="2">
        <f t="shared" si="222"/>
        <v>70.266904644976464</v>
      </c>
      <c r="FA60" s="2">
        <f t="shared" si="222"/>
        <v>79.631419306249555</v>
      </c>
      <c r="FB60" s="2">
        <f t="shared" si="222"/>
        <v>74.018566621437145</v>
      </c>
      <c r="FC60" s="2">
        <f t="shared" si="222"/>
        <v>78.365180460909158</v>
      </c>
      <c r="FD60" s="2">
        <f t="shared" si="222"/>
        <v>75.771103854105462</v>
      </c>
      <c r="FE60" s="2">
        <f t="shared" si="222"/>
        <v>86.008219290865526</v>
      </c>
      <c r="FG60" s="2">
        <f t="shared" si="88"/>
        <v>0.27171630121666013</v>
      </c>
      <c r="FH60" s="2">
        <f t="shared" si="223"/>
        <v>0.24072030613402587</v>
      </c>
      <c r="FI60" s="2">
        <f t="shared" si="223"/>
        <v>0.20881080359981319</v>
      </c>
      <c r="FJ60" s="2">
        <f t="shared" si="223"/>
        <v>0.22698162809455838</v>
      </c>
      <c r="FK60" s="2">
        <f t="shared" si="223"/>
        <v>0.23390155942269231</v>
      </c>
      <c r="FL60" s="2">
        <f t="shared" si="223"/>
        <v>0.22608535635640695</v>
      </c>
      <c r="FM60" s="2">
        <f t="shared" si="223"/>
        <v>0.21752196853421296</v>
      </c>
      <c r="FN60" s="2">
        <f t="shared" si="223"/>
        <v>0.21451570351562424</v>
      </c>
      <c r="FO60" s="2">
        <f t="shared" si="223"/>
        <v>0.21702394580865747</v>
      </c>
      <c r="FP60" s="2">
        <f t="shared" si="223"/>
        <v>0.21751716885581066</v>
      </c>
      <c r="FQ60" s="2">
        <f t="shared" si="223"/>
        <v>0.22776402144480626</v>
      </c>
      <c r="FR60" s="2">
        <f t="shared" si="223"/>
        <v>0.22511895859626097</v>
      </c>
      <c r="FS60" s="2">
        <f t="shared" si="223"/>
        <v>0.22342736548707118</v>
      </c>
      <c r="FT60" s="2">
        <f t="shared" si="223"/>
        <v>0.20918740194220026</v>
      </c>
      <c r="FU60" s="2">
        <f t="shared" si="223"/>
        <v>0.19417145497822771</v>
      </c>
      <c r="FW60" s="2">
        <f t="shared" si="112"/>
        <v>1.4540367953502585E-5</v>
      </c>
      <c r="FX60" s="2">
        <f t="shared" si="164"/>
        <v>2.2607155987424233E-5</v>
      </c>
      <c r="FY60" s="2">
        <f t="shared" si="165"/>
        <v>2.0431195045527114E-5</v>
      </c>
      <c r="FZ60" s="2">
        <f t="shared" si="166"/>
        <v>2.0571831410097378E-5</v>
      </c>
      <c r="GA60" s="2">
        <f t="shared" si="167"/>
        <v>2.0671111740809425E-5</v>
      </c>
      <c r="GB60" s="2">
        <f t="shared" si="168"/>
        <v>2.3242472578318067E-5</v>
      </c>
      <c r="GC60" s="2">
        <f t="shared" si="169"/>
        <v>2.3511706709246369E-5</v>
      </c>
      <c r="GD60" s="2">
        <f t="shared" si="170"/>
        <v>2.2712270678149561E-5</v>
      </c>
      <c r="GE60" s="2">
        <f t="shared" si="171"/>
        <v>2.2504007434926732E-5</v>
      </c>
      <c r="GF60" s="2">
        <f t="shared" si="172"/>
        <v>2.3696024686993567E-5</v>
      </c>
      <c r="GG60" s="2">
        <f t="shared" si="173"/>
        <v>2.4459525766481209E-5</v>
      </c>
      <c r="GH60" s="2">
        <f t="shared" si="174"/>
        <v>1.8830648813594919E-5</v>
      </c>
      <c r="GI60" s="2">
        <f t="shared" si="175"/>
        <v>1.6765231234309051E-5</v>
      </c>
      <c r="GJ60" s="2">
        <f t="shared" si="176"/>
        <v>1.2628813880825383E-5</v>
      </c>
      <c r="GK60" s="2">
        <f t="shared" si="177"/>
        <v>1.0277250157308154E-5</v>
      </c>
      <c r="GM60" s="86">
        <f t="shared" si="113"/>
        <v>1.8951639920790264E-4</v>
      </c>
      <c r="GN60" s="86">
        <f t="shared" si="178"/>
        <v>2.2565958534125809E-5</v>
      </c>
      <c r="GO60" s="86">
        <f t="shared" si="179"/>
        <v>1.9593947598448658E-6</v>
      </c>
      <c r="GP60" s="86">
        <f t="shared" si="180"/>
        <v>8.926434574563969E-6</v>
      </c>
      <c r="GQ60" s="86">
        <f t="shared" si="181"/>
        <v>1.5452434253238224E-5</v>
      </c>
      <c r="GR60" s="86">
        <f t="shared" si="182"/>
        <v>6.4577500803552596E-6</v>
      </c>
      <c r="GS60" s="86">
        <f t="shared" si="183"/>
        <v>3.5777137489310247E-6</v>
      </c>
      <c r="GT60" s="86">
        <f t="shared" si="184"/>
        <v>2.4841001317369257E-6</v>
      </c>
      <c r="GU60" s="86">
        <f t="shared" si="185"/>
        <v>4.4885449818571244E-6</v>
      </c>
      <c r="GV60" s="86">
        <f t="shared" si="186"/>
        <v>4.8361644253919158E-6</v>
      </c>
      <c r="GW60" s="86">
        <f t="shared" si="187"/>
        <v>8.5564973166475314E-6</v>
      </c>
      <c r="GX60" s="86">
        <f t="shared" si="188"/>
        <v>1.1358967528503157E-5</v>
      </c>
      <c r="GY60" s="86">
        <f t="shared" si="189"/>
        <v>8.6740040892314037E-6</v>
      </c>
      <c r="GZ60" s="86">
        <f t="shared" si="190"/>
        <v>2.3137115546482696E-6</v>
      </c>
      <c r="HA60" s="86">
        <f t="shared" si="191"/>
        <v>3.4790073756401702E-7</v>
      </c>
      <c r="HC60" s="86">
        <f t="shared" si="145"/>
        <v>5.28735102413788E-15</v>
      </c>
      <c r="HD60" s="86">
        <f t="shared" si="192"/>
        <v>1.8156069961513292E-17</v>
      </c>
      <c r="HE60" s="86">
        <f t="shared" si="193"/>
        <v>1.1386739901991561E-17</v>
      </c>
      <c r="HF60" s="86">
        <f t="shared" si="194"/>
        <v>3.7567179222236949E-18</v>
      </c>
      <c r="HG60" s="86">
        <f t="shared" si="195"/>
        <v>9.6845720960407259E-18</v>
      </c>
      <c r="HH60" s="86">
        <f t="shared" si="196"/>
        <v>5.8291536466177706E-19</v>
      </c>
      <c r="HI60" s="86">
        <f t="shared" si="197"/>
        <v>1.2053520857198859E-18</v>
      </c>
      <c r="HJ60" s="86">
        <f t="shared" si="198"/>
        <v>9.2120996281836539E-19</v>
      </c>
      <c r="HK60" s="86">
        <f t="shared" si="199"/>
        <v>3.561647865237535E-18</v>
      </c>
      <c r="HL60" s="86">
        <f t="shared" si="200"/>
        <v>3.6529206328425209E-18</v>
      </c>
      <c r="HM60" s="86">
        <f t="shared" si="201"/>
        <v>1.272653014974316E-18</v>
      </c>
      <c r="HN60" s="86">
        <f t="shared" si="202"/>
        <v>1.0317840274806833E-18</v>
      </c>
      <c r="HO60" s="86">
        <f t="shared" si="203"/>
        <v>4.0919085647163701E-18</v>
      </c>
      <c r="HP60" s="86">
        <f t="shared" si="204"/>
        <v>7.4285470430273701E-23</v>
      </c>
      <c r="HQ60" s="86">
        <f t="shared" si="205"/>
        <v>2.657537278910292E-25</v>
      </c>
      <c r="HS60" s="86">
        <f t="shared" si="114"/>
        <v>3.4923526846176994E-79</v>
      </c>
      <c r="HT60" s="86">
        <f t="shared" si="206"/>
        <v>1.8053359395053099E-91</v>
      </c>
      <c r="HU60" s="86">
        <f t="shared" si="207"/>
        <v>3.5128748277574516E-94</v>
      </c>
      <c r="HV60" s="86">
        <f t="shared" si="208"/>
        <v>1.9822908102533666E-98</v>
      </c>
      <c r="HW60" s="86">
        <f t="shared" si="209"/>
        <v>8.3578843217275274E-96</v>
      </c>
      <c r="HX60" s="86">
        <f t="shared" si="210"/>
        <v>5.0353916544582163E-105</v>
      </c>
      <c r="HY60" s="86">
        <f t="shared" si="211"/>
        <v>6.5116054276604015E-102</v>
      </c>
      <c r="HZ60" s="86">
        <f t="shared" si="212"/>
        <v>9.3024192619622764E-104</v>
      </c>
      <c r="IA60" s="86">
        <f t="shared" si="213"/>
        <v>1.4740745462077924E-99</v>
      </c>
      <c r="IB60" s="86">
        <f t="shared" si="214"/>
        <v>4.8237593698250609E-99</v>
      </c>
      <c r="IC60" s="86">
        <f t="shared" si="215"/>
        <v>1.7254071226438501E-101</v>
      </c>
      <c r="ID60" s="86">
        <f t="shared" si="216"/>
        <v>3.2706637698181995E-101</v>
      </c>
      <c r="IE60" s="86">
        <f t="shared" si="217"/>
        <v>2.9873212716719827E-99</v>
      </c>
      <c r="IF60" s="86">
        <f t="shared" si="218"/>
        <v>2.0755740268268895E-73</v>
      </c>
      <c r="IG60" s="86">
        <f t="shared" si="219"/>
        <v>1.1481486074008573E-46</v>
      </c>
      <c r="II60" s="86">
        <f t="shared" si="115"/>
        <v>1.9098068049849714E-249</v>
      </c>
      <c r="IJ60" s="86">
        <f t="shared" si="116"/>
        <v>2.8569255194639585E-290</v>
      </c>
      <c r="IK60" s="86">
        <f t="shared" si="117"/>
        <v>8.1153487621026965E-302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3.1936124205664641E-199</v>
      </c>
      <c r="IW60" s="86">
        <f t="shared" si="129"/>
        <v>2.6421344436757625E-166</v>
      </c>
      <c r="IY60" s="86">
        <f t="shared" si="130"/>
        <v>1.8951639921318999E-4</v>
      </c>
      <c r="IZ60" s="86">
        <f t="shared" si="131"/>
        <v>2.2565958534143966E-5</v>
      </c>
      <c r="JA60" s="86">
        <f t="shared" si="132"/>
        <v>1.9593947598562525E-6</v>
      </c>
      <c r="JB60" s="86">
        <f t="shared" si="133"/>
        <v>8.9264345745677264E-6</v>
      </c>
      <c r="JC60" s="86">
        <f t="shared" si="134"/>
        <v>1.5452434253247907E-5</v>
      </c>
      <c r="JD60" s="86">
        <f t="shared" si="135"/>
        <v>6.4577500803558424E-6</v>
      </c>
      <c r="JE60" s="86">
        <f t="shared" si="136"/>
        <v>3.57771374893223E-6</v>
      </c>
      <c r="JF60" s="86">
        <f t="shared" si="137"/>
        <v>2.4841001317378468E-6</v>
      </c>
      <c r="JG60" s="86">
        <f t="shared" si="138"/>
        <v>4.4885449818606862E-6</v>
      </c>
      <c r="JH60" s="86">
        <f t="shared" si="139"/>
        <v>4.836164425395569E-6</v>
      </c>
      <c r="JI60" s="86">
        <f t="shared" si="140"/>
        <v>8.5564973166488037E-6</v>
      </c>
      <c r="JJ60" s="86">
        <f t="shared" si="141"/>
        <v>1.1358967528504189E-5</v>
      </c>
      <c r="JK60" s="86">
        <f t="shared" si="142"/>
        <v>8.6740040892354948E-6</v>
      </c>
      <c r="JL60" s="86">
        <f t="shared" si="143"/>
        <v>2.3137115546482696E-6</v>
      </c>
      <c r="JM60" s="86">
        <f t="shared" si="144"/>
        <v>3.4790073756401702E-7</v>
      </c>
    </row>
    <row r="61" spans="2:273" x14ac:dyDescent="0.25">
      <c r="B61" s="2">
        <v>34</v>
      </c>
      <c r="C61" s="37">
        <v>89.631</v>
      </c>
      <c r="D61" s="37">
        <v>85.774000000000001</v>
      </c>
      <c r="E61" s="37">
        <v>78.376999999999995</v>
      </c>
      <c r="F61" s="37">
        <v>83.459000000000003</v>
      </c>
      <c r="G61" s="37">
        <v>78.262</v>
      </c>
      <c r="H61" s="37">
        <v>76.393000000000001</v>
      </c>
      <c r="I61" s="37">
        <v>79.656000000000006</v>
      </c>
      <c r="J61" s="37">
        <v>77.606999999999999</v>
      </c>
      <c r="K61" s="37">
        <v>76.442999999999998</v>
      </c>
      <c r="L61" s="37">
        <v>80.688999999999993</v>
      </c>
      <c r="M61" s="37">
        <v>81.787000000000006</v>
      </c>
      <c r="N61" s="37">
        <v>79.819999999999993</v>
      </c>
      <c r="O61" s="37">
        <v>84.343999999999994</v>
      </c>
      <c r="P61" s="37">
        <v>83.081999999999994</v>
      </c>
      <c r="Q61" s="37">
        <v>80.983000000000004</v>
      </c>
      <c r="S61" s="4">
        <f t="shared" si="8"/>
        <v>86.509837146324571</v>
      </c>
      <c r="T61" s="4">
        <f t="shared" si="9"/>
        <v>82.501360492943192</v>
      </c>
      <c r="U61" s="4">
        <f t="shared" si="10"/>
        <v>78.882734850175865</v>
      </c>
      <c r="V61" s="4">
        <f t="shared" si="11"/>
        <v>81.455318179360916</v>
      </c>
      <c r="W61" s="4">
        <f t="shared" si="12"/>
        <v>77.665700084170197</v>
      </c>
      <c r="X61" s="4">
        <f t="shared" si="13"/>
        <v>76.620483523783818</v>
      </c>
      <c r="Y61" s="4">
        <f t="shared" si="14"/>
        <v>79.303929306808556</v>
      </c>
      <c r="Z61" s="4">
        <f t="shared" si="15"/>
        <v>76.863199213701435</v>
      </c>
      <c r="AA61" s="4">
        <f t="shared" si="16"/>
        <v>76.682490370889482</v>
      </c>
      <c r="AB61" s="4">
        <f t="shared" si="17"/>
        <v>79.92673317609858</v>
      </c>
      <c r="AC61" s="4">
        <f t="shared" si="18"/>
        <v>82.114447095262278</v>
      </c>
      <c r="AD61" s="4">
        <f t="shared" si="19"/>
        <v>80.217674450579992</v>
      </c>
      <c r="AE61" s="4">
        <f t="shared" si="20"/>
        <v>83.81290743562289</v>
      </c>
      <c r="AF61" s="4">
        <f t="shared" si="21"/>
        <v>82.336506852394862</v>
      </c>
      <c r="AG61" s="4">
        <f t="shared" si="22"/>
        <v>83.030484667016523</v>
      </c>
      <c r="AI61" s="4">
        <f t="shared" si="23"/>
        <v>3.121162853675429</v>
      </c>
      <c r="AJ61" s="4">
        <f t="shared" si="24"/>
        <v>3.2726395070568088</v>
      </c>
      <c r="AK61" s="4">
        <f t="shared" si="25"/>
        <v>-0.50573485017586961</v>
      </c>
      <c r="AL61" s="4">
        <f t="shared" si="26"/>
        <v>2.0036818206390876</v>
      </c>
      <c r="AM61" s="4">
        <f t="shared" si="27"/>
        <v>0.59629991582980324</v>
      </c>
      <c r="AN61" s="4">
        <f t="shared" si="28"/>
        <v>-0.22748352378381753</v>
      </c>
      <c r="AO61" s="4">
        <f t="shared" si="29"/>
        <v>0.35207069319145035</v>
      </c>
      <c r="AP61" s="4">
        <f t="shared" si="30"/>
        <v>0.74380078629856428</v>
      </c>
      <c r="AQ61" s="4">
        <f t="shared" si="31"/>
        <v>-0.23949037088948444</v>
      </c>
      <c r="AR61" s="4">
        <f t="shared" si="32"/>
        <v>0.7622668239014132</v>
      </c>
      <c r="AS61" s="4">
        <f t="shared" si="33"/>
        <v>-0.32744709526227211</v>
      </c>
      <c r="AT61" s="4">
        <f t="shared" si="34"/>
        <v>-0.39767445057999851</v>
      </c>
      <c r="AU61" s="4">
        <f t="shared" si="35"/>
        <v>0.53109256437710428</v>
      </c>
      <c r="AV61" s="4">
        <f t="shared" si="220"/>
        <v>0.74549314760513141</v>
      </c>
      <c r="AW61" s="4">
        <f t="shared" si="220"/>
        <v>-2.0474846670165192</v>
      </c>
      <c r="AY61" s="2">
        <f t="shared" si="96"/>
        <v>86.233664707653787</v>
      </c>
      <c r="AZ61" s="2">
        <f t="shared" si="147"/>
        <v>82.453898708318292</v>
      </c>
      <c r="BA61" s="2">
        <f t="shared" si="148"/>
        <v>78.877671117731765</v>
      </c>
      <c r="BB61" s="2">
        <f t="shared" si="149"/>
        <v>81.434420073932628</v>
      </c>
      <c r="BC61" s="2">
        <f t="shared" si="150"/>
        <v>77.631274224770081</v>
      </c>
      <c r="BD61" s="2">
        <f t="shared" si="151"/>
        <v>76.60493305713193</v>
      </c>
      <c r="BE61" s="2">
        <f t="shared" si="152"/>
        <v>79.294579768247786</v>
      </c>
      <c r="BF61" s="2">
        <f t="shared" si="153"/>
        <v>76.856861856698487</v>
      </c>
      <c r="BG61" s="2">
        <f t="shared" si="154"/>
        <v>76.671798541075617</v>
      </c>
      <c r="BH61" s="2">
        <f t="shared" si="155"/>
        <v>79.914966391986297</v>
      </c>
      <c r="BI61" s="2">
        <f t="shared" si="156"/>
        <v>82.095012763110532</v>
      </c>
      <c r="BJ61" s="2">
        <f t="shared" si="157"/>
        <v>80.193108183287009</v>
      </c>
      <c r="BK61" s="2">
        <f t="shared" si="158"/>
        <v>83.792795112312461</v>
      </c>
      <c r="BL61" s="2">
        <f t="shared" si="159"/>
        <v>82.330570561305166</v>
      </c>
      <c r="BM61" s="2">
        <f t="shared" si="160"/>
        <v>83.029698872970258</v>
      </c>
      <c r="BO61" s="2">
        <f t="shared" si="38"/>
        <v>89.631</v>
      </c>
      <c r="BP61" s="2">
        <f t="shared" si="39"/>
        <v>85.774000000000001</v>
      </c>
      <c r="BQ61" s="2">
        <f t="shared" si="40"/>
        <v>78.376999999999995</v>
      </c>
      <c r="BR61" s="2">
        <f t="shared" si="41"/>
        <v>83.459000000000003</v>
      </c>
      <c r="BS61" s="2">
        <f t="shared" si="42"/>
        <v>78.262</v>
      </c>
      <c r="BT61" s="2">
        <f t="shared" si="43"/>
        <v>76.393000000000001</v>
      </c>
      <c r="BU61" s="2">
        <f t="shared" si="44"/>
        <v>79.656000000000006</v>
      </c>
      <c r="BV61" s="2">
        <f t="shared" si="45"/>
        <v>77.606999999999999</v>
      </c>
      <c r="BW61" s="2">
        <f t="shared" si="46"/>
        <v>76.442999999999998</v>
      </c>
      <c r="BX61" s="2">
        <f t="shared" si="47"/>
        <v>80.688999999999993</v>
      </c>
      <c r="BY61" s="2">
        <f t="shared" si="48"/>
        <v>81.787000000000006</v>
      </c>
      <c r="BZ61" s="2">
        <f t="shared" si="49"/>
        <v>79.819999999999993</v>
      </c>
      <c r="CA61" s="2">
        <f t="shared" si="50"/>
        <v>84.343999999999994</v>
      </c>
      <c r="CB61" s="2">
        <f t="shared" si="51"/>
        <v>83.081999999999994</v>
      </c>
      <c r="CC61" s="2">
        <f t="shared" si="52"/>
        <v>80.983000000000004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89.522956307258625</v>
      </c>
      <c r="DL61" s="2">
        <f t="shared" si="221"/>
        <v>85.774733468286087</v>
      </c>
      <c r="DM61" s="2">
        <f t="shared" si="221"/>
        <v>79.528570053475974</v>
      </c>
      <c r="DN61" s="2">
        <f t="shared" si="221"/>
        <v>83.928212422949258</v>
      </c>
      <c r="DO61" s="2">
        <f t="shared" si="221"/>
        <v>79.608539555750085</v>
      </c>
      <c r="DP61" s="2">
        <f t="shared" si="221"/>
        <v>77.936889189189202</v>
      </c>
      <c r="DQ61" s="2">
        <f t="shared" si="221"/>
        <v>80.420067226890751</v>
      </c>
      <c r="DR61" s="2">
        <f t="shared" si="221"/>
        <v>78.154932467532461</v>
      </c>
      <c r="DS61" s="2">
        <f t="shared" si="221"/>
        <v>77.873688717288715</v>
      </c>
      <c r="DT61" s="2">
        <f t="shared" si="221"/>
        <v>82.11949433719434</v>
      </c>
      <c r="DU61" s="2">
        <f t="shared" si="221"/>
        <v>82.634754623044074</v>
      </c>
      <c r="DV61" s="2">
        <f t="shared" si="221"/>
        <v>81.345452237662755</v>
      </c>
      <c r="DW61" s="2">
        <f t="shared" si="221"/>
        <v>85.297246562351845</v>
      </c>
      <c r="DX61" s="2">
        <f t="shared" si="221"/>
        <v>83.553975910364159</v>
      </c>
      <c r="DY61" s="2">
        <f t="shared" si="221"/>
        <v>82.196484420821122</v>
      </c>
      <c r="EA61" s="2">
        <f t="shared" si="71"/>
        <v>78.19321984908558</v>
      </c>
      <c r="EB61" s="2">
        <f t="shared" si="72"/>
        <v>72.900923768083189</v>
      </c>
      <c r="EC61" s="2">
        <f t="shared" si="73"/>
        <v>76.628433586337749</v>
      </c>
      <c r="ED61" s="2">
        <f t="shared" si="74"/>
        <v>73.688857806945578</v>
      </c>
      <c r="EE61" s="2">
        <f t="shared" si="75"/>
        <v>71.724948506562342</v>
      </c>
      <c r="EF61" s="2">
        <f t="shared" si="76"/>
        <v>72.44675962280327</v>
      </c>
      <c r="EG61" s="2">
        <f t="shared" si="77"/>
        <v>75.602183231913443</v>
      </c>
      <c r="EH61" s="2">
        <f t="shared" si="78"/>
        <v>72.522018081293268</v>
      </c>
      <c r="EI61" s="2">
        <f t="shared" si="79"/>
        <v>72.71712432370208</v>
      </c>
      <c r="EJ61" s="2">
        <f t="shared" si="80"/>
        <v>72.682602878679873</v>
      </c>
      <c r="EK61" s="2">
        <f t="shared" si="81"/>
        <v>80.426135462991965</v>
      </c>
      <c r="EL61" s="2">
        <f t="shared" si="82"/>
        <v>76.575865402610191</v>
      </c>
      <c r="EM61" s="2">
        <f t="shared" si="83"/>
        <v>79.023891250845153</v>
      </c>
      <c r="EN61" s="2">
        <f t="shared" si="84"/>
        <v>78.112700312859403</v>
      </c>
      <c r="EO61" s="2">
        <f t="shared" si="85"/>
        <v>86.183369286510597</v>
      </c>
      <c r="EQ61" s="2">
        <f t="shared" si="86"/>
        <v>75.768152282232791</v>
      </c>
      <c r="ER61" s="2">
        <f t="shared" si="222"/>
        <v>73.430600584978933</v>
      </c>
      <c r="ES61" s="2">
        <f t="shared" si="222"/>
        <v>76.336655018996922</v>
      </c>
      <c r="ET61" s="2">
        <f t="shared" si="222"/>
        <v>72.447287646165179</v>
      </c>
      <c r="EU61" s="2">
        <f t="shared" si="222"/>
        <v>71.872556233837827</v>
      </c>
      <c r="EV61" s="2">
        <f t="shared" si="222"/>
        <v>71.721908991937255</v>
      </c>
      <c r="EW61" s="2">
        <f t="shared" si="222"/>
        <v>75.49790534632605</v>
      </c>
      <c r="EX61" s="2">
        <f t="shared" si="222"/>
        <v>72.218713114133493</v>
      </c>
      <c r="EY61" s="2">
        <f t="shared" si="222"/>
        <v>73.155987723427572</v>
      </c>
      <c r="EZ61" s="2">
        <f t="shared" si="222"/>
        <v>70.19154721359439</v>
      </c>
      <c r="FA61" s="2">
        <f t="shared" si="222"/>
        <v>79.49462992577655</v>
      </c>
      <c r="FB61" s="2">
        <f t="shared" si="222"/>
        <v>73.898545671424401</v>
      </c>
      <c r="FC61" s="2">
        <f t="shared" si="222"/>
        <v>78.26068495052867</v>
      </c>
      <c r="FD61" s="2">
        <f t="shared" si="222"/>
        <v>75.71380626777038</v>
      </c>
      <c r="FE61" s="2">
        <f t="shared" si="222"/>
        <v>85.880755458987153</v>
      </c>
      <c r="FG61" s="2">
        <f t="shared" si="88"/>
        <v>0.29032033961899512</v>
      </c>
      <c r="FH61" s="2">
        <f t="shared" si="223"/>
        <v>0.25795378112899298</v>
      </c>
      <c r="FI61" s="2">
        <f t="shared" si="223"/>
        <v>0.22443509352196239</v>
      </c>
      <c r="FJ61" s="2">
        <f t="shared" si="223"/>
        <v>0.24354702391272137</v>
      </c>
      <c r="FK61" s="2">
        <f t="shared" si="223"/>
        <v>0.25080812338289227</v>
      </c>
      <c r="FL61" s="2">
        <f t="shared" si="223"/>
        <v>0.24260586991127153</v>
      </c>
      <c r="FM61" s="2">
        <f t="shared" si="223"/>
        <v>0.23360561846877392</v>
      </c>
      <c r="FN61" s="2">
        <f t="shared" si="223"/>
        <v>0.23044253267250997</v>
      </c>
      <c r="FO61" s="2">
        <f t="shared" si="223"/>
        <v>0.23308174076254631</v>
      </c>
      <c r="FP61" s="2">
        <f t="shared" si="223"/>
        <v>0.23360056984911906</v>
      </c>
      <c r="FQ61" s="2">
        <f t="shared" si="223"/>
        <v>0.24436846668446377</v>
      </c>
      <c r="FR61" s="2">
        <f t="shared" si="223"/>
        <v>0.24159089972479553</v>
      </c>
      <c r="FS61" s="2">
        <f t="shared" si="223"/>
        <v>0.23981383893594121</v>
      </c>
      <c r="FT61" s="2">
        <f t="shared" si="223"/>
        <v>0.22483186325815288</v>
      </c>
      <c r="FU61" s="2">
        <f t="shared" si="223"/>
        <v>0.20898969754686228</v>
      </c>
      <c r="FW61" s="2">
        <f t="shared" si="112"/>
        <v>1.5943174059376185E-5</v>
      </c>
      <c r="FX61" s="2">
        <f t="shared" si="164"/>
        <v>2.4788199551535232E-5</v>
      </c>
      <c r="FY61" s="2">
        <f t="shared" si="165"/>
        <v>2.2402315729912006E-5</v>
      </c>
      <c r="FZ61" s="2">
        <f t="shared" si="166"/>
        <v>2.2556519827231823E-5</v>
      </c>
      <c r="GA61" s="2">
        <f t="shared" si="167"/>
        <v>2.2665378112011049E-5</v>
      </c>
      <c r="GB61" s="2">
        <f t="shared" si="168"/>
        <v>2.5484807259658075E-5</v>
      </c>
      <c r="GC61" s="2">
        <f t="shared" si="169"/>
        <v>2.5780015282264817E-5</v>
      </c>
      <c r="GD61" s="2">
        <f t="shared" si="170"/>
        <v>2.4903455014073669E-5</v>
      </c>
      <c r="GE61" s="2">
        <f t="shared" si="171"/>
        <v>2.4675099904995748E-5</v>
      </c>
      <c r="GF61" s="2">
        <f t="shared" si="172"/>
        <v>2.5982115005554196E-5</v>
      </c>
      <c r="GG61" s="2">
        <f t="shared" si="173"/>
        <v>2.6819273402534751E-5</v>
      </c>
      <c r="GH61" s="2">
        <f t="shared" si="174"/>
        <v>2.0647358332309436E-5</v>
      </c>
      <c r="GI61" s="2">
        <f t="shared" si="175"/>
        <v>1.8382680768113544E-5</v>
      </c>
      <c r="GJ61" s="2">
        <f t="shared" si="176"/>
        <v>1.3847202191972508E-5</v>
      </c>
      <c r="GK61" s="2">
        <f t="shared" si="177"/>
        <v>1.1268769540468173E-5</v>
      </c>
      <c r="GM61" s="86">
        <f t="shared" si="113"/>
        <v>2.9751990400154885E-4</v>
      </c>
      <c r="GN61" s="86">
        <f t="shared" si="178"/>
        <v>4.1579608361319359E-5</v>
      </c>
      <c r="GO61" s="86">
        <f t="shared" si="179"/>
        <v>4.1950521178832594E-6</v>
      </c>
      <c r="GP61" s="86">
        <f t="shared" si="180"/>
        <v>1.7411763770208194E-5</v>
      </c>
      <c r="GQ61" s="86">
        <f t="shared" si="181"/>
        <v>2.9063611288426005E-5</v>
      </c>
      <c r="GR61" s="86">
        <f t="shared" si="182"/>
        <v>1.2987514635128342E-5</v>
      </c>
      <c r="GS61" s="86">
        <f t="shared" si="183"/>
        <v>7.4312802998800936E-6</v>
      </c>
      <c r="GT61" s="86">
        <f t="shared" si="184"/>
        <v>5.2975921988354428E-6</v>
      </c>
      <c r="GU61" s="86">
        <f t="shared" si="185"/>
        <v>9.0993528178279035E-6</v>
      </c>
      <c r="GV61" s="86">
        <f t="shared" si="186"/>
        <v>9.7466536052531412E-6</v>
      </c>
      <c r="GW61" s="86">
        <f t="shared" si="187"/>
        <v>1.6803666210185181E-5</v>
      </c>
      <c r="GX61" s="86">
        <f t="shared" si="188"/>
        <v>2.1496904226454491E-5</v>
      </c>
      <c r="GY61" s="86">
        <f t="shared" si="189"/>
        <v>1.6787051814305854E-5</v>
      </c>
      <c r="GZ61" s="86">
        <f t="shared" si="190"/>
        <v>4.880312425248595E-6</v>
      </c>
      <c r="HA61" s="86">
        <f t="shared" si="191"/>
        <v>8.3296117828447803E-7</v>
      </c>
      <c r="HC61" s="86">
        <f t="shared" si="145"/>
        <v>1.6096351753157742E-14</v>
      </c>
      <c r="HD61" s="86">
        <f t="shared" si="192"/>
        <v>7.0542202425735679E-17</v>
      </c>
      <c r="HE61" s="86">
        <f t="shared" si="193"/>
        <v>4.5242401896126892E-17</v>
      </c>
      <c r="HF61" s="86">
        <f t="shared" si="194"/>
        <v>1.5789353720466917E-17</v>
      </c>
      <c r="HG61" s="86">
        <f t="shared" si="195"/>
        <v>3.9205547305564572E-17</v>
      </c>
      <c r="HH61" s="86">
        <f t="shared" si="196"/>
        <v>2.6761336674838709E-18</v>
      </c>
      <c r="HI61" s="86">
        <f t="shared" si="197"/>
        <v>5.335007148965895E-18</v>
      </c>
      <c r="HJ61" s="86">
        <f t="shared" si="198"/>
        <v>4.1511954443283169E-18</v>
      </c>
      <c r="HK61" s="86">
        <f t="shared" si="199"/>
        <v>1.5029495807843212E-17</v>
      </c>
      <c r="HL61" s="86">
        <f t="shared" si="200"/>
        <v>1.5363624083356502E-17</v>
      </c>
      <c r="HM61" s="86">
        <f t="shared" si="201"/>
        <v>5.612444856619791E-18</v>
      </c>
      <c r="HN61" s="86">
        <f t="shared" si="202"/>
        <v>4.4627442026480808E-18</v>
      </c>
      <c r="HO61" s="86">
        <f t="shared" si="203"/>
        <v>1.6683204392803195E-17</v>
      </c>
      <c r="HP61" s="86">
        <f t="shared" si="204"/>
        <v>4.496729611634396E-22</v>
      </c>
      <c r="HQ61" s="86">
        <f t="shared" si="205"/>
        <v>2.0124844838356589E-24</v>
      </c>
      <c r="HS61" s="86">
        <f t="shared" si="114"/>
        <v>1.5955538896680908E-77</v>
      </c>
      <c r="HT61" s="86">
        <f t="shared" si="206"/>
        <v>1.8349032465899256E-89</v>
      </c>
      <c r="HU61" s="86">
        <f t="shared" si="207"/>
        <v>4.0154023355533284E-92</v>
      </c>
      <c r="HV61" s="86">
        <f t="shared" si="208"/>
        <v>2.861564854137148E-96</v>
      </c>
      <c r="HW61" s="86">
        <f t="shared" si="209"/>
        <v>1.0518138412962141E-93</v>
      </c>
      <c r="HX61" s="86">
        <f t="shared" si="210"/>
        <v>1.0394946347841283E-102</v>
      </c>
      <c r="HY61" s="86">
        <f t="shared" si="211"/>
        <v>1.1443152017510906E-99</v>
      </c>
      <c r="HZ61" s="86">
        <f t="shared" si="212"/>
        <v>1.7940319045600068E-101</v>
      </c>
      <c r="IA61" s="86">
        <f t="shared" si="213"/>
        <v>2.2137989626821054E-97</v>
      </c>
      <c r="IB61" s="86">
        <f t="shared" si="214"/>
        <v>7.0784812273954178E-97</v>
      </c>
      <c r="IC61" s="86">
        <f t="shared" si="215"/>
        <v>2.9717874601122257E-99</v>
      </c>
      <c r="ID61" s="86">
        <f t="shared" si="216"/>
        <v>5.1585604816346733E-99</v>
      </c>
      <c r="IE61" s="86">
        <f t="shared" si="217"/>
        <v>3.9826233278514933E-97</v>
      </c>
      <c r="IF61" s="86">
        <f t="shared" si="218"/>
        <v>6.9250162338865006E-72</v>
      </c>
      <c r="IG61" s="86">
        <f t="shared" si="219"/>
        <v>9.8558746135610981E-46</v>
      </c>
      <c r="II61" s="86">
        <f t="shared" si="115"/>
        <v>2.2596850084595574E-245</v>
      </c>
      <c r="IJ61" s="86">
        <f t="shared" si="116"/>
        <v>2.4871126385511136E-285</v>
      </c>
      <c r="IK61" s="86">
        <f t="shared" si="117"/>
        <v>9.9767615544622156E-297</v>
      </c>
      <c r="IL61" s="86">
        <f t="shared" si="118"/>
        <v>0</v>
      </c>
      <c r="IM61" s="86">
        <f t="shared" si="119"/>
        <v>7.0086134242341262E-303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5.6215412518453581E-308</v>
      </c>
      <c r="IR61" s="86">
        <f t="shared" si="124"/>
        <v>8.4351262777253657E-304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5.1356776956076701E-196</v>
      </c>
      <c r="IW61" s="86">
        <f t="shared" si="129"/>
        <v>1.1111953762574666E-163</v>
      </c>
      <c r="IY61" s="86">
        <f t="shared" si="130"/>
        <v>2.9751990401764519E-4</v>
      </c>
      <c r="IZ61" s="86">
        <f t="shared" si="131"/>
        <v>4.15796083613899E-5</v>
      </c>
      <c r="JA61" s="86">
        <f t="shared" si="132"/>
        <v>4.195052117928502E-6</v>
      </c>
      <c r="JB61" s="86">
        <f t="shared" si="133"/>
        <v>1.7411763770223983E-5</v>
      </c>
      <c r="JC61" s="86">
        <f t="shared" si="134"/>
        <v>2.9063611288465209E-5</v>
      </c>
      <c r="JD61" s="86">
        <f t="shared" si="135"/>
        <v>1.2987514635131019E-5</v>
      </c>
      <c r="JE61" s="86">
        <f t="shared" si="136"/>
        <v>7.4312802998854282E-6</v>
      </c>
      <c r="JF61" s="86">
        <f t="shared" si="137"/>
        <v>5.2975921988395941E-6</v>
      </c>
      <c r="JG61" s="86">
        <f t="shared" si="138"/>
        <v>9.0993528178429332E-6</v>
      </c>
      <c r="JH61" s="86">
        <f t="shared" si="139"/>
        <v>9.7466536052685047E-6</v>
      </c>
      <c r="JI61" s="86">
        <f t="shared" si="140"/>
        <v>1.6803666210190796E-5</v>
      </c>
      <c r="JJ61" s="86">
        <f t="shared" si="141"/>
        <v>2.1496904226458953E-5</v>
      </c>
      <c r="JK61" s="86">
        <f t="shared" si="142"/>
        <v>1.6787051814322537E-5</v>
      </c>
      <c r="JL61" s="86">
        <f t="shared" si="143"/>
        <v>4.8803124252485959E-6</v>
      </c>
      <c r="JM61" s="86">
        <f t="shared" si="144"/>
        <v>8.3296117828447803E-7</v>
      </c>
    </row>
    <row r="62" spans="2:273" x14ac:dyDescent="0.25">
      <c r="B62" s="2">
        <v>35</v>
      </c>
      <c r="C62" s="37">
        <v>90.923000000000002</v>
      </c>
      <c r="D62" s="37">
        <v>85.725999999999999</v>
      </c>
      <c r="E62" s="37">
        <v>78.721000000000004</v>
      </c>
      <c r="F62" s="37">
        <v>83.835999999999999</v>
      </c>
      <c r="G62" s="37">
        <v>78.328000000000003</v>
      </c>
      <c r="H62" s="37">
        <v>77.295000000000002</v>
      </c>
      <c r="I62" s="37">
        <v>79.688999999999993</v>
      </c>
      <c r="J62" s="37">
        <v>77.787000000000006</v>
      </c>
      <c r="K62" s="37">
        <v>76.819999999999993</v>
      </c>
      <c r="L62" s="37">
        <v>81.295000000000002</v>
      </c>
      <c r="M62" s="37">
        <v>82.704999999999998</v>
      </c>
      <c r="N62" s="37">
        <v>80.852000000000004</v>
      </c>
      <c r="O62" s="37">
        <v>84.738</v>
      </c>
      <c r="P62" s="37">
        <v>82.885000000000005</v>
      </c>
      <c r="Q62" s="37">
        <v>80.81</v>
      </c>
      <c r="S62" s="4">
        <f t="shared" si="8"/>
        <v>86.470946531734583</v>
      </c>
      <c r="T62" s="4">
        <f t="shared" si="9"/>
        <v>82.408790337694057</v>
      </c>
      <c r="U62" s="4">
        <f t="shared" si="10"/>
        <v>78.96753860763404</v>
      </c>
      <c r="V62" s="4">
        <f t="shared" si="11"/>
        <v>81.374527502474777</v>
      </c>
      <c r="W62" s="4">
        <f t="shared" si="12"/>
        <v>77.675009350503984</v>
      </c>
      <c r="X62" s="4">
        <f t="shared" si="13"/>
        <v>76.646017506005464</v>
      </c>
      <c r="Y62" s="4">
        <f t="shared" si="14"/>
        <v>79.489859488397158</v>
      </c>
      <c r="Z62" s="4">
        <f t="shared" si="15"/>
        <v>77.007100270605747</v>
      </c>
      <c r="AA62" s="4">
        <f t="shared" si="16"/>
        <v>76.78494774092853</v>
      </c>
      <c r="AB62" s="4">
        <f t="shared" si="17"/>
        <v>80.071691111869185</v>
      </c>
      <c r="AC62" s="4">
        <f t="shared" si="18"/>
        <v>82.195088466954957</v>
      </c>
      <c r="AD62" s="4">
        <f t="shared" si="19"/>
        <v>80.272377855082723</v>
      </c>
      <c r="AE62" s="4">
        <f t="shared" si="20"/>
        <v>83.925323353400756</v>
      </c>
      <c r="AF62" s="4">
        <f t="shared" si="21"/>
        <v>82.356185237571651</v>
      </c>
      <c r="AG62" s="4">
        <f t="shared" si="22"/>
        <v>83.189192053400262</v>
      </c>
      <c r="AI62" s="4">
        <f t="shared" si="23"/>
        <v>4.4520534682654187</v>
      </c>
      <c r="AJ62" s="4">
        <f t="shared" si="24"/>
        <v>3.3172096623059417</v>
      </c>
      <c r="AK62" s="4">
        <f t="shared" si="25"/>
        <v>-0.24653860763403657</v>
      </c>
      <c r="AL62" s="4">
        <f t="shared" si="26"/>
        <v>2.4614724975252216</v>
      </c>
      <c r="AM62" s="4">
        <f t="shared" si="27"/>
        <v>0.6529906494960187</v>
      </c>
      <c r="AN62" s="4">
        <f t="shared" si="28"/>
        <v>0.64898249399453789</v>
      </c>
      <c r="AO62" s="4">
        <f t="shared" si="29"/>
        <v>0.19914051160283464</v>
      </c>
      <c r="AP62" s="4">
        <f t="shared" si="30"/>
        <v>0.77989972939425911</v>
      </c>
      <c r="AQ62" s="4">
        <f t="shared" si="31"/>
        <v>3.5052259071463254E-2</v>
      </c>
      <c r="AR62" s="4">
        <f t="shared" si="32"/>
        <v>1.2233088881308163</v>
      </c>
      <c r="AS62" s="4">
        <f t="shared" si="33"/>
        <v>0.50991153304504166</v>
      </c>
      <c r="AT62" s="4">
        <f t="shared" si="34"/>
        <v>0.57962214491728048</v>
      </c>
      <c r="AU62" s="4">
        <f t="shared" si="35"/>
        <v>0.81267664659924321</v>
      </c>
      <c r="AV62" s="4">
        <f t="shared" si="220"/>
        <v>0.5288147624283539</v>
      </c>
      <c r="AW62" s="4">
        <f t="shared" si="220"/>
        <v>-2.37919205340026</v>
      </c>
      <c r="AY62" s="2">
        <f t="shared" si="96"/>
        <v>86.054844060677468</v>
      </c>
      <c r="AZ62" s="2">
        <f t="shared" si="147"/>
        <v>82.325586036859448</v>
      </c>
      <c r="BA62" s="2">
        <f t="shared" si="148"/>
        <v>78.957279465452459</v>
      </c>
      <c r="BB62" s="2">
        <f t="shared" si="149"/>
        <v>81.335824798221012</v>
      </c>
      <c r="BC62" s="2">
        <f t="shared" si="150"/>
        <v>77.613438621532723</v>
      </c>
      <c r="BD62" s="2">
        <f t="shared" si="151"/>
        <v>76.616380830331849</v>
      </c>
      <c r="BE62" s="2">
        <f t="shared" si="152"/>
        <v>79.471471858595606</v>
      </c>
      <c r="BF62" s="2">
        <f t="shared" si="153"/>
        <v>76.994319211951534</v>
      </c>
      <c r="BG62" s="2">
        <f t="shared" si="154"/>
        <v>76.764391606302581</v>
      </c>
      <c r="BH62" s="2">
        <f t="shared" si="155"/>
        <v>80.04919385452952</v>
      </c>
      <c r="BI62" s="2">
        <f t="shared" si="156"/>
        <v>82.158872229672767</v>
      </c>
      <c r="BJ62" s="2">
        <f t="shared" si="157"/>
        <v>80.228136381919114</v>
      </c>
      <c r="BK62" s="2">
        <f t="shared" si="158"/>
        <v>83.888330011190504</v>
      </c>
      <c r="BL62" s="2">
        <f t="shared" si="159"/>
        <v>82.344326082766912</v>
      </c>
      <c r="BM62" s="2">
        <f t="shared" si="160"/>
        <v>83.187419313476212</v>
      </c>
      <c r="BO62" s="2">
        <f t="shared" si="38"/>
        <v>90.923000000000002</v>
      </c>
      <c r="BP62" s="2">
        <f t="shared" si="39"/>
        <v>85.725999999999999</v>
      </c>
      <c r="BQ62" s="2">
        <f t="shared" si="40"/>
        <v>78.721000000000004</v>
      </c>
      <c r="BR62" s="2">
        <f t="shared" si="41"/>
        <v>83.835999999999999</v>
      </c>
      <c r="BS62" s="2">
        <f t="shared" si="42"/>
        <v>78.328000000000003</v>
      </c>
      <c r="BT62" s="2">
        <f t="shared" si="43"/>
        <v>77.295000000000002</v>
      </c>
      <c r="BU62" s="2">
        <f t="shared" si="44"/>
        <v>79.688999999999993</v>
      </c>
      <c r="BV62" s="2">
        <f t="shared" si="45"/>
        <v>77.787000000000006</v>
      </c>
      <c r="BW62" s="2">
        <f t="shared" si="46"/>
        <v>76.819999999999993</v>
      </c>
      <c r="BX62" s="2">
        <f t="shared" si="47"/>
        <v>81.295000000000002</v>
      </c>
      <c r="BY62" s="2">
        <f t="shared" si="48"/>
        <v>82.704999999999998</v>
      </c>
      <c r="BZ62" s="2">
        <f t="shared" si="49"/>
        <v>80.852000000000004</v>
      </c>
      <c r="CA62" s="2">
        <f t="shared" si="50"/>
        <v>84.738</v>
      </c>
      <c r="CB62" s="2">
        <f t="shared" si="51"/>
        <v>82.885000000000005</v>
      </c>
      <c r="CC62" s="2">
        <f t="shared" si="52"/>
        <v>80.81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89.611501902748401</v>
      </c>
      <c r="DL62" s="2">
        <f t="shared" si="221"/>
        <v>85.920869095816457</v>
      </c>
      <c r="DM62" s="2">
        <f t="shared" si="221"/>
        <v>79.715552941176497</v>
      </c>
      <c r="DN62" s="2">
        <f t="shared" si="221"/>
        <v>84.068404931247031</v>
      </c>
      <c r="DO62" s="2">
        <f t="shared" si="221"/>
        <v>79.810007987744839</v>
      </c>
      <c r="DP62" s="2">
        <f t="shared" si="221"/>
        <v>78.117256756756774</v>
      </c>
      <c r="DQ62" s="2">
        <f t="shared" si="221"/>
        <v>80.809194957983181</v>
      </c>
      <c r="DR62" s="2">
        <f t="shared" si="221"/>
        <v>78.49749915966386</v>
      </c>
      <c r="DS62" s="2">
        <f t="shared" si="221"/>
        <v>78.145627069927073</v>
      </c>
      <c r="DT62" s="2">
        <f t="shared" si="221"/>
        <v>82.547659974259972</v>
      </c>
      <c r="DU62" s="2">
        <f t="shared" si="221"/>
        <v>82.826244665718335</v>
      </c>
      <c r="DV62" s="2">
        <f t="shared" si="221"/>
        <v>81.558035343035328</v>
      </c>
      <c r="DW62" s="2">
        <f t="shared" si="221"/>
        <v>85.610490279753449</v>
      </c>
      <c r="DX62" s="2">
        <f t="shared" si="221"/>
        <v>83.718559663865562</v>
      </c>
      <c r="DY62" s="2">
        <f t="shared" si="221"/>
        <v>82.357603189149572</v>
      </c>
      <c r="EA62" s="2">
        <f t="shared" si="71"/>
        <v>78.125822936240155</v>
      </c>
      <c r="EB62" s="2">
        <f t="shared" si="72"/>
        <v>72.893135906419531</v>
      </c>
      <c r="EC62" s="2">
        <f t="shared" si="73"/>
        <v>76.567554554079692</v>
      </c>
      <c r="ED62" s="2">
        <f t="shared" si="74"/>
        <v>73.595387476073284</v>
      </c>
      <c r="EE62" s="2">
        <f t="shared" si="75"/>
        <v>71.629359019120386</v>
      </c>
      <c r="EF62" s="2">
        <f t="shared" si="76"/>
        <v>72.343137662523233</v>
      </c>
      <c r="EG62" s="2">
        <f t="shared" si="77"/>
        <v>75.468947396889774</v>
      </c>
      <c r="EH62" s="2">
        <f t="shared" si="78"/>
        <v>72.416208878118169</v>
      </c>
      <c r="EI62" s="2">
        <f t="shared" si="79"/>
        <v>72.619497333179837</v>
      </c>
      <c r="EJ62" s="2">
        <f t="shared" si="80"/>
        <v>72.57372386210244</v>
      </c>
      <c r="EK62" s="2">
        <f t="shared" si="81"/>
        <v>80.276916731540723</v>
      </c>
      <c r="EL62" s="2">
        <f t="shared" si="82"/>
        <v>76.420852573257804</v>
      </c>
      <c r="EM62" s="2">
        <f t="shared" si="83"/>
        <v>78.909650980392144</v>
      </c>
      <c r="EN62" s="2">
        <f t="shared" si="84"/>
        <v>78.023332301027267</v>
      </c>
      <c r="EO62" s="2">
        <f t="shared" si="85"/>
        <v>86.051871794871801</v>
      </c>
      <c r="EQ62" s="2">
        <f t="shared" si="86"/>
        <v>75.730231326936448</v>
      </c>
      <c r="ER62" s="2">
        <f t="shared" si="222"/>
        <v>73.416040297920603</v>
      </c>
      <c r="ES62" s="2">
        <f t="shared" si="222"/>
        <v>76.279549642722827</v>
      </c>
      <c r="ET62" s="2">
        <f t="shared" si="222"/>
        <v>72.370029233035623</v>
      </c>
      <c r="EU62" s="2">
        <f t="shared" si="222"/>
        <v>71.775018577611306</v>
      </c>
      <c r="EV62" s="2">
        <f t="shared" si="222"/>
        <v>71.627833681566486</v>
      </c>
      <c r="EW62" s="2">
        <f t="shared" si="222"/>
        <v>75.366040299521714</v>
      </c>
      <c r="EX62" s="2">
        <f t="shared" si="222"/>
        <v>72.116999406277685</v>
      </c>
      <c r="EY62" s="2">
        <f t="shared" si="222"/>
        <v>73.052570177887077</v>
      </c>
      <c r="EZ62" s="2">
        <f t="shared" si="222"/>
        <v>70.116189782212317</v>
      </c>
      <c r="FA62" s="2">
        <f t="shared" si="222"/>
        <v>79.35784054530356</v>
      </c>
      <c r="FB62" s="2">
        <f t="shared" si="222"/>
        <v>73.778524721411657</v>
      </c>
      <c r="FC62" s="2">
        <f t="shared" si="222"/>
        <v>78.156189440148182</v>
      </c>
      <c r="FD62" s="2">
        <f t="shared" si="222"/>
        <v>75.656508681435298</v>
      </c>
      <c r="FE62" s="2">
        <f t="shared" si="222"/>
        <v>85.75329162710878</v>
      </c>
      <c r="FG62" s="2">
        <f t="shared" si="88"/>
        <v>0.30965657096531457</v>
      </c>
      <c r="FH62" s="2">
        <f t="shared" si="223"/>
        <v>0.27597259009297936</v>
      </c>
      <c r="FI62" s="2">
        <f t="shared" si="223"/>
        <v>0.24087255075965069</v>
      </c>
      <c r="FJ62" s="2">
        <f t="shared" si="223"/>
        <v>0.26091332687360669</v>
      </c>
      <c r="FK62" s="2">
        <f t="shared" si="223"/>
        <v>0.26850840252083696</v>
      </c>
      <c r="FL62" s="2">
        <f t="shared" si="223"/>
        <v>0.25992812303624879</v>
      </c>
      <c r="FM62" s="2">
        <f t="shared" si="223"/>
        <v>0.2504977859533678</v>
      </c>
      <c r="FN62" s="2">
        <f t="shared" si="223"/>
        <v>0.24717974441231685</v>
      </c>
      <c r="FO62" s="2">
        <f t="shared" si="223"/>
        <v>0.24994838096264274</v>
      </c>
      <c r="FP62" s="2">
        <f t="shared" si="223"/>
        <v>0.2504924915859601</v>
      </c>
      <c r="FQ62" s="2">
        <f t="shared" si="223"/>
        <v>0.26177307365068453</v>
      </c>
      <c r="FR62" s="2">
        <f t="shared" si="223"/>
        <v>0.25886545216948509</v>
      </c>
      <c r="FS62" s="2">
        <f t="shared" si="223"/>
        <v>0.25700438478296478</v>
      </c>
      <c r="FT62" s="2">
        <f t="shared" si="223"/>
        <v>0.24128933890556123</v>
      </c>
      <c r="FU62" s="2">
        <f t="shared" si="223"/>
        <v>0.22462357292642998</v>
      </c>
      <c r="FW62" s="2">
        <f t="shared" si="112"/>
        <v>1.7481315844209199E-5</v>
      </c>
      <c r="FX62" s="2">
        <f t="shared" si="164"/>
        <v>2.7179655329194222E-5</v>
      </c>
      <c r="FY62" s="2">
        <f t="shared" si="165"/>
        <v>2.4563597650800409E-5</v>
      </c>
      <c r="FZ62" s="2">
        <f t="shared" si="166"/>
        <v>2.4732678347871242E-5</v>
      </c>
      <c r="GA62" s="2">
        <f t="shared" si="167"/>
        <v>2.4852038562840674E-5</v>
      </c>
      <c r="GB62" s="2">
        <f t="shared" si="168"/>
        <v>2.7943466787735885E-5</v>
      </c>
      <c r="GC62" s="2">
        <f t="shared" si="169"/>
        <v>2.8267154346910275E-5</v>
      </c>
      <c r="GD62" s="2">
        <f t="shared" si="170"/>
        <v>2.7306029824993548E-5</v>
      </c>
      <c r="GE62" s="2">
        <f t="shared" si="171"/>
        <v>2.705564462456803E-5</v>
      </c>
      <c r="GF62" s="2">
        <f t="shared" si="172"/>
        <v>2.8488751180306135E-5</v>
      </c>
      <c r="GG62" s="2">
        <f t="shared" si="173"/>
        <v>2.9406672433248914E-5</v>
      </c>
      <c r="GH62" s="2">
        <f t="shared" si="174"/>
        <v>2.2639333121330835E-5</v>
      </c>
      <c r="GI62" s="2">
        <f t="shared" si="175"/>
        <v>2.0156172901362537E-5</v>
      </c>
      <c r="GJ62" s="2">
        <f t="shared" si="176"/>
        <v>1.5183134997127894E-5</v>
      </c>
      <c r="GK62" s="2">
        <f t="shared" si="177"/>
        <v>1.2355946665217255E-5</v>
      </c>
      <c r="GM62" s="86">
        <f t="shared" si="113"/>
        <v>4.6125345300665401E-4</v>
      </c>
      <c r="GN62" s="86">
        <f t="shared" si="178"/>
        <v>7.5206312711186411E-5</v>
      </c>
      <c r="GO62" s="86">
        <f t="shared" si="179"/>
        <v>8.7733993880025678E-6</v>
      </c>
      <c r="GP62" s="86">
        <f t="shared" si="180"/>
        <v>3.3277052742935846E-5</v>
      </c>
      <c r="GQ62" s="86">
        <f t="shared" si="181"/>
        <v>5.3627932225878238E-5</v>
      </c>
      <c r="GR62" s="86">
        <f t="shared" si="182"/>
        <v>2.5558478074165333E-5</v>
      </c>
      <c r="GS62" s="86">
        <f t="shared" si="183"/>
        <v>1.5089667656326625E-5</v>
      </c>
      <c r="GT62" s="86">
        <f t="shared" si="184"/>
        <v>1.103364419126869E-5</v>
      </c>
      <c r="GU62" s="86">
        <f t="shared" si="185"/>
        <v>1.8053117700954694E-5</v>
      </c>
      <c r="GV62" s="86">
        <f t="shared" si="186"/>
        <v>1.9228546034115522E-5</v>
      </c>
      <c r="GW62" s="86">
        <f t="shared" si="187"/>
        <v>3.2322107397151678E-5</v>
      </c>
      <c r="GX62" s="86">
        <f t="shared" si="188"/>
        <v>3.9918114626698778E-5</v>
      </c>
      <c r="GY62" s="86">
        <f t="shared" si="189"/>
        <v>3.1849187933801272E-5</v>
      </c>
      <c r="GZ62" s="86">
        <f t="shared" si="190"/>
        <v>1.0061741147077814E-5</v>
      </c>
      <c r="HA62" s="86">
        <f t="shared" si="191"/>
        <v>1.940666296189469E-6</v>
      </c>
      <c r="HC62" s="86">
        <f t="shared" si="145"/>
        <v>4.8047394441247255E-14</v>
      </c>
      <c r="HD62" s="86">
        <f t="shared" si="192"/>
        <v>2.6733484007011772E-16</v>
      </c>
      <c r="HE62" s="86">
        <f t="shared" si="193"/>
        <v>1.7524509465317268E-16</v>
      </c>
      <c r="HF62" s="86">
        <f t="shared" si="194"/>
        <v>6.46081951393186E-17</v>
      </c>
      <c r="HG62" s="86">
        <f t="shared" si="195"/>
        <v>1.5463671804514483E-16</v>
      </c>
      <c r="HH62" s="86">
        <f t="shared" si="196"/>
        <v>1.1936796432881211E-17</v>
      </c>
      <c r="HI62" s="86">
        <f t="shared" si="197"/>
        <v>2.296236069056261E-17</v>
      </c>
      <c r="HJ62" s="86">
        <f t="shared" si="198"/>
        <v>1.8181665997302555E-17</v>
      </c>
      <c r="HK62" s="86">
        <f t="shared" si="199"/>
        <v>6.1738461099031423E-17</v>
      </c>
      <c r="HL62" s="86">
        <f t="shared" si="200"/>
        <v>6.290885100823768E-17</v>
      </c>
      <c r="HM62" s="86">
        <f t="shared" si="201"/>
        <v>2.4071215505141783E-17</v>
      </c>
      <c r="HN62" s="86">
        <f t="shared" si="202"/>
        <v>1.878874129271522E-17</v>
      </c>
      <c r="HO62" s="86">
        <f t="shared" si="203"/>
        <v>6.6293006882471414E-17</v>
      </c>
      <c r="HP62" s="86">
        <f t="shared" si="204"/>
        <v>2.6334575866761415E-21</v>
      </c>
      <c r="HQ62" s="86">
        <f t="shared" si="205"/>
        <v>1.4677440893369926E-23</v>
      </c>
      <c r="HS62" s="86">
        <f t="shared" si="114"/>
        <v>6.9950884015559184E-76</v>
      </c>
      <c r="HT62" s="86">
        <f t="shared" si="206"/>
        <v>1.7702455648061202E-87</v>
      </c>
      <c r="HU62" s="86">
        <f t="shared" si="207"/>
        <v>4.3520217186820421E-90</v>
      </c>
      <c r="HV62" s="86">
        <f t="shared" si="208"/>
        <v>3.9058428133548534E-94</v>
      </c>
      <c r="HW62" s="86">
        <f t="shared" si="209"/>
        <v>1.2535505568509466E-91</v>
      </c>
      <c r="HX62" s="86">
        <f t="shared" si="210"/>
        <v>2.0203946907649265E-100</v>
      </c>
      <c r="HY62" s="86">
        <f t="shared" si="211"/>
        <v>1.8968136059294494E-97</v>
      </c>
      <c r="HZ62" s="86">
        <f t="shared" si="212"/>
        <v>3.2601556696400552E-99</v>
      </c>
      <c r="IA62" s="86">
        <f t="shared" si="213"/>
        <v>3.1428816684986683E-95</v>
      </c>
      <c r="IB62" s="86">
        <f t="shared" si="214"/>
        <v>9.8211738592984528E-95</v>
      </c>
      <c r="IC62" s="86">
        <f t="shared" si="215"/>
        <v>4.8289854287701324E-97</v>
      </c>
      <c r="ID62" s="86">
        <f t="shared" si="216"/>
        <v>7.6900043109940651E-97</v>
      </c>
      <c r="IE62" s="86">
        <f t="shared" si="217"/>
        <v>5.0316170849429304E-95</v>
      </c>
      <c r="IF62" s="86">
        <f t="shared" si="218"/>
        <v>2.2254181743138988E-70</v>
      </c>
      <c r="IG62" s="86">
        <f t="shared" si="219"/>
        <v>8.2732566160741248E-45</v>
      </c>
      <c r="II62" s="86">
        <f t="shared" si="115"/>
        <v>2.4736990585396466E-241</v>
      </c>
      <c r="IJ62" s="86">
        <f t="shared" si="116"/>
        <v>1.9626431069412945E-280</v>
      </c>
      <c r="IK62" s="86">
        <f t="shared" si="117"/>
        <v>1.1095280378333014E-291</v>
      </c>
      <c r="IL62" s="86">
        <f t="shared" si="118"/>
        <v>1.4973070082855059E-306</v>
      </c>
      <c r="IM62" s="86">
        <f t="shared" si="119"/>
        <v>1.0062803846960174E-297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1.0866382610897895E-302</v>
      </c>
      <c r="IR62" s="86">
        <f t="shared" si="124"/>
        <v>1.4640555284196927E-298</v>
      </c>
      <c r="IS62" s="86">
        <f t="shared" si="125"/>
        <v>0</v>
      </c>
      <c r="IT62" s="86">
        <f t="shared" si="126"/>
        <v>0</v>
      </c>
      <c r="IU62" s="86">
        <f t="shared" si="127"/>
        <v>1.0346350691501824E-305</v>
      </c>
      <c r="IV62" s="86">
        <f t="shared" si="128"/>
        <v>7.7746892380254041E-193</v>
      </c>
      <c r="IW62" s="86">
        <f t="shared" si="129"/>
        <v>4.4520167173896041E-161</v>
      </c>
      <c r="IY62" s="86">
        <f t="shared" si="130"/>
        <v>4.612534530547014E-4</v>
      </c>
      <c r="IZ62" s="86">
        <f t="shared" si="131"/>
        <v>7.5206312711453748E-5</v>
      </c>
      <c r="JA62" s="86">
        <f t="shared" si="132"/>
        <v>8.7733993881778122E-6</v>
      </c>
      <c r="JB62" s="86">
        <f t="shared" si="133"/>
        <v>3.3277052743000451E-5</v>
      </c>
      <c r="JC62" s="86">
        <f t="shared" si="134"/>
        <v>5.3627932226032873E-5</v>
      </c>
      <c r="JD62" s="86">
        <f t="shared" si="135"/>
        <v>2.555847807417727E-5</v>
      </c>
      <c r="JE62" s="86">
        <f t="shared" si="136"/>
        <v>1.5089667656349588E-5</v>
      </c>
      <c r="JF62" s="86">
        <f t="shared" si="137"/>
        <v>1.1033644191286873E-5</v>
      </c>
      <c r="JG62" s="86">
        <f t="shared" si="138"/>
        <v>1.8053117701016432E-5</v>
      </c>
      <c r="JH62" s="86">
        <f t="shared" si="139"/>
        <v>1.922854603417843E-5</v>
      </c>
      <c r="JI62" s="86">
        <f t="shared" si="140"/>
        <v>3.2322107397175747E-5</v>
      </c>
      <c r="JJ62" s="86">
        <f t="shared" si="141"/>
        <v>3.9918114626717568E-5</v>
      </c>
      <c r="JK62" s="86">
        <f t="shared" si="142"/>
        <v>3.1849187933867564E-5</v>
      </c>
      <c r="JL62" s="86">
        <f t="shared" si="143"/>
        <v>1.0061741147077818E-5</v>
      </c>
      <c r="JM62" s="86">
        <f t="shared" si="144"/>
        <v>1.940666296189469E-6</v>
      </c>
    </row>
    <row r="63" spans="2:273" x14ac:dyDescent="0.25">
      <c r="B63" s="2">
        <v>36</v>
      </c>
      <c r="C63" s="37">
        <v>91.185000000000002</v>
      </c>
      <c r="D63" s="37">
        <v>85.805999999999997</v>
      </c>
      <c r="E63" s="37">
        <v>78.704999999999998</v>
      </c>
      <c r="F63" s="37">
        <v>84.704999999999998</v>
      </c>
      <c r="G63" s="37">
        <v>79.164000000000001</v>
      </c>
      <c r="H63" s="37">
        <v>77.016000000000005</v>
      </c>
      <c r="I63" s="37">
        <v>79.393000000000001</v>
      </c>
      <c r="J63" s="37">
        <v>78.638999999999996</v>
      </c>
      <c r="K63" s="37">
        <v>77.966999999999999</v>
      </c>
      <c r="L63" s="37">
        <v>83.197000000000003</v>
      </c>
      <c r="M63" s="37">
        <v>82.114999999999995</v>
      </c>
      <c r="N63" s="37">
        <v>80.754000000000005</v>
      </c>
      <c r="O63" s="37">
        <v>84.902000000000001</v>
      </c>
      <c r="P63" s="37">
        <v>83.23</v>
      </c>
      <c r="Q63" s="37">
        <v>81.465999999999994</v>
      </c>
      <c r="S63" s="4">
        <f t="shared" si="8"/>
        <v>86.480638987628822</v>
      </c>
      <c r="T63" s="4">
        <f t="shared" si="9"/>
        <v>82.324784520025574</v>
      </c>
      <c r="U63" s="4">
        <f t="shared" si="10"/>
        <v>79.046296504414997</v>
      </c>
      <c r="V63" s="4">
        <f t="shared" si="11"/>
        <v>81.290912386282329</v>
      </c>
      <c r="W63" s="4">
        <f t="shared" si="12"/>
        <v>77.68649134318251</v>
      </c>
      <c r="X63" s="4">
        <f t="shared" si="13"/>
        <v>76.668465215272818</v>
      </c>
      <c r="Y63" s="4">
        <f t="shared" si="14"/>
        <v>79.661380873242706</v>
      </c>
      <c r="Z63" s="4">
        <f t="shared" si="15"/>
        <v>77.136710801345643</v>
      </c>
      <c r="AA63" s="4">
        <f t="shared" si="16"/>
        <v>76.87847701578427</v>
      </c>
      <c r="AB63" s="4">
        <f t="shared" si="17"/>
        <v>80.198999240159125</v>
      </c>
      <c r="AC63" s="4">
        <f t="shared" si="18"/>
        <v>82.274660424199965</v>
      </c>
      <c r="AD63" s="4">
        <f t="shared" si="19"/>
        <v>80.324258179817363</v>
      </c>
      <c r="AE63" s="4">
        <f t="shared" si="20"/>
        <v>84.030207587502204</v>
      </c>
      <c r="AF63" s="4">
        <f t="shared" si="21"/>
        <v>82.368082235053777</v>
      </c>
      <c r="AG63" s="4">
        <f t="shared" si="22"/>
        <v>83.342644157071447</v>
      </c>
      <c r="AI63" s="4">
        <f t="shared" si="23"/>
        <v>4.7043610123711801</v>
      </c>
      <c r="AJ63" s="4">
        <f t="shared" si="24"/>
        <v>3.4812154799744235</v>
      </c>
      <c r="AK63" s="4">
        <f t="shared" si="25"/>
        <v>-0.34129650441499848</v>
      </c>
      <c r="AL63" s="4">
        <f t="shared" si="26"/>
        <v>3.414087613717669</v>
      </c>
      <c r="AM63" s="4">
        <f t="shared" si="27"/>
        <v>1.4775086568174913</v>
      </c>
      <c r="AN63" s="4">
        <f t="shared" si="28"/>
        <v>0.34753478472718768</v>
      </c>
      <c r="AO63" s="4">
        <f t="shared" si="29"/>
        <v>-0.26838087324270532</v>
      </c>
      <c r="AP63" s="4">
        <f t="shared" si="30"/>
        <v>1.5022891986543527</v>
      </c>
      <c r="AQ63" s="4">
        <f t="shared" si="31"/>
        <v>1.0885229842157287</v>
      </c>
      <c r="AR63" s="4">
        <f t="shared" si="32"/>
        <v>2.9980007598408775</v>
      </c>
      <c r="AS63" s="4">
        <f t="shared" si="33"/>
        <v>-0.15966042419996995</v>
      </c>
      <c r="AT63" s="4">
        <f t="shared" si="34"/>
        <v>0.42974182018264173</v>
      </c>
      <c r="AU63" s="4">
        <f t="shared" si="35"/>
        <v>0.87179241249779693</v>
      </c>
      <c r="AV63" s="4">
        <f t="shared" si="220"/>
        <v>0.86191776494622729</v>
      </c>
      <c r="AW63" s="4">
        <f t="shared" si="220"/>
        <v>-1.8766441570714534</v>
      </c>
      <c r="AY63" s="2">
        <f t="shared" si="96"/>
        <v>85.861964649107506</v>
      </c>
      <c r="AZ63" s="2">
        <f t="shared" si="147"/>
        <v>82.181725393178695</v>
      </c>
      <c r="BA63" s="2">
        <f t="shared" si="148"/>
        <v>79.026011735207049</v>
      </c>
      <c r="BB63" s="2">
        <f t="shared" si="149"/>
        <v>81.220746426230932</v>
      </c>
      <c r="BC63" s="2">
        <f t="shared" si="150"/>
        <v>77.578553527129714</v>
      </c>
      <c r="BD63" s="2">
        <f t="shared" si="151"/>
        <v>76.61324754744787</v>
      </c>
      <c r="BE63" s="2">
        <f t="shared" si="152"/>
        <v>79.626061018469798</v>
      </c>
      <c r="BF63" s="2">
        <f t="shared" si="153"/>
        <v>77.111560126597425</v>
      </c>
      <c r="BG63" s="2">
        <f t="shared" si="154"/>
        <v>76.83983315226844</v>
      </c>
      <c r="BH63" s="2">
        <f t="shared" si="155"/>
        <v>80.156931160748925</v>
      </c>
      <c r="BI63" s="2">
        <f t="shared" si="156"/>
        <v>82.208616527187445</v>
      </c>
      <c r="BJ63" s="2">
        <f t="shared" si="157"/>
        <v>80.246147406493904</v>
      </c>
      <c r="BK63" s="2">
        <f t="shared" si="158"/>
        <v>83.963560877584555</v>
      </c>
      <c r="BL63" s="2">
        <f t="shared" si="159"/>
        <v>82.3449461906322</v>
      </c>
      <c r="BM63" s="2">
        <f t="shared" si="160"/>
        <v>83.33875614674227</v>
      </c>
      <c r="BO63" s="2">
        <f t="shared" si="38"/>
        <v>91.185000000000002</v>
      </c>
      <c r="BP63" s="2">
        <f t="shared" si="39"/>
        <v>85.805999999999997</v>
      </c>
      <c r="BQ63" s="2">
        <f t="shared" si="40"/>
        <v>78.704999999999998</v>
      </c>
      <c r="BR63" s="2">
        <f t="shared" si="41"/>
        <v>84.704999999999998</v>
      </c>
      <c r="BS63" s="2">
        <f t="shared" si="42"/>
        <v>79.164000000000001</v>
      </c>
      <c r="BT63" s="2">
        <f t="shared" si="43"/>
        <v>77.016000000000005</v>
      </c>
      <c r="BU63" s="2">
        <f t="shared" si="44"/>
        <v>79.393000000000001</v>
      </c>
      <c r="BV63" s="2">
        <f t="shared" si="45"/>
        <v>78.638999999999996</v>
      </c>
      <c r="BW63" s="2">
        <f t="shared" si="46"/>
        <v>77.966999999999999</v>
      </c>
      <c r="BX63" s="2">
        <f t="shared" si="47"/>
        <v>83.197000000000003</v>
      </c>
      <c r="BY63" s="2">
        <f t="shared" si="48"/>
        <v>82.114999999999995</v>
      </c>
      <c r="BZ63" s="2">
        <f t="shared" si="49"/>
        <v>80.754000000000005</v>
      </c>
      <c r="CA63" s="2">
        <f t="shared" si="50"/>
        <v>84.902000000000001</v>
      </c>
      <c r="CB63" s="2">
        <f t="shared" si="51"/>
        <v>83.23</v>
      </c>
      <c r="CC63" s="2">
        <f t="shared" si="52"/>
        <v>81.465999999999994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89.700047498238192</v>
      </c>
      <c r="DL63" s="2">
        <f t="shared" si="221"/>
        <v>86.067004723346827</v>
      </c>
      <c r="DM63" s="2">
        <f t="shared" si="221"/>
        <v>79.902535828877035</v>
      </c>
      <c r="DN63" s="2">
        <f t="shared" si="221"/>
        <v>84.208597439544803</v>
      </c>
      <c r="DO63" s="2">
        <f t="shared" si="221"/>
        <v>80.01147641973958</v>
      </c>
      <c r="DP63" s="2">
        <f t="shared" si="221"/>
        <v>78.297624324324346</v>
      </c>
      <c r="DQ63" s="2">
        <f t="shared" si="221"/>
        <v>81.19832268907561</v>
      </c>
      <c r="DR63" s="2">
        <f t="shared" si="221"/>
        <v>78.840065851795259</v>
      </c>
      <c r="DS63" s="2">
        <f t="shared" si="221"/>
        <v>78.417565422565417</v>
      </c>
      <c r="DT63" s="2">
        <f t="shared" si="221"/>
        <v>82.975825611325618</v>
      </c>
      <c r="DU63" s="2">
        <f t="shared" si="221"/>
        <v>83.017734708392581</v>
      </c>
      <c r="DV63" s="2">
        <f t="shared" si="221"/>
        <v>81.770618448407916</v>
      </c>
      <c r="DW63" s="2">
        <f t="shared" si="221"/>
        <v>85.923733997155068</v>
      </c>
      <c r="DX63" s="2">
        <f t="shared" si="221"/>
        <v>83.883143417366966</v>
      </c>
      <c r="DY63" s="2">
        <f t="shared" si="221"/>
        <v>82.518721957478022</v>
      </c>
      <c r="EA63" s="2">
        <f t="shared" si="71"/>
        <v>78.058426023394716</v>
      </c>
      <c r="EB63" s="2">
        <f t="shared" si="72"/>
        <v>72.885348044755887</v>
      </c>
      <c r="EC63" s="2">
        <f t="shared" si="73"/>
        <v>76.50667552182162</v>
      </c>
      <c r="ED63" s="2">
        <f t="shared" si="74"/>
        <v>73.501917145200977</v>
      </c>
      <c r="EE63" s="2">
        <f t="shared" si="75"/>
        <v>71.533769531678416</v>
      </c>
      <c r="EF63" s="2">
        <f t="shared" si="76"/>
        <v>72.239515702243196</v>
      </c>
      <c r="EG63" s="2">
        <f t="shared" si="77"/>
        <v>75.33571156186612</v>
      </c>
      <c r="EH63" s="2">
        <f t="shared" si="78"/>
        <v>72.310399674943056</v>
      </c>
      <c r="EI63" s="2">
        <f t="shared" si="79"/>
        <v>72.521870342657607</v>
      </c>
      <c r="EJ63" s="2">
        <f t="shared" si="80"/>
        <v>72.464844845525008</v>
      </c>
      <c r="EK63" s="2">
        <f t="shared" si="81"/>
        <v>80.127698000089481</v>
      </c>
      <c r="EL63" s="2">
        <f t="shared" si="82"/>
        <v>76.265839743905431</v>
      </c>
      <c r="EM63" s="2">
        <f t="shared" si="83"/>
        <v>78.795410709939134</v>
      </c>
      <c r="EN63" s="2">
        <f t="shared" si="84"/>
        <v>77.933964289195146</v>
      </c>
      <c r="EO63" s="2">
        <f t="shared" si="85"/>
        <v>85.920374303233004</v>
      </c>
      <c r="EQ63" s="2">
        <f t="shared" si="86"/>
        <v>75.692310371640119</v>
      </c>
      <c r="ER63" s="2">
        <f t="shared" si="222"/>
        <v>73.401480010862272</v>
      </c>
      <c r="ES63" s="2">
        <f t="shared" si="222"/>
        <v>76.222444266448733</v>
      </c>
      <c r="ET63" s="2">
        <f t="shared" si="222"/>
        <v>72.292770819906082</v>
      </c>
      <c r="EU63" s="2">
        <f t="shared" si="222"/>
        <v>71.677480921384785</v>
      </c>
      <c r="EV63" s="2">
        <f t="shared" si="222"/>
        <v>71.533758371195717</v>
      </c>
      <c r="EW63" s="2">
        <f t="shared" si="222"/>
        <v>75.234175252717378</v>
      </c>
      <c r="EX63" s="2">
        <f t="shared" si="222"/>
        <v>72.015285698421877</v>
      </c>
      <c r="EY63" s="2">
        <f t="shared" si="222"/>
        <v>72.949152632346568</v>
      </c>
      <c r="EZ63" s="2">
        <f t="shared" si="222"/>
        <v>70.040832350830243</v>
      </c>
      <c r="FA63" s="2">
        <f t="shared" si="222"/>
        <v>79.22105116483057</v>
      </c>
      <c r="FB63" s="2">
        <f t="shared" si="222"/>
        <v>73.658503771398927</v>
      </c>
      <c r="FC63" s="2">
        <f t="shared" si="222"/>
        <v>78.051693929767694</v>
      </c>
      <c r="FD63" s="2">
        <f t="shared" si="222"/>
        <v>75.59921109510023</v>
      </c>
      <c r="FE63" s="2">
        <f t="shared" si="222"/>
        <v>85.625827795230407</v>
      </c>
      <c r="FG63" s="2">
        <f t="shared" si="88"/>
        <v>0.32968238179501164</v>
      </c>
      <c r="FH63" s="2">
        <f t="shared" si="223"/>
        <v>0.29475010665018053</v>
      </c>
      <c r="FI63" s="2">
        <f t="shared" si="223"/>
        <v>0.25811321995163899</v>
      </c>
      <c r="FJ63" s="2">
        <f t="shared" si="223"/>
        <v>0.27906112264524502</v>
      </c>
      <c r="FK63" s="2">
        <f t="shared" si="223"/>
        <v>0.28697934958350452</v>
      </c>
      <c r="FL63" s="2">
        <f t="shared" si="223"/>
        <v>0.27803317141143197</v>
      </c>
      <c r="FM63" s="2">
        <f t="shared" si="223"/>
        <v>0.26818400358648081</v>
      </c>
      <c r="FN63" s="2">
        <f t="shared" si="223"/>
        <v>0.26471443448343435</v>
      </c>
      <c r="FO63" s="2">
        <f t="shared" si="223"/>
        <v>0.26760965833610445</v>
      </c>
      <c r="FP63" s="2">
        <f t="shared" si="223"/>
        <v>0.26817846916475829</v>
      </c>
      <c r="FQ63" s="2">
        <f t="shared" si="223"/>
        <v>0.27995801757356892</v>
      </c>
      <c r="FR63" s="2">
        <f t="shared" si="223"/>
        <v>0.27692417817130238</v>
      </c>
      <c r="FS63" s="2">
        <f t="shared" si="223"/>
        <v>0.27498145130131729</v>
      </c>
      <c r="FT63" s="2">
        <f t="shared" si="223"/>
        <v>0.25854967966784642</v>
      </c>
      <c r="FU63" s="2">
        <f t="shared" si="223"/>
        <v>0.24107054349825865</v>
      </c>
      <c r="FW63" s="2">
        <f t="shared" si="112"/>
        <v>1.9167849335228302E-5</v>
      </c>
      <c r="FX63" s="2">
        <f t="shared" si="164"/>
        <v>2.9801821299497773E-5</v>
      </c>
      <c r="FY63" s="2">
        <f t="shared" si="165"/>
        <v>2.6933385414810291E-5</v>
      </c>
      <c r="FZ63" s="2">
        <f t="shared" si="166"/>
        <v>2.7118777830806851E-5</v>
      </c>
      <c r="GA63" s="2">
        <f t="shared" si="167"/>
        <v>2.7249653077920322E-5</v>
      </c>
      <c r="GB63" s="2">
        <f t="shared" si="168"/>
        <v>3.0639319455781675E-5</v>
      </c>
      <c r="GC63" s="2">
        <f t="shared" si="169"/>
        <v>3.0994233882040466E-5</v>
      </c>
      <c r="GD63" s="2">
        <f t="shared" si="170"/>
        <v>2.9940387450291354E-5</v>
      </c>
      <c r="GE63" s="2">
        <f t="shared" si="171"/>
        <v>2.9665846977276618E-5</v>
      </c>
      <c r="GF63" s="2">
        <f t="shared" si="172"/>
        <v>3.1237208647732798E-5</v>
      </c>
      <c r="GG63" s="2">
        <f t="shared" si="173"/>
        <v>3.2243683665539948E-5</v>
      </c>
      <c r="GH63" s="2">
        <f t="shared" si="174"/>
        <v>2.4823480923264278E-5</v>
      </c>
      <c r="GI63" s="2">
        <f t="shared" si="175"/>
        <v>2.2100761126206483E-5</v>
      </c>
      <c r="GJ63" s="2">
        <f t="shared" si="176"/>
        <v>1.6647952086838535E-5</v>
      </c>
      <c r="GK63" s="2">
        <f t="shared" si="177"/>
        <v>1.3548009960814606E-5</v>
      </c>
      <c r="GM63" s="86">
        <f t="shared" si="113"/>
        <v>7.0620808490103005E-4</v>
      </c>
      <c r="GN63" s="86">
        <f t="shared" si="178"/>
        <v>1.3353532526753987E-4</v>
      </c>
      <c r="GO63" s="86">
        <f t="shared" si="179"/>
        <v>1.7924048133294805E-5</v>
      </c>
      <c r="GP63" s="86">
        <f t="shared" si="180"/>
        <v>6.2316887439836682E-5</v>
      </c>
      <c r="GQ63" s="86">
        <f t="shared" si="181"/>
        <v>9.7082747614321053E-5</v>
      </c>
      <c r="GR63" s="86">
        <f t="shared" si="182"/>
        <v>4.9218780527670961E-5</v>
      </c>
      <c r="GS63" s="86">
        <f t="shared" si="183"/>
        <v>2.995549348456314E-5</v>
      </c>
      <c r="GT63" s="86">
        <f t="shared" si="184"/>
        <v>2.2444703074700686E-5</v>
      </c>
      <c r="GU63" s="86">
        <f t="shared" si="185"/>
        <v>3.5055190278234923E-5</v>
      </c>
      <c r="GV63" s="86">
        <f t="shared" si="186"/>
        <v>3.7136010164106202E-5</v>
      </c>
      <c r="GW63" s="86">
        <f t="shared" si="187"/>
        <v>6.0898249330840261E-5</v>
      </c>
      <c r="GX63" s="86">
        <f t="shared" si="188"/>
        <v>7.273457013488498E-5</v>
      </c>
      <c r="GY63" s="86">
        <f t="shared" si="189"/>
        <v>5.9239576352041803E-5</v>
      </c>
      <c r="GZ63" s="86">
        <f t="shared" si="190"/>
        <v>2.0277189123745106E-5</v>
      </c>
      <c r="HA63" s="86">
        <f t="shared" si="191"/>
        <v>4.4000507253216577E-6</v>
      </c>
      <c r="HC63" s="86">
        <f t="shared" si="145"/>
        <v>1.4062739390017139E-13</v>
      </c>
      <c r="HD63" s="86">
        <f t="shared" si="192"/>
        <v>9.8820430246311876E-16</v>
      </c>
      <c r="HE63" s="86">
        <f t="shared" si="193"/>
        <v>6.6176741406425524E-16</v>
      </c>
      <c r="HF63" s="86">
        <f t="shared" si="194"/>
        <v>2.5738538615780151E-16</v>
      </c>
      <c r="HG63" s="86">
        <f t="shared" si="195"/>
        <v>5.9426647348646064E-16</v>
      </c>
      <c r="HH63" s="86">
        <f t="shared" si="196"/>
        <v>5.1731045329996954E-17</v>
      </c>
      <c r="HI63" s="86">
        <f t="shared" si="197"/>
        <v>9.6109026671449334E-17</v>
      </c>
      <c r="HJ63" s="86">
        <f t="shared" si="198"/>
        <v>7.7400876204083538E-17</v>
      </c>
      <c r="HK63" s="86">
        <f t="shared" si="199"/>
        <v>2.4688272549401219E-16</v>
      </c>
      <c r="HL63" s="86">
        <f t="shared" si="200"/>
        <v>2.5078410600532247E-16</v>
      </c>
      <c r="HM63" s="86">
        <f t="shared" si="201"/>
        <v>1.004045656285273E-16</v>
      </c>
      <c r="HN63" s="86">
        <f t="shared" si="202"/>
        <v>7.699831384933105E-17</v>
      </c>
      <c r="HO63" s="86">
        <f t="shared" si="203"/>
        <v>2.5674138183008438E-16</v>
      </c>
      <c r="HP63" s="86">
        <f t="shared" si="204"/>
        <v>1.4920998920893245E-20</v>
      </c>
      <c r="HQ63" s="86">
        <f t="shared" si="205"/>
        <v>1.0309517622349742E-22</v>
      </c>
      <c r="HS63" s="86">
        <f t="shared" si="114"/>
        <v>2.9428247186806781E-74</v>
      </c>
      <c r="HT63" s="86">
        <f t="shared" si="206"/>
        <v>1.6211393059915567E-85</v>
      </c>
      <c r="HU63" s="86">
        <f t="shared" si="207"/>
        <v>4.4724952573067963E-88</v>
      </c>
      <c r="HV63" s="86">
        <f t="shared" si="208"/>
        <v>5.0408310293045128E-92</v>
      </c>
      <c r="HW63" s="86">
        <f t="shared" si="209"/>
        <v>1.4148374208785488E-89</v>
      </c>
      <c r="HX63" s="86">
        <f t="shared" si="210"/>
        <v>3.6972297435311174E-98</v>
      </c>
      <c r="HY63" s="86">
        <f t="shared" si="211"/>
        <v>2.9656939041551747E-95</v>
      </c>
      <c r="HZ63" s="86">
        <f t="shared" si="212"/>
        <v>5.5824098286995183E-97</v>
      </c>
      <c r="IA63" s="86">
        <f t="shared" si="213"/>
        <v>4.2178414556625042E-93</v>
      </c>
      <c r="IB63" s="86">
        <f t="shared" si="214"/>
        <v>1.2884181510842567E-92</v>
      </c>
      <c r="IC63" s="86">
        <f t="shared" si="215"/>
        <v>7.4029926250306432E-95</v>
      </c>
      <c r="ID63" s="86">
        <f t="shared" si="216"/>
        <v>1.0835059401291117E-94</v>
      </c>
      <c r="IE63" s="86">
        <f t="shared" si="217"/>
        <v>6.0241830000010445E-93</v>
      </c>
      <c r="IF63" s="86">
        <f t="shared" si="218"/>
        <v>6.8882961241019817E-69</v>
      </c>
      <c r="IG63" s="86">
        <f t="shared" si="219"/>
        <v>6.7911459036191118E-44</v>
      </c>
      <c r="II63" s="86">
        <f t="shared" si="115"/>
        <v>2.5054562246939123E-237</v>
      </c>
      <c r="IJ63" s="86">
        <f t="shared" si="116"/>
        <v>1.4039030784137115E-275</v>
      </c>
      <c r="IK63" s="86">
        <f t="shared" si="117"/>
        <v>1.1162303070939217E-286</v>
      </c>
      <c r="IL63" s="86">
        <f t="shared" si="118"/>
        <v>2.7420005896878176E-301</v>
      </c>
      <c r="IM63" s="86">
        <f t="shared" si="119"/>
        <v>1.30396385561154E-292</v>
      </c>
      <c r="IN63" s="86">
        <f t="shared" si="120"/>
        <v>0</v>
      </c>
      <c r="IO63" s="86">
        <f t="shared" si="121"/>
        <v>2.4280731061938545E-306</v>
      </c>
      <c r="IP63" s="86">
        <f t="shared" si="122"/>
        <v>0</v>
      </c>
      <c r="IQ63" s="86">
        <f t="shared" si="123"/>
        <v>1.8892549239808053E-297</v>
      </c>
      <c r="IR63" s="86">
        <f t="shared" si="124"/>
        <v>2.2865650490302491E-293</v>
      </c>
      <c r="IS63" s="86">
        <f t="shared" si="125"/>
        <v>5.9073944652846723E-303</v>
      </c>
      <c r="IT63" s="86">
        <f t="shared" si="126"/>
        <v>0</v>
      </c>
      <c r="IU63" s="86">
        <f t="shared" si="127"/>
        <v>1.4592814005517331E-300</v>
      </c>
      <c r="IV63" s="86">
        <f t="shared" si="128"/>
        <v>1.1079968557414568E-189</v>
      </c>
      <c r="IW63" s="86">
        <f t="shared" si="129"/>
        <v>1.6992389416097965E-158</v>
      </c>
      <c r="IY63" s="86">
        <f t="shared" si="130"/>
        <v>7.0620808504165747E-4</v>
      </c>
      <c r="IZ63" s="86">
        <f t="shared" si="131"/>
        <v>1.3353532526852807E-4</v>
      </c>
      <c r="JA63" s="86">
        <f t="shared" si="132"/>
        <v>1.7924048133956571E-5</v>
      </c>
      <c r="JB63" s="86">
        <f t="shared" si="133"/>
        <v>6.2316887440094071E-5</v>
      </c>
      <c r="JC63" s="86">
        <f t="shared" si="134"/>
        <v>9.7082747614915318E-5</v>
      </c>
      <c r="JD63" s="86">
        <f t="shared" si="135"/>
        <v>4.9218780527722691E-5</v>
      </c>
      <c r="JE63" s="86">
        <f t="shared" si="136"/>
        <v>2.9955493484659248E-5</v>
      </c>
      <c r="JF63" s="86">
        <f t="shared" si="137"/>
        <v>2.2444703074778088E-5</v>
      </c>
      <c r="JG63" s="86">
        <f t="shared" si="138"/>
        <v>3.5055190278481802E-5</v>
      </c>
      <c r="JH63" s="86">
        <f t="shared" si="139"/>
        <v>3.7136010164356984E-5</v>
      </c>
      <c r="JI63" s="86">
        <f t="shared" si="140"/>
        <v>6.0898249330940665E-5</v>
      </c>
      <c r="JJ63" s="86">
        <f t="shared" si="141"/>
        <v>7.2734570134961972E-5</v>
      </c>
      <c r="JK63" s="86">
        <f t="shared" si="142"/>
        <v>5.9239576352298542E-5</v>
      </c>
      <c r="JL63" s="86">
        <f t="shared" si="143"/>
        <v>2.027718912374512E-5</v>
      </c>
      <c r="JM63" s="86">
        <f t="shared" si="144"/>
        <v>4.4000507253216577E-6</v>
      </c>
    </row>
    <row r="64" spans="2:273" x14ac:dyDescent="0.25">
      <c r="B64" s="2">
        <v>37</v>
      </c>
      <c r="C64" s="37">
        <v>91.076999999999998</v>
      </c>
      <c r="D64" s="37">
        <v>86.355000000000004</v>
      </c>
      <c r="E64" s="37">
        <v>79.525000000000006</v>
      </c>
      <c r="F64" s="37">
        <v>84.442999999999998</v>
      </c>
      <c r="G64" s="37">
        <v>81.671999999999997</v>
      </c>
      <c r="H64" s="37">
        <v>77.688999999999993</v>
      </c>
      <c r="I64" s="37">
        <v>80.638999999999996</v>
      </c>
      <c r="J64" s="37">
        <v>78.787000000000006</v>
      </c>
      <c r="K64" s="37">
        <v>78</v>
      </c>
      <c r="L64" s="37">
        <v>82.623000000000005</v>
      </c>
      <c r="M64" s="37">
        <v>83.606999999999999</v>
      </c>
      <c r="N64" s="37">
        <v>82.557000000000002</v>
      </c>
      <c r="O64" s="37">
        <v>86.852000000000004</v>
      </c>
      <c r="P64" s="37">
        <v>83.835999999999999</v>
      </c>
      <c r="Q64" s="37">
        <v>82.430999999999997</v>
      </c>
      <c r="S64" s="4">
        <f t="shared" si="8"/>
        <v>86.563063229259825</v>
      </c>
      <c r="T64" s="4">
        <f t="shared" si="9"/>
        <v>82.263683482106799</v>
      </c>
      <c r="U64" s="4">
        <f t="shared" si="10"/>
        <v>79.12247897623881</v>
      </c>
      <c r="V64" s="4">
        <f t="shared" si="11"/>
        <v>81.213471308088842</v>
      </c>
      <c r="W64" s="4">
        <f t="shared" si="12"/>
        <v>77.71168593506026</v>
      </c>
      <c r="X64" s="4">
        <f t="shared" si="13"/>
        <v>76.695616208751758</v>
      </c>
      <c r="Y64" s="4">
        <f t="shared" si="14"/>
        <v>79.82351184130745</v>
      </c>
      <c r="Z64" s="4">
        <f t="shared" si="15"/>
        <v>77.255949969430887</v>
      </c>
      <c r="AA64" s="4">
        <f t="shared" si="16"/>
        <v>76.968418367424675</v>
      </c>
      <c r="AB64" s="4">
        <f t="shared" si="17"/>
        <v>80.314087387757709</v>
      </c>
      <c r="AC64" s="4">
        <f t="shared" si="18"/>
        <v>82.361397870501989</v>
      </c>
      <c r="AD64" s="4">
        <f t="shared" si="19"/>
        <v>80.381637533041641</v>
      </c>
      <c r="AE64" s="4">
        <f t="shared" si="20"/>
        <v>84.135282133150028</v>
      </c>
      <c r="AF64" s="4">
        <f t="shared" si="21"/>
        <v>82.376010581601264</v>
      </c>
      <c r="AG64" s="4">
        <f t="shared" si="22"/>
        <v>83.491254384544632</v>
      </c>
      <c r="AI64" s="4">
        <f t="shared" si="23"/>
        <v>4.5139367707401732</v>
      </c>
      <c r="AJ64" s="4">
        <f t="shared" si="24"/>
        <v>4.0913165178932047</v>
      </c>
      <c r="AK64" s="4">
        <f t="shared" si="25"/>
        <v>0.40252102376119581</v>
      </c>
      <c r="AL64" s="4">
        <f t="shared" si="26"/>
        <v>3.2295286919111561</v>
      </c>
      <c r="AM64" s="4">
        <f t="shared" si="27"/>
        <v>3.9603140649397375</v>
      </c>
      <c r="AN64" s="4">
        <f t="shared" si="28"/>
        <v>0.99338379124823462</v>
      </c>
      <c r="AO64" s="4">
        <f t="shared" si="29"/>
        <v>0.81548815869254554</v>
      </c>
      <c r="AP64" s="4">
        <f t="shared" si="30"/>
        <v>1.5310500305691193</v>
      </c>
      <c r="AQ64" s="4">
        <f t="shared" si="31"/>
        <v>1.0315816325753246</v>
      </c>
      <c r="AR64" s="4">
        <f t="shared" si="32"/>
        <v>2.3089126122422954</v>
      </c>
      <c r="AS64" s="4">
        <f t="shared" si="33"/>
        <v>1.2456021294980104</v>
      </c>
      <c r="AT64" s="4">
        <f t="shared" si="34"/>
        <v>2.1753624669583616</v>
      </c>
      <c r="AU64" s="4">
        <f t="shared" si="35"/>
        <v>2.7167178668499758</v>
      </c>
      <c r="AV64" s="4">
        <f t="shared" si="220"/>
        <v>1.4599894183987345</v>
      </c>
      <c r="AW64" s="4">
        <f t="shared" si="220"/>
        <v>-1.0602543845446348</v>
      </c>
      <c r="AY64" s="2">
        <f t="shared" si="96"/>
        <v>85.655314273064505</v>
      </c>
      <c r="AZ64" s="2">
        <f t="shared" si="147"/>
        <v>82.022441189215243</v>
      </c>
      <c r="BA64" s="2">
        <f t="shared" si="148"/>
        <v>79.083336543247782</v>
      </c>
      <c r="BB64" s="2">
        <f t="shared" si="149"/>
        <v>81.088944631558419</v>
      </c>
      <c r="BC64" s="2">
        <f t="shared" si="150"/>
        <v>77.526212043644719</v>
      </c>
      <c r="BD64" s="2">
        <f t="shared" si="151"/>
        <v>76.595041416733835</v>
      </c>
      <c r="BE64" s="2">
        <f t="shared" si="152"/>
        <v>79.757249061644998</v>
      </c>
      <c r="BF64" s="2">
        <f t="shared" si="153"/>
        <v>77.207660035412857</v>
      </c>
      <c r="BG64" s="2">
        <f t="shared" si="154"/>
        <v>76.897383872615634</v>
      </c>
      <c r="BH64" s="2">
        <f t="shared" si="155"/>
        <v>80.237151829008468</v>
      </c>
      <c r="BI64" s="2">
        <f t="shared" si="156"/>
        <v>82.243540237485618</v>
      </c>
      <c r="BJ64" s="2">
        <f t="shared" si="157"/>
        <v>80.24643549258181</v>
      </c>
      <c r="BK64" s="2">
        <f t="shared" si="158"/>
        <v>84.017676621264584</v>
      </c>
      <c r="BL64" s="2">
        <f t="shared" si="159"/>
        <v>82.331932640274388</v>
      </c>
      <c r="BM64" s="2">
        <f t="shared" si="160"/>
        <v>83.482964358646896</v>
      </c>
      <c r="BO64" s="2">
        <f t="shared" si="38"/>
        <v>91.076999999999998</v>
      </c>
      <c r="BP64" s="2">
        <f t="shared" si="39"/>
        <v>86.355000000000004</v>
      </c>
      <c r="BQ64" s="2">
        <f t="shared" si="40"/>
        <v>79.525000000000006</v>
      </c>
      <c r="BR64" s="2">
        <f t="shared" si="41"/>
        <v>84.442999999999998</v>
      </c>
      <c r="BS64" s="2">
        <f t="shared" si="42"/>
        <v>81.671999999999997</v>
      </c>
      <c r="BT64" s="2">
        <f t="shared" si="43"/>
        <v>77.688999999999993</v>
      </c>
      <c r="BU64" s="2">
        <f t="shared" si="44"/>
        <v>80.638999999999996</v>
      </c>
      <c r="BV64" s="2">
        <f t="shared" si="45"/>
        <v>78.787000000000006</v>
      </c>
      <c r="BW64" s="2">
        <f t="shared" si="46"/>
        <v>78</v>
      </c>
      <c r="BX64" s="2">
        <f t="shared" si="47"/>
        <v>82.623000000000005</v>
      </c>
      <c r="BY64" s="2">
        <f t="shared" si="48"/>
        <v>83.606999999999999</v>
      </c>
      <c r="BZ64" s="2">
        <f t="shared" si="49"/>
        <v>82.557000000000002</v>
      </c>
      <c r="CA64" s="2">
        <f t="shared" si="50"/>
        <v>86.852000000000004</v>
      </c>
      <c r="CB64" s="2">
        <f t="shared" si="51"/>
        <v>83.835999999999999</v>
      </c>
      <c r="CC64" s="2">
        <f t="shared" si="52"/>
        <v>82.430999999999997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89.788593093727968</v>
      </c>
      <c r="DL64" s="2">
        <f t="shared" si="221"/>
        <v>86.213140350877183</v>
      </c>
      <c r="DM64" s="2">
        <f t="shared" si="221"/>
        <v>80.089518716577572</v>
      </c>
      <c r="DN64" s="2">
        <f t="shared" si="221"/>
        <v>84.348789947842576</v>
      </c>
      <c r="DO64" s="2">
        <f t="shared" si="221"/>
        <v>80.212944851734335</v>
      </c>
      <c r="DP64" s="2">
        <f t="shared" si="221"/>
        <v>78.477991891891904</v>
      </c>
      <c r="DQ64" s="2">
        <f t="shared" si="221"/>
        <v>81.587450420168054</v>
      </c>
      <c r="DR64" s="2">
        <f t="shared" si="221"/>
        <v>79.182632543926658</v>
      </c>
      <c r="DS64" s="2">
        <f t="shared" si="221"/>
        <v>78.689503775203775</v>
      </c>
      <c r="DT64" s="2">
        <f t="shared" si="221"/>
        <v>83.40399124839125</v>
      </c>
      <c r="DU64" s="2">
        <f t="shared" si="221"/>
        <v>83.209224751066841</v>
      </c>
      <c r="DV64" s="2">
        <f t="shared" si="221"/>
        <v>81.983201553780489</v>
      </c>
      <c r="DW64" s="2">
        <f t="shared" si="221"/>
        <v>86.236977714556673</v>
      </c>
      <c r="DX64" s="2">
        <f t="shared" si="221"/>
        <v>84.047727170868356</v>
      </c>
      <c r="DY64" s="2">
        <f t="shared" si="221"/>
        <v>82.679840725806457</v>
      </c>
      <c r="EA64" s="2">
        <f t="shared" si="71"/>
        <v>77.991029110549277</v>
      </c>
      <c r="EB64" s="2">
        <f t="shared" si="72"/>
        <v>72.877560183092228</v>
      </c>
      <c r="EC64" s="2">
        <f t="shared" si="73"/>
        <v>76.445796489563563</v>
      </c>
      <c r="ED64" s="2">
        <f t="shared" si="74"/>
        <v>73.408446814328684</v>
      </c>
      <c r="EE64" s="2">
        <f t="shared" si="75"/>
        <v>71.438180044236461</v>
      </c>
      <c r="EF64" s="2">
        <f t="shared" si="76"/>
        <v>72.135893741963159</v>
      </c>
      <c r="EG64" s="2">
        <f t="shared" si="77"/>
        <v>75.202475726842451</v>
      </c>
      <c r="EH64" s="2">
        <f t="shared" si="78"/>
        <v>72.204590471767943</v>
      </c>
      <c r="EI64" s="2">
        <f t="shared" si="79"/>
        <v>72.424243352135363</v>
      </c>
      <c r="EJ64" s="2">
        <f t="shared" si="80"/>
        <v>72.355965828947575</v>
      </c>
      <c r="EK64" s="2">
        <f t="shared" si="81"/>
        <v>79.978479268638239</v>
      </c>
      <c r="EL64" s="2">
        <f t="shared" si="82"/>
        <v>76.110826914553058</v>
      </c>
      <c r="EM64" s="2">
        <f t="shared" si="83"/>
        <v>78.681170439486124</v>
      </c>
      <c r="EN64" s="2">
        <f t="shared" si="84"/>
        <v>77.844596277363024</v>
      </c>
      <c r="EO64" s="2">
        <f t="shared" si="85"/>
        <v>85.788876811594207</v>
      </c>
      <c r="EQ64" s="2">
        <f t="shared" si="86"/>
        <v>75.65438941634379</v>
      </c>
      <c r="ER64" s="2">
        <f t="shared" si="222"/>
        <v>73.386919723803942</v>
      </c>
      <c r="ES64" s="2">
        <f t="shared" si="222"/>
        <v>76.165338890174638</v>
      </c>
      <c r="ET64" s="2">
        <f t="shared" si="222"/>
        <v>72.21551240677654</v>
      </c>
      <c r="EU64" s="2">
        <f t="shared" si="222"/>
        <v>71.579943265158278</v>
      </c>
      <c r="EV64" s="2">
        <f t="shared" si="222"/>
        <v>71.439683060824962</v>
      </c>
      <c r="EW64" s="2">
        <f t="shared" si="222"/>
        <v>75.102310205913057</v>
      </c>
      <c r="EX64" s="2">
        <f t="shared" si="222"/>
        <v>71.913571990566069</v>
      </c>
      <c r="EY64" s="2">
        <f t="shared" si="222"/>
        <v>72.845735086806073</v>
      </c>
      <c r="EZ64" s="2">
        <f t="shared" si="222"/>
        <v>69.96547491944817</v>
      </c>
      <c r="FA64" s="2">
        <f t="shared" si="222"/>
        <v>79.084261784357579</v>
      </c>
      <c r="FB64" s="2">
        <f t="shared" si="222"/>
        <v>73.538482821386182</v>
      </c>
      <c r="FC64" s="2">
        <f t="shared" si="222"/>
        <v>77.947198419387206</v>
      </c>
      <c r="FD64" s="2">
        <f t="shared" si="222"/>
        <v>75.541913508765148</v>
      </c>
      <c r="FE64" s="2">
        <f t="shared" si="222"/>
        <v>85.498363963352034</v>
      </c>
      <c r="FG64" s="2">
        <f t="shared" si="88"/>
        <v>0.35034603051867325</v>
      </c>
      <c r="FH64" s="2">
        <f t="shared" si="223"/>
        <v>0.31425073024595385</v>
      </c>
      <c r="FI64" s="2">
        <f t="shared" si="223"/>
        <v>0.27613902164505433</v>
      </c>
      <c r="FJ64" s="2">
        <f t="shared" si="223"/>
        <v>0.29796230378818872</v>
      </c>
      <c r="FK64" s="2">
        <f t="shared" si="223"/>
        <v>0.30618906634129434</v>
      </c>
      <c r="FL64" s="2">
        <f t="shared" si="223"/>
        <v>0.29689340046082957</v>
      </c>
      <c r="FM64" s="2">
        <f t="shared" si="223"/>
        <v>0.28664137954549357</v>
      </c>
      <c r="FN64" s="2">
        <f t="shared" si="223"/>
        <v>0.28302537220013507</v>
      </c>
      <c r="FO64" s="2">
        <f t="shared" si="223"/>
        <v>0.2860429562056605</v>
      </c>
      <c r="FP64" s="2">
        <f t="shared" si="223"/>
        <v>0.28663561341447474</v>
      </c>
      <c r="FQ64" s="2">
        <f t="shared" si="223"/>
        <v>0.29889476107697377</v>
      </c>
      <c r="FR64" s="2">
        <f t="shared" si="223"/>
        <v>0.29573999496905562</v>
      </c>
      <c r="FS64" s="2">
        <f t="shared" si="223"/>
        <v>0.2937188874981409</v>
      </c>
      <c r="FT64" s="2">
        <f t="shared" si="223"/>
        <v>0.27659459822432381</v>
      </c>
      <c r="FU64" s="2">
        <f t="shared" si="223"/>
        <v>0.25832056183033941</v>
      </c>
      <c r="FW64" s="2">
        <f t="shared" si="112"/>
        <v>2.1017089996561204E-5</v>
      </c>
      <c r="FX64" s="2">
        <f t="shared" si="164"/>
        <v>3.267695330663039E-5</v>
      </c>
      <c r="FY64" s="2">
        <f t="shared" si="165"/>
        <v>2.9531793117755423E-5</v>
      </c>
      <c r="FZ64" s="2">
        <f t="shared" si="166"/>
        <v>2.9735070799560895E-5</v>
      </c>
      <c r="GA64" s="2">
        <f t="shared" si="167"/>
        <v>2.9878571901718573E-5</v>
      </c>
      <c r="GB64" s="2">
        <f t="shared" si="168"/>
        <v>3.35952464194993E-5</v>
      </c>
      <c r="GC64" s="2">
        <f t="shared" si="169"/>
        <v>3.3984400035363395E-5</v>
      </c>
      <c r="GD64" s="2">
        <f t="shared" si="170"/>
        <v>3.282888719397818E-5</v>
      </c>
      <c r="GE64" s="2">
        <f t="shared" si="171"/>
        <v>3.2527861282471479E-5</v>
      </c>
      <c r="GF64" s="2">
        <f t="shared" si="172"/>
        <v>3.4250814968606359E-5</v>
      </c>
      <c r="GG64" s="2">
        <f t="shared" si="173"/>
        <v>3.5354386121738648E-5</v>
      </c>
      <c r="GH64" s="2">
        <f t="shared" si="174"/>
        <v>2.7218340398860902E-5</v>
      </c>
      <c r="GI64" s="2">
        <f t="shared" si="175"/>
        <v>2.423295102254884E-5</v>
      </c>
      <c r="GJ64" s="2">
        <f t="shared" si="176"/>
        <v>1.825408715459018E-5</v>
      </c>
      <c r="GK64" s="2">
        <f t="shared" si="177"/>
        <v>1.4855078106276093E-5</v>
      </c>
      <c r="GM64" s="86">
        <f t="shared" si="113"/>
        <v>1.0678525260403359E-3</v>
      </c>
      <c r="GN64" s="86">
        <f t="shared" si="178"/>
        <v>2.32770688132061E-4</v>
      </c>
      <c r="GO64" s="86">
        <f t="shared" si="179"/>
        <v>3.5773905078658997E-5</v>
      </c>
      <c r="GP64" s="86">
        <f t="shared" si="180"/>
        <v>1.1435327931546989E-4</v>
      </c>
      <c r="GQ64" s="86">
        <f t="shared" si="181"/>
        <v>1.7243480902844719E-4</v>
      </c>
      <c r="GR64" s="86">
        <f t="shared" si="182"/>
        <v>9.2755202509515371E-5</v>
      </c>
      <c r="GS64" s="86">
        <f t="shared" si="183"/>
        <v>5.8140492753018004E-5</v>
      </c>
      <c r="GT64" s="86">
        <f t="shared" si="184"/>
        <v>4.4595243792789114E-5</v>
      </c>
      <c r="GU64" s="86">
        <f t="shared" si="185"/>
        <v>6.6624536422210868E-5</v>
      </c>
      <c r="GV64" s="86">
        <f t="shared" si="186"/>
        <v>7.0214218686352842E-5</v>
      </c>
      <c r="GW64" s="86">
        <f t="shared" si="187"/>
        <v>1.1239400189032425E-4</v>
      </c>
      <c r="GX64" s="86">
        <f t="shared" si="188"/>
        <v>1.300498102307496E-4</v>
      </c>
      <c r="GY64" s="86">
        <f t="shared" si="189"/>
        <v>1.0802823948255311E-4</v>
      </c>
      <c r="GZ64" s="86">
        <f t="shared" si="190"/>
        <v>3.9946177952940598E-5</v>
      </c>
      <c r="HA64" s="86">
        <f t="shared" si="191"/>
        <v>9.7089280399610521E-6</v>
      </c>
      <c r="HC64" s="86">
        <f t="shared" si="145"/>
        <v>4.0358273079706989E-13</v>
      </c>
      <c r="HD64" s="86">
        <f t="shared" si="192"/>
        <v>3.5631006296229897E-15</v>
      </c>
      <c r="HE64" s="86">
        <f t="shared" si="193"/>
        <v>2.4362945424400864E-15</v>
      </c>
      <c r="HF64" s="86">
        <f t="shared" si="194"/>
        <v>9.9829528242050543E-16</v>
      </c>
      <c r="HG64" s="86">
        <f t="shared" si="195"/>
        <v>2.225149125861745E-15</v>
      </c>
      <c r="HH64" s="86">
        <f t="shared" si="196"/>
        <v>2.178232931566353E-16</v>
      </c>
      <c r="HI64" s="86">
        <f t="shared" si="197"/>
        <v>3.9118655713739247E-16</v>
      </c>
      <c r="HJ64" s="86">
        <f t="shared" si="198"/>
        <v>3.2026971667479206E-16</v>
      </c>
      <c r="HK64" s="86">
        <f t="shared" si="199"/>
        <v>9.6106992170343692E-16</v>
      </c>
      <c r="HL64" s="86">
        <f t="shared" si="200"/>
        <v>9.7333932916962458E-16</v>
      </c>
      <c r="HM64" s="86">
        <f t="shared" si="201"/>
        <v>4.0730934092374037E-16</v>
      </c>
      <c r="HN64" s="86">
        <f t="shared" si="202"/>
        <v>3.071554370456446E-16</v>
      </c>
      <c r="HO64" s="86">
        <f t="shared" si="203"/>
        <v>9.6910186885787611E-16</v>
      </c>
      <c r="HP64" s="86">
        <f t="shared" si="204"/>
        <v>8.1793188681147652E-20</v>
      </c>
      <c r="HQ64" s="86">
        <f t="shared" si="205"/>
        <v>6.9743293005533473E-22</v>
      </c>
      <c r="HS64" s="86">
        <f t="shared" si="114"/>
        <v>1.1880266589070821E-72</v>
      </c>
      <c r="HT64" s="86">
        <f t="shared" si="206"/>
        <v>1.4092074988277847E-83</v>
      </c>
      <c r="HU64" s="86">
        <f t="shared" si="207"/>
        <v>4.358197102440988E-86</v>
      </c>
      <c r="HV64" s="86">
        <f t="shared" si="208"/>
        <v>6.1513018546414432E-90</v>
      </c>
      <c r="HW64" s="86">
        <f t="shared" si="209"/>
        <v>1.512287076098426E-87</v>
      </c>
      <c r="HX64" s="86">
        <f t="shared" si="210"/>
        <v>6.3700704930480436E-96</v>
      </c>
      <c r="HY64" s="86">
        <f t="shared" si="211"/>
        <v>4.3737302898204654E-93</v>
      </c>
      <c r="HZ64" s="86">
        <f t="shared" si="212"/>
        <v>9.0070303066938619E-95</v>
      </c>
      <c r="IA64" s="86">
        <f t="shared" si="213"/>
        <v>5.3508914330115869E-91</v>
      </c>
      <c r="IB64" s="86">
        <f t="shared" si="214"/>
        <v>1.5981652716982531E-90</v>
      </c>
      <c r="IC64" s="86">
        <f t="shared" si="215"/>
        <v>1.0707136477879678E-92</v>
      </c>
      <c r="ID64" s="86">
        <f t="shared" si="216"/>
        <v>1.4429255904348615E-92</v>
      </c>
      <c r="IE64" s="86">
        <f t="shared" si="217"/>
        <v>6.8350574199844336E-91</v>
      </c>
      <c r="IF64" s="86">
        <f t="shared" si="218"/>
        <v>2.0536311528546253E-67</v>
      </c>
      <c r="IG64" s="86">
        <f t="shared" si="219"/>
        <v>5.4512472316224731E-43</v>
      </c>
      <c r="II64" s="86">
        <f t="shared" si="115"/>
        <v>2.3478388663697702E-233</v>
      </c>
      <c r="IJ64" s="86">
        <f t="shared" si="116"/>
        <v>9.1029764622700245E-271</v>
      </c>
      <c r="IK64" s="86">
        <f t="shared" si="117"/>
        <v>1.0158667561897483E-281</v>
      </c>
      <c r="IL64" s="86">
        <f t="shared" si="118"/>
        <v>4.5185050247979381E-296</v>
      </c>
      <c r="IM64" s="86">
        <f t="shared" si="119"/>
        <v>1.5250086845679988E-287</v>
      </c>
      <c r="IN64" s="86">
        <f t="shared" si="120"/>
        <v>0</v>
      </c>
      <c r="IO64" s="86">
        <f t="shared" si="121"/>
        <v>5.7307017176255959E-301</v>
      </c>
      <c r="IP64" s="86">
        <f t="shared" si="122"/>
        <v>0</v>
      </c>
      <c r="IQ64" s="86">
        <f t="shared" si="123"/>
        <v>2.9544231537063893E-292</v>
      </c>
      <c r="IR64" s="86">
        <f t="shared" si="124"/>
        <v>3.213440176190593E-288</v>
      </c>
      <c r="IS64" s="86">
        <f t="shared" si="125"/>
        <v>1.2728671902537063E-297</v>
      </c>
      <c r="IT64" s="86">
        <f t="shared" si="126"/>
        <v>3.8258201613269104E-303</v>
      </c>
      <c r="IU64" s="86">
        <f t="shared" si="127"/>
        <v>1.8599506913676852E-295</v>
      </c>
      <c r="IV64" s="86">
        <f t="shared" si="128"/>
        <v>1.4864993514876824E-186</v>
      </c>
      <c r="IW64" s="86">
        <f t="shared" si="129"/>
        <v>6.1785119554301787E-156</v>
      </c>
      <c r="IY64" s="86">
        <f t="shared" si="130"/>
        <v>1.0678525264439186E-3</v>
      </c>
      <c r="IZ64" s="86">
        <f t="shared" si="131"/>
        <v>2.3277068813562409E-4</v>
      </c>
      <c r="JA64" s="86">
        <f t="shared" si="132"/>
        <v>3.5773905081095294E-5</v>
      </c>
      <c r="JB64" s="86">
        <f t="shared" si="133"/>
        <v>1.1435327931646818E-4</v>
      </c>
      <c r="JC64" s="86">
        <f t="shared" si="134"/>
        <v>1.7243480903067235E-4</v>
      </c>
      <c r="JD64" s="86">
        <f t="shared" si="135"/>
        <v>9.2755202509733201E-5</v>
      </c>
      <c r="JE64" s="86">
        <f t="shared" si="136"/>
        <v>5.8140492753409191E-5</v>
      </c>
      <c r="JF64" s="86">
        <f t="shared" si="137"/>
        <v>4.459524379310938E-5</v>
      </c>
      <c r="JG64" s="86">
        <f t="shared" si="138"/>
        <v>6.6624536423171932E-5</v>
      </c>
      <c r="JH64" s="86">
        <f t="shared" si="139"/>
        <v>7.0214218687326185E-5</v>
      </c>
      <c r="JI64" s="86">
        <f t="shared" si="140"/>
        <v>1.1239400189073156E-4</v>
      </c>
      <c r="JJ64" s="86">
        <f t="shared" si="141"/>
        <v>1.3004981023105675E-4</v>
      </c>
      <c r="JK64" s="86">
        <f t="shared" si="142"/>
        <v>1.0802823948352221E-4</v>
      </c>
      <c r="JL64" s="86">
        <f t="shared" si="143"/>
        <v>3.9946177952940679E-5</v>
      </c>
      <c r="JM64" s="86">
        <f t="shared" si="144"/>
        <v>9.7089280399610521E-6</v>
      </c>
    </row>
    <row r="65" spans="2:273" x14ac:dyDescent="0.25">
      <c r="B65" s="2">
        <v>38</v>
      </c>
      <c r="C65" s="37">
        <v>90.569000000000003</v>
      </c>
      <c r="D65" s="37">
        <v>87.418999999999997</v>
      </c>
      <c r="E65" s="37">
        <v>80.525000000000006</v>
      </c>
      <c r="F65" s="37">
        <v>83.950999999999993</v>
      </c>
      <c r="G65" s="37">
        <v>80.902000000000001</v>
      </c>
      <c r="H65" s="37">
        <v>77.819999999999993</v>
      </c>
      <c r="I65" s="37">
        <v>81.507999999999996</v>
      </c>
      <c r="J65" s="37">
        <v>79.278999999999996</v>
      </c>
      <c r="K65" s="37">
        <v>77.147999999999996</v>
      </c>
      <c r="L65" s="37">
        <v>83.835999999999999</v>
      </c>
      <c r="M65" s="37">
        <v>84.131</v>
      </c>
      <c r="N65" s="37">
        <v>83.393000000000001</v>
      </c>
      <c r="O65" s="37">
        <v>86.835999999999999</v>
      </c>
      <c r="P65" s="37">
        <v>84.212999999999994</v>
      </c>
      <c r="Q65" s="37">
        <v>82.085999999999999</v>
      </c>
      <c r="S65" s="4">
        <f t="shared" si="8"/>
        <v>86.749670189410296</v>
      </c>
      <c r="T65" s="4">
        <f t="shared" si="9"/>
        <v>82.24699068103196</v>
      </c>
      <c r="U65" s="4">
        <f t="shared" si="10"/>
        <v>79.202487036065662</v>
      </c>
      <c r="V65" s="4">
        <f t="shared" si="11"/>
        <v>81.156652208603944</v>
      </c>
      <c r="W65" s="4">
        <f t="shared" si="12"/>
        <v>77.768521044926814</v>
      </c>
      <c r="X65" s="4">
        <f t="shared" si="13"/>
        <v>76.740448120593967</v>
      </c>
      <c r="Y65" s="4">
        <f t="shared" si="14"/>
        <v>79.985463301998024</v>
      </c>
      <c r="Z65" s="4">
        <f t="shared" si="15"/>
        <v>77.372264115963645</v>
      </c>
      <c r="AA65" s="4">
        <f t="shared" si="16"/>
        <v>77.064072052516423</v>
      </c>
      <c r="AB65" s="4">
        <f t="shared" si="17"/>
        <v>80.426591920213028</v>
      </c>
      <c r="AC65" s="4">
        <f t="shared" si="18"/>
        <v>82.468824723007884</v>
      </c>
      <c r="AD65" s="4">
        <f t="shared" si="19"/>
        <v>80.457818823596682</v>
      </c>
      <c r="AE65" s="4">
        <f t="shared" si="20"/>
        <v>84.253251069974738</v>
      </c>
      <c r="AF65" s="4">
        <f t="shared" si="21"/>
        <v>82.386868419870311</v>
      </c>
      <c r="AG65" s="4">
        <f t="shared" si="22"/>
        <v>83.636472040543708</v>
      </c>
      <c r="AI65" s="4">
        <f t="shared" si="23"/>
        <v>3.8193298105897071</v>
      </c>
      <c r="AJ65" s="4">
        <f t="shared" si="24"/>
        <v>5.172009318968037</v>
      </c>
      <c r="AK65" s="4">
        <f t="shared" si="25"/>
        <v>1.3225129639343436</v>
      </c>
      <c r="AL65" s="4">
        <f t="shared" si="26"/>
        <v>2.7943477913960493</v>
      </c>
      <c r="AM65" s="4">
        <f t="shared" si="27"/>
        <v>3.133478955073187</v>
      </c>
      <c r="AN65" s="4">
        <f t="shared" si="28"/>
        <v>1.0795518794060257</v>
      </c>
      <c r="AO65" s="4">
        <f t="shared" si="29"/>
        <v>1.5225366980019714</v>
      </c>
      <c r="AP65" s="4">
        <f t="shared" si="30"/>
        <v>1.9067358840363511</v>
      </c>
      <c r="AQ65" s="4">
        <f t="shared" si="31"/>
        <v>8.3927947483573462E-2</v>
      </c>
      <c r="AR65" s="4">
        <f t="shared" si="32"/>
        <v>3.4094080797869708</v>
      </c>
      <c r="AS65" s="4">
        <f t="shared" si="33"/>
        <v>1.6621752769921159</v>
      </c>
      <c r="AT65" s="4">
        <f t="shared" si="34"/>
        <v>2.9351811764033187</v>
      </c>
      <c r="AU65" s="4">
        <f t="shared" si="35"/>
        <v>2.5827489300252608</v>
      </c>
      <c r="AV65" s="4">
        <f t="shared" si="220"/>
        <v>1.8261315801296831</v>
      </c>
      <c r="AW65" s="4">
        <f t="shared" si="220"/>
        <v>-1.5504720405437098</v>
      </c>
      <c r="AY65" s="2">
        <f t="shared" si="96"/>
        <v>85.435319486987353</v>
      </c>
      <c r="AZ65" s="2">
        <f t="shared" si="147"/>
        <v>81.848003072184525</v>
      </c>
      <c r="BA65" s="2">
        <f t="shared" si="148"/>
        <v>79.128774002136154</v>
      </c>
      <c r="BB65" s="2">
        <f t="shared" si="149"/>
        <v>80.940306099953943</v>
      </c>
      <c r="BC65" s="2">
        <f t="shared" si="150"/>
        <v>77.456127704055547</v>
      </c>
      <c r="BD65" s="2">
        <f t="shared" si="151"/>
        <v>76.561361666501838</v>
      </c>
      <c r="BE65" s="2">
        <f t="shared" si="152"/>
        <v>79.864046727937378</v>
      </c>
      <c r="BF65" s="2">
        <f t="shared" si="153"/>
        <v>77.281797625823913</v>
      </c>
      <c r="BG65" s="2">
        <f t="shared" si="154"/>
        <v>76.93639650674551</v>
      </c>
      <c r="BH65" s="2">
        <f t="shared" si="155"/>
        <v>80.288981013108383</v>
      </c>
      <c r="BI65" s="2">
        <f t="shared" si="156"/>
        <v>82.263009072229821</v>
      </c>
      <c r="BJ65" s="2">
        <f t="shared" si="157"/>
        <v>80.22839077813579</v>
      </c>
      <c r="BK65" s="2">
        <f t="shared" si="158"/>
        <v>84.049982395584919</v>
      </c>
      <c r="BL65" s="2">
        <f t="shared" si="159"/>
        <v>82.304861534585967</v>
      </c>
      <c r="BM65" s="2">
        <f t="shared" si="160"/>
        <v>83.619287795488162</v>
      </c>
      <c r="BO65" s="2">
        <f t="shared" si="38"/>
        <v>90.569000000000003</v>
      </c>
      <c r="BP65" s="2">
        <f t="shared" si="39"/>
        <v>87.418999999999997</v>
      </c>
      <c r="BQ65" s="2">
        <f t="shared" si="40"/>
        <v>80.525000000000006</v>
      </c>
      <c r="BR65" s="2">
        <f t="shared" si="41"/>
        <v>83.950999999999993</v>
      </c>
      <c r="BS65" s="2">
        <f t="shared" si="42"/>
        <v>80.902000000000001</v>
      </c>
      <c r="BT65" s="2">
        <f t="shared" si="43"/>
        <v>77.819999999999993</v>
      </c>
      <c r="BU65" s="2">
        <f t="shared" si="44"/>
        <v>81.507999999999996</v>
      </c>
      <c r="BV65" s="2">
        <f t="shared" si="45"/>
        <v>79.278999999999996</v>
      </c>
      <c r="BW65" s="2">
        <f t="shared" si="46"/>
        <v>77.147999999999996</v>
      </c>
      <c r="BX65" s="2">
        <f t="shared" si="47"/>
        <v>83.835999999999999</v>
      </c>
      <c r="BY65" s="2">
        <f t="shared" si="48"/>
        <v>84.131</v>
      </c>
      <c r="BZ65" s="2">
        <f t="shared" si="49"/>
        <v>83.393000000000001</v>
      </c>
      <c r="CA65" s="2">
        <f t="shared" si="50"/>
        <v>86.835999999999999</v>
      </c>
      <c r="CB65" s="2">
        <f t="shared" si="51"/>
        <v>84.212999999999994</v>
      </c>
      <c r="CC65" s="2">
        <f t="shared" si="52"/>
        <v>82.085999999999999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89.877138689217745</v>
      </c>
      <c r="DL65" s="2">
        <f t="shared" si="221"/>
        <v>86.359275978407553</v>
      </c>
      <c r="DM65" s="2">
        <f t="shared" si="221"/>
        <v>80.27650160427811</v>
      </c>
      <c r="DN65" s="2">
        <f t="shared" si="221"/>
        <v>84.488982456140349</v>
      </c>
      <c r="DO65" s="2">
        <f t="shared" si="221"/>
        <v>80.414413283729075</v>
      </c>
      <c r="DP65" s="2">
        <f t="shared" si="221"/>
        <v>78.658359459459476</v>
      </c>
      <c r="DQ65" s="2">
        <f t="shared" si="221"/>
        <v>81.976578151260497</v>
      </c>
      <c r="DR65" s="2">
        <f t="shared" si="221"/>
        <v>79.525199236058057</v>
      </c>
      <c r="DS65" s="2">
        <f t="shared" si="221"/>
        <v>78.961442127842133</v>
      </c>
      <c r="DT65" s="2">
        <f t="shared" si="221"/>
        <v>83.832156885456897</v>
      </c>
      <c r="DU65" s="2">
        <f t="shared" si="221"/>
        <v>83.400714793741088</v>
      </c>
      <c r="DV65" s="2">
        <f t="shared" si="221"/>
        <v>82.195784659153063</v>
      </c>
      <c r="DW65" s="2">
        <f t="shared" si="221"/>
        <v>86.550221431958292</v>
      </c>
      <c r="DX65" s="2">
        <f t="shared" si="221"/>
        <v>84.21231092436976</v>
      </c>
      <c r="DY65" s="2">
        <f t="shared" si="221"/>
        <v>82.840959494134907</v>
      </c>
      <c r="EA65" s="2">
        <f t="shared" si="71"/>
        <v>77.923632197703839</v>
      </c>
      <c r="EB65" s="2">
        <f t="shared" si="72"/>
        <v>72.86977232142857</v>
      </c>
      <c r="EC65" s="2">
        <f t="shared" si="73"/>
        <v>76.384917457305491</v>
      </c>
      <c r="ED65" s="2">
        <f t="shared" si="74"/>
        <v>73.314976483456377</v>
      </c>
      <c r="EE65" s="2">
        <f t="shared" si="75"/>
        <v>71.342590556794505</v>
      </c>
      <c r="EF65" s="2">
        <f t="shared" si="76"/>
        <v>72.032271781683107</v>
      </c>
      <c r="EG65" s="2">
        <f t="shared" si="77"/>
        <v>75.069239891818782</v>
      </c>
      <c r="EH65" s="2">
        <f t="shared" si="78"/>
        <v>72.09878126859283</v>
      </c>
      <c r="EI65" s="2">
        <f t="shared" si="79"/>
        <v>72.326616361613134</v>
      </c>
      <c r="EJ65" s="2">
        <f t="shared" si="80"/>
        <v>72.247086812370142</v>
      </c>
      <c r="EK65" s="2">
        <f t="shared" si="81"/>
        <v>79.829260537187011</v>
      </c>
      <c r="EL65" s="2">
        <f t="shared" si="82"/>
        <v>75.955814085200686</v>
      </c>
      <c r="EM65" s="2">
        <f t="shared" si="83"/>
        <v>78.566930169033114</v>
      </c>
      <c r="EN65" s="2">
        <f t="shared" si="84"/>
        <v>77.755228265530889</v>
      </c>
      <c r="EO65" s="2">
        <f t="shared" si="85"/>
        <v>85.65737931995541</v>
      </c>
      <c r="EQ65" s="2">
        <f t="shared" si="86"/>
        <v>75.616468461047447</v>
      </c>
      <c r="ER65" s="2">
        <f t="shared" si="222"/>
        <v>73.372359436745612</v>
      </c>
      <c r="ES65" s="2">
        <f t="shared" si="222"/>
        <v>76.108233513900544</v>
      </c>
      <c r="ET65" s="2">
        <f t="shared" si="222"/>
        <v>72.138253993646984</v>
      </c>
      <c r="EU65" s="2">
        <f t="shared" si="222"/>
        <v>71.482405608931757</v>
      </c>
      <c r="EV65" s="2">
        <f t="shared" si="222"/>
        <v>71.345607750454192</v>
      </c>
      <c r="EW65" s="2">
        <f t="shared" si="222"/>
        <v>74.970445159108721</v>
      </c>
      <c r="EX65" s="2">
        <f t="shared" si="222"/>
        <v>71.811858282710261</v>
      </c>
      <c r="EY65" s="2">
        <f t="shared" si="222"/>
        <v>72.742317541265564</v>
      </c>
      <c r="EZ65" s="2">
        <f t="shared" si="222"/>
        <v>69.89011748806611</v>
      </c>
      <c r="FA65" s="2">
        <f t="shared" si="222"/>
        <v>78.947472403884589</v>
      </c>
      <c r="FB65" s="2">
        <f t="shared" si="222"/>
        <v>73.418461871373438</v>
      </c>
      <c r="FC65" s="2">
        <f t="shared" si="222"/>
        <v>77.842702909006718</v>
      </c>
      <c r="FD65" s="2">
        <f t="shared" si="222"/>
        <v>75.484615922430081</v>
      </c>
      <c r="FE65" s="2">
        <f t="shared" si="222"/>
        <v>85.370900131473661</v>
      </c>
      <c r="FG65" s="2">
        <f t="shared" si="88"/>
        <v>0.37158686761986182</v>
      </c>
      <c r="FH65" s="2">
        <f t="shared" si="223"/>
        <v>0.33442971871770144</v>
      </c>
      <c r="FI65" s="2">
        <f t="shared" si="223"/>
        <v>0.29492324964028671</v>
      </c>
      <c r="FJ65" s="2">
        <f t="shared" si="223"/>
        <v>0.31757974707369402</v>
      </c>
      <c r="FK65" s="2">
        <f t="shared" si="223"/>
        <v>0.32609655735294474</v>
      </c>
      <c r="FL65" s="2">
        <f t="shared" si="223"/>
        <v>0.31647219305654045</v>
      </c>
      <c r="FM65" s="2">
        <f t="shared" si="223"/>
        <v>0.30583817710740513</v>
      </c>
      <c r="FN65" s="2">
        <f t="shared" si="223"/>
        <v>0.30208255069531736</v>
      </c>
      <c r="FO65" s="2">
        <f t="shared" si="223"/>
        <v>0.30521682389815619</v>
      </c>
      <c r="FP65" s="2">
        <f t="shared" si="223"/>
        <v>0.30583219036787074</v>
      </c>
      <c r="FQ65" s="2">
        <f t="shared" si="223"/>
        <v>0.31854573994518898</v>
      </c>
      <c r="FR65" s="2">
        <f t="shared" si="223"/>
        <v>0.31527683221537611</v>
      </c>
      <c r="FS65" s="2">
        <f t="shared" si="223"/>
        <v>0.31318158272110802</v>
      </c>
      <c r="FT65" s="2">
        <f t="shared" si="223"/>
        <v>0.29539716987721537</v>
      </c>
      <c r="FU65" s="2">
        <f t="shared" si="223"/>
        <v>0.27635544973128007</v>
      </c>
      <c r="FW65" s="2">
        <f t="shared" si="112"/>
        <v>2.3044734200009849E-5</v>
      </c>
      <c r="FX65" s="2">
        <f t="shared" si="164"/>
        <v>3.5829453860688851E-5</v>
      </c>
      <c r="FY65" s="2">
        <f t="shared" si="165"/>
        <v>3.238087498787895E-5</v>
      </c>
      <c r="FZ65" s="2">
        <f t="shared" si="166"/>
        <v>3.2603763259273058E-5</v>
      </c>
      <c r="GA65" s="2">
        <f t="shared" si="167"/>
        <v>3.2761108183953935E-5</v>
      </c>
      <c r="GB65" s="2">
        <f t="shared" si="168"/>
        <v>3.68363357987836E-5</v>
      </c>
      <c r="GC65" s="2">
        <f t="shared" si="169"/>
        <v>3.7263031471484583E-5</v>
      </c>
      <c r="GD65" s="2">
        <f t="shared" si="170"/>
        <v>3.5996045002582395E-5</v>
      </c>
      <c r="GE65" s="2">
        <f t="shared" si="171"/>
        <v>3.5665978735377695E-5</v>
      </c>
      <c r="GF65" s="2">
        <f t="shared" si="172"/>
        <v>3.7555147713846575E-5</v>
      </c>
      <c r="GG65" s="2">
        <f t="shared" si="173"/>
        <v>3.87651812952947E-5</v>
      </c>
      <c r="GH65" s="2">
        <f t="shared" si="174"/>
        <v>2.9844238412288912E-5</v>
      </c>
      <c r="GI65" s="2">
        <f t="shared" si="175"/>
        <v>2.657084030309716E-5</v>
      </c>
      <c r="GJ65" s="2">
        <f t="shared" si="176"/>
        <v>2.0015173306355466E-5</v>
      </c>
      <c r="GK65" s="2">
        <f t="shared" si="177"/>
        <v>1.6288245901366022E-5</v>
      </c>
      <c r="GM65" s="86">
        <f t="shared" si="113"/>
        <v>1.5947499707380229E-3</v>
      </c>
      <c r="GN65" s="86">
        <f t="shared" si="178"/>
        <v>3.9835905861364073E-4</v>
      </c>
      <c r="GO65" s="86">
        <f t="shared" si="179"/>
        <v>6.9756561891931815E-5</v>
      </c>
      <c r="GP65" s="86">
        <f t="shared" si="180"/>
        <v>2.0563569271143738E-4</v>
      </c>
      <c r="GQ65" s="86">
        <f t="shared" si="181"/>
        <v>3.0051337735124224E-4</v>
      </c>
      <c r="GR65" s="86">
        <f t="shared" si="182"/>
        <v>1.7107398256023271E-4</v>
      </c>
      <c r="GS65" s="86">
        <f t="shared" si="183"/>
        <v>1.1033494225028912E-4</v>
      </c>
      <c r="GT65" s="86">
        <f t="shared" si="184"/>
        <v>8.6550682935943924E-5</v>
      </c>
      <c r="GU65" s="86">
        <f t="shared" si="185"/>
        <v>1.2394330801843389E-4</v>
      </c>
      <c r="GV65" s="86">
        <f t="shared" si="186"/>
        <v>1.2997533753842294E-4</v>
      </c>
      <c r="GW65" s="86">
        <f t="shared" si="187"/>
        <v>2.0320774169388519E-4</v>
      </c>
      <c r="GX65" s="86">
        <f t="shared" si="188"/>
        <v>2.2819149576416806E-4</v>
      </c>
      <c r="GY65" s="86">
        <f t="shared" si="189"/>
        <v>1.9315160139877241E-4</v>
      </c>
      <c r="GZ65" s="86">
        <f t="shared" si="190"/>
        <v>7.6930989528171964E-5</v>
      </c>
      <c r="HA65" s="86">
        <f t="shared" si="191"/>
        <v>2.0850668357537106E-5</v>
      </c>
      <c r="HC65" s="86">
        <f t="shared" si="145"/>
        <v>1.1356980767535062E-12</v>
      </c>
      <c r="HD65" s="86">
        <f t="shared" si="192"/>
        <v>1.25315687883928E-14</v>
      </c>
      <c r="HE65" s="86">
        <f t="shared" si="193"/>
        <v>8.744299733649021E-15</v>
      </c>
      <c r="HF65" s="86">
        <f t="shared" si="194"/>
        <v>3.7698074933803014E-15</v>
      </c>
      <c r="HG65" s="86">
        <f t="shared" si="195"/>
        <v>8.1180627954584831E-15</v>
      </c>
      <c r="HH65" s="86">
        <f t="shared" si="196"/>
        <v>8.9115541182071099E-16</v>
      </c>
      <c r="HI65" s="86">
        <f t="shared" si="197"/>
        <v>1.5483961532865927E-15</v>
      </c>
      <c r="HJ65" s="86">
        <f t="shared" si="198"/>
        <v>1.2881015581296509E-15</v>
      </c>
      <c r="HK65" s="86">
        <f t="shared" si="199"/>
        <v>3.6421249312811006E-15</v>
      </c>
      <c r="HL65" s="86">
        <f t="shared" si="200"/>
        <v>3.6779913337381564E-15</v>
      </c>
      <c r="HM65" s="86">
        <f t="shared" si="201"/>
        <v>1.607004314092276E-15</v>
      </c>
      <c r="HN65" s="86">
        <f t="shared" si="202"/>
        <v>1.1927092904290803E-15</v>
      </c>
      <c r="HO65" s="86">
        <f t="shared" si="203"/>
        <v>3.5652844052215037E-15</v>
      </c>
      <c r="HP65" s="86">
        <f t="shared" si="204"/>
        <v>4.3380046909924165E-19</v>
      </c>
      <c r="HQ65" s="86">
        <f t="shared" si="205"/>
        <v>4.5441104555771439E-21</v>
      </c>
      <c r="HS65" s="86">
        <f t="shared" si="114"/>
        <v>4.6023512753598401E-71</v>
      </c>
      <c r="HT65" s="86">
        <f t="shared" si="206"/>
        <v>1.1627830813670954E-81</v>
      </c>
      <c r="HU65" s="86">
        <f t="shared" si="207"/>
        <v>4.0268303400072185E-84</v>
      </c>
      <c r="HV65" s="86">
        <f t="shared" si="208"/>
        <v>7.0975884844786473E-88</v>
      </c>
      <c r="HW65" s="86">
        <f t="shared" si="209"/>
        <v>1.5308277139280486E-85</v>
      </c>
      <c r="HX65" s="86">
        <f t="shared" si="210"/>
        <v>1.033334651603952E-93</v>
      </c>
      <c r="HY65" s="86">
        <f t="shared" si="211"/>
        <v>6.0841939538956798E-91</v>
      </c>
      <c r="HZ65" s="86">
        <f t="shared" si="212"/>
        <v>1.3693656545117894E-92</v>
      </c>
      <c r="IA65" s="86">
        <f t="shared" si="213"/>
        <v>6.4170738373955594E-89</v>
      </c>
      <c r="IB65" s="86">
        <f t="shared" si="214"/>
        <v>1.8743871883816018E-88</v>
      </c>
      <c r="IC65" s="86">
        <f t="shared" si="215"/>
        <v>1.4610172168238963E-90</v>
      </c>
      <c r="ID65" s="86">
        <f t="shared" si="216"/>
        <v>1.8162089579093878E-90</v>
      </c>
      <c r="IE65" s="86">
        <f t="shared" si="217"/>
        <v>7.3492136438093966E-89</v>
      </c>
      <c r="IF65" s="86">
        <f t="shared" si="218"/>
        <v>5.8971840781263547E-66</v>
      </c>
      <c r="IG65" s="86">
        <f t="shared" si="219"/>
        <v>4.2789379937665715E-42</v>
      </c>
      <c r="II65" s="86">
        <f t="shared" si="115"/>
        <v>2.0355969892104977E-229</v>
      </c>
      <c r="IJ65" s="86">
        <f t="shared" si="116"/>
        <v>5.3503330326338598E-266</v>
      </c>
      <c r="IK65" s="86">
        <f t="shared" si="117"/>
        <v>8.3634926899089845E-277</v>
      </c>
      <c r="IL65" s="86">
        <f t="shared" si="118"/>
        <v>6.7002826059185568E-291</v>
      </c>
      <c r="IM65" s="86">
        <f t="shared" si="119"/>
        <v>1.6096812472257808E-282</v>
      </c>
      <c r="IN65" s="86">
        <f t="shared" si="120"/>
        <v>1.6204789290515277E-305</v>
      </c>
      <c r="IO65" s="86">
        <f t="shared" si="121"/>
        <v>1.2115553044198419E-295</v>
      </c>
      <c r="IP65" s="86">
        <f t="shared" si="122"/>
        <v>7.7826068943731714E-303</v>
      </c>
      <c r="IQ65" s="86">
        <f t="shared" si="123"/>
        <v>4.1555833788295587E-287</v>
      </c>
      <c r="IR65" s="86">
        <f t="shared" si="124"/>
        <v>4.0636672081118274E-283</v>
      </c>
      <c r="IS65" s="86">
        <f t="shared" si="125"/>
        <v>2.4577076450297349E-292</v>
      </c>
      <c r="IT65" s="86">
        <f t="shared" si="126"/>
        <v>6.8204043196372979E-298</v>
      </c>
      <c r="IU65" s="86">
        <f t="shared" si="127"/>
        <v>2.1422734198384093E-290</v>
      </c>
      <c r="IV65" s="86">
        <f t="shared" si="128"/>
        <v>1.8774230085444643E-183</v>
      </c>
      <c r="IW65" s="86">
        <f t="shared" si="129"/>
        <v>2.1401567515193423E-153</v>
      </c>
      <c r="IY65" s="86">
        <f t="shared" si="130"/>
        <v>1.5947499718737209E-3</v>
      </c>
      <c r="IZ65" s="86">
        <f t="shared" si="131"/>
        <v>3.9835905862617232E-4</v>
      </c>
      <c r="JA65" s="86">
        <f t="shared" si="132"/>
        <v>6.9756561900676108E-5</v>
      </c>
      <c r="JB65" s="86">
        <f t="shared" si="133"/>
        <v>2.0563569271520718E-4</v>
      </c>
      <c r="JC65" s="86">
        <f t="shared" si="134"/>
        <v>3.0051337735936031E-4</v>
      </c>
      <c r="JD65" s="86">
        <f t="shared" si="135"/>
        <v>1.7107398256112387E-4</v>
      </c>
      <c r="JE65" s="86">
        <f t="shared" si="136"/>
        <v>1.1033494225183751E-4</v>
      </c>
      <c r="JF65" s="86">
        <f t="shared" si="137"/>
        <v>8.6550682937232024E-5</v>
      </c>
      <c r="JG65" s="86">
        <f t="shared" si="138"/>
        <v>1.2394330802207603E-4</v>
      </c>
      <c r="JH65" s="86">
        <f t="shared" si="139"/>
        <v>1.2997533754210093E-4</v>
      </c>
      <c r="JI65" s="86">
        <f t="shared" si="140"/>
        <v>2.0320774169549219E-4</v>
      </c>
      <c r="JJ65" s="86">
        <f t="shared" si="141"/>
        <v>2.2819149576536077E-4</v>
      </c>
      <c r="JK65" s="86">
        <f t="shared" si="142"/>
        <v>1.931516014023377E-4</v>
      </c>
      <c r="JL65" s="86">
        <f t="shared" si="143"/>
        <v>7.6930989528172398E-5</v>
      </c>
      <c r="JM65" s="86">
        <f t="shared" si="144"/>
        <v>2.0850668357537109E-5</v>
      </c>
    </row>
    <row r="66" spans="2:273" x14ac:dyDescent="0.25">
      <c r="B66" s="2">
        <v>39</v>
      </c>
      <c r="C66" s="37">
        <v>91.6</v>
      </c>
      <c r="D66" s="37">
        <v>86.903000000000006</v>
      </c>
      <c r="E66" s="37">
        <v>79.787000000000006</v>
      </c>
      <c r="F66" s="37">
        <v>85.704999999999998</v>
      </c>
      <c r="G66" s="37">
        <v>80.77</v>
      </c>
      <c r="H66" s="37">
        <v>78.343999999999994</v>
      </c>
      <c r="I66" s="37">
        <v>81.638999999999996</v>
      </c>
      <c r="J66" s="37">
        <v>79.819999999999993</v>
      </c>
      <c r="K66" s="37">
        <v>77.787000000000006</v>
      </c>
      <c r="L66" s="37">
        <v>84.361000000000004</v>
      </c>
      <c r="M66" s="37">
        <v>83</v>
      </c>
      <c r="N66" s="37">
        <v>83.097999999999999</v>
      </c>
      <c r="O66" s="37">
        <v>87.212999999999994</v>
      </c>
      <c r="P66" s="37">
        <v>84.918000000000006</v>
      </c>
      <c r="Q66" s="37">
        <v>82.759</v>
      </c>
      <c r="S66" s="4">
        <f t="shared" si="8"/>
        <v>87.080560028427413</v>
      </c>
      <c r="T66" s="4">
        <f t="shared" si="9"/>
        <v>82.306024828854575</v>
      </c>
      <c r="U66" s="4">
        <f t="shared" si="10"/>
        <v>79.297382959955115</v>
      </c>
      <c r="V66" s="4">
        <f t="shared" si="11"/>
        <v>81.142804671971248</v>
      </c>
      <c r="W66" s="4">
        <f t="shared" si="12"/>
        <v>77.883888128591536</v>
      </c>
      <c r="X66" s="4">
        <f t="shared" si="13"/>
        <v>76.823656861599304</v>
      </c>
      <c r="Y66" s="4">
        <f t="shared" si="14"/>
        <v>80.16289071123667</v>
      </c>
      <c r="Z66" s="4">
        <f t="shared" si="15"/>
        <v>77.498641540949578</v>
      </c>
      <c r="AA66" s="4">
        <f t="shared" si="16"/>
        <v>77.180719985839929</v>
      </c>
      <c r="AB66" s="4">
        <f t="shared" si="17"/>
        <v>80.552452115301392</v>
      </c>
      <c r="AC66" s="4">
        <f t="shared" si="18"/>
        <v>82.618193850859598</v>
      </c>
      <c r="AD66" s="4">
        <f t="shared" si="19"/>
        <v>80.573198013648295</v>
      </c>
      <c r="AE66" s="4">
        <f t="shared" si="20"/>
        <v>84.404037976395273</v>
      </c>
      <c r="AF66" s="4">
        <f t="shared" si="21"/>
        <v>82.41239314062382</v>
      </c>
      <c r="AG66" s="4">
        <f t="shared" si="22"/>
        <v>83.781599686032507</v>
      </c>
      <c r="AI66" s="4">
        <f t="shared" si="23"/>
        <v>4.5194399715725808</v>
      </c>
      <c r="AJ66" s="4">
        <f t="shared" si="24"/>
        <v>4.5969751711454307</v>
      </c>
      <c r="AK66" s="4">
        <f t="shared" si="25"/>
        <v>0.48961704004489093</v>
      </c>
      <c r="AL66" s="4">
        <f t="shared" si="26"/>
        <v>4.5621953280287499</v>
      </c>
      <c r="AM66" s="4">
        <f t="shared" si="27"/>
        <v>2.8861118714084597</v>
      </c>
      <c r="AN66" s="4">
        <f t="shared" si="28"/>
        <v>1.5203431384006905</v>
      </c>
      <c r="AO66" s="4">
        <f t="shared" si="29"/>
        <v>1.4761092887633254</v>
      </c>
      <c r="AP66" s="4">
        <f t="shared" si="30"/>
        <v>2.3213584590504155</v>
      </c>
      <c r="AQ66" s="4">
        <f t="shared" si="31"/>
        <v>0.60628001416007749</v>
      </c>
      <c r="AR66" s="4">
        <f t="shared" si="32"/>
        <v>3.8085478846986121</v>
      </c>
      <c r="AS66" s="4">
        <f t="shared" si="33"/>
        <v>0.38180614914040234</v>
      </c>
      <c r="AT66" s="4">
        <f t="shared" si="34"/>
        <v>2.5248019863517044</v>
      </c>
      <c r="AU66" s="4">
        <f t="shared" si="35"/>
        <v>2.808962023604721</v>
      </c>
      <c r="AV66" s="4">
        <f t="shared" si="220"/>
        <v>2.5056068593761864</v>
      </c>
      <c r="AW66" s="4">
        <f t="shared" si="220"/>
        <v>-1.0225996860325068</v>
      </c>
      <c r="AY66" s="2">
        <f t="shared" si="96"/>
        <v>85.202546947755891</v>
      </c>
      <c r="AZ66" s="2">
        <f t="shared" si="147"/>
        <v>81.658832364320872</v>
      </c>
      <c r="BA66" s="2">
        <f t="shared" si="148"/>
        <v>79.161907859977561</v>
      </c>
      <c r="BB66" s="2">
        <f t="shared" si="149"/>
        <v>80.774856589674982</v>
      </c>
      <c r="BC66" s="2">
        <f t="shared" si="150"/>
        <v>77.368148411501423</v>
      </c>
      <c r="BD66" s="2">
        <f t="shared" si="151"/>
        <v>76.511912330866522</v>
      </c>
      <c r="BE66" s="2">
        <f t="shared" si="152"/>
        <v>79.945598638779416</v>
      </c>
      <c r="BF66" s="2">
        <f t="shared" si="153"/>
        <v>77.333276756760682</v>
      </c>
      <c r="BG66" s="2">
        <f t="shared" si="154"/>
        <v>76.956333953070725</v>
      </c>
      <c r="BH66" s="2">
        <f t="shared" si="155"/>
        <v>80.311722278550519</v>
      </c>
      <c r="BI66" s="2">
        <f t="shared" si="156"/>
        <v>82.266475735697199</v>
      </c>
      <c r="BJ66" s="2">
        <f t="shared" si="157"/>
        <v>80.191516860720995</v>
      </c>
      <c r="BK66" s="2">
        <f t="shared" si="158"/>
        <v>84.059920245846826</v>
      </c>
      <c r="BL66" s="2">
        <f t="shared" si="159"/>
        <v>82.26339661079588</v>
      </c>
      <c r="BM66" s="2">
        <f t="shared" si="160"/>
        <v>83.746969795385766</v>
      </c>
      <c r="BO66" s="2">
        <f t="shared" si="38"/>
        <v>91.6</v>
      </c>
      <c r="BP66" s="2">
        <f t="shared" si="39"/>
        <v>86.903000000000006</v>
      </c>
      <c r="BQ66" s="2">
        <f t="shared" si="40"/>
        <v>79.787000000000006</v>
      </c>
      <c r="BR66" s="2">
        <f t="shared" si="41"/>
        <v>85.704999999999998</v>
      </c>
      <c r="BS66" s="2">
        <f t="shared" si="42"/>
        <v>80.77</v>
      </c>
      <c r="BT66" s="2">
        <f t="shared" si="43"/>
        <v>78.343999999999994</v>
      </c>
      <c r="BU66" s="2">
        <f t="shared" si="44"/>
        <v>81.638999999999996</v>
      </c>
      <c r="BV66" s="2">
        <f t="shared" si="45"/>
        <v>79.819999999999993</v>
      </c>
      <c r="BW66" s="2">
        <f t="shared" si="46"/>
        <v>77.787000000000006</v>
      </c>
      <c r="BX66" s="2">
        <f t="shared" si="47"/>
        <v>84.361000000000004</v>
      </c>
      <c r="BY66" s="2">
        <f t="shared" si="48"/>
        <v>83</v>
      </c>
      <c r="BZ66" s="2">
        <f t="shared" si="49"/>
        <v>83.097999999999999</v>
      </c>
      <c r="CA66" s="2">
        <f t="shared" si="50"/>
        <v>87.212999999999994</v>
      </c>
      <c r="CB66" s="2">
        <f t="shared" si="51"/>
        <v>84.918000000000006</v>
      </c>
      <c r="CC66" s="2">
        <f t="shared" si="52"/>
        <v>82.759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89.965684284707535</v>
      </c>
      <c r="DL66" s="2">
        <f t="shared" si="221"/>
        <v>86.505411605937908</v>
      </c>
      <c r="DM66" s="2">
        <f t="shared" si="221"/>
        <v>80.463484491978647</v>
      </c>
      <c r="DN66" s="2">
        <f t="shared" si="221"/>
        <v>84.629174964438121</v>
      </c>
      <c r="DO66" s="2">
        <f t="shared" si="221"/>
        <v>80.61588171572383</v>
      </c>
      <c r="DP66" s="2">
        <f t="shared" si="221"/>
        <v>78.838727027027048</v>
      </c>
      <c r="DQ66" s="2">
        <f t="shared" si="221"/>
        <v>82.365705882352927</v>
      </c>
      <c r="DR66" s="2">
        <f t="shared" si="221"/>
        <v>79.867765928189456</v>
      </c>
      <c r="DS66" s="2">
        <f t="shared" si="221"/>
        <v>79.233380480480477</v>
      </c>
      <c r="DT66" s="2">
        <f t="shared" si="221"/>
        <v>84.260322522522529</v>
      </c>
      <c r="DU66" s="2">
        <f t="shared" si="221"/>
        <v>83.592204836415348</v>
      </c>
      <c r="DV66" s="2">
        <f t="shared" si="221"/>
        <v>82.40836776452565</v>
      </c>
      <c r="DW66" s="2">
        <f t="shared" si="221"/>
        <v>86.863465149359897</v>
      </c>
      <c r="DX66" s="2">
        <f t="shared" si="221"/>
        <v>84.376894677871164</v>
      </c>
      <c r="DY66" s="2">
        <f t="shared" si="221"/>
        <v>83.002078262463357</v>
      </c>
      <c r="EA66" s="2">
        <f t="shared" si="71"/>
        <v>77.8562352848584</v>
      </c>
      <c r="EB66" s="2">
        <f t="shared" si="72"/>
        <v>72.861984459764926</v>
      </c>
      <c r="EC66" s="2">
        <f t="shared" si="73"/>
        <v>76.324038425047434</v>
      </c>
      <c r="ED66" s="2">
        <f t="shared" si="74"/>
        <v>73.221506152584084</v>
      </c>
      <c r="EE66" s="2">
        <f t="shared" si="75"/>
        <v>71.247001069352535</v>
      </c>
      <c r="EF66" s="2">
        <f t="shared" si="76"/>
        <v>71.92864982140307</v>
      </c>
      <c r="EG66" s="2">
        <f t="shared" si="77"/>
        <v>74.936004056795127</v>
      </c>
      <c r="EH66" s="2">
        <f t="shared" si="78"/>
        <v>71.992972065417732</v>
      </c>
      <c r="EI66" s="2">
        <f t="shared" si="79"/>
        <v>72.228989371090904</v>
      </c>
      <c r="EJ66" s="2">
        <f t="shared" si="80"/>
        <v>72.138207795792709</v>
      </c>
      <c r="EK66" s="2">
        <f t="shared" si="81"/>
        <v>79.680041805735769</v>
      </c>
      <c r="EL66" s="2">
        <f t="shared" si="82"/>
        <v>75.800801255848299</v>
      </c>
      <c r="EM66" s="2">
        <f t="shared" si="83"/>
        <v>78.452689898580104</v>
      </c>
      <c r="EN66" s="2">
        <f t="shared" si="84"/>
        <v>77.665860253698767</v>
      </c>
      <c r="EO66" s="2">
        <f t="shared" si="85"/>
        <v>85.525881828316614</v>
      </c>
      <c r="EQ66" s="2">
        <f t="shared" si="86"/>
        <v>75.578547505751118</v>
      </c>
      <c r="ER66" s="2">
        <f t="shared" si="222"/>
        <v>73.357799149687281</v>
      </c>
      <c r="ES66" s="2">
        <f t="shared" si="222"/>
        <v>76.051128137626449</v>
      </c>
      <c r="ET66" s="2">
        <f t="shared" si="222"/>
        <v>72.060995580517442</v>
      </c>
      <c r="EU66" s="2">
        <f t="shared" si="222"/>
        <v>71.384867952705235</v>
      </c>
      <c r="EV66" s="2">
        <f t="shared" si="222"/>
        <v>71.251532440083423</v>
      </c>
      <c r="EW66" s="2">
        <f t="shared" si="222"/>
        <v>74.838580112304385</v>
      </c>
      <c r="EX66" s="2">
        <f t="shared" si="222"/>
        <v>71.710144574854439</v>
      </c>
      <c r="EY66" s="2">
        <f t="shared" si="222"/>
        <v>72.638899995725069</v>
      </c>
      <c r="EZ66" s="2">
        <f t="shared" si="222"/>
        <v>69.814760056684037</v>
      </c>
      <c r="FA66" s="2">
        <f t="shared" si="222"/>
        <v>78.810683023411599</v>
      </c>
      <c r="FB66" s="2">
        <f t="shared" si="222"/>
        <v>73.298440921360708</v>
      </c>
      <c r="FC66" s="2">
        <f t="shared" si="222"/>
        <v>77.73820739862623</v>
      </c>
      <c r="FD66" s="2">
        <f t="shared" si="222"/>
        <v>75.427318336094999</v>
      </c>
      <c r="FE66" s="2">
        <f t="shared" si="222"/>
        <v>85.243436299595288</v>
      </c>
      <c r="FG66" s="2">
        <f t="shared" si="88"/>
        <v>0.39333579788919154</v>
      </c>
      <c r="FH66" s="2">
        <f t="shared" si="223"/>
        <v>0.35523323196632844</v>
      </c>
      <c r="FI66" s="2">
        <f t="shared" si="223"/>
        <v>0.31443022117628999</v>
      </c>
      <c r="FJ66" s="2">
        <f t="shared" si="223"/>
        <v>0.33786717961429097</v>
      </c>
      <c r="FK66" s="2">
        <f t="shared" si="223"/>
        <v>0.34665168436070104</v>
      </c>
      <c r="FL66" s="2">
        <f t="shared" si="223"/>
        <v>0.33672378442184425</v>
      </c>
      <c r="FM66" s="2">
        <f t="shared" si="223"/>
        <v>0.32573356506789758</v>
      </c>
      <c r="FN66" s="2">
        <f t="shared" si="223"/>
        <v>0.32184690199517102</v>
      </c>
      <c r="FO66" s="2">
        <f t="shared" si="223"/>
        <v>0.32509072125681571</v>
      </c>
      <c r="FP66" s="2">
        <f t="shared" si="223"/>
        <v>0.32572737162355087</v>
      </c>
      <c r="FQ66" s="2">
        <f t="shared" si="223"/>
        <v>0.3388642390953624</v>
      </c>
      <c r="FR66" s="2">
        <f t="shared" si="223"/>
        <v>0.33548947483146596</v>
      </c>
      <c r="FS66" s="2">
        <f t="shared" si="223"/>
        <v>0.33332528857258292</v>
      </c>
      <c r="FT66" s="2">
        <f t="shared" si="223"/>
        <v>0.31492148692705063</v>
      </c>
      <c r="FU66" s="2">
        <f t="shared" si="223"/>
        <v>0.29514839719979841</v>
      </c>
      <c r="FW66" s="2">
        <f t="shared" si="112"/>
        <v>2.5267992407534931E-5</v>
      </c>
      <c r="FX66" s="2">
        <f t="shared" si="164"/>
        <v>3.9286079135374404E-5</v>
      </c>
      <c r="FY66" s="2">
        <f t="shared" si="165"/>
        <v>3.5504812477494569E-5</v>
      </c>
      <c r="FZ66" s="2">
        <f t="shared" si="166"/>
        <v>3.5749203075020463E-5</v>
      </c>
      <c r="GA66" s="2">
        <f t="shared" si="167"/>
        <v>3.5921727266218348E-5</v>
      </c>
      <c r="GB66" s="2">
        <f t="shared" si="168"/>
        <v>4.0390095486684028E-5</v>
      </c>
      <c r="GC66" s="2">
        <f t="shared" si="169"/>
        <v>4.0857954643470786E-5</v>
      </c>
      <c r="GD66" s="2">
        <f t="shared" si="170"/>
        <v>3.9468741424353406E-5</v>
      </c>
      <c r="GE66" s="2">
        <f t="shared" si="171"/>
        <v>3.910683346125293E-5</v>
      </c>
      <c r="GF66" s="2">
        <f t="shared" si="172"/>
        <v>4.1178251421950219E-5</v>
      </c>
      <c r="GG66" s="2">
        <f t="shared" si="173"/>
        <v>4.2505017091286869E-5</v>
      </c>
      <c r="GH66" s="2">
        <f t="shared" si="174"/>
        <v>3.2723462478309689E-5</v>
      </c>
      <c r="GI66" s="2">
        <f t="shared" si="175"/>
        <v>2.9134272359644972E-5</v>
      </c>
      <c r="GJ66" s="2">
        <f t="shared" si="176"/>
        <v>2.1946158743802909E-5</v>
      </c>
      <c r="GK66" s="2">
        <f t="shared" si="177"/>
        <v>1.785967841848578E-5</v>
      </c>
      <c r="GM66" s="86">
        <f t="shared" si="113"/>
        <v>2.352312620645349E-3</v>
      </c>
      <c r="GN66" s="86">
        <f t="shared" si="178"/>
        <v>6.693624642249669E-4</v>
      </c>
      <c r="GO66" s="86">
        <f t="shared" si="179"/>
        <v>1.32898758589398E-4</v>
      </c>
      <c r="GP66" s="86">
        <f t="shared" si="180"/>
        <v>3.6239523024230146E-4</v>
      </c>
      <c r="GQ66" s="86">
        <f t="shared" si="181"/>
        <v>5.1390722971720074E-4</v>
      </c>
      <c r="GR66" s="86">
        <f t="shared" si="182"/>
        <v>3.0881391200632404E-4</v>
      </c>
      <c r="GS66" s="86">
        <f t="shared" si="183"/>
        <v>2.0474275784306827E-4</v>
      </c>
      <c r="GT66" s="86">
        <f t="shared" si="184"/>
        <v>1.6409282541421231E-4</v>
      </c>
      <c r="GU66" s="86">
        <f t="shared" si="185"/>
        <v>2.2570767882321551E-4</v>
      </c>
      <c r="GV66" s="86">
        <f t="shared" si="186"/>
        <v>2.3557543771329952E-4</v>
      </c>
      <c r="GW66" s="86">
        <f t="shared" si="187"/>
        <v>3.5993483129833227E-4</v>
      </c>
      <c r="GX66" s="86">
        <f t="shared" si="188"/>
        <v>3.929477370550717E-4</v>
      </c>
      <c r="GY66" s="86">
        <f t="shared" si="189"/>
        <v>3.3862639746073156E-4</v>
      </c>
      <c r="GZ66" s="86">
        <f t="shared" si="190"/>
        <v>1.4484847153374466E-4</v>
      </c>
      <c r="HA66" s="86">
        <f t="shared" si="191"/>
        <v>4.3584754725122257E-5</v>
      </c>
      <c r="HC66" s="86">
        <f t="shared" si="145"/>
        <v>3.1337637701839945E-12</v>
      </c>
      <c r="HD66" s="86">
        <f t="shared" si="192"/>
        <v>4.2991734455492021E-14</v>
      </c>
      <c r="HE66" s="86">
        <f t="shared" si="193"/>
        <v>3.0598304563313455E-14</v>
      </c>
      <c r="HF66" s="86">
        <f t="shared" si="194"/>
        <v>1.3860243518345919E-14</v>
      </c>
      <c r="HG66" s="86">
        <f t="shared" si="195"/>
        <v>2.8858086613876852E-14</v>
      </c>
      <c r="HH66" s="86">
        <f t="shared" si="196"/>
        <v>3.5424642882578504E-15</v>
      </c>
      <c r="HI66" s="86">
        <f t="shared" si="197"/>
        <v>5.9602619310658347E-15</v>
      </c>
      <c r="HJ66" s="86">
        <f t="shared" si="198"/>
        <v>5.035648094090135E-15</v>
      </c>
      <c r="HK66" s="86">
        <f t="shared" si="199"/>
        <v>1.3436829510654364E-14</v>
      </c>
      <c r="HL66" s="86">
        <f t="shared" si="200"/>
        <v>1.3531495736288304E-14</v>
      </c>
      <c r="HM66" s="86">
        <f t="shared" si="201"/>
        <v>6.1664914900729415E-15</v>
      </c>
      <c r="HN66" s="86">
        <f t="shared" si="202"/>
        <v>4.5083400988739762E-15</v>
      </c>
      <c r="HO66" s="86">
        <f t="shared" si="203"/>
        <v>1.2784278781533498E-14</v>
      </c>
      <c r="HP66" s="86">
        <f t="shared" si="204"/>
        <v>2.225988105034827E-18</v>
      </c>
      <c r="HQ66" s="86">
        <f t="shared" si="205"/>
        <v>2.8515712235351466E-20</v>
      </c>
      <c r="HS66" s="86">
        <f t="shared" si="114"/>
        <v>1.7109067883248185E-69</v>
      </c>
      <c r="HT66" s="86">
        <f t="shared" si="206"/>
        <v>9.1073708093331228E-80</v>
      </c>
      <c r="HU66" s="86">
        <f t="shared" si="207"/>
        <v>3.5279357781523365E-82</v>
      </c>
      <c r="HV66" s="86">
        <f t="shared" si="208"/>
        <v>7.7434566884300254E-86</v>
      </c>
      <c r="HW66" s="86">
        <f t="shared" si="209"/>
        <v>1.4675204604897722E-83</v>
      </c>
      <c r="HX66" s="86">
        <f t="shared" si="210"/>
        <v>1.5782221169710238E-91</v>
      </c>
      <c r="HY66" s="86">
        <f t="shared" si="211"/>
        <v>7.9832715334150286E-89</v>
      </c>
      <c r="HZ66" s="86">
        <f t="shared" si="212"/>
        <v>1.9617179117081104E-90</v>
      </c>
      <c r="IA66" s="86">
        <f t="shared" si="213"/>
        <v>7.2748548185055287E-87</v>
      </c>
      <c r="IB66" s="86">
        <f t="shared" si="214"/>
        <v>2.078600749721921E-86</v>
      </c>
      <c r="IC66" s="86">
        <f t="shared" si="215"/>
        <v>1.8808524413947395E-88</v>
      </c>
      <c r="ID66" s="86">
        <f t="shared" si="216"/>
        <v>2.1607189859056518E-88</v>
      </c>
      <c r="IE66" s="86">
        <f t="shared" si="217"/>
        <v>7.4885127118196404E-87</v>
      </c>
      <c r="IF66" s="86">
        <f t="shared" si="218"/>
        <v>1.6310967329382341E-64</v>
      </c>
      <c r="IG66" s="86">
        <f t="shared" si="219"/>
        <v>3.2844638056664032E-41</v>
      </c>
      <c r="II66" s="86">
        <f t="shared" si="115"/>
        <v>1.6328936483901032E-225</v>
      </c>
      <c r="IJ66" s="86">
        <f t="shared" si="116"/>
        <v>2.8505583289020854E-261</v>
      </c>
      <c r="IK66" s="86">
        <f t="shared" si="117"/>
        <v>6.2288404991289349E-272</v>
      </c>
      <c r="IL66" s="86">
        <f t="shared" si="118"/>
        <v>8.9405286594723655E-286</v>
      </c>
      <c r="IM66" s="86">
        <f t="shared" si="119"/>
        <v>1.5334473137763455E-277</v>
      </c>
      <c r="IN66" s="86">
        <f t="shared" si="120"/>
        <v>4.5526760410406758E-300</v>
      </c>
      <c r="IO66" s="86">
        <f t="shared" si="121"/>
        <v>2.2943977204123508E-290</v>
      </c>
      <c r="IP66" s="86">
        <f t="shared" si="122"/>
        <v>1.9032369842951581E-297</v>
      </c>
      <c r="IQ66" s="86">
        <f t="shared" si="123"/>
        <v>5.2573765978488977E-282</v>
      </c>
      <c r="IR66" s="86">
        <f t="shared" si="124"/>
        <v>4.6241076260509693E-278</v>
      </c>
      <c r="IS66" s="86">
        <f t="shared" si="125"/>
        <v>4.2524379939671168E-287</v>
      </c>
      <c r="IT66" s="86">
        <f t="shared" si="126"/>
        <v>1.0933272624197903E-292</v>
      </c>
      <c r="IU66" s="86">
        <f t="shared" si="127"/>
        <v>2.2297697542495174E-285</v>
      </c>
      <c r="IV66" s="86">
        <f t="shared" si="128"/>
        <v>2.2321906542720733E-180</v>
      </c>
      <c r="IW66" s="86">
        <f t="shared" si="129"/>
        <v>7.0622001307472633E-151</v>
      </c>
      <c r="IY66" s="86">
        <f t="shared" si="130"/>
        <v>2.3523126237791126E-3</v>
      </c>
      <c r="IZ66" s="86">
        <f t="shared" si="131"/>
        <v>6.6936246426795866E-4</v>
      </c>
      <c r="JA66" s="86">
        <f t="shared" si="132"/>
        <v>1.328987586199963E-4</v>
      </c>
      <c r="JB66" s="86">
        <f t="shared" si="133"/>
        <v>3.6239523025616169E-4</v>
      </c>
      <c r="JC66" s="86">
        <f t="shared" si="134"/>
        <v>5.1390722974605885E-4</v>
      </c>
      <c r="JD66" s="86">
        <f t="shared" si="135"/>
        <v>3.0881391200986651E-4</v>
      </c>
      <c r="JE66" s="86">
        <f t="shared" si="136"/>
        <v>2.0474275784902854E-4</v>
      </c>
      <c r="JF66" s="86">
        <f t="shared" si="137"/>
        <v>1.6409282541924797E-4</v>
      </c>
      <c r="JG66" s="86">
        <f t="shared" si="138"/>
        <v>2.2570767883665235E-4</v>
      </c>
      <c r="JH66" s="86">
        <f t="shared" si="139"/>
        <v>2.3557543772683101E-4</v>
      </c>
      <c r="JI66" s="86">
        <f t="shared" si="140"/>
        <v>3.5993483130449878E-4</v>
      </c>
      <c r="JJ66" s="86">
        <f t="shared" si="141"/>
        <v>3.9294773705958003E-4</v>
      </c>
      <c r="JK66" s="86">
        <f t="shared" si="142"/>
        <v>3.3862639747351582E-4</v>
      </c>
      <c r="JL66" s="86">
        <f t="shared" si="143"/>
        <v>1.4484847153374688E-4</v>
      </c>
      <c r="JM66" s="86">
        <f t="shared" si="144"/>
        <v>4.3584754725122284E-5</v>
      </c>
    </row>
    <row r="67" spans="2:273" x14ac:dyDescent="0.25">
      <c r="B67" s="2">
        <v>40</v>
      </c>
      <c r="C67" s="37">
        <v>91.861999999999995</v>
      </c>
      <c r="D67" s="37">
        <v>87.661000000000001</v>
      </c>
      <c r="E67" s="37">
        <v>80.869</v>
      </c>
      <c r="F67" s="37">
        <v>84.623000000000005</v>
      </c>
      <c r="G67" s="37">
        <v>80.606999999999999</v>
      </c>
      <c r="H67" s="37">
        <v>79.983999999999995</v>
      </c>
      <c r="I67" s="37">
        <v>82.426000000000002</v>
      </c>
      <c r="J67" s="37">
        <v>79.197000000000003</v>
      </c>
      <c r="K67" s="37">
        <v>79.966999999999999</v>
      </c>
      <c r="L67" s="37">
        <v>85.311000000000007</v>
      </c>
      <c r="M67" s="37">
        <v>83.41</v>
      </c>
      <c r="N67" s="37">
        <v>84.245999999999995</v>
      </c>
      <c r="O67" s="37">
        <v>87.869</v>
      </c>
      <c r="P67" s="37">
        <v>84.59</v>
      </c>
      <c r="Q67" s="37">
        <v>82.724000000000004</v>
      </c>
      <c r="S67" s="4">
        <f t="shared" si="8"/>
        <v>87.605761254312128</v>
      </c>
      <c r="T67" s="4">
        <f t="shared" si="9"/>
        <v>82.485121965533267</v>
      </c>
      <c r="U67" s="4">
        <f t="shared" si="10"/>
        <v>79.425390147515586</v>
      </c>
      <c r="V67" s="4">
        <f t="shared" si="11"/>
        <v>81.205367533055252</v>
      </c>
      <c r="W67" s="4">
        <f t="shared" si="12"/>
        <v>78.096850676864065</v>
      </c>
      <c r="X67" s="4">
        <f t="shared" si="13"/>
        <v>76.977029490135365</v>
      </c>
      <c r="Y67" s="4">
        <f t="shared" si="14"/>
        <v>80.38101829869224</v>
      </c>
      <c r="Z67" s="4">
        <f t="shared" si="15"/>
        <v>77.656479914576394</v>
      </c>
      <c r="AA67" s="4">
        <f t="shared" si="16"/>
        <v>77.342383427029461</v>
      </c>
      <c r="AB67" s="4">
        <f t="shared" si="17"/>
        <v>80.716750888969671</v>
      </c>
      <c r="AC67" s="4">
        <f t="shared" si="18"/>
        <v>82.841670358872946</v>
      </c>
      <c r="AD67" s="4">
        <f t="shared" si="19"/>
        <v>80.757956566522367</v>
      </c>
      <c r="AE67" s="4">
        <f t="shared" si="20"/>
        <v>84.617695842319932</v>
      </c>
      <c r="AF67" s="4">
        <f t="shared" si="21"/>
        <v>82.471663633973677</v>
      </c>
      <c r="AG67" s="4">
        <f t="shared" si="22"/>
        <v>83.933110045776885</v>
      </c>
      <c r="AI67" s="4">
        <f t="shared" si="23"/>
        <v>4.2562387456878668</v>
      </c>
      <c r="AJ67" s="4">
        <f t="shared" si="24"/>
        <v>5.1758780344667343</v>
      </c>
      <c r="AK67" s="4">
        <f t="shared" si="25"/>
        <v>1.4436098524844141</v>
      </c>
      <c r="AL67" s="4">
        <f t="shared" si="26"/>
        <v>3.4176324669447524</v>
      </c>
      <c r="AM67" s="4">
        <f t="shared" si="27"/>
        <v>2.5101493231359342</v>
      </c>
      <c r="AN67" s="4">
        <f t="shared" si="28"/>
        <v>3.0069705098646295</v>
      </c>
      <c r="AO67" s="4">
        <f t="shared" si="29"/>
        <v>2.044981701307762</v>
      </c>
      <c r="AP67" s="4">
        <f t="shared" si="30"/>
        <v>1.5405200854236085</v>
      </c>
      <c r="AQ67" s="4">
        <f t="shared" si="31"/>
        <v>2.6246165729705382</v>
      </c>
      <c r="AR67" s="4">
        <f t="shared" si="32"/>
        <v>4.5942491110303365</v>
      </c>
      <c r="AS67" s="4">
        <f t="shared" si="33"/>
        <v>0.56832964112705042</v>
      </c>
      <c r="AT67" s="4">
        <f t="shared" si="34"/>
        <v>3.4880434334776282</v>
      </c>
      <c r="AU67" s="4">
        <f t="shared" si="35"/>
        <v>3.2513041576800674</v>
      </c>
      <c r="AV67" s="4">
        <f t="shared" si="220"/>
        <v>2.1183363660263268</v>
      </c>
      <c r="AW67" s="4">
        <f t="shared" si="220"/>
        <v>-1.2091100457768817</v>
      </c>
      <c r="AY67" s="2">
        <f t="shared" si="96"/>
        <v>84.957701308832341</v>
      </c>
      <c r="AZ67" s="2">
        <f t="shared" si="147"/>
        <v>81.455505263518376</v>
      </c>
      <c r="BA67" s="2">
        <f t="shared" si="148"/>
        <v>79.182397351833146</v>
      </c>
      <c r="BB67" s="2">
        <f t="shared" si="149"/>
        <v>80.592770675711691</v>
      </c>
      <c r="BC67" s="2">
        <f t="shared" si="150"/>
        <v>77.262268291974394</v>
      </c>
      <c r="BD67" s="2">
        <f t="shared" si="151"/>
        <v>76.446514744786725</v>
      </c>
      <c r="BE67" s="2">
        <f t="shared" si="152"/>
        <v>80.001207443430374</v>
      </c>
      <c r="BF67" s="2">
        <f t="shared" si="153"/>
        <v>77.361547522120858</v>
      </c>
      <c r="BG67" s="2">
        <f t="shared" si="154"/>
        <v>76.956786479221208</v>
      </c>
      <c r="BH67" s="2">
        <f t="shared" si="155"/>
        <v>80.304882649589317</v>
      </c>
      <c r="BI67" s="2">
        <f t="shared" si="156"/>
        <v>82.253495121658531</v>
      </c>
      <c r="BJ67" s="2">
        <f t="shared" si="157"/>
        <v>80.135447220166427</v>
      </c>
      <c r="BK67" s="2">
        <f t="shared" si="158"/>
        <v>84.047088360351495</v>
      </c>
      <c r="BL67" s="2">
        <f t="shared" si="159"/>
        <v>82.207301766009024</v>
      </c>
      <c r="BM67" s="2">
        <f t="shared" si="160"/>
        <v>83.865265041248605</v>
      </c>
      <c r="BO67" s="2">
        <f t="shared" si="38"/>
        <v>91.861999999999995</v>
      </c>
      <c r="BP67" s="2">
        <f t="shared" si="39"/>
        <v>87.661000000000001</v>
      </c>
      <c r="BQ67" s="2">
        <f t="shared" si="40"/>
        <v>80.869</v>
      </c>
      <c r="BR67" s="2">
        <f t="shared" si="41"/>
        <v>84.623000000000005</v>
      </c>
      <c r="BS67" s="2">
        <f t="shared" si="42"/>
        <v>80.606999999999999</v>
      </c>
      <c r="BT67" s="2">
        <f t="shared" si="43"/>
        <v>79.983999999999995</v>
      </c>
      <c r="BU67" s="2">
        <f t="shared" si="44"/>
        <v>82.426000000000002</v>
      </c>
      <c r="BV67" s="2">
        <f t="shared" si="45"/>
        <v>79.197000000000003</v>
      </c>
      <c r="BW67" s="2">
        <f t="shared" si="46"/>
        <v>79.966999999999999</v>
      </c>
      <c r="BX67" s="2">
        <f t="shared" si="47"/>
        <v>85.311000000000007</v>
      </c>
      <c r="BY67" s="2">
        <f t="shared" si="48"/>
        <v>83.41</v>
      </c>
      <c r="BZ67" s="2">
        <f t="shared" si="49"/>
        <v>84.245999999999995</v>
      </c>
      <c r="CA67" s="2">
        <f t="shared" si="50"/>
        <v>87.869</v>
      </c>
      <c r="CB67" s="2">
        <f t="shared" si="51"/>
        <v>84.59</v>
      </c>
      <c r="CC67" s="2">
        <f t="shared" si="52"/>
        <v>82.724000000000004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90.054229880197312</v>
      </c>
      <c r="DL67" s="2">
        <f t="shared" si="221"/>
        <v>86.651547233468278</v>
      </c>
      <c r="DM67" s="2">
        <f t="shared" si="221"/>
        <v>80.650467379679171</v>
      </c>
      <c r="DN67" s="2">
        <f t="shared" si="221"/>
        <v>84.769367472735894</v>
      </c>
      <c r="DO67" s="2">
        <f t="shared" si="221"/>
        <v>80.817350147718571</v>
      </c>
      <c r="DP67" s="2">
        <f t="shared" si="221"/>
        <v>79.019094594594605</v>
      </c>
      <c r="DQ67" s="2">
        <f t="shared" si="221"/>
        <v>82.754833613445371</v>
      </c>
      <c r="DR67" s="2">
        <f t="shared" si="221"/>
        <v>80.210332620320855</v>
      </c>
      <c r="DS67" s="2">
        <f t="shared" si="221"/>
        <v>79.505318833118835</v>
      </c>
      <c r="DT67" s="2">
        <f t="shared" si="221"/>
        <v>84.688488159588161</v>
      </c>
      <c r="DU67" s="2">
        <f t="shared" si="221"/>
        <v>83.783694879089595</v>
      </c>
      <c r="DV67" s="2">
        <f t="shared" si="221"/>
        <v>82.620950869898223</v>
      </c>
      <c r="DW67" s="2">
        <f t="shared" si="221"/>
        <v>87.176708866761516</v>
      </c>
      <c r="DX67" s="2">
        <f t="shared" si="221"/>
        <v>84.541478431372568</v>
      </c>
      <c r="DY67" s="2">
        <f t="shared" si="221"/>
        <v>83.163197030791792</v>
      </c>
      <c r="EA67" s="2">
        <f t="shared" si="71"/>
        <v>77.788838372012975</v>
      </c>
      <c r="EB67" s="2">
        <f t="shared" si="72"/>
        <v>72.854196598101268</v>
      </c>
      <c r="EC67" s="2">
        <f t="shared" si="73"/>
        <v>76.263159392789362</v>
      </c>
      <c r="ED67" s="2">
        <f t="shared" si="74"/>
        <v>73.128035821711777</v>
      </c>
      <c r="EE67" s="2">
        <f t="shared" si="75"/>
        <v>71.15141158191058</v>
      </c>
      <c r="EF67" s="2">
        <f t="shared" si="76"/>
        <v>71.825027861123033</v>
      </c>
      <c r="EG67" s="2">
        <f t="shared" si="77"/>
        <v>74.802768221771458</v>
      </c>
      <c r="EH67" s="2">
        <f t="shared" si="78"/>
        <v>71.887162862242619</v>
      </c>
      <c r="EI67" s="2">
        <f t="shared" si="79"/>
        <v>72.13136238056866</v>
      </c>
      <c r="EJ67" s="2">
        <f t="shared" si="80"/>
        <v>72.029328779215263</v>
      </c>
      <c r="EK67" s="2">
        <f t="shared" si="81"/>
        <v>79.530823074284527</v>
      </c>
      <c r="EL67" s="2">
        <f t="shared" si="82"/>
        <v>75.645788426495926</v>
      </c>
      <c r="EM67" s="2">
        <f t="shared" si="83"/>
        <v>78.338449628127094</v>
      </c>
      <c r="EN67" s="2">
        <f t="shared" si="84"/>
        <v>77.576492241866632</v>
      </c>
      <c r="EO67" s="2">
        <f t="shared" si="85"/>
        <v>85.394384336677817</v>
      </c>
      <c r="EQ67" s="2">
        <f t="shared" si="86"/>
        <v>75.540626550454775</v>
      </c>
      <c r="ER67" s="2">
        <f t="shared" si="222"/>
        <v>73.343238862628951</v>
      </c>
      <c r="ES67" s="2">
        <f t="shared" si="222"/>
        <v>75.994022761352355</v>
      </c>
      <c r="ET67" s="2">
        <f t="shared" si="222"/>
        <v>71.983737167387901</v>
      </c>
      <c r="EU67" s="2">
        <f t="shared" si="222"/>
        <v>71.287330296478729</v>
      </c>
      <c r="EV67" s="2">
        <f t="shared" si="222"/>
        <v>71.157457129712654</v>
      </c>
      <c r="EW67" s="2">
        <f t="shared" si="222"/>
        <v>74.706715065500049</v>
      </c>
      <c r="EX67" s="2">
        <f t="shared" si="222"/>
        <v>71.608430866998631</v>
      </c>
      <c r="EY67" s="2">
        <f t="shared" si="222"/>
        <v>72.53548245018456</v>
      </c>
      <c r="EZ67" s="2">
        <f t="shared" si="222"/>
        <v>69.739402625301963</v>
      </c>
      <c r="FA67" s="2">
        <f t="shared" si="222"/>
        <v>78.673893642938609</v>
      </c>
      <c r="FB67" s="2">
        <f t="shared" si="222"/>
        <v>73.178419971347964</v>
      </c>
      <c r="FC67" s="2">
        <f t="shared" si="222"/>
        <v>77.633711888245742</v>
      </c>
      <c r="FD67" s="2">
        <f t="shared" si="222"/>
        <v>75.370020749759931</v>
      </c>
      <c r="FE67" s="2">
        <f t="shared" si="222"/>
        <v>85.115972467716901</v>
      </c>
      <c r="FG67" s="2">
        <f t="shared" si="88"/>
        <v>0.41551598900066661</v>
      </c>
      <c r="FH67" s="2">
        <f t="shared" si="223"/>
        <v>0.37659860746717944</v>
      </c>
      <c r="FI67" s="2">
        <f t="shared" si="223"/>
        <v>0.33461511129642602</v>
      </c>
      <c r="FJ67" s="2">
        <f t="shared" si="223"/>
        <v>0.35876926007336463</v>
      </c>
      <c r="FK67" s="2">
        <f t="shared" si="223"/>
        <v>0.36779534496368543</v>
      </c>
      <c r="FL67" s="2">
        <f t="shared" si="223"/>
        <v>0.35759333081287742</v>
      </c>
      <c r="FM67" s="2">
        <f t="shared" si="223"/>
        <v>0.346277568309169</v>
      </c>
      <c r="FN67" s="2">
        <f t="shared" si="223"/>
        <v>0.3422702069609852</v>
      </c>
      <c r="FO67" s="2">
        <f t="shared" si="223"/>
        <v>0.34561496244457551</v>
      </c>
      <c r="FP67" s="2">
        <f t="shared" si="223"/>
        <v>0.34627118484854064</v>
      </c>
      <c r="FQ67" s="2">
        <f t="shared" si="223"/>
        <v>0.3597944847440156</v>
      </c>
      <c r="FR67" s="2">
        <f t="shared" si="223"/>
        <v>0.35632361821087916</v>
      </c>
      <c r="FS67" s="2">
        <f t="shared" si="223"/>
        <v>0.35409665060279788</v>
      </c>
      <c r="FT67" s="2">
        <f t="shared" si="223"/>
        <v>0.33512249795988025</v>
      </c>
      <c r="FU67" s="2">
        <f t="shared" si="223"/>
        <v>0.31466361459871994</v>
      </c>
      <c r="FW67" s="2">
        <f t="shared" si="112"/>
        <v>2.7705735193846238E-5</v>
      </c>
      <c r="FX67" s="2">
        <f t="shared" si="164"/>
        <v>4.3076165914453785E-5</v>
      </c>
      <c r="FY67" s="2">
        <f t="shared" si="165"/>
        <v>3.8930119386926914E-5</v>
      </c>
      <c r="FZ67" s="2">
        <f t="shared" si="166"/>
        <v>3.9198086506324348E-5</v>
      </c>
      <c r="GA67" s="2">
        <f t="shared" si="167"/>
        <v>3.9387254212243332E-5</v>
      </c>
      <c r="GB67" s="2">
        <f t="shared" si="168"/>
        <v>4.4286686466544588E-5</v>
      </c>
      <c r="GC67" s="2">
        <f t="shared" si="169"/>
        <v>4.4799679809636124E-5</v>
      </c>
      <c r="GD67" s="2">
        <f t="shared" si="170"/>
        <v>4.3276449609793891E-5</v>
      </c>
      <c r="GE67" s="2">
        <f t="shared" si="171"/>
        <v>4.287962842748306E-5</v>
      </c>
      <c r="GF67" s="2">
        <f t="shared" si="172"/>
        <v>4.5150875463918156E-5</v>
      </c>
      <c r="GG67" s="2">
        <f t="shared" si="173"/>
        <v>4.6605633346564469E-5</v>
      </c>
      <c r="GH67" s="2">
        <f t="shared" si="174"/>
        <v>3.5880449831585435E-5</v>
      </c>
      <c r="GI67" s="2">
        <f t="shared" si="175"/>
        <v>3.1945004611124687E-5</v>
      </c>
      <c r="GJ67" s="2">
        <f t="shared" si="176"/>
        <v>2.4063433601548001E-5</v>
      </c>
      <c r="GK67" s="2">
        <f t="shared" si="177"/>
        <v>1.9582714233619937E-5</v>
      </c>
      <c r="GM67" s="86">
        <f t="shared" si="113"/>
        <v>3.4271906432771959E-3</v>
      </c>
      <c r="GN67" s="86">
        <f t="shared" si="178"/>
        <v>1.104374450273061E-3</v>
      </c>
      <c r="GO67" s="86">
        <f t="shared" si="179"/>
        <v>2.4740307089859406E-4</v>
      </c>
      <c r="GP67" s="86">
        <f t="shared" si="180"/>
        <v>6.2593597774068777E-4</v>
      </c>
      <c r="GQ67" s="86">
        <f t="shared" si="181"/>
        <v>8.6241420155963296E-4</v>
      </c>
      <c r="GR67" s="86">
        <f t="shared" si="182"/>
        <v>5.4564274979385942E-4</v>
      </c>
      <c r="GS67" s="86">
        <f t="shared" si="183"/>
        <v>3.715323467466687E-4</v>
      </c>
      <c r="GT67" s="86">
        <f t="shared" si="184"/>
        <v>3.03933316300294E-4</v>
      </c>
      <c r="GU67" s="86">
        <f t="shared" si="185"/>
        <v>4.0237744811480469E-4</v>
      </c>
      <c r="GV67" s="86">
        <f t="shared" si="186"/>
        <v>4.1808214670297823E-4</v>
      </c>
      <c r="GW67" s="86">
        <f t="shared" si="187"/>
        <v>6.246317911893399E-4</v>
      </c>
      <c r="GX67" s="86">
        <f t="shared" si="188"/>
        <v>6.6411372739161713E-4</v>
      </c>
      <c r="GY67" s="86">
        <f t="shared" si="189"/>
        <v>5.8214710858470891E-4</v>
      </c>
      <c r="GZ67" s="86">
        <f t="shared" si="190"/>
        <v>2.6665107182358486E-4</v>
      </c>
      <c r="HA67" s="86">
        <f t="shared" si="191"/>
        <v>8.8684715618318408E-5</v>
      </c>
      <c r="HC67" s="86">
        <f t="shared" si="145"/>
        <v>8.4790722665432474E-12</v>
      </c>
      <c r="HD67" s="86">
        <f t="shared" si="192"/>
        <v>1.4387097000504302E-13</v>
      </c>
      <c r="HE67" s="86">
        <f t="shared" si="193"/>
        <v>1.0438867477946713E-13</v>
      </c>
      <c r="HF67" s="86">
        <f t="shared" si="194"/>
        <v>4.9615910869051386E-14</v>
      </c>
      <c r="HG67" s="86">
        <f t="shared" si="195"/>
        <v>9.9956564464858084E-14</v>
      </c>
      <c r="HH67" s="86">
        <f t="shared" si="196"/>
        <v>1.3682569306481442E-14</v>
      </c>
      <c r="HI67" s="86">
        <f t="shared" si="197"/>
        <v>2.2312117059952702E-14</v>
      </c>
      <c r="HJ67" s="86">
        <f t="shared" si="198"/>
        <v>1.9135458915468324E-14</v>
      </c>
      <c r="HK67" s="86">
        <f t="shared" si="199"/>
        <v>4.8260054878730909E-14</v>
      </c>
      <c r="HL67" s="86">
        <f t="shared" si="200"/>
        <v>4.8470384557840081E-14</v>
      </c>
      <c r="HM67" s="86">
        <f t="shared" si="201"/>
        <v>2.3014137097474031E-14</v>
      </c>
      <c r="HN67" s="86">
        <f t="shared" si="202"/>
        <v>1.6588649934446989E-14</v>
      </c>
      <c r="HO67" s="86">
        <f t="shared" si="203"/>
        <v>4.468091395221639E-14</v>
      </c>
      <c r="HP67" s="86">
        <f t="shared" si="204"/>
        <v>1.1051526659127056E-17</v>
      </c>
      <c r="HQ67" s="86">
        <f t="shared" si="205"/>
        <v>1.723516543039223E-19</v>
      </c>
      <c r="HS67" s="86">
        <f t="shared" si="114"/>
        <v>6.1033350181926528E-68</v>
      </c>
      <c r="HT67" s="86">
        <f t="shared" si="206"/>
        <v>6.7711018963626413E-78</v>
      </c>
      <c r="HU67" s="86">
        <f t="shared" si="207"/>
        <v>2.9307604435101277E-80</v>
      </c>
      <c r="HV67" s="86">
        <f t="shared" si="208"/>
        <v>7.9880480338953666E-84</v>
      </c>
      <c r="HW67" s="86">
        <f t="shared" si="209"/>
        <v>1.3323221209161677E-81</v>
      </c>
      <c r="HX67" s="86">
        <f t="shared" si="210"/>
        <v>2.2694839114037087E-89</v>
      </c>
      <c r="HY67" s="86">
        <f t="shared" si="211"/>
        <v>9.8806842967176198E-87</v>
      </c>
      <c r="HZ67" s="86">
        <f t="shared" si="212"/>
        <v>2.6481005672020237E-88</v>
      </c>
      <c r="IA67" s="86">
        <f t="shared" si="213"/>
        <v>7.7963164734775663E-85</v>
      </c>
      <c r="IB67" s="86">
        <f t="shared" si="214"/>
        <v>2.1795078980452162E-84</v>
      </c>
      <c r="IC67" s="86">
        <f t="shared" si="215"/>
        <v>2.2844043900961297E-86</v>
      </c>
      <c r="ID67" s="86">
        <f t="shared" si="216"/>
        <v>2.429644684080715E-86</v>
      </c>
      <c r="IE67" s="86">
        <f t="shared" si="217"/>
        <v>7.2311539540387839E-85</v>
      </c>
      <c r="IF67" s="86">
        <f t="shared" si="218"/>
        <v>4.3453901109798922E-63</v>
      </c>
      <c r="IG67" s="86">
        <f t="shared" si="219"/>
        <v>2.4653719626849012E-40</v>
      </c>
      <c r="II67" s="86">
        <f t="shared" si="115"/>
        <v>1.2119010049499511E-221</v>
      </c>
      <c r="IJ67" s="86">
        <f t="shared" si="116"/>
        <v>1.3766749313679368E-256</v>
      </c>
      <c r="IK67" s="86">
        <f t="shared" si="117"/>
        <v>4.1965842903194498E-267</v>
      </c>
      <c r="IL67" s="86">
        <f t="shared" si="118"/>
        <v>1.0735088380671634E-280</v>
      </c>
      <c r="IM67" s="86">
        <f t="shared" si="119"/>
        <v>1.3184384481064966E-272</v>
      </c>
      <c r="IN67" s="86">
        <f t="shared" si="120"/>
        <v>1.1417800744939887E-294</v>
      </c>
      <c r="IO67" s="86">
        <f t="shared" si="121"/>
        <v>3.8921074778510821E-285</v>
      </c>
      <c r="IP67" s="86">
        <f t="shared" si="122"/>
        <v>4.161111730478963E-292</v>
      </c>
      <c r="IQ67" s="86">
        <f t="shared" si="123"/>
        <v>5.9825259912754527E-277</v>
      </c>
      <c r="IR67" s="86">
        <f t="shared" si="124"/>
        <v>4.7347849815663191E-273</v>
      </c>
      <c r="IS67" s="86">
        <f t="shared" si="125"/>
        <v>6.5933639728443192E-282</v>
      </c>
      <c r="IT67" s="86">
        <f t="shared" si="126"/>
        <v>1.5759604861405106E-287</v>
      </c>
      <c r="IU67" s="86">
        <f t="shared" si="127"/>
        <v>2.097284639698203E-280</v>
      </c>
      <c r="IV67" s="86">
        <f t="shared" si="128"/>
        <v>2.4984617650032487E-177</v>
      </c>
      <c r="IW67" s="86">
        <f t="shared" si="129"/>
        <v>2.2200753078482993E-148</v>
      </c>
      <c r="IY67" s="86">
        <f t="shared" si="130"/>
        <v>3.4271906517562684E-3</v>
      </c>
      <c r="IZ67" s="86">
        <f t="shared" si="131"/>
        <v>1.104374450416932E-3</v>
      </c>
      <c r="JA67" s="86">
        <f t="shared" si="132"/>
        <v>2.4740307100298273E-4</v>
      </c>
      <c r="JB67" s="86">
        <f t="shared" si="133"/>
        <v>6.2593597779030368E-4</v>
      </c>
      <c r="JC67" s="86">
        <f t="shared" si="134"/>
        <v>8.6241420165958957E-4</v>
      </c>
      <c r="JD67" s="86">
        <f t="shared" si="135"/>
        <v>5.4564274980754195E-4</v>
      </c>
      <c r="JE67" s="86">
        <f t="shared" si="136"/>
        <v>3.7153234676898082E-4</v>
      </c>
      <c r="JF67" s="86">
        <f t="shared" si="137"/>
        <v>3.0393331631942946E-4</v>
      </c>
      <c r="JG67" s="86">
        <f t="shared" si="138"/>
        <v>4.0237744816306475E-4</v>
      </c>
      <c r="JH67" s="86">
        <f t="shared" si="139"/>
        <v>4.1808214675144863E-4</v>
      </c>
      <c r="JI67" s="86">
        <f t="shared" si="140"/>
        <v>6.2463179121235405E-4</v>
      </c>
      <c r="JJ67" s="86">
        <f t="shared" si="141"/>
        <v>6.6411372740820575E-4</v>
      </c>
      <c r="JK67" s="86">
        <f t="shared" si="142"/>
        <v>5.8214710862938986E-4</v>
      </c>
      <c r="JL67" s="86">
        <f t="shared" si="143"/>
        <v>2.6665107182359592E-4</v>
      </c>
      <c r="JM67" s="86">
        <f t="shared" si="144"/>
        <v>8.8684715618318584E-5</v>
      </c>
    </row>
    <row r="68" spans="2:273" x14ac:dyDescent="0.25">
      <c r="B68" s="2">
        <v>41</v>
      </c>
      <c r="C68" s="37">
        <v>92.953999999999994</v>
      </c>
      <c r="D68" s="37">
        <v>88.387</v>
      </c>
      <c r="E68" s="37">
        <v>81.721000000000004</v>
      </c>
      <c r="F68" s="37">
        <v>84.835999999999999</v>
      </c>
      <c r="G68" s="37">
        <v>81.361000000000004</v>
      </c>
      <c r="H68" s="37">
        <v>80.540999999999997</v>
      </c>
      <c r="I68" s="37">
        <v>83.738</v>
      </c>
      <c r="J68" s="37">
        <v>80.066000000000003</v>
      </c>
      <c r="K68" s="37">
        <v>80.066000000000003</v>
      </c>
      <c r="L68" s="37">
        <v>85.82</v>
      </c>
      <c r="M68" s="37">
        <v>84.066000000000003</v>
      </c>
      <c r="N68" s="37">
        <v>83.41</v>
      </c>
      <c r="O68" s="37">
        <v>89.049000000000007</v>
      </c>
      <c r="P68" s="37">
        <v>85.18</v>
      </c>
      <c r="Q68" s="37">
        <v>83.655000000000001</v>
      </c>
      <c r="S68" s="4">
        <f t="shared" si="8"/>
        <v>88.386291696545527</v>
      </c>
      <c r="T68" s="4">
        <f t="shared" si="9"/>
        <v>82.845271099650944</v>
      </c>
      <c r="U68" s="4">
        <f t="shared" si="10"/>
        <v>79.615337928162347</v>
      </c>
      <c r="V68" s="4">
        <f t="shared" si="11"/>
        <v>81.39279969473273</v>
      </c>
      <c r="W68" s="4">
        <f t="shared" si="12"/>
        <v>78.462422509275882</v>
      </c>
      <c r="X68" s="4">
        <f t="shared" si="13"/>
        <v>77.247707330150419</v>
      </c>
      <c r="Y68" s="4">
        <f t="shared" si="14"/>
        <v>80.678764346151269</v>
      </c>
      <c r="Z68" s="4">
        <f t="shared" si="15"/>
        <v>77.87947222339676</v>
      </c>
      <c r="AA68" s="4">
        <f t="shared" si="16"/>
        <v>77.585406790002253</v>
      </c>
      <c r="AB68" s="4">
        <f t="shared" si="17"/>
        <v>80.957383331511807</v>
      </c>
      <c r="AC68" s="4">
        <f t="shared" si="18"/>
        <v>83.186268506535882</v>
      </c>
      <c r="AD68" s="4">
        <f t="shared" si="19"/>
        <v>81.055323945507908</v>
      </c>
      <c r="AE68" s="4">
        <f t="shared" si="20"/>
        <v>84.938006171198964</v>
      </c>
      <c r="AF68" s="4">
        <f t="shared" si="21"/>
        <v>82.594507997834967</v>
      </c>
      <c r="AG68" s="4">
        <f t="shared" si="22"/>
        <v>84.102672675968932</v>
      </c>
      <c r="AI68" s="4">
        <f t="shared" si="23"/>
        <v>4.5677083034544665</v>
      </c>
      <c r="AJ68" s="4">
        <f t="shared" si="24"/>
        <v>5.5417289003490566</v>
      </c>
      <c r="AK68" s="4">
        <f t="shared" si="25"/>
        <v>2.1056620718376564</v>
      </c>
      <c r="AL68" s="4">
        <f t="shared" si="26"/>
        <v>3.4432003052672684</v>
      </c>
      <c r="AM68" s="4">
        <f t="shared" si="27"/>
        <v>2.8985774907241222</v>
      </c>
      <c r="AN68" s="4">
        <f t="shared" si="28"/>
        <v>3.2932926698495777</v>
      </c>
      <c r="AO68" s="4">
        <f t="shared" si="29"/>
        <v>3.0592356538487309</v>
      </c>
      <c r="AP68" s="4">
        <f t="shared" si="30"/>
        <v>2.186527776603242</v>
      </c>
      <c r="AQ68" s="4">
        <f t="shared" si="31"/>
        <v>2.4805932099977497</v>
      </c>
      <c r="AR68" s="4">
        <f t="shared" si="32"/>
        <v>4.8626166684881866</v>
      </c>
      <c r="AS68" s="4">
        <f t="shared" si="33"/>
        <v>0.87973149346412072</v>
      </c>
      <c r="AT68" s="4">
        <f t="shared" si="34"/>
        <v>2.3546760544920886</v>
      </c>
      <c r="AU68" s="4">
        <f t="shared" si="35"/>
        <v>4.1109938288010426</v>
      </c>
      <c r="AV68" s="4">
        <f t="shared" si="220"/>
        <v>2.58549200216504</v>
      </c>
      <c r="AW68" s="4">
        <f t="shared" si="220"/>
        <v>-0.44767267596893134</v>
      </c>
      <c r="AY68" s="2">
        <f t="shared" si="96"/>
        <v>84.701619479395561</v>
      </c>
      <c r="AZ68" s="2">
        <f t="shared" si="147"/>
        <v>81.238752385595774</v>
      </c>
      <c r="BA68" s="2">
        <f t="shared" si="148"/>
        <v>79.189988317951389</v>
      </c>
      <c r="BB68" s="2">
        <f t="shared" si="149"/>
        <v>80.394378595190233</v>
      </c>
      <c r="BC68" s="2">
        <f t="shared" si="150"/>
        <v>77.138636835622137</v>
      </c>
      <c r="BD68" s="2">
        <f t="shared" si="151"/>
        <v>76.365118174756574</v>
      </c>
      <c r="BE68" s="2">
        <f t="shared" si="152"/>
        <v>80.030356222557245</v>
      </c>
      <c r="BF68" s="2">
        <f t="shared" si="153"/>
        <v>77.366225627930547</v>
      </c>
      <c r="BG68" s="2">
        <f t="shared" si="154"/>
        <v>76.937487327984783</v>
      </c>
      <c r="BH68" s="2">
        <f t="shared" si="155"/>
        <v>80.268194861015814</v>
      </c>
      <c r="BI68" s="2">
        <f t="shared" si="156"/>
        <v>82.223738241188812</v>
      </c>
      <c r="BJ68" s="2">
        <f t="shared" si="157"/>
        <v>80.059959810835664</v>
      </c>
      <c r="BK68" s="2">
        <f t="shared" si="158"/>
        <v>84.011258100494231</v>
      </c>
      <c r="BL68" s="2">
        <f t="shared" si="159"/>
        <v>82.136452297793127</v>
      </c>
      <c r="BM68" s="2">
        <f t="shared" si="160"/>
        <v>83.973452382140607</v>
      </c>
      <c r="BO68" s="2">
        <f t="shared" si="38"/>
        <v>92.953999999999994</v>
      </c>
      <c r="BP68" s="2">
        <f t="shared" si="39"/>
        <v>88.387</v>
      </c>
      <c r="BQ68" s="2">
        <f t="shared" si="40"/>
        <v>81.721000000000004</v>
      </c>
      <c r="BR68" s="2">
        <f t="shared" si="41"/>
        <v>84.835999999999999</v>
      </c>
      <c r="BS68" s="2">
        <f t="shared" si="42"/>
        <v>81.361000000000004</v>
      </c>
      <c r="BT68" s="2">
        <f t="shared" si="43"/>
        <v>80.540999999999997</v>
      </c>
      <c r="BU68" s="2">
        <f t="shared" si="44"/>
        <v>83.738</v>
      </c>
      <c r="BV68" s="2">
        <f t="shared" si="45"/>
        <v>80.066000000000003</v>
      </c>
      <c r="BW68" s="2">
        <f t="shared" si="46"/>
        <v>80.066000000000003</v>
      </c>
      <c r="BX68" s="2">
        <f t="shared" si="47"/>
        <v>85.82</v>
      </c>
      <c r="BY68" s="2">
        <f t="shared" si="48"/>
        <v>84.066000000000003</v>
      </c>
      <c r="BZ68" s="2">
        <f t="shared" si="49"/>
        <v>83.41</v>
      </c>
      <c r="CA68" s="2">
        <f t="shared" si="50"/>
        <v>89.049000000000007</v>
      </c>
      <c r="CB68" s="2">
        <f t="shared" si="51"/>
        <v>85.18</v>
      </c>
      <c r="CC68" s="2">
        <f t="shared" si="52"/>
        <v>83.655000000000001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90.142775475687102</v>
      </c>
      <c r="DL68" s="2">
        <f t="shared" si="221"/>
        <v>86.797682860998648</v>
      </c>
      <c r="DM68" s="2">
        <f t="shared" si="221"/>
        <v>80.837450267379708</v>
      </c>
      <c r="DN68" s="2">
        <f t="shared" si="221"/>
        <v>84.909559981033667</v>
      </c>
      <c r="DO68" s="2">
        <f t="shared" si="221"/>
        <v>81.018818579713326</v>
      </c>
      <c r="DP68" s="2">
        <f t="shared" si="221"/>
        <v>79.199462162162177</v>
      </c>
      <c r="DQ68" s="2">
        <f t="shared" si="221"/>
        <v>83.1439613445378</v>
      </c>
      <c r="DR68" s="2">
        <f t="shared" si="221"/>
        <v>80.552899312452254</v>
      </c>
      <c r="DS68" s="2">
        <f t="shared" si="221"/>
        <v>79.777257185757193</v>
      </c>
      <c r="DT68" s="2">
        <f t="shared" si="221"/>
        <v>85.116653796653793</v>
      </c>
      <c r="DU68" s="2">
        <f t="shared" si="221"/>
        <v>83.975184921763855</v>
      </c>
      <c r="DV68" s="2">
        <f t="shared" si="221"/>
        <v>82.833533975270811</v>
      </c>
      <c r="DW68" s="2">
        <f t="shared" si="221"/>
        <v>87.48995258416312</v>
      </c>
      <c r="DX68" s="2">
        <f t="shared" si="221"/>
        <v>84.706062184873957</v>
      </c>
      <c r="DY68" s="2">
        <f t="shared" si="221"/>
        <v>83.324315799120242</v>
      </c>
      <c r="EA68" s="2">
        <f t="shared" si="71"/>
        <v>77.721441459167536</v>
      </c>
      <c r="EB68" s="2">
        <f t="shared" si="72"/>
        <v>72.846408736437624</v>
      </c>
      <c r="EC68" s="2">
        <f t="shared" si="73"/>
        <v>76.202280360531304</v>
      </c>
      <c r="ED68" s="2">
        <f t="shared" si="74"/>
        <v>73.034565490839483</v>
      </c>
      <c r="EE68" s="2">
        <f t="shared" si="75"/>
        <v>71.05582209446861</v>
      </c>
      <c r="EF68" s="2">
        <f t="shared" si="76"/>
        <v>71.721405900842996</v>
      </c>
      <c r="EG68" s="2">
        <f t="shared" si="77"/>
        <v>74.66953238674779</v>
      </c>
      <c r="EH68" s="2">
        <f t="shared" si="78"/>
        <v>71.781353659067506</v>
      </c>
      <c r="EI68" s="2">
        <f t="shared" si="79"/>
        <v>72.033735390046431</v>
      </c>
      <c r="EJ68" s="2">
        <f t="shared" si="80"/>
        <v>71.92044976263783</v>
      </c>
      <c r="EK68" s="2">
        <f t="shared" si="81"/>
        <v>79.381604342833285</v>
      </c>
      <c r="EL68" s="2">
        <f t="shared" si="82"/>
        <v>75.490775597143553</v>
      </c>
      <c r="EM68" s="2">
        <f t="shared" si="83"/>
        <v>78.224209357674084</v>
      </c>
      <c r="EN68" s="2">
        <f t="shared" si="84"/>
        <v>77.48712423003451</v>
      </c>
      <c r="EO68" s="2">
        <f t="shared" si="85"/>
        <v>85.26288684503902</v>
      </c>
      <c r="EQ68" s="2">
        <f t="shared" si="86"/>
        <v>75.502705595158446</v>
      </c>
      <c r="ER68" s="2">
        <f t="shared" si="222"/>
        <v>73.328678575570621</v>
      </c>
      <c r="ES68" s="2">
        <f t="shared" si="222"/>
        <v>75.93691738507826</v>
      </c>
      <c r="ET68" s="2">
        <f t="shared" si="222"/>
        <v>71.906478754258345</v>
      </c>
      <c r="EU68" s="2">
        <f t="shared" si="222"/>
        <v>71.189792640252207</v>
      </c>
      <c r="EV68" s="2">
        <f t="shared" si="222"/>
        <v>71.063381819341899</v>
      </c>
      <c r="EW68" s="2">
        <f t="shared" si="222"/>
        <v>74.574850018695727</v>
      </c>
      <c r="EX68" s="2">
        <f t="shared" si="222"/>
        <v>71.506717159142823</v>
      </c>
      <c r="EY68" s="2">
        <f t="shared" si="222"/>
        <v>72.432064904644065</v>
      </c>
      <c r="EZ68" s="2">
        <f t="shared" si="222"/>
        <v>69.66404519391989</v>
      </c>
      <c r="FA68" s="2">
        <f t="shared" si="222"/>
        <v>78.537104262465618</v>
      </c>
      <c r="FB68" s="2">
        <f t="shared" si="222"/>
        <v>73.058399021335219</v>
      </c>
      <c r="FC68" s="2">
        <f t="shared" si="222"/>
        <v>77.529216377865254</v>
      </c>
      <c r="FD68" s="2">
        <f t="shared" si="222"/>
        <v>75.312723163424849</v>
      </c>
      <c r="FE68" s="2">
        <f t="shared" si="222"/>
        <v>84.988508635838528</v>
      </c>
      <c r="FG68" s="2">
        <f t="shared" si="88"/>
        <v>0.43804381935527748</v>
      </c>
      <c r="FH68" s="2">
        <f t="shared" si="223"/>
        <v>0.39845487976813393</v>
      </c>
      <c r="FI68" s="2">
        <f t="shared" si="223"/>
        <v>0.35542399853468271</v>
      </c>
      <c r="FJ68" s="2">
        <f t="shared" si="223"/>
        <v>0.38022189439831949</v>
      </c>
      <c r="FK68" s="2">
        <f t="shared" si="223"/>
        <v>0.38945989147314447</v>
      </c>
      <c r="FL68" s="2">
        <f t="shared" si="223"/>
        <v>0.37901721185990628</v>
      </c>
      <c r="FM68" s="2">
        <f t="shared" si="223"/>
        <v>0.36741124228356947</v>
      </c>
      <c r="FN68" s="2">
        <f t="shared" si="223"/>
        <v>0.3632952250989212</v>
      </c>
      <c r="FO68" s="2">
        <f t="shared" si="223"/>
        <v>0.36673088301481538</v>
      </c>
      <c r="FP68" s="2">
        <f t="shared" si="223"/>
        <v>0.36740468819046079</v>
      </c>
      <c r="FQ68" s="2">
        <f t="shared" si="223"/>
        <v>0.38127197182690697</v>
      </c>
      <c r="FR68" s="2">
        <f t="shared" si="223"/>
        <v>0.37771615611790138</v>
      </c>
      <c r="FS68" s="2">
        <f t="shared" si="223"/>
        <v>0.37543347092537738</v>
      </c>
      <c r="FT68" s="2">
        <f t="shared" si="223"/>
        <v>0.35594605905339372</v>
      </c>
      <c r="FU68" s="2">
        <f t="shared" si="223"/>
        <v>0.33485616935733359</v>
      </c>
      <c r="FW68" s="2">
        <f t="shared" si="112"/>
        <v>3.0378653346048493E-5</v>
      </c>
      <c r="FX68" s="2">
        <f t="shared" si="164"/>
        <v>4.7231880407163672E-5</v>
      </c>
      <c r="FY68" s="2">
        <f t="shared" si="165"/>
        <v>4.2685866756841134E-5</v>
      </c>
      <c r="FZ68" s="2">
        <f t="shared" si="166"/>
        <v>4.2979684645837659E-5</v>
      </c>
      <c r="GA68" s="2">
        <f t="shared" si="167"/>
        <v>4.3187101338203222E-5</v>
      </c>
      <c r="GB68" s="2">
        <f t="shared" si="168"/>
        <v>4.8559178611211413E-5</v>
      </c>
      <c r="GC68" s="2">
        <f t="shared" si="169"/>
        <v>4.9121659792202548E-5</v>
      </c>
      <c r="GD68" s="2">
        <f t="shared" si="170"/>
        <v>4.7451485282583307E-5</v>
      </c>
      <c r="GE68" s="2">
        <f t="shared" si="171"/>
        <v>4.701638312506808E-5</v>
      </c>
      <c r="GF68" s="2">
        <f t="shared" si="172"/>
        <v>4.9506734827911691E-5</v>
      </c>
      <c r="GG68" s="2">
        <f t="shared" si="173"/>
        <v>5.1101831006276728E-5</v>
      </c>
      <c r="GH68" s="2">
        <f t="shared" si="174"/>
        <v>3.9341994718704204E-5</v>
      </c>
      <c r="GI68" s="2">
        <f t="shared" si="175"/>
        <v>3.5026893079032615E-5</v>
      </c>
      <c r="GJ68" s="2">
        <f t="shared" si="176"/>
        <v>2.6384969013180535E-5</v>
      </c>
      <c r="GK68" s="2">
        <f t="shared" si="177"/>
        <v>2.1471978611351685E-5</v>
      </c>
      <c r="GM68" s="86">
        <f t="shared" si="113"/>
        <v>4.9322304295303767E-3</v>
      </c>
      <c r="GN68" s="86">
        <f t="shared" si="178"/>
        <v>1.7892462266041263E-3</v>
      </c>
      <c r="GO68" s="86">
        <f t="shared" si="179"/>
        <v>4.5006110618102515E-4</v>
      </c>
      <c r="GP68" s="86">
        <f t="shared" si="180"/>
        <v>1.0596750349520464E-3</v>
      </c>
      <c r="GQ68" s="86">
        <f t="shared" si="181"/>
        <v>1.4203255284418567E-3</v>
      </c>
      <c r="GR68" s="86">
        <f t="shared" si="182"/>
        <v>9.4374086264308737E-4</v>
      </c>
      <c r="GS68" s="86">
        <f t="shared" si="183"/>
        <v>6.5934329828019899E-4</v>
      </c>
      <c r="GT68" s="86">
        <f t="shared" si="184"/>
        <v>5.5001185119944599E-4</v>
      </c>
      <c r="GU68" s="86">
        <f t="shared" si="185"/>
        <v>7.0229119107203164E-4</v>
      </c>
      <c r="GV68" s="86">
        <f t="shared" si="186"/>
        <v>7.2658717857947608E-4</v>
      </c>
      <c r="GW68" s="86">
        <f t="shared" si="187"/>
        <v>1.0621198796730957E-3</v>
      </c>
      <c r="GX68" s="86">
        <f t="shared" si="188"/>
        <v>1.1016696410640822E-3</v>
      </c>
      <c r="GY68" s="86">
        <f t="shared" si="189"/>
        <v>9.814415116337421E-4</v>
      </c>
      <c r="GZ68" s="86">
        <f t="shared" si="190"/>
        <v>4.7997933055777257E-4</v>
      </c>
      <c r="HA68" s="86">
        <f t="shared" si="191"/>
        <v>1.75670656407658E-4</v>
      </c>
      <c r="HC68" s="86">
        <f t="shared" si="145"/>
        <v>2.2496507950163263E-11</v>
      </c>
      <c r="HD68" s="86">
        <f t="shared" si="192"/>
        <v>4.6965282918425419E-13</v>
      </c>
      <c r="HE68" s="86">
        <f t="shared" si="193"/>
        <v>3.4721628893658304E-13</v>
      </c>
      <c r="HF68" s="86">
        <f t="shared" si="194"/>
        <v>1.729325675973438E-13</v>
      </c>
      <c r="HG68" s="86">
        <f t="shared" si="195"/>
        <v>3.3735798207670839E-13</v>
      </c>
      <c r="HH68" s="86">
        <f t="shared" si="196"/>
        <v>5.135085168308434E-14</v>
      </c>
      <c r="HI68" s="86">
        <f t="shared" si="197"/>
        <v>8.1229892183162488E-14</v>
      </c>
      <c r="HJ68" s="86">
        <f t="shared" si="198"/>
        <v>7.0681908788883579E-14</v>
      </c>
      <c r="HK68" s="86">
        <f t="shared" si="199"/>
        <v>1.6874665850078268E-13</v>
      </c>
      <c r="HL68" s="86">
        <f t="shared" si="200"/>
        <v>1.6904797378760792E-13</v>
      </c>
      <c r="HM68" s="86">
        <f t="shared" si="201"/>
        <v>8.353994453390818E-14</v>
      </c>
      <c r="HN68" s="86">
        <f t="shared" si="202"/>
        <v>5.9418916890697718E-14</v>
      </c>
      <c r="HO68" s="86">
        <f t="shared" si="203"/>
        <v>1.5220834186378995E-13</v>
      </c>
      <c r="HP68" s="86">
        <f t="shared" si="204"/>
        <v>5.3087880741725206E-17</v>
      </c>
      <c r="HQ68" s="86">
        <f t="shared" si="205"/>
        <v>1.0033442615853677E-18</v>
      </c>
      <c r="HS68" s="86">
        <f t="shared" si="114"/>
        <v>2.0893136965230221E-66</v>
      </c>
      <c r="HT68" s="86">
        <f t="shared" si="206"/>
        <v>4.778583784561956E-76</v>
      </c>
      <c r="HU68" s="86">
        <f t="shared" si="207"/>
        <v>2.3085738566241285E-78</v>
      </c>
      <c r="HV68" s="86">
        <f t="shared" si="208"/>
        <v>7.7916548293641757E-82</v>
      </c>
      <c r="HW68" s="86">
        <f t="shared" si="209"/>
        <v>1.1455209612575178E-79</v>
      </c>
      <c r="HX68" s="86">
        <f t="shared" si="210"/>
        <v>3.0726951132982782E-87</v>
      </c>
      <c r="HY68" s="86">
        <f t="shared" si="211"/>
        <v>1.1535141909355105E-84</v>
      </c>
      <c r="HZ68" s="86">
        <f t="shared" si="212"/>
        <v>3.3683305611699242E-86</v>
      </c>
      <c r="IA68" s="86">
        <f t="shared" si="213"/>
        <v>7.8983052476014849E-83</v>
      </c>
      <c r="IB68" s="86">
        <f t="shared" si="214"/>
        <v>2.1608414513487689E-82</v>
      </c>
      <c r="IC68" s="86">
        <f t="shared" si="215"/>
        <v>2.6176503973840187E-84</v>
      </c>
      <c r="ID68" s="86">
        <f t="shared" si="216"/>
        <v>2.5822643797519521E-84</v>
      </c>
      <c r="IE68" s="86">
        <f t="shared" si="217"/>
        <v>6.6172626690887396E-83</v>
      </c>
      <c r="IF68" s="86">
        <f t="shared" si="218"/>
        <v>1.115046849124294E-61</v>
      </c>
      <c r="IG68" s="86">
        <f t="shared" si="219"/>
        <v>1.8096352956328783E-39</v>
      </c>
      <c r="II68" s="86">
        <f t="shared" si="115"/>
        <v>8.3218543492322755E-218</v>
      </c>
      <c r="IJ68" s="86">
        <f t="shared" si="116"/>
        <v>6.026787576161585E-252</v>
      </c>
      <c r="IK68" s="86">
        <f t="shared" si="117"/>
        <v>2.557729051629698E-262</v>
      </c>
      <c r="IL68" s="86">
        <f t="shared" si="118"/>
        <v>1.1599012852939176E-275</v>
      </c>
      <c r="IM68" s="86">
        <f t="shared" si="119"/>
        <v>1.0230892495462643E-267</v>
      </c>
      <c r="IN68" s="86">
        <f t="shared" si="120"/>
        <v>2.556178528383016E-289</v>
      </c>
      <c r="IO68" s="86">
        <f t="shared" si="121"/>
        <v>5.9141491127470313E-280</v>
      </c>
      <c r="IP68" s="86">
        <f t="shared" si="122"/>
        <v>8.1334588717101783E-287</v>
      </c>
      <c r="IQ68" s="86">
        <f t="shared" si="123"/>
        <v>6.1232102511442683E-272</v>
      </c>
      <c r="IR68" s="86">
        <f t="shared" si="124"/>
        <v>4.3625034098556911E-268</v>
      </c>
      <c r="IS68" s="86">
        <f t="shared" si="125"/>
        <v>9.1608985112766886E-277</v>
      </c>
      <c r="IT68" s="86">
        <f t="shared" si="126"/>
        <v>2.0426604494605628E-282</v>
      </c>
      <c r="IU68" s="86">
        <f t="shared" si="127"/>
        <v>1.7826560830926642E-275</v>
      </c>
      <c r="IV68" s="86">
        <f t="shared" si="128"/>
        <v>2.6326125745868657E-174</v>
      </c>
      <c r="IW68" s="86">
        <f t="shared" si="129"/>
        <v>6.6485839721888446E-146</v>
      </c>
      <c r="IY68" s="86">
        <f t="shared" si="130"/>
        <v>4.9322304520268848E-3</v>
      </c>
      <c r="IZ68" s="86">
        <f t="shared" si="131"/>
        <v>1.789246227073779E-3</v>
      </c>
      <c r="JA68" s="86">
        <f t="shared" si="132"/>
        <v>4.5006110652824144E-4</v>
      </c>
      <c r="JB68" s="86">
        <f t="shared" si="133"/>
        <v>1.059675035124979E-3</v>
      </c>
      <c r="JC68" s="86">
        <f t="shared" si="134"/>
        <v>1.4203255287792147E-3</v>
      </c>
      <c r="JD68" s="86">
        <f t="shared" si="135"/>
        <v>9.4374086269443823E-4</v>
      </c>
      <c r="JE68" s="86">
        <f t="shared" si="136"/>
        <v>6.5934329836142894E-4</v>
      </c>
      <c r="JF68" s="86">
        <f t="shared" si="137"/>
        <v>5.5001185127012795E-4</v>
      </c>
      <c r="JG68" s="86">
        <f t="shared" si="138"/>
        <v>7.0229119124077827E-4</v>
      </c>
      <c r="JH68" s="86">
        <f t="shared" si="139"/>
        <v>7.2658717874852401E-4</v>
      </c>
      <c r="JI68" s="86">
        <f t="shared" si="140"/>
        <v>1.0621198797566356E-3</v>
      </c>
      <c r="JJ68" s="86">
        <f t="shared" si="141"/>
        <v>1.1016696411235011E-3</v>
      </c>
      <c r="JK68" s="86">
        <f t="shared" si="142"/>
        <v>9.8144151178595042E-4</v>
      </c>
      <c r="JL68" s="86">
        <f t="shared" si="143"/>
        <v>4.7997933055782564E-4</v>
      </c>
      <c r="JM68" s="86">
        <f t="shared" si="144"/>
        <v>1.75670656407659E-4</v>
      </c>
    </row>
    <row r="69" spans="2:273" x14ac:dyDescent="0.25">
      <c r="B69" s="2">
        <v>42</v>
      </c>
      <c r="C69" s="37">
        <v>92</v>
      </c>
      <c r="D69" s="37">
        <v>87.822999999999993</v>
      </c>
      <c r="E69" s="37">
        <v>82.016000000000005</v>
      </c>
      <c r="F69" s="37">
        <v>85.59</v>
      </c>
      <c r="G69" s="37">
        <v>82.966999999999999</v>
      </c>
      <c r="H69" s="37">
        <v>80.459000000000003</v>
      </c>
      <c r="I69" s="37">
        <v>84.704999999999998</v>
      </c>
      <c r="J69" s="37">
        <v>80.606999999999999</v>
      </c>
      <c r="K69" s="37">
        <v>80.638999999999996</v>
      </c>
      <c r="L69" s="37">
        <v>87.343999999999994</v>
      </c>
      <c r="M69" s="37">
        <v>84.82</v>
      </c>
      <c r="N69" s="37">
        <v>83.525000000000006</v>
      </c>
      <c r="O69" s="37">
        <v>88.540999999999997</v>
      </c>
      <c r="P69" s="37">
        <v>85.376999999999995</v>
      </c>
      <c r="Q69" s="37">
        <v>84.430999999999997</v>
      </c>
      <c r="S69" s="4">
        <f t="shared" si="8"/>
        <v>89.494809631509284</v>
      </c>
      <c r="T69" s="4">
        <f t="shared" si="9"/>
        <v>83.467919656738374</v>
      </c>
      <c r="U69" s="4">
        <f t="shared" si="10"/>
        <v>79.911159947994648</v>
      </c>
      <c r="V69" s="4">
        <f t="shared" si="11"/>
        <v>81.773124660358604</v>
      </c>
      <c r="W69" s="4">
        <f t="shared" si="12"/>
        <v>79.055709751767793</v>
      </c>
      <c r="X69" s="4">
        <f t="shared" si="13"/>
        <v>77.703238718239547</v>
      </c>
      <c r="Y69" s="4">
        <f t="shared" si="14"/>
        <v>81.113881054349832</v>
      </c>
      <c r="Z69" s="4">
        <f t="shared" si="15"/>
        <v>78.218582034143822</v>
      </c>
      <c r="AA69" s="4">
        <f t="shared" si="16"/>
        <v>77.96285656889512</v>
      </c>
      <c r="AB69" s="4">
        <f t="shared" si="17"/>
        <v>81.329531662860788</v>
      </c>
      <c r="AC69" s="4">
        <f t="shared" si="18"/>
        <v>83.718412632761627</v>
      </c>
      <c r="AD69" s="4">
        <f t="shared" si="19"/>
        <v>81.52529251953537</v>
      </c>
      <c r="AE69" s="4">
        <f t="shared" si="20"/>
        <v>85.426667188445137</v>
      </c>
      <c r="AF69" s="4">
        <f t="shared" si="21"/>
        <v>82.82590302647148</v>
      </c>
      <c r="AG69" s="4">
        <f t="shared" si="22"/>
        <v>84.310119069705195</v>
      </c>
      <c r="AI69" s="4">
        <f t="shared" si="23"/>
        <v>2.505190368490716</v>
      </c>
      <c r="AJ69" s="4">
        <f t="shared" si="24"/>
        <v>4.3550803432616192</v>
      </c>
      <c r="AK69" s="4">
        <f t="shared" si="25"/>
        <v>2.1048400520053576</v>
      </c>
      <c r="AL69" s="4">
        <f t="shared" si="26"/>
        <v>3.816875339641399</v>
      </c>
      <c r="AM69" s="4">
        <f t="shared" si="27"/>
        <v>3.9112902482322056</v>
      </c>
      <c r="AN69" s="4">
        <f t="shared" si="28"/>
        <v>2.7557612817604564</v>
      </c>
      <c r="AO69" s="4">
        <f t="shared" si="29"/>
        <v>3.591118945650166</v>
      </c>
      <c r="AP69" s="4">
        <f t="shared" si="30"/>
        <v>2.3884179658561777</v>
      </c>
      <c r="AQ69" s="4">
        <f t="shared" si="31"/>
        <v>2.676143431104876</v>
      </c>
      <c r="AR69" s="4">
        <f t="shared" si="32"/>
        <v>6.0144683371392063</v>
      </c>
      <c r="AS69" s="4">
        <f t="shared" si="33"/>
        <v>1.1015873672383663</v>
      </c>
      <c r="AT69" s="4">
        <f t="shared" si="34"/>
        <v>1.999707480464636</v>
      </c>
      <c r="AU69" s="4">
        <f t="shared" si="35"/>
        <v>3.1143328115548599</v>
      </c>
      <c r="AV69" s="4">
        <f t="shared" si="220"/>
        <v>2.5510969735285158</v>
      </c>
      <c r="AW69" s="4">
        <f t="shared" si="220"/>
        <v>0.12088093029480262</v>
      </c>
      <c r="AY69" s="2">
        <f t="shared" si="96"/>
        <v>84.435261227684578</v>
      </c>
      <c r="AZ69" s="2">
        <f t="shared" si="147"/>
        <v>81.009454360426432</v>
      </c>
      <c r="BA69" s="2">
        <f t="shared" si="148"/>
        <v>79.184523121237433</v>
      </c>
      <c r="BB69" s="2">
        <f t="shared" si="149"/>
        <v>80.180169682938029</v>
      </c>
      <c r="BC69" s="2">
        <f t="shared" si="150"/>
        <v>76.997564763653756</v>
      </c>
      <c r="BD69" s="2">
        <f t="shared" si="151"/>
        <v>76.267808034738323</v>
      </c>
      <c r="BE69" s="2">
        <f t="shared" si="152"/>
        <v>80.032728185930665</v>
      </c>
      <c r="BF69" s="2">
        <f t="shared" si="153"/>
        <v>77.347109229829243</v>
      </c>
      <c r="BG69" s="2">
        <f t="shared" si="154"/>
        <v>76.898326008846027</v>
      </c>
      <c r="BH69" s="2">
        <f t="shared" si="155"/>
        <v>80.2016357523229</v>
      </c>
      <c r="BI69" s="2">
        <f t="shared" si="156"/>
        <v>82.177004270778781</v>
      </c>
      <c r="BJ69" s="2">
        <f t="shared" si="157"/>
        <v>79.964989134918795</v>
      </c>
      <c r="BK69" s="2">
        <f t="shared" si="158"/>
        <v>83.952387996167957</v>
      </c>
      <c r="BL69" s="2">
        <f t="shared" si="159"/>
        <v>82.050844330031907</v>
      </c>
      <c r="BM69" s="2">
        <f t="shared" si="160"/>
        <v>84.070848289640438</v>
      </c>
      <c r="BO69" s="2">
        <f t="shared" si="38"/>
        <v>92</v>
      </c>
      <c r="BP69" s="2">
        <f t="shared" si="39"/>
        <v>87.822999999999993</v>
      </c>
      <c r="BQ69" s="2">
        <f t="shared" si="40"/>
        <v>82.016000000000005</v>
      </c>
      <c r="BR69" s="2">
        <f t="shared" si="41"/>
        <v>85.59</v>
      </c>
      <c r="BS69" s="2">
        <f t="shared" si="42"/>
        <v>82.966999999999999</v>
      </c>
      <c r="BT69" s="2">
        <f t="shared" si="43"/>
        <v>80.459000000000003</v>
      </c>
      <c r="BU69" s="2">
        <f t="shared" si="44"/>
        <v>84.704999999999998</v>
      </c>
      <c r="BV69" s="2">
        <f t="shared" si="45"/>
        <v>80.606999999999999</v>
      </c>
      <c r="BW69" s="2">
        <f t="shared" si="46"/>
        <v>80.638999999999996</v>
      </c>
      <c r="BX69" s="2">
        <f t="shared" si="47"/>
        <v>87.343999999999994</v>
      </c>
      <c r="BY69" s="2">
        <f t="shared" si="48"/>
        <v>84.82</v>
      </c>
      <c r="BZ69" s="2">
        <f t="shared" si="49"/>
        <v>83.525000000000006</v>
      </c>
      <c r="CA69" s="2">
        <f t="shared" si="50"/>
        <v>88.540999999999997</v>
      </c>
      <c r="CB69" s="2">
        <f t="shared" si="51"/>
        <v>85.376999999999995</v>
      </c>
      <c r="CC69" s="2">
        <f t="shared" si="52"/>
        <v>84.430999999999997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90.231321071176879</v>
      </c>
      <c r="DL69" s="2">
        <f t="shared" si="221"/>
        <v>86.943818488529004</v>
      </c>
      <c r="DM69" s="2">
        <f t="shared" si="221"/>
        <v>81.024433155080246</v>
      </c>
      <c r="DN69" s="2">
        <f t="shared" si="221"/>
        <v>85.049752489331439</v>
      </c>
      <c r="DO69" s="2">
        <f t="shared" si="221"/>
        <v>81.220287011708066</v>
      </c>
      <c r="DP69" s="2">
        <f t="shared" si="221"/>
        <v>79.379829729729749</v>
      </c>
      <c r="DQ69" s="2">
        <f t="shared" si="221"/>
        <v>83.533089075630244</v>
      </c>
      <c r="DR69" s="2">
        <f t="shared" si="221"/>
        <v>80.895466004583653</v>
      </c>
      <c r="DS69" s="2">
        <f t="shared" si="221"/>
        <v>80.049195538395537</v>
      </c>
      <c r="DT69" s="2">
        <f t="shared" si="221"/>
        <v>85.544819433719439</v>
      </c>
      <c r="DU69" s="2">
        <f t="shared" si="221"/>
        <v>84.166674964438101</v>
      </c>
      <c r="DV69" s="2">
        <f t="shared" si="221"/>
        <v>83.046117080643384</v>
      </c>
      <c r="DW69" s="2">
        <f t="shared" si="221"/>
        <v>87.803196301564739</v>
      </c>
      <c r="DX69" s="2">
        <f t="shared" si="221"/>
        <v>84.870645938375361</v>
      </c>
      <c r="DY69" s="2">
        <f t="shared" si="221"/>
        <v>83.485434567448692</v>
      </c>
      <c r="EA69" s="2">
        <f t="shared" si="71"/>
        <v>77.654044546322098</v>
      </c>
      <c r="EB69" s="2">
        <f t="shared" si="72"/>
        <v>72.838620874773966</v>
      </c>
      <c r="EC69" s="2">
        <f t="shared" si="73"/>
        <v>76.141401328273233</v>
      </c>
      <c r="ED69" s="2">
        <f t="shared" si="74"/>
        <v>72.941095159967176</v>
      </c>
      <c r="EE69" s="2">
        <f t="shared" si="75"/>
        <v>70.960232607026654</v>
      </c>
      <c r="EF69" s="2">
        <f t="shared" si="76"/>
        <v>71.617783940562958</v>
      </c>
      <c r="EG69" s="2">
        <f t="shared" si="77"/>
        <v>74.536296551724135</v>
      </c>
      <c r="EH69" s="2">
        <f t="shared" si="78"/>
        <v>71.675544455892393</v>
      </c>
      <c r="EI69" s="2">
        <f t="shared" si="79"/>
        <v>71.936108399524187</v>
      </c>
      <c r="EJ69" s="2">
        <f t="shared" si="80"/>
        <v>71.811570746060397</v>
      </c>
      <c r="EK69" s="2">
        <f t="shared" si="81"/>
        <v>79.232385611382043</v>
      </c>
      <c r="EL69" s="2">
        <f t="shared" si="82"/>
        <v>75.335762767791181</v>
      </c>
      <c r="EM69" s="2">
        <f t="shared" si="83"/>
        <v>78.109969087221074</v>
      </c>
      <c r="EN69" s="2">
        <f t="shared" si="84"/>
        <v>77.397756218202375</v>
      </c>
      <c r="EO69" s="2">
        <f t="shared" si="85"/>
        <v>85.131389353400223</v>
      </c>
      <c r="EQ69" s="2">
        <f t="shared" si="86"/>
        <v>75.464784639862103</v>
      </c>
      <c r="ER69" s="2">
        <f t="shared" si="222"/>
        <v>73.31411828851229</v>
      </c>
      <c r="ES69" s="2">
        <f t="shared" si="222"/>
        <v>75.879812008804151</v>
      </c>
      <c r="ET69" s="2">
        <f t="shared" si="222"/>
        <v>71.829220341128803</v>
      </c>
      <c r="EU69" s="2">
        <f t="shared" si="222"/>
        <v>71.092254984025701</v>
      </c>
      <c r="EV69" s="2">
        <f t="shared" si="222"/>
        <v>70.96930650897113</v>
      </c>
      <c r="EW69" s="2">
        <f t="shared" si="222"/>
        <v>74.442984971891391</v>
      </c>
      <c r="EX69" s="2">
        <f t="shared" si="222"/>
        <v>71.405003451287016</v>
      </c>
      <c r="EY69" s="2">
        <f t="shared" si="222"/>
        <v>72.32864735910357</v>
      </c>
      <c r="EZ69" s="2">
        <f t="shared" si="222"/>
        <v>69.58868776253783</v>
      </c>
      <c r="FA69" s="2">
        <f t="shared" si="222"/>
        <v>78.400314881992614</v>
      </c>
      <c r="FB69" s="2">
        <f t="shared" si="222"/>
        <v>72.938378071322489</v>
      </c>
      <c r="FC69" s="2">
        <f t="shared" si="222"/>
        <v>77.424720867484751</v>
      </c>
      <c r="FD69" s="2">
        <f t="shared" si="222"/>
        <v>75.255425577089767</v>
      </c>
      <c r="FE69" s="2">
        <f t="shared" si="222"/>
        <v>84.861044803960155</v>
      </c>
      <c r="FG69" s="2">
        <f t="shared" si="88"/>
        <v>0.46083004607805444</v>
      </c>
      <c r="FH69" s="2">
        <f t="shared" si="223"/>
        <v>0.42072354573813669</v>
      </c>
      <c r="FI69" s="2">
        <f t="shared" si="223"/>
        <v>0.37679414259273031</v>
      </c>
      <c r="FJ69" s="2">
        <f t="shared" si="223"/>
        <v>0.40215279660031689</v>
      </c>
      <c r="FK69" s="2">
        <f t="shared" si="223"/>
        <v>0.41156979614567596</v>
      </c>
      <c r="FL69" s="2">
        <f t="shared" si="223"/>
        <v>0.40092357763617603</v>
      </c>
      <c r="FM69" s="2">
        <f t="shared" si="223"/>
        <v>0.38906708747403884</v>
      </c>
      <c r="FN69" s="2">
        <f t="shared" si="223"/>
        <v>0.38485606194818339</v>
      </c>
      <c r="FO69" s="2">
        <f t="shared" si="223"/>
        <v>0.38837124658774447</v>
      </c>
      <c r="FP69" s="2">
        <f t="shared" si="223"/>
        <v>0.38906038466297627</v>
      </c>
      <c r="FQ69" s="2">
        <f t="shared" si="223"/>
        <v>0.40322403671637341</v>
      </c>
      <c r="FR69" s="2">
        <f t="shared" si="223"/>
        <v>0.39959571293175039</v>
      </c>
      <c r="FS69" s="2">
        <f t="shared" si="223"/>
        <v>0.3972652144159472</v>
      </c>
      <c r="FT69" s="2">
        <f t="shared" si="223"/>
        <v>0.37732921738429293</v>
      </c>
      <c r="FU69" s="2">
        <f t="shared" si="223"/>
        <v>0.35567203427903349</v>
      </c>
      <c r="FW69" s="2">
        <f t="shared" si="112"/>
        <v>3.3309433396259618E-5</v>
      </c>
      <c r="FX69" s="2">
        <f t="shared" si="164"/>
        <v>5.178849103708709E-5</v>
      </c>
      <c r="FY69" s="2">
        <f t="shared" si="165"/>
        <v>4.6803929431813094E-5</v>
      </c>
      <c r="FZ69" s="2">
        <f t="shared" si="166"/>
        <v>4.7126091678104001E-5</v>
      </c>
      <c r="GA69" s="2">
        <f t="shared" si="167"/>
        <v>4.7353517668153663E-5</v>
      </c>
      <c r="GB69" s="2">
        <f t="shared" si="168"/>
        <v>5.3243831127687078E-5</v>
      </c>
      <c r="GC69" s="2">
        <f t="shared" si="169"/>
        <v>5.3860573666145399E-5</v>
      </c>
      <c r="GD69" s="2">
        <f t="shared" si="170"/>
        <v>5.2029280795160736E-5</v>
      </c>
      <c r="GE69" s="2">
        <f t="shared" si="171"/>
        <v>5.1552205114470781E-5</v>
      </c>
      <c r="GF69" s="2">
        <f t="shared" si="172"/>
        <v>5.4282796029017577E-5</v>
      </c>
      <c r="GG69" s="2">
        <f t="shared" si="173"/>
        <v>5.6031767232858448E-5</v>
      </c>
      <c r="GH69" s="2">
        <f t="shared" si="174"/>
        <v>4.3137475667309317E-5</v>
      </c>
      <c r="GI69" s="2">
        <f t="shared" si="175"/>
        <v>3.8406094752873595E-5</v>
      </c>
      <c r="GJ69" s="2">
        <f t="shared" si="176"/>
        <v>2.8930469584208546E-5</v>
      </c>
      <c r="GK69" s="2">
        <f t="shared" si="177"/>
        <v>2.3543507603193102E-5</v>
      </c>
      <c r="GM69" s="86">
        <f t="shared" si="113"/>
        <v>7.0118550359936768E-3</v>
      </c>
      <c r="GN69" s="86">
        <f t="shared" si="178"/>
        <v>2.8467913279478893E-3</v>
      </c>
      <c r="GO69" s="86">
        <f t="shared" si="179"/>
        <v>8.0012367176080749E-4</v>
      </c>
      <c r="GP69" s="86">
        <f t="shared" si="180"/>
        <v>1.758512635300894E-3</v>
      </c>
      <c r="GQ69" s="86">
        <f t="shared" si="181"/>
        <v>2.2957991025399967E-3</v>
      </c>
      <c r="GR69" s="86">
        <f t="shared" si="182"/>
        <v>1.5979648790510285E-3</v>
      </c>
      <c r="GS69" s="86">
        <f t="shared" si="183"/>
        <v>1.1444341736068435E-3</v>
      </c>
      <c r="GT69" s="86">
        <f t="shared" si="184"/>
        <v>9.7254443344482343E-4</v>
      </c>
      <c r="GU69" s="86">
        <f t="shared" si="185"/>
        <v>1.2001407743613215E-3</v>
      </c>
      <c r="GV69" s="86">
        <f t="shared" si="186"/>
        <v>1.2366393549029144E-3</v>
      </c>
      <c r="GW69" s="86">
        <f t="shared" si="187"/>
        <v>1.7697330797407681E-3</v>
      </c>
      <c r="GX69" s="86">
        <f t="shared" si="188"/>
        <v>1.7938781031079068E-3</v>
      </c>
      <c r="GY69" s="86">
        <f t="shared" si="189"/>
        <v>1.6227392832271659E-3</v>
      </c>
      <c r="GZ69" s="86">
        <f t="shared" si="190"/>
        <v>8.4486523645831233E-4</v>
      </c>
      <c r="HA69" s="86">
        <f t="shared" si="191"/>
        <v>3.3878654111467015E-4</v>
      </c>
      <c r="HC69" s="86">
        <f t="shared" si="145"/>
        <v>5.8529239034609725E-11</v>
      </c>
      <c r="HD69" s="86">
        <f t="shared" si="192"/>
        <v>1.4955590587425618E-12</v>
      </c>
      <c r="HE69" s="86">
        <f t="shared" si="193"/>
        <v>1.1260168422801389E-12</v>
      </c>
      <c r="HF69" s="86">
        <f t="shared" si="194"/>
        <v>5.8687559709971838E-13</v>
      </c>
      <c r="HG69" s="86">
        <f t="shared" si="195"/>
        <v>1.1094664882839807E-12</v>
      </c>
      <c r="HH69" s="86">
        <f t="shared" si="196"/>
        <v>1.8726370268273405E-13</v>
      </c>
      <c r="HI69" s="86">
        <f t="shared" si="197"/>
        <v>2.8760642265729731E-13</v>
      </c>
      <c r="HJ69" s="86">
        <f t="shared" si="198"/>
        <v>2.537883217358402E-13</v>
      </c>
      <c r="HK69" s="86">
        <f t="shared" si="199"/>
        <v>5.7444266110027494E-13</v>
      </c>
      <c r="HL69" s="86">
        <f t="shared" si="200"/>
        <v>5.740557088305514E-13</v>
      </c>
      <c r="HM69" s="86">
        <f t="shared" si="201"/>
        <v>2.9494735658718299E-13</v>
      </c>
      <c r="HN69" s="86">
        <f t="shared" si="202"/>
        <v>2.0718827033663984E-13</v>
      </c>
      <c r="HO69" s="86">
        <f t="shared" si="203"/>
        <v>5.0539702427531228E-13</v>
      </c>
      <c r="HP69" s="86">
        <f t="shared" si="204"/>
        <v>2.4674573987915701E-16</v>
      </c>
      <c r="HQ69" s="86">
        <f t="shared" si="205"/>
        <v>5.6259466861365884E-18</v>
      </c>
      <c r="HS69" s="86">
        <f t="shared" si="114"/>
        <v>6.8633639364365383E-65</v>
      </c>
      <c r="HT69" s="86">
        <f t="shared" si="206"/>
        <v>3.2012099068577494E-74</v>
      </c>
      <c r="HU69" s="86">
        <f t="shared" si="207"/>
        <v>1.724298976224409E-76</v>
      </c>
      <c r="HV69" s="86">
        <f t="shared" si="208"/>
        <v>7.1862702858050312E-80</v>
      </c>
      <c r="HW69" s="86">
        <f t="shared" si="209"/>
        <v>9.3275401875270848E-78</v>
      </c>
      <c r="HX69" s="86">
        <f t="shared" si="210"/>
        <v>3.9169388612621109E-85</v>
      </c>
      <c r="HY69" s="86">
        <f t="shared" si="211"/>
        <v>1.2702530265423164E-82</v>
      </c>
      <c r="HZ69" s="86">
        <f t="shared" si="212"/>
        <v>4.0371866801122191E-84</v>
      </c>
      <c r="IA69" s="86">
        <f t="shared" si="213"/>
        <v>7.5641343967809844E-81</v>
      </c>
      <c r="IB69" s="86">
        <f t="shared" si="214"/>
        <v>2.0256573865526429E-80</v>
      </c>
      <c r="IC69" s="86">
        <f t="shared" si="215"/>
        <v>2.829907761862038E-82</v>
      </c>
      <c r="ID69" s="86">
        <f t="shared" si="216"/>
        <v>2.5940217457381857E-82</v>
      </c>
      <c r="IE69" s="86">
        <f t="shared" si="217"/>
        <v>5.7386443594198354E-81</v>
      </c>
      <c r="IF69" s="86">
        <f t="shared" si="218"/>
        <v>2.7559672969759802E-60</v>
      </c>
      <c r="IG69" s="86">
        <f t="shared" si="219"/>
        <v>1.2989471551244275E-38</v>
      </c>
      <c r="II69" s="86">
        <f t="shared" si="115"/>
        <v>5.2870982655944301E-214</v>
      </c>
      <c r="IJ69" s="86">
        <f t="shared" si="116"/>
        <v>2.391630278404449E-247</v>
      </c>
      <c r="IK69" s="86">
        <f t="shared" si="117"/>
        <v>1.4102094429667189E-257</v>
      </c>
      <c r="IL69" s="86">
        <f t="shared" si="118"/>
        <v>1.1277428136793651E-270</v>
      </c>
      <c r="IM69" s="86">
        <f t="shared" si="119"/>
        <v>7.1652359753753635E-263</v>
      </c>
      <c r="IN69" s="86">
        <f t="shared" si="120"/>
        <v>5.1085022989375545E-284</v>
      </c>
      <c r="IO69" s="86">
        <f t="shared" si="121"/>
        <v>8.0499228577693686E-275</v>
      </c>
      <c r="IP69" s="86">
        <f t="shared" si="122"/>
        <v>1.4213179268861207E-281</v>
      </c>
      <c r="IQ69" s="86">
        <f t="shared" si="123"/>
        <v>5.6370708235090425E-267</v>
      </c>
      <c r="IR69" s="86">
        <f t="shared" si="124"/>
        <v>3.6168888962644176E-263</v>
      </c>
      <c r="IS69" s="86">
        <f t="shared" si="125"/>
        <v>1.1405957272252648E-271</v>
      </c>
      <c r="IT69" s="86">
        <f t="shared" si="126"/>
        <v>2.3806929209529184E-277</v>
      </c>
      <c r="IU69" s="86">
        <f t="shared" si="127"/>
        <v>1.3692766509128847E-270</v>
      </c>
      <c r="IV69" s="86">
        <f t="shared" si="128"/>
        <v>2.6114070959671892E-171</v>
      </c>
      <c r="IW69" s="86">
        <f t="shared" si="129"/>
        <v>1.8968146965931344E-143</v>
      </c>
      <c r="IY69" s="86">
        <f t="shared" si="130"/>
        <v>7.0118550945229155E-3</v>
      </c>
      <c r="IZ69" s="86">
        <f t="shared" si="131"/>
        <v>2.8467913294434482E-3</v>
      </c>
      <c r="JA69" s="86">
        <f t="shared" si="132"/>
        <v>8.001236728868243E-4</v>
      </c>
      <c r="JB69" s="86">
        <f t="shared" si="133"/>
        <v>1.7585126358877696E-3</v>
      </c>
      <c r="JC69" s="86">
        <f t="shared" si="134"/>
        <v>2.2957991036494634E-3</v>
      </c>
      <c r="JD69" s="86">
        <f t="shared" si="135"/>
        <v>1.5979648792382921E-3</v>
      </c>
      <c r="JE69" s="86">
        <f t="shared" si="136"/>
        <v>1.14443417389445E-3</v>
      </c>
      <c r="JF69" s="86">
        <f t="shared" si="137"/>
        <v>9.7254443369861174E-4</v>
      </c>
      <c r="JG69" s="86">
        <f t="shared" si="138"/>
        <v>1.2001407749357641E-3</v>
      </c>
      <c r="JH69" s="86">
        <f t="shared" si="139"/>
        <v>1.2366393554769702E-3</v>
      </c>
      <c r="JI69" s="86">
        <f t="shared" si="140"/>
        <v>1.7697330800357156E-3</v>
      </c>
      <c r="JJ69" s="86">
        <f t="shared" si="141"/>
        <v>1.793878103315095E-3</v>
      </c>
      <c r="JK69" s="86">
        <f t="shared" si="142"/>
        <v>1.6227392837325628E-3</v>
      </c>
      <c r="JL69" s="86">
        <f t="shared" si="143"/>
        <v>8.448652364585591E-4</v>
      </c>
      <c r="JM69" s="86">
        <f t="shared" si="144"/>
        <v>3.3878654111467579E-4</v>
      </c>
    </row>
    <row r="70" spans="2:273" x14ac:dyDescent="0.25">
      <c r="B70" s="2">
        <v>43</v>
      </c>
      <c r="C70" s="37">
        <v>93.462000000000003</v>
      </c>
      <c r="D70" s="37">
        <v>88.21</v>
      </c>
      <c r="E70" s="37">
        <v>81.540999999999997</v>
      </c>
      <c r="F70" s="37">
        <v>86.23</v>
      </c>
      <c r="G70" s="37">
        <v>83.442999999999998</v>
      </c>
      <c r="H70" s="37">
        <v>81.557000000000002</v>
      </c>
      <c r="I70" s="37">
        <v>85.114999999999995</v>
      </c>
      <c r="J70" s="37">
        <v>82.950999999999993</v>
      </c>
      <c r="K70" s="37">
        <v>81.361000000000004</v>
      </c>
      <c r="L70" s="37">
        <v>87.147999999999996</v>
      </c>
      <c r="M70" s="37">
        <v>85.902000000000001</v>
      </c>
      <c r="N70" s="37">
        <v>84.507999999999996</v>
      </c>
      <c r="O70" s="37">
        <v>89.852000000000004</v>
      </c>
      <c r="P70" s="37">
        <v>86.507999999999996</v>
      </c>
      <c r="Q70" s="37">
        <v>84.828000000000003</v>
      </c>
      <c r="S70" s="4">
        <f t="shared" si="8"/>
        <v>91.015628192746078</v>
      </c>
      <c r="T70" s="4">
        <f t="shared" si="9"/>
        <v>84.458498201555344</v>
      </c>
      <c r="U70" s="4">
        <f t="shared" si="10"/>
        <v>80.377404478348794</v>
      </c>
      <c r="V70" s="4">
        <f t="shared" si="11"/>
        <v>82.438755570360087</v>
      </c>
      <c r="W70" s="4">
        <f t="shared" si="12"/>
        <v>79.976017419093111</v>
      </c>
      <c r="X70" s="4">
        <f t="shared" si="13"/>
        <v>78.437088309195502</v>
      </c>
      <c r="Y70" s="4">
        <f t="shared" si="14"/>
        <v>81.768914543292624</v>
      </c>
      <c r="Z70" s="4">
        <f t="shared" si="15"/>
        <v>78.747988152430381</v>
      </c>
      <c r="AA70" s="4">
        <f t="shared" si="16"/>
        <v>78.549550761670702</v>
      </c>
      <c r="AB70" s="4">
        <f t="shared" si="17"/>
        <v>81.910748028251959</v>
      </c>
      <c r="AC70" s="4">
        <f t="shared" si="18"/>
        <v>84.528783779062252</v>
      </c>
      <c r="AD70" s="4">
        <f t="shared" si="19"/>
        <v>82.248513052416527</v>
      </c>
      <c r="AE70" s="4">
        <f t="shared" si="20"/>
        <v>86.167795820360297</v>
      </c>
      <c r="AF70" s="4">
        <f t="shared" si="21"/>
        <v>83.2313028263154</v>
      </c>
      <c r="AG70" s="4">
        <f t="shared" si="22"/>
        <v>84.587540207704578</v>
      </c>
      <c r="AI70" s="4">
        <f t="shared" si="23"/>
        <v>2.4463718072539251</v>
      </c>
      <c r="AJ70" s="4">
        <f t="shared" si="24"/>
        <v>3.7515017984446501</v>
      </c>
      <c r="AK70" s="4">
        <f t="shared" si="25"/>
        <v>1.1635955216512031</v>
      </c>
      <c r="AL70" s="4">
        <f t="shared" si="26"/>
        <v>3.7912444296399173</v>
      </c>
      <c r="AM70" s="4">
        <f t="shared" si="27"/>
        <v>3.4669825809068868</v>
      </c>
      <c r="AN70" s="4">
        <f t="shared" si="28"/>
        <v>3.1199116908044999</v>
      </c>
      <c r="AO70" s="4">
        <f t="shared" si="29"/>
        <v>3.346085456707371</v>
      </c>
      <c r="AP70" s="4">
        <f t="shared" si="30"/>
        <v>4.2030118475696128</v>
      </c>
      <c r="AQ70" s="4">
        <f t="shared" si="31"/>
        <v>2.8114492383293026</v>
      </c>
      <c r="AR70" s="4">
        <f t="shared" si="32"/>
        <v>5.2372519717480372</v>
      </c>
      <c r="AS70" s="4">
        <f t="shared" si="33"/>
        <v>1.3732162209377492</v>
      </c>
      <c r="AT70" s="4">
        <f t="shared" si="34"/>
        <v>2.2594869475834685</v>
      </c>
      <c r="AU70" s="4">
        <f t="shared" si="35"/>
        <v>3.6842041796397069</v>
      </c>
      <c r="AV70" s="4">
        <f t="shared" si="220"/>
        <v>3.276697173684596</v>
      </c>
      <c r="AW70" s="4">
        <f t="shared" si="220"/>
        <v>0.24045979229542525</v>
      </c>
      <c r="AY70" s="2">
        <f t="shared" si="96"/>
        <v>84.159696282193181</v>
      </c>
      <c r="AZ70" s="2">
        <f t="shared" si="147"/>
        <v>80.7686333575178</v>
      </c>
      <c r="BA70" s="2">
        <f t="shared" si="148"/>
        <v>79.165948899563617</v>
      </c>
      <c r="BB70" s="2">
        <f t="shared" si="149"/>
        <v>79.950791997778282</v>
      </c>
      <c r="BC70" s="2">
        <f t="shared" si="150"/>
        <v>76.839526161243825</v>
      </c>
      <c r="BD70" s="2">
        <f t="shared" si="151"/>
        <v>76.15481119669424</v>
      </c>
      <c r="BE70" s="2">
        <f t="shared" si="152"/>
        <v>80.008222725969418</v>
      </c>
      <c r="BF70" s="2">
        <f t="shared" si="153"/>
        <v>77.304192404149546</v>
      </c>
      <c r="BG70" s="2">
        <f t="shared" si="154"/>
        <v>76.839358598279986</v>
      </c>
      <c r="BH70" s="2">
        <f t="shared" si="155"/>
        <v>80.105439810955261</v>
      </c>
      <c r="BI70" s="2">
        <f t="shared" si="156"/>
        <v>82.113230139200567</v>
      </c>
      <c r="BJ70" s="2">
        <f t="shared" si="157"/>
        <v>79.850635158406405</v>
      </c>
      <c r="BK70" s="2">
        <f t="shared" si="158"/>
        <v>83.870633953691012</v>
      </c>
      <c r="BL70" s="2">
        <f t="shared" si="159"/>
        <v>81.950601919554103</v>
      </c>
      <c r="BM70" s="2">
        <f t="shared" si="160"/>
        <v>84.156820543614316</v>
      </c>
      <c r="BO70" s="2">
        <f t="shared" si="38"/>
        <v>93.462000000000003</v>
      </c>
      <c r="BP70" s="2">
        <f t="shared" si="39"/>
        <v>88.21</v>
      </c>
      <c r="BQ70" s="2">
        <f t="shared" si="40"/>
        <v>81.540999999999997</v>
      </c>
      <c r="BR70" s="2">
        <f t="shared" si="41"/>
        <v>86.23</v>
      </c>
      <c r="BS70" s="2">
        <f t="shared" si="42"/>
        <v>83.442999999999998</v>
      </c>
      <c r="BT70" s="2">
        <f t="shared" si="43"/>
        <v>81.557000000000002</v>
      </c>
      <c r="BU70" s="2">
        <f t="shared" si="44"/>
        <v>85.114999999999995</v>
      </c>
      <c r="BV70" s="2">
        <f t="shared" si="45"/>
        <v>82.950999999999993</v>
      </c>
      <c r="BW70" s="2">
        <f t="shared" si="46"/>
        <v>81.361000000000004</v>
      </c>
      <c r="BX70" s="2">
        <f t="shared" si="47"/>
        <v>87.147999999999996</v>
      </c>
      <c r="BY70" s="2">
        <f t="shared" si="48"/>
        <v>85.902000000000001</v>
      </c>
      <c r="BZ70" s="2">
        <f t="shared" si="49"/>
        <v>84.507999999999996</v>
      </c>
      <c r="CA70" s="2">
        <f t="shared" si="50"/>
        <v>89.852000000000004</v>
      </c>
      <c r="CB70" s="2">
        <f t="shared" si="51"/>
        <v>86.507999999999996</v>
      </c>
      <c r="CC70" s="2">
        <f t="shared" si="52"/>
        <v>84.828000000000003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90.319866666666655</v>
      </c>
      <c r="DL70" s="2">
        <f t="shared" si="221"/>
        <v>87.089954116059374</v>
      </c>
      <c r="DM70" s="2">
        <f t="shared" si="221"/>
        <v>81.211416042780783</v>
      </c>
      <c r="DN70" s="2">
        <f t="shared" si="221"/>
        <v>85.189944997629212</v>
      </c>
      <c r="DO70" s="2">
        <f t="shared" si="221"/>
        <v>81.421755443702821</v>
      </c>
      <c r="DP70" s="2">
        <f t="shared" si="221"/>
        <v>79.560197297297307</v>
      </c>
      <c r="DQ70" s="2">
        <f t="shared" si="221"/>
        <v>83.922216806722673</v>
      </c>
      <c r="DR70" s="2">
        <f t="shared" si="221"/>
        <v>81.238032696715052</v>
      </c>
      <c r="DS70" s="2">
        <f t="shared" si="221"/>
        <v>80.321133891033895</v>
      </c>
      <c r="DT70" s="2">
        <f t="shared" si="221"/>
        <v>85.972985070785072</v>
      </c>
      <c r="DU70" s="2">
        <f t="shared" si="221"/>
        <v>84.358165007112362</v>
      </c>
      <c r="DV70" s="2">
        <f t="shared" si="221"/>
        <v>83.258700186015957</v>
      </c>
      <c r="DW70" s="2">
        <f t="shared" si="221"/>
        <v>88.116440018966358</v>
      </c>
      <c r="DX70" s="2">
        <f t="shared" si="221"/>
        <v>85.035229691876765</v>
      </c>
      <c r="DY70" s="2">
        <f t="shared" si="221"/>
        <v>83.646553335777142</v>
      </c>
      <c r="EA70" s="2">
        <f t="shared" si="71"/>
        <v>77.586647633476659</v>
      </c>
      <c r="EB70" s="2">
        <f t="shared" si="72"/>
        <v>72.830833013110308</v>
      </c>
      <c r="EC70" s="2">
        <f t="shared" si="73"/>
        <v>76.080522296015175</v>
      </c>
      <c r="ED70" s="2">
        <f t="shared" si="74"/>
        <v>72.847624829094883</v>
      </c>
      <c r="EE70" s="2">
        <f t="shared" si="75"/>
        <v>70.864643119584684</v>
      </c>
      <c r="EF70" s="2">
        <f t="shared" si="76"/>
        <v>71.514161980282921</v>
      </c>
      <c r="EG70" s="2">
        <f t="shared" si="77"/>
        <v>74.403060716700466</v>
      </c>
      <c r="EH70" s="2">
        <f t="shared" si="78"/>
        <v>71.56973525271728</v>
      </c>
      <c r="EI70" s="2">
        <f t="shared" si="79"/>
        <v>71.838481409001957</v>
      </c>
      <c r="EJ70" s="2">
        <f t="shared" si="80"/>
        <v>71.702691729482964</v>
      </c>
      <c r="EK70" s="2">
        <f t="shared" si="81"/>
        <v>79.083166879930801</v>
      </c>
      <c r="EL70" s="2">
        <f t="shared" si="82"/>
        <v>75.180749938438794</v>
      </c>
      <c r="EM70" s="2">
        <f t="shared" si="83"/>
        <v>77.995728816768064</v>
      </c>
      <c r="EN70" s="2">
        <f t="shared" si="84"/>
        <v>77.308388206370253</v>
      </c>
      <c r="EO70" s="2">
        <f t="shared" si="85"/>
        <v>84.999891861761427</v>
      </c>
      <c r="EQ70" s="2">
        <f t="shared" si="86"/>
        <v>75.426863684565774</v>
      </c>
      <c r="ER70" s="2">
        <f t="shared" si="222"/>
        <v>73.29955800145396</v>
      </c>
      <c r="ES70" s="2">
        <f t="shared" si="222"/>
        <v>75.822706632530057</v>
      </c>
      <c r="ET70" s="2">
        <f t="shared" si="222"/>
        <v>71.751961927999261</v>
      </c>
      <c r="EU70" s="2">
        <f t="shared" si="222"/>
        <v>70.994717327799179</v>
      </c>
      <c r="EV70" s="2">
        <f t="shared" si="222"/>
        <v>70.87523119860036</v>
      </c>
      <c r="EW70" s="2">
        <f t="shared" si="222"/>
        <v>74.311119925087056</v>
      </c>
      <c r="EX70" s="2">
        <f t="shared" si="222"/>
        <v>71.303289743431208</v>
      </c>
      <c r="EY70" s="2">
        <f t="shared" si="222"/>
        <v>72.225229813563061</v>
      </c>
      <c r="EZ70" s="2">
        <f t="shared" si="222"/>
        <v>69.513330331155757</v>
      </c>
      <c r="FA70" s="2">
        <f t="shared" si="222"/>
        <v>78.263525501519624</v>
      </c>
      <c r="FB70" s="2">
        <f t="shared" si="222"/>
        <v>72.818357121309745</v>
      </c>
      <c r="FC70" s="2">
        <f t="shared" si="222"/>
        <v>77.320225357104263</v>
      </c>
      <c r="FD70" s="2">
        <f t="shared" si="222"/>
        <v>75.198127990754699</v>
      </c>
      <c r="FE70" s="2">
        <f t="shared" si="222"/>
        <v>84.733580972081782</v>
      </c>
      <c r="FG70" s="2">
        <f t="shared" si="88"/>
        <v>0.48378116222892559</v>
      </c>
      <c r="FH70" s="2">
        <f t="shared" si="223"/>
        <v>0.4433195657218178</v>
      </c>
      <c r="FI70" s="2">
        <f t="shared" si="223"/>
        <v>0.39865450606893499</v>
      </c>
      <c r="FJ70" s="2">
        <f t="shared" si="223"/>
        <v>0.42448229446919655</v>
      </c>
      <c r="FK70" s="2">
        <f t="shared" si="223"/>
        <v>0.43404255780113776</v>
      </c>
      <c r="FL70" s="2">
        <f t="shared" si="223"/>
        <v>0.42323314096911591</v>
      </c>
      <c r="FM70" s="2">
        <f t="shared" si="223"/>
        <v>0.41116971021641235</v>
      </c>
      <c r="FN70" s="2">
        <f t="shared" si="223"/>
        <v>0.40687878243150138</v>
      </c>
      <c r="FO70" s="2">
        <f t="shared" si="223"/>
        <v>0.41046089785122863</v>
      </c>
      <c r="FP70" s="2">
        <f t="shared" si="223"/>
        <v>0.41116288289280573</v>
      </c>
      <c r="FQ70" s="2">
        <f t="shared" si="223"/>
        <v>0.42557067457675829</v>
      </c>
      <c r="FR70" s="2">
        <f t="shared" si="223"/>
        <v>0.42188342142446555</v>
      </c>
      <c r="FS70" s="2">
        <f t="shared" si="223"/>
        <v>0.4195137608542176</v>
      </c>
      <c r="FT70" s="2">
        <f t="shared" si="223"/>
        <v>0.3992007390605129</v>
      </c>
      <c r="FU70" s="2">
        <f t="shared" si="223"/>
        <v>0.37704836803548736</v>
      </c>
      <c r="FW70" s="2">
        <f t="shared" si="112"/>
        <v>3.6522950073486457E-5</v>
      </c>
      <c r="FX70" s="2">
        <f t="shared" si="164"/>
        <v>5.6784667510991763E-5</v>
      </c>
      <c r="FY70" s="2">
        <f t="shared" si="165"/>
        <v>5.1319256380693532E-5</v>
      </c>
      <c r="FZ70" s="2">
        <f t="shared" si="166"/>
        <v>5.1672497058227439E-5</v>
      </c>
      <c r="GA70" s="2">
        <f t="shared" si="167"/>
        <v>5.1921862424527348E-5</v>
      </c>
      <c r="GB70" s="2">
        <f t="shared" si="168"/>
        <v>5.838040001818428E-5</v>
      </c>
      <c r="GC70" s="2">
        <f t="shared" si="169"/>
        <v>5.9056637776492878E-5</v>
      </c>
      <c r="GD70" s="2">
        <f t="shared" si="170"/>
        <v>5.7048685586122487E-5</v>
      </c>
      <c r="GE70" s="2">
        <f t="shared" si="171"/>
        <v>5.6525587731851372E-5</v>
      </c>
      <c r="GF70" s="2">
        <f t="shared" si="172"/>
        <v>5.9519590561086447E-5</v>
      </c>
      <c r="GG70" s="2">
        <f t="shared" si="173"/>
        <v>6.1437278941864183E-5</v>
      </c>
      <c r="GH70" s="2">
        <f t="shared" si="174"/>
        <v>4.7299104655226016E-5</v>
      </c>
      <c r="GI70" s="2">
        <f t="shared" si="175"/>
        <v>4.21112894584374E-5</v>
      </c>
      <c r="GJ70" s="2">
        <f t="shared" si="176"/>
        <v>3.17215405633884E-5</v>
      </c>
      <c r="GK70" s="2">
        <f t="shared" si="177"/>
        <v>2.5814884110797465E-5</v>
      </c>
      <c r="GM70" s="86">
        <f t="shared" si="113"/>
        <v>9.8476189738633362E-3</v>
      </c>
      <c r="GN70" s="86">
        <f t="shared" si="178"/>
        <v>4.4484505574512679E-3</v>
      </c>
      <c r="GO70" s="86">
        <f t="shared" si="179"/>
        <v>1.3902804518936176E-3</v>
      </c>
      <c r="GP70" s="86">
        <f t="shared" si="180"/>
        <v>2.8607902499021673E-3</v>
      </c>
      <c r="GQ70" s="86">
        <f t="shared" si="181"/>
        <v>3.6424191389718445E-3</v>
      </c>
      <c r="GR70" s="86">
        <f t="shared" si="182"/>
        <v>2.6490640570335897E-3</v>
      </c>
      <c r="GS70" s="86">
        <f t="shared" si="183"/>
        <v>1.9430103191186896E-3</v>
      </c>
      <c r="GT70" s="86">
        <f t="shared" si="184"/>
        <v>1.6804778003169131E-3</v>
      </c>
      <c r="GU70" s="86">
        <f t="shared" si="185"/>
        <v>2.008245423579403E-3</v>
      </c>
      <c r="GV70" s="86">
        <f t="shared" si="186"/>
        <v>2.0614151599738645E-3</v>
      </c>
      <c r="GW70" s="86">
        <f t="shared" si="187"/>
        <v>2.8897847273049596E-3</v>
      </c>
      <c r="GX70" s="86">
        <f t="shared" si="188"/>
        <v>2.8674849461505451E-3</v>
      </c>
      <c r="GY70" s="86">
        <f t="shared" si="189"/>
        <v>2.6316098286151106E-3</v>
      </c>
      <c r="GZ70" s="86">
        <f t="shared" si="190"/>
        <v>1.45437783318898E-3</v>
      </c>
      <c r="HA70" s="86">
        <f t="shared" si="191"/>
        <v>6.3617067076974392E-4</v>
      </c>
      <c r="HC70" s="86">
        <f t="shared" si="145"/>
        <v>1.4932354759410753E-10</v>
      </c>
      <c r="HD70" s="86">
        <f t="shared" si="192"/>
        <v>4.6458027570330048E-12</v>
      </c>
      <c r="HE70" s="86">
        <f t="shared" si="193"/>
        <v>3.5603739645551274E-12</v>
      </c>
      <c r="HF70" s="86">
        <f t="shared" si="194"/>
        <v>1.9392640743163024E-12</v>
      </c>
      <c r="HG70" s="86">
        <f t="shared" si="195"/>
        <v>3.555404579112701E-12</v>
      </c>
      <c r="HH70" s="86">
        <f t="shared" si="196"/>
        <v>6.6358134767919702E-13</v>
      </c>
      <c r="HI70" s="86">
        <f t="shared" si="197"/>
        <v>9.9036964781782621E-13</v>
      </c>
      <c r="HJ70" s="86">
        <f t="shared" si="198"/>
        <v>8.8580387763393284E-13</v>
      </c>
      <c r="HK70" s="86">
        <f t="shared" si="199"/>
        <v>1.9038405091100103E-12</v>
      </c>
      <c r="HL70" s="86">
        <f t="shared" si="200"/>
        <v>1.8980902964344515E-12</v>
      </c>
      <c r="HM70" s="86">
        <f t="shared" si="201"/>
        <v>1.0128708449384834E-12</v>
      </c>
      <c r="HN70" s="86">
        <f t="shared" si="202"/>
        <v>7.0329935381883396E-13</v>
      </c>
      <c r="HO70" s="86">
        <f t="shared" si="203"/>
        <v>1.6357328752563028E-12</v>
      </c>
      <c r="HP70" s="86">
        <f t="shared" si="204"/>
        <v>1.109667942392476E-15</v>
      </c>
      <c r="HQ70" s="86">
        <f t="shared" si="205"/>
        <v>3.0385102932733852E-17</v>
      </c>
      <c r="HS70" s="86">
        <f t="shared" si="114"/>
        <v>2.1635589944060379E-63</v>
      </c>
      <c r="HT70" s="86">
        <f t="shared" si="206"/>
        <v>2.0356626808720353E-72</v>
      </c>
      <c r="HU70" s="86">
        <f t="shared" si="207"/>
        <v>1.2212042674417339E-74</v>
      </c>
      <c r="HV70" s="86">
        <f t="shared" si="208"/>
        <v>6.2670594620474418E-78</v>
      </c>
      <c r="HW70" s="86">
        <f t="shared" si="209"/>
        <v>7.1928850461126429E-76</v>
      </c>
      <c r="HX70" s="86">
        <f t="shared" si="210"/>
        <v>4.7012215658601829E-83</v>
      </c>
      <c r="HY70" s="86">
        <f t="shared" si="211"/>
        <v>1.3194427562150677E-80</v>
      </c>
      <c r="HZ70" s="86">
        <f t="shared" si="212"/>
        <v>4.5596183331456569E-82</v>
      </c>
      <c r="IA70" s="86">
        <f t="shared" si="213"/>
        <v>6.8480516715913232E-79</v>
      </c>
      <c r="IB70" s="86">
        <f t="shared" si="214"/>
        <v>1.7955161679153151E-78</v>
      </c>
      <c r="IC70" s="86">
        <f t="shared" si="215"/>
        <v>2.8864001501057494E-80</v>
      </c>
      <c r="ID70" s="86">
        <f t="shared" si="216"/>
        <v>2.4629923021312582E-80</v>
      </c>
      <c r="IE70" s="86">
        <f t="shared" si="217"/>
        <v>4.716305316387329E-79</v>
      </c>
      <c r="IF70" s="86">
        <f t="shared" si="218"/>
        <v>6.5610442201222819E-59</v>
      </c>
      <c r="IG70" s="86">
        <f t="shared" si="219"/>
        <v>9.1176927387803401E-38</v>
      </c>
      <c r="II70" s="86">
        <f t="shared" si="115"/>
        <v>3.1078465323483371E-210</v>
      </c>
      <c r="IJ70" s="86">
        <f t="shared" si="116"/>
        <v>8.603131663610269E-243</v>
      </c>
      <c r="IK70" s="86">
        <f t="shared" si="117"/>
        <v>7.0337003986308801E-253</v>
      </c>
      <c r="IL70" s="86">
        <f t="shared" si="118"/>
        <v>9.8667337870684426E-266</v>
      </c>
      <c r="IM70" s="86">
        <f t="shared" si="119"/>
        <v>4.529095312916366E-258</v>
      </c>
      <c r="IN70" s="86">
        <f t="shared" si="120"/>
        <v>9.1136089062077976E-279</v>
      </c>
      <c r="IO70" s="86">
        <f t="shared" si="121"/>
        <v>9.8148545481179651E-270</v>
      </c>
      <c r="IP70" s="86">
        <f t="shared" si="122"/>
        <v>2.2205366460687627E-276</v>
      </c>
      <c r="IQ70" s="86">
        <f t="shared" si="123"/>
        <v>4.6677570210772772E-262</v>
      </c>
      <c r="IR70" s="86">
        <f t="shared" si="124"/>
        <v>2.6983552607359521E-258</v>
      </c>
      <c r="IS70" s="86">
        <f t="shared" si="125"/>
        <v>1.2725907517455947E-266</v>
      </c>
      <c r="IT70" s="86">
        <f t="shared" si="126"/>
        <v>2.4949829320902215E-272</v>
      </c>
      <c r="IU70" s="86">
        <f t="shared" si="127"/>
        <v>9.5044921954418586E-266</v>
      </c>
      <c r="IV70" s="86">
        <f t="shared" si="128"/>
        <v>2.4385753038360598E-168</v>
      </c>
      <c r="IW70" s="86">
        <f t="shared" si="129"/>
        <v>5.1553183992278644E-141</v>
      </c>
      <c r="IY70" s="86">
        <f t="shared" si="130"/>
        <v>9.8476191231868845E-3</v>
      </c>
      <c r="IZ70" s="86">
        <f t="shared" si="131"/>
        <v>4.4484505620970708E-3</v>
      </c>
      <c r="JA70" s="86">
        <f t="shared" si="132"/>
        <v>1.3902804554539916E-3</v>
      </c>
      <c r="JB70" s="86">
        <f t="shared" si="133"/>
        <v>2.8607902518414316E-3</v>
      </c>
      <c r="JC70" s="86">
        <f t="shared" si="134"/>
        <v>3.6424191425272492E-3</v>
      </c>
      <c r="JD70" s="86">
        <f t="shared" si="135"/>
        <v>2.6490640576971708E-3</v>
      </c>
      <c r="JE70" s="86">
        <f t="shared" si="136"/>
        <v>1.9430103201090593E-3</v>
      </c>
      <c r="JF70" s="86">
        <f t="shared" si="137"/>
        <v>1.6804778012027169E-3</v>
      </c>
      <c r="JG70" s="86">
        <f t="shared" si="138"/>
        <v>2.0082454254832433E-3</v>
      </c>
      <c r="JH70" s="86">
        <f t="shared" si="139"/>
        <v>2.0614151618719547E-3</v>
      </c>
      <c r="JI70" s="86">
        <f t="shared" si="140"/>
        <v>2.8897847283178304E-3</v>
      </c>
      <c r="JJ70" s="86">
        <f t="shared" si="141"/>
        <v>2.8674849468538445E-3</v>
      </c>
      <c r="JK70" s="86">
        <f t="shared" si="142"/>
        <v>2.6316098302508434E-3</v>
      </c>
      <c r="JL70" s="86">
        <f t="shared" si="143"/>
        <v>1.4543778331900896E-3</v>
      </c>
      <c r="JM70" s="86">
        <f t="shared" si="144"/>
        <v>6.3617067076977428E-4</v>
      </c>
    </row>
    <row r="71" spans="2:273" x14ac:dyDescent="0.25">
      <c r="B71" s="2">
        <v>44</v>
      </c>
      <c r="C71" s="37">
        <v>94.046000000000006</v>
      </c>
      <c r="D71" s="37">
        <v>88.113</v>
      </c>
      <c r="E71" s="37">
        <v>82.688999999999993</v>
      </c>
      <c r="F71" s="37">
        <v>86.918000000000006</v>
      </c>
      <c r="G71" s="37">
        <v>84.131</v>
      </c>
      <c r="H71" s="37">
        <v>81.902000000000001</v>
      </c>
      <c r="I71" s="37">
        <v>87.376999999999995</v>
      </c>
      <c r="J71" s="37">
        <v>83.606999999999999</v>
      </c>
      <c r="K71" s="37">
        <v>82.656000000000006</v>
      </c>
      <c r="L71" s="37">
        <v>88.918000000000006</v>
      </c>
      <c r="M71" s="37">
        <v>87.033000000000001</v>
      </c>
      <c r="N71" s="37">
        <v>85.212999999999994</v>
      </c>
      <c r="O71" s="37">
        <v>89.212999999999994</v>
      </c>
      <c r="P71" s="37">
        <v>87</v>
      </c>
      <c r="Q71" s="37">
        <v>85.483000000000004</v>
      </c>
      <c r="S71" s="4">
        <f t="shared" si="8"/>
        <v>93.043844777239798</v>
      </c>
      <c r="T71" s="4">
        <f t="shared" si="9"/>
        <v>85.949004821440838</v>
      </c>
      <c r="U71" s="4">
        <f t="shared" si="10"/>
        <v>81.105458442663362</v>
      </c>
      <c r="V71" s="4">
        <f t="shared" si="11"/>
        <v>83.511002257979271</v>
      </c>
      <c r="W71" s="4">
        <f t="shared" si="12"/>
        <v>81.35029063351989</v>
      </c>
      <c r="X71" s="4">
        <f t="shared" si="13"/>
        <v>79.573954150712154</v>
      </c>
      <c r="Y71" s="4">
        <f t="shared" si="14"/>
        <v>82.757477249058084</v>
      </c>
      <c r="Z71" s="4">
        <f t="shared" si="15"/>
        <v>79.571572316772659</v>
      </c>
      <c r="AA71" s="4">
        <f t="shared" si="16"/>
        <v>79.44728052908674</v>
      </c>
      <c r="AB71" s="4">
        <f t="shared" si="17"/>
        <v>82.806190671845684</v>
      </c>
      <c r="AC71" s="4">
        <f t="shared" si="18"/>
        <v>85.736841222438869</v>
      </c>
      <c r="AD71" s="4">
        <f t="shared" si="19"/>
        <v>83.329902875131822</v>
      </c>
      <c r="AE71" s="4">
        <f t="shared" si="20"/>
        <v>87.27223689918749</v>
      </c>
      <c r="AF71" s="4">
        <f t="shared" si="21"/>
        <v>83.902587285298097</v>
      </c>
      <c r="AG71" s="4">
        <f t="shared" si="22"/>
        <v>84.984583795369133</v>
      </c>
      <c r="AI71" s="4">
        <f t="shared" si="23"/>
        <v>1.0021552227602086</v>
      </c>
      <c r="AJ71" s="4">
        <f t="shared" si="24"/>
        <v>2.163995178559162</v>
      </c>
      <c r="AK71" s="4">
        <f t="shared" si="25"/>
        <v>1.5835415573366305</v>
      </c>
      <c r="AL71" s="4">
        <f t="shared" si="26"/>
        <v>3.4069977420207351</v>
      </c>
      <c r="AM71" s="4">
        <f t="shared" si="27"/>
        <v>2.7807093664801101</v>
      </c>
      <c r="AN71" s="4">
        <f t="shared" si="28"/>
        <v>2.3280458492878466</v>
      </c>
      <c r="AO71" s="4">
        <f t="shared" si="29"/>
        <v>4.6195227509419112</v>
      </c>
      <c r="AP71" s="4">
        <f t="shared" si="30"/>
        <v>4.0354276832273399</v>
      </c>
      <c r="AQ71" s="4">
        <f t="shared" si="31"/>
        <v>3.208719470913266</v>
      </c>
      <c r="AR71" s="4">
        <f t="shared" si="32"/>
        <v>6.1118093281543224</v>
      </c>
      <c r="AS71" s="4">
        <f t="shared" si="33"/>
        <v>1.2961587775611321</v>
      </c>
      <c r="AT71" s="4">
        <f t="shared" si="34"/>
        <v>1.883097124868172</v>
      </c>
      <c r="AU71" s="4">
        <f t="shared" si="35"/>
        <v>1.9407631008125037</v>
      </c>
      <c r="AV71" s="4">
        <f t="shared" si="220"/>
        <v>3.0974127147019033</v>
      </c>
      <c r="AW71" s="4">
        <f t="shared" si="220"/>
        <v>0.49841620463087111</v>
      </c>
      <c r="AY71" s="2">
        <f t="shared" si="96"/>
        <v>83.876088260625977</v>
      </c>
      <c r="AZ71" s="2">
        <f t="shared" si="147"/>
        <v>80.517440602719219</v>
      </c>
      <c r="BA71" s="2">
        <f t="shared" si="148"/>
        <v>79.13432372053957</v>
      </c>
      <c r="BB71" s="2">
        <f t="shared" si="149"/>
        <v>79.707047888001398</v>
      </c>
      <c r="BC71" s="2">
        <f t="shared" si="150"/>
        <v>76.665156558762376</v>
      </c>
      <c r="BD71" s="2">
        <f t="shared" si="151"/>
        <v>76.026498001367955</v>
      </c>
      <c r="BE71" s="2">
        <f t="shared" si="152"/>
        <v>79.956966974331365</v>
      </c>
      <c r="BF71" s="2">
        <f t="shared" si="153"/>
        <v>77.237674506344973</v>
      </c>
      <c r="BG71" s="2">
        <f t="shared" si="154"/>
        <v>76.76081445062259</v>
      </c>
      <c r="BH71" s="2">
        <f t="shared" si="155"/>
        <v>79.980107009268423</v>
      </c>
      <c r="BI71" s="2">
        <f t="shared" si="156"/>
        <v>82.032497139516451</v>
      </c>
      <c r="BJ71" s="2">
        <f t="shared" si="157"/>
        <v>79.717168526317849</v>
      </c>
      <c r="BK71" s="2">
        <f t="shared" si="158"/>
        <v>83.766355037337306</v>
      </c>
      <c r="BL71" s="2">
        <f t="shared" si="159"/>
        <v>81.835981398317159</v>
      </c>
      <c r="BM71" s="2">
        <f t="shared" si="160"/>
        <v>84.230801684485186</v>
      </c>
      <c r="BO71" s="2" t="str">
        <f t="shared" si="38"/>
        <v/>
      </c>
      <c r="BP71" s="2">
        <f t="shared" si="39"/>
        <v>88.113</v>
      </c>
      <c r="BQ71" s="2">
        <f t="shared" si="40"/>
        <v>82.688999999999993</v>
      </c>
      <c r="BR71" s="2">
        <f t="shared" si="41"/>
        <v>86.918000000000006</v>
      </c>
      <c r="BS71" s="2">
        <f t="shared" si="42"/>
        <v>84.131</v>
      </c>
      <c r="BT71" s="2">
        <f t="shared" si="43"/>
        <v>81.902000000000001</v>
      </c>
      <c r="BU71" s="2">
        <f t="shared" si="44"/>
        <v>87.376999999999995</v>
      </c>
      <c r="BV71" s="2">
        <f t="shared" si="45"/>
        <v>83.606999999999999</v>
      </c>
      <c r="BW71" s="2">
        <f t="shared" si="46"/>
        <v>82.656000000000006</v>
      </c>
      <c r="BX71" s="2">
        <f t="shared" si="47"/>
        <v>88.918000000000006</v>
      </c>
      <c r="BY71" s="2">
        <f t="shared" si="48"/>
        <v>87.033000000000001</v>
      </c>
      <c r="BZ71" s="2">
        <f t="shared" si="49"/>
        <v>85.212999999999994</v>
      </c>
      <c r="CA71" s="2">
        <f t="shared" si="50"/>
        <v>89.212999999999994</v>
      </c>
      <c r="CB71" s="2">
        <f t="shared" si="51"/>
        <v>87</v>
      </c>
      <c r="CC71" s="2">
        <f t="shared" si="52"/>
        <v>85.483000000000004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90.408412262156446</v>
      </c>
      <c r="DL71" s="2">
        <f t="shared" si="221"/>
        <v>87.23608974358973</v>
      </c>
      <c r="DM71" s="2">
        <f t="shared" si="221"/>
        <v>81.398398930481321</v>
      </c>
      <c r="DN71" s="2">
        <f t="shared" si="221"/>
        <v>85.330137505926984</v>
      </c>
      <c r="DO71" s="2">
        <f t="shared" si="221"/>
        <v>81.623223875697562</v>
      </c>
      <c r="DP71" s="2">
        <f t="shared" si="221"/>
        <v>79.740564864864879</v>
      </c>
      <c r="DQ71" s="2">
        <f t="shared" si="221"/>
        <v>84.311344537815117</v>
      </c>
      <c r="DR71" s="2">
        <f t="shared" si="221"/>
        <v>81.580599388846451</v>
      </c>
      <c r="DS71" s="2">
        <f t="shared" si="221"/>
        <v>80.593072243672253</v>
      </c>
      <c r="DT71" s="2">
        <f t="shared" si="221"/>
        <v>86.401150707850718</v>
      </c>
      <c r="DU71" s="2">
        <f t="shared" si="221"/>
        <v>84.549655049786608</v>
      </c>
      <c r="DV71" s="2">
        <f t="shared" si="221"/>
        <v>83.471283291388545</v>
      </c>
      <c r="DW71" s="2">
        <f t="shared" si="221"/>
        <v>88.429683736367963</v>
      </c>
      <c r="DX71" s="2">
        <f t="shared" si="221"/>
        <v>85.199813445378169</v>
      </c>
      <c r="DY71" s="2">
        <f t="shared" si="221"/>
        <v>83.807672104105578</v>
      </c>
      <c r="EA71" s="2">
        <f t="shared" si="71"/>
        <v>77.51925072063122</v>
      </c>
      <c r="EB71" s="2">
        <f t="shared" si="72"/>
        <v>72.823045151446664</v>
      </c>
      <c r="EC71" s="2">
        <f t="shared" si="73"/>
        <v>76.019643263757104</v>
      </c>
      <c r="ED71" s="2">
        <f t="shared" si="74"/>
        <v>72.754154498222576</v>
      </c>
      <c r="EE71" s="2">
        <f t="shared" si="75"/>
        <v>70.769053632142729</v>
      </c>
      <c r="EF71" s="2">
        <f t="shared" si="76"/>
        <v>71.41054002000287</v>
      </c>
      <c r="EG71" s="2">
        <f t="shared" si="77"/>
        <v>74.269824881676797</v>
      </c>
      <c r="EH71" s="2">
        <f t="shared" si="78"/>
        <v>71.463926049542181</v>
      </c>
      <c r="EI71" s="2">
        <f t="shared" si="79"/>
        <v>71.740854418479714</v>
      </c>
      <c r="EJ71" s="2">
        <f t="shared" si="80"/>
        <v>71.593812712905532</v>
      </c>
      <c r="EK71" s="2">
        <f t="shared" si="81"/>
        <v>78.933948148479558</v>
      </c>
      <c r="EL71" s="2">
        <f t="shared" si="82"/>
        <v>75.025737109086421</v>
      </c>
      <c r="EM71" s="2">
        <f t="shared" si="83"/>
        <v>77.881488546315055</v>
      </c>
      <c r="EN71" s="2">
        <f t="shared" si="84"/>
        <v>77.219020194538118</v>
      </c>
      <c r="EO71" s="2">
        <f t="shared" si="85"/>
        <v>84.86839437012263</v>
      </c>
      <c r="EQ71" s="2">
        <f t="shared" si="86"/>
        <v>75.388942729269431</v>
      </c>
      <c r="ER71" s="2">
        <f t="shared" si="222"/>
        <v>73.284997714395629</v>
      </c>
      <c r="ES71" s="2">
        <f t="shared" si="222"/>
        <v>75.765601256255962</v>
      </c>
      <c r="ET71" s="2">
        <f t="shared" si="222"/>
        <v>71.674703514869719</v>
      </c>
      <c r="EU71" s="2">
        <f t="shared" si="222"/>
        <v>70.897179671572673</v>
      </c>
      <c r="EV71" s="2">
        <f t="shared" si="222"/>
        <v>70.781155888229591</v>
      </c>
      <c r="EW71" s="2">
        <f t="shared" si="222"/>
        <v>74.17925487828272</v>
      </c>
      <c r="EX71" s="2">
        <f t="shared" si="222"/>
        <v>71.2015760355754</v>
      </c>
      <c r="EY71" s="2">
        <f t="shared" si="222"/>
        <v>72.121812268022566</v>
      </c>
      <c r="EZ71" s="2">
        <f t="shared" si="222"/>
        <v>69.437972899773683</v>
      </c>
      <c r="FA71" s="2">
        <f t="shared" si="222"/>
        <v>78.126736121046633</v>
      </c>
      <c r="FB71" s="2">
        <f t="shared" si="222"/>
        <v>72.698336171297001</v>
      </c>
      <c r="FC71" s="2">
        <f t="shared" si="222"/>
        <v>77.215729846723775</v>
      </c>
      <c r="FD71" s="2">
        <f t="shared" si="222"/>
        <v>75.140830404419617</v>
      </c>
      <c r="FE71" s="2">
        <f t="shared" si="222"/>
        <v>84.606117140203409</v>
      </c>
      <c r="FG71" s="2">
        <f t="shared" si="88"/>
        <v>0.50680090160673463</v>
      </c>
      <c r="FH71" s="2">
        <f t="shared" si="223"/>
        <v>0.4661525786853582</v>
      </c>
      <c r="FI71" s="2">
        <f t="shared" si="223"/>
        <v>0.42092652190212054</v>
      </c>
      <c r="FJ71" s="2">
        <f t="shared" si="223"/>
        <v>0.44712436836977654</v>
      </c>
      <c r="FK71" s="2">
        <f t="shared" si="223"/>
        <v>0.45678983284886759</v>
      </c>
      <c r="FL71" s="2">
        <f t="shared" si="223"/>
        <v>0.44586020380859287</v>
      </c>
      <c r="FM71" s="2">
        <f t="shared" si="223"/>
        <v>0.43363672510034451</v>
      </c>
      <c r="FN71" s="2">
        <f t="shared" si="223"/>
        <v>0.42928226762380767</v>
      </c>
      <c r="FO71" s="2">
        <f t="shared" si="223"/>
        <v>0.43291765747443955</v>
      </c>
      <c r="FP71" s="2">
        <f t="shared" si="223"/>
        <v>0.43362979944862723</v>
      </c>
      <c r="FQ71" s="2">
        <f t="shared" si="223"/>
        <v>0.4482255889212417</v>
      </c>
      <c r="FR71" s="2">
        <f t="shared" si="223"/>
        <v>0.44449393560877243</v>
      </c>
      <c r="FS71" s="2">
        <f t="shared" si="223"/>
        <v>0.44209439381034754</v>
      </c>
      <c r="FT71" s="2">
        <f t="shared" si="223"/>
        <v>0.4214818825656812</v>
      </c>
      <c r="FU71" s="2">
        <f t="shared" si="223"/>
        <v>0.39891403979571582</v>
      </c>
      <c r="FW71" s="2">
        <f t="shared" si="112"/>
        <v>4.0046477303899776E-5</v>
      </c>
      <c r="FX71" s="2">
        <f t="shared" si="164"/>
        <v>6.2262808695347986E-5</v>
      </c>
      <c r="FY71" s="2">
        <f t="shared" si="165"/>
        <v>5.6270167059464347E-5</v>
      </c>
      <c r="FZ71" s="2">
        <f t="shared" si="166"/>
        <v>5.6657483911803732E-5</v>
      </c>
      <c r="GA71" s="2">
        <f t="shared" si="167"/>
        <v>5.6930904866085759E-5</v>
      </c>
      <c r="GB71" s="2">
        <f t="shared" si="168"/>
        <v>6.4012475155907075E-5</v>
      </c>
      <c r="GC71" s="2">
        <f t="shared" si="169"/>
        <v>6.4753946712320457E-5</v>
      </c>
      <c r="GD71" s="2">
        <f t="shared" si="170"/>
        <v>6.2552295578836533E-5</v>
      </c>
      <c r="GE71" s="2">
        <f t="shared" si="171"/>
        <v>6.197873647193607E-5</v>
      </c>
      <c r="GF71" s="2">
        <f t="shared" si="172"/>
        <v>6.5261558539364591E-5</v>
      </c>
      <c r="GG71" s="2">
        <f t="shared" si="173"/>
        <v>6.7364237498179056E-5</v>
      </c>
      <c r="GH71" s="2">
        <f t="shared" si="174"/>
        <v>5.186220028709641E-5</v>
      </c>
      <c r="GI71" s="2">
        <f t="shared" si="175"/>
        <v>4.6173923106255294E-5</v>
      </c>
      <c r="GJ71" s="2">
        <f t="shared" si="176"/>
        <v>3.4781871128101211E-5</v>
      </c>
      <c r="GK71" s="2">
        <f t="shared" si="177"/>
        <v>2.8305387066806965E-5</v>
      </c>
      <c r="GM71" s="86">
        <f t="shared" si="113"/>
        <v>1.3663574706581272E-2</v>
      </c>
      <c r="GN71" s="86">
        <f t="shared" si="178"/>
        <v>6.8276067163766723E-3</v>
      </c>
      <c r="GO71" s="86">
        <f t="shared" si="179"/>
        <v>2.3613023934469066E-3</v>
      </c>
      <c r="GP71" s="86">
        <f t="shared" si="180"/>
        <v>4.5628418359706215E-3</v>
      </c>
      <c r="GQ71" s="86">
        <f t="shared" si="181"/>
        <v>5.6727708811614682E-3</v>
      </c>
      <c r="GR71" s="86">
        <f t="shared" si="182"/>
        <v>4.3000439306087575E-3</v>
      </c>
      <c r="GS71" s="86">
        <f t="shared" si="183"/>
        <v>3.2270753570258614E-3</v>
      </c>
      <c r="GT71" s="86">
        <f t="shared" si="184"/>
        <v>2.8378426682829972E-3</v>
      </c>
      <c r="GU71" s="86">
        <f t="shared" si="185"/>
        <v>3.2908853617842101E-3</v>
      </c>
      <c r="GV71" s="86">
        <f t="shared" si="186"/>
        <v>3.3658614227830008E-3</v>
      </c>
      <c r="GW71" s="86">
        <f t="shared" si="187"/>
        <v>4.6247573246710515E-3</v>
      </c>
      <c r="GX71" s="86">
        <f t="shared" si="188"/>
        <v>4.5000055478221831E-3</v>
      </c>
      <c r="GY71" s="86">
        <f t="shared" si="189"/>
        <v>4.1862159476115995E-3</v>
      </c>
      <c r="GZ71" s="86">
        <f t="shared" si="190"/>
        <v>2.4486956092188102E-3</v>
      </c>
      <c r="HA71" s="86">
        <f t="shared" si="191"/>
        <v>1.1632957854430922E-3</v>
      </c>
      <c r="HC71" s="86">
        <f t="shared" si="145"/>
        <v>3.7358412313175147E-10</v>
      </c>
      <c r="HD71" s="86">
        <f t="shared" si="192"/>
        <v>1.4078511182344773E-11</v>
      </c>
      <c r="HE71" s="86">
        <f t="shared" si="193"/>
        <v>1.0976417184116457E-11</v>
      </c>
      <c r="HF71" s="86">
        <f t="shared" si="194"/>
        <v>6.2396207964776566E-12</v>
      </c>
      <c r="HG71" s="86">
        <f t="shared" si="195"/>
        <v>1.1102585255969609E-11</v>
      </c>
      <c r="HH71" s="86">
        <f t="shared" si="196"/>
        <v>2.2849596599956144E-12</v>
      </c>
      <c r="HI71" s="86">
        <f t="shared" si="197"/>
        <v>3.3168135708347134E-12</v>
      </c>
      <c r="HJ71" s="86">
        <f t="shared" si="198"/>
        <v>3.0054896920038488E-12</v>
      </c>
      <c r="HK71" s="86">
        <f t="shared" si="199"/>
        <v>6.1432129154723989E-12</v>
      </c>
      <c r="HL71" s="86">
        <f t="shared" si="200"/>
        <v>6.1109278304711305E-12</v>
      </c>
      <c r="HM71" s="86">
        <f t="shared" si="201"/>
        <v>3.3832320895565882E-12</v>
      </c>
      <c r="HN71" s="86">
        <f t="shared" si="202"/>
        <v>2.3241183963887289E-12</v>
      </c>
      <c r="HO71" s="86">
        <f t="shared" si="203"/>
        <v>5.1604274960705805E-12</v>
      </c>
      <c r="HP71" s="86">
        <f t="shared" si="204"/>
        <v>4.8287414437341648E-15</v>
      </c>
      <c r="HQ71" s="86">
        <f t="shared" si="205"/>
        <v>1.5807170234470032E-16</v>
      </c>
      <c r="HS71" s="86">
        <f t="shared" si="114"/>
        <v>6.5448582079383614E-62</v>
      </c>
      <c r="HT71" s="86">
        <f t="shared" si="206"/>
        <v>1.2287849338810679E-70</v>
      </c>
      <c r="HU71" s="86">
        <f t="shared" si="207"/>
        <v>8.2011104738616518E-73</v>
      </c>
      <c r="HV71" s="86">
        <f t="shared" si="208"/>
        <v>5.1678772401280093E-76</v>
      </c>
      <c r="HW71" s="86">
        <f t="shared" si="209"/>
        <v>5.2530639654372753E-74</v>
      </c>
      <c r="HX71" s="86">
        <f t="shared" si="210"/>
        <v>5.3126713986129122E-81</v>
      </c>
      <c r="HY71" s="86">
        <f t="shared" si="211"/>
        <v>1.2927828678280189E-78</v>
      </c>
      <c r="HZ71" s="86">
        <f t="shared" si="212"/>
        <v>4.8524982179267225E-80</v>
      </c>
      <c r="IA71" s="86">
        <f t="shared" si="213"/>
        <v>5.8608276532225321E-77</v>
      </c>
      <c r="IB71" s="86">
        <f t="shared" si="214"/>
        <v>1.504854635732971E-76</v>
      </c>
      <c r="IC71" s="86">
        <f t="shared" si="215"/>
        <v>2.777577090352371E-78</v>
      </c>
      <c r="ID71" s="86">
        <f t="shared" si="216"/>
        <v>2.2103988862311035E-78</v>
      </c>
      <c r="IE71" s="86">
        <f t="shared" si="217"/>
        <v>3.6733112106148747E-77</v>
      </c>
      <c r="IF71" s="86">
        <f t="shared" si="218"/>
        <v>1.5044966869275916E-57</v>
      </c>
      <c r="IG71" s="86">
        <f t="shared" si="219"/>
        <v>6.2585356953107363E-37</v>
      </c>
      <c r="II71" s="86">
        <f t="shared" si="115"/>
        <v>1.690235731466172E-206</v>
      </c>
      <c r="IJ71" s="86">
        <f t="shared" si="116"/>
        <v>2.8052668024482626E-238</v>
      </c>
      <c r="IK71" s="86">
        <f t="shared" si="117"/>
        <v>3.1736276054866243E-248</v>
      </c>
      <c r="IL71" s="86">
        <f t="shared" si="118"/>
        <v>7.7680452391656721E-261</v>
      </c>
      <c r="IM71" s="86">
        <f t="shared" si="119"/>
        <v>2.5837893212492559E-253</v>
      </c>
      <c r="IN71" s="86">
        <f t="shared" si="120"/>
        <v>1.4513838350892211E-273</v>
      </c>
      <c r="IO71" s="86">
        <f t="shared" si="121"/>
        <v>1.0719374308046722E-264</v>
      </c>
      <c r="IP71" s="86">
        <f t="shared" si="122"/>
        <v>3.1015309456525073E-271</v>
      </c>
      <c r="IQ71" s="86">
        <f t="shared" si="123"/>
        <v>3.4765151711509881E-257</v>
      </c>
      <c r="IR71" s="86">
        <f t="shared" si="124"/>
        <v>1.8114584485994586E-253</v>
      </c>
      <c r="IS71" s="86">
        <f t="shared" si="125"/>
        <v>1.272359585040473E-261</v>
      </c>
      <c r="IT71" s="86">
        <f t="shared" si="126"/>
        <v>2.3511993157370101E-267</v>
      </c>
      <c r="IU71" s="86">
        <f t="shared" si="127"/>
        <v>5.9618543414820423E-261</v>
      </c>
      <c r="IV71" s="86">
        <f t="shared" si="128"/>
        <v>2.1437410234380466E-165</v>
      </c>
      <c r="IW71" s="86">
        <f t="shared" si="129"/>
        <v>1.3348162265943268E-138</v>
      </c>
      <c r="IY71" s="86">
        <f t="shared" si="130"/>
        <v>1.3663575080165396E-2</v>
      </c>
      <c r="IZ71" s="86">
        <f t="shared" si="131"/>
        <v>6.8276067304551833E-3</v>
      </c>
      <c r="JA71" s="86">
        <f t="shared" si="132"/>
        <v>2.3613024044233238E-3</v>
      </c>
      <c r="JB71" s="86">
        <f t="shared" si="133"/>
        <v>4.5628418422102423E-3</v>
      </c>
      <c r="JC71" s="86">
        <f t="shared" si="134"/>
        <v>5.6727708922640532E-3</v>
      </c>
      <c r="JD71" s="86">
        <f t="shared" si="135"/>
        <v>4.3000439328937171E-3</v>
      </c>
      <c r="JE71" s="86">
        <f t="shared" si="136"/>
        <v>3.2270753603426748E-3</v>
      </c>
      <c r="JF71" s="86">
        <f t="shared" si="137"/>
        <v>2.8378426712884867E-3</v>
      </c>
      <c r="JG71" s="86">
        <f t="shared" si="138"/>
        <v>3.2908853679274232E-3</v>
      </c>
      <c r="JH71" s="86">
        <f t="shared" si="139"/>
        <v>3.3658614288939286E-3</v>
      </c>
      <c r="JI71" s="86">
        <f t="shared" si="140"/>
        <v>4.6247573280542836E-3</v>
      </c>
      <c r="JJ71" s="86">
        <f t="shared" si="141"/>
        <v>4.5000055501463014E-3</v>
      </c>
      <c r="JK71" s="86">
        <f t="shared" si="142"/>
        <v>4.1862159527720271E-3</v>
      </c>
      <c r="JL71" s="86">
        <f t="shared" si="143"/>
        <v>2.4486956092236388E-3</v>
      </c>
      <c r="JM71" s="86">
        <f t="shared" si="144"/>
        <v>1.1632957854432503E-3</v>
      </c>
    </row>
    <row r="72" spans="2:273" x14ac:dyDescent="0.25">
      <c r="B72" s="2">
        <v>45</v>
      </c>
      <c r="C72" s="37">
        <v>96.185000000000002</v>
      </c>
      <c r="D72" s="37">
        <v>87.983999999999995</v>
      </c>
      <c r="E72" s="37">
        <v>83.164000000000001</v>
      </c>
      <c r="F72" s="37">
        <v>86.933999999999997</v>
      </c>
      <c r="G72" s="37">
        <v>84.573999999999998</v>
      </c>
      <c r="H72" s="37">
        <v>82.573999999999998</v>
      </c>
      <c r="I72" s="37">
        <v>87.393000000000001</v>
      </c>
      <c r="J72" s="37">
        <v>83.623000000000005</v>
      </c>
      <c r="K72" s="37">
        <v>84.328000000000003</v>
      </c>
      <c r="L72" s="37">
        <v>89.802999999999997</v>
      </c>
      <c r="M72" s="37">
        <v>88.902000000000001</v>
      </c>
      <c r="N72" s="37">
        <v>85.656000000000006</v>
      </c>
      <c r="O72" s="37">
        <v>90.049000000000007</v>
      </c>
      <c r="P72" s="37">
        <v>86.966999999999999</v>
      </c>
      <c r="Q72" s="37">
        <v>85.206999999999994</v>
      </c>
      <c r="S72" s="4">
        <f t="shared" si="8"/>
        <v>95.683337667439801</v>
      </c>
      <c r="T72" s="4">
        <f t="shared" si="9"/>
        <v>88.098790290509214</v>
      </c>
      <c r="U72" s="4">
        <f t="shared" si="10"/>
        <v>82.219816734213907</v>
      </c>
      <c r="V72" s="4">
        <f t="shared" si="11"/>
        <v>85.143359473288868</v>
      </c>
      <c r="W72" s="4">
        <f t="shared" si="12"/>
        <v>83.335020581574568</v>
      </c>
      <c r="X72" s="4">
        <f t="shared" si="13"/>
        <v>81.273870246246744</v>
      </c>
      <c r="Y72" s="4">
        <f t="shared" si="14"/>
        <v>84.229916375435138</v>
      </c>
      <c r="Z72" s="4">
        <f t="shared" si="15"/>
        <v>80.829102587013907</v>
      </c>
      <c r="AA72" s="4">
        <f t="shared" si="16"/>
        <v>80.789462325404244</v>
      </c>
      <c r="AB72" s="4">
        <f t="shared" si="17"/>
        <v>84.153235843682097</v>
      </c>
      <c r="AC72" s="4">
        <f t="shared" si="18"/>
        <v>87.494097376051116</v>
      </c>
      <c r="AD72" s="4">
        <f t="shared" si="19"/>
        <v>84.901278915543486</v>
      </c>
      <c r="AE72" s="4">
        <f t="shared" si="20"/>
        <v>88.880904544845194</v>
      </c>
      <c r="AF72" s="4">
        <f t="shared" si="21"/>
        <v>84.96397267826795</v>
      </c>
      <c r="AG72" s="4">
        <f t="shared" si="22"/>
        <v>85.574759422911455</v>
      </c>
      <c r="AI72" s="4">
        <f t="shared" si="23"/>
        <v>0.50166233256020121</v>
      </c>
      <c r="AJ72" s="4">
        <f t="shared" si="24"/>
        <v>-0.11479029050921952</v>
      </c>
      <c r="AK72" s="4">
        <f t="shared" si="25"/>
        <v>0.94418326578609424</v>
      </c>
      <c r="AL72" s="4">
        <f t="shared" si="26"/>
        <v>1.7906405267111296</v>
      </c>
      <c r="AM72" s="4">
        <f t="shared" si="27"/>
        <v>1.2389794184254299</v>
      </c>
      <c r="AN72" s="4">
        <f t="shared" si="28"/>
        <v>1.3001297537532537</v>
      </c>
      <c r="AO72" s="4">
        <f t="shared" si="29"/>
        <v>3.1630836245648624</v>
      </c>
      <c r="AP72" s="4">
        <f t="shared" si="30"/>
        <v>2.7938974129860981</v>
      </c>
      <c r="AQ72" s="4">
        <f t="shared" si="31"/>
        <v>3.5385376745957586</v>
      </c>
      <c r="AR72" s="4">
        <f t="shared" si="32"/>
        <v>5.6497641563179002</v>
      </c>
      <c r="AS72" s="4">
        <f t="shared" si="33"/>
        <v>1.4079026239488854</v>
      </c>
      <c r="AT72" s="4">
        <f t="shared" si="34"/>
        <v>0.75472108445651997</v>
      </c>
      <c r="AU72" s="4">
        <f t="shared" si="35"/>
        <v>1.1680954551548126</v>
      </c>
      <c r="AV72" s="4">
        <f t="shared" si="220"/>
        <v>2.0030273217320484</v>
      </c>
      <c r="AW72" s="4">
        <f t="shared" si="220"/>
        <v>-0.3677594229114618</v>
      </c>
      <c r="AY72" s="2">
        <f t="shared" si="96"/>
        <v>83.585675921136271</v>
      </c>
      <c r="AZ72" s="2">
        <f t="shared" si="147"/>
        <v>80.257140144331487</v>
      </c>
      <c r="BA72" s="2">
        <f t="shared" si="148"/>
        <v>79.089820268418279</v>
      </c>
      <c r="BB72" s="2">
        <f t="shared" si="149"/>
        <v>79.449885421147059</v>
      </c>
      <c r="BC72" s="2">
        <f t="shared" si="150"/>
        <v>76.475246817043356</v>
      </c>
      <c r="BD72" s="2">
        <f t="shared" si="151"/>
        <v>75.883380704336204</v>
      </c>
      <c r="BE72" s="2">
        <f t="shared" si="152"/>
        <v>79.879322155249625</v>
      </c>
      <c r="BF72" s="2">
        <f t="shared" si="153"/>
        <v>77.147964805177338</v>
      </c>
      <c r="BG72" s="2">
        <f t="shared" si="154"/>
        <v>76.663098844698723</v>
      </c>
      <c r="BH72" s="2">
        <f t="shared" si="155"/>
        <v>79.826404284118368</v>
      </c>
      <c r="BI72" s="2">
        <f t="shared" si="156"/>
        <v>81.935034158331661</v>
      </c>
      <c r="BJ72" s="2">
        <f t="shared" si="157"/>
        <v>79.565031670910429</v>
      </c>
      <c r="BK72" s="2">
        <f t="shared" si="158"/>
        <v>83.64011434945229</v>
      </c>
      <c r="BL72" s="2">
        <f t="shared" si="159"/>
        <v>81.707372598930078</v>
      </c>
      <c r="BM72" s="2">
        <f t="shared" si="160"/>
        <v>84.292301733110008</v>
      </c>
      <c r="BO72" s="2" t="str">
        <f t="shared" si="38"/>
        <v/>
      </c>
      <c r="BP72" s="2" t="str">
        <f t="shared" si="39"/>
        <v/>
      </c>
      <c r="BQ72" s="2">
        <f t="shared" si="40"/>
        <v>83.164000000000001</v>
      </c>
      <c r="BR72" s="2">
        <f t="shared" si="41"/>
        <v>86.933999999999997</v>
      </c>
      <c r="BS72" s="2">
        <f t="shared" si="42"/>
        <v>84.573999999999998</v>
      </c>
      <c r="BT72" s="2">
        <f t="shared" si="43"/>
        <v>82.573999999999998</v>
      </c>
      <c r="BU72" s="2">
        <f t="shared" si="44"/>
        <v>87.393000000000001</v>
      </c>
      <c r="BV72" s="2">
        <f t="shared" si="45"/>
        <v>83.623000000000005</v>
      </c>
      <c r="BW72" s="2">
        <f t="shared" si="46"/>
        <v>84.328000000000003</v>
      </c>
      <c r="BX72" s="2">
        <f t="shared" si="47"/>
        <v>89.802999999999997</v>
      </c>
      <c r="BY72" s="2">
        <f t="shared" si="48"/>
        <v>88.902000000000001</v>
      </c>
      <c r="BZ72" s="2">
        <f t="shared" si="49"/>
        <v>85.656000000000006</v>
      </c>
      <c r="CA72" s="2">
        <f t="shared" si="50"/>
        <v>90.049000000000007</v>
      </c>
      <c r="CB72" s="2">
        <f t="shared" si="51"/>
        <v>86.966999999999999</v>
      </c>
      <c r="CC72" s="2">
        <f t="shared" si="52"/>
        <v>85.206999999999994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90.496957857646223</v>
      </c>
      <c r="DL72" s="2">
        <f t="shared" si="221"/>
        <v>87.3822253711201</v>
      </c>
      <c r="DM72" s="2">
        <f t="shared" si="221"/>
        <v>81.585381818181844</v>
      </c>
      <c r="DN72" s="2">
        <f t="shared" si="221"/>
        <v>85.470330014224743</v>
      </c>
      <c r="DO72" s="2">
        <f t="shared" si="221"/>
        <v>81.824692307692317</v>
      </c>
      <c r="DP72" s="2">
        <f t="shared" si="221"/>
        <v>79.920932432432451</v>
      </c>
      <c r="DQ72" s="2">
        <f t="shared" si="221"/>
        <v>84.700472268907546</v>
      </c>
      <c r="DR72" s="2">
        <f t="shared" si="221"/>
        <v>81.92316608097785</v>
      </c>
      <c r="DS72" s="2">
        <f t="shared" si="221"/>
        <v>80.865010596310597</v>
      </c>
      <c r="DT72" s="2">
        <f t="shared" si="221"/>
        <v>86.82931634491635</v>
      </c>
      <c r="DU72" s="2">
        <f t="shared" si="221"/>
        <v>84.741145092460869</v>
      </c>
      <c r="DV72" s="2">
        <f t="shared" si="221"/>
        <v>83.683866396761118</v>
      </c>
      <c r="DW72" s="2">
        <f t="shared" si="221"/>
        <v>88.742927453769568</v>
      </c>
      <c r="DX72" s="2">
        <f t="shared" si="221"/>
        <v>85.364397198879573</v>
      </c>
      <c r="DY72" s="2">
        <f t="shared" si="221"/>
        <v>83.968790872434028</v>
      </c>
      <c r="EA72" s="2">
        <f t="shared" si="71"/>
        <v>77.451853807785795</v>
      </c>
      <c r="EB72" s="2">
        <f t="shared" si="72"/>
        <v>72.815257289783005</v>
      </c>
      <c r="EC72" s="2">
        <f t="shared" si="73"/>
        <v>75.958764231499046</v>
      </c>
      <c r="ED72" s="2">
        <f t="shared" si="74"/>
        <v>72.660684167350283</v>
      </c>
      <c r="EE72" s="2">
        <f t="shared" si="75"/>
        <v>70.673464144700759</v>
      </c>
      <c r="EF72" s="2">
        <f t="shared" si="76"/>
        <v>71.306918059722832</v>
      </c>
      <c r="EG72" s="2">
        <f t="shared" si="77"/>
        <v>74.136589046653128</v>
      </c>
      <c r="EH72" s="2">
        <f t="shared" si="78"/>
        <v>71.358116846367068</v>
      </c>
      <c r="EI72" s="2">
        <f t="shared" si="79"/>
        <v>71.643227427957484</v>
      </c>
      <c r="EJ72" s="2">
        <f t="shared" si="80"/>
        <v>71.484933696328099</v>
      </c>
      <c r="EK72" s="2">
        <f t="shared" si="81"/>
        <v>78.784729417028331</v>
      </c>
      <c r="EL72" s="2">
        <f t="shared" si="82"/>
        <v>74.870724279734048</v>
      </c>
      <c r="EM72" s="2">
        <f t="shared" si="83"/>
        <v>77.767248275862045</v>
      </c>
      <c r="EN72" s="2">
        <f t="shared" si="84"/>
        <v>77.129652182705996</v>
      </c>
      <c r="EO72" s="2">
        <f t="shared" si="85"/>
        <v>84.736896878483833</v>
      </c>
      <c r="EQ72" s="2">
        <f t="shared" si="86"/>
        <v>75.351021773973102</v>
      </c>
      <c r="ER72" s="2">
        <f t="shared" si="222"/>
        <v>73.270437427337299</v>
      </c>
      <c r="ES72" s="2">
        <f t="shared" si="222"/>
        <v>75.708495879981868</v>
      </c>
      <c r="ET72" s="2">
        <f t="shared" si="222"/>
        <v>71.597445101740163</v>
      </c>
      <c r="EU72" s="2">
        <f t="shared" si="222"/>
        <v>70.799642015346151</v>
      </c>
      <c r="EV72" s="2">
        <f t="shared" si="222"/>
        <v>70.687080577858836</v>
      </c>
      <c r="EW72" s="2">
        <f t="shared" si="222"/>
        <v>74.047389831478398</v>
      </c>
      <c r="EX72" s="2">
        <f t="shared" si="222"/>
        <v>71.099862327719578</v>
      </c>
      <c r="EY72" s="2">
        <f t="shared" si="222"/>
        <v>72.018394722482057</v>
      </c>
      <c r="EZ72" s="2">
        <f t="shared" si="222"/>
        <v>69.36261546839161</v>
      </c>
      <c r="FA72" s="2">
        <f t="shared" si="222"/>
        <v>77.989946740573643</v>
      </c>
      <c r="FB72" s="2">
        <f t="shared" si="222"/>
        <v>72.578315221284271</v>
      </c>
      <c r="FC72" s="2">
        <f t="shared" si="222"/>
        <v>77.111234336343287</v>
      </c>
      <c r="FD72" s="2">
        <f t="shared" si="222"/>
        <v>75.083532818084549</v>
      </c>
      <c r="FE72" s="2">
        <f t="shared" si="222"/>
        <v>84.478653308325022</v>
      </c>
      <c r="FG72" s="2">
        <f t="shared" si="88"/>
        <v>0.52979184088748721</v>
      </c>
      <c r="FH72" s="2">
        <f t="shared" si="223"/>
        <v>0.48912829779540734</v>
      </c>
      <c r="FI72" s="2">
        <f t="shared" si="223"/>
        <v>0.44352509657739214</v>
      </c>
      <c r="FJ72" s="2">
        <f t="shared" si="223"/>
        <v>0.46998789920233908</v>
      </c>
      <c r="FK72" s="2">
        <f t="shared" si="223"/>
        <v>0.47971876181523504</v>
      </c>
      <c r="FL72" s="2">
        <f t="shared" si="223"/>
        <v>0.46871389439835764</v>
      </c>
      <c r="FM72" s="2">
        <f t="shared" si="223"/>
        <v>0.456379882189688</v>
      </c>
      <c r="FN72" s="2">
        <f t="shared" si="223"/>
        <v>0.45197930051309593</v>
      </c>
      <c r="FO72" s="2">
        <f t="shared" si="223"/>
        <v>0.45565344256015677</v>
      </c>
      <c r="FP72" s="2">
        <f t="shared" si="223"/>
        <v>0.45637288599642106</v>
      </c>
      <c r="FQ72" s="2">
        <f t="shared" si="223"/>
        <v>0.47109744887679073</v>
      </c>
      <c r="FR72" s="2">
        <f t="shared" si="223"/>
        <v>0.46733665612122033</v>
      </c>
      <c r="FS72" s="2">
        <f t="shared" si="223"/>
        <v>0.46491700500899458</v>
      </c>
      <c r="FT72" s="2">
        <f t="shared" si="223"/>
        <v>0.44408740756660414</v>
      </c>
      <c r="FU72" s="2">
        <f t="shared" si="223"/>
        <v>0.42119039952209986</v>
      </c>
      <c r="FW72" s="2">
        <f t="shared" si="112"/>
        <v>4.3909919545181667E-5</v>
      </c>
      <c r="FX72" s="2">
        <f t="shared" si="164"/>
        <v>6.8269402070548235E-5</v>
      </c>
      <c r="FY72" s="2">
        <f t="shared" si="165"/>
        <v>6.1698676321535117E-5</v>
      </c>
      <c r="FZ72" s="2">
        <f t="shared" si="166"/>
        <v>6.2123356178200609E-5</v>
      </c>
      <c r="GA72" s="2">
        <f t="shared" si="167"/>
        <v>6.2423153007516157E-5</v>
      </c>
      <c r="GB72" s="2">
        <f t="shared" si="168"/>
        <v>7.0187849822915581E-5</v>
      </c>
      <c r="GC72" s="2">
        <f t="shared" si="169"/>
        <v>7.1000847117562787E-5</v>
      </c>
      <c r="GD72" s="2">
        <f t="shared" si="170"/>
        <v>6.8586814304093526E-5</v>
      </c>
      <c r="GE72" s="2">
        <f t="shared" si="171"/>
        <v>6.7957926804987939E-5</v>
      </c>
      <c r="GF72" s="2">
        <f t="shared" si="172"/>
        <v>7.1557425436469222E-5</v>
      </c>
      <c r="GG72" s="2">
        <f t="shared" si="173"/>
        <v>7.3862937568029119E-5</v>
      </c>
      <c r="GH72" s="2">
        <f t="shared" si="174"/>
        <v>5.6865487288278696E-5</v>
      </c>
      <c r="GI72" s="2">
        <f t="shared" si="175"/>
        <v>5.0628474377847331E-5</v>
      </c>
      <c r="GJ72" s="2">
        <f t="shared" si="176"/>
        <v>3.8137435335531422E-5</v>
      </c>
      <c r="GK72" s="2">
        <f t="shared" si="177"/>
        <v>3.1036154996979958E-5</v>
      </c>
      <c r="GM72" s="86">
        <f t="shared" si="113"/>
        <v>1.8730967519569045E-2</v>
      </c>
      <c r="GN72" s="86">
        <f t="shared" si="178"/>
        <v>1.0293836832970639E-2</v>
      </c>
      <c r="GO72" s="86">
        <f t="shared" si="179"/>
        <v>3.9206057885511573E-3</v>
      </c>
      <c r="GP72" s="86">
        <f t="shared" si="180"/>
        <v>7.1357333314973131E-3</v>
      </c>
      <c r="GQ72" s="86">
        <f t="shared" si="181"/>
        <v>8.6734647058872797E-3</v>
      </c>
      <c r="GR72" s="86">
        <f t="shared" si="182"/>
        <v>6.8352936845179936E-3</v>
      </c>
      <c r="GS72" s="86">
        <f t="shared" si="183"/>
        <v>5.2437470029178205E-3</v>
      </c>
      <c r="GT72" s="86">
        <f t="shared" si="184"/>
        <v>4.6841073766424254E-3</v>
      </c>
      <c r="GU72" s="86">
        <f t="shared" si="185"/>
        <v>5.2816028254788145E-3</v>
      </c>
      <c r="GV72" s="86">
        <f t="shared" si="186"/>
        <v>5.3836955568936137E-3</v>
      </c>
      <c r="GW72" s="86">
        <f t="shared" si="187"/>
        <v>7.2547809722326275E-3</v>
      </c>
      <c r="GX72" s="86">
        <f t="shared" si="188"/>
        <v>6.9337619926245269E-3</v>
      </c>
      <c r="GY72" s="86">
        <f t="shared" si="189"/>
        <v>6.5326834010620604E-3</v>
      </c>
      <c r="GZ72" s="86">
        <f t="shared" si="190"/>
        <v>4.032803167067214E-3</v>
      </c>
      <c r="HA72" s="86">
        <f t="shared" si="191"/>
        <v>2.0717102957850081E-3</v>
      </c>
      <c r="HC72" s="86">
        <f t="shared" si="145"/>
        <v>9.1655948732508607E-10</v>
      </c>
      <c r="HD72" s="86">
        <f t="shared" si="192"/>
        <v>4.1619815318554211E-11</v>
      </c>
      <c r="HE72" s="86">
        <f t="shared" si="193"/>
        <v>3.299504246749325E-11</v>
      </c>
      <c r="HF72" s="86">
        <f t="shared" si="194"/>
        <v>1.9548752152672839E-11</v>
      </c>
      <c r="HG72" s="86">
        <f t="shared" si="195"/>
        <v>3.3785364410457773E-11</v>
      </c>
      <c r="HH72" s="86">
        <f t="shared" si="196"/>
        <v>7.6456866373953802E-12</v>
      </c>
      <c r="HI72" s="86">
        <f t="shared" si="197"/>
        <v>1.0803869529205428E-11</v>
      </c>
      <c r="HJ72" s="86">
        <f t="shared" si="198"/>
        <v>9.9132112761538098E-12</v>
      </c>
      <c r="HK72" s="86">
        <f t="shared" si="199"/>
        <v>1.9299719784071991E-11</v>
      </c>
      <c r="HL72" s="86">
        <f t="shared" si="200"/>
        <v>1.9157293155497654E-11</v>
      </c>
      <c r="HM72" s="86">
        <f t="shared" si="201"/>
        <v>1.0992264303692745E-11</v>
      </c>
      <c r="HN72" s="86">
        <f t="shared" si="202"/>
        <v>7.4770129330074136E-12</v>
      </c>
      <c r="HO72" s="86">
        <f t="shared" si="203"/>
        <v>1.5869425171098313E-11</v>
      </c>
      <c r="HP72" s="86">
        <f t="shared" si="204"/>
        <v>2.033205919466983E-14</v>
      </c>
      <c r="HQ72" s="86">
        <f t="shared" si="205"/>
        <v>7.9210964414317491E-16</v>
      </c>
      <c r="HS72" s="86">
        <f t="shared" si="114"/>
        <v>1.8999100173894935E-60</v>
      </c>
      <c r="HT72" s="86">
        <f t="shared" si="206"/>
        <v>7.0408661706068735E-69</v>
      </c>
      <c r="HU72" s="86">
        <f t="shared" si="207"/>
        <v>5.2223664159040049E-71</v>
      </c>
      <c r="HV72" s="86">
        <f t="shared" si="208"/>
        <v>4.0294930586826609E-74</v>
      </c>
      <c r="HW72" s="86">
        <f t="shared" si="209"/>
        <v>3.6332691996433971E-72</v>
      </c>
      <c r="HX72" s="86">
        <f t="shared" si="210"/>
        <v>5.6526912688678434E-79</v>
      </c>
      <c r="HY72" s="86">
        <f t="shared" si="211"/>
        <v>1.1948052160771674E-76</v>
      </c>
      <c r="HZ72" s="86">
        <f t="shared" si="212"/>
        <v>4.8662148203593089E-78</v>
      </c>
      <c r="IA72" s="86">
        <f t="shared" si="213"/>
        <v>4.7417289541414686E-75</v>
      </c>
      <c r="IB72" s="86">
        <f t="shared" si="214"/>
        <v>1.192568707968209E-74</v>
      </c>
      <c r="IC72" s="86">
        <f t="shared" si="215"/>
        <v>2.5217544609105403E-76</v>
      </c>
      <c r="ID72" s="86">
        <f t="shared" si="216"/>
        <v>1.8749862682516104E-76</v>
      </c>
      <c r="IE72" s="86">
        <f t="shared" si="217"/>
        <v>2.7113048590862179E-75</v>
      </c>
      <c r="IF72" s="86">
        <f t="shared" si="218"/>
        <v>3.3229999006365577E-56</v>
      </c>
      <c r="IG72" s="86">
        <f t="shared" si="219"/>
        <v>4.2010334122964086E-36</v>
      </c>
      <c r="II72" s="86">
        <f t="shared" si="115"/>
        <v>8.5051339875325248E-203</v>
      </c>
      <c r="IJ72" s="86">
        <f t="shared" si="116"/>
        <v>8.2917763651706861E-234</v>
      </c>
      <c r="IK72" s="86">
        <f t="shared" si="117"/>
        <v>1.2953902505348834E-243</v>
      </c>
      <c r="IL72" s="86">
        <f t="shared" si="118"/>
        <v>5.5033328858647914E-256</v>
      </c>
      <c r="IM72" s="86">
        <f t="shared" si="119"/>
        <v>1.3303567675098579E-248</v>
      </c>
      <c r="IN72" s="86">
        <f t="shared" si="120"/>
        <v>2.0633362657937996E-268</v>
      </c>
      <c r="IO72" s="86">
        <f t="shared" si="121"/>
        <v>1.0486949146233199E-259</v>
      </c>
      <c r="IP72" s="86">
        <f t="shared" si="122"/>
        <v>3.872990986097504E-266</v>
      </c>
      <c r="IQ72" s="86">
        <f t="shared" si="123"/>
        <v>2.3289592186458022E-252</v>
      </c>
      <c r="IR72" s="86">
        <f t="shared" si="124"/>
        <v>1.0942678896337955E-248</v>
      </c>
      <c r="IS72" s="86">
        <f t="shared" si="125"/>
        <v>1.139976233080321E-256</v>
      </c>
      <c r="IT72" s="86">
        <f t="shared" si="126"/>
        <v>1.9923685313678556E-262</v>
      </c>
      <c r="IU72" s="86">
        <f t="shared" si="127"/>
        <v>3.3794746829692335E-256</v>
      </c>
      <c r="IV72" s="86">
        <f t="shared" si="128"/>
        <v>1.774122614867506E-162</v>
      </c>
      <c r="IW72" s="86">
        <f t="shared" si="129"/>
        <v>3.2924821687723572E-136</v>
      </c>
      <c r="IY72" s="86">
        <f t="shared" si="130"/>
        <v>1.8730968436128533E-2</v>
      </c>
      <c r="IZ72" s="86">
        <f t="shared" si="131"/>
        <v>1.0293836874590455E-2</v>
      </c>
      <c r="JA72" s="86">
        <f t="shared" si="132"/>
        <v>3.9206058215461997E-3</v>
      </c>
      <c r="JB72" s="86">
        <f t="shared" si="133"/>
        <v>7.1357333510460655E-3</v>
      </c>
      <c r="JC72" s="86">
        <f t="shared" si="134"/>
        <v>8.6734647396726448E-3</v>
      </c>
      <c r="JD72" s="86">
        <f t="shared" si="135"/>
        <v>6.8352936921636806E-3</v>
      </c>
      <c r="JE72" s="86">
        <f t="shared" si="136"/>
        <v>5.2437470137216904E-3</v>
      </c>
      <c r="JF72" s="86">
        <f t="shared" si="137"/>
        <v>4.6841073865556363E-3</v>
      </c>
      <c r="JG72" s="86">
        <f t="shared" si="138"/>
        <v>5.2816028447785343E-3</v>
      </c>
      <c r="JH72" s="86">
        <f t="shared" si="139"/>
        <v>5.3836955760509066E-3</v>
      </c>
      <c r="JI72" s="86">
        <f t="shared" si="140"/>
        <v>7.2547809832248919E-3</v>
      </c>
      <c r="JJ72" s="86">
        <f t="shared" si="141"/>
        <v>6.9337620001015399E-3</v>
      </c>
      <c r="JK72" s="86">
        <f t="shared" si="142"/>
        <v>6.5326834169314859E-3</v>
      </c>
      <c r="JL72" s="86">
        <f t="shared" si="143"/>
        <v>4.0328031670875458E-3</v>
      </c>
      <c r="JM72" s="86">
        <f t="shared" si="144"/>
        <v>2.0717102957858E-3</v>
      </c>
    </row>
    <row r="73" spans="2:273" x14ac:dyDescent="0.25">
      <c r="B73" s="2">
        <v>46</v>
      </c>
      <c r="C73" s="37">
        <v>98.891999999999996</v>
      </c>
      <c r="D73" s="37">
        <v>89.677000000000007</v>
      </c>
      <c r="E73" s="37">
        <v>83.525000000000006</v>
      </c>
      <c r="F73" s="37">
        <v>87.688999999999993</v>
      </c>
      <c r="G73" s="37">
        <v>86.18</v>
      </c>
      <c r="H73" s="37">
        <v>84.147999999999996</v>
      </c>
      <c r="I73" s="37">
        <v>87.983999999999995</v>
      </c>
      <c r="J73" s="37">
        <v>85.442999999999998</v>
      </c>
      <c r="K73" s="37">
        <v>83.885000000000005</v>
      </c>
      <c r="L73" s="37">
        <v>89.311000000000007</v>
      </c>
      <c r="M73" s="37">
        <v>90.328000000000003</v>
      </c>
      <c r="N73" s="37">
        <v>87.016000000000005</v>
      </c>
      <c r="O73" s="37">
        <v>90.278999999999996</v>
      </c>
      <c r="P73" s="37">
        <v>87.540999999999997</v>
      </c>
      <c r="Q73" s="37">
        <v>85.483000000000004</v>
      </c>
      <c r="S73" s="4">
        <f t="shared" si="8"/>
        <v>99.043411925823563</v>
      </c>
      <c r="T73" s="4">
        <f t="shared" si="9"/>
        <v>91.092543127148588</v>
      </c>
      <c r="U73" s="4">
        <f t="shared" si="10"/>
        <v>83.883267024357409</v>
      </c>
      <c r="V73" s="4">
        <f t="shared" si="11"/>
        <v>87.522385283416639</v>
      </c>
      <c r="W73" s="4">
        <f t="shared" si="12"/>
        <v>86.115544023181116</v>
      </c>
      <c r="X73" s="4">
        <f t="shared" si="13"/>
        <v>83.733699405072073</v>
      </c>
      <c r="Y73" s="4">
        <f t="shared" si="14"/>
        <v>86.377003365144645</v>
      </c>
      <c r="Z73" s="4">
        <f t="shared" si="15"/>
        <v>82.700767458316719</v>
      </c>
      <c r="AA73" s="4">
        <f t="shared" si="16"/>
        <v>82.744101994220799</v>
      </c>
      <c r="AB73" s="4">
        <f t="shared" si="17"/>
        <v>86.12433494647604</v>
      </c>
      <c r="AC73" s="4">
        <f t="shared" si="18"/>
        <v>89.984927182768189</v>
      </c>
      <c r="AD73" s="4">
        <f t="shared" si="19"/>
        <v>87.122118441241099</v>
      </c>
      <c r="AE73" s="4">
        <f t="shared" si="20"/>
        <v>91.166114498320354</v>
      </c>
      <c r="AF73" s="4">
        <f t="shared" si="21"/>
        <v>86.57680000115289</v>
      </c>
      <c r="AG73" s="4">
        <f t="shared" si="22"/>
        <v>86.462142821665793</v>
      </c>
      <c r="AI73" s="4">
        <f t="shared" si="23"/>
        <v>-0.15141192582356666</v>
      </c>
      <c r="AJ73" s="4">
        <f t="shared" si="24"/>
        <v>-1.415543127148581</v>
      </c>
      <c r="AK73" s="4">
        <f t="shared" si="25"/>
        <v>-0.35826702435740287</v>
      </c>
      <c r="AL73" s="4">
        <f t="shared" si="26"/>
        <v>0.16661471658335358</v>
      </c>
      <c r="AM73" s="4">
        <f t="shared" si="27"/>
        <v>6.4455976818891259E-2</v>
      </c>
      <c r="AN73" s="4">
        <f t="shared" si="28"/>
        <v>0.41430059492792282</v>
      </c>
      <c r="AO73" s="4">
        <f t="shared" si="29"/>
        <v>1.6069966348553493</v>
      </c>
      <c r="AP73" s="4">
        <f t="shared" si="30"/>
        <v>2.7422325416832791</v>
      </c>
      <c r="AQ73" s="4">
        <f t="shared" si="31"/>
        <v>1.1408980057792064</v>
      </c>
      <c r="AR73" s="4">
        <f t="shared" si="32"/>
        <v>3.1866650535239671</v>
      </c>
      <c r="AS73" s="4">
        <f t="shared" si="33"/>
        <v>0.34307281723181404</v>
      </c>
      <c r="AT73" s="4">
        <f t="shared" si="34"/>
        <v>-0.10611844124109382</v>
      </c>
      <c r="AU73" s="4">
        <f t="shared" si="35"/>
        <v>-0.88711449832035782</v>
      </c>
      <c r="AV73" s="4">
        <f t="shared" si="220"/>
        <v>0.96419999884710705</v>
      </c>
      <c r="AW73" s="4">
        <f t="shared" si="220"/>
        <v>-0.97914282166578914</v>
      </c>
      <c r="AY73" s="2">
        <f t="shared" si="96"/>
        <v>83.289752370106086</v>
      </c>
      <c r="AZ73" s="2">
        <f t="shared" si="147"/>
        <v>79.989089319588288</v>
      </c>
      <c r="BA73" s="2">
        <f t="shared" si="148"/>
        <v>79.032726783459538</v>
      </c>
      <c r="BB73" s="2">
        <f t="shared" si="149"/>
        <v>79.180385797684153</v>
      </c>
      <c r="BC73" s="2">
        <f t="shared" si="150"/>
        <v>76.270732866469146</v>
      </c>
      <c r="BD73" s="2">
        <f t="shared" si="151"/>
        <v>75.72610824784401</v>
      </c>
      <c r="BE73" s="2">
        <f t="shared" si="152"/>
        <v>79.775884231713007</v>
      </c>
      <c r="BF73" s="2">
        <f t="shared" si="153"/>
        <v>77.035681965174632</v>
      </c>
      <c r="BG73" s="2">
        <f t="shared" si="154"/>
        <v>76.546791254461994</v>
      </c>
      <c r="BH73" s="2">
        <f t="shared" si="155"/>
        <v>79.645360269610933</v>
      </c>
      <c r="BI73" s="2">
        <f t="shared" si="156"/>
        <v>81.82121725312021</v>
      </c>
      <c r="BJ73" s="2">
        <f t="shared" si="157"/>
        <v>79.39483557932455</v>
      </c>
      <c r="BK73" s="2">
        <f t="shared" si="158"/>
        <v>83.492674740175232</v>
      </c>
      <c r="BL73" s="2">
        <f t="shared" si="159"/>
        <v>81.565296734590078</v>
      </c>
      <c r="BM73" s="2">
        <f t="shared" si="160"/>
        <v>84.340919670262707</v>
      </c>
      <c r="BO73" s="2" t="str">
        <f t="shared" si="38"/>
        <v/>
      </c>
      <c r="BP73" s="2" t="str">
        <f t="shared" si="39"/>
        <v/>
      </c>
      <c r="BQ73" s="2">
        <f t="shared" si="40"/>
        <v>83.525000000000006</v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>
        <f t="shared" si="44"/>
        <v>87.983999999999995</v>
      </c>
      <c r="BV73" s="2">
        <f t="shared" si="45"/>
        <v>85.442999999999998</v>
      </c>
      <c r="BW73" s="2">
        <f t="shared" si="46"/>
        <v>83.885000000000005</v>
      </c>
      <c r="BX73" s="2">
        <f t="shared" si="47"/>
        <v>89.311000000000007</v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87.540999999999997</v>
      </c>
      <c r="CC73" s="2">
        <f t="shared" si="52"/>
        <v>85.483000000000004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90.585503453135999</v>
      </c>
      <c r="DL73" s="2">
        <f t="shared" si="221"/>
        <v>87.52836099865047</v>
      </c>
      <c r="DM73" s="2">
        <f t="shared" si="221"/>
        <v>81.772364705882381</v>
      </c>
      <c r="DN73" s="2">
        <f t="shared" si="221"/>
        <v>85.610522522522515</v>
      </c>
      <c r="DO73" s="2">
        <f t="shared" si="221"/>
        <v>82.026160739687057</v>
      </c>
      <c r="DP73" s="2">
        <f t="shared" si="221"/>
        <v>80.101300000000009</v>
      </c>
      <c r="DQ73" s="2">
        <f t="shared" si="221"/>
        <v>85.08959999999999</v>
      </c>
      <c r="DR73" s="2">
        <f t="shared" si="221"/>
        <v>82.265732773109249</v>
      </c>
      <c r="DS73" s="2">
        <f t="shared" si="221"/>
        <v>81.136948948948955</v>
      </c>
      <c r="DT73" s="2">
        <f t="shared" si="221"/>
        <v>87.257481981981982</v>
      </c>
      <c r="DU73" s="2">
        <f t="shared" si="221"/>
        <v>84.932635135135115</v>
      </c>
      <c r="DV73" s="2">
        <f t="shared" si="221"/>
        <v>83.896449502133706</v>
      </c>
      <c r="DW73" s="2">
        <f t="shared" si="221"/>
        <v>89.056171171171187</v>
      </c>
      <c r="DX73" s="2">
        <f t="shared" si="221"/>
        <v>85.528980952380962</v>
      </c>
      <c r="DY73" s="2">
        <f t="shared" si="221"/>
        <v>84.129909640762477</v>
      </c>
      <c r="EA73" s="2">
        <f t="shared" si="71"/>
        <v>77.384456894940357</v>
      </c>
      <c r="EB73" s="2">
        <f t="shared" si="72"/>
        <v>72.807469428119347</v>
      </c>
      <c r="EC73" s="2">
        <f t="shared" si="73"/>
        <v>75.897885199240974</v>
      </c>
      <c r="ED73" s="2">
        <f t="shared" si="74"/>
        <v>72.567213836477976</v>
      </c>
      <c r="EE73" s="2">
        <f t="shared" si="75"/>
        <v>70.577874657258803</v>
      </c>
      <c r="EF73" s="2">
        <f t="shared" si="76"/>
        <v>71.203296099442795</v>
      </c>
      <c r="EG73" s="2">
        <f t="shared" si="77"/>
        <v>74.003353211629474</v>
      </c>
      <c r="EH73" s="2">
        <f t="shared" si="78"/>
        <v>71.252307643191955</v>
      </c>
      <c r="EI73" s="2">
        <f t="shared" si="79"/>
        <v>71.54560043743524</v>
      </c>
      <c r="EJ73" s="2">
        <f t="shared" si="80"/>
        <v>71.376054679750666</v>
      </c>
      <c r="EK73" s="2">
        <f t="shared" si="81"/>
        <v>78.635510685577088</v>
      </c>
      <c r="EL73" s="2">
        <f t="shared" si="82"/>
        <v>74.715711450381676</v>
      </c>
      <c r="EM73" s="2">
        <f t="shared" si="83"/>
        <v>77.653008005409049</v>
      </c>
      <c r="EN73" s="2">
        <f t="shared" si="84"/>
        <v>77.040284170873861</v>
      </c>
      <c r="EO73" s="2">
        <f t="shared" si="85"/>
        <v>84.605399386845036</v>
      </c>
      <c r="EQ73" s="2">
        <f t="shared" si="86"/>
        <v>75.313100818676773</v>
      </c>
      <c r="ER73" s="2">
        <f t="shared" si="222"/>
        <v>73.255877140278969</v>
      </c>
      <c r="ES73" s="2">
        <f t="shared" si="222"/>
        <v>75.651390503707773</v>
      </c>
      <c r="ET73" s="2">
        <f t="shared" si="222"/>
        <v>71.520186688610622</v>
      </c>
      <c r="EU73" s="2">
        <f t="shared" si="222"/>
        <v>70.70210435911963</v>
      </c>
      <c r="EV73" s="2">
        <f t="shared" si="222"/>
        <v>70.593005267488067</v>
      </c>
      <c r="EW73" s="2">
        <f t="shared" si="222"/>
        <v>73.915524784674062</v>
      </c>
      <c r="EX73" s="2">
        <f t="shared" si="222"/>
        <v>70.99814861986377</v>
      </c>
      <c r="EY73" s="2">
        <f t="shared" si="222"/>
        <v>71.914977176941562</v>
      </c>
      <c r="EZ73" s="2">
        <f t="shared" si="222"/>
        <v>69.287258037009536</v>
      </c>
      <c r="FA73" s="2">
        <f t="shared" si="222"/>
        <v>77.853157360100653</v>
      </c>
      <c r="FB73" s="2">
        <f t="shared" si="222"/>
        <v>72.458294271271527</v>
      </c>
      <c r="FC73" s="2">
        <f t="shared" si="222"/>
        <v>77.006738825962799</v>
      </c>
      <c r="FD73" s="2">
        <f t="shared" si="222"/>
        <v>75.026235231749467</v>
      </c>
      <c r="FE73" s="2">
        <f t="shared" si="222"/>
        <v>84.351189476446649</v>
      </c>
      <c r="FG73" s="2">
        <f t="shared" si="88"/>
        <v>0.55265704300204932</v>
      </c>
      <c r="FH73" s="2">
        <f t="shared" si="223"/>
        <v>0.51215004258989982</v>
      </c>
      <c r="FI73" s="2">
        <f t="shared" si="223"/>
        <v>0.46635982707059187</v>
      </c>
      <c r="FJ73" s="2">
        <f t="shared" si="223"/>
        <v>0.49297809012955823</v>
      </c>
      <c r="FK73" s="2">
        <f t="shared" si="223"/>
        <v>0.50273345151466509</v>
      </c>
      <c r="FL73" s="2">
        <f t="shared" si="223"/>
        <v>0.49169958045929246</v>
      </c>
      <c r="FM73" s="2">
        <f t="shared" si="223"/>
        <v>0.47930639036355466</v>
      </c>
      <c r="FN73" s="2">
        <f t="shared" si="223"/>
        <v>0.47487785431005147</v>
      </c>
      <c r="FO73" s="2">
        <f t="shared" si="223"/>
        <v>0.4785755843067222</v>
      </c>
      <c r="FP73" s="2">
        <f t="shared" si="223"/>
        <v>0.4792993525860349</v>
      </c>
      <c r="FQ73" s="2">
        <f t="shared" si="223"/>
        <v>0.4940913182353695</v>
      </c>
      <c r="FR73" s="2">
        <f t="shared" si="223"/>
        <v>0.49031713400999699</v>
      </c>
      <c r="FS73" s="2">
        <f t="shared" si="223"/>
        <v>0.48788748121421827</v>
      </c>
      <c r="FT73" s="2">
        <f t="shared" si="223"/>
        <v>0.46692679676347776</v>
      </c>
      <c r="FU73" s="2">
        <f t="shared" si="223"/>
        <v>0.44379228383975911</v>
      </c>
      <c r="FW73" s="2">
        <f t="shared" si="112"/>
        <v>4.8146065412117118E-5</v>
      </c>
      <c r="FX73" s="2">
        <f t="shared" si="164"/>
        <v>7.4855417798223319E-5</v>
      </c>
      <c r="FY73" s="2">
        <f t="shared" si="165"/>
        <v>6.7650850620562015E-5</v>
      </c>
      <c r="FZ73" s="2">
        <f t="shared" si="166"/>
        <v>6.8116497261046599E-5</v>
      </c>
      <c r="GA73" s="2">
        <f t="shared" si="167"/>
        <v>6.844521399778439E-5</v>
      </c>
      <c r="GB73" s="2">
        <f t="shared" si="168"/>
        <v>7.695892583015701E-5</v>
      </c>
      <c r="GC73" s="2">
        <f t="shared" si="169"/>
        <v>7.7850347494602925E-5</v>
      </c>
      <c r="GD73" s="2">
        <f t="shared" si="170"/>
        <v>7.5203448796203249E-5</v>
      </c>
      <c r="GE73" s="2">
        <f t="shared" si="171"/>
        <v>7.4513896449516964E-5</v>
      </c>
      <c r="GF73" s="2">
        <f t="shared" si="172"/>
        <v>7.8460615092223863E-5</v>
      </c>
      <c r="GG73" s="2">
        <f t="shared" si="173"/>
        <v>8.0988523409012195E-5</v>
      </c>
      <c r="GH73" s="2">
        <f t="shared" si="174"/>
        <v>6.2351424847302574E-5</v>
      </c>
      <c r="GI73" s="2">
        <f t="shared" si="175"/>
        <v>5.5512747104854273E-5</v>
      </c>
      <c r="GJ73" s="2">
        <f t="shared" si="176"/>
        <v>4.1816712440524165E-5</v>
      </c>
      <c r="GK73" s="2">
        <f t="shared" si="177"/>
        <v>3.4030365348769058E-5</v>
      </c>
      <c r="GM73" s="86">
        <f t="shared" si="113"/>
        <v>2.537165983185697E-2</v>
      </c>
      <c r="GN73" s="86">
        <f t="shared" si="178"/>
        <v>1.5246895337535654E-2</v>
      </c>
      <c r="GO73" s="86">
        <f t="shared" si="179"/>
        <v>6.3644424088251461E-3</v>
      </c>
      <c r="GP73" s="86">
        <f t="shared" si="180"/>
        <v>1.0943210085047343E-2</v>
      </c>
      <c r="GQ73" s="86">
        <f t="shared" si="181"/>
        <v>1.3020531260269169E-2</v>
      </c>
      <c r="GR73" s="86">
        <f t="shared" si="182"/>
        <v>1.0641397455627978E-2</v>
      </c>
      <c r="GS73" s="86">
        <f t="shared" si="183"/>
        <v>8.3373235517569116E-3</v>
      </c>
      <c r="GT73" s="86">
        <f t="shared" si="184"/>
        <v>7.5579529403550019E-3</v>
      </c>
      <c r="GU73" s="86">
        <f t="shared" si="185"/>
        <v>8.3028219574126406E-3</v>
      </c>
      <c r="GV73" s="86">
        <f t="shared" si="186"/>
        <v>8.4366037466867116E-3</v>
      </c>
      <c r="GW73" s="86">
        <f t="shared" si="187"/>
        <v>1.1156348833098606E-2</v>
      </c>
      <c r="GX73" s="86">
        <f t="shared" si="188"/>
        <v>1.049089917367662E-2</v>
      </c>
      <c r="GY73" s="86">
        <f t="shared" si="189"/>
        <v>1.0001792369355524E-2</v>
      </c>
      <c r="GZ73" s="86">
        <f t="shared" si="190"/>
        <v>6.4974863100946975E-3</v>
      </c>
      <c r="HA73" s="86">
        <f t="shared" si="191"/>
        <v>3.5937602060980922E-3</v>
      </c>
      <c r="HC73" s="86">
        <f t="shared" si="145"/>
        <v>2.2052250661518652E-9</v>
      </c>
      <c r="HD73" s="86">
        <f t="shared" si="192"/>
        <v>1.2003288963126659E-10</v>
      </c>
      <c r="HE73" s="86">
        <f t="shared" si="193"/>
        <v>9.6709530360164592E-11</v>
      </c>
      <c r="HF73" s="86">
        <f t="shared" si="194"/>
        <v>5.9638859779109859E-11</v>
      </c>
      <c r="HG73" s="86">
        <f t="shared" si="195"/>
        <v>1.0018719908721076E-10</v>
      </c>
      <c r="HH73" s="86">
        <f t="shared" si="196"/>
        <v>2.4860992965502116E-11</v>
      </c>
      <c r="HI73" s="86">
        <f t="shared" si="197"/>
        <v>3.4228059661728106E-11</v>
      </c>
      <c r="HJ73" s="86">
        <f t="shared" si="198"/>
        <v>3.1786689804892143E-11</v>
      </c>
      <c r="HK73" s="86">
        <f t="shared" si="199"/>
        <v>5.9034620355609579E-11</v>
      </c>
      <c r="HL73" s="86">
        <f t="shared" si="200"/>
        <v>5.8480042720246826E-11</v>
      </c>
      <c r="HM73" s="86">
        <f t="shared" si="201"/>
        <v>3.4740038035755183E-11</v>
      </c>
      <c r="HN73" s="86">
        <f t="shared" si="202"/>
        <v>2.3418512687997389E-11</v>
      </c>
      <c r="HO73" s="86">
        <f t="shared" si="203"/>
        <v>4.7571636194328731E-11</v>
      </c>
      <c r="HP73" s="86">
        <f t="shared" si="204"/>
        <v>8.2840903260689132E-14</v>
      </c>
      <c r="HQ73" s="86">
        <f t="shared" si="205"/>
        <v>3.823528031158658E-15</v>
      </c>
      <c r="HS73" s="86">
        <f t="shared" si="114"/>
        <v>5.2925951039582187E-59</v>
      </c>
      <c r="HT73" s="86">
        <f t="shared" si="206"/>
        <v>3.8296427782945501E-67</v>
      </c>
      <c r="HU73" s="86">
        <f t="shared" si="207"/>
        <v>3.1533642169573852E-69</v>
      </c>
      <c r="HV73" s="86">
        <f t="shared" si="208"/>
        <v>2.9708470705556663E-72</v>
      </c>
      <c r="HW73" s="86">
        <f t="shared" si="209"/>
        <v>2.379904829595177E-70</v>
      </c>
      <c r="HX73" s="86">
        <f t="shared" si="210"/>
        <v>5.6629078210113073E-77</v>
      </c>
      <c r="HY73" s="86">
        <f t="shared" si="211"/>
        <v>1.0416143474638239E-74</v>
      </c>
      <c r="HZ73" s="86">
        <f t="shared" si="212"/>
        <v>4.5984132934069851E-76</v>
      </c>
      <c r="IA73" s="86">
        <f t="shared" si="213"/>
        <v>3.6266207503889593E-73</v>
      </c>
      <c r="IB73" s="86">
        <f t="shared" si="214"/>
        <v>8.9362989763997807E-73</v>
      </c>
      <c r="IC73" s="86">
        <f t="shared" si="215"/>
        <v>2.1600728791982635E-74</v>
      </c>
      <c r="ID73" s="86">
        <f t="shared" si="216"/>
        <v>1.5033050510896631E-74</v>
      </c>
      <c r="IE73" s="86">
        <f t="shared" si="217"/>
        <v>1.8965550831579846E-73</v>
      </c>
      <c r="IF73" s="86">
        <f t="shared" si="218"/>
        <v>7.069549679412969E-55</v>
      </c>
      <c r="IG73" s="86">
        <f t="shared" si="219"/>
        <v>2.7576332931500125E-35</v>
      </c>
      <c r="II73" s="86">
        <f t="shared" si="115"/>
        <v>3.9596961679941422E-199</v>
      </c>
      <c r="IJ73" s="86">
        <f t="shared" si="116"/>
        <v>2.2216597318540385E-229</v>
      </c>
      <c r="IK73" s="86">
        <f t="shared" si="117"/>
        <v>4.7832003189778076E-239</v>
      </c>
      <c r="IL73" s="86">
        <f t="shared" si="118"/>
        <v>3.508457749267263E-251</v>
      </c>
      <c r="IM73" s="86">
        <f t="shared" si="119"/>
        <v>6.1822314876649523E-244</v>
      </c>
      <c r="IN73" s="86">
        <f t="shared" si="120"/>
        <v>2.6185105878395648E-263</v>
      </c>
      <c r="IO73" s="86">
        <f t="shared" si="121"/>
        <v>9.1901755020747784E-255</v>
      </c>
      <c r="IP73" s="86">
        <f t="shared" si="122"/>
        <v>4.3238418352396907E-261</v>
      </c>
      <c r="IQ73" s="86">
        <f t="shared" si="123"/>
        <v>1.4033379018532454E-247</v>
      </c>
      <c r="IR73" s="86">
        <f t="shared" si="124"/>
        <v>5.9482022280726825E-244</v>
      </c>
      <c r="IS73" s="86">
        <f t="shared" si="125"/>
        <v>9.152659913269345E-252</v>
      </c>
      <c r="IT73" s="86">
        <f t="shared" si="126"/>
        <v>1.5181300239195693E-257</v>
      </c>
      <c r="IU73" s="86">
        <f t="shared" si="127"/>
        <v>1.7311436671053242E-251</v>
      </c>
      <c r="IV73" s="86">
        <f t="shared" si="128"/>
        <v>1.3821995146065059E-159</v>
      </c>
      <c r="IW73" s="86">
        <f t="shared" si="129"/>
        <v>7.7368102015796419E-134</v>
      </c>
      <c r="IY73" s="86">
        <f t="shared" si="130"/>
        <v>2.5371662037082035E-2</v>
      </c>
      <c r="IZ73" s="86">
        <f t="shared" si="131"/>
        <v>1.5246895457568544E-2</v>
      </c>
      <c r="JA73" s="86">
        <f t="shared" si="132"/>
        <v>6.3644425055346763E-3</v>
      </c>
      <c r="JB73" s="86">
        <f t="shared" si="133"/>
        <v>1.0943210144686202E-2</v>
      </c>
      <c r="JC73" s="86">
        <f t="shared" si="134"/>
        <v>1.3020531360456368E-2</v>
      </c>
      <c r="JD73" s="86">
        <f t="shared" si="135"/>
        <v>1.0641397480488972E-2</v>
      </c>
      <c r="JE73" s="86">
        <f t="shared" si="136"/>
        <v>8.3373235859849713E-3</v>
      </c>
      <c r="JF73" s="86">
        <f t="shared" si="137"/>
        <v>7.5579529721416915E-3</v>
      </c>
      <c r="JG73" s="86">
        <f t="shared" si="138"/>
        <v>8.3028220164472616E-3</v>
      </c>
      <c r="JH73" s="86">
        <f t="shared" si="139"/>
        <v>8.4366038051667536E-3</v>
      </c>
      <c r="JI73" s="86">
        <f t="shared" si="140"/>
        <v>1.1156348867838643E-2</v>
      </c>
      <c r="JJ73" s="86">
        <f t="shared" si="141"/>
        <v>1.0490899197095132E-2</v>
      </c>
      <c r="JK73" s="86">
        <f t="shared" si="142"/>
        <v>1.000179241692716E-2</v>
      </c>
      <c r="JL73" s="86">
        <f t="shared" si="143"/>
        <v>6.4974863101775384E-3</v>
      </c>
      <c r="JM73" s="86">
        <f t="shared" si="144"/>
        <v>3.5937602061019156E-3</v>
      </c>
    </row>
    <row r="74" spans="2:273" x14ac:dyDescent="0.25">
      <c r="B74" s="2">
        <v>47</v>
      </c>
      <c r="C74" s="37">
        <v>102.477</v>
      </c>
      <c r="D74" s="37">
        <v>90.822999999999993</v>
      </c>
      <c r="E74" s="37">
        <v>83.835999999999999</v>
      </c>
      <c r="F74" s="37">
        <v>87.557000000000002</v>
      </c>
      <c r="G74" s="37">
        <v>87.393000000000001</v>
      </c>
      <c r="H74" s="37">
        <v>84.787000000000006</v>
      </c>
      <c r="I74" s="37">
        <v>88.77</v>
      </c>
      <c r="J74" s="37">
        <v>86.147999999999996</v>
      </c>
      <c r="K74" s="37">
        <v>86.278999999999996</v>
      </c>
      <c r="L74" s="37">
        <v>90.016000000000005</v>
      </c>
      <c r="M74" s="37">
        <v>92.754000000000005</v>
      </c>
      <c r="N74" s="37">
        <v>88.623000000000005</v>
      </c>
      <c r="O74" s="37">
        <v>91.147999999999996</v>
      </c>
      <c r="P74" s="37">
        <v>86.885000000000005</v>
      </c>
      <c r="Q74" s="37">
        <v>86.344999999999999</v>
      </c>
      <c r="S74" s="4">
        <f t="shared" si="8"/>
        <v>103.2339396498004</v>
      </c>
      <c r="T74" s="4">
        <f t="shared" si="9"/>
        <v>95.134447628559187</v>
      </c>
      <c r="U74" s="4">
        <f t="shared" si="10"/>
        <v>86.299373830904301</v>
      </c>
      <c r="V74" s="4">
        <f t="shared" si="11"/>
        <v>90.864775606889424</v>
      </c>
      <c r="W74" s="4">
        <f t="shared" si="12"/>
        <v>89.901566774302296</v>
      </c>
      <c r="X74" s="4">
        <f t="shared" si="13"/>
        <v>87.184342710502136</v>
      </c>
      <c r="Y74" s="4">
        <f t="shared" si="14"/>
        <v>89.429849989951776</v>
      </c>
      <c r="Z74" s="4">
        <f t="shared" si="15"/>
        <v>85.408228808787825</v>
      </c>
      <c r="AA74" s="4">
        <f t="shared" si="16"/>
        <v>85.513631212212218</v>
      </c>
      <c r="AB74" s="4">
        <f t="shared" si="17"/>
        <v>88.926673121521944</v>
      </c>
      <c r="AC74" s="4">
        <f t="shared" si="18"/>
        <v>93.423487752264691</v>
      </c>
      <c r="AD74" s="4">
        <f t="shared" si="19"/>
        <v>90.17740272729759</v>
      </c>
      <c r="AE74" s="4">
        <f t="shared" si="20"/>
        <v>94.329664295850478</v>
      </c>
      <c r="AF74" s="4">
        <f t="shared" si="21"/>
        <v>88.941674500684954</v>
      </c>
      <c r="AG74" s="4">
        <f t="shared" si="22"/>
        <v>87.787306412472375</v>
      </c>
      <c r="AI74" s="4">
        <f t="shared" si="23"/>
        <v>-0.75693964980040107</v>
      </c>
      <c r="AJ74" s="4">
        <f t="shared" si="24"/>
        <v>-4.3114476285591934</v>
      </c>
      <c r="AK74" s="4">
        <f t="shared" si="25"/>
        <v>-2.4633738309043025</v>
      </c>
      <c r="AL74" s="4">
        <f t="shared" si="26"/>
        <v>-3.3077756068894217</v>
      </c>
      <c r="AM74" s="4">
        <f t="shared" si="27"/>
        <v>-2.5085667743022952</v>
      </c>
      <c r="AN74" s="4">
        <f t="shared" si="28"/>
        <v>-2.3973427105021301</v>
      </c>
      <c r="AO74" s="4">
        <f t="shared" si="29"/>
        <v>-0.65984998995178046</v>
      </c>
      <c r="AP74" s="4">
        <f t="shared" si="30"/>
        <v>0.73977119121217072</v>
      </c>
      <c r="AQ74" s="4">
        <f t="shared" si="31"/>
        <v>0.76536878778777861</v>
      </c>
      <c r="AR74" s="4">
        <f t="shared" si="32"/>
        <v>1.0893268784780616</v>
      </c>
      <c r="AS74" s="4">
        <f t="shared" si="33"/>
        <v>-0.66948775226468626</v>
      </c>
      <c r="AT74" s="4">
        <f t="shared" si="34"/>
        <v>-1.5544027272975853</v>
      </c>
      <c r="AU74" s="4">
        <f t="shared" si="35"/>
        <v>-3.1816642958504815</v>
      </c>
      <c r="AV74" s="4">
        <f t="shared" si="220"/>
        <v>-2.0566745006849487</v>
      </c>
      <c r="AW74" s="4">
        <f t="shared" si="220"/>
        <v>-1.4423064124723766</v>
      </c>
      <c r="AY74" s="2">
        <f t="shared" si="96"/>
        <v>82.98964296416537</v>
      </c>
      <c r="AZ74" s="2">
        <f t="shared" si="147"/>
        <v>79.71471654617369</v>
      </c>
      <c r="BA74" s="2">
        <f t="shared" si="148"/>
        <v>78.963445088976783</v>
      </c>
      <c r="BB74" s="2">
        <f t="shared" si="149"/>
        <v>78.89974706667391</v>
      </c>
      <c r="BC74" s="2">
        <f t="shared" si="150"/>
        <v>76.052681550778104</v>
      </c>
      <c r="BD74" s="2">
        <f t="shared" si="151"/>
        <v>75.555457420483776</v>
      </c>
      <c r="BE74" s="2">
        <f t="shared" si="152"/>
        <v>79.64747858794432</v>
      </c>
      <c r="BF74" s="2">
        <f t="shared" si="153"/>
        <v>76.901648173497605</v>
      </c>
      <c r="BG74" s="2">
        <f t="shared" si="154"/>
        <v>76.412639125441757</v>
      </c>
      <c r="BH74" s="2">
        <f t="shared" si="155"/>
        <v>79.438253197053015</v>
      </c>
      <c r="BI74" s="2">
        <f t="shared" si="156"/>
        <v>81.69156547188598</v>
      </c>
      <c r="BJ74" s="2">
        <f t="shared" si="157"/>
        <v>79.207352184768126</v>
      </c>
      <c r="BK74" s="2">
        <f t="shared" si="158"/>
        <v>83.324989313291795</v>
      </c>
      <c r="BL74" s="2">
        <f t="shared" si="159"/>
        <v>81.410400851379393</v>
      </c>
      <c r="BM74" s="2">
        <f t="shared" si="160"/>
        <v>84.376353189141966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86.344999999999999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90.67404904862579</v>
      </c>
      <c r="DL74" s="2">
        <f t="shared" si="221"/>
        <v>87.674496626180826</v>
      </c>
      <c r="DM74" s="2">
        <f t="shared" si="221"/>
        <v>81.959347593582919</v>
      </c>
      <c r="DN74" s="2">
        <f t="shared" si="221"/>
        <v>85.750715030820288</v>
      </c>
      <c r="DO74" s="2">
        <f t="shared" si="221"/>
        <v>82.227629171681812</v>
      </c>
      <c r="DP74" s="2">
        <f t="shared" si="221"/>
        <v>80.281667567567581</v>
      </c>
      <c r="DQ74" s="2">
        <f t="shared" si="221"/>
        <v>85.47872773109242</v>
      </c>
      <c r="DR74" s="2">
        <f t="shared" si="221"/>
        <v>82.608299465240634</v>
      </c>
      <c r="DS74" s="2">
        <f t="shared" si="221"/>
        <v>81.408887301587299</v>
      </c>
      <c r="DT74" s="2">
        <f t="shared" si="221"/>
        <v>87.685647619047629</v>
      </c>
      <c r="DU74" s="2">
        <f t="shared" si="221"/>
        <v>85.124125177809375</v>
      </c>
      <c r="DV74" s="2">
        <f t="shared" si="221"/>
        <v>84.109032607506279</v>
      </c>
      <c r="DW74" s="2">
        <f t="shared" si="221"/>
        <v>89.369414888572805</v>
      </c>
      <c r="DX74" s="2">
        <f t="shared" si="221"/>
        <v>85.693564705882366</v>
      </c>
      <c r="DY74" s="2">
        <f t="shared" si="221"/>
        <v>84.291028409090927</v>
      </c>
      <c r="EA74" s="2">
        <f t="shared" si="71"/>
        <v>77.317059982094918</v>
      </c>
      <c r="EB74" s="2">
        <f t="shared" si="72"/>
        <v>72.799681566455703</v>
      </c>
      <c r="EC74" s="2">
        <f t="shared" si="73"/>
        <v>75.837006166982917</v>
      </c>
      <c r="ED74" s="2">
        <f t="shared" si="74"/>
        <v>72.473743505605682</v>
      </c>
      <c r="EE74" s="2">
        <f t="shared" si="75"/>
        <v>70.482285169816834</v>
      </c>
      <c r="EF74" s="2">
        <f t="shared" si="76"/>
        <v>71.099674139162758</v>
      </c>
      <c r="EG74" s="2">
        <f t="shared" si="77"/>
        <v>73.870117376605805</v>
      </c>
      <c r="EH74" s="2">
        <f t="shared" si="78"/>
        <v>71.146498440016842</v>
      </c>
      <c r="EI74" s="2">
        <f t="shared" si="79"/>
        <v>71.447973446913011</v>
      </c>
      <c r="EJ74" s="2">
        <f t="shared" si="80"/>
        <v>71.267175663173219</v>
      </c>
      <c r="EK74" s="2">
        <f t="shared" si="81"/>
        <v>78.486291954125846</v>
      </c>
      <c r="EL74" s="2">
        <f t="shared" si="82"/>
        <v>74.560698621029289</v>
      </c>
      <c r="EM74" s="2">
        <f t="shared" si="83"/>
        <v>77.538767734956039</v>
      </c>
      <c r="EN74" s="2">
        <f t="shared" si="84"/>
        <v>76.950916159041739</v>
      </c>
      <c r="EO74" s="2">
        <f t="shared" si="85"/>
        <v>84.473901895206239</v>
      </c>
      <c r="EQ74" s="2">
        <f t="shared" si="86"/>
        <v>75.27517986338043</v>
      </c>
      <c r="ER74" s="2">
        <f t="shared" si="222"/>
        <v>73.241316853220638</v>
      </c>
      <c r="ES74" s="2">
        <f t="shared" si="222"/>
        <v>75.594285127433679</v>
      </c>
      <c r="ET74" s="2">
        <f t="shared" si="222"/>
        <v>71.44292827548108</v>
      </c>
      <c r="EU74" s="2">
        <f t="shared" si="222"/>
        <v>70.604566702893123</v>
      </c>
      <c r="EV74" s="2">
        <f t="shared" si="222"/>
        <v>70.498929957117298</v>
      </c>
      <c r="EW74" s="2">
        <f t="shared" si="222"/>
        <v>73.783659737869726</v>
      </c>
      <c r="EX74" s="2">
        <f t="shared" si="222"/>
        <v>70.896434912007962</v>
      </c>
      <c r="EY74" s="2">
        <f t="shared" si="222"/>
        <v>71.811559631401053</v>
      </c>
      <c r="EZ74" s="2">
        <f t="shared" si="222"/>
        <v>69.211900605627477</v>
      </c>
      <c r="FA74" s="2">
        <f t="shared" si="222"/>
        <v>77.716367979627663</v>
      </c>
      <c r="FB74" s="2">
        <f t="shared" si="222"/>
        <v>72.338273321258782</v>
      </c>
      <c r="FC74" s="2">
        <f t="shared" si="222"/>
        <v>76.902243315582311</v>
      </c>
      <c r="FD74" s="2">
        <f t="shared" si="222"/>
        <v>74.968937645414385</v>
      </c>
      <c r="FE74" s="2">
        <f t="shared" si="222"/>
        <v>84.223725644568276</v>
      </c>
      <c r="FG74" s="2">
        <f t="shared" si="88"/>
        <v>0.57530168315373265</v>
      </c>
      <c r="FH74" s="2">
        <f t="shared" si="223"/>
        <v>0.53512035585195017</v>
      </c>
      <c r="FI74" s="2">
        <f t="shared" si="223"/>
        <v>0.48933639787272049</v>
      </c>
      <c r="FJ74" s="2">
        <f t="shared" si="223"/>
        <v>0.51599801670522905</v>
      </c>
      <c r="FK74" s="2">
        <f t="shared" si="223"/>
        <v>0.52573656394660262</v>
      </c>
      <c r="FL74" s="2">
        <f t="shared" si="223"/>
        <v>0.51472041351851139</v>
      </c>
      <c r="FM74" s="2">
        <f t="shared" si="223"/>
        <v>0.50232039710259457</v>
      </c>
      <c r="FN74" s="2">
        <f t="shared" si="223"/>
        <v>0.49788254562788375</v>
      </c>
      <c r="FO74" s="2">
        <f t="shared" si="223"/>
        <v>0.50158830352895367</v>
      </c>
      <c r="FP74" s="2">
        <f t="shared" si="223"/>
        <v>0.50231334739662503</v>
      </c>
      <c r="FQ74" s="2">
        <f t="shared" si="223"/>
        <v>0.51711021049855455</v>
      </c>
      <c r="FR74" s="2">
        <f t="shared" si="223"/>
        <v>0.51333860860887393</v>
      </c>
      <c r="FS74" s="2">
        <f t="shared" si="223"/>
        <v>0.51090923029881352</v>
      </c>
      <c r="FT74" s="2">
        <f t="shared" si="223"/>
        <v>0.48990565684992227</v>
      </c>
      <c r="FU74" s="2">
        <f t="shared" si="223"/>
        <v>0.4666292353147653</v>
      </c>
      <c r="FW74" s="2">
        <f t="shared" si="112"/>
        <v>5.2790865738494458E-5</v>
      </c>
      <c r="FX74" s="2">
        <f t="shared" si="164"/>
        <v>8.2076740727639468E-5</v>
      </c>
      <c r="FY74" s="2">
        <f t="shared" si="165"/>
        <v>7.4177198513870305E-5</v>
      </c>
      <c r="FZ74" s="2">
        <f t="shared" si="166"/>
        <v>7.4687763214570141E-5</v>
      </c>
      <c r="GA74" s="2">
        <f t="shared" si="167"/>
        <v>7.5048189200400441E-5</v>
      </c>
      <c r="GB74" s="2">
        <f t="shared" si="168"/>
        <v>8.4383157638375831E-5</v>
      </c>
      <c r="GC74" s="2">
        <f t="shared" si="169"/>
        <v>8.5360567458637245E-5</v>
      </c>
      <c r="GD74" s="2">
        <f t="shared" si="170"/>
        <v>8.2458343603865577E-5</v>
      </c>
      <c r="GE74" s="2">
        <f t="shared" si="171"/>
        <v>8.1702275411660449E-5</v>
      </c>
      <c r="GF74" s="2">
        <f t="shared" si="172"/>
        <v>8.6029702482245794E-5</v>
      </c>
      <c r="GG74" s="2">
        <f t="shared" si="173"/>
        <v>8.8801456194389372E-5</v>
      </c>
      <c r="GH74" s="2">
        <f t="shared" si="174"/>
        <v>6.8366566580823344E-5</v>
      </c>
      <c r="GI74" s="2">
        <f t="shared" si="175"/>
        <v>6.0868190812471232E-5</v>
      </c>
      <c r="GJ74" s="2">
        <f t="shared" si="176"/>
        <v>4.5850928444393405E-5</v>
      </c>
      <c r="GK74" s="2">
        <f t="shared" si="177"/>
        <v>3.7313431104692783E-5</v>
      </c>
      <c r="GM74" s="86">
        <f t="shared" si="113"/>
        <v>3.395958617180872E-2</v>
      </c>
      <c r="GN74" s="86">
        <f t="shared" si="178"/>
        <v>2.2188680150245558E-2</v>
      </c>
      <c r="GO74" s="86">
        <f t="shared" si="179"/>
        <v>1.0102566361316874E-2</v>
      </c>
      <c r="GP74" s="86">
        <f t="shared" si="180"/>
        <v>1.6459157269370236E-2</v>
      </c>
      <c r="GQ74" s="86">
        <f t="shared" si="181"/>
        <v>1.9193514634090643E-2</v>
      </c>
      <c r="GR74" s="86">
        <f t="shared" si="182"/>
        <v>1.6227661018445364E-2</v>
      </c>
      <c r="GS74" s="86">
        <f t="shared" si="183"/>
        <v>1.2972476448724962E-2</v>
      </c>
      <c r="GT74" s="86">
        <f t="shared" si="184"/>
        <v>1.192289710086275E-2</v>
      </c>
      <c r="GU74" s="86">
        <f t="shared" si="185"/>
        <v>1.2786377715702976E-2</v>
      </c>
      <c r="GV74" s="86">
        <f t="shared" si="186"/>
        <v>1.2954237793383247E-2</v>
      </c>
      <c r="GW74" s="86">
        <f t="shared" si="187"/>
        <v>1.6820452183955645E-2</v>
      </c>
      <c r="GX74" s="86">
        <f t="shared" si="188"/>
        <v>1.5588069893292708E-2</v>
      </c>
      <c r="GY74" s="86">
        <f t="shared" si="189"/>
        <v>1.5025572293506595E-2</v>
      </c>
      <c r="GZ74" s="86">
        <f t="shared" si="190"/>
        <v>1.0242509493765812E-2</v>
      </c>
      <c r="HA74" s="86">
        <f t="shared" si="191"/>
        <v>6.0731696037424308E-3</v>
      </c>
      <c r="HC74" s="86">
        <f t="shared" si="145"/>
        <v>5.2032363641631043E-9</v>
      </c>
      <c r="HD74" s="86">
        <f t="shared" si="192"/>
        <v>3.3772786588534256E-10</v>
      </c>
      <c r="HE74" s="86">
        <f t="shared" si="193"/>
        <v>2.763963826501884E-10</v>
      </c>
      <c r="HF74" s="86">
        <f t="shared" si="194"/>
        <v>1.77173826112008E-10</v>
      </c>
      <c r="HG74" s="86">
        <f t="shared" si="195"/>
        <v>2.8952453236874161E-10</v>
      </c>
      <c r="HH74" s="86">
        <f t="shared" si="196"/>
        <v>7.855893618854427E-11</v>
      </c>
      <c r="HI74" s="86">
        <f t="shared" si="197"/>
        <v>1.0547286260487246E-10</v>
      </c>
      <c r="HJ74" s="86">
        <f t="shared" si="198"/>
        <v>9.9087558608783492E-11</v>
      </c>
      <c r="HK74" s="86">
        <f t="shared" si="199"/>
        <v>1.758220885753833E-10</v>
      </c>
      <c r="HL74" s="86">
        <f t="shared" si="200"/>
        <v>1.7383541080697762E-10</v>
      </c>
      <c r="HM74" s="86">
        <f t="shared" si="201"/>
        <v>1.0680017113834713E-10</v>
      </c>
      <c r="HN74" s="86">
        <f t="shared" si="202"/>
        <v>7.1410460265259409E-11</v>
      </c>
      <c r="HO74" s="86">
        <f t="shared" si="203"/>
        <v>1.3901322083763919E-10</v>
      </c>
      <c r="HP74" s="86">
        <f t="shared" si="204"/>
        <v>3.2661377976100318E-13</v>
      </c>
      <c r="HQ74" s="86">
        <f t="shared" si="205"/>
        <v>1.7778773370920073E-14</v>
      </c>
      <c r="HS74" s="86">
        <f t="shared" si="114"/>
        <v>1.4148446973427396E-57</v>
      </c>
      <c r="HT74" s="86">
        <f t="shared" si="206"/>
        <v>1.9773078593459378E-65</v>
      </c>
      <c r="HU74" s="86">
        <f t="shared" si="207"/>
        <v>1.8054892449207731E-67</v>
      </c>
      <c r="HV74" s="86">
        <f t="shared" si="208"/>
        <v>2.0711126596310681E-70</v>
      </c>
      <c r="HW74" s="86">
        <f t="shared" si="209"/>
        <v>1.4763883348112412E-68</v>
      </c>
      <c r="HX74" s="86">
        <f t="shared" si="210"/>
        <v>5.3415529962851372E-75</v>
      </c>
      <c r="HY74" s="86">
        <f t="shared" si="211"/>
        <v>8.5655849174127686E-73</v>
      </c>
      <c r="HZ74" s="86">
        <f t="shared" si="212"/>
        <v>4.0946563992705209E-74</v>
      </c>
      <c r="IA74" s="86">
        <f t="shared" si="213"/>
        <v>2.6221471462620788E-71</v>
      </c>
      <c r="IB74" s="86">
        <f t="shared" si="214"/>
        <v>6.3316843271820381E-71</v>
      </c>
      <c r="IC74" s="86">
        <f t="shared" si="215"/>
        <v>1.7456808553493601E-72</v>
      </c>
      <c r="ID74" s="86">
        <f t="shared" si="216"/>
        <v>1.1392513265410286E-72</v>
      </c>
      <c r="IE74" s="86">
        <f t="shared" si="217"/>
        <v>1.25724748815118E-71</v>
      </c>
      <c r="IF74" s="86">
        <f t="shared" si="218"/>
        <v>1.4486953495080752E-53</v>
      </c>
      <c r="IG74" s="86">
        <f t="shared" si="219"/>
        <v>1.7701711957746756E-34</v>
      </c>
      <c r="II74" s="86">
        <f t="shared" si="115"/>
        <v>1.7056505614105995E-195</v>
      </c>
      <c r="IJ74" s="86">
        <f t="shared" si="116"/>
        <v>5.3959116846572806E-225</v>
      </c>
      <c r="IK74" s="86">
        <f t="shared" si="117"/>
        <v>1.5977563371667009E-234</v>
      </c>
      <c r="IL74" s="86">
        <f t="shared" si="118"/>
        <v>2.0127224877782852E-246</v>
      </c>
      <c r="IM74" s="86">
        <f t="shared" si="119"/>
        <v>2.592920900147092E-239</v>
      </c>
      <c r="IN74" s="86">
        <f t="shared" si="120"/>
        <v>2.9664431479438351E-258</v>
      </c>
      <c r="IO74" s="86">
        <f t="shared" si="121"/>
        <v>7.2142991574802529E-250</v>
      </c>
      <c r="IP74" s="86">
        <f t="shared" si="122"/>
        <v>4.3156561145676298E-256</v>
      </c>
      <c r="IQ74" s="86">
        <f t="shared" si="123"/>
        <v>7.6058194761209985E-243</v>
      </c>
      <c r="IR74" s="86">
        <f t="shared" si="124"/>
        <v>2.9094799581409441E-239</v>
      </c>
      <c r="IS74" s="86">
        <f t="shared" si="125"/>
        <v>6.5851434968101549E-247</v>
      </c>
      <c r="IT74" s="86">
        <f t="shared" si="126"/>
        <v>1.0401789568833467E-252</v>
      </c>
      <c r="IU74" s="86">
        <f t="shared" si="127"/>
        <v>8.0137134178719649E-247</v>
      </c>
      <c r="IV74" s="86">
        <f t="shared" si="128"/>
        <v>1.0137579527884235E-156</v>
      </c>
      <c r="IW74" s="86">
        <f t="shared" si="129"/>
        <v>1.7319590305618341E-131</v>
      </c>
      <c r="IY74" s="86">
        <f t="shared" si="130"/>
        <v>3.3959591375045083E-2</v>
      </c>
      <c r="IZ74" s="86">
        <f t="shared" si="131"/>
        <v>2.2188680487973424E-2</v>
      </c>
      <c r="JA74" s="86">
        <f t="shared" si="132"/>
        <v>1.0102566637713258E-2</v>
      </c>
      <c r="JB74" s="86">
        <f t="shared" si="133"/>
        <v>1.6459157446544064E-2</v>
      </c>
      <c r="JC74" s="86">
        <f t="shared" si="134"/>
        <v>1.9193514923615176E-2</v>
      </c>
      <c r="JD74" s="86">
        <f t="shared" si="135"/>
        <v>1.6227661097004301E-2</v>
      </c>
      <c r="JE74" s="86">
        <f t="shared" si="136"/>
        <v>1.2972476554197825E-2</v>
      </c>
      <c r="JF74" s="86">
        <f t="shared" si="137"/>
        <v>1.192289719995031E-2</v>
      </c>
      <c r="JG74" s="86">
        <f t="shared" si="138"/>
        <v>1.2786377891525064E-2</v>
      </c>
      <c r="JH74" s="86">
        <f t="shared" si="139"/>
        <v>1.2954237967218658E-2</v>
      </c>
      <c r="JI74" s="86">
        <f t="shared" si="140"/>
        <v>1.6820452290755818E-2</v>
      </c>
      <c r="JJ74" s="86">
        <f t="shared" si="141"/>
        <v>1.5588069964703169E-2</v>
      </c>
      <c r="JK74" s="86">
        <f t="shared" si="142"/>
        <v>1.5025572432519816E-2</v>
      </c>
      <c r="JL74" s="86">
        <f t="shared" si="143"/>
        <v>1.0242509494092425E-2</v>
      </c>
      <c r="JM74" s="86">
        <f t="shared" si="144"/>
        <v>6.07316960376021E-3</v>
      </c>
    </row>
    <row r="75" spans="2:273" x14ac:dyDescent="0.25">
      <c r="B75" s="2">
        <v>48</v>
      </c>
      <c r="C75" s="37">
        <v>106.554</v>
      </c>
      <c r="D75" s="37">
        <v>95.564999999999998</v>
      </c>
      <c r="E75" s="37">
        <v>87.23</v>
      </c>
      <c r="F75" s="37">
        <v>89.787000000000006</v>
      </c>
      <c r="G75" s="37">
        <v>89.638999999999996</v>
      </c>
      <c r="H75" s="37">
        <v>85.950999999999993</v>
      </c>
      <c r="I75" s="37">
        <v>89</v>
      </c>
      <c r="J75" s="37">
        <v>88.016000000000005</v>
      </c>
      <c r="K75" s="37">
        <v>88.361000000000004</v>
      </c>
      <c r="L75" s="37">
        <v>89.311000000000007</v>
      </c>
      <c r="M75" s="37">
        <v>92.671999999999997</v>
      </c>
      <c r="N75" s="37">
        <v>90.59</v>
      </c>
      <c r="O75" s="37">
        <v>92.066000000000003</v>
      </c>
      <c r="P75" s="37">
        <v>88.573999999999998</v>
      </c>
      <c r="Q75" s="37">
        <v>87.585999999999999</v>
      </c>
      <c r="S75" s="4">
        <f t="shared" si="8"/>
        <v>108.35893135238064</v>
      </c>
      <c r="T75" s="4">
        <f t="shared" si="9"/>
        <v>100.43763830396094</v>
      </c>
      <c r="U75" s="4">
        <f t="shared" si="10"/>
        <v>89.710250802737903</v>
      </c>
      <c r="V75" s="4">
        <f t="shared" si="11"/>
        <v>95.409218473730931</v>
      </c>
      <c r="W75" s="4">
        <f t="shared" si="12"/>
        <v>94.917818661149894</v>
      </c>
      <c r="X75" s="4">
        <f t="shared" si="13"/>
        <v>91.881929805348392</v>
      </c>
      <c r="Y75" s="4">
        <f t="shared" si="14"/>
        <v>93.654009422737758</v>
      </c>
      <c r="Z75" s="4">
        <f t="shared" si="15"/>
        <v>89.210025572743859</v>
      </c>
      <c r="AA75" s="4">
        <f t="shared" si="16"/>
        <v>89.329991081338463</v>
      </c>
      <c r="AB75" s="4">
        <f t="shared" si="17"/>
        <v>92.797010804876138</v>
      </c>
      <c r="AC75" s="4">
        <f t="shared" si="18"/>
        <v>98.045308570036127</v>
      </c>
      <c r="AD75" s="4">
        <f t="shared" si="19"/>
        <v>94.271476131000583</v>
      </c>
      <c r="AE75" s="4">
        <f t="shared" si="20"/>
        <v>98.596360278481669</v>
      </c>
      <c r="AF75" s="4">
        <f t="shared" si="21"/>
        <v>92.296079611803933</v>
      </c>
      <c r="AG75" s="4">
        <f t="shared" si="22"/>
        <v>89.730665603308665</v>
      </c>
      <c r="AI75" s="4">
        <f t="shared" si="23"/>
        <v>-1.8049313523806347</v>
      </c>
      <c r="AJ75" s="4">
        <f t="shared" si="24"/>
        <v>-4.8726383039609402</v>
      </c>
      <c r="AK75" s="4">
        <f t="shared" si="25"/>
        <v>-2.4802508027378991</v>
      </c>
      <c r="AL75" s="4">
        <f t="shared" si="26"/>
        <v>-5.6222184737309249</v>
      </c>
      <c r="AM75" s="4">
        <f t="shared" si="27"/>
        <v>-5.2788186611498986</v>
      </c>
      <c r="AN75" s="4">
        <f t="shared" si="28"/>
        <v>-5.9309298053483985</v>
      </c>
      <c r="AO75" s="4">
        <f t="shared" si="29"/>
        <v>-4.654009422737758</v>
      </c>
      <c r="AP75" s="4">
        <f t="shared" si="30"/>
        <v>-1.194025572743854</v>
      </c>
      <c r="AQ75" s="4">
        <f t="shared" si="31"/>
        <v>-0.96899108133845857</v>
      </c>
      <c r="AR75" s="4">
        <f t="shared" si="32"/>
        <v>-3.4860108048761305</v>
      </c>
      <c r="AS75" s="4">
        <f t="shared" si="33"/>
        <v>-5.37330857003613</v>
      </c>
      <c r="AT75" s="4">
        <f t="shared" si="34"/>
        <v>-3.6814761310005792</v>
      </c>
      <c r="AU75" s="4">
        <f t="shared" si="35"/>
        <v>-6.5303602784816661</v>
      </c>
      <c r="AV75" s="4">
        <f t="shared" ref="AV75:AW90" si="224">IF(OR($B75 &lt; P$230, $B75 &gt; P$233), 0, P75-AF75)</f>
        <v>-3.7220796118039345</v>
      </c>
      <c r="AW75" s="4">
        <f t="shared" si="224"/>
        <v>-2.1446656033086668</v>
      </c>
      <c r="AY75" s="2">
        <f t="shared" si="96"/>
        <v>82.686682702973556</v>
      </c>
      <c r="AZ75" s="2">
        <f t="shared" si="147"/>
        <v>79.435497203962043</v>
      </c>
      <c r="BA75" s="2">
        <f t="shared" si="148"/>
        <v>78.882485673435411</v>
      </c>
      <c r="BB75" s="2">
        <f t="shared" si="149"/>
        <v>78.609264648962849</v>
      </c>
      <c r="BC75" s="2">
        <f t="shared" si="150"/>
        <v>75.822273019548533</v>
      </c>
      <c r="BD75" s="2">
        <f t="shared" si="151"/>
        <v>75.37232064206971</v>
      </c>
      <c r="BE75" s="2">
        <f t="shared" si="152"/>
        <v>79.495148767833655</v>
      </c>
      <c r="BF75" s="2">
        <f t="shared" si="153"/>
        <v>76.746877956004923</v>
      </c>
      <c r="BG75" s="2">
        <f t="shared" si="154"/>
        <v>76.261547249904922</v>
      </c>
      <c r="BH75" s="2">
        <f t="shared" si="155"/>
        <v>79.206592200919815</v>
      </c>
      <c r="BI75" s="2">
        <f t="shared" si="156"/>
        <v>81.546732986331634</v>
      </c>
      <c r="BJ75" s="2">
        <f t="shared" si="157"/>
        <v>79.003502554119862</v>
      </c>
      <c r="BK75" s="2">
        <f t="shared" si="158"/>
        <v>83.138186943320605</v>
      </c>
      <c r="BL75" s="2">
        <f t="shared" si="159"/>
        <v>81.243448931761691</v>
      </c>
      <c r="BM75" s="2">
        <f t="shared" si="160"/>
        <v>84.398406287482857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90.762594644115566</v>
      </c>
      <c r="DL75" s="2">
        <f t="shared" ref="DL75:DY90" si="225">BP$228*$B75+BP$229</f>
        <v>87.820632253711196</v>
      </c>
      <c r="DM75" s="2">
        <f t="shared" si="225"/>
        <v>82.146330481283456</v>
      </c>
      <c r="DN75" s="2">
        <f t="shared" si="225"/>
        <v>85.890907539118061</v>
      </c>
      <c r="DO75" s="2">
        <f t="shared" si="225"/>
        <v>82.429097603676553</v>
      </c>
      <c r="DP75" s="2">
        <f t="shared" si="225"/>
        <v>80.462035135135153</v>
      </c>
      <c r="DQ75" s="2">
        <f t="shared" si="225"/>
        <v>85.867855462184863</v>
      </c>
      <c r="DR75" s="2">
        <f t="shared" si="225"/>
        <v>82.950866157372047</v>
      </c>
      <c r="DS75" s="2">
        <f t="shared" si="225"/>
        <v>81.680825654225657</v>
      </c>
      <c r="DT75" s="2">
        <f t="shared" si="225"/>
        <v>88.113813256113261</v>
      </c>
      <c r="DU75" s="2">
        <f t="shared" si="225"/>
        <v>85.315615220483622</v>
      </c>
      <c r="DV75" s="2">
        <f t="shared" si="225"/>
        <v>84.321615712878852</v>
      </c>
      <c r="DW75" s="2">
        <f t="shared" si="225"/>
        <v>89.68265860597441</v>
      </c>
      <c r="DX75" s="2">
        <f t="shared" si="225"/>
        <v>85.85814845938377</v>
      </c>
      <c r="DY75" s="2">
        <f t="shared" si="225"/>
        <v>84.452147177419363</v>
      </c>
      <c r="EA75" s="2">
        <f t="shared" si="71"/>
        <v>77.249663069249479</v>
      </c>
      <c r="EB75" s="2">
        <f t="shared" si="72"/>
        <v>72.791893704792045</v>
      </c>
      <c r="EC75" s="2">
        <f t="shared" si="73"/>
        <v>75.776127134724845</v>
      </c>
      <c r="ED75" s="2">
        <f t="shared" si="74"/>
        <v>72.380273174733389</v>
      </c>
      <c r="EE75" s="2">
        <f t="shared" si="75"/>
        <v>70.386695682374878</v>
      </c>
      <c r="EF75" s="2">
        <f t="shared" si="76"/>
        <v>70.996052178882707</v>
      </c>
      <c r="EG75" s="2">
        <f t="shared" si="77"/>
        <v>73.736881541582136</v>
      </c>
      <c r="EH75" s="2">
        <f t="shared" si="78"/>
        <v>71.040689236841743</v>
      </c>
      <c r="EI75" s="2">
        <f t="shared" si="79"/>
        <v>71.350346456390767</v>
      </c>
      <c r="EJ75" s="2">
        <f t="shared" si="80"/>
        <v>71.158296646595787</v>
      </c>
      <c r="EK75" s="2">
        <f t="shared" si="81"/>
        <v>78.337073222674604</v>
      </c>
      <c r="EL75" s="2">
        <f t="shared" si="82"/>
        <v>74.405685791676916</v>
      </c>
      <c r="EM75" s="2">
        <f t="shared" si="83"/>
        <v>77.424527464503029</v>
      </c>
      <c r="EN75" s="2">
        <f t="shared" si="84"/>
        <v>76.861548147209604</v>
      </c>
      <c r="EO75" s="2">
        <f t="shared" si="85"/>
        <v>84.342404403567443</v>
      </c>
      <c r="EQ75" s="2">
        <f t="shared" si="86"/>
        <v>75.237258908084101</v>
      </c>
      <c r="ER75" s="2">
        <f t="shared" ref="ER75:FE90" si="226">CV$228*$B75+CV$229</f>
        <v>73.226756566162308</v>
      </c>
      <c r="ES75" s="2">
        <f t="shared" si="226"/>
        <v>75.537179751159584</v>
      </c>
      <c r="ET75" s="2">
        <f t="shared" si="226"/>
        <v>71.365669862351524</v>
      </c>
      <c r="EU75" s="2">
        <f t="shared" si="226"/>
        <v>70.507029046666602</v>
      </c>
      <c r="EV75" s="2">
        <f t="shared" si="226"/>
        <v>70.404854646746529</v>
      </c>
      <c r="EW75" s="2">
        <f t="shared" si="226"/>
        <v>73.65179469106539</v>
      </c>
      <c r="EX75" s="2">
        <f t="shared" si="226"/>
        <v>70.794721204152154</v>
      </c>
      <c r="EY75" s="2">
        <f t="shared" si="226"/>
        <v>71.708142085860558</v>
      </c>
      <c r="EZ75" s="2">
        <f t="shared" si="226"/>
        <v>69.136543174245404</v>
      </c>
      <c r="FA75" s="2">
        <f t="shared" si="226"/>
        <v>77.579578599154672</v>
      </c>
      <c r="FB75" s="2">
        <f t="shared" si="226"/>
        <v>72.218252371246052</v>
      </c>
      <c r="FC75" s="2">
        <f t="shared" si="226"/>
        <v>76.797747805201823</v>
      </c>
      <c r="FD75" s="2">
        <f t="shared" si="226"/>
        <v>74.911640059079318</v>
      </c>
      <c r="FE75" s="2">
        <f t="shared" si="226"/>
        <v>84.096261812689903</v>
      </c>
      <c r="FG75" s="2">
        <f t="shared" si="88"/>
        <v>0.59763459993291479</v>
      </c>
      <c r="FH75" s="2">
        <f t="shared" ref="FH75:FU90" si="227">POWER(10,($B75-D$231)/D$229)/(1+POWER(10,($B75-D$231)/D$229))</f>
        <v>0.55794264819921202</v>
      </c>
      <c r="FI75" s="2">
        <f t="shared" si="227"/>
        <v>0.51235811416917021</v>
      </c>
      <c r="FJ75" s="2">
        <f t="shared" si="227"/>
        <v>0.53895025244177386</v>
      </c>
      <c r="FK75" s="2">
        <f t="shared" si="227"/>
        <v>0.54863095662386496</v>
      </c>
      <c r="FL75" s="2">
        <f t="shared" si="227"/>
        <v>0.5376789517686148</v>
      </c>
      <c r="FM75" s="2">
        <f t="shared" si="227"/>
        <v>0.52532457594395721</v>
      </c>
      <c r="FN75" s="2">
        <f t="shared" si="227"/>
        <v>0.52089620532431535</v>
      </c>
      <c r="FO75" s="2">
        <f t="shared" si="227"/>
        <v>0.5245942955134888</v>
      </c>
      <c r="FP75" s="2">
        <f t="shared" si="227"/>
        <v>0.52531754416685184</v>
      </c>
      <c r="FQ75" s="2">
        <f t="shared" si="227"/>
        <v>0.54005671665783439</v>
      </c>
      <c r="FR75" s="2">
        <f t="shared" si="227"/>
        <v>0.53630362726771008</v>
      </c>
      <c r="FS75" s="2">
        <f t="shared" si="227"/>
        <v>0.5338847949733847</v>
      </c>
      <c r="FT75" s="2">
        <f t="shared" si="227"/>
        <v>0.51292725442883425</v>
      </c>
      <c r="FU75" s="2">
        <f t="shared" si="227"/>
        <v>0.48960690135210655</v>
      </c>
      <c r="FW75" s="2">
        <f t="shared" si="112"/>
        <v>5.7883738426206176E-5</v>
      </c>
      <c r="FX75" s="2">
        <f t="shared" si="164"/>
        <v>8.9994643985336024E-5</v>
      </c>
      <c r="FY75" s="2">
        <f t="shared" si="165"/>
        <v>8.133309876256112E-5</v>
      </c>
      <c r="FZ75" s="2">
        <f t="shared" si="166"/>
        <v>8.1892913784381802E-5</v>
      </c>
      <c r="GA75" s="2">
        <f t="shared" si="167"/>
        <v>8.228810731008124E-5</v>
      </c>
      <c r="GB75" s="2">
        <f t="shared" si="168"/>
        <v>9.2523539225584345E-5</v>
      </c>
      <c r="GC75" s="2">
        <f t="shared" si="169"/>
        <v>9.3595230231504137E-5</v>
      </c>
      <c r="GD75" s="2">
        <f t="shared" si="170"/>
        <v>9.0413056576775684E-5</v>
      </c>
      <c r="GE75" s="2">
        <f t="shared" si="171"/>
        <v>8.9584057418899864E-5</v>
      </c>
      <c r="GF75" s="2">
        <f t="shared" si="172"/>
        <v>9.4328910063409366E-5</v>
      </c>
      <c r="GG75" s="2">
        <f t="shared" si="173"/>
        <v>9.7368026311663941E-5</v>
      </c>
      <c r="GH75" s="2">
        <f t="shared" si="174"/>
        <v>7.4961955160756901E-5</v>
      </c>
      <c r="GI75" s="2">
        <f t="shared" si="175"/>
        <v>6.6740252135546926E-5</v>
      </c>
      <c r="GJ75" s="2">
        <f t="shared" si="176"/>
        <v>5.027432091796523E-5</v>
      </c>
      <c r="GK75" s="2">
        <f t="shared" si="177"/>
        <v>4.0913216344768393E-5</v>
      </c>
      <c r="GM75" s="86">
        <f t="shared" si="113"/>
        <v>4.4919457417664649E-2</v>
      </c>
      <c r="GN75" s="86">
        <f t="shared" si="178"/>
        <v>3.1730921594920615E-2</v>
      </c>
      <c r="GO75" s="86">
        <f t="shared" si="179"/>
        <v>1.568309363747784E-2</v>
      </c>
      <c r="GP75" s="86">
        <f t="shared" si="180"/>
        <v>2.4282097280779555E-2</v>
      </c>
      <c r="GQ75" s="86">
        <f t="shared" si="181"/>
        <v>2.7785987008186134E-2</v>
      </c>
      <c r="GR75" s="86">
        <f t="shared" si="182"/>
        <v>2.4243392305569933E-2</v>
      </c>
      <c r="GS75" s="86">
        <f t="shared" si="183"/>
        <v>1.9755835375222543E-2</v>
      </c>
      <c r="GT75" s="86">
        <f t="shared" si="184"/>
        <v>1.8391936391348881E-2</v>
      </c>
      <c r="GU75" s="86">
        <f t="shared" si="185"/>
        <v>1.9292626847884856E-2</v>
      </c>
      <c r="GV75" s="86">
        <f t="shared" si="186"/>
        <v>1.9492726696749965E-2</v>
      </c>
      <c r="GW75" s="86">
        <f t="shared" si="187"/>
        <v>2.486748327032846E-2</v>
      </c>
      <c r="GX75" s="86">
        <f t="shared" si="188"/>
        <v>2.2748890952868507E-2</v>
      </c>
      <c r="GY75" s="86">
        <f t="shared" si="189"/>
        <v>2.2151682577570362E-2</v>
      </c>
      <c r="GZ75" s="86">
        <f t="shared" si="190"/>
        <v>1.5799823411479716E-2</v>
      </c>
      <c r="HA75" s="86">
        <f t="shared" si="191"/>
        <v>1.000000004316366E-2</v>
      </c>
      <c r="HC75" s="86">
        <f t="shared" si="145"/>
        <v>1.2040136852237613E-8</v>
      </c>
      <c r="HD75" s="86">
        <f t="shared" si="192"/>
        <v>9.2706571333588065E-10</v>
      </c>
      <c r="HE75" s="86">
        <f t="shared" si="193"/>
        <v>7.7027994486336208E-10</v>
      </c>
      <c r="HF75" s="86">
        <f t="shared" si="194"/>
        <v>5.1255553837754977E-10</v>
      </c>
      <c r="HG75" s="86">
        <f t="shared" si="195"/>
        <v>8.1537814154750843E-10</v>
      </c>
      <c r="HH75" s="86">
        <f t="shared" si="196"/>
        <v>2.4124579392226705E-10</v>
      </c>
      <c r="HI75" s="86">
        <f t="shared" si="197"/>
        <v>3.1613038743788157E-10</v>
      </c>
      <c r="HJ75" s="86">
        <f t="shared" si="198"/>
        <v>3.0029468681759998E-10</v>
      </c>
      <c r="HK75" s="86">
        <f t="shared" si="199"/>
        <v>5.0987326686731296E-10</v>
      </c>
      <c r="HL75" s="86">
        <f t="shared" si="200"/>
        <v>5.0319582663270945E-10</v>
      </c>
      <c r="HM75" s="86">
        <f t="shared" si="201"/>
        <v>3.1939171091071633E-10</v>
      </c>
      <c r="HN75" s="86">
        <f t="shared" si="202"/>
        <v>2.1200515106349991E-10</v>
      </c>
      <c r="HO75" s="86">
        <f t="shared" si="203"/>
        <v>3.960004013007882E-10</v>
      </c>
      <c r="HP75" s="86">
        <f t="shared" si="204"/>
        <v>1.2461239765114605E-12</v>
      </c>
      <c r="HQ75" s="86">
        <f t="shared" si="205"/>
        <v>7.9635977453909139E-14</v>
      </c>
      <c r="HS75" s="86">
        <f t="shared" si="114"/>
        <v>3.6295686073052814E-56</v>
      </c>
      <c r="HT75" s="86">
        <f t="shared" si="206"/>
        <v>9.6911681865707293E-64</v>
      </c>
      <c r="HU75" s="86">
        <f t="shared" si="207"/>
        <v>9.802381081407275E-66</v>
      </c>
      <c r="HV75" s="86">
        <f t="shared" si="208"/>
        <v>1.3652828928004843E-68</v>
      </c>
      <c r="HW75" s="86">
        <f t="shared" si="209"/>
        <v>8.6740629961250225E-67</v>
      </c>
      <c r="HX75" s="86">
        <f t="shared" si="210"/>
        <v>4.7439641532852721E-73</v>
      </c>
      <c r="HY75" s="86">
        <f t="shared" si="211"/>
        <v>6.644301121936325E-71</v>
      </c>
      <c r="HZ75" s="86">
        <f t="shared" si="212"/>
        <v>3.4357506994677763E-72</v>
      </c>
      <c r="IA75" s="86">
        <f t="shared" si="213"/>
        <v>1.7922698856228553E-69</v>
      </c>
      <c r="IB75" s="86">
        <f t="shared" si="214"/>
        <v>4.2419938785861856E-69</v>
      </c>
      <c r="IC75" s="86">
        <f t="shared" si="215"/>
        <v>1.3310492238125703E-70</v>
      </c>
      <c r="ID75" s="86">
        <f t="shared" si="216"/>
        <v>8.1605091284984713E-71</v>
      </c>
      <c r="IE75" s="86">
        <f t="shared" si="217"/>
        <v>7.8985267469714689E-70</v>
      </c>
      <c r="IF75" s="86">
        <f t="shared" si="218"/>
        <v>2.8594854733977011E-52</v>
      </c>
      <c r="IG75" s="86">
        <f t="shared" si="219"/>
        <v>1.1112041497594644E-33</v>
      </c>
      <c r="II75" s="86">
        <f t="shared" si="115"/>
        <v>6.7977696787798571E-192</v>
      </c>
      <c r="IJ75" s="86">
        <f t="shared" si="116"/>
        <v>1.1879830467358315E-220</v>
      </c>
      <c r="IK75" s="86">
        <f t="shared" si="117"/>
        <v>4.8281119521267412E-230</v>
      </c>
      <c r="IL75" s="86">
        <f t="shared" si="118"/>
        <v>1.0390333774799708E-241</v>
      </c>
      <c r="IM75" s="86">
        <f t="shared" si="119"/>
        <v>9.8152397539835603E-235</v>
      </c>
      <c r="IN75" s="86">
        <f t="shared" si="120"/>
        <v>2.9999630069695927E-253</v>
      </c>
      <c r="IO75" s="86">
        <f t="shared" si="121"/>
        <v>5.0729548137881267E-245</v>
      </c>
      <c r="IP75" s="86">
        <f t="shared" si="122"/>
        <v>3.8510430998862822E-251</v>
      </c>
      <c r="IQ75" s="86">
        <f t="shared" si="123"/>
        <v>3.70777995591417E-238</v>
      </c>
      <c r="IR75" s="86">
        <f t="shared" si="124"/>
        <v>1.2805997001961121E-234</v>
      </c>
      <c r="IS75" s="86">
        <f t="shared" si="125"/>
        <v>4.2457103734692722E-242</v>
      </c>
      <c r="IT75" s="86">
        <f t="shared" si="126"/>
        <v>6.4086670191836293E-248</v>
      </c>
      <c r="IU75" s="86">
        <f t="shared" si="127"/>
        <v>3.3523704929842766E-242</v>
      </c>
      <c r="IV75" s="86">
        <f t="shared" si="128"/>
        <v>6.9996271430258554E-154</v>
      </c>
      <c r="IW75" s="86">
        <f t="shared" si="129"/>
        <v>3.6936102428839491E-129</v>
      </c>
      <c r="IY75" s="86">
        <f t="shared" si="130"/>
        <v>4.4919469457801502E-2</v>
      </c>
      <c r="IZ75" s="86">
        <f t="shared" si="131"/>
        <v>3.1730922521986331E-2</v>
      </c>
      <c r="JA75" s="86">
        <f t="shared" si="132"/>
        <v>1.5683094407757784E-2</v>
      </c>
      <c r="JB75" s="86">
        <f t="shared" si="133"/>
        <v>2.4282097793335095E-2</v>
      </c>
      <c r="JC75" s="86">
        <f t="shared" si="134"/>
        <v>2.7785987823564274E-2</v>
      </c>
      <c r="JD75" s="86">
        <f t="shared" si="135"/>
        <v>2.4243392546815727E-2</v>
      </c>
      <c r="JE75" s="86">
        <f t="shared" si="136"/>
        <v>1.9755835691352929E-2</v>
      </c>
      <c r="JF75" s="86">
        <f t="shared" si="137"/>
        <v>1.839193669164357E-2</v>
      </c>
      <c r="JG75" s="86">
        <f t="shared" si="138"/>
        <v>1.9292627357758121E-2</v>
      </c>
      <c r="JH75" s="86">
        <f t="shared" si="139"/>
        <v>1.949272719994579E-2</v>
      </c>
      <c r="JI75" s="86">
        <f t="shared" si="140"/>
        <v>2.4867483589720171E-2</v>
      </c>
      <c r="JJ75" s="86">
        <f t="shared" si="141"/>
        <v>2.2748891164873657E-2</v>
      </c>
      <c r="JK75" s="86">
        <f t="shared" si="142"/>
        <v>2.2151682973570765E-2</v>
      </c>
      <c r="JL75" s="86">
        <f t="shared" si="143"/>
        <v>1.5799823412725841E-2</v>
      </c>
      <c r="JM75" s="86">
        <f t="shared" si="144"/>
        <v>1.0000000043243296E-2</v>
      </c>
    </row>
    <row r="76" spans="2:273" x14ac:dyDescent="0.25">
      <c r="B76" s="2">
        <v>49</v>
      </c>
      <c r="C76" s="37">
        <v>113.523</v>
      </c>
      <c r="D76" s="37">
        <v>99.548000000000002</v>
      </c>
      <c r="E76" s="37">
        <v>88.426000000000002</v>
      </c>
      <c r="F76" s="37">
        <v>93.197000000000003</v>
      </c>
      <c r="G76" s="37">
        <v>94.212999999999994</v>
      </c>
      <c r="H76" s="37">
        <v>90.966999999999999</v>
      </c>
      <c r="I76" s="37">
        <v>91.983999999999995</v>
      </c>
      <c r="J76" s="37">
        <v>90.361000000000004</v>
      </c>
      <c r="K76" s="37">
        <v>90.656000000000006</v>
      </c>
      <c r="L76" s="37">
        <v>91.426000000000002</v>
      </c>
      <c r="M76" s="37">
        <v>95.835999999999999</v>
      </c>
      <c r="N76" s="37">
        <v>92.033000000000001</v>
      </c>
      <c r="O76" s="37">
        <v>95.656000000000006</v>
      </c>
      <c r="P76" s="37">
        <v>91.754000000000005</v>
      </c>
      <c r="Q76" s="37">
        <v>86.447999999999993</v>
      </c>
      <c r="S76" s="4">
        <f t="shared" si="8"/>
        <v>114.50857438639359</v>
      </c>
      <c r="T76" s="4">
        <f t="shared" si="9"/>
        <v>107.20844633484022</v>
      </c>
      <c r="U76" s="4">
        <f t="shared" si="10"/>
        <v>94.387467521727672</v>
      </c>
      <c r="V76" s="4">
        <f t="shared" si="11"/>
        <v>101.40186590403761</v>
      </c>
      <c r="W76" s="4">
        <f t="shared" si="12"/>
        <v>101.38906583185302</v>
      </c>
      <c r="X76" s="4">
        <f t="shared" si="13"/>
        <v>98.091536834098775</v>
      </c>
      <c r="Y76" s="4">
        <f t="shared" si="14"/>
        <v>99.335805114208</v>
      </c>
      <c r="Z76" s="4">
        <f t="shared" si="15"/>
        <v>94.389153318084823</v>
      </c>
      <c r="AA76" s="4">
        <f t="shared" si="16"/>
        <v>94.443406413083423</v>
      </c>
      <c r="AB76" s="4">
        <f t="shared" si="17"/>
        <v>97.99017038609793</v>
      </c>
      <c r="AC76" s="4">
        <f t="shared" si="18"/>
        <v>104.09238702506322</v>
      </c>
      <c r="AD76" s="4">
        <f t="shared" si="19"/>
        <v>99.617020423051571</v>
      </c>
      <c r="AE76" s="4">
        <f t="shared" si="20"/>
        <v>104.20186154212449</v>
      </c>
      <c r="AF76" s="4">
        <f t="shared" si="21"/>
        <v>96.905474794616353</v>
      </c>
      <c r="AG76" s="4">
        <f t="shared" si="22"/>
        <v>92.510871551419115</v>
      </c>
      <c r="AI76" s="4">
        <f t="shared" si="23"/>
        <v>-0.98557438639359418</v>
      </c>
      <c r="AJ76" s="4">
        <f t="shared" si="24"/>
        <v>-7.6604463348402163</v>
      </c>
      <c r="AK76" s="4">
        <f t="shared" si="25"/>
        <v>-5.9614675217276698</v>
      </c>
      <c r="AL76" s="4">
        <f t="shared" si="26"/>
        <v>-8.2048659040376037</v>
      </c>
      <c r="AM76" s="4">
        <f t="shared" si="27"/>
        <v>-7.1760658318530233</v>
      </c>
      <c r="AN76" s="4">
        <f t="shared" si="28"/>
        <v>-7.1245368340987767</v>
      </c>
      <c r="AO76" s="4">
        <f t="shared" si="29"/>
        <v>-7.3518051142080054</v>
      </c>
      <c r="AP76" s="4">
        <f t="shared" si="30"/>
        <v>-4.0281533180848186</v>
      </c>
      <c r="AQ76" s="4">
        <f t="shared" si="31"/>
        <v>-3.7874064130834171</v>
      </c>
      <c r="AR76" s="4">
        <f t="shared" si="32"/>
        <v>-6.5641703860979277</v>
      </c>
      <c r="AS76" s="4">
        <f t="shared" si="33"/>
        <v>-8.2563870250632192</v>
      </c>
      <c r="AT76" s="4">
        <f t="shared" si="34"/>
        <v>-7.5840204230515695</v>
      </c>
      <c r="AU76" s="4">
        <f t="shared" si="35"/>
        <v>-8.5458615421244843</v>
      </c>
      <c r="AV76" s="4">
        <f t="shared" si="224"/>
        <v>-5.1514747946163482</v>
      </c>
      <c r="AW76" s="4">
        <f t="shared" si="224"/>
        <v>-6.0628715514191214</v>
      </c>
      <c r="AY76" s="2">
        <f t="shared" si="96"/>
        <v>82.382193919280027</v>
      </c>
      <c r="AZ76" s="2">
        <f t="shared" si="147"/>
        <v>79.152928467937414</v>
      </c>
      <c r="BA76" s="2">
        <f t="shared" si="148"/>
        <v>78.790459935170773</v>
      </c>
      <c r="BB76" s="2">
        <f t="shared" si="149"/>
        <v>78.310309335024499</v>
      </c>
      <c r="BC76" s="2">
        <f t="shared" si="150"/>
        <v>75.580780283205002</v>
      </c>
      <c r="BD76" s="2">
        <f t="shared" si="151"/>
        <v>75.17769077676607</v>
      </c>
      <c r="BE76" s="2">
        <f t="shared" si="152"/>
        <v>79.320139574191685</v>
      </c>
      <c r="BF76" s="2">
        <f t="shared" si="153"/>
        <v>76.572561983133781</v>
      </c>
      <c r="BG76" s="2">
        <f t="shared" si="154"/>
        <v>76.094563046933132</v>
      </c>
      <c r="BH76" s="2">
        <f t="shared" si="155"/>
        <v>78.952092591714404</v>
      </c>
      <c r="BI76" s="2">
        <f t="shared" si="156"/>
        <v>81.387497787018674</v>
      </c>
      <c r="BJ76" s="2">
        <f t="shared" si="157"/>
        <v>78.78434124913737</v>
      </c>
      <c r="BK76" s="2">
        <f t="shared" si="158"/>
        <v>82.933553262024546</v>
      </c>
      <c r="BL76" s="2">
        <f t="shared" si="159"/>
        <v>81.065309891443576</v>
      </c>
      <c r="BM76" s="2">
        <f t="shared" si="160"/>
        <v>84.406994349073258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90.851140239605343</v>
      </c>
      <c r="DL76" s="2">
        <f t="shared" si="225"/>
        <v>87.966767881241552</v>
      </c>
      <c r="DM76" s="2">
        <f t="shared" si="225"/>
        <v>82.333313368983994</v>
      </c>
      <c r="DN76" s="2">
        <f t="shared" si="225"/>
        <v>86.031100047415833</v>
      </c>
      <c r="DO76" s="2">
        <f t="shared" si="225"/>
        <v>82.630566035671308</v>
      </c>
      <c r="DP76" s="2">
        <f t="shared" si="225"/>
        <v>80.642402702702725</v>
      </c>
      <c r="DQ76" s="2">
        <f t="shared" si="225"/>
        <v>86.256983193277293</v>
      </c>
      <c r="DR76" s="2">
        <f t="shared" si="225"/>
        <v>83.293432849503432</v>
      </c>
      <c r="DS76" s="2">
        <f t="shared" si="225"/>
        <v>81.952764006864015</v>
      </c>
      <c r="DT76" s="2">
        <f t="shared" si="225"/>
        <v>88.541978893178907</v>
      </c>
      <c r="DU76" s="2">
        <f t="shared" si="225"/>
        <v>85.507105263157882</v>
      </c>
      <c r="DV76" s="2">
        <f t="shared" si="225"/>
        <v>84.53419881825144</v>
      </c>
      <c r="DW76" s="2">
        <f t="shared" si="225"/>
        <v>89.995902323376029</v>
      </c>
      <c r="DX76" s="2">
        <f t="shared" si="225"/>
        <v>86.022732212885174</v>
      </c>
      <c r="DY76" s="2">
        <f t="shared" si="225"/>
        <v>84.613265945747813</v>
      </c>
      <c r="EA76" s="2">
        <f t="shared" si="71"/>
        <v>77.18226615640404</v>
      </c>
      <c r="EB76" s="2">
        <f t="shared" si="72"/>
        <v>72.784105843128401</v>
      </c>
      <c r="EC76" s="2">
        <f t="shared" si="73"/>
        <v>75.715248102466788</v>
      </c>
      <c r="ED76" s="2">
        <f t="shared" si="74"/>
        <v>72.286802843861082</v>
      </c>
      <c r="EE76" s="2">
        <f t="shared" si="75"/>
        <v>70.291106194932908</v>
      </c>
      <c r="EF76" s="2">
        <f t="shared" si="76"/>
        <v>70.892430218602669</v>
      </c>
      <c r="EG76" s="2">
        <f t="shared" si="77"/>
        <v>73.603645706558481</v>
      </c>
      <c r="EH76" s="2">
        <f t="shared" si="78"/>
        <v>70.93488003366663</v>
      </c>
      <c r="EI76" s="2">
        <f t="shared" si="79"/>
        <v>71.252719465868537</v>
      </c>
      <c r="EJ76" s="2">
        <f t="shared" si="80"/>
        <v>71.049417630018354</v>
      </c>
      <c r="EK76" s="2">
        <f t="shared" si="81"/>
        <v>78.187854491223362</v>
      </c>
      <c r="EL76" s="2">
        <f t="shared" si="82"/>
        <v>74.250672962324543</v>
      </c>
      <c r="EM76" s="2">
        <f t="shared" si="83"/>
        <v>77.310287194050019</v>
      </c>
      <c r="EN76" s="2">
        <f t="shared" si="84"/>
        <v>76.772180135377482</v>
      </c>
      <c r="EO76" s="2">
        <f t="shared" si="85"/>
        <v>84.210906911928646</v>
      </c>
      <c r="EQ76" s="2">
        <f t="shared" si="86"/>
        <v>75.199337952787758</v>
      </c>
      <c r="ER76" s="2">
        <f t="shared" si="226"/>
        <v>73.212196279103978</v>
      </c>
      <c r="ES76" s="2">
        <f t="shared" si="226"/>
        <v>75.48007437488549</v>
      </c>
      <c r="ET76" s="2">
        <f t="shared" si="226"/>
        <v>71.288411449221982</v>
      </c>
      <c r="EU76" s="2">
        <f t="shared" si="226"/>
        <v>70.409491390440081</v>
      </c>
      <c r="EV76" s="2">
        <f t="shared" si="226"/>
        <v>70.310779336375759</v>
      </c>
      <c r="EW76" s="2">
        <f t="shared" si="226"/>
        <v>73.519929644261069</v>
      </c>
      <c r="EX76" s="2">
        <f t="shared" si="226"/>
        <v>70.693007496296346</v>
      </c>
      <c r="EY76" s="2">
        <f t="shared" si="226"/>
        <v>71.604724540320049</v>
      </c>
      <c r="EZ76" s="2">
        <f t="shared" si="226"/>
        <v>69.06118574286333</v>
      </c>
      <c r="FA76" s="2">
        <f t="shared" si="226"/>
        <v>77.442789218681668</v>
      </c>
      <c r="FB76" s="2">
        <f t="shared" si="226"/>
        <v>72.098231421233308</v>
      </c>
      <c r="FC76" s="2">
        <f t="shared" si="226"/>
        <v>76.693252294821335</v>
      </c>
      <c r="FD76" s="2">
        <f t="shared" si="226"/>
        <v>74.854342472744236</v>
      </c>
      <c r="FE76" s="2">
        <f t="shared" si="226"/>
        <v>83.96879798081153</v>
      </c>
      <c r="FG76" s="2">
        <f t="shared" si="88"/>
        <v>0.61956971850659426</v>
      </c>
      <c r="FH76" s="2">
        <f t="shared" si="227"/>
        <v>0.58052281171525444</v>
      </c>
      <c r="FI76" s="2">
        <f t="shared" si="227"/>
        <v>0.53532751922472277</v>
      </c>
      <c r="FJ76" s="2">
        <f t="shared" si="227"/>
        <v>0.56173851230102889</v>
      </c>
      <c r="FK76" s="2">
        <f t="shared" si="227"/>
        <v>0.57132131591866897</v>
      </c>
      <c r="FL76" s="2">
        <f t="shared" si="227"/>
        <v>0.56047880410613793</v>
      </c>
      <c r="FM76" s="2">
        <f t="shared" si="227"/>
        <v>0.54822176639740405</v>
      </c>
      <c r="FN76" s="2">
        <f t="shared" si="227"/>
        <v>0.54382151279912172</v>
      </c>
      <c r="FO76" s="2">
        <f t="shared" si="227"/>
        <v>0.54749636915786049</v>
      </c>
      <c r="FP76" s="2">
        <f t="shared" si="227"/>
        <v>0.54821478210379171</v>
      </c>
      <c r="FQ76" s="2">
        <f t="shared" si="227"/>
        <v>0.56283464806059735</v>
      </c>
      <c r="FR76" s="2">
        <f t="shared" si="227"/>
        <v>0.5591156897785392</v>
      </c>
      <c r="FS76" s="2">
        <f t="shared" si="227"/>
        <v>0.55671749737829646</v>
      </c>
      <c r="FT76" s="2">
        <f t="shared" si="227"/>
        <v>0.5358941347715207</v>
      </c>
      <c r="FU76" s="2">
        <f t="shared" si="227"/>
        <v>0.5126285686793246</v>
      </c>
      <c r="FW76" s="2">
        <f t="shared" si="112"/>
        <v>6.346790265790317E-5</v>
      </c>
      <c r="FX76" s="2">
        <f t="shared" si="164"/>
        <v>9.8676308140480175E-5</v>
      </c>
      <c r="FY76" s="2">
        <f t="shared" si="165"/>
        <v>8.9179269639714658E-5</v>
      </c>
      <c r="FZ76" s="2">
        <f t="shared" si="166"/>
        <v>8.9793084938765601E-5</v>
      </c>
      <c r="GA76" s="2">
        <f t="shared" si="167"/>
        <v>9.0226399159275741E-5</v>
      </c>
      <c r="GB76" s="2">
        <f t="shared" si="168"/>
        <v>1.0144913780470056E-4</v>
      </c>
      <c r="GC76" s="2">
        <f t="shared" si="169"/>
        <v>1.0262420252566398E-4</v>
      </c>
      <c r="GD76" s="2">
        <f t="shared" si="170"/>
        <v>9.913508043883103E-5</v>
      </c>
      <c r="GE76" s="2">
        <f t="shared" si="171"/>
        <v>9.8226116722547092E-5</v>
      </c>
      <c r="GF76" s="2">
        <f t="shared" si="172"/>
        <v>1.0342865187909691E-4</v>
      </c>
      <c r="GG76" s="2">
        <f t="shared" si="173"/>
        <v>1.0676091495177977E-4</v>
      </c>
      <c r="GH76" s="2">
        <f t="shared" si="174"/>
        <v>8.2193554934280647E-5</v>
      </c>
      <c r="GI76" s="2">
        <f t="shared" si="175"/>
        <v>7.317876007521648E-5</v>
      </c>
      <c r="GJ76" s="2">
        <f t="shared" si="176"/>
        <v>5.5124429338256342E-5</v>
      </c>
      <c r="GK76" s="2">
        <f t="shared" si="177"/>
        <v>4.4860272582165207E-5</v>
      </c>
      <c r="GM76" s="86">
        <f t="shared" si="113"/>
        <v>5.8721839804549848E-2</v>
      </c>
      <c r="GN76" s="86">
        <f t="shared" si="178"/>
        <v>4.4595952991160211E-2</v>
      </c>
      <c r="GO76" s="86">
        <f t="shared" si="179"/>
        <v>2.3813959482046915E-2</v>
      </c>
      <c r="GP76" s="86">
        <f t="shared" si="180"/>
        <v>3.5143526374591824E-2</v>
      </c>
      <c r="GQ76" s="86">
        <f t="shared" si="181"/>
        <v>3.9509705447961598E-2</v>
      </c>
      <c r="GR76" s="86">
        <f t="shared" si="182"/>
        <v>3.5488037745365436E-2</v>
      </c>
      <c r="GS76" s="86">
        <f t="shared" si="183"/>
        <v>2.9452068079385791E-2</v>
      </c>
      <c r="GT76" s="86">
        <f t="shared" si="184"/>
        <v>2.7746999817939853E-2</v>
      </c>
      <c r="GU76" s="86">
        <f t="shared" si="185"/>
        <v>2.8524856149462631E-2</v>
      </c>
      <c r="GV76" s="86">
        <f t="shared" si="186"/>
        <v>2.8748501644330272E-2</v>
      </c>
      <c r="GW76" s="86">
        <f t="shared" si="187"/>
        <v>3.6055489663709202E-2</v>
      </c>
      <c r="GX76" s="86">
        <f t="shared" si="188"/>
        <v>3.2611720978458651E-2</v>
      </c>
      <c r="GY76" s="86">
        <f t="shared" si="189"/>
        <v>3.205278942773309E-2</v>
      </c>
      <c r="GZ76" s="86">
        <f t="shared" si="190"/>
        <v>2.3853465797287112E-2</v>
      </c>
      <c r="HA76" s="86">
        <f t="shared" si="191"/>
        <v>1.6046591778853255E-2</v>
      </c>
      <c r="HC76" s="86">
        <f t="shared" si="145"/>
        <v>2.7323475337422535E-8</v>
      </c>
      <c r="HD76" s="86">
        <f t="shared" si="192"/>
        <v>2.4828031830735197E-9</v>
      </c>
      <c r="HE76" s="86">
        <f t="shared" si="193"/>
        <v>2.0932897645116743E-9</v>
      </c>
      <c r="HF76" s="86">
        <f t="shared" si="194"/>
        <v>1.4439939907301537E-9</v>
      </c>
      <c r="HG76" s="86">
        <f t="shared" si="195"/>
        <v>2.2379229352310382E-9</v>
      </c>
      <c r="HH76" s="86">
        <f t="shared" si="196"/>
        <v>7.1998534054275387E-10</v>
      </c>
      <c r="HI76" s="86">
        <f t="shared" si="197"/>
        <v>9.2166089434212822E-10</v>
      </c>
      <c r="HJ76" s="86">
        <f t="shared" si="198"/>
        <v>8.8479670602491978E-10</v>
      </c>
      <c r="HK76" s="86">
        <f t="shared" si="199"/>
        <v>1.439743818282855E-9</v>
      </c>
      <c r="HL76" s="86">
        <f t="shared" si="200"/>
        <v>1.4184563393771151E-9</v>
      </c>
      <c r="HM76" s="86">
        <f t="shared" si="201"/>
        <v>9.2917530391561912E-10</v>
      </c>
      <c r="HN76" s="86">
        <f t="shared" si="202"/>
        <v>6.1280808180259282E-10</v>
      </c>
      <c r="HO76" s="86">
        <f t="shared" si="203"/>
        <v>1.0997088433390646E-9</v>
      </c>
      <c r="HP76" s="86">
        <f t="shared" si="204"/>
        <v>4.6008350858660792E-12</v>
      </c>
      <c r="HQ76" s="86">
        <f t="shared" si="205"/>
        <v>3.436363618198097E-13</v>
      </c>
      <c r="HS76" s="86">
        <f t="shared" si="114"/>
        <v>8.9352997168728643E-55</v>
      </c>
      <c r="HT76" s="86">
        <f t="shared" si="206"/>
        <v>4.5088503225421444E-62</v>
      </c>
      <c r="HU76" s="86">
        <f t="shared" si="207"/>
        <v>5.0464522943911564E-64</v>
      </c>
      <c r="HV76" s="86">
        <f t="shared" si="208"/>
        <v>8.5101870444117595E-67</v>
      </c>
      <c r="HW76" s="86">
        <f t="shared" si="209"/>
        <v>4.8264467483120462E-65</v>
      </c>
      <c r="HX76" s="86">
        <f t="shared" si="210"/>
        <v>3.9670084717118894E-71</v>
      </c>
      <c r="HY76" s="86">
        <f t="shared" si="211"/>
        <v>4.861674288617713E-69</v>
      </c>
      <c r="HZ76" s="86">
        <f t="shared" si="212"/>
        <v>2.7165806321077202E-70</v>
      </c>
      <c r="IA76" s="86">
        <f t="shared" si="213"/>
        <v>1.1580923566046157E-67</v>
      </c>
      <c r="IB76" s="86">
        <f t="shared" si="214"/>
        <v>2.6872746243538461E-67</v>
      </c>
      <c r="IC76" s="86">
        <f t="shared" si="215"/>
        <v>9.5754296502264407E-69</v>
      </c>
      <c r="ID76" s="86">
        <f t="shared" si="216"/>
        <v>5.5251263188756586E-69</v>
      </c>
      <c r="IE76" s="86">
        <f t="shared" si="217"/>
        <v>4.7026566695931811E-68</v>
      </c>
      <c r="IF76" s="86">
        <f t="shared" si="218"/>
        <v>5.4365816818419573E-51</v>
      </c>
      <c r="IG76" s="86">
        <f t="shared" si="219"/>
        <v>6.8214039971933056E-33</v>
      </c>
      <c r="II76" s="86">
        <f t="shared" si="115"/>
        <v>2.5066386213172066E-188</v>
      </c>
      <c r="IJ76" s="86">
        <f t="shared" si="116"/>
        <v>2.3709073954019828E-216</v>
      </c>
      <c r="IK76" s="86">
        <f t="shared" si="117"/>
        <v>1.3198352109460883E-225</v>
      </c>
      <c r="IL76" s="86">
        <f t="shared" si="118"/>
        <v>4.8267393272029807E-237</v>
      </c>
      <c r="IM76" s="86">
        <f t="shared" si="119"/>
        <v>3.3533662588336411E-230</v>
      </c>
      <c r="IN76" s="86">
        <f t="shared" si="120"/>
        <v>2.7082875308038157E-248</v>
      </c>
      <c r="IO76" s="86">
        <f t="shared" si="121"/>
        <v>3.1953995796584022E-240</v>
      </c>
      <c r="IP76" s="86">
        <f t="shared" si="122"/>
        <v>3.0723116132356796E-246</v>
      </c>
      <c r="IQ76" s="86">
        <f t="shared" si="123"/>
        <v>1.6257991395923363E-233</v>
      </c>
      <c r="IR76" s="86">
        <f t="shared" si="124"/>
        <v>5.0720162190779668E-230</v>
      </c>
      <c r="IS76" s="86">
        <f t="shared" si="125"/>
        <v>2.4530337886427035E-237</v>
      </c>
      <c r="IT76" s="86">
        <f t="shared" si="126"/>
        <v>3.550493095389258E-243</v>
      </c>
      <c r="IU76" s="86">
        <f t="shared" si="127"/>
        <v>1.2673263427850943E-237</v>
      </c>
      <c r="IV76" s="86">
        <f t="shared" si="128"/>
        <v>4.5498105345940143E-151</v>
      </c>
      <c r="IW76" s="86">
        <f t="shared" si="129"/>
        <v>7.5041746482750973E-127</v>
      </c>
      <c r="IY76" s="86">
        <f t="shared" si="130"/>
        <v>5.8721867128025185E-2</v>
      </c>
      <c r="IZ76" s="86">
        <f t="shared" si="131"/>
        <v>4.4595955473963396E-2</v>
      </c>
      <c r="JA76" s="86">
        <f t="shared" si="132"/>
        <v>2.3813961575336679E-2</v>
      </c>
      <c r="JB76" s="86">
        <f t="shared" si="133"/>
        <v>3.5143527818585818E-2</v>
      </c>
      <c r="JC76" s="86">
        <f t="shared" si="134"/>
        <v>3.9509707685884535E-2</v>
      </c>
      <c r="JD76" s="86">
        <f t="shared" si="135"/>
        <v>3.5488038465350778E-2</v>
      </c>
      <c r="JE76" s="86">
        <f t="shared" si="136"/>
        <v>2.9452069001046684E-2</v>
      </c>
      <c r="JF76" s="86">
        <f t="shared" si="137"/>
        <v>2.7747000702736557E-2</v>
      </c>
      <c r="JG76" s="86">
        <f t="shared" si="138"/>
        <v>2.8524857589206448E-2</v>
      </c>
      <c r="JH76" s="86">
        <f t="shared" si="139"/>
        <v>2.8748503062786611E-2</v>
      </c>
      <c r="JI76" s="86">
        <f t="shared" si="140"/>
        <v>3.6055490592884508E-2</v>
      </c>
      <c r="JJ76" s="86">
        <f t="shared" si="141"/>
        <v>3.2611721591266733E-2</v>
      </c>
      <c r="JK76" s="86">
        <f t="shared" si="142"/>
        <v>3.2052790527441935E-2</v>
      </c>
      <c r="JL76" s="86">
        <f t="shared" si="143"/>
        <v>2.3853465801887946E-2</v>
      </c>
      <c r="JM76" s="86">
        <f t="shared" si="144"/>
        <v>1.604659177919689E-2</v>
      </c>
    </row>
    <row r="77" spans="2:273" x14ac:dyDescent="0.25">
      <c r="B77" s="2">
        <v>50</v>
      </c>
      <c r="C77" s="37">
        <v>119.154</v>
      </c>
      <c r="D77" s="37">
        <v>108.774</v>
      </c>
      <c r="E77" s="37">
        <v>93.361000000000004</v>
      </c>
      <c r="F77" s="37">
        <v>100.01600000000001</v>
      </c>
      <c r="G77" s="37">
        <v>101</v>
      </c>
      <c r="H77" s="37">
        <v>97.066000000000003</v>
      </c>
      <c r="I77" s="37">
        <v>97.097999999999999</v>
      </c>
      <c r="J77" s="37">
        <v>94.688999999999993</v>
      </c>
      <c r="K77" s="37">
        <v>93.442999999999998</v>
      </c>
      <c r="L77" s="37">
        <v>96.131</v>
      </c>
      <c r="M77" s="37">
        <v>102.21299999999999</v>
      </c>
      <c r="N77" s="37">
        <v>96.918000000000006</v>
      </c>
      <c r="O77" s="37">
        <v>100.492</v>
      </c>
      <c r="P77" s="37">
        <v>96.442999999999998</v>
      </c>
      <c r="Q77" s="37">
        <v>91.483000000000004</v>
      </c>
      <c r="S77" s="4">
        <f t="shared" si="8"/>
        <v>121.74983170681377</v>
      </c>
      <c r="T77" s="4">
        <f t="shared" si="9"/>
        <v>115.62552966792617</v>
      </c>
      <c r="U77" s="4">
        <f t="shared" si="10"/>
        <v>100.61422425849241</v>
      </c>
      <c r="V77" s="4">
        <f t="shared" si="11"/>
        <v>109.07486479247729</v>
      </c>
      <c r="W77" s="4">
        <f t="shared" si="12"/>
        <v>109.51930300361609</v>
      </c>
      <c r="X77" s="4">
        <f t="shared" si="13"/>
        <v>106.06270307752125</v>
      </c>
      <c r="Y77" s="4">
        <f t="shared" si="14"/>
        <v>106.75949492433428</v>
      </c>
      <c r="Z77" s="4">
        <f t="shared" si="15"/>
        <v>101.23114918456159</v>
      </c>
      <c r="AA77" s="4">
        <f t="shared" si="16"/>
        <v>101.10373001328011</v>
      </c>
      <c r="AB77" s="4">
        <f t="shared" si="17"/>
        <v>104.76007518663043</v>
      </c>
      <c r="AC77" s="4">
        <f t="shared" si="18"/>
        <v>111.7912625678206</v>
      </c>
      <c r="AD77" s="4">
        <f t="shared" si="19"/>
        <v>106.41865297802137</v>
      </c>
      <c r="AE77" s="4">
        <f t="shared" si="20"/>
        <v>111.37418062688619</v>
      </c>
      <c r="AF77" s="4">
        <f t="shared" si="21"/>
        <v>103.04616605533073</v>
      </c>
      <c r="AG77" s="4">
        <f t="shared" si="22"/>
        <v>96.375630113774747</v>
      </c>
      <c r="AI77" s="4">
        <f t="shared" si="23"/>
        <v>-2.5958317068137688</v>
      </c>
      <c r="AJ77" s="4">
        <f t="shared" si="24"/>
        <v>-6.8515296679261724</v>
      </c>
      <c r="AK77" s="4">
        <f t="shared" si="25"/>
        <v>-7.2532242584924091</v>
      </c>
      <c r="AL77" s="4">
        <f t="shared" si="26"/>
        <v>-9.05886479247728</v>
      </c>
      <c r="AM77" s="4">
        <f t="shared" si="27"/>
        <v>-8.5193030036160877</v>
      </c>
      <c r="AN77" s="4">
        <f t="shared" si="28"/>
        <v>-8.9967030775212464</v>
      </c>
      <c r="AO77" s="4">
        <f t="shared" si="29"/>
        <v>-9.6614949243342778</v>
      </c>
      <c r="AP77" s="4">
        <f t="shared" si="30"/>
        <v>-6.5421491845615947</v>
      </c>
      <c r="AQ77" s="4">
        <f t="shared" si="31"/>
        <v>-7.6607300132801157</v>
      </c>
      <c r="AR77" s="4">
        <f t="shared" si="32"/>
        <v>-8.6290751866304305</v>
      </c>
      <c r="AS77" s="4">
        <f t="shared" si="33"/>
        <v>-9.5782625678206017</v>
      </c>
      <c r="AT77" s="4">
        <f t="shared" si="34"/>
        <v>-9.500652978021364</v>
      </c>
      <c r="AU77" s="4">
        <f t="shared" si="35"/>
        <v>-10.882180626886182</v>
      </c>
      <c r="AV77" s="4">
        <f t="shared" si="224"/>
        <v>-6.6031660553307319</v>
      </c>
      <c r="AW77" s="4">
        <f t="shared" si="224"/>
        <v>-4.892630113774743</v>
      </c>
      <c r="AY77" s="2">
        <f t="shared" si="96"/>
        <v>82.077465034246558</v>
      </c>
      <c r="AZ77" s="2">
        <f t="shared" si="147"/>
        <v>78.868503996627027</v>
      </c>
      <c r="BA77" s="2">
        <f t="shared" si="148"/>
        <v>78.68806983511314</v>
      </c>
      <c r="BB77" s="2">
        <f t="shared" si="149"/>
        <v>78.004303547334345</v>
      </c>
      <c r="BC77" s="2">
        <f t="shared" si="150"/>
        <v>75.32954667783973</v>
      </c>
      <c r="BD77" s="2">
        <f t="shared" si="151"/>
        <v>74.972643520757288</v>
      </c>
      <c r="BE77" s="2">
        <f t="shared" si="152"/>
        <v>79.123875106306329</v>
      </c>
      <c r="BF77" s="2">
        <f t="shared" si="153"/>
        <v>76.380046409829959</v>
      </c>
      <c r="BG77" s="2">
        <f t="shared" si="154"/>
        <v>75.912858252800405</v>
      </c>
      <c r="BH77" s="2">
        <f t="shared" si="155"/>
        <v>78.676645951153347</v>
      </c>
      <c r="BI77" s="2">
        <f t="shared" si="156"/>
        <v>81.214747353172299</v>
      </c>
      <c r="BJ77" s="2">
        <f t="shared" si="157"/>
        <v>78.551037422558707</v>
      </c>
      <c r="BK77" s="2">
        <f t="shared" si="158"/>
        <v>82.712507791386685</v>
      </c>
      <c r="BL77" s="2">
        <f t="shared" si="159"/>
        <v>80.876942865060371</v>
      </c>
      <c r="BM77" s="2">
        <f t="shared" si="160"/>
        <v>84.402146473109738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90.939685835095133</v>
      </c>
      <c r="DL77" s="2">
        <f t="shared" si="225"/>
        <v>88.112903508771922</v>
      </c>
      <c r="DM77" s="2">
        <f t="shared" si="225"/>
        <v>82.520296256684531</v>
      </c>
      <c r="DN77" s="2">
        <f t="shared" si="225"/>
        <v>86.171292555713606</v>
      </c>
      <c r="DO77" s="2">
        <f t="shared" si="225"/>
        <v>82.832034467666048</v>
      </c>
      <c r="DP77" s="2">
        <f t="shared" si="225"/>
        <v>80.822770270270283</v>
      </c>
      <c r="DQ77" s="2">
        <f t="shared" si="225"/>
        <v>86.646110924369736</v>
      </c>
      <c r="DR77" s="2">
        <f t="shared" si="225"/>
        <v>83.635999541634831</v>
      </c>
      <c r="DS77" s="2">
        <f t="shared" si="225"/>
        <v>82.224702359502359</v>
      </c>
      <c r="DT77" s="2">
        <f t="shared" si="225"/>
        <v>88.970144530244539</v>
      </c>
      <c r="DU77" s="2">
        <f t="shared" si="225"/>
        <v>85.698595305832129</v>
      </c>
      <c r="DV77" s="2">
        <f t="shared" si="225"/>
        <v>84.746781923624013</v>
      </c>
      <c r="DW77" s="2">
        <f t="shared" si="225"/>
        <v>90.309146040777634</v>
      </c>
      <c r="DX77" s="2">
        <f t="shared" si="225"/>
        <v>86.187315966386564</v>
      </c>
      <c r="DY77" s="2">
        <f t="shared" si="225"/>
        <v>84.774384714076263</v>
      </c>
      <c r="EA77" s="2">
        <f t="shared" si="71"/>
        <v>77.114869243558616</v>
      </c>
      <c r="EB77" s="2">
        <f t="shared" si="72"/>
        <v>72.776317981464743</v>
      </c>
      <c r="EC77" s="2">
        <f t="shared" si="73"/>
        <v>75.654369070208716</v>
      </c>
      <c r="ED77" s="2">
        <f t="shared" si="74"/>
        <v>72.193332512988789</v>
      </c>
      <c r="EE77" s="2">
        <f t="shared" si="75"/>
        <v>70.195516707490953</v>
      </c>
      <c r="EF77" s="2">
        <f t="shared" si="76"/>
        <v>70.788808258322632</v>
      </c>
      <c r="EG77" s="2">
        <f t="shared" si="77"/>
        <v>73.470409871534812</v>
      </c>
      <c r="EH77" s="2">
        <f t="shared" si="78"/>
        <v>70.829070830491517</v>
      </c>
      <c r="EI77" s="2">
        <f t="shared" si="79"/>
        <v>71.155092475346294</v>
      </c>
      <c r="EJ77" s="2">
        <f t="shared" si="80"/>
        <v>70.940538613440921</v>
      </c>
      <c r="EK77" s="2">
        <f t="shared" si="81"/>
        <v>78.03863575977212</v>
      </c>
      <c r="EL77" s="2">
        <f t="shared" si="82"/>
        <v>74.095660132972171</v>
      </c>
      <c r="EM77" s="2">
        <f t="shared" si="83"/>
        <v>77.196046923597009</v>
      </c>
      <c r="EN77" s="2">
        <f t="shared" si="84"/>
        <v>76.682812123545347</v>
      </c>
      <c r="EO77" s="2">
        <f t="shared" si="85"/>
        <v>84.079409420289863</v>
      </c>
      <c r="EQ77" s="2">
        <f t="shared" si="86"/>
        <v>75.161416997491429</v>
      </c>
      <c r="ER77" s="2">
        <f t="shared" si="226"/>
        <v>73.197635992045647</v>
      </c>
      <c r="ES77" s="2">
        <f t="shared" si="226"/>
        <v>75.422968998611395</v>
      </c>
      <c r="ET77" s="2">
        <f t="shared" si="226"/>
        <v>71.211153036092441</v>
      </c>
      <c r="EU77" s="2">
        <f t="shared" si="226"/>
        <v>70.311953734213574</v>
      </c>
      <c r="EV77" s="2">
        <f t="shared" si="226"/>
        <v>70.216704026005004</v>
      </c>
      <c r="EW77" s="2">
        <f t="shared" si="226"/>
        <v>73.388064597456733</v>
      </c>
      <c r="EX77" s="2">
        <f t="shared" si="226"/>
        <v>70.591293788440524</v>
      </c>
      <c r="EY77" s="2">
        <f t="shared" si="226"/>
        <v>71.501306994779554</v>
      </c>
      <c r="EZ77" s="2">
        <f t="shared" si="226"/>
        <v>68.985828311481256</v>
      </c>
      <c r="FA77" s="2">
        <f t="shared" si="226"/>
        <v>77.305999838208677</v>
      </c>
      <c r="FB77" s="2">
        <f t="shared" si="226"/>
        <v>71.978210471220564</v>
      </c>
      <c r="FC77" s="2">
        <f t="shared" si="226"/>
        <v>76.588756784440847</v>
      </c>
      <c r="FD77" s="2">
        <f t="shared" si="226"/>
        <v>74.797044886409168</v>
      </c>
      <c r="FE77" s="2">
        <f t="shared" si="226"/>
        <v>83.841334148933157</v>
      </c>
      <c r="FG77" s="2">
        <f t="shared" si="88"/>
        <v>0.64102730043277423</v>
      </c>
      <c r="FH77" s="2">
        <f t="shared" si="227"/>
        <v>0.60277074583201862</v>
      </c>
      <c r="FI77" s="2">
        <f t="shared" si="227"/>
        <v>0.55814803895568676</v>
      </c>
      <c r="FJ77" s="2">
        <f t="shared" si="227"/>
        <v>0.58426925550185105</v>
      </c>
      <c r="FK77" s="2">
        <f t="shared" si="227"/>
        <v>0.59371572543780604</v>
      </c>
      <c r="FL77" s="2">
        <f t="shared" si="227"/>
        <v>0.58302623670933984</v>
      </c>
      <c r="FM77" s="2">
        <f t="shared" si="227"/>
        <v>0.57091660793397925</v>
      </c>
      <c r="FN77" s="2">
        <f t="shared" si="227"/>
        <v>0.56656263570078269</v>
      </c>
      <c r="FO77" s="2">
        <f t="shared" si="227"/>
        <v>0.57019908205205128</v>
      </c>
      <c r="FP77" s="2">
        <f t="shared" si="227"/>
        <v>0.57090969988241469</v>
      </c>
      <c r="FQ77" s="2">
        <f t="shared" si="227"/>
        <v>0.58535063579343993</v>
      </c>
      <c r="FR77" s="2">
        <f t="shared" si="227"/>
        <v>0.58168085883374976</v>
      </c>
      <c r="FS77" s="2">
        <f t="shared" si="227"/>
        <v>0.57931305586489901</v>
      </c>
      <c r="FT77" s="2">
        <f t="shared" si="227"/>
        <v>0.55870976631809799</v>
      </c>
      <c r="FU77" s="2">
        <f t="shared" si="227"/>
        <v>0.53559678138886502</v>
      </c>
      <c r="FW77" s="2">
        <f t="shared" si="112"/>
        <v>6.9590745296492154E-5</v>
      </c>
      <c r="FX77" s="2">
        <f t="shared" si="164"/>
        <v>1.0819539031968612E-4</v>
      </c>
      <c r="FY77" s="2">
        <f t="shared" si="165"/>
        <v>9.7782283403326353E-5</v>
      </c>
      <c r="FZ77" s="2">
        <f t="shared" si="166"/>
        <v>9.8455306874095544E-5</v>
      </c>
      <c r="GA77" s="2">
        <f t="shared" si="167"/>
        <v>9.8930418217215406E-5</v>
      </c>
      <c r="GB77" s="2">
        <f t="shared" si="168"/>
        <v>1.1123567888673238E-4</v>
      </c>
      <c r="GC77" s="2">
        <f t="shared" si="169"/>
        <v>1.1252408636522554E-4</v>
      </c>
      <c r="GD77" s="2">
        <f t="shared" si="170"/>
        <v>1.0869841454181786E-4</v>
      </c>
      <c r="GE77" s="2">
        <f t="shared" si="171"/>
        <v>1.0770177462299038E-4</v>
      </c>
      <c r="GF77" s="2">
        <f t="shared" si="172"/>
        <v>1.1340613000639774E-4</v>
      </c>
      <c r="GG77" s="2">
        <f t="shared" si="173"/>
        <v>1.1705980971711967E-4</v>
      </c>
      <c r="GH77" s="2">
        <f t="shared" si="174"/>
        <v>9.0122726185998828E-5</v>
      </c>
      <c r="GI77" s="2">
        <f t="shared" si="175"/>
        <v>8.0238348348110584E-5</v>
      </c>
      <c r="GJ77" s="2">
        <f t="shared" si="176"/>
        <v>6.0442413393013826E-5</v>
      </c>
      <c r="GK77" s="2">
        <f t="shared" si="177"/>
        <v>4.9188097871418622E-5</v>
      </c>
      <c r="GM77" s="86">
        <f t="shared" si="113"/>
        <v>7.5873535673600112E-2</v>
      </c>
      <c r="GN77" s="86">
        <f t="shared" si="178"/>
        <v>6.1607765518939483E-2</v>
      </c>
      <c r="GO77" s="86">
        <f t="shared" si="179"/>
        <v>3.5376102908554884E-2</v>
      </c>
      <c r="GP77" s="86">
        <f t="shared" si="180"/>
        <v>4.9906402922156042E-2</v>
      </c>
      <c r="GQ77" s="86">
        <f t="shared" si="181"/>
        <v>5.5189363974884005E-2</v>
      </c>
      <c r="GR77" s="86">
        <f t="shared" si="182"/>
        <v>5.0909618054582932E-2</v>
      </c>
      <c r="GS77" s="86">
        <f t="shared" si="183"/>
        <v>4.2989566170532206E-2</v>
      </c>
      <c r="GT77" s="86">
        <f t="shared" si="184"/>
        <v>4.0947778425195008E-2</v>
      </c>
      <c r="GU77" s="86">
        <f t="shared" si="185"/>
        <v>4.1334889685289922E-2</v>
      </c>
      <c r="GV77" s="86">
        <f t="shared" si="186"/>
        <v>4.1563460818776862E-2</v>
      </c>
      <c r="GW77" s="86">
        <f t="shared" si="187"/>
        <v>5.1277858581056913E-2</v>
      </c>
      <c r="GX77" s="86">
        <f t="shared" si="188"/>
        <v>4.5929915994869418E-2</v>
      </c>
      <c r="GY77" s="86">
        <f t="shared" si="189"/>
        <v>4.5527647423142095E-2</v>
      </c>
      <c r="GZ77" s="86">
        <f t="shared" si="190"/>
        <v>3.5251673257652646E-2</v>
      </c>
      <c r="HA77" s="86">
        <f t="shared" si="191"/>
        <v>2.5098783587190743E-2</v>
      </c>
      <c r="HC77" s="86">
        <f t="shared" si="145"/>
        <v>6.0813094286007636E-8</v>
      </c>
      <c r="HD77" s="86">
        <f t="shared" si="192"/>
        <v>6.4874516317904829E-9</v>
      </c>
      <c r="HE77" s="86">
        <f t="shared" si="193"/>
        <v>5.5473654103616083E-9</v>
      </c>
      <c r="HF77" s="86">
        <f t="shared" si="194"/>
        <v>3.9617376494686002E-9</v>
      </c>
      <c r="HG77" s="86">
        <f t="shared" si="195"/>
        <v>5.9862682353533272E-9</v>
      </c>
      <c r="HH77" s="86">
        <f t="shared" si="196"/>
        <v>2.0883386274319137E-9</v>
      </c>
      <c r="HI77" s="86">
        <f t="shared" si="197"/>
        <v>2.6137780233329757E-9</v>
      </c>
      <c r="HJ77" s="86">
        <f t="shared" si="198"/>
        <v>2.5346628658878314E-9</v>
      </c>
      <c r="HK77" s="86">
        <f t="shared" si="199"/>
        <v>3.9587241168156527E-9</v>
      </c>
      <c r="HL77" s="86">
        <f t="shared" si="200"/>
        <v>3.8939273695004306E-9</v>
      </c>
      <c r="HM77" s="86">
        <f t="shared" si="201"/>
        <v>2.6297057455130381E-9</v>
      </c>
      <c r="HN77" s="86">
        <f t="shared" si="202"/>
        <v>1.7246789410188922E-9</v>
      </c>
      <c r="HO77" s="86">
        <f t="shared" si="203"/>
        <v>2.9772423992280034E-9</v>
      </c>
      <c r="HP77" s="86">
        <f t="shared" si="204"/>
        <v>1.643891498817727E-11</v>
      </c>
      <c r="HQ77" s="86">
        <f t="shared" si="205"/>
        <v>1.4285134534663917E-12</v>
      </c>
      <c r="HS77" s="86">
        <f t="shared" si="114"/>
        <v>2.1109255672674064E-53</v>
      </c>
      <c r="HT77" s="86">
        <f t="shared" si="206"/>
        <v>1.9913402739521568E-60</v>
      </c>
      <c r="HU77" s="86">
        <f t="shared" si="207"/>
        <v>2.4635464935381066E-62</v>
      </c>
      <c r="HV77" s="86">
        <f t="shared" si="208"/>
        <v>5.0159732304480566E-65</v>
      </c>
      <c r="HW77" s="86">
        <f t="shared" si="209"/>
        <v>2.5434169179520538E-63</v>
      </c>
      <c r="HX77" s="86">
        <f t="shared" si="210"/>
        <v>3.1234522954391793E-69</v>
      </c>
      <c r="HY77" s="86">
        <f t="shared" si="211"/>
        <v>3.3555895171273678E-67</v>
      </c>
      <c r="HZ77" s="86">
        <f t="shared" si="212"/>
        <v>2.0240557789356498E-68</v>
      </c>
      <c r="IA77" s="86">
        <f t="shared" si="213"/>
        <v>7.0742191666624507E-66</v>
      </c>
      <c r="IB77" s="86">
        <f t="shared" si="214"/>
        <v>1.6097090605602759E-65</v>
      </c>
      <c r="IC77" s="86">
        <f t="shared" si="215"/>
        <v>6.4991933382095187E-67</v>
      </c>
      <c r="ID77" s="86">
        <f t="shared" si="216"/>
        <v>3.5358713080028114E-67</v>
      </c>
      <c r="IE77" s="86">
        <f t="shared" si="217"/>
        <v>2.6534704283737447E-66</v>
      </c>
      <c r="IF77" s="86">
        <f t="shared" si="218"/>
        <v>9.9561831884313311E-50</v>
      </c>
      <c r="IG77" s="86">
        <f t="shared" si="219"/>
        <v>4.0950251814434084E-32</v>
      </c>
      <c r="II77" s="86">
        <f t="shared" si="115"/>
        <v>8.5519791954893346E-185</v>
      </c>
      <c r="IJ77" s="86">
        <f t="shared" si="116"/>
        <v>4.2892239251679181E-212</v>
      </c>
      <c r="IK77" s="86">
        <f t="shared" si="117"/>
        <v>3.263912444248485E-221</v>
      </c>
      <c r="IL77" s="86">
        <f t="shared" si="118"/>
        <v>2.0177053930405786E-232</v>
      </c>
      <c r="IM77" s="86">
        <f t="shared" si="119"/>
        <v>1.0340232888112104E-225</v>
      </c>
      <c r="IN77" s="86">
        <f t="shared" si="120"/>
        <v>2.1825966929899978E-243</v>
      </c>
      <c r="IO77" s="86">
        <f t="shared" si="121"/>
        <v>1.8029660147577035E-235</v>
      </c>
      <c r="IP77" s="86">
        <f t="shared" si="122"/>
        <v>2.191332732074817E-241</v>
      </c>
      <c r="IQ77" s="86">
        <f t="shared" si="123"/>
        <v>6.412179419290121E-229</v>
      </c>
      <c r="IR77" s="86">
        <f t="shared" si="124"/>
        <v>1.8076649570575063E-225</v>
      </c>
      <c r="IS77" s="86">
        <f t="shared" si="125"/>
        <v>1.2700639942820167E-232</v>
      </c>
      <c r="IT77" s="86">
        <f t="shared" si="126"/>
        <v>1.7687715924470032E-238</v>
      </c>
      <c r="IU77" s="86">
        <f t="shared" si="127"/>
        <v>4.3295616914991414E-233</v>
      </c>
      <c r="IV77" s="86">
        <f t="shared" si="128"/>
        <v>2.7841343461679512E-148</v>
      </c>
      <c r="IW77" s="86">
        <f t="shared" si="129"/>
        <v>1.4524255145800923E-124</v>
      </c>
      <c r="IY77" s="86">
        <f t="shared" si="130"/>
        <v>7.5873596486694395E-2</v>
      </c>
      <c r="IZ77" s="86">
        <f t="shared" si="131"/>
        <v>6.1607772006391115E-2</v>
      </c>
      <c r="JA77" s="86">
        <f t="shared" si="132"/>
        <v>3.5376108455920291E-2</v>
      </c>
      <c r="JB77" s="86">
        <f t="shared" si="133"/>
        <v>4.9906406883893688E-2</v>
      </c>
      <c r="JC77" s="86">
        <f t="shared" si="134"/>
        <v>5.5189369961152243E-2</v>
      </c>
      <c r="JD77" s="86">
        <f t="shared" si="135"/>
        <v>5.0909620142921559E-2</v>
      </c>
      <c r="JE77" s="86">
        <f t="shared" si="136"/>
        <v>4.2989568784310227E-2</v>
      </c>
      <c r="JF77" s="86">
        <f t="shared" si="137"/>
        <v>4.0947780959857877E-2</v>
      </c>
      <c r="JG77" s="86">
        <f t="shared" si="138"/>
        <v>4.1334893644014041E-2</v>
      </c>
      <c r="JH77" s="86">
        <f t="shared" si="139"/>
        <v>4.156346471270423E-2</v>
      </c>
      <c r="JI77" s="86">
        <f t="shared" si="140"/>
        <v>5.1277861210762658E-2</v>
      </c>
      <c r="JJ77" s="86">
        <f t="shared" si="141"/>
        <v>4.5929917719548359E-2</v>
      </c>
      <c r="JK77" s="86">
        <f t="shared" si="142"/>
        <v>4.5527650400384492E-2</v>
      </c>
      <c r="JL77" s="86">
        <f t="shared" si="143"/>
        <v>3.5251673274091559E-2</v>
      </c>
      <c r="JM77" s="86">
        <f t="shared" si="144"/>
        <v>2.5098783588619257E-2</v>
      </c>
    </row>
    <row r="78" spans="2:273" x14ac:dyDescent="0.25">
      <c r="B78" s="2">
        <v>51</v>
      </c>
      <c r="C78" s="37">
        <v>127.13800000000001</v>
      </c>
      <c r="D78" s="37">
        <v>120.194</v>
      </c>
      <c r="E78" s="37">
        <v>101.08199999999999</v>
      </c>
      <c r="F78" s="37">
        <v>110.246</v>
      </c>
      <c r="G78" s="37">
        <v>112.639</v>
      </c>
      <c r="H78" s="37">
        <v>108.754</v>
      </c>
      <c r="I78" s="37">
        <v>107.295</v>
      </c>
      <c r="J78" s="37">
        <v>102.295</v>
      </c>
      <c r="K78" s="37">
        <v>101.557</v>
      </c>
      <c r="L78" s="37">
        <v>104.328</v>
      </c>
      <c r="M78" s="37">
        <v>112.65600000000001</v>
      </c>
      <c r="N78" s="37">
        <v>105.21299999999999</v>
      </c>
      <c r="O78" s="37">
        <v>109.623</v>
      </c>
      <c r="P78" s="37">
        <v>105.803</v>
      </c>
      <c r="Q78" s="37">
        <v>96.775999999999996</v>
      </c>
      <c r="S78" s="4">
        <f t="shared" si="8"/>
        <v>130.11562389185866</v>
      </c>
      <c r="T78" s="4">
        <f t="shared" si="9"/>
        <v>125.81469470100055</v>
      </c>
      <c r="U78" s="4">
        <f t="shared" si="10"/>
        <v>108.65778858562538</v>
      </c>
      <c r="V78" s="4">
        <f t="shared" si="11"/>
        <v>118.61835536704594</v>
      </c>
      <c r="W78" s="4">
        <f t="shared" si="12"/>
        <v>119.46579708889095</v>
      </c>
      <c r="X78" s="4">
        <f t="shared" si="13"/>
        <v>115.99718260189036</v>
      </c>
      <c r="Y78" s="4">
        <f t="shared" si="14"/>
        <v>116.17499032837405</v>
      </c>
      <c r="Z78" s="4">
        <f t="shared" si="15"/>
        <v>109.9921528228668</v>
      </c>
      <c r="AA78" s="4">
        <f t="shared" si="16"/>
        <v>109.53410908562182</v>
      </c>
      <c r="AB78" s="4">
        <f t="shared" si="17"/>
        <v>113.33312205156453</v>
      </c>
      <c r="AC78" s="4">
        <f t="shared" si="18"/>
        <v>121.32455903037361</v>
      </c>
      <c r="AD78" s="4">
        <f t="shared" si="19"/>
        <v>114.85132551706783</v>
      </c>
      <c r="AE78" s="4">
        <f t="shared" si="20"/>
        <v>120.30897398319696</v>
      </c>
      <c r="AF78" s="4">
        <f t="shared" si="21"/>
        <v>110.97902697475877</v>
      </c>
      <c r="AG78" s="4">
        <f t="shared" si="22"/>
        <v>101.58264909759514</v>
      </c>
      <c r="AI78" s="4">
        <f t="shared" si="23"/>
        <v>-2.9776238918586557</v>
      </c>
      <c r="AJ78" s="4">
        <f t="shared" si="24"/>
        <v>-5.620694701000545</v>
      </c>
      <c r="AK78" s="4">
        <f t="shared" si="25"/>
        <v>-7.5757885856253893</v>
      </c>
      <c r="AL78" s="4">
        <f t="shared" si="26"/>
        <v>-8.372355367045941</v>
      </c>
      <c r="AM78" s="4">
        <f t="shared" si="27"/>
        <v>-6.8267970888909559</v>
      </c>
      <c r="AN78" s="4">
        <f t="shared" si="28"/>
        <v>-7.2431826018903536</v>
      </c>
      <c r="AO78" s="4">
        <f t="shared" si="29"/>
        <v>-8.8799903283740491</v>
      </c>
      <c r="AP78" s="4">
        <f t="shared" si="30"/>
        <v>-7.6971528228667978</v>
      </c>
      <c r="AQ78" s="4">
        <f t="shared" si="31"/>
        <v>-7.9771090856218194</v>
      </c>
      <c r="AR78" s="4">
        <f t="shared" si="32"/>
        <v>-9.0051220515645269</v>
      </c>
      <c r="AS78" s="4">
        <f t="shared" si="33"/>
        <v>-8.6685590303736006</v>
      </c>
      <c r="AT78" s="4">
        <f t="shared" si="34"/>
        <v>-9.638325517067841</v>
      </c>
      <c r="AU78" s="4">
        <f t="shared" si="35"/>
        <v>-10.685973983196959</v>
      </c>
      <c r="AV78" s="4">
        <f t="shared" si="224"/>
        <v>-5.1760269747587699</v>
      </c>
      <c r="AW78" s="4">
        <f t="shared" si="224"/>
        <v>-4.806649097595141</v>
      </c>
      <c r="AY78" s="2">
        <f t="shared" si="96"/>
        <v>81.773731063633718</v>
      </c>
      <c r="AZ78" s="2">
        <f t="shared" si="147"/>
        <v>78.583689368565913</v>
      </c>
      <c r="BA78" s="2">
        <f t="shared" si="148"/>
        <v>78.576095327731238</v>
      </c>
      <c r="BB78" s="2">
        <f t="shared" si="149"/>
        <v>77.692696731594836</v>
      </c>
      <c r="BC78" s="2">
        <f t="shared" si="150"/>
        <v>75.069962074116063</v>
      </c>
      <c r="BD78" s="2">
        <f t="shared" si="151"/>
        <v>74.758318020485603</v>
      </c>
      <c r="BE78" s="2">
        <f t="shared" si="152"/>
        <v>78.907932552343993</v>
      </c>
      <c r="BF78" s="2">
        <f t="shared" si="153"/>
        <v>76.170808506339185</v>
      </c>
      <c r="BG78" s="2">
        <f t="shared" si="154"/>
        <v>75.717707696696891</v>
      </c>
      <c r="BH78" s="2">
        <f t="shared" si="155"/>
        <v>78.382286149287495</v>
      </c>
      <c r="BI78" s="2">
        <f t="shared" si="156"/>
        <v>81.029461848299121</v>
      </c>
      <c r="BJ78" s="2">
        <f t="shared" si="157"/>
        <v>78.304853360147348</v>
      </c>
      <c r="BK78" s="2">
        <f t="shared" si="158"/>
        <v>82.47657807784087</v>
      </c>
      <c r="BL78" s="2">
        <f t="shared" si="159"/>
        <v>80.679380307438322</v>
      </c>
      <c r="BM78" s="2">
        <f t="shared" si="160"/>
        <v>84.384004936589832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91.02823143058491</v>
      </c>
      <c r="DL78" s="2">
        <f t="shared" si="225"/>
        <v>88.259039136302292</v>
      </c>
      <c r="DM78" s="2">
        <f t="shared" si="225"/>
        <v>82.707279144385055</v>
      </c>
      <c r="DN78" s="2">
        <f t="shared" si="225"/>
        <v>86.311485064011379</v>
      </c>
      <c r="DO78" s="2">
        <f t="shared" si="225"/>
        <v>83.033502899660803</v>
      </c>
      <c r="DP78" s="2">
        <f t="shared" si="225"/>
        <v>81.003137837837855</v>
      </c>
      <c r="DQ78" s="2">
        <f t="shared" si="225"/>
        <v>87.035238655462166</v>
      </c>
      <c r="DR78" s="2">
        <f t="shared" si="225"/>
        <v>83.97856623376623</v>
      </c>
      <c r="DS78" s="2">
        <f t="shared" si="225"/>
        <v>82.496640712140717</v>
      </c>
      <c r="DT78" s="2">
        <f t="shared" si="225"/>
        <v>89.398310167310171</v>
      </c>
      <c r="DU78" s="2">
        <f t="shared" si="225"/>
        <v>85.890085348506389</v>
      </c>
      <c r="DV78" s="2">
        <f t="shared" si="225"/>
        <v>84.959365028996601</v>
      </c>
      <c r="DW78" s="2">
        <f t="shared" si="225"/>
        <v>90.622389758179253</v>
      </c>
      <c r="DX78" s="2">
        <f t="shared" si="225"/>
        <v>86.351899719887967</v>
      </c>
      <c r="DY78" s="2">
        <f t="shared" si="225"/>
        <v>84.935503482404698</v>
      </c>
      <c r="EA78" s="2">
        <f t="shared" si="71"/>
        <v>77.047472330713177</v>
      </c>
      <c r="EB78" s="2">
        <f t="shared" si="72"/>
        <v>72.768530119801085</v>
      </c>
      <c r="EC78" s="2">
        <f t="shared" si="73"/>
        <v>75.593490037950659</v>
      </c>
      <c r="ED78" s="2">
        <f t="shared" si="74"/>
        <v>72.099862182116482</v>
      </c>
      <c r="EE78" s="2">
        <f t="shared" si="75"/>
        <v>70.099927220048983</v>
      </c>
      <c r="EF78" s="2">
        <f t="shared" si="76"/>
        <v>70.685186298042595</v>
      </c>
      <c r="EG78" s="2">
        <f t="shared" si="77"/>
        <v>73.337174036511144</v>
      </c>
      <c r="EH78" s="2">
        <f t="shared" si="78"/>
        <v>70.723261627316404</v>
      </c>
      <c r="EI78" s="2">
        <f t="shared" si="79"/>
        <v>71.057465484824064</v>
      </c>
      <c r="EJ78" s="2">
        <f t="shared" si="80"/>
        <v>70.831659596863489</v>
      </c>
      <c r="EK78" s="2">
        <f t="shared" si="81"/>
        <v>77.889417028320878</v>
      </c>
      <c r="EL78" s="2">
        <f t="shared" si="82"/>
        <v>73.940647303619784</v>
      </c>
      <c r="EM78" s="2">
        <f t="shared" si="83"/>
        <v>77.081806653144</v>
      </c>
      <c r="EN78" s="2">
        <f t="shared" si="84"/>
        <v>76.593444111713225</v>
      </c>
      <c r="EO78" s="2">
        <f t="shared" si="85"/>
        <v>83.947911928651067</v>
      </c>
      <c r="EQ78" s="2">
        <f t="shared" si="86"/>
        <v>75.123496042195086</v>
      </c>
      <c r="ER78" s="2">
        <f t="shared" si="226"/>
        <v>73.183075704987317</v>
      </c>
      <c r="ES78" s="2">
        <f t="shared" si="226"/>
        <v>75.365863622337301</v>
      </c>
      <c r="ET78" s="2">
        <f t="shared" si="226"/>
        <v>71.133894622962885</v>
      </c>
      <c r="EU78" s="2">
        <f t="shared" si="226"/>
        <v>70.214416077987053</v>
      </c>
      <c r="EV78" s="2">
        <f t="shared" si="226"/>
        <v>70.122628715634235</v>
      </c>
      <c r="EW78" s="2">
        <f t="shared" si="226"/>
        <v>73.256199550652397</v>
      </c>
      <c r="EX78" s="2">
        <f t="shared" si="226"/>
        <v>70.489580080584716</v>
      </c>
      <c r="EY78" s="2">
        <f t="shared" si="226"/>
        <v>71.397889449239059</v>
      </c>
      <c r="EZ78" s="2">
        <f t="shared" si="226"/>
        <v>68.910470880099183</v>
      </c>
      <c r="FA78" s="2">
        <f t="shared" si="226"/>
        <v>77.169210457735687</v>
      </c>
      <c r="FB78" s="2">
        <f t="shared" si="226"/>
        <v>71.858189521207834</v>
      </c>
      <c r="FC78" s="2">
        <f t="shared" si="226"/>
        <v>76.484261274060358</v>
      </c>
      <c r="FD78" s="2">
        <f t="shared" si="226"/>
        <v>74.739747300074086</v>
      </c>
      <c r="FE78" s="2">
        <f t="shared" si="226"/>
        <v>83.713870317054784</v>
      </c>
      <c r="FG78" s="2">
        <f t="shared" si="88"/>
        <v>0.66193498459759403</v>
      </c>
      <c r="FH78" s="2">
        <f t="shared" si="227"/>
        <v>0.62460174394980938</v>
      </c>
      <c r="FI78" s="2">
        <f t="shared" si="227"/>
        <v>0.58072559501678056</v>
      </c>
      <c r="FJ78" s="2">
        <f t="shared" si="227"/>
        <v>0.60645319150926225</v>
      </c>
      <c r="FK78" s="2">
        <f t="shared" si="227"/>
        <v>0.61572711536871738</v>
      </c>
      <c r="FL78" s="2">
        <f t="shared" si="227"/>
        <v>0.60523168579182118</v>
      </c>
      <c r="FM78" s="2">
        <f t="shared" si="227"/>
        <v>0.5933171100196023</v>
      </c>
      <c r="FN78" s="2">
        <f t="shared" si="227"/>
        <v>0.58902681666641532</v>
      </c>
      <c r="FO78" s="2">
        <f t="shared" si="227"/>
        <v>0.59261031340836723</v>
      </c>
      <c r="FP78" s="2">
        <f t="shared" si="227"/>
        <v>0.59331030570732812</v>
      </c>
      <c r="FQ78" s="2">
        <f t="shared" si="227"/>
        <v>0.60751563065466774</v>
      </c>
      <c r="FR78" s="2">
        <f t="shared" si="227"/>
        <v>0.60390927991777221</v>
      </c>
      <c r="FS78" s="2">
        <f t="shared" si="227"/>
        <v>0.60158111698403449</v>
      </c>
      <c r="FT78" s="2">
        <f t="shared" si="227"/>
        <v>0.58128015225113694</v>
      </c>
      <c r="FU78" s="2">
        <f t="shared" si="227"/>
        <v>0.55841498548062352</v>
      </c>
      <c r="FW78" s="2">
        <f t="shared" si="112"/>
        <v>7.6304222565202874E-5</v>
      </c>
      <c r="FX78" s="2">
        <f t="shared" si="164"/>
        <v>1.1863264806230441E-4</v>
      </c>
      <c r="FY78" s="2">
        <f t="shared" si="165"/>
        <v>1.072151302684925E-4</v>
      </c>
      <c r="FZ78" s="2">
        <f t="shared" si="166"/>
        <v>1.0795307185842867E-4</v>
      </c>
      <c r="GA78" s="2">
        <f t="shared" si="167"/>
        <v>1.0847401116638713E-4</v>
      </c>
      <c r="GB78" s="2">
        <f t="shared" si="168"/>
        <v>1.2196618761360243E-4</v>
      </c>
      <c r="GC78" s="2">
        <f t="shared" si="169"/>
        <v>1.2337886782450006E-4</v>
      </c>
      <c r="GD78" s="2">
        <f t="shared" si="170"/>
        <v>1.1918419161260605E-4</v>
      </c>
      <c r="GE78" s="2">
        <f t="shared" si="171"/>
        <v>1.1809142048709107E-4</v>
      </c>
      <c r="GF78" s="2">
        <f t="shared" si="172"/>
        <v>1.243459883643221E-4</v>
      </c>
      <c r="GG78" s="2">
        <f t="shared" si="173"/>
        <v>1.283520794271374E-4</v>
      </c>
      <c r="GH78" s="2">
        <f t="shared" si="174"/>
        <v>9.8816745040382494E-5</v>
      </c>
      <c r="GI78" s="2">
        <f t="shared" si="175"/>
        <v>8.7978918391345276E-5</v>
      </c>
      <c r="GJ78" s="2">
        <f t="shared" si="176"/>
        <v>6.6273401942652333E-5</v>
      </c>
      <c r="GK78" s="2">
        <f t="shared" si="177"/>
        <v>5.3933420880460434E-5</v>
      </c>
      <c r="GM78" s="86">
        <f t="shared" si="113"/>
        <v>9.6901671554970231E-2</v>
      </c>
      <c r="GN78" s="86">
        <f t="shared" si="178"/>
        <v>8.3670587528683518E-2</v>
      </c>
      <c r="GO78" s="86">
        <f t="shared" si="179"/>
        <v>5.1422574860138681E-2</v>
      </c>
      <c r="GP78" s="86">
        <f t="shared" si="180"/>
        <v>6.955003332422309E-2</v>
      </c>
      <c r="GQ78" s="86">
        <f t="shared" si="181"/>
        <v>7.5744977174264885E-2</v>
      </c>
      <c r="GR78" s="86">
        <f t="shared" si="182"/>
        <v>7.1586737173153447E-2</v>
      </c>
      <c r="GS78" s="86">
        <f t="shared" si="183"/>
        <v>6.1450290609691038E-2</v>
      </c>
      <c r="GT78" s="86">
        <f t="shared" si="184"/>
        <v>5.9123772098855484E-2</v>
      </c>
      <c r="GU78" s="86">
        <f t="shared" si="185"/>
        <v>5.8715367629087488E-2</v>
      </c>
      <c r="GV78" s="86">
        <f t="shared" si="186"/>
        <v>5.8917099417710214E-2</v>
      </c>
      <c r="GW78" s="86">
        <f t="shared" si="187"/>
        <v>7.1546475844672705E-2</v>
      </c>
      <c r="GX78" s="86">
        <f t="shared" si="188"/>
        <v>6.3561620005993497E-2</v>
      </c>
      <c r="GY78" s="86">
        <f t="shared" si="189"/>
        <v>6.3490428104608226E-2</v>
      </c>
      <c r="GZ78" s="86">
        <f t="shared" si="190"/>
        <v>5.1005872895851602E-2</v>
      </c>
      <c r="HA78" s="86">
        <f t="shared" si="191"/>
        <v>3.8274410566001324E-2</v>
      </c>
      <c r="HC78" s="86">
        <f t="shared" si="145"/>
        <v>1.3274725875166816E-7</v>
      </c>
      <c r="HD78" s="86">
        <f t="shared" si="192"/>
        <v>1.6539362758544685E-8</v>
      </c>
      <c r="HE78" s="86">
        <f t="shared" si="193"/>
        <v>1.4336193264372089E-8</v>
      </c>
      <c r="HF78" s="86">
        <f t="shared" si="194"/>
        <v>1.0585602885284656E-8</v>
      </c>
      <c r="HG78" s="86">
        <f t="shared" si="195"/>
        <v>1.5606506798289761E-8</v>
      </c>
      <c r="HH78" s="86">
        <f t="shared" si="196"/>
        <v>5.8871642996638341E-9</v>
      </c>
      <c r="HI78" s="86">
        <f t="shared" si="197"/>
        <v>7.2106270017466839E-9</v>
      </c>
      <c r="HJ78" s="86">
        <f t="shared" si="198"/>
        <v>7.0597978863416584E-9</v>
      </c>
      <c r="HK78" s="86">
        <f t="shared" si="199"/>
        <v>1.0599516546558632E-8</v>
      </c>
      <c r="HL78" s="86">
        <f t="shared" si="200"/>
        <v>1.0410373896220951E-8</v>
      </c>
      <c r="HM78" s="86">
        <f t="shared" si="201"/>
        <v>7.2404611237148095E-9</v>
      </c>
      <c r="HN78" s="86">
        <f t="shared" si="202"/>
        <v>4.7261859990735579E-9</v>
      </c>
      <c r="HO78" s="86">
        <f t="shared" si="203"/>
        <v>7.8581024721148891E-9</v>
      </c>
      <c r="HP78" s="86">
        <f t="shared" si="204"/>
        <v>5.6843915825511859E-11</v>
      </c>
      <c r="HQ78" s="86">
        <f t="shared" si="205"/>
        <v>5.7210941097051895E-12</v>
      </c>
      <c r="HS78" s="86">
        <f t="shared" si="114"/>
        <v>4.7857308552473776E-52</v>
      </c>
      <c r="HT78" s="86">
        <f t="shared" si="206"/>
        <v>8.3486703766609848E-59</v>
      </c>
      <c r="HU78" s="86">
        <f t="shared" si="207"/>
        <v>1.1404008381294061E-60</v>
      </c>
      <c r="HV78" s="86">
        <f t="shared" si="208"/>
        <v>2.7955879800427882E-63</v>
      </c>
      <c r="HW78" s="86">
        <f t="shared" si="209"/>
        <v>1.2693894330423222E-61</v>
      </c>
      <c r="HX78" s="86">
        <f t="shared" si="210"/>
        <v>2.3155751676194953E-67</v>
      </c>
      <c r="HY78" s="86">
        <f t="shared" si="211"/>
        <v>2.1847434601139084E-65</v>
      </c>
      <c r="HZ78" s="86">
        <f t="shared" si="212"/>
        <v>1.4210962864716564E-66</v>
      </c>
      <c r="IA78" s="86">
        <f t="shared" si="213"/>
        <v>4.085183105918031E-64</v>
      </c>
      <c r="IB78" s="86">
        <f t="shared" si="214"/>
        <v>9.1175515631337019E-64</v>
      </c>
      <c r="IC78" s="86">
        <f t="shared" si="215"/>
        <v>4.1619792643698657E-65</v>
      </c>
      <c r="ID78" s="86">
        <f t="shared" si="216"/>
        <v>2.1388586753900831E-65</v>
      </c>
      <c r="IE78" s="86">
        <f t="shared" si="217"/>
        <v>1.4189302340402744E-64</v>
      </c>
      <c r="IF78" s="86">
        <f t="shared" si="218"/>
        <v>1.7562671953768466E-48</v>
      </c>
      <c r="IG78" s="86">
        <f t="shared" si="219"/>
        <v>2.4040521480659163E-31</v>
      </c>
      <c r="II78" s="86">
        <f t="shared" si="115"/>
        <v>2.6995534105916882E-181</v>
      </c>
      <c r="IJ78" s="86">
        <f t="shared" si="116"/>
        <v>7.0340183328178635E-208</v>
      </c>
      <c r="IK78" s="86">
        <f t="shared" si="117"/>
        <v>7.3018774646884664E-217</v>
      </c>
      <c r="IL78" s="86">
        <f t="shared" si="118"/>
        <v>7.5900051493903203E-228</v>
      </c>
      <c r="IM78" s="86">
        <f t="shared" si="119"/>
        <v>2.8777280221382139E-221</v>
      </c>
      <c r="IN78" s="86">
        <f t="shared" si="120"/>
        <v>1.5701926639578219E-238</v>
      </c>
      <c r="IO78" s="86">
        <f t="shared" si="121"/>
        <v>9.1127398870495417E-231</v>
      </c>
      <c r="IP78" s="86">
        <f t="shared" si="122"/>
        <v>1.3973604250149235E-236</v>
      </c>
      <c r="IQ78" s="86">
        <f t="shared" si="123"/>
        <v>2.2747367743503106E-224</v>
      </c>
      <c r="IR78" s="86">
        <f t="shared" si="124"/>
        <v>5.7973055855057753E-221</v>
      </c>
      <c r="IS78" s="86">
        <f t="shared" si="125"/>
        <v>5.8927426860458034E-228</v>
      </c>
      <c r="IT78" s="86">
        <f t="shared" si="126"/>
        <v>7.9235129553176341E-234</v>
      </c>
      <c r="IU78" s="86">
        <f t="shared" si="127"/>
        <v>1.3366546332119455E-228</v>
      </c>
      <c r="IV78" s="86">
        <f t="shared" si="128"/>
        <v>1.6038592459969998E-145</v>
      </c>
      <c r="IW78" s="86">
        <f t="shared" si="129"/>
        <v>2.6780861708836538E-122</v>
      </c>
      <c r="IY78" s="86">
        <f t="shared" si="130"/>
        <v>9.6901804302228986E-2</v>
      </c>
      <c r="IZ78" s="86">
        <f t="shared" si="131"/>
        <v>8.3670604068046273E-2</v>
      </c>
      <c r="JA78" s="86">
        <f t="shared" si="132"/>
        <v>5.1422589196331948E-2</v>
      </c>
      <c r="JB78" s="86">
        <f t="shared" si="133"/>
        <v>6.955004390982597E-2</v>
      </c>
      <c r="JC78" s="86">
        <f t="shared" si="134"/>
        <v>7.5744992780771681E-2</v>
      </c>
      <c r="JD78" s="86">
        <f t="shared" si="135"/>
        <v>7.1586743060317745E-2</v>
      </c>
      <c r="JE78" s="86">
        <f t="shared" si="136"/>
        <v>6.1450297820318044E-2</v>
      </c>
      <c r="JF78" s="86">
        <f t="shared" si="137"/>
        <v>5.912377915865337E-2</v>
      </c>
      <c r="JG78" s="86">
        <f t="shared" si="138"/>
        <v>5.8715378228604037E-2</v>
      </c>
      <c r="JH78" s="86">
        <f t="shared" si="139"/>
        <v>5.891710982808411E-2</v>
      </c>
      <c r="JI78" s="86">
        <f t="shared" si="140"/>
        <v>7.1546483085133825E-2</v>
      </c>
      <c r="JJ78" s="86">
        <f t="shared" si="141"/>
        <v>6.3561624732179495E-2</v>
      </c>
      <c r="JK78" s="86">
        <f t="shared" si="142"/>
        <v>6.3490435962710701E-2</v>
      </c>
      <c r="JL78" s="86">
        <f t="shared" si="143"/>
        <v>5.100587295269552E-2</v>
      </c>
      <c r="JM78" s="86">
        <f t="shared" si="144"/>
        <v>3.8274410571722421E-2</v>
      </c>
    </row>
    <row r="79" spans="2:273" x14ac:dyDescent="0.25">
      <c r="B79" s="2">
        <v>52</v>
      </c>
      <c r="C79" s="37">
        <v>138.69200000000001</v>
      </c>
      <c r="D79" s="37">
        <v>135.726</v>
      </c>
      <c r="E79" s="37">
        <v>113.279</v>
      </c>
      <c r="F79" s="37">
        <v>126.148</v>
      </c>
      <c r="G79" s="37">
        <v>128.36099999999999</v>
      </c>
      <c r="H79" s="37">
        <v>124.98399999999999</v>
      </c>
      <c r="I79" s="37">
        <v>122.623</v>
      </c>
      <c r="J79" s="37">
        <v>114.41</v>
      </c>
      <c r="K79" s="37">
        <v>112.31100000000001</v>
      </c>
      <c r="L79" s="37">
        <v>116.197</v>
      </c>
      <c r="M79" s="37">
        <v>127.18</v>
      </c>
      <c r="N79" s="37">
        <v>117.836</v>
      </c>
      <c r="O79" s="37">
        <v>124.426</v>
      </c>
      <c r="P79" s="37">
        <v>117.574</v>
      </c>
      <c r="Q79" s="37">
        <v>101.776</v>
      </c>
      <c r="S79" s="4">
        <f t="shared" si="8"/>
        <v>139.5923106826655</v>
      </c>
      <c r="T79" s="4">
        <f t="shared" si="9"/>
        <v>137.82069747889039</v>
      </c>
      <c r="U79" s="4">
        <f t="shared" si="10"/>
        <v>118.73264340279053</v>
      </c>
      <c r="V79" s="4">
        <f t="shared" si="11"/>
        <v>130.14757791622412</v>
      </c>
      <c r="W79" s="4">
        <f t="shared" si="12"/>
        <v>131.30958634108677</v>
      </c>
      <c r="X79" s="4">
        <f t="shared" si="13"/>
        <v>128.01072748187428</v>
      </c>
      <c r="Y79" s="4">
        <f t="shared" si="14"/>
        <v>127.75734948308586</v>
      </c>
      <c r="Z79" s="4">
        <f t="shared" si="15"/>
        <v>120.8581829243859</v>
      </c>
      <c r="AA79" s="4">
        <f t="shared" si="16"/>
        <v>119.89801719371533</v>
      </c>
      <c r="AB79" s="4">
        <f t="shared" si="17"/>
        <v>123.87493705909269</v>
      </c>
      <c r="AC79" s="4">
        <f t="shared" si="18"/>
        <v>132.79778129086662</v>
      </c>
      <c r="AD79" s="4">
        <f t="shared" si="19"/>
        <v>125.03459219633973</v>
      </c>
      <c r="AE79" s="4">
        <f t="shared" si="20"/>
        <v>131.13980477176983</v>
      </c>
      <c r="AF79" s="4">
        <f t="shared" si="21"/>
        <v>120.9144210952486</v>
      </c>
      <c r="AG79" s="4">
        <f t="shared" si="22"/>
        <v>108.36952491098808</v>
      </c>
      <c r="AI79" s="4">
        <f t="shared" si="23"/>
        <v>-0.90031068266549141</v>
      </c>
      <c r="AJ79" s="4">
        <f t="shared" si="24"/>
        <v>-2.0946974788903958</v>
      </c>
      <c r="AK79" s="4">
        <f t="shared" si="25"/>
        <v>-5.4536434027905329</v>
      </c>
      <c r="AL79" s="4">
        <f t="shared" si="26"/>
        <v>-3.9995779162241263</v>
      </c>
      <c r="AM79" s="4">
        <f t="shared" si="27"/>
        <v>-2.9485863410867807</v>
      </c>
      <c r="AN79" s="4">
        <f t="shared" si="28"/>
        <v>-3.0267274818742891</v>
      </c>
      <c r="AO79" s="4">
        <f t="shared" si="29"/>
        <v>-5.134349483085856</v>
      </c>
      <c r="AP79" s="4">
        <f t="shared" si="30"/>
        <v>-6.4481829243859039</v>
      </c>
      <c r="AQ79" s="4">
        <f t="shared" si="31"/>
        <v>-7.5870171937153259</v>
      </c>
      <c r="AR79" s="4">
        <f t="shared" si="32"/>
        <v>-7.6779370590926845</v>
      </c>
      <c r="AS79" s="4">
        <f t="shared" si="33"/>
        <v>-5.6177812908666169</v>
      </c>
      <c r="AT79" s="4">
        <f t="shared" si="34"/>
        <v>-7.1985921963397317</v>
      </c>
      <c r="AU79" s="4">
        <f t="shared" si="35"/>
        <v>-6.7138047717698299</v>
      </c>
      <c r="AV79" s="4">
        <f t="shared" si="224"/>
        <v>-3.3404210952486011</v>
      </c>
      <c r="AW79" s="4">
        <f t="shared" si="224"/>
        <v>-6.59352491098808</v>
      </c>
      <c r="AY79" s="2">
        <f t="shared" si="96"/>
        <v>81.472156442591441</v>
      </c>
      <c r="AZ79" s="2">
        <f t="shared" si="147"/>
        <v>78.299899094575835</v>
      </c>
      <c r="BA79" s="2">
        <f t="shared" si="148"/>
        <v>78.455380042655236</v>
      </c>
      <c r="BB79" s="2">
        <f t="shared" si="149"/>
        <v>77.376940762193513</v>
      </c>
      <c r="BC79" s="2">
        <f t="shared" si="150"/>
        <v>74.803438699374496</v>
      </c>
      <c r="BD79" s="2">
        <f t="shared" si="151"/>
        <v>74.535896445824861</v>
      </c>
      <c r="BE79" s="2">
        <f t="shared" si="152"/>
        <v>78.674012740599139</v>
      </c>
      <c r="BF79" s="2">
        <f t="shared" si="153"/>
        <v>75.946429502058436</v>
      </c>
      <c r="BG79" s="2">
        <f t="shared" si="154"/>
        <v>75.510465964176987</v>
      </c>
      <c r="BH79" s="2">
        <f t="shared" si="155"/>
        <v>78.071152558572848</v>
      </c>
      <c r="BI79" s="2">
        <f t="shared" si="156"/>
        <v>80.832695495545039</v>
      </c>
      <c r="BJ79" s="2">
        <f t="shared" si="157"/>
        <v>78.047121284209993</v>
      </c>
      <c r="BK79" s="2">
        <f t="shared" si="158"/>
        <v>82.22737180612468</v>
      </c>
      <c r="BL79" s="2">
        <f t="shared" si="159"/>
        <v>80.473709536331654</v>
      </c>
      <c r="BM79" s="2">
        <f t="shared" si="160"/>
        <v>84.352821810570205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91.116777026074686</v>
      </c>
      <c r="DL79" s="2">
        <f t="shared" si="225"/>
        <v>88.405174763832647</v>
      </c>
      <c r="DM79" s="2">
        <f t="shared" si="225"/>
        <v>82.894262032085592</v>
      </c>
      <c r="DN79" s="2">
        <f t="shared" si="225"/>
        <v>86.451677572309151</v>
      </c>
      <c r="DO79" s="2">
        <f t="shared" si="225"/>
        <v>83.234971331655544</v>
      </c>
      <c r="DP79" s="2">
        <f t="shared" si="225"/>
        <v>81.183505405405413</v>
      </c>
      <c r="DQ79" s="2">
        <f t="shared" si="225"/>
        <v>87.42436638655461</v>
      </c>
      <c r="DR79" s="2">
        <f t="shared" si="225"/>
        <v>84.321132925897629</v>
      </c>
      <c r="DS79" s="2">
        <f t="shared" si="225"/>
        <v>82.768579064779061</v>
      </c>
      <c r="DT79" s="2">
        <f t="shared" si="225"/>
        <v>89.826475804375804</v>
      </c>
      <c r="DU79" s="2">
        <f t="shared" si="225"/>
        <v>86.081575391180635</v>
      </c>
      <c r="DV79" s="2">
        <f t="shared" si="225"/>
        <v>85.171948134369174</v>
      </c>
      <c r="DW79" s="2">
        <f t="shared" si="225"/>
        <v>90.935633475580858</v>
      </c>
      <c r="DX79" s="2">
        <f t="shared" si="225"/>
        <v>86.516483473389371</v>
      </c>
      <c r="DY79" s="2">
        <f t="shared" si="225"/>
        <v>85.096622250733148</v>
      </c>
      <c r="EA79" s="2">
        <f t="shared" si="71"/>
        <v>76.980075417867738</v>
      </c>
      <c r="EB79" s="2">
        <f t="shared" si="72"/>
        <v>72.760742258137441</v>
      </c>
      <c r="EC79" s="2">
        <f t="shared" si="73"/>
        <v>75.532611005692587</v>
      </c>
      <c r="ED79" s="2">
        <f t="shared" si="74"/>
        <v>72.006391851244189</v>
      </c>
      <c r="EE79" s="2">
        <f t="shared" si="75"/>
        <v>70.004337732607027</v>
      </c>
      <c r="EF79" s="2">
        <f t="shared" si="76"/>
        <v>70.581564337762558</v>
      </c>
      <c r="EG79" s="2">
        <f t="shared" si="77"/>
        <v>73.203938201487489</v>
      </c>
      <c r="EH79" s="2">
        <f t="shared" si="78"/>
        <v>70.617452424141291</v>
      </c>
      <c r="EI79" s="2">
        <f t="shared" si="79"/>
        <v>70.95983849430182</v>
      </c>
      <c r="EJ79" s="2">
        <f t="shared" si="80"/>
        <v>70.722780580286056</v>
      </c>
      <c r="EK79" s="2">
        <f t="shared" si="81"/>
        <v>77.74019829686965</v>
      </c>
      <c r="EL79" s="2">
        <f t="shared" si="82"/>
        <v>73.785634474267411</v>
      </c>
      <c r="EM79" s="2">
        <f t="shared" si="83"/>
        <v>76.96756638269099</v>
      </c>
      <c r="EN79" s="2">
        <f t="shared" si="84"/>
        <v>76.504076099881104</v>
      </c>
      <c r="EO79" s="2">
        <f t="shared" si="85"/>
        <v>83.81641443701227</v>
      </c>
      <c r="EQ79" s="2">
        <f t="shared" si="86"/>
        <v>75.085575086898757</v>
      </c>
      <c r="ER79" s="2">
        <f t="shared" si="226"/>
        <v>73.168515417928987</v>
      </c>
      <c r="ES79" s="2">
        <f t="shared" si="226"/>
        <v>75.308758246063206</v>
      </c>
      <c r="ET79" s="2">
        <f t="shared" si="226"/>
        <v>71.056636209833343</v>
      </c>
      <c r="EU79" s="2">
        <f t="shared" si="226"/>
        <v>70.116878421760546</v>
      </c>
      <c r="EV79" s="2">
        <f t="shared" si="226"/>
        <v>70.028553405263466</v>
      </c>
      <c r="EW79" s="2">
        <f t="shared" si="226"/>
        <v>73.124334503848061</v>
      </c>
      <c r="EX79" s="2">
        <f t="shared" si="226"/>
        <v>70.387866372728908</v>
      </c>
      <c r="EY79" s="2">
        <f t="shared" si="226"/>
        <v>71.29447190369855</v>
      </c>
      <c r="EZ79" s="2">
        <f t="shared" si="226"/>
        <v>68.835113448717124</v>
      </c>
      <c r="FA79" s="2">
        <f t="shared" si="226"/>
        <v>77.032421077262697</v>
      </c>
      <c r="FB79" s="2">
        <f t="shared" si="226"/>
        <v>71.738168571195089</v>
      </c>
      <c r="FC79" s="2">
        <f t="shared" si="226"/>
        <v>76.37976576367987</v>
      </c>
      <c r="FD79" s="2">
        <f t="shared" si="226"/>
        <v>74.682449713739004</v>
      </c>
      <c r="FE79" s="2">
        <f t="shared" si="226"/>
        <v>83.586406485176397</v>
      </c>
      <c r="FG79" s="2">
        <f t="shared" si="88"/>
        <v>0.68222859524352752</v>
      </c>
      <c r="FH79" s="2">
        <f t="shared" si="227"/>
        <v>0.64593769747376384</v>
      </c>
      <c r="FI79" s="2">
        <f t="shared" si="227"/>
        <v>0.60297012964483332</v>
      </c>
      <c r="FJ79" s="2">
        <f t="shared" si="227"/>
        <v>0.62820663887579808</v>
      </c>
      <c r="FK79" s="2">
        <f t="shared" si="227"/>
        <v>0.63727454581374177</v>
      </c>
      <c r="FL79" s="2">
        <f t="shared" si="227"/>
        <v>0.62701112580047091</v>
      </c>
      <c r="FM79" s="2">
        <f t="shared" si="227"/>
        <v>0.61533610403560002</v>
      </c>
      <c r="FN79" s="2">
        <f t="shared" si="227"/>
        <v>0.61112585193060431</v>
      </c>
      <c r="FO79" s="2">
        <f t="shared" si="227"/>
        <v>0.61464272050739943</v>
      </c>
      <c r="FP79" s="2">
        <f t="shared" si="227"/>
        <v>0.61532942927711576</v>
      </c>
      <c r="FQ79" s="2">
        <f t="shared" si="227"/>
        <v>0.62924625374391596</v>
      </c>
      <c r="FR79" s="2">
        <f t="shared" si="227"/>
        <v>0.62571655947583271</v>
      </c>
      <c r="FS79" s="2">
        <f t="shared" si="227"/>
        <v>0.62343665080389044</v>
      </c>
      <c r="FT79" s="2">
        <f t="shared" si="227"/>
        <v>0.60351535247636079</v>
      </c>
      <c r="FU79" s="2">
        <f t="shared" si="227"/>
        <v>0.58098914123409906</v>
      </c>
      <c r="FW79" s="2">
        <f t="shared" si="112"/>
        <v>8.3665300398082419E-5</v>
      </c>
      <c r="FX79" s="2">
        <f t="shared" si="164"/>
        <v>1.3007662316375182E-4</v>
      </c>
      <c r="FY79" s="2">
        <f t="shared" si="165"/>
        <v>1.175578366269174E-4</v>
      </c>
      <c r="FZ79" s="2">
        <f t="shared" si="166"/>
        <v>1.1836695669366668E-4</v>
      </c>
      <c r="GA79" s="2">
        <f t="shared" si="167"/>
        <v>1.189381433596347E-4</v>
      </c>
      <c r="GB79" s="2">
        <f t="shared" si="168"/>
        <v>1.3373169175380666E-4</v>
      </c>
      <c r="GC79" s="2">
        <f t="shared" si="169"/>
        <v>1.352806281389432E-4</v>
      </c>
      <c r="GD79" s="2">
        <f t="shared" si="170"/>
        <v>1.3068136476552541E-4</v>
      </c>
      <c r="GE79" s="2">
        <f t="shared" si="171"/>
        <v>1.294831924816483E-4</v>
      </c>
      <c r="GF79" s="2">
        <f t="shared" si="172"/>
        <v>1.3634102938010902E-4</v>
      </c>
      <c r="GG79" s="2">
        <f t="shared" si="173"/>
        <v>1.4073351379346999E-4</v>
      </c>
      <c r="GH79" s="2">
        <f t="shared" si="174"/>
        <v>1.0834937338439056E-4</v>
      </c>
      <c r="GI79" s="2">
        <f t="shared" si="175"/>
        <v>9.6466146927148407E-5</v>
      </c>
      <c r="GJ79" s="2">
        <f t="shared" si="176"/>
        <v>7.2666875586834752E-5</v>
      </c>
      <c r="GK79" s="2">
        <f t="shared" si="177"/>
        <v>5.9136512327960056E-5</v>
      </c>
      <c r="GM79" s="86">
        <f t="shared" si="113"/>
        <v>0.12232867480927</v>
      </c>
      <c r="GN79" s="86">
        <f t="shared" si="178"/>
        <v>0.11173193323299276</v>
      </c>
      <c r="GO79" s="86">
        <f t="shared" si="179"/>
        <v>7.3157492573923052E-2</v>
      </c>
      <c r="GP79" s="86">
        <f t="shared" si="180"/>
        <v>9.5138078610404145E-2</v>
      </c>
      <c r="GQ79" s="86">
        <f t="shared" si="181"/>
        <v>0.10215930051603681</v>
      </c>
      <c r="GR79" s="86">
        <f t="shared" si="182"/>
        <v>9.8689666122397116E-2</v>
      </c>
      <c r="GS79" s="86">
        <f t="shared" si="183"/>
        <v>8.603825906997134E-2</v>
      </c>
      <c r="GT79" s="86">
        <f t="shared" si="184"/>
        <v>8.3543558342903362E-2</v>
      </c>
      <c r="GU79" s="86">
        <f t="shared" si="185"/>
        <v>8.1774372368872736E-2</v>
      </c>
      <c r="GV79" s="86">
        <f t="shared" si="186"/>
        <v>8.1901408429344763E-2</v>
      </c>
      <c r="GW79" s="86">
        <f t="shared" si="187"/>
        <v>9.7956993367890183E-2</v>
      </c>
      <c r="GX79" s="86">
        <f t="shared" si="188"/>
        <v>8.6446478226689771E-2</v>
      </c>
      <c r="GY79" s="86">
        <f t="shared" si="189"/>
        <v>8.6945119608100099E-2</v>
      </c>
      <c r="GZ79" s="86">
        <f t="shared" si="190"/>
        <v>7.227086062293564E-2</v>
      </c>
      <c r="HA79" s="86">
        <f t="shared" si="191"/>
        <v>5.6919386729508546E-2</v>
      </c>
      <c r="HC79" s="86">
        <f t="shared" si="145"/>
        <v>2.8420561706450385E-7</v>
      </c>
      <c r="HD79" s="86">
        <f t="shared" si="192"/>
        <v>4.1142420776823081E-8</v>
      </c>
      <c r="HE79" s="86">
        <f t="shared" si="193"/>
        <v>3.613137336424495E-8</v>
      </c>
      <c r="HF79" s="86">
        <f t="shared" si="194"/>
        <v>2.7546708538273693E-8</v>
      </c>
      <c r="HG79" s="86">
        <f t="shared" si="195"/>
        <v>3.9655935250440845E-8</v>
      </c>
      <c r="HH79" s="86">
        <f t="shared" si="196"/>
        <v>1.6130767860647142E-8</v>
      </c>
      <c r="HI79" s="86">
        <f t="shared" si="197"/>
        <v>1.9350818754174714E-8</v>
      </c>
      <c r="HJ79" s="86">
        <f t="shared" si="198"/>
        <v>1.911944439904864E-8</v>
      </c>
      <c r="HK79" s="86">
        <f t="shared" si="199"/>
        <v>2.7637098771787569E-8</v>
      </c>
      <c r="HL79" s="86">
        <f t="shared" si="200"/>
        <v>2.7106040114723708E-8</v>
      </c>
      <c r="HM79" s="86">
        <f t="shared" si="201"/>
        <v>1.9395009376588409E-8</v>
      </c>
      <c r="HN79" s="86">
        <f t="shared" si="202"/>
        <v>1.2610901343303313E-8</v>
      </c>
      <c r="HO79" s="86">
        <f t="shared" si="203"/>
        <v>2.0220957223362508E-8</v>
      </c>
      <c r="HP79" s="86">
        <f t="shared" si="204"/>
        <v>1.9023193814252955E-10</v>
      </c>
      <c r="HQ79" s="86">
        <f t="shared" si="205"/>
        <v>2.207488990041982E-11</v>
      </c>
      <c r="HS79" s="86">
        <f t="shared" si="114"/>
        <v>1.0412071081790412E-50</v>
      </c>
      <c r="HT79" s="86">
        <f t="shared" si="206"/>
        <v>3.3226426062372822E-57</v>
      </c>
      <c r="HU79" s="86">
        <f t="shared" si="207"/>
        <v>5.0058603439806864E-59</v>
      </c>
      <c r="HV79" s="86">
        <f t="shared" si="208"/>
        <v>1.4733138196130293E-61</v>
      </c>
      <c r="HW79" s="86">
        <f t="shared" si="209"/>
        <v>6.0001454037054898E-60</v>
      </c>
      <c r="HX79" s="86">
        <f t="shared" si="210"/>
        <v>1.6163576996422067E-65</v>
      </c>
      <c r="HY79" s="86">
        <f t="shared" si="211"/>
        <v>1.3417853412799393E-63</v>
      </c>
      <c r="HZ79" s="86">
        <f t="shared" si="212"/>
        <v>9.4021680276852281E-65</v>
      </c>
      <c r="IA79" s="86">
        <f t="shared" si="213"/>
        <v>2.2302035803698038E-62</v>
      </c>
      <c r="IB79" s="86">
        <f t="shared" si="214"/>
        <v>4.8832261555243636E-62</v>
      </c>
      <c r="IC79" s="86">
        <f t="shared" si="215"/>
        <v>2.5146755870755056E-63</v>
      </c>
      <c r="ID79" s="86">
        <f t="shared" si="216"/>
        <v>1.2229292615586339E-63</v>
      </c>
      <c r="IE79" s="86">
        <f t="shared" si="217"/>
        <v>7.1909412136587387E-63</v>
      </c>
      <c r="IF79" s="86">
        <f t="shared" si="218"/>
        <v>2.98415192805641E-47</v>
      </c>
      <c r="IG79" s="86">
        <f t="shared" si="219"/>
        <v>1.380185200120859E-30</v>
      </c>
      <c r="II79" s="86">
        <f t="shared" si="115"/>
        <v>7.8843948718407971E-178</v>
      </c>
      <c r="IJ79" s="86">
        <f t="shared" si="116"/>
        <v>1.0456583586466441E-203</v>
      </c>
      <c r="IK79" s="86">
        <f t="shared" si="117"/>
        <v>1.477776299296923E-212</v>
      </c>
      <c r="IL79" s="86">
        <f t="shared" si="118"/>
        <v>2.5692576579519014E-223</v>
      </c>
      <c r="IM79" s="86">
        <f t="shared" si="119"/>
        <v>7.2283660150674001E-217</v>
      </c>
      <c r="IN79" s="86">
        <f t="shared" si="120"/>
        <v>1.0084027634393075E-233</v>
      </c>
      <c r="IO79" s="86">
        <f t="shared" si="121"/>
        <v>4.1258209886182493E-226</v>
      </c>
      <c r="IP79" s="86">
        <f t="shared" si="122"/>
        <v>7.9664805372072802E-232</v>
      </c>
      <c r="IQ79" s="86">
        <f t="shared" si="123"/>
        <v>7.258455708949719E-220</v>
      </c>
      <c r="IR79" s="86">
        <f t="shared" si="124"/>
        <v>1.6730399262399739E-216</v>
      </c>
      <c r="IS79" s="86">
        <f t="shared" si="125"/>
        <v>2.4500788924642901E-223</v>
      </c>
      <c r="IT79" s="86">
        <f t="shared" si="126"/>
        <v>3.1917404592145015E-229</v>
      </c>
      <c r="IU79" s="86">
        <f t="shared" si="127"/>
        <v>3.729195073969499E-224</v>
      </c>
      <c r="IV79" s="86">
        <f t="shared" si="128"/>
        <v>8.6980568576309027E-143</v>
      </c>
      <c r="IW79" s="86">
        <f t="shared" si="129"/>
        <v>4.7043069965722464E-120</v>
      </c>
      <c r="IY79" s="86">
        <f t="shared" si="130"/>
        <v>0.12232895901488706</v>
      </c>
      <c r="IZ79" s="86">
        <f t="shared" si="131"/>
        <v>0.11173197437541353</v>
      </c>
      <c r="JA79" s="86">
        <f t="shared" si="132"/>
        <v>7.3157528705296418E-2</v>
      </c>
      <c r="JB79" s="86">
        <f t="shared" si="133"/>
        <v>9.5138106157112684E-2</v>
      </c>
      <c r="JC79" s="86">
        <f t="shared" si="134"/>
        <v>0.10215934017197205</v>
      </c>
      <c r="JD79" s="86">
        <f t="shared" si="135"/>
        <v>9.8689682253164976E-2</v>
      </c>
      <c r="JE79" s="86">
        <f t="shared" si="136"/>
        <v>8.6038278420790093E-2</v>
      </c>
      <c r="JF79" s="86">
        <f t="shared" si="137"/>
        <v>8.3543577462347765E-2</v>
      </c>
      <c r="JG79" s="86">
        <f t="shared" si="138"/>
        <v>8.1774400005971512E-2</v>
      </c>
      <c r="JH79" s="86">
        <f t="shared" si="139"/>
        <v>8.1901435535384884E-2</v>
      </c>
      <c r="JI79" s="86">
        <f t="shared" si="140"/>
        <v>9.7957012762899559E-2</v>
      </c>
      <c r="JJ79" s="86">
        <f t="shared" si="141"/>
        <v>8.6446490837591108E-2</v>
      </c>
      <c r="JK79" s="86">
        <f t="shared" si="142"/>
        <v>8.6945139829057327E-2</v>
      </c>
      <c r="JL79" s="86">
        <f t="shared" si="143"/>
        <v>7.2270860813167581E-2</v>
      </c>
      <c r="JM79" s="86">
        <f t="shared" si="144"/>
        <v>5.6919386751583437E-2</v>
      </c>
    </row>
    <row r="80" spans="2:273" x14ac:dyDescent="0.25">
      <c r="B80" s="2">
        <v>53</v>
      </c>
      <c r="C80" s="37">
        <v>150.19999999999999</v>
      </c>
      <c r="D80" s="37">
        <v>154.67699999999999</v>
      </c>
      <c r="E80" s="37">
        <v>128.279</v>
      </c>
      <c r="F80" s="37">
        <v>144.721</v>
      </c>
      <c r="G80" s="37">
        <v>146.63900000000001</v>
      </c>
      <c r="H80" s="37">
        <v>144.68899999999999</v>
      </c>
      <c r="I80" s="37">
        <v>142.607</v>
      </c>
      <c r="J80" s="37">
        <v>131.066</v>
      </c>
      <c r="K80" s="37">
        <v>129.47499999999999</v>
      </c>
      <c r="L80" s="37">
        <v>133.62299999999999</v>
      </c>
      <c r="M80" s="37">
        <v>148.44300000000001</v>
      </c>
      <c r="N80" s="37">
        <v>134.49199999999999</v>
      </c>
      <c r="O80" s="37">
        <v>143.95099999999999</v>
      </c>
      <c r="P80" s="37">
        <v>135.21299999999999</v>
      </c>
      <c r="Q80" s="37">
        <v>113.776</v>
      </c>
      <c r="S80" s="4">
        <f t="shared" si="8"/>
        <v>150.10458965731016</v>
      </c>
      <c r="T80" s="4">
        <f t="shared" si="9"/>
        <v>151.5766614014905</v>
      </c>
      <c r="U80" s="4">
        <f t="shared" si="10"/>
        <v>130.9565518723422</v>
      </c>
      <c r="V80" s="4">
        <f t="shared" si="11"/>
        <v>143.6678548891029</v>
      </c>
      <c r="W80" s="4">
        <f t="shared" si="12"/>
        <v>145.02451039013792</v>
      </c>
      <c r="X80" s="4">
        <f t="shared" si="13"/>
        <v>142.09136136767964</v>
      </c>
      <c r="Y80" s="4">
        <f t="shared" si="14"/>
        <v>141.56038909274542</v>
      </c>
      <c r="Z80" s="4">
        <f t="shared" si="15"/>
        <v>133.89897432344731</v>
      </c>
      <c r="AA80" s="4">
        <f t="shared" si="16"/>
        <v>132.26222118061625</v>
      </c>
      <c r="AB80" s="4">
        <f t="shared" si="17"/>
        <v>136.45296868773596</v>
      </c>
      <c r="AC80" s="4">
        <f t="shared" si="18"/>
        <v>146.20438271139864</v>
      </c>
      <c r="AD80" s="4">
        <f t="shared" si="19"/>
        <v>137.00481880641749</v>
      </c>
      <c r="AE80" s="4">
        <f t="shared" si="20"/>
        <v>143.90558031434517</v>
      </c>
      <c r="AF80" s="4">
        <f t="shared" si="21"/>
        <v>132.97002385516794</v>
      </c>
      <c r="AG80" s="4">
        <f t="shared" si="22"/>
        <v>116.91325293643824</v>
      </c>
      <c r="AI80" s="4">
        <f t="shared" si="23"/>
        <v>9.5410342689831396E-2</v>
      </c>
      <c r="AJ80" s="4">
        <f t="shared" si="24"/>
        <v>3.1003385985094951</v>
      </c>
      <c r="AK80" s="4">
        <f t="shared" si="25"/>
        <v>-2.6775518723422067</v>
      </c>
      <c r="AL80" s="4">
        <f t="shared" si="26"/>
        <v>1.0531451108971055</v>
      </c>
      <c r="AM80" s="4">
        <f t="shared" si="27"/>
        <v>1.6144896098620904</v>
      </c>
      <c r="AN80" s="4">
        <f t="shared" si="28"/>
        <v>2.5976386323203542</v>
      </c>
      <c r="AO80" s="4">
        <f t="shared" si="29"/>
        <v>1.0466109072545748</v>
      </c>
      <c r="AP80" s="4">
        <f t="shared" si="30"/>
        <v>-2.8329743234473028</v>
      </c>
      <c r="AQ80" s="4">
        <f t="shared" si="31"/>
        <v>-2.7872211806162568</v>
      </c>
      <c r="AR80" s="4">
        <f t="shared" si="32"/>
        <v>-2.8299686877359704</v>
      </c>
      <c r="AS80" s="4">
        <f t="shared" si="33"/>
        <v>2.2386172886013753</v>
      </c>
      <c r="AT80" s="4">
        <f t="shared" si="34"/>
        <v>-2.5128188064174992</v>
      </c>
      <c r="AU80" s="4">
        <f t="shared" si="35"/>
        <v>4.5419685654820796E-2</v>
      </c>
      <c r="AV80" s="4">
        <f t="shared" si="224"/>
        <v>2.2429761448320562</v>
      </c>
      <c r="AW80" s="4">
        <f t="shared" si="224"/>
        <v>-3.1372529364382444</v>
      </c>
      <c r="AY80" s="2">
        <f t="shared" si="96"/>
        <v>81.173820594372287</v>
      </c>
      <c r="AZ80" s="2">
        <f t="shared" si="147"/>
        <v>78.018475922960917</v>
      </c>
      <c r="BA80" s="2">
        <f t="shared" si="148"/>
        <v>78.326815761605602</v>
      </c>
      <c r="BB80" s="2">
        <f t="shared" si="149"/>
        <v>77.058466214903433</v>
      </c>
      <c r="BC80" s="2">
        <f t="shared" si="150"/>
        <v>74.53138742403155</v>
      </c>
      <c r="BD80" s="2">
        <f t="shared" si="151"/>
        <v>74.306583265538976</v>
      </c>
      <c r="BE80" s="2">
        <f t="shared" si="152"/>
        <v>78.423908576365349</v>
      </c>
      <c r="BF80" s="2">
        <f t="shared" si="153"/>
        <v>75.708565671135219</v>
      </c>
      <c r="BG80" s="2">
        <f t="shared" si="154"/>
        <v>75.292542826923821</v>
      </c>
      <c r="BH80" s="2">
        <f t="shared" si="155"/>
        <v>77.745451834657786</v>
      </c>
      <c r="BI80" s="2">
        <f t="shared" si="156"/>
        <v>80.62555684711073</v>
      </c>
      <c r="BJ80" s="2">
        <f t="shared" si="157"/>
        <v>77.779219286702315</v>
      </c>
      <c r="BK80" s="2">
        <f t="shared" si="158"/>
        <v>81.966547932626341</v>
      </c>
      <c r="BL80" s="2">
        <f t="shared" si="159"/>
        <v>80.261053402371132</v>
      </c>
      <c r="BM80" s="2">
        <f t="shared" si="160"/>
        <v>84.308952885388052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91.205322621564477</v>
      </c>
      <c r="DL80" s="2">
        <f t="shared" si="225"/>
        <v>88.551310391363018</v>
      </c>
      <c r="DM80" s="2">
        <f t="shared" si="225"/>
        <v>83.08124491978613</v>
      </c>
      <c r="DN80" s="2">
        <f t="shared" si="225"/>
        <v>86.591870080606924</v>
      </c>
      <c r="DO80" s="2">
        <f t="shared" si="225"/>
        <v>83.436439763650299</v>
      </c>
      <c r="DP80" s="2">
        <f t="shared" si="225"/>
        <v>81.363872972972985</v>
      </c>
      <c r="DQ80" s="2">
        <f t="shared" si="225"/>
        <v>87.813494117647039</v>
      </c>
      <c r="DR80" s="2">
        <f t="shared" si="225"/>
        <v>84.663699618029028</v>
      </c>
      <c r="DS80" s="2">
        <f t="shared" si="225"/>
        <v>83.040517417417419</v>
      </c>
      <c r="DT80" s="2">
        <f t="shared" si="225"/>
        <v>90.25464144144145</v>
      </c>
      <c r="DU80" s="2">
        <f t="shared" si="225"/>
        <v>86.273065433854896</v>
      </c>
      <c r="DV80" s="2">
        <f t="shared" si="225"/>
        <v>85.384531239741747</v>
      </c>
      <c r="DW80" s="2">
        <f t="shared" si="225"/>
        <v>91.248877192982476</v>
      </c>
      <c r="DX80" s="2">
        <f t="shared" si="225"/>
        <v>86.681067226890775</v>
      </c>
      <c r="DY80" s="2">
        <f t="shared" si="225"/>
        <v>85.257741019061598</v>
      </c>
      <c r="EA80" s="2">
        <f t="shared" si="71"/>
        <v>76.912678505022299</v>
      </c>
      <c r="EB80" s="2">
        <f t="shared" si="72"/>
        <v>72.752954396473783</v>
      </c>
      <c r="EC80" s="2">
        <f t="shared" si="73"/>
        <v>75.47173197343453</v>
      </c>
      <c r="ED80" s="2">
        <f t="shared" si="74"/>
        <v>71.912921520371881</v>
      </c>
      <c r="EE80" s="2">
        <f t="shared" si="75"/>
        <v>69.908748245165057</v>
      </c>
      <c r="EF80" s="2">
        <f t="shared" si="76"/>
        <v>70.47794237748252</v>
      </c>
      <c r="EG80" s="2">
        <f t="shared" si="77"/>
        <v>73.07070236646382</v>
      </c>
      <c r="EH80" s="2">
        <f t="shared" si="78"/>
        <v>70.511643220966192</v>
      </c>
      <c r="EI80" s="2">
        <f t="shared" si="79"/>
        <v>70.862211503779591</v>
      </c>
      <c r="EJ80" s="2">
        <f t="shared" si="80"/>
        <v>70.613901563708623</v>
      </c>
      <c r="EK80" s="2">
        <f t="shared" si="81"/>
        <v>77.590979565418408</v>
      </c>
      <c r="EL80" s="2">
        <f t="shared" si="82"/>
        <v>73.630621644915038</v>
      </c>
      <c r="EM80" s="2">
        <f t="shared" si="83"/>
        <v>76.85332611223798</v>
      </c>
      <c r="EN80" s="2">
        <f t="shared" si="84"/>
        <v>76.414708088048968</v>
      </c>
      <c r="EO80" s="2">
        <f t="shared" si="85"/>
        <v>83.684916945373473</v>
      </c>
      <c r="EQ80" s="2">
        <f t="shared" si="86"/>
        <v>75.047654131602414</v>
      </c>
      <c r="ER80" s="2">
        <f t="shared" si="226"/>
        <v>73.153955130870656</v>
      </c>
      <c r="ES80" s="2">
        <f t="shared" si="226"/>
        <v>75.251652869789112</v>
      </c>
      <c r="ET80" s="2">
        <f t="shared" si="226"/>
        <v>70.979377796703801</v>
      </c>
      <c r="EU80" s="2">
        <f t="shared" si="226"/>
        <v>70.019340765534025</v>
      </c>
      <c r="EV80" s="2">
        <f t="shared" si="226"/>
        <v>69.934478094892697</v>
      </c>
      <c r="EW80" s="2">
        <f t="shared" si="226"/>
        <v>72.99246945704374</v>
      </c>
      <c r="EX80" s="2">
        <f t="shared" si="226"/>
        <v>70.2861526648731</v>
      </c>
      <c r="EY80" s="2">
        <f t="shared" si="226"/>
        <v>71.191054358158055</v>
      </c>
      <c r="EZ80" s="2">
        <f t="shared" si="226"/>
        <v>68.75975601733505</v>
      </c>
      <c r="FA80" s="2">
        <f t="shared" si="226"/>
        <v>76.895631696789707</v>
      </c>
      <c r="FB80" s="2">
        <f t="shared" si="226"/>
        <v>71.618147621182345</v>
      </c>
      <c r="FC80" s="2">
        <f t="shared" si="226"/>
        <v>76.275270253299368</v>
      </c>
      <c r="FD80" s="2">
        <f t="shared" si="226"/>
        <v>74.625152127403936</v>
      </c>
      <c r="FE80" s="2">
        <f t="shared" si="226"/>
        <v>83.458942653298024</v>
      </c>
      <c r="FG80" s="2">
        <f t="shared" si="88"/>
        <v>0.70185270511918407</v>
      </c>
      <c r="FH80" s="2">
        <f t="shared" si="227"/>
        <v>0.66670808432821238</v>
      </c>
      <c r="FI80" s="2">
        <f t="shared" si="227"/>
        <v>0.62479699080771267</v>
      </c>
      <c r="FJ80" s="2">
        <f t="shared" si="227"/>
        <v>0.64945269522041971</v>
      </c>
      <c r="FK80" s="2">
        <f t="shared" si="227"/>
        <v>0.65828428671632566</v>
      </c>
      <c r="FL80" s="2">
        <f t="shared" si="227"/>
        <v>0.64828725080306848</v>
      </c>
      <c r="FM80" s="2">
        <f t="shared" si="227"/>
        <v>0.63689252995216261</v>
      </c>
      <c r="FN80" s="2">
        <f t="shared" si="227"/>
        <v>0.63277741309617797</v>
      </c>
      <c r="FO80" s="2">
        <f t="shared" si="227"/>
        <v>0.6362150312599355</v>
      </c>
      <c r="FP80" s="2">
        <f t="shared" si="227"/>
        <v>0.6368860085146798</v>
      </c>
      <c r="FQ80" s="2">
        <f t="shared" si="227"/>
        <v>0.65046595642961791</v>
      </c>
      <c r="FR80" s="2">
        <f t="shared" si="227"/>
        <v>0.64702495852843189</v>
      </c>
      <c r="FS80" s="2">
        <f t="shared" si="227"/>
        <v>0.64480116573121771</v>
      </c>
      <c r="FT80" s="2">
        <f t="shared" si="227"/>
        <v>0.62533086472948141</v>
      </c>
      <c r="FU80" s="2">
        <f t="shared" si="227"/>
        <v>0.60322924669555811</v>
      </c>
      <c r="FW80" s="2">
        <f t="shared" si="112"/>
        <v>9.1736437175005754E-5</v>
      </c>
      <c r="FX80" s="2">
        <f t="shared" si="164"/>
        <v>1.4262439125392235E-4</v>
      </c>
      <c r="FY80" s="2">
        <f t="shared" si="165"/>
        <v>1.2889814271434496E-4</v>
      </c>
      <c r="FZ80" s="2">
        <f t="shared" si="166"/>
        <v>1.2978530503224983E-4</v>
      </c>
      <c r="GA80" s="2">
        <f t="shared" si="167"/>
        <v>1.3041158441880839E-4</v>
      </c>
      <c r="GB80" s="2">
        <f t="shared" si="168"/>
        <v>1.4663199226721592E-4</v>
      </c>
      <c r="GC80" s="2">
        <f t="shared" si="169"/>
        <v>1.4833032316226492E-4</v>
      </c>
      <c r="GD80" s="2">
        <f t="shared" si="170"/>
        <v>1.4328746055332331E-4</v>
      </c>
      <c r="GE80" s="2">
        <f t="shared" si="171"/>
        <v>1.4197372374410197E-4</v>
      </c>
      <c r="GF80" s="2">
        <f t="shared" si="172"/>
        <v>1.4949299953357265E-4</v>
      </c>
      <c r="GG80" s="2">
        <f t="shared" si="173"/>
        <v>1.543091341756257E-4</v>
      </c>
      <c r="GH80" s="2">
        <f t="shared" si="174"/>
        <v>1.188014836080231E-4</v>
      </c>
      <c r="GI80" s="2">
        <f t="shared" si="175"/>
        <v>1.057720423638739E-4</v>
      </c>
      <c r="GJ80" s="2">
        <f t="shared" si="176"/>
        <v>7.9677086065162758E-5</v>
      </c>
      <c r="GK80" s="2">
        <f t="shared" si="177"/>
        <v>6.4841526417751185E-5</v>
      </c>
      <c r="GM80" s="86">
        <f t="shared" si="113"/>
        <v>0.15263292472792747</v>
      </c>
      <c r="GN80" s="86">
        <f t="shared" si="178"/>
        <v>0.14672447668157551</v>
      </c>
      <c r="GO80" s="86">
        <f t="shared" si="179"/>
        <v>0.10188909059831278</v>
      </c>
      <c r="GP80" s="86">
        <f t="shared" si="180"/>
        <v>0.12776710401837002</v>
      </c>
      <c r="GQ80" s="86">
        <f t="shared" si="181"/>
        <v>0.13542750909132686</v>
      </c>
      <c r="GR80" s="86">
        <f t="shared" si="182"/>
        <v>0.13341519851007722</v>
      </c>
      <c r="GS80" s="86">
        <f t="shared" si="183"/>
        <v>0.11802054929914335</v>
      </c>
      <c r="GT80" s="86">
        <f t="shared" si="184"/>
        <v>0.11555644588956468</v>
      </c>
      <c r="GU80" s="86">
        <f t="shared" si="185"/>
        <v>0.11168901282313388</v>
      </c>
      <c r="GV80" s="86">
        <f t="shared" si="186"/>
        <v>0.11167503536328068</v>
      </c>
      <c r="GW80" s="86">
        <f t="shared" si="187"/>
        <v>0.13163380501447305</v>
      </c>
      <c r="GX80" s="86">
        <f t="shared" si="188"/>
        <v>0.11556748851989238</v>
      </c>
      <c r="GY80" s="86">
        <f t="shared" si="189"/>
        <v>0.11694232669412548</v>
      </c>
      <c r="GZ80" s="86">
        <f t="shared" si="190"/>
        <v>0.10030020532732926</v>
      </c>
      <c r="HA80" s="86">
        <f t="shared" si="191"/>
        <v>8.2571081218657361E-2</v>
      </c>
      <c r="HC80" s="86">
        <f t="shared" si="145"/>
        <v>5.9680229003935039E-7</v>
      </c>
      <c r="HD80" s="86">
        <f t="shared" si="192"/>
        <v>9.9862387117165858E-8</v>
      </c>
      <c r="HE80" s="86">
        <f t="shared" si="193"/>
        <v>8.8808297645887096E-8</v>
      </c>
      <c r="HF80" s="86">
        <f t="shared" si="194"/>
        <v>6.9817423002191957E-8</v>
      </c>
      <c r="HG80" s="86">
        <f t="shared" si="195"/>
        <v>9.8215306052449942E-8</v>
      </c>
      <c r="HH80" s="86">
        <f t="shared" si="196"/>
        <v>4.2960016902301246E-8</v>
      </c>
      <c r="HI80" s="86">
        <f t="shared" si="197"/>
        <v>5.0520074113255964E-8</v>
      </c>
      <c r="HJ80" s="86">
        <f t="shared" si="198"/>
        <v>5.0348431719439819E-8</v>
      </c>
      <c r="HK80" s="86">
        <f t="shared" si="199"/>
        <v>7.017626879427485E-8</v>
      </c>
      <c r="HL80" s="86">
        <f t="shared" si="200"/>
        <v>6.8738940295549527E-8</v>
      </c>
      <c r="HM80" s="86">
        <f t="shared" si="201"/>
        <v>5.054692124720736E-8</v>
      </c>
      <c r="HN80" s="86">
        <f t="shared" si="202"/>
        <v>3.276643791697093E-8</v>
      </c>
      <c r="HO80" s="86">
        <f t="shared" si="203"/>
        <v>5.0731855349691402E-8</v>
      </c>
      <c r="HP80" s="86">
        <f t="shared" si="204"/>
        <v>6.1615048423400933E-10</v>
      </c>
      <c r="HQ80" s="86">
        <f t="shared" si="205"/>
        <v>8.206519734614569E-11</v>
      </c>
      <c r="HS80" s="86">
        <f t="shared" si="114"/>
        <v>2.1739097281312764E-49</v>
      </c>
      <c r="HT80" s="86">
        <f t="shared" si="206"/>
        <v>1.2552979479617631E-55</v>
      </c>
      <c r="HU80" s="86">
        <f t="shared" si="207"/>
        <v>2.0836593757727039E-57</v>
      </c>
      <c r="HV80" s="86">
        <f t="shared" si="208"/>
        <v>7.3421608433674006E-60</v>
      </c>
      <c r="HW80" s="86">
        <f t="shared" si="209"/>
        <v>2.6860904171199774E-58</v>
      </c>
      <c r="HX80" s="86">
        <f t="shared" si="210"/>
        <v>1.062363361263206E-63</v>
      </c>
      <c r="HY80" s="86">
        <f t="shared" si="211"/>
        <v>7.7735435992037479E-62</v>
      </c>
      <c r="HZ80" s="86">
        <f t="shared" si="212"/>
        <v>5.8619000661822161E-63</v>
      </c>
      <c r="IA80" s="86">
        <f t="shared" si="213"/>
        <v>1.1510118986063993E-60</v>
      </c>
      <c r="IB80" s="86">
        <f t="shared" si="214"/>
        <v>2.4730652900192037E-60</v>
      </c>
      <c r="IC80" s="86">
        <f t="shared" si="215"/>
        <v>1.4335341533867291E-61</v>
      </c>
      <c r="ID80" s="86">
        <f t="shared" si="216"/>
        <v>6.6093155811251568E-62</v>
      </c>
      <c r="IE80" s="86">
        <f t="shared" si="217"/>
        <v>3.4537469808280957E-61</v>
      </c>
      <c r="IF80" s="86">
        <f t="shared" si="218"/>
        <v>4.8841147055062927E-46</v>
      </c>
      <c r="IG80" s="86">
        <f t="shared" si="219"/>
        <v>7.7488768333563799E-30</v>
      </c>
      <c r="II80" s="86">
        <f t="shared" si="115"/>
        <v>2.1305746696176195E-174</v>
      </c>
      <c r="IJ80" s="86">
        <f t="shared" si="116"/>
        <v>1.4090895487202808E-199</v>
      </c>
      <c r="IK80" s="86">
        <f t="shared" si="117"/>
        <v>2.7055892251782192E-208</v>
      </c>
      <c r="IL80" s="86">
        <f t="shared" si="118"/>
        <v>7.8262806231303798E-219</v>
      </c>
      <c r="IM80" s="86">
        <f t="shared" si="119"/>
        <v>1.638711056761079E-212</v>
      </c>
      <c r="IN80" s="86">
        <f t="shared" si="120"/>
        <v>5.7811957377046834E-229</v>
      </c>
      <c r="IO80" s="86">
        <f t="shared" si="121"/>
        <v>1.6732957028518727E-221</v>
      </c>
      <c r="IP80" s="86">
        <f t="shared" si="122"/>
        <v>4.0605366098587935E-227</v>
      </c>
      <c r="IQ80" s="86">
        <f t="shared" si="123"/>
        <v>2.0832713150667022E-215</v>
      </c>
      <c r="IR80" s="86">
        <f t="shared" si="124"/>
        <v>4.3446941733124501E-212</v>
      </c>
      <c r="IS80" s="86">
        <f t="shared" si="125"/>
        <v>9.1288133040137468E-219</v>
      </c>
      <c r="IT80" s="86">
        <f t="shared" si="126"/>
        <v>1.1561176001484176E-224</v>
      </c>
      <c r="IU80" s="86">
        <f t="shared" si="127"/>
        <v>9.4022641830822276E-220</v>
      </c>
      <c r="IV80" s="86">
        <f t="shared" si="128"/>
        <v>4.4407765138030043E-140</v>
      </c>
      <c r="IW80" s="86">
        <f t="shared" si="129"/>
        <v>7.8724136350298978E-118</v>
      </c>
      <c r="IY80" s="86">
        <f t="shared" si="130"/>
        <v>0.1526335215302175</v>
      </c>
      <c r="IZ80" s="86">
        <f t="shared" si="131"/>
        <v>0.14672457654396262</v>
      </c>
      <c r="JA80" s="86">
        <f t="shared" si="132"/>
        <v>0.10188917940661042</v>
      </c>
      <c r="JB80" s="86">
        <f t="shared" si="133"/>
        <v>0.12776717383579303</v>
      </c>
      <c r="JC80" s="86">
        <f t="shared" si="134"/>
        <v>0.13542760730663292</v>
      </c>
      <c r="JD80" s="86">
        <f t="shared" si="135"/>
        <v>0.13341524147009412</v>
      </c>
      <c r="JE80" s="86">
        <f t="shared" si="136"/>
        <v>0.11802059981921746</v>
      </c>
      <c r="JF80" s="86">
        <f t="shared" si="137"/>
        <v>0.1155564962379964</v>
      </c>
      <c r="JG80" s="86">
        <f t="shared" si="138"/>
        <v>0.11168908299940268</v>
      </c>
      <c r="JH80" s="86">
        <f t="shared" si="139"/>
        <v>0.11167510410222097</v>
      </c>
      <c r="JI80" s="86">
        <f t="shared" si="140"/>
        <v>0.13163385556139431</v>
      </c>
      <c r="JJ80" s="86">
        <f t="shared" si="141"/>
        <v>0.11556752128633029</v>
      </c>
      <c r="JK80" s="86">
        <f t="shared" si="142"/>
        <v>0.11694237742598083</v>
      </c>
      <c r="JL80" s="86">
        <f t="shared" si="143"/>
        <v>0.10030020594347974</v>
      </c>
      <c r="JM80" s="86">
        <f t="shared" si="144"/>
        <v>8.2571081300722562E-2</v>
      </c>
    </row>
    <row r="81" spans="2:273" x14ac:dyDescent="0.25">
      <c r="B81" s="2">
        <v>54</v>
      </c>
      <c r="C81" s="37">
        <v>161.30799999999999</v>
      </c>
      <c r="D81" s="37">
        <v>174.452</v>
      </c>
      <c r="E81" s="37">
        <v>147.607</v>
      </c>
      <c r="F81" s="37">
        <v>166.24600000000001</v>
      </c>
      <c r="G81" s="37">
        <v>167.50800000000001</v>
      </c>
      <c r="H81" s="37">
        <v>166.09800000000001</v>
      </c>
      <c r="I81" s="37">
        <v>164.31100000000001</v>
      </c>
      <c r="J81" s="37">
        <v>153.11500000000001</v>
      </c>
      <c r="K81" s="37">
        <v>149.52500000000001</v>
      </c>
      <c r="L81" s="37">
        <v>156.262</v>
      </c>
      <c r="M81" s="37">
        <v>169.393</v>
      </c>
      <c r="N81" s="37">
        <v>155.34399999999999</v>
      </c>
      <c r="O81" s="37">
        <v>166.803</v>
      </c>
      <c r="P81" s="37">
        <v>154.31100000000001</v>
      </c>
      <c r="Q81" s="37">
        <v>126.69</v>
      </c>
      <c r="S81" s="4">
        <f t="shared" si="8"/>
        <v>161.49621106330477</v>
      </c>
      <c r="T81" s="4">
        <f t="shared" si="9"/>
        <v>166.86833983513409</v>
      </c>
      <c r="U81" s="4">
        <f t="shared" si="10"/>
        <v>145.30264016014834</v>
      </c>
      <c r="V81" s="4">
        <f t="shared" si="11"/>
        <v>159.0400474202018</v>
      </c>
      <c r="W81" s="4">
        <f t="shared" si="12"/>
        <v>160.44536849520088</v>
      </c>
      <c r="X81" s="4">
        <f t="shared" si="13"/>
        <v>158.05419722080535</v>
      </c>
      <c r="Y81" s="4">
        <f t="shared" si="14"/>
        <v>157.46539299672725</v>
      </c>
      <c r="Z81" s="4">
        <f t="shared" si="15"/>
        <v>149.02107261377211</v>
      </c>
      <c r="AA81" s="4">
        <f t="shared" si="16"/>
        <v>146.55939611654011</v>
      </c>
      <c r="AB81" s="4">
        <f t="shared" si="17"/>
        <v>150.9980270610632</v>
      </c>
      <c r="AC81" s="4">
        <f t="shared" si="18"/>
        <v>161.39214737396733</v>
      </c>
      <c r="AD81" s="4">
        <f t="shared" si="19"/>
        <v>150.68823841305897</v>
      </c>
      <c r="AE81" s="4">
        <f t="shared" si="20"/>
        <v>158.51745440680924</v>
      </c>
      <c r="AF81" s="4">
        <f t="shared" si="21"/>
        <v>147.12332845130558</v>
      </c>
      <c r="AG81" s="4">
        <f t="shared" si="22"/>
        <v>127.28196466442506</v>
      </c>
      <c r="AI81" s="4">
        <f t="shared" si="23"/>
        <v>-0.18821106330477733</v>
      </c>
      <c r="AJ81" s="4">
        <f t="shared" si="24"/>
        <v>7.5836601648659041</v>
      </c>
      <c r="AK81" s="4">
        <f t="shared" si="25"/>
        <v>2.3043598398516565</v>
      </c>
      <c r="AL81" s="4">
        <f t="shared" si="26"/>
        <v>7.2059525797982076</v>
      </c>
      <c r="AM81" s="4">
        <f t="shared" si="27"/>
        <v>7.0626315047991284</v>
      </c>
      <c r="AN81" s="4">
        <f t="shared" si="28"/>
        <v>8.0438027791946638</v>
      </c>
      <c r="AO81" s="4">
        <f t="shared" si="29"/>
        <v>6.8456070032727609</v>
      </c>
      <c r="AP81" s="4">
        <f t="shared" si="30"/>
        <v>4.0939273862279038</v>
      </c>
      <c r="AQ81" s="4">
        <f t="shared" si="31"/>
        <v>2.9656038834598917</v>
      </c>
      <c r="AR81" s="4">
        <f t="shared" si="32"/>
        <v>5.2639729389368028</v>
      </c>
      <c r="AS81" s="4">
        <f t="shared" si="33"/>
        <v>8.0008526260326676</v>
      </c>
      <c r="AT81" s="4">
        <f t="shared" si="34"/>
        <v>4.6557615869410256</v>
      </c>
      <c r="AU81" s="4">
        <f t="shared" si="35"/>
        <v>8.2855455931907613</v>
      </c>
      <c r="AV81" s="4">
        <f t="shared" si="224"/>
        <v>7.1876715486944249</v>
      </c>
      <c r="AW81" s="4">
        <f t="shared" si="224"/>
        <v>-0.59196466442506335</v>
      </c>
      <c r="AY81" s="2">
        <f t="shared" si="96"/>
        <v>80.8797065134561</v>
      </c>
      <c r="AZ81" s="2">
        <f t="shared" si="147"/>
        <v>77.740673008774294</v>
      </c>
      <c r="BA81" s="2">
        <f t="shared" si="148"/>
        <v>78.19132627272306</v>
      </c>
      <c r="BB81" s="2">
        <f t="shared" si="149"/>
        <v>76.738660278762282</v>
      </c>
      <c r="BC81" s="2">
        <f t="shared" si="150"/>
        <v>74.255195296451134</v>
      </c>
      <c r="BD81" s="2">
        <f t="shared" si="151"/>
        <v>74.071584950258625</v>
      </c>
      <c r="BE81" s="2">
        <f t="shared" si="152"/>
        <v>78.159472542412473</v>
      </c>
      <c r="BF81" s="2">
        <f t="shared" si="153"/>
        <v>75.458918730038576</v>
      </c>
      <c r="BG81" s="2">
        <f t="shared" si="154"/>
        <v>75.065378338607388</v>
      </c>
      <c r="BH81" s="2">
        <f t="shared" si="155"/>
        <v>77.40741964351767</v>
      </c>
      <c r="BI81" s="2">
        <f t="shared" si="156"/>
        <v>80.409188677516937</v>
      </c>
      <c r="BJ81" s="2">
        <f t="shared" si="157"/>
        <v>77.502547259052832</v>
      </c>
      <c r="BK81" s="2">
        <f t="shared" si="158"/>
        <v>81.695787875507165</v>
      </c>
      <c r="BL81" s="2">
        <f t="shared" si="159"/>
        <v>80.042550789041002</v>
      </c>
      <c r="BM81" s="2">
        <f t="shared" si="160"/>
        <v>84.252849182739666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91.293868217054253</v>
      </c>
      <c r="DL81" s="2">
        <f t="shared" si="225"/>
        <v>88.697446018893373</v>
      </c>
      <c r="DM81" s="2">
        <f t="shared" si="225"/>
        <v>83.268227807486667</v>
      </c>
      <c r="DN81" s="2">
        <f t="shared" si="225"/>
        <v>86.732062588904697</v>
      </c>
      <c r="DO81" s="2">
        <f t="shared" si="225"/>
        <v>83.637908195645039</v>
      </c>
      <c r="DP81" s="2">
        <f t="shared" si="225"/>
        <v>81.544240540540557</v>
      </c>
      <c r="DQ81" s="2">
        <f t="shared" si="225"/>
        <v>88.202621848739483</v>
      </c>
      <c r="DR81" s="2">
        <f t="shared" si="225"/>
        <v>85.006266310160427</v>
      </c>
      <c r="DS81" s="2">
        <f t="shared" si="225"/>
        <v>83.312455770055777</v>
      </c>
      <c r="DT81" s="2">
        <f t="shared" si="225"/>
        <v>90.682807078507082</v>
      </c>
      <c r="DU81" s="2">
        <f t="shared" si="225"/>
        <v>86.464555476529142</v>
      </c>
      <c r="DV81" s="2">
        <f t="shared" si="225"/>
        <v>85.597114345114335</v>
      </c>
      <c r="DW81" s="2">
        <f t="shared" si="225"/>
        <v>91.562120910384081</v>
      </c>
      <c r="DX81" s="2">
        <f t="shared" si="225"/>
        <v>86.845650980392179</v>
      </c>
      <c r="DY81" s="2">
        <f t="shared" si="225"/>
        <v>85.418859787390033</v>
      </c>
      <c r="EA81" s="2">
        <f t="shared" si="71"/>
        <v>76.845281592176875</v>
      </c>
      <c r="EB81" s="2">
        <f t="shared" si="72"/>
        <v>72.745166534810124</v>
      </c>
      <c r="EC81" s="2">
        <f t="shared" si="73"/>
        <v>75.410852941176458</v>
      </c>
      <c r="ED81" s="2">
        <f t="shared" si="74"/>
        <v>71.819451189499588</v>
      </c>
      <c r="EE81" s="2">
        <f t="shared" si="75"/>
        <v>69.813158757723102</v>
      </c>
      <c r="EF81" s="2">
        <f t="shared" si="76"/>
        <v>70.374320417202469</v>
      </c>
      <c r="EG81" s="2">
        <f t="shared" si="77"/>
        <v>72.937466531440151</v>
      </c>
      <c r="EH81" s="2">
        <f t="shared" si="78"/>
        <v>70.405834017791079</v>
      </c>
      <c r="EI81" s="2">
        <f t="shared" si="79"/>
        <v>70.764584513257347</v>
      </c>
      <c r="EJ81" s="2">
        <f t="shared" si="80"/>
        <v>70.50502254713119</v>
      </c>
      <c r="EK81" s="2">
        <f t="shared" si="81"/>
        <v>77.441760833967166</v>
      </c>
      <c r="EL81" s="2">
        <f t="shared" si="82"/>
        <v>73.475608815562666</v>
      </c>
      <c r="EM81" s="2">
        <f t="shared" si="83"/>
        <v>76.73908584178497</v>
      </c>
      <c r="EN81" s="2">
        <f t="shared" si="84"/>
        <v>76.325340076216833</v>
      </c>
      <c r="EO81" s="2">
        <f t="shared" si="85"/>
        <v>83.553419453734676</v>
      </c>
      <c r="EQ81" s="2">
        <f t="shared" si="86"/>
        <v>75.009733176306085</v>
      </c>
      <c r="ER81" s="2">
        <f t="shared" si="226"/>
        <v>73.139394843812326</v>
      </c>
      <c r="ES81" s="2">
        <f t="shared" si="226"/>
        <v>75.194547493515017</v>
      </c>
      <c r="ET81" s="2">
        <f t="shared" si="226"/>
        <v>70.902119383574245</v>
      </c>
      <c r="EU81" s="2">
        <f t="shared" si="226"/>
        <v>69.921803109307504</v>
      </c>
      <c r="EV81" s="2">
        <f t="shared" si="226"/>
        <v>69.840402784521942</v>
      </c>
      <c r="EW81" s="2">
        <f t="shared" si="226"/>
        <v>72.860604410239404</v>
      </c>
      <c r="EX81" s="2">
        <f t="shared" si="226"/>
        <v>70.184438957017292</v>
      </c>
      <c r="EY81" s="2">
        <f t="shared" si="226"/>
        <v>71.087636812617546</v>
      </c>
      <c r="EZ81" s="2">
        <f t="shared" si="226"/>
        <v>68.684398585952977</v>
      </c>
      <c r="FA81" s="2">
        <f t="shared" si="226"/>
        <v>76.758842316316716</v>
      </c>
      <c r="FB81" s="2">
        <f t="shared" si="226"/>
        <v>71.498126671169615</v>
      </c>
      <c r="FC81" s="2">
        <f t="shared" si="226"/>
        <v>76.17077474291888</v>
      </c>
      <c r="FD81" s="2">
        <f t="shared" si="226"/>
        <v>74.567854541068854</v>
      </c>
      <c r="FE81" s="2">
        <f t="shared" si="226"/>
        <v>83.331478821419651</v>
      </c>
      <c r="FG81" s="2">
        <f t="shared" si="88"/>
        <v>0.72076095353072855</v>
      </c>
      <c r="FH81" s="2">
        <f t="shared" si="227"/>
        <v>0.68685072070195885</v>
      </c>
      <c r="FI81" s="2">
        <f t="shared" si="227"/>
        <v>0.64612813442272021</v>
      </c>
      <c r="FJ81" s="2">
        <f t="shared" si="227"/>
        <v>0.67012218729585526</v>
      </c>
      <c r="FK81" s="2">
        <f t="shared" si="227"/>
        <v>0.67869066825130253</v>
      </c>
      <c r="FL81" s="2">
        <f t="shared" si="227"/>
        <v>0.66899043738517694</v>
      </c>
      <c r="FM81" s="2">
        <f t="shared" si="227"/>
        <v>0.65791252016904689</v>
      </c>
      <c r="FN81" s="2">
        <f t="shared" si="227"/>
        <v>0.65390617248130734</v>
      </c>
      <c r="FO81" s="2">
        <f t="shared" si="227"/>
        <v>0.65725313496467808</v>
      </c>
      <c r="FP81" s="2">
        <f t="shared" si="227"/>
        <v>0.65790617347467995</v>
      </c>
      <c r="FQ81" s="2">
        <f t="shared" si="227"/>
        <v>0.67110595919769478</v>
      </c>
      <c r="FR81" s="2">
        <f t="shared" si="227"/>
        <v>0.66776436937278427</v>
      </c>
      <c r="FS81" s="2">
        <f t="shared" si="227"/>
        <v>0.66560370929584645</v>
      </c>
      <c r="FT81" s="2">
        <f t="shared" si="227"/>
        <v>0.6466488218076778</v>
      </c>
      <c r="FU81" s="2">
        <f t="shared" si="227"/>
        <v>0.62505072090949942</v>
      </c>
      <c r="FW81" s="2">
        <f t="shared" si="112"/>
        <v>1.0058611291022415E-4</v>
      </c>
      <c r="FX81" s="2">
        <f t="shared" si="164"/>
        <v>1.5638238340400678E-4</v>
      </c>
      <c r="FY81" s="2">
        <f t="shared" si="165"/>
        <v>1.4133224542157242E-4</v>
      </c>
      <c r="FZ81" s="2">
        <f t="shared" si="166"/>
        <v>1.4230497528272074E-4</v>
      </c>
      <c r="GA81" s="2">
        <f t="shared" si="167"/>
        <v>1.4299165973660365E-4</v>
      </c>
      <c r="GB81" s="2">
        <f t="shared" si="168"/>
        <v>1.6077650790652647E-4</v>
      </c>
      <c r="GC81" s="2">
        <f t="shared" si="169"/>
        <v>1.6263863771097425E-4</v>
      </c>
      <c r="GD81" s="2">
        <f t="shared" si="170"/>
        <v>1.5710940437885845E-4</v>
      </c>
      <c r="GE81" s="2">
        <f t="shared" si="171"/>
        <v>1.556689602555096E-4</v>
      </c>
      <c r="GF81" s="2">
        <f t="shared" si="172"/>
        <v>1.6391345037124652E-4</v>
      </c>
      <c r="GG81" s="2">
        <f t="shared" si="173"/>
        <v>1.6919408221800566E-4</v>
      </c>
      <c r="GH81" s="2">
        <f t="shared" si="174"/>
        <v>1.3026174341775203E-4</v>
      </c>
      <c r="GI81" s="2">
        <f t="shared" si="175"/>
        <v>1.1597555471825908E-4</v>
      </c>
      <c r="GJ81" s="2">
        <f t="shared" si="176"/>
        <v>8.7363516030456671E-5</v>
      </c>
      <c r="GK81" s="2">
        <f t="shared" si="177"/>
        <v>7.1096875154336706E-5</v>
      </c>
      <c r="GM81" s="86">
        <f t="shared" si="113"/>
        <v>0.18818611336157295</v>
      </c>
      <c r="GN81" s="86">
        <f t="shared" si="178"/>
        <v>0.18947131455831248</v>
      </c>
      <c r="GO81" s="86">
        <f t="shared" si="179"/>
        <v>0.13895015337982133</v>
      </c>
      <c r="GP81" s="86">
        <f t="shared" si="180"/>
        <v>0.16849176803535434</v>
      </c>
      <c r="GQ81" s="86">
        <f t="shared" si="181"/>
        <v>0.17648224077314023</v>
      </c>
      <c r="GR81" s="86">
        <f t="shared" si="182"/>
        <v>0.17688249211245591</v>
      </c>
      <c r="GS81" s="86">
        <f t="shared" si="183"/>
        <v>0.15862901800484827</v>
      </c>
      <c r="GT81" s="86">
        <f t="shared" si="184"/>
        <v>0.15650230862053507</v>
      </c>
      <c r="GU81" s="86">
        <f t="shared" si="185"/>
        <v>0.1496355026764018</v>
      </c>
      <c r="GV81" s="86">
        <f t="shared" si="186"/>
        <v>0.14939299585868596</v>
      </c>
      <c r="GW81" s="86">
        <f t="shared" si="187"/>
        <v>0.17365153175374198</v>
      </c>
      <c r="GX81" s="86">
        <f t="shared" si="188"/>
        <v>0.15189729147577408</v>
      </c>
      <c r="GY81" s="86">
        <f t="shared" si="189"/>
        <v>0.15451489594606826</v>
      </c>
      <c r="GZ81" s="86">
        <f t="shared" si="190"/>
        <v>0.13636817822051217</v>
      </c>
      <c r="HA81" s="86">
        <f t="shared" si="191"/>
        <v>0.11687821179616874</v>
      </c>
      <c r="HC81" s="86">
        <f t="shared" si="145"/>
        <v>1.2292265810778838E-6</v>
      </c>
      <c r="HD81" s="86">
        <f t="shared" si="192"/>
        <v>2.3652156680396793E-7</v>
      </c>
      <c r="HE81" s="86">
        <f t="shared" si="193"/>
        <v>2.1289088796818914E-7</v>
      </c>
      <c r="HF81" s="86">
        <f t="shared" si="194"/>
        <v>1.7235140800609324E-7</v>
      </c>
      <c r="HG81" s="86">
        <f t="shared" si="195"/>
        <v>2.3710205872987516E-7</v>
      </c>
      <c r="HH81" s="86">
        <f t="shared" si="196"/>
        <v>1.11212225267904E-7</v>
      </c>
      <c r="HI81" s="86">
        <f t="shared" si="197"/>
        <v>1.2831709198971714E-7</v>
      </c>
      <c r="HJ81" s="86">
        <f t="shared" si="198"/>
        <v>1.289265434683726E-7</v>
      </c>
      <c r="HK81" s="86">
        <f t="shared" si="199"/>
        <v>1.7353879393481933E-7</v>
      </c>
      <c r="HL81" s="86">
        <f t="shared" si="200"/>
        <v>1.6978273140587027E-7</v>
      </c>
      <c r="HM81" s="86">
        <f t="shared" si="201"/>
        <v>1.2817338511515382E-7</v>
      </c>
      <c r="HN81" s="86">
        <f t="shared" si="202"/>
        <v>8.2904145087136326E-8</v>
      </c>
      <c r="HO81" s="86">
        <f t="shared" si="203"/>
        <v>1.2409958605336727E-7</v>
      </c>
      <c r="HP81" s="86">
        <f t="shared" si="204"/>
        <v>1.931570404483459E-9</v>
      </c>
      <c r="HQ81" s="86">
        <f t="shared" si="205"/>
        <v>2.9395313858214556E-10</v>
      </c>
      <c r="HS81" s="86">
        <f t="shared" si="114"/>
        <v>4.3557557844195809E-48</v>
      </c>
      <c r="HT81" s="86">
        <f t="shared" si="206"/>
        <v>4.502040319229545E-54</v>
      </c>
      <c r="HU81" s="86">
        <f t="shared" si="207"/>
        <v>8.2243951981025113E-56</v>
      </c>
      <c r="HV81" s="86">
        <f t="shared" si="208"/>
        <v>3.4598841068056452E-58</v>
      </c>
      <c r="HW81" s="86">
        <f t="shared" si="209"/>
        <v>1.1388693916015343E-56</v>
      </c>
      <c r="HX81" s="86">
        <f t="shared" si="210"/>
        <v>6.5745834199332614E-62</v>
      </c>
      <c r="HY81" s="86">
        <f t="shared" si="211"/>
        <v>4.2482587816448588E-60</v>
      </c>
      <c r="HZ81" s="86">
        <f t="shared" si="212"/>
        <v>3.4439531676745141E-61</v>
      </c>
      <c r="IA81" s="86">
        <f t="shared" si="213"/>
        <v>5.6159068935680047E-59</v>
      </c>
      <c r="IB81" s="86">
        <f t="shared" si="214"/>
        <v>1.1843141653136924E-58</v>
      </c>
      <c r="IC81" s="86">
        <f t="shared" si="215"/>
        <v>7.7104669460259302E-60</v>
      </c>
      <c r="ID81" s="86">
        <f t="shared" si="216"/>
        <v>3.3763692879439233E-60</v>
      </c>
      <c r="IE81" s="86">
        <f t="shared" si="217"/>
        <v>1.5720908904790594E-59</v>
      </c>
      <c r="IF81" s="86">
        <f t="shared" si="218"/>
        <v>7.6999409758521593E-45</v>
      </c>
      <c r="IG81" s="86">
        <f t="shared" si="219"/>
        <v>4.2545130476606028E-29</v>
      </c>
      <c r="II81" s="86">
        <f t="shared" si="115"/>
        <v>5.326941436561448E-171</v>
      </c>
      <c r="IJ81" s="86">
        <f t="shared" si="116"/>
        <v>1.7212770839500683E-195</v>
      </c>
      <c r="IK81" s="86">
        <f t="shared" si="117"/>
        <v>4.4812064303819532E-204</v>
      </c>
      <c r="IL81" s="86">
        <f t="shared" si="118"/>
        <v>2.1452912500374978E-214</v>
      </c>
      <c r="IM81" s="86">
        <f t="shared" si="119"/>
        <v>3.3530298089378084E-208</v>
      </c>
      <c r="IN81" s="86">
        <f t="shared" si="120"/>
        <v>2.9587266565830904E-224</v>
      </c>
      <c r="IO81" s="86">
        <f t="shared" si="121"/>
        <v>6.0790663376998317E-217</v>
      </c>
      <c r="IP81" s="86">
        <f t="shared" si="122"/>
        <v>1.8503768455278565E-222</v>
      </c>
      <c r="IQ81" s="86">
        <f t="shared" si="123"/>
        <v>5.3781994857237342E-211</v>
      </c>
      <c r="IR81" s="86">
        <f t="shared" si="124"/>
        <v>1.015280109485633E-207</v>
      </c>
      <c r="IS81" s="86">
        <f t="shared" si="125"/>
        <v>3.0480439411389621E-214</v>
      </c>
      <c r="IT81" s="86">
        <f t="shared" si="126"/>
        <v>3.7656677503995723E-220</v>
      </c>
      <c r="IU81" s="86">
        <f t="shared" si="127"/>
        <v>2.1422596761380354E-215</v>
      </c>
      <c r="IV81" s="86">
        <f t="shared" si="128"/>
        <v>2.1344061269889986E-137</v>
      </c>
      <c r="IW81" s="86">
        <f t="shared" si="129"/>
        <v>1.2550528809488172E-115</v>
      </c>
      <c r="IY81" s="86">
        <f t="shared" si="130"/>
        <v>0.18818734258815403</v>
      </c>
      <c r="IZ81" s="86">
        <f t="shared" si="131"/>
        <v>0.18947155107987929</v>
      </c>
      <c r="JA81" s="86">
        <f t="shared" si="132"/>
        <v>0.13895036627070931</v>
      </c>
      <c r="JB81" s="86">
        <f t="shared" si="133"/>
        <v>0.16849194038676235</v>
      </c>
      <c r="JC81" s="86">
        <f t="shared" si="134"/>
        <v>0.17648247787519897</v>
      </c>
      <c r="JD81" s="86">
        <f t="shared" si="135"/>
        <v>0.17688260332468117</v>
      </c>
      <c r="JE81" s="86">
        <f t="shared" si="136"/>
        <v>0.15862914632194025</v>
      </c>
      <c r="JF81" s="86">
        <f t="shared" si="137"/>
        <v>0.15650243754707854</v>
      </c>
      <c r="JG81" s="86">
        <f t="shared" si="138"/>
        <v>0.14963567621519575</v>
      </c>
      <c r="JH81" s="86">
        <f t="shared" si="139"/>
        <v>0.14939316564141736</v>
      </c>
      <c r="JI81" s="86">
        <f t="shared" si="140"/>
        <v>0.17365165992712711</v>
      </c>
      <c r="JJ81" s="86">
        <f t="shared" si="141"/>
        <v>0.15189737437991915</v>
      </c>
      <c r="JK81" s="86">
        <f t="shared" si="142"/>
        <v>0.15451502004565432</v>
      </c>
      <c r="JL81" s="86">
        <f t="shared" si="143"/>
        <v>0.13636818015208257</v>
      </c>
      <c r="JM81" s="86">
        <f t="shared" si="144"/>
        <v>0.11687821209012188</v>
      </c>
    </row>
    <row r="82" spans="2:273" x14ac:dyDescent="0.25">
      <c r="B82" s="2">
        <v>55</v>
      </c>
      <c r="C82" s="37">
        <v>174.16900000000001</v>
      </c>
      <c r="D82" s="37">
        <v>192.69399999999999</v>
      </c>
      <c r="E82" s="37">
        <v>169.262</v>
      </c>
      <c r="F82" s="37">
        <v>186.55699999999999</v>
      </c>
      <c r="G82" s="37">
        <v>186.672</v>
      </c>
      <c r="H82" s="37">
        <v>185.78700000000001</v>
      </c>
      <c r="I82" s="37">
        <v>185.83600000000001</v>
      </c>
      <c r="J82" s="37">
        <v>173.75399999999999</v>
      </c>
      <c r="K82" s="37">
        <v>170.49199999999999</v>
      </c>
      <c r="L82" s="37">
        <v>176.852</v>
      </c>
      <c r="M82" s="37">
        <v>189.262</v>
      </c>
      <c r="N82" s="37">
        <v>175.16399999999999</v>
      </c>
      <c r="O82" s="37">
        <v>187.29499999999999</v>
      </c>
      <c r="P82" s="37">
        <v>175.03299999999999</v>
      </c>
      <c r="Q82" s="37">
        <v>142.46600000000001</v>
      </c>
      <c r="S82" s="4">
        <f t="shared" si="8"/>
        <v>173.50471570531471</v>
      </c>
      <c r="T82" s="4">
        <f t="shared" si="9"/>
        <v>183.28295272652463</v>
      </c>
      <c r="U82" s="4">
        <f t="shared" si="10"/>
        <v>161.54739524971865</v>
      </c>
      <c r="V82" s="4">
        <f t="shared" si="11"/>
        <v>175.94431291518575</v>
      </c>
      <c r="W82" s="4">
        <f t="shared" si="12"/>
        <v>177.22935030135557</v>
      </c>
      <c r="X82" s="4">
        <f t="shared" si="13"/>
        <v>175.48318708245074</v>
      </c>
      <c r="Y82" s="4">
        <f t="shared" si="14"/>
        <v>175.11807678373049</v>
      </c>
      <c r="Z82" s="4">
        <f t="shared" si="15"/>
        <v>165.92180578723864</v>
      </c>
      <c r="AA82" s="4">
        <f t="shared" si="16"/>
        <v>162.55279395763705</v>
      </c>
      <c r="AB82" s="4">
        <f t="shared" si="17"/>
        <v>167.2651538227648</v>
      </c>
      <c r="AC82" s="4">
        <f t="shared" si="18"/>
        <v>178.02929282905222</v>
      </c>
      <c r="AD82" s="4">
        <f t="shared" si="19"/>
        <v>165.87752022930079</v>
      </c>
      <c r="AE82" s="4">
        <f t="shared" si="20"/>
        <v>174.72422783037484</v>
      </c>
      <c r="AF82" s="4">
        <f t="shared" si="21"/>
        <v>163.15651400102215</v>
      </c>
      <c r="AG82" s="4">
        <f t="shared" si="22"/>
        <v>139.38090864144738</v>
      </c>
      <c r="AI82" s="4">
        <f t="shared" si="23"/>
        <v>0.66428429468530226</v>
      </c>
      <c r="AJ82" s="4">
        <f t="shared" si="24"/>
        <v>9.4110472734753614</v>
      </c>
      <c r="AK82" s="4">
        <f t="shared" si="25"/>
        <v>7.7146047502813531</v>
      </c>
      <c r="AL82" s="4">
        <f t="shared" si="26"/>
        <v>10.61268708481424</v>
      </c>
      <c r="AM82" s="4">
        <f t="shared" si="27"/>
        <v>9.4426496986444306</v>
      </c>
      <c r="AN82" s="4">
        <f t="shared" si="28"/>
        <v>10.303812917549266</v>
      </c>
      <c r="AO82" s="4">
        <f t="shared" si="29"/>
        <v>10.717923216269526</v>
      </c>
      <c r="AP82" s="4">
        <f t="shared" si="30"/>
        <v>7.8321942127613511</v>
      </c>
      <c r="AQ82" s="4">
        <f t="shared" si="31"/>
        <v>7.9392060423629403</v>
      </c>
      <c r="AR82" s="4">
        <f t="shared" si="32"/>
        <v>9.586846177235202</v>
      </c>
      <c r="AS82" s="4">
        <f t="shared" si="33"/>
        <v>11.232707170947776</v>
      </c>
      <c r="AT82" s="4">
        <f t="shared" si="34"/>
        <v>9.2864797706992022</v>
      </c>
      <c r="AU82" s="4">
        <f t="shared" si="35"/>
        <v>12.570772169625144</v>
      </c>
      <c r="AV82" s="4">
        <f t="shared" si="224"/>
        <v>11.876485998977842</v>
      </c>
      <c r="AW82" s="4">
        <f t="shared" si="224"/>
        <v>3.0850913585526314</v>
      </c>
      <c r="AY82" s="2">
        <f t="shared" si="96"/>
        <v>80.59069247833672</v>
      </c>
      <c r="AZ82" s="2">
        <f t="shared" si="147"/>
        <v>77.467639350115249</v>
      </c>
      <c r="BA82" s="2">
        <f t="shared" si="148"/>
        <v>78.049851185844787</v>
      </c>
      <c r="BB82" s="2">
        <f t="shared" si="149"/>
        <v>76.418846958087258</v>
      </c>
      <c r="BC82" s="2">
        <f t="shared" si="150"/>
        <v>73.976205002737444</v>
      </c>
      <c r="BD82" s="2">
        <f t="shared" si="151"/>
        <v>73.832090765259608</v>
      </c>
      <c r="BE82" s="2">
        <f t="shared" si="152"/>
        <v>77.882584420572968</v>
      </c>
      <c r="BF82" s="2">
        <f t="shared" si="153"/>
        <v>75.199206593945817</v>
      </c>
      <c r="BG82" s="2">
        <f t="shared" si="154"/>
        <v>74.83041846397083</v>
      </c>
      <c r="BH82" s="2">
        <f t="shared" si="155"/>
        <v>77.059283643110177</v>
      </c>
      <c r="BI82" s="2">
        <f t="shared" si="156"/>
        <v>80.184748202666768</v>
      </c>
      <c r="BJ82" s="2">
        <f t="shared" si="157"/>
        <v>77.218503634449462</v>
      </c>
      <c r="BK82" s="2">
        <f t="shared" si="158"/>
        <v>81.416767735995961</v>
      </c>
      <c r="BL82" s="2">
        <f t="shared" si="159"/>
        <v>79.819337620363513</v>
      </c>
      <c r="BM82" s="2">
        <f t="shared" si="160"/>
        <v>84.185046434969038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91.38241381254403</v>
      </c>
      <c r="DL82" s="2">
        <f t="shared" si="225"/>
        <v>88.843581646423743</v>
      </c>
      <c r="DM82" s="2">
        <f t="shared" si="225"/>
        <v>83.455210695187205</v>
      </c>
      <c r="DN82" s="2">
        <f t="shared" si="225"/>
        <v>86.872255097202469</v>
      </c>
      <c r="DO82" s="2">
        <f t="shared" si="225"/>
        <v>83.839376627639794</v>
      </c>
      <c r="DP82" s="2">
        <f t="shared" si="225"/>
        <v>81.724608108108129</v>
      </c>
      <c r="DQ82" s="2">
        <f t="shared" si="225"/>
        <v>88.591749579831912</v>
      </c>
      <c r="DR82" s="2">
        <f t="shared" si="225"/>
        <v>85.348833002291826</v>
      </c>
      <c r="DS82" s="2">
        <f t="shared" si="225"/>
        <v>83.584394122694121</v>
      </c>
      <c r="DT82" s="2">
        <f t="shared" si="225"/>
        <v>91.110972715572728</v>
      </c>
      <c r="DU82" s="2">
        <f t="shared" si="225"/>
        <v>86.656045519203388</v>
      </c>
      <c r="DV82" s="2">
        <f t="shared" si="225"/>
        <v>85.809697450486908</v>
      </c>
      <c r="DW82" s="2">
        <f t="shared" si="225"/>
        <v>91.8753646277857</v>
      </c>
      <c r="DX82" s="2">
        <f t="shared" si="225"/>
        <v>87.010234733893569</v>
      </c>
      <c r="DY82" s="2">
        <f t="shared" si="225"/>
        <v>85.579978555718483</v>
      </c>
      <c r="EA82" s="2">
        <f t="shared" si="71"/>
        <v>76.777884679331436</v>
      </c>
      <c r="EB82" s="2">
        <f t="shared" si="72"/>
        <v>72.73737867314648</v>
      </c>
      <c r="EC82" s="2">
        <f t="shared" si="73"/>
        <v>75.3499739089184</v>
      </c>
      <c r="ED82" s="2">
        <f t="shared" si="74"/>
        <v>71.725980858627281</v>
      </c>
      <c r="EE82" s="2">
        <f t="shared" si="75"/>
        <v>69.717569270281132</v>
      </c>
      <c r="EF82" s="2">
        <f t="shared" si="76"/>
        <v>70.270698456922432</v>
      </c>
      <c r="EG82" s="2">
        <f t="shared" si="77"/>
        <v>72.804230696416482</v>
      </c>
      <c r="EH82" s="2">
        <f t="shared" si="78"/>
        <v>70.300024814615966</v>
      </c>
      <c r="EI82" s="2">
        <f t="shared" si="79"/>
        <v>70.666957522735117</v>
      </c>
      <c r="EJ82" s="2">
        <f t="shared" si="80"/>
        <v>70.396143530553744</v>
      </c>
      <c r="EK82" s="2">
        <f t="shared" si="81"/>
        <v>77.292542102515924</v>
      </c>
      <c r="EL82" s="2">
        <f t="shared" si="82"/>
        <v>73.320595986210279</v>
      </c>
      <c r="EM82" s="2">
        <f t="shared" si="83"/>
        <v>76.62484557133196</v>
      </c>
      <c r="EN82" s="2">
        <f t="shared" si="84"/>
        <v>76.235972064384711</v>
      </c>
      <c r="EO82" s="2">
        <f t="shared" si="85"/>
        <v>83.42192196209588</v>
      </c>
      <c r="EQ82" s="2">
        <f t="shared" si="86"/>
        <v>74.971812221009756</v>
      </c>
      <c r="ER82" s="2">
        <f t="shared" si="226"/>
        <v>73.124834556753981</v>
      </c>
      <c r="ES82" s="2">
        <f t="shared" si="226"/>
        <v>75.137442117240909</v>
      </c>
      <c r="ET82" s="2">
        <f t="shared" si="226"/>
        <v>70.824860970444703</v>
      </c>
      <c r="EU82" s="2">
        <f t="shared" si="226"/>
        <v>69.824265453080997</v>
      </c>
      <c r="EV82" s="2">
        <f t="shared" si="226"/>
        <v>69.746327474151173</v>
      </c>
      <c r="EW82" s="2">
        <f t="shared" si="226"/>
        <v>72.728739363435068</v>
      </c>
      <c r="EX82" s="2">
        <f t="shared" si="226"/>
        <v>70.08272524916147</v>
      </c>
      <c r="EY82" s="2">
        <f t="shared" si="226"/>
        <v>70.984219267077052</v>
      </c>
      <c r="EZ82" s="2">
        <f t="shared" si="226"/>
        <v>68.609041154570903</v>
      </c>
      <c r="FA82" s="2">
        <f t="shared" si="226"/>
        <v>76.622052935843726</v>
      </c>
      <c r="FB82" s="2">
        <f t="shared" si="226"/>
        <v>71.378105721156871</v>
      </c>
      <c r="FC82" s="2">
        <f t="shared" si="226"/>
        <v>76.066279232538392</v>
      </c>
      <c r="FD82" s="2">
        <f t="shared" si="226"/>
        <v>74.510556954733786</v>
      </c>
      <c r="FE82" s="2">
        <f t="shared" si="226"/>
        <v>83.204014989541278</v>
      </c>
      <c r="FG82" s="2">
        <f t="shared" si="88"/>
        <v>0.73891612972316389</v>
      </c>
      <c r="FH82" s="2">
        <f t="shared" si="227"/>
        <v>0.70631226684477644</v>
      </c>
      <c r="FI82" s="2">
        <f t="shared" si="227"/>
        <v>0.66689311080712554</v>
      </c>
      <c r="FJ82" s="2">
        <f t="shared" si="227"/>
        <v>0.69015438191456047</v>
      </c>
      <c r="FK82" s="2">
        <f t="shared" si="227"/>
        <v>0.69843668757680133</v>
      </c>
      <c r="FL82" s="2">
        <f t="shared" si="227"/>
        <v>0.68905946915579563</v>
      </c>
      <c r="FM82" s="2">
        <f t="shared" si="227"/>
        <v>0.67833025418400106</v>
      </c>
      <c r="FN82" s="2">
        <f t="shared" si="227"/>
        <v>0.67444470344656471</v>
      </c>
      <c r="FO82" s="2">
        <f t="shared" si="227"/>
        <v>0.67769094454778167</v>
      </c>
      <c r="FP82" s="2">
        <f t="shared" si="227"/>
        <v>0.67832410108493379</v>
      </c>
      <c r="FQ82" s="2">
        <f t="shared" si="227"/>
        <v>0.69110595073617342</v>
      </c>
      <c r="FR82" s="2">
        <f t="shared" si="227"/>
        <v>0.687873054746302</v>
      </c>
      <c r="FS82" s="2">
        <f t="shared" si="227"/>
        <v>0.68578163300324757</v>
      </c>
      <c r="FT82" s="2">
        <f t="shared" si="227"/>
        <v>0.66739897236588508</v>
      </c>
      <c r="FU82" s="2">
        <f t="shared" si="227"/>
        <v>0.64637560376981296</v>
      </c>
      <c r="FW82" s="2">
        <f t="shared" si="112"/>
        <v>1.1028940935198241E-4</v>
      </c>
      <c r="FX82" s="2">
        <f t="shared" si="164"/>
        <v>1.714672866523801E-4</v>
      </c>
      <c r="FY82" s="2">
        <f t="shared" si="165"/>
        <v>1.5496561248618711E-4</v>
      </c>
      <c r="FZ82" s="2">
        <f t="shared" si="166"/>
        <v>1.5603216038359612E-4</v>
      </c>
      <c r="GA82" s="2">
        <f t="shared" si="167"/>
        <v>1.567850741908858E-4</v>
      </c>
      <c r="GB82" s="2">
        <f t="shared" si="168"/>
        <v>1.7628520093644111E-4</v>
      </c>
      <c r="GC82" s="2">
        <f t="shared" si="169"/>
        <v>1.7832692195808954E-4</v>
      </c>
      <c r="GD82" s="2">
        <f t="shared" si="170"/>
        <v>1.7226442518970892E-4</v>
      </c>
      <c r="GE82" s="2">
        <f t="shared" si="171"/>
        <v>1.7068505727552187E-4</v>
      </c>
      <c r="GF82" s="2">
        <f t="shared" si="172"/>
        <v>1.7972468220724296E-4</v>
      </c>
      <c r="GG82" s="2">
        <f t="shared" si="173"/>
        <v>1.8551459381363592E-4</v>
      </c>
      <c r="GH82" s="2">
        <f t="shared" si="174"/>
        <v>1.4282736647794247E-4</v>
      </c>
      <c r="GI82" s="2">
        <f t="shared" si="175"/>
        <v>1.271632441903602E-4</v>
      </c>
      <c r="GJ82" s="2">
        <f t="shared" si="176"/>
        <v>9.579138307141971E-5</v>
      </c>
      <c r="GK82" s="2">
        <f t="shared" si="177"/>
        <v>7.7955638699666948E-5</v>
      </c>
      <c r="GM82" s="86">
        <f t="shared" si="113"/>
        <v>0.22915417843489405</v>
      </c>
      <c r="GN82" s="86">
        <f t="shared" si="178"/>
        <v>0.2405143633125805</v>
      </c>
      <c r="GO82" s="86">
        <f t="shared" si="179"/>
        <v>0.18556880859961639</v>
      </c>
      <c r="GP82" s="86">
        <f t="shared" si="180"/>
        <v>0.21821074057407921</v>
      </c>
      <c r="GQ82" s="86">
        <f t="shared" si="181"/>
        <v>0.22606977915629176</v>
      </c>
      <c r="GR82" s="86">
        <f t="shared" si="182"/>
        <v>0.22994867477479985</v>
      </c>
      <c r="GS82" s="86">
        <f t="shared" si="183"/>
        <v>0.20888809279157258</v>
      </c>
      <c r="GT82" s="86">
        <f t="shared" si="184"/>
        <v>0.20757676679842993</v>
      </c>
      <c r="GU82" s="86">
        <f t="shared" si="185"/>
        <v>0.19668957512687602</v>
      </c>
      <c r="GV82" s="86">
        <f t="shared" si="186"/>
        <v>0.19610082826091624</v>
      </c>
      <c r="GW82" s="86">
        <f t="shared" si="187"/>
        <v>0.22491805117962133</v>
      </c>
      <c r="GX82" s="86">
        <f t="shared" si="188"/>
        <v>0.19632772527958992</v>
      </c>
      <c r="GY82" s="86">
        <f t="shared" si="189"/>
        <v>0.20058035701432789</v>
      </c>
      <c r="GZ82" s="86">
        <f t="shared" si="190"/>
        <v>0.18163624090709457</v>
      </c>
      <c r="HA82" s="86">
        <f t="shared" si="191"/>
        <v>0.16145894460761512</v>
      </c>
      <c r="HC82" s="86">
        <f t="shared" si="145"/>
        <v>2.4834238135290848E-6</v>
      </c>
      <c r="HD82" s="86">
        <f t="shared" si="192"/>
        <v>5.4665470365079183E-7</v>
      </c>
      <c r="HE82" s="86">
        <f t="shared" si="193"/>
        <v>4.9775112916867188E-7</v>
      </c>
      <c r="HF82" s="86">
        <f t="shared" si="194"/>
        <v>4.1442029001319462E-7</v>
      </c>
      <c r="HG82" s="86">
        <f t="shared" si="195"/>
        <v>5.5794913019128366E-7</v>
      </c>
      <c r="HH82" s="86">
        <f t="shared" si="196"/>
        <v>2.7985875702755802E-7</v>
      </c>
      <c r="HI82" s="86">
        <f t="shared" si="197"/>
        <v>3.1708805236232683E-7</v>
      </c>
      <c r="HJ82" s="86">
        <f t="shared" si="198"/>
        <v>3.2104350699816923E-7</v>
      </c>
      <c r="HK82" s="86">
        <f t="shared" si="199"/>
        <v>4.1795518151807506E-7</v>
      </c>
      <c r="HL82" s="86">
        <f t="shared" si="200"/>
        <v>4.0846640599613641E-7</v>
      </c>
      <c r="HM82" s="86">
        <f t="shared" si="201"/>
        <v>3.1624107249736351E-7</v>
      </c>
      <c r="HN82" s="86">
        <f t="shared" si="202"/>
        <v>2.0426996594606671E-7</v>
      </c>
      <c r="HO82" s="86">
        <f t="shared" si="203"/>
        <v>2.9599690502606834E-7</v>
      </c>
      <c r="HP82" s="86">
        <f t="shared" si="204"/>
        <v>5.8610094876513524E-9</v>
      </c>
      <c r="HQ82" s="86">
        <f t="shared" si="205"/>
        <v>1.0145531284001496E-9</v>
      </c>
      <c r="HS82" s="86">
        <f t="shared" si="114"/>
        <v>8.3753962747147081E-47</v>
      </c>
      <c r="HT82" s="86">
        <f t="shared" si="206"/>
        <v>1.5327591576110187E-52</v>
      </c>
      <c r="HU82" s="86">
        <f t="shared" si="207"/>
        <v>3.078314804394931E-54</v>
      </c>
      <c r="HV82" s="86">
        <f t="shared" si="208"/>
        <v>1.5417389159590731E-56</v>
      </c>
      <c r="HW82" s="86">
        <f t="shared" si="209"/>
        <v>4.5732426729283467E-55</v>
      </c>
      <c r="HX82" s="86">
        <f t="shared" si="210"/>
        <v>3.8311185121647442E-60</v>
      </c>
      <c r="HY82" s="86">
        <f t="shared" si="211"/>
        <v>2.190087451676049E-58</v>
      </c>
      <c r="HZ82" s="86">
        <f t="shared" si="212"/>
        <v>1.9067208908231006E-59</v>
      </c>
      <c r="IA82" s="86">
        <f t="shared" si="213"/>
        <v>2.5904029752124544E-57</v>
      </c>
      <c r="IB82" s="86">
        <f t="shared" si="214"/>
        <v>5.362946113456505E-57</v>
      </c>
      <c r="IC82" s="86">
        <f t="shared" si="215"/>
        <v>3.9129339168757321E-58</v>
      </c>
      <c r="ID82" s="86">
        <f t="shared" si="216"/>
        <v>1.6303625461684877E-58</v>
      </c>
      <c r="IE82" s="86">
        <f t="shared" si="217"/>
        <v>6.7818706304735443E-58</v>
      </c>
      <c r="IF82" s="86">
        <f t="shared" si="218"/>
        <v>1.1693046227216291E-43</v>
      </c>
      <c r="IG82" s="86">
        <f t="shared" si="219"/>
        <v>2.2844020484313936E-28</v>
      </c>
      <c r="II82" s="86">
        <f t="shared" si="115"/>
        <v>1.2322893636581307E-167</v>
      </c>
      <c r="IJ82" s="86">
        <f t="shared" si="116"/>
        <v>1.9060196454893226E-191</v>
      </c>
      <c r="IK82" s="86">
        <f t="shared" si="117"/>
        <v>6.7144263394058221E-200</v>
      </c>
      <c r="IL82" s="86">
        <f t="shared" si="118"/>
        <v>5.2917722637887843E-210</v>
      </c>
      <c r="IM82" s="86">
        <f t="shared" si="119"/>
        <v>6.1922171495819864E-204</v>
      </c>
      <c r="IN82" s="86">
        <f t="shared" si="120"/>
        <v>1.35175047255593E-219</v>
      </c>
      <c r="IO82" s="86">
        <f t="shared" si="121"/>
        <v>1.9783536832702767E-212</v>
      </c>
      <c r="IP82" s="86">
        <f t="shared" si="122"/>
        <v>7.5387223222350577E-218</v>
      </c>
      <c r="IQ82" s="86">
        <f t="shared" si="123"/>
        <v>1.248873438159636E-206</v>
      </c>
      <c r="IR82" s="86">
        <f t="shared" si="124"/>
        <v>2.1349479976598347E-203</v>
      </c>
      <c r="IS82" s="86">
        <f t="shared" si="125"/>
        <v>9.1201455952273734E-210</v>
      </c>
      <c r="IT82" s="86">
        <f t="shared" si="126"/>
        <v>1.1029312714139818E-215</v>
      </c>
      <c r="IU82" s="86">
        <f t="shared" si="127"/>
        <v>4.410978892324338E-211</v>
      </c>
      <c r="IV82" s="86">
        <f t="shared" si="128"/>
        <v>9.6577836157252405E-135</v>
      </c>
      <c r="IW82" s="86">
        <f t="shared" si="129"/>
        <v>1.9061574306479259E-113</v>
      </c>
      <c r="IY82" s="86">
        <f t="shared" si="130"/>
        <v>0.22915666185870759</v>
      </c>
      <c r="IZ82" s="86">
        <f t="shared" si="131"/>
        <v>0.24051490996728414</v>
      </c>
      <c r="JA82" s="86">
        <f t="shared" si="132"/>
        <v>0.18556930635074556</v>
      </c>
      <c r="JB82" s="86">
        <f t="shared" si="133"/>
        <v>0.21821115499436922</v>
      </c>
      <c r="JC82" s="86">
        <f t="shared" si="134"/>
        <v>0.22607033710542196</v>
      </c>
      <c r="JD82" s="86">
        <f t="shared" si="135"/>
        <v>0.22994895463355688</v>
      </c>
      <c r="JE82" s="86">
        <f t="shared" si="136"/>
        <v>0.20888840987962495</v>
      </c>
      <c r="JF82" s="86">
        <f t="shared" si="137"/>
        <v>0.20757708784193693</v>
      </c>
      <c r="JG82" s="86">
        <f t="shared" si="138"/>
        <v>0.19668999308205753</v>
      </c>
      <c r="JH82" s="86">
        <f t="shared" si="139"/>
        <v>0.19610123672732224</v>
      </c>
      <c r="JI82" s="86">
        <f t="shared" si="140"/>
        <v>0.22491836742069382</v>
      </c>
      <c r="JJ82" s="86">
        <f t="shared" si="141"/>
        <v>0.19632792954955586</v>
      </c>
      <c r="JK82" s="86">
        <f t="shared" si="142"/>
        <v>0.2005806530112329</v>
      </c>
      <c r="JL82" s="86">
        <f t="shared" si="143"/>
        <v>0.18163624676810405</v>
      </c>
      <c r="JM82" s="86">
        <f t="shared" si="144"/>
        <v>0.16145894562216825</v>
      </c>
    </row>
    <row r="83" spans="2:273" x14ac:dyDescent="0.25">
      <c r="B83" s="2">
        <v>56</v>
      </c>
      <c r="C83" s="37">
        <v>187.95400000000001</v>
      </c>
      <c r="D83" s="37">
        <v>208.565</v>
      </c>
      <c r="E83" s="37">
        <v>188.852</v>
      </c>
      <c r="F83" s="37">
        <v>203.78700000000001</v>
      </c>
      <c r="G83" s="37">
        <v>204.75399999999999</v>
      </c>
      <c r="H83" s="37">
        <v>202.279</v>
      </c>
      <c r="I83" s="37">
        <v>203.98400000000001</v>
      </c>
      <c r="J83" s="37">
        <v>193.393</v>
      </c>
      <c r="K83" s="37">
        <v>189.459</v>
      </c>
      <c r="L83" s="37">
        <v>195.03299999999999</v>
      </c>
      <c r="M83" s="37">
        <v>207.03299999999999</v>
      </c>
      <c r="N83" s="37">
        <v>194.49199999999999</v>
      </c>
      <c r="O83" s="37">
        <v>204.131</v>
      </c>
      <c r="P83" s="37">
        <v>192.393</v>
      </c>
      <c r="Q83" s="37">
        <v>157.56899999999999</v>
      </c>
      <c r="S83" s="4">
        <f t="shared" si="8"/>
        <v>185.72998129118341</v>
      </c>
      <c r="T83" s="4">
        <f t="shared" si="9"/>
        <v>200.1240348291937</v>
      </c>
      <c r="U83" s="4">
        <f t="shared" si="10"/>
        <v>179.20129735021524</v>
      </c>
      <c r="V83" s="4">
        <f t="shared" si="11"/>
        <v>193.82450989532342</v>
      </c>
      <c r="W83" s="4">
        <f t="shared" si="12"/>
        <v>194.79072894017838</v>
      </c>
      <c r="X83" s="4">
        <f t="shared" si="13"/>
        <v>193.6318890632871</v>
      </c>
      <c r="Y83" s="4">
        <f t="shared" si="14"/>
        <v>193.83047249211322</v>
      </c>
      <c r="Z83" s="4">
        <f t="shared" si="15"/>
        <v>184.0288100377534</v>
      </c>
      <c r="AA83" s="4">
        <f t="shared" si="16"/>
        <v>179.79572184982618</v>
      </c>
      <c r="AB83" s="4">
        <f t="shared" si="17"/>
        <v>184.78245574706091</v>
      </c>
      <c r="AC83" s="4">
        <f t="shared" si="18"/>
        <v>195.55203096694996</v>
      </c>
      <c r="AD83" s="4">
        <f t="shared" si="19"/>
        <v>182.2100673173718</v>
      </c>
      <c r="AE83" s="4">
        <f t="shared" si="20"/>
        <v>192.06427169126471</v>
      </c>
      <c r="AF83" s="4">
        <f t="shared" si="21"/>
        <v>180.57974228466728</v>
      </c>
      <c r="AG83" s="4">
        <f t="shared" si="22"/>
        <v>152.88591382694352</v>
      </c>
      <c r="AI83" s="4">
        <f t="shared" si="23"/>
        <v>2.224018708816601</v>
      </c>
      <c r="AJ83" s="4">
        <f t="shared" si="24"/>
        <v>8.4409651708062938</v>
      </c>
      <c r="AK83" s="4">
        <f t="shared" si="25"/>
        <v>9.6507026497847619</v>
      </c>
      <c r="AL83" s="4">
        <f t="shared" si="26"/>
        <v>9.9624901046765899</v>
      </c>
      <c r="AM83" s="4">
        <f t="shared" si="27"/>
        <v>9.9632710598216079</v>
      </c>
      <c r="AN83" s="4">
        <f t="shared" si="28"/>
        <v>8.6471109367128918</v>
      </c>
      <c r="AO83" s="4">
        <f t="shared" si="29"/>
        <v>10.153527507886793</v>
      </c>
      <c r="AP83" s="4">
        <f t="shared" si="30"/>
        <v>9.3641899622465985</v>
      </c>
      <c r="AQ83" s="4">
        <f t="shared" si="31"/>
        <v>9.6632781501738236</v>
      </c>
      <c r="AR83" s="4">
        <f t="shared" si="32"/>
        <v>10.250544252939079</v>
      </c>
      <c r="AS83" s="4">
        <f t="shared" si="33"/>
        <v>11.48096903305003</v>
      </c>
      <c r="AT83" s="4">
        <f t="shared" si="34"/>
        <v>12.281932682628195</v>
      </c>
      <c r="AU83" s="4">
        <f t="shared" si="35"/>
        <v>12.066728308735293</v>
      </c>
      <c r="AV83" s="4">
        <f t="shared" si="224"/>
        <v>11.813257715332725</v>
      </c>
      <c r="AW83" s="4">
        <f t="shared" si="224"/>
        <v>4.6830861730564664</v>
      </c>
      <c r="AY83" s="2">
        <f t="shared" si="96"/>
        <v>80.307546864250483</v>
      </c>
      <c r="AZ83" s="2">
        <f t="shared" si="147"/>
        <v>77.200408717784654</v>
      </c>
      <c r="BA83" s="2">
        <f t="shared" si="148"/>
        <v>77.903330259660805</v>
      </c>
      <c r="BB83" s="2">
        <f t="shared" si="149"/>
        <v>76.100270066340897</v>
      </c>
      <c r="BC83" s="2">
        <f t="shared" si="150"/>
        <v>73.695696790313932</v>
      </c>
      <c r="BD83" s="2">
        <f t="shared" si="151"/>
        <v>73.589255219068164</v>
      </c>
      <c r="BE83" s="2">
        <f t="shared" si="152"/>
        <v>77.595120305964002</v>
      </c>
      <c r="BF83" s="2">
        <f t="shared" si="153"/>
        <v>74.931135456266063</v>
      </c>
      <c r="BG83" s="2">
        <f t="shared" si="154"/>
        <v>74.589092027683705</v>
      </c>
      <c r="BH83" s="2">
        <f t="shared" si="155"/>
        <v>76.703228885456141</v>
      </c>
      <c r="BI83" s="2">
        <f t="shared" si="156"/>
        <v>79.953388260741804</v>
      </c>
      <c r="BJ83" s="2">
        <f t="shared" si="157"/>
        <v>76.928463663911714</v>
      </c>
      <c r="BK83" s="2">
        <f t="shared" si="158"/>
        <v>81.131132410889123</v>
      </c>
      <c r="BL83" s="2">
        <f t="shared" si="159"/>
        <v>79.592528990873575</v>
      </c>
      <c r="BM83" s="2">
        <f t="shared" si="160"/>
        <v>84.106152987337822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91.470959408033821</v>
      </c>
      <c r="DL83" s="2">
        <f t="shared" si="225"/>
        <v>88.989717273954113</v>
      </c>
      <c r="DM83" s="2">
        <f t="shared" si="225"/>
        <v>83.642193582887728</v>
      </c>
      <c r="DN83" s="2">
        <f t="shared" si="225"/>
        <v>87.012447605500242</v>
      </c>
      <c r="DO83" s="2">
        <f t="shared" si="225"/>
        <v>84.040845059634535</v>
      </c>
      <c r="DP83" s="2">
        <f t="shared" si="225"/>
        <v>81.904975675675686</v>
      </c>
      <c r="DQ83" s="2">
        <f t="shared" si="225"/>
        <v>88.980877310924356</v>
      </c>
      <c r="DR83" s="2">
        <f t="shared" si="225"/>
        <v>85.691399694423225</v>
      </c>
      <c r="DS83" s="2">
        <f t="shared" si="225"/>
        <v>83.856332475332479</v>
      </c>
      <c r="DT83" s="2">
        <f t="shared" si="225"/>
        <v>91.539138352638361</v>
      </c>
      <c r="DU83" s="2">
        <f t="shared" si="225"/>
        <v>86.847535561877649</v>
      </c>
      <c r="DV83" s="2">
        <f t="shared" si="225"/>
        <v>86.022280555859496</v>
      </c>
      <c r="DW83" s="2">
        <f t="shared" si="225"/>
        <v>92.188608345187305</v>
      </c>
      <c r="DX83" s="2">
        <f t="shared" si="225"/>
        <v>87.174818487394973</v>
      </c>
      <c r="DY83" s="2">
        <f t="shared" si="225"/>
        <v>85.741097324046933</v>
      </c>
      <c r="EA83" s="2">
        <f t="shared" si="71"/>
        <v>76.710487766485997</v>
      </c>
      <c r="EB83" s="2">
        <f t="shared" si="72"/>
        <v>72.729590811482822</v>
      </c>
      <c r="EC83" s="2">
        <f t="shared" si="73"/>
        <v>75.289094876660329</v>
      </c>
      <c r="ED83" s="2">
        <f t="shared" si="74"/>
        <v>71.632510527754988</v>
      </c>
      <c r="EE83" s="2">
        <f t="shared" si="75"/>
        <v>69.621979782839176</v>
      </c>
      <c r="EF83" s="2">
        <f t="shared" si="76"/>
        <v>70.167076496642395</v>
      </c>
      <c r="EG83" s="2">
        <f t="shared" si="77"/>
        <v>72.670994861392828</v>
      </c>
      <c r="EH83" s="2">
        <f t="shared" si="78"/>
        <v>70.194215611440853</v>
      </c>
      <c r="EI83" s="2">
        <f t="shared" si="79"/>
        <v>70.569330532212888</v>
      </c>
      <c r="EJ83" s="2">
        <f t="shared" si="80"/>
        <v>70.287264513976311</v>
      </c>
      <c r="EK83" s="2">
        <f t="shared" si="81"/>
        <v>77.143323371064682</v>
      </c>
      <c r="EL83" s="2">
        <f t="shared" si="82"/>
        <v>73.165583156857906</v>
      </c>
      <c r="EM83" s="2">
        <f t="shared" si="83"/>
        <v>76.51060530087895</v>
      </c>
      <c r="EN83" s="2">
        <f t="shared" si="84"/>
        <v>76.14660405255259</v>
      </c>
      <c r="EO83" s="2">
        <f t="shared" si="85"/>
        <v>83.290424470457083</v>
      </c>
      <c r="EQ83" s="2">
        <f t="shared" si="86"/>
        <v>74.933891265713413</v>
      </c>
      <c r="ER83" s="2">
        <f t="shared" si="226"/>
        <v>73.110274269695651</v>
      </c>
      <c r="ES83" s="2">
        <f t="shared" si="226"/>
        <v>75.080336740966814</v>
      </c>
      <c r="ET83" s="2">
        <f t="shared" si="226"/>
        <v>70.747602557315162</v>
      </c>
      <c r="EU83" s="2">
        <f t="shared" si="226"/>
        <v>69.726727796854476</v>
      </c>
      <c r="EV83" s="2">
        <f t="shared" si="226"/>
        <v>69.652252163780403</v>
      </c>
      <c r="EW83" s="2">
        <f t="shared" si="226"/>
        <v>72.596874316630732</v>
      </c>
      <c r="EX83" s="2">
        <f t="shared" si="226"/>
        <v>69.981011541305662</v>
      </c>
      <c r="EY83" s="2">
        <f t="shared" si="226"/>
        <v>70.880801721536542</v>
      </c>
      <c r="EZ83" s="2">
        <f t="shared" si="226"/>
        <v>68.53368372318883</v>
      </c>
      <c r="FA83" s="2">
        <f t="shared" si="226"/>
        <v>76.485263555370722</v>
      </c>
      <c r="FB83" s="2">
        <f t="shared" si="226"/>
        <v>71.258084771144127</v>
      </c>
      <c r="FC83" s="2">
        <f t="shared" si="226"/>
        <v>75.961783722157904</v>
      </c>
      <c r="FD83" s="2">
        <f t="shared" si="226"/>
        <v>74.453259368398705</v>
      </c>
      <c r="FE83" s="2">
        <f t="shared" si="226"/>
        <v>83.076551157662905</v>
      </c>
      <c r="FG83" s="2">
        <f t="shared" si="88"/>
        <v>0.75629004095994035</v>
      </c>
      <c r="FH83" s="2">
        <f t="shared" si="227"/>
        <v>0.72504848929350763</v>
      </c>
      <c r="FI83" s="2">
        <f t="shared" si="227"/>
        <v>0.6870298142226865</v>
      </c>
      <c r="FJ83" s="2">
        <f t="shared" si="227"/>
        <v>0.70949745054453839</v>
      </c>
      <c r="FK83" s="2">
        <f t="shared" si="227"/>
        <v>0.71747436971176248</v>
      </c>
      <c r="FL83" s="2">
        <f t="shared" si="227"/>
        <v>0.70844201501373572</v>
      </c>
      <c r="FM83" s="2">
        <f t="shared" si="227"/>
        <v>0.69808856976951261</v>
      </c>
      <c r="FN83" s="2">
        <f t="shared" si="227"/>
        <v>0.69433413904949881</v>
      </c>
      <c r="FO83" s="2">
        <f t="shared" si="227"/>
        <v>0.69747101558015379</v>
      </c>
      <c r="FP83" s="2">
        <f t="shared" si="227"/>
        <v>0.69808262639867846</v>
      </c>
      <c r="FQ83" s="2">
        <f t="shared" si="227"/>
        <v>0.71041454063933163</v>
      </c>
      <c r="FR83" s="2">
        <f t="shared" si="227"/>
        <v>0.70729814088903564</v>
      </c>
      <c r="FS83" s="2">
        <f t="shared" si="227"/>
        <v>0.70528111143032191</v>
      </c>
      <c r="FT83" s="2">
        <f t="shared" si="227"/>
        <v>0.68751942443757685</v>
      </c>
      <c r="FU83" s="2">
        <f t="shared" si="227"/>
        <v>0.66713353978507073</v>
      </c>
      <c r="FW83" s="2">
        <f t="shared" si="112"/>
        <v>1.2092864587588873E-4</v>
      </c>
      <c r="FX83" s="2">
        <f t="shared" si="164"/>
        <v>1.8800703099320712E-4</v>
      </c>
      <c r="FY83" s="2">
        <f t="shared" si="165"/>
        <v>1.6991387489424901E-4</v>
      </c>
      <c r="FZ83" s="2">
        <f t="shared" si="166"/>
        <v>1.7108328632102715E-4</v>
      </c>
      <c r="GA83" s="2">
        <f t="shared" si="167"/>
        <v>1.7190881497961748E-4</v>
      </c>
      <c r="GB83" s="2">
        <f t="shared" si="168"/>
        <v>1.9328959172235365E-4</v>
      </c>
      <c r="GC83" s="2">
        <f t="shared" si="169"/>
        <v>1.9552821771591435E-4</v>
      </c>
      <c r="GD83" s="2">
        <f t="shared" si="170"/>
        <v>1.8888104703379514E-4</v>
      </c>
      <c r="GE83" s="2">
        <f t="shared" si="171"/>
        <v>1.8714936184919815E-4</v>
      </c>
      <c r="GF83" s="2">
        <f t="shared" si="172"/>
        <v>1.9706077841104787E-4</v>
      </c>
      <c r="GG83" s="2">
        <f t="shared" si="173"/>
        <v>2.0340906654447771E-4</v>
      </c>
      <c r="GH83" s="2">
        <f t="shared" si="174"/>
        <v>1.5660493518241276E-4</v>
      </c>
      <c r="GI83" s="2">
        <f t="shared" si="175"/>
        <v>1.3943001401116529E-4</v>
      </c>
      <c r="GJ83" s="2">
        <f t="shared" si="176"/>
        <v>1.0503219223181386E-4</v>
      </c>
      <c r="GK83" s="2">
        <f t="shared" si="177"/>
        <v>8.5476015233831889E-5</v>
      </c>
      <c r="GM83" s="86">
        <f t="shared" si="113"/>
        <v>0.27534726994843167</v>
      </c>
      <c r="GN83" s="86">
        <f t="shared" si="178"/>
        <v>0.29978357085373514</v>
      </c>
      <c r="GO83" s="86">
        <f t="shared" si="179"/>
        <v>0.24263190169517126</v>
      </c>
      <c r="GP83" s="86">
        <f t="shared" si="180"/>
        <v>0.27745253231435735</v>
      </c>
      <c r="GQ83" s="86">
        <f t="shared" si="181"/>
        <v>0.28450686194164604</v>
      </c>
      <c r="GR83" s="86">
        <f t="shared" si="182"/>
        <v>0.29283448821672725</v>
      </c>
      <c r="GS83" s="86">
        <f t="shared" si="183"/>
        <v>0.26927592249398724</v>
      </c>
      <c r="GT83" s="86">
        <f t="shared" si="184"/>
        <v>0.26959039709380878</v>
      </c>
      <c r="GU83" s="86">
        <f t="shared" si="185"/>
        <v>0.25366513130895868</v>
      </c>
      <c r="GV83" s="86">
        <f t="shared" si="186"/>
        <v>0.25254902253811301</v>
      </c>
      <c r="GW83" s="86">
        <f t="shared" si="187"/>
        <v>0.28595495518651204</v>
      </c>
      <c r="GX83" s="86">
        <f t="shared" si="188"/>
        <v>0.24957089145274214</v>
      </c>
      <c r="GY83" s="86">
        <f t="shared" si="189"/>
        <v>0.25576671126313555</v>
      </c>
      <c r="GZ83" s="86">
        <f t="shared" si="190"/>
        <v>0.23690284254719696</v>
      </c>
      <c r="HA83" s="86">
        <f t="shared" si="191"/>
        <v>0.21764085303263656</v>
      </c>
      <c r="HC83" s="86">
        <f t="shared" si="145"/>
        <v>4.9215504385779725E-6</v>
      </c>
      <c r="HD83" s="86">
        <f t="shared" si="192"/>
        <v>1.232954595277213E-6</v>
      </c>
      <c r="HE83" s="86">
        <f t="shared" si="193"/>
        <v>1.1351090943799245E-6</v>
      </c>
      <c r="HF83" s="86">
        <f t="shared" si="194"/>
        <v>9.7064852459887126E-7</v>
      </c>
      <c r="HG83" s="86">
        <f t="shared" si="195"/>
        <v>1.2799009606669735E-6</v>
      </c>
      <c r="HH83" s="86">
        <f t="shared" si="196"/>
        <v>6.846123495130705E-7</v>
      </c>
      <c r="HI83" s="86">
        <f t="shared" si="197"/>
        <v>7.6237831835060728E-7</v>
      </c>
      <c r="HJ83" s="86">
        <f t="shared" si="198"/>
        <v>7.774484615268818E-7</v>
      </c>
      <c r="HK83" s="86">
        <f t="shared" si="199"/>
        <v>9.8041396471217832E-7</v>
      </c>
      <c r="HL83" s="86">
        <f t="shared" si="200"/>
        <v>9.5721822476036364E-7</v>
      </c>
      <c r="HM83" s="86">
        <f t="shared" si="201"/>
        <v>7.5923514612102532E-7</v>
      </c>
      <c r="HN83" s="86">
        <f t="shared" si="202"/>
        <v>4.9015420282882775E-7</v>
      </c>
      <c r="HO83" s="86">
        <f t="shared" si="203"/>
        <v>6.8841325479935617E-7</v>
      </c>
      <c r="HP83" s="86">
        <f t="shared" si="204"/>
        <v>1.7214388176318602E-8</v>
      </c>
      <c r="HQ83" s="86">
        <f t="shared" si="205"/>
        <v>3.3741908714593388E-9</v>
      </c>
      <c r="HS83" s="86">
        <f t="shared" si="114"/>
        <v>1.5455010898919857E-45</v>
      </c>
      <c r="HT83" s="86">
        <f t="shared" si="206"/>
        <v>4.9538534814201687E-51</v>
      </c>
      <c r="HU83" s="86">
        <f t="shared" si="207"/>
        <v>1.0925883853705859E-52</v>
      </c>
      <c r="HV83" s="86">
        <f t="shared" si="208"/>
        <v>6.4964254213823684E-55</v>
      </c>
      <c r="HW83" s="86">
        <f t="shared" si="209"/>
        <v>1.7392992578385232E-53</v>
      </c>
      <c r="HX83" s="86">
        <f t="shared" si="210"/>
        <v>2.1020734328217588E-58</v>
      </c>
      <c r="HY83" s="86">
        <f t="shared" si="211"/>
        <v>1.0650580340011325E-56</v>
      </c>
      <c r="HZ83" s="86">
        <f t="shared" si="212"/>
        <v>9.9478866052753015E-58</v>
      </c>
      <c r="IA83" s="86">
        <f t="shared" si="213"/>
        <v>1.1296002579247017E-55</v>
      </c>
      <c r="IB83" s="86">
        <f t="shared" si="214"/>
        <v>2.2964013445425245E-55</v>
      </c>
      <c r="IC83" s="86">
        <f t="shared" si="215"/>
        <v>1.8735975224577343E-56</v>
      </c>
      <c r="ID83" s="86">
        <f t="shared" si="216"/>
        <v>7.4415231937439012E-57</v>
      </c>
      <c r="IE83" s="86">
        <f t="shared" si="217"/>
        <v>2.7727360696182062E-56</v>
      </c>
      <c r="IF83" s="86">
        <f t="shared" si="218"/>
        <v>1.7104440231242893E-42</v>
      </c>
      <c r="IG83" s="86">
        <f t="shared" si="219"/>
        <v>1.1995234487777302E-27</v>
      </c>
      <c r="II83" s="86">
        <f t="shared" si="115"/>
        <v>2.6375576594475938E-164</v>
      </c>
      <c r="IJ83" s="86">
        <f t="shared" si="116"/>
        <v>1.9132396033361752E-187</v>
      </c>
      <c r="IK83" s="86">
        <f t="shared" si="117"/>
        <v>9.1013271942505584E-196</v>
      </c>
      <c r="IL83" s="86">
        <f t="shared" si="118"/>
        <v>1.1746298927962369E-205</v>
      </c>
      <c r="IM83" s="86">
        <f t="shared" si="119"/>
        <v>1.0321187212089907E-199</v>
      </c>
      <c r="IN83" s="86">
        <f t="shared" si="120"/>
        <v>5.5130731249407091E-215</v>
      </c>
      <c r="IO83" s="86">
        <f t="shared" si="121"/>
        <v>5.7673310573880773E-208</v>
      </c>
      <c r="IP83" s="86">
        <f t="shared" si="122"/>
        <v>2.7459784826641859E-213</v>
      </c>
      <c r="IQ83" s="86">
        <f t="shared" si="123"/>
        <v>2.6085034198643635E-202</v>
      </c>
      <c r="IR83" s="86">
        <f t="shared" si="124"/>
        <v>4.0398432028790339E-199</v>
      </c>
      <c r="IS83" s="86">
        <f t="shared" si="125"/>
        <v>2.4454399861506254E-205</v>
      </c>
      <c r="IT83" s="86">
        <f t="shared" si="126"/>
        <v>2.9048406832291078E-211</v>
      </c>
      <c r="IU83" s="86">
        <f t="shared" si="127"/>
        <v>8.2077092563872252E-207</v>
      </c>
      <c r="IV83" s="86">
        <f t="shared" si="128"/>
        <v>4.1139686777619359E-132</v>
      </c>
      <c r="IW83" s="86">
        <f t="shared" si="129"/>
        <v>2.7580294654821279E-111</v>
      </c>
      <c r="IY83" s="86">
        <f t="shared" si="130"/>
        <v>0.27535219149887025</v>
      </c>
      <c r="IZ83" s="86">
        <f t="shared" si="131"/>
        <v>0.29978480380833039</v>
      </c>
      <c r="JA83" s="86">
        <f t="shared" si="132"/>
        <v>0.24263303680426565</v>
      </c>
      <c r="JB83" s="86">
        <f t="shared" si="133"/>
        <v>0.27745350296288196</v>
      </c>
      <c r="JC83" s="86">
        <f t="shared" si="134"/>
        <v>0.2845081418426067</v>
      </c>
      <c r="JD83" s="86">
        <f t="shared" si="135"/>
        <v>0.29283517282907678</v>
      </c>
      <c r="JE83" s="86">
        <f t="shared" si="136"/>
        <v>0.26927668487230561</v>
      </c>
      <c r="JF83" s="86">
        <f t="shared" si="137"/>
        <v>0.26959117454227033</v>
      </c>
      <c r="JG83" s="86">
        <f t="shared" si="138"/>
        <v>0.25366611172292342</v>
      </c>
      <c r="JH83" s="86">
        <f t="shared" si="139"/>
        <v>0.25254997975633775</v>
      </c>
      <c r="JI83" s="86">
        <f t="shared" si="140"/>
        <v>0.28595571442165818</v>
      </c>
      <c r="JJ83" s="86">
        <f t="shared" si="141"/>
        <v>0.24957138160694498</v>
      </c>
      <c r="JK83" s="86">
        <f t="shared" si="142"/>
        <v>0.25576739967639034</v>
      </c>
      <c r="JL83" s="86">
        <f t="shared" si="143"/>
        <v>0.23690285976158512</v>
      </c>
      <c r="JM83" s="86">
        <f t="shared" si="144"/>
        <v>0.21764085640682743</v>
      </c>
    </row>
    <row r="84" spans="2:273" x14ac:dyDescent="0.25">
      <c r="B84" s="2">
        <v>57</v>
      </c>
      <c r="C84" s="37">
        <v>200.262</v>
      </c>
      <c r="D84" s="37">
        <v>220.113</v>
      </c>
      <c r="E84" s="37">
        <v>205.42599999999999</v>
      </c>
      <c r="F84" s="37">
        <v>218.49199999999999</v>
      </c>
      <c r="G84" s="37">
        <v>217.77</v>
      </c>
      <c r="H84" s="37">
        <v>215.148</v>
      </c>
      <c r="I84" s="37">
        <v>216.95099999999999</v>
      </c>
      <c r="J84" s="37">
        <v>208.55699999999999</v>
      </c>
      <c r="K84" s="37">
        <v>205.148</v>
      </c>
      <c r="L84" s="37">
        <v>211.09800000000001</v>
      </c>
      <c r="M84" s="37">
        <v>218.934</v>
      </c>
      <c r="N84" s="37">
        <v>210.148</v>
      </c>
      <c r="O84" s="37">
        <v>218.90199999999999</v>
      </c>
      <c r="P84" s="37">
        <v>206.41</v>
      </c>
      <c r="Q84" s="37">
        <v>171.845</v>
      </c>
      <c r="S84" s="4">
        <f t="shared" si="8"/>
        <v>197.60116253138014</v>
      </c>
      <c r="T84" s="4">
        <f t="shared" si="9"/>
        <v>216.27981501179372</v>
      </c>
      <c r="U84" s="4">
        <f t="shared" si="10"/>
        <v>197.38439872332074</v>
      </c>
      <c r="V84" s="4">
        <f t="shared" si="11"/>
        <v>211.76831963739289</v>
      </c>
      <c r="W84" s="4">
        <f t="shared" si="12"/>
        <v>212.17417634897788</v>
      </c>
      <c r="X84" s="4">
        <f t="shared" si="13"/>
        <v>211.2461614836447</v>
      </c>
      <c r="Y84" s="4">
        <f t="shared" si="14"/>
        <v>212.41274566034608</v>
      </c>
      <c r="Z84" s="4">
        <f t="shared" si="15"/>
        <v>202.36878831141084</v>
      </c>
      <c r="AA84" s="4">
        <f t="shared" si="16"/>
        <v>197.55096013784731</v>
      </c>
      <c r="AB84" s="4">
        <f t="shared" si="17"/>
        <v>202.75136993967277</v>
      </c>
      <c r="AC84" s="4">
        <f t="shared" si="18"/>
        <v>213.04273449154357</v>
      </c>
      <c r="AD84" s="4">
        <f t="shared" si="19"/>
        <v>199.12952953309932</v>
      </c>
      <c r="AE84" s="4">
        <f t="shared" si="20"/>
        <v>209.77169104576737</v>
      </c>
      <c r="AF84" s="4">
        <f t="shared" si="21"/>
        <v>198.50431729800908</v>
      </c>
      <c r="AG84" s="4">
        <f t="shared" si="22"/>
        <v>167.13616019031093</v>
      </c>
      <c r="AI84" s="4">
        <f t="shared" si="23"/>
        <v>2.6608374686198601</v>
      </c>
      <c r="AJ84" s="4">
        <f t="shared" si="24"/>
        <v>3.8331849882062841</v>
      </c>
      <c r="AK84" s="4">
        <f t="shared" si="25"/>
        <v>8.0416012766792448</v>
      </c>
      <c r="AL84" s="4">
        <f t="shared" si="26"/>
        <v>6.723680362607098</v>
      </c>
      <c r="AM84" s="4">
        <f t="shared" si="27"/>
        <v>5.5958236510221298</v>
      </c>
      <c r="AN84" s="4">
        <f t="shared" si="28"/>
        <v>3.9018385163552978</v>
      </c>
      <c r="AO84" s="4">
        <f t="shared" si="29"/>
        <v>4.5382543396539177</v>
      </c>
      <c r="AP84" s="4">
        <f t="shared" si="30"/>
        <v>6.1882116885891492</v>
      </c>
      <c r="AQ84" s="4">
        <f t="shared" si="31"/>
        <v>7.597039862152684</v>
      </c>
      <c r="AR84" s="4">
        <f t="shared" si="32"/>
        <v>8.346630060327243</v>
      </c>
      <c r="AS84" s="4">
        <f t="shared" si="33"/>
        <v>5.8912655084564278</v>
      </c>
      <c r="AT84" s="4">
        <f t="shared" si="34"/>
        <v>11.018470466900681</v>
      </c>
      <c r="AU84" s="4">
        <f t="shared" si="35"/>
        <v>9.1303089542326177</v>
      </c>
      <c r="AV84" s="4">
        <f t="shared" si="224"/>
        <v>7.9056827019909122</v>
      </c>
      <c r="AW84" s="4">
        <f t="shared" si="224"/>
        <v>4.7088398096890671</v>
      </c>
      <c r="AY84" s="2">
        <f t="shared" si="96"/>
        <v>80.030925899884892</v>
      </c>
      <c r="AZ84" s="2">
        <f t="shared" si="147"/>
        <v>76.939892132668163</v>
      </c>
      <c r="BA84" s="2">
        <f t="shared" si="148"/>
        <v>77.752688729816285</v>
      </c>
      <c r="BB84" s="2">
        <f t="shared" si="149"/>
        <v>75.784079349082447</v>
      </c>
      <c r="BC84" s="2">
        <f t="shared" si="150"/>
        <v>73.414873239168557</v>
      </c>
      <c r="BD84" s="2">
        <f t="shared" si="151"/>
        <v>73.344182614081078</v>
      </c>
      <c r="BE84" s="2">
        <f t="shared" si="152"/>
        <v>77.298923845297182</v>
      </c>
      <c r="BF84" s="2">
        <f t="shared" si="153"/>
        <v>74.656374024449946</v>
      </c>
      <c r="BG84" s="2">
        <f t="shared" si="154"/>
        <v>74.342789650532254</v>
      </c>
      <c r="BH84" s="2">
        <f t="shared" si="155"/>
        <v>76.341366607801405</v>
      </c>
      <c r="BI84" s="2">
        <f t="shared" si="156"/>
        <v>79.716239995054451</v>
      </c>
      <c r="BJ84" s="2">
        <f t="shared" si="157"/>
        <v>76.633759820443785</v>
      </c>
      <c r="BK84" s="2">
        <f t="shared" si="158"/>
        <v>80.840472302967058</v>
      </c>
      <c r="BL84" s="2">
        <f t="shared" si="159"/>
        <v>79.363202938698976</v>
      </c>
      <c r="BM84" s="2">
        <f t="shared" si="160"/>
        <v>84.016836623488999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91.559505003523597</v>
      </c>
      <c r="DL84" s="2">
        <f t="shared" si="225"/>
        <v>89.135852901484469</v>
      </c>
      <c r="DM84" s="2">
        <f t="shared" si="225"/>
        <v>83.829176470588266</v>
      </c>
      <c r="DN84" s="2">
        <f t="shared" si="225"/>
        <v>87.152640113798014</v>
      </c>
      <c r="DO84" s="2">
        <f t="shared" si="225"/>
        <v>84.24231349162929</v>
      </c>
      <c r="DP84" s="2">
        <f t="shared" si="225"/>
        <v>82.085343243243258</v>
      </c>
      <c r="DQ84" s="2">
        <f t="shared" si="225"/>
        <v>89.3700050420168</v>
      </c>
      <c r="DR84" s="2">
        <f t="shared" si="225"/>
        <v>86.033966386554624</v>
      </c>
      <c r="DS84" s="2">
        <f t="shared" si="225"/>
        <v>84.128270827970837</v>
      </c>
      <c r="DT84" s="2">
        <f t="shared" si="225"/>
        <v>91.967303989703993</v>
      </c>
      <c r="DU84" s="2">
        <f t="shared" si="225"/>
        <v>87.03902560455191</v>
      </c>
      <c r="DV84" s="2">
        <f t="shared" si="225"/>
        <v>86.234863661232069</v>
      </c>
      <c r="DW84" s="2">
        <f t="shared" si="225"/>
        <v>92.501852062588924</v>
      </c>
      <c r="DX84" s="2">
        <f t="shared" si="225"/>
        <v>87.339402240896376</v>
      </c>
      <c r="DY84" s="2">
        <f t="shared" si="225"/>
        <v>85.902216092375383</v>
      </c>
      <c r="EA84" s="2">
        <f>CE$228*$B84+CE$229</f>
        <v>76.643090853640558</v>
      </c>
      <c r="EB84" s="2">
        <f t="shared" si="72"/>
        <v>72.721802949819178</v>
      </c>
      <c r="EC84" s="2">
        <f t="shared" si="73"/>
        <v>75.228215844402271</v>
      </c>
      <c r="ED84" s="2">
        <f t="shared" si="74"/>
        <v>71.539040196882681</v>
      </c>
      <c r="EE84" s="2">
        <f t="shared" si="75"/>
        <v>69.526390295397206</v>
      </c>
      <c r="EF84" s="2">
        <f t="shared" si="76"/>
        <v>70.063454536362357</v>
      </c>
      <c r="EG84" s="2">
        <f t="shared" si="77"/>
        <v>72.537759026369159</v>
      </c>
      <c r="EH84" s="2">
        <f t="shared" si="78"/>
        <v>70.08840640826574</v>
      </c>
      <c r="EI84" s="2">
        <f t="shared" si="79"/>
        <v>70.471703541690644</v>
      </c>
      <c r="EJ84" s="2">
        <f t="shared" si="80"/>
        <v>70.178385497398878</v>
      </c>
      <c r="EK84" s="2">
        <f t="shared" si="81"/>
        <v>76.99410463961344</v>
      </c>
      <c r="EL84" s="2">
        <f t="shared" si="82"/>
        <v>73.010570327505533</v>
      </c>
      <c r="EM84" s="2">
        <f t="shared" si="83"/>
        <v>76.39636503042594</v>
      </c>
      <c r="EN84" s="2">
        <f t="shared" si="84"/>
        <v>76.057236040720454</v>
      </c>
      <c r="EO84" s="2">
        <f t="shared" si="85"/>
        <v>83.158926978818286</v>
      </c>
      <c r="EQ84" s="2">
        <f t="shared" si="86"/>
        <v>74.895970310417084</v>
      </c>
      <c r="ER84" s="2">
        <f t="shared" si="226"/>
        <v>73.095713982637321</v>
      </c>
      <c r="ES84" s="2">
        <f t="shared" si="226"/>
        <v>75.02323136469272</v>
      </c>
      <c r="ET84" s="2">
        <f t="shared" si="226"/>
        <v>70.67034414418562</v>
      </c>
      <c r="EU84" s="2">
        <f t="shared" si="226"/>
        <v>69.629190140627969</v>
      </c>
      <c r="EV84" s="2">
        <f t="shared" si="226"/>
        <v>69.558176853409634</v>
      </c>
      <c r="EW84" s="2">
        <f t="shared" si="226"/>
        <v>72.46500926982641</v>
      </c>
      <c r="EX84" s="2">
        <f t="shared" si="226"/>
        <v>69.879297833449854</v>
      </c>
      <c r="EY84" s="2">
        <f t="shared" si="226"/>
        <v>70.777384175996048</v>
      </c>
      <c r="EZ84" s="2">
        <f t="shared" si="226"/>
        <v>68.45832629180677</v>
      </c>
      <c r="FA84" s="2">
        <f t="shared" si="226"/>
        <v>76.348474174897731</v>
      </c>
      <c r="FB84" s="2">
        <f t="shared" si="226"/>
        <v>71.138063821131396</v>
      </c>
      <c r="FC84" s="2">
        <f t="shared" si="226"/>
        <v>75.857288211777416</v>
      </c>
      <c r="FD84" s="2">
        <f t="shared" si="226"/>
        <v>74.395961782063637</v>
      </c>
      <c r="FE84" s="2">
        <f t="shared" si="226"/>
        <v>82.949087325784532</v>
      </c>
      <c r="FG84" s="2">
        <f t="shared" si="88"/>
        <v>0.77286319151269389</v>
      </c>
      <c r="FH84" s="2">
        <f t="shared" si="227"/>
        <v>0.74302429220394128</v>
      </c>
      <c r="FI84" s="2">
        <f t="shared" si="227"/>
        <v>0.70648498644249613</v>
      </c>
      <c r="FJ84" s="2">
        <f t="shared" si="227"/>
        <v>0.72810869178121496</v>
      </c>
      <c r="FK84" s="2">
        <f t="shared" si="227"/>
        <v>0.73576489119576094</v>
      </c>
      <c r="FL84" s="2">
        <f t="shared" si="227"/>
        <v>0.72709486477811025</v>
      </c>
      <c r="FM84" s="2">
        <f t="shared" si="227"/>
        <v>0.71713932821534321</v>
      </c>
      <c r="FN84" s="2">
        <f t="shared" si="227"/>
        <v>0.71352458434658261</v>
      </c>
      <c r="FO84" s="2">
        <f t="shared" si="227"/>
        <v>0.71654491926319896</v>
      </c>
      <c r="FP84" s="2">
        <f t="shared" si="227"/>
        <v>0.71713360791162817</v>
      </c>
      <c r="FQ84" s="2">
        <f t="shared" si="227"/>
        <v>0.7289894704589357</v>
      </c>
      <c r="FR84" s="2">
        <f t="shared" si="227"/>
        <v>0.72599586745190259</v>
      </c>
      <c r="FS84" s="2">
        <f t="shared" si="227"/>
        <v>0.72405741734580908</v>
      </c>
      <c r="FT84" s="2">
        <f t="shared" si="227"/>
        <v>0.70695714290370026</v>
      </c>
      <c r="FU84" s="2">
        <f t="shared" si="227"/>
        <v>0.68726252476129646</v>
      </c>
      <c r="FW84" s="2">
        <f t="shared" si="112"/>
        <v>1.3259407651990989E-4</v>
      </c>
      <c r="FX84" s="2">
        <f t="shared" si="164"/>
        <v>2.0614187108500986E-4</v>
      </c>
      <c r="FY84" s="2">
        <f t="shared" si="165"/>
        <v>1.8630380496842337E-4</v>
      </c>
      <c r="FZ84" s="2">
        <f t="shared" si="166"/>
        <v>1.8758599691729415E-4</v>
      </c>
      <c r="GA84" s="2">
        <f t="shared" si="167"/>
        <v>1.8849114113912016E-4</v>
      </c>
      <c r="GB84" s="2">
        <f t="shared" si="168"/>
        <v>2.1193387067317178E-4</v>
      </c>
      <c r="GC84" s="2">
        <f t="shared" si="169"/>
        <v>2.1438838318881123E-4</v>
      </c>
      <c r="GD84" s="2">
        <f t="shared" si="170"/>
        <v>2.0710017577089872E-4</v>
      </c>
      <c r="GE84" s="2">
        <f t="shared" si="171"/>
        <v>2.0520148960596194E-4</v>
      </c>
      <c r="GF84" s="2">
        <f t="shared" si="172"/>
        <v>2.1606873892906716E-4</v>
      </c>
      <c r="GG84" s="2">
        <f t="shared" si="173"/>
        <v>2.2302922951786239E-4</v>
      </c>
      <c r="GH84" s="2">
        <f t="shared" si="174"/>
        <v>1.7171130245644794E-4</v>
      </c>
      <c r="GI84" s="2">
        <f t="shared" si="175"/>
        <v>1.5287991371727239E-4</v>
      </c>
      <c r="GJ84" s="2">
        <f t="shared" si="176"/>
        <v>1.1516434167858622E-4</v>
      </c>
      <c r="GK84" s="2">
        <f t="shared" si="177"/>
        <v>9.3721814113433493E-5</v>
      </c>
      <c r="GM84" s="86">
        <f t="shared" si="113"/>
        <v>0.3260115976053482</v>
      </c>
      <c r="GN84" s="86">
        <f t="shared" si="178"/>
        <v>0.36599390630028689</v>
      </c>
      <c r="GO84" s="86">
        <f t="shared" si="179"/>
        <v>0.31018459312753582</v>
      </c>
      <c r="GP84" s="86">
        <f t="shared" si="180"/>
        <v>0.34589475922731061</v>
      </c>
      <c r="GQ84" s="86">
        <f t="shared" si="181"/>
        <v>0.3511696482013254</v>
      </c>
      <c r="GR84" s="86">
        <f t="shared" si="182"/>
        <v>0.36435795377170921</v>
      </c>
      <c r="GS84" s="86">
        <f t="shared" si="183"/>
        <v>0.33903964302458006</v>
      </c>
      <c r="GT84" s="86">
        <f t="shared" si="184"/>
        <v>0.34241203446859458</v>
      </c>
      <c r="GU84" s="86">
        <f t="shared" si="185"/>
        <v>0.32076837252419171</v>
      </c>
      <c r="GV84" s="86">
        <f t="shared" si="186"/>
        <v>0.3187940848872779</v>
      </c>
      <c r="GW84" s="86">
        <f t="shared" si="187"/>
        <v>0.35638526899139333</v>
      </c>
      <c r="GX84" s="86">
        <f t="shared" si="188"/>
        <v>0.31197131858528593</v>
      </c>
      <c r="GY84" s="86">
        <f t="shared" si="189"/>
        <v>0.32004279814572234</v>
      </c>
      <c r="GZ84" s="86">
        <f t="shared" si="190"/>
        <v>0.30210151347217107</v>
      </c>
      <c r="HA84" s="86">
        <f t="shared" si="191"/>
        <v>0.28591703156642068</v>
      </c>
      <c r="HC84" s="86">
        <f t="shared" si="145"/>
        <v>9.5675569928726705E-6</v>
      </c>
      <c r="HD84" s="86">
        <f t="shared" si="192"/>
        <v>2.7138900441865157E-6</v>
      </c>
      <c r="HE84" s="86">
        <f t="shared" si="193"/>
        <v>2.5249517563435082E-6</v>
      </c>
      <c r="HF84" s="86">
        <f t="shared" si="194"/>
        <v>2.2146190519491408E-6</v>
      </c>
      <c r="HG84" s="86">
        <f t="shared" si="195"/>
        <v>2.8622099726085471E-6</v>
      </c>
      <c r="HH84" s="86">
        <f t="shared" si="196"/>
        <v>1.6281444401443638E-6</v>
      </c>
      <c r="HI84" s="86">
        <f t="shared" si="197"/>
        <v>1.7835224953925974E-6</v>
      </c>
      <c r="HJ84" s="86">
        <f t="shared" si="198"/>
        <v>1.8309994724546323E-6</v>
      </c>
      <c r="HK84" s="86">
        <f t="shared" si="199"/>
        <v>2.2400477893730839E-6</v>
      </c>
      <c r="HL84" s="86">
        <f t="shared" si="200"/>
        <v>2.1851364954892204E-6</v>
      </c>
      <c r="HM84" s="86">
        <f t="shared" si="201"/>
        <v>1.773756201880767E-6</v>
      </c>
      <c r="HN84" s="86">
        <f t="shared" si="202"/>
        <v>1.145462951289845E-6</v>
      </c>
      <c r="HO84" s="86">
        <f t="shared" si="203"/>
        <v>1.5612622329638515E-6</v>
      </c>
      <c r="HP84" s="86">
        <f t="shared" si="204"/>
        <v>4.8942792825203727E-8</v>
      </c>
      <c r="HQ84" s="86">
        <f t="shared" si="205"/>
        <v>1.0813964118934848E-8</v>
      </c>
      <c r="HS84" s="86">
        <f t="shared" si="114"/>
        <v>2.7368925874736773E-44</v>
      </c>
      <c r="HT84" s="86">
        <f t="shared" si="206"/>
        <v>1.5199172189511156E-49</v>
      </c>
      <c r="HU84" s="86">
        <f t="shared" si="207"/>
        <v>3.6773706813529085E-51</v>
      </c>
      <c r="HV84" s="86">
        <f t="shared" si="208"/>
        <v>2.5885422216117217E-53</v>
      </c>
      <c r="HW84" s="86">
        <f t="shared" si="209"/>
        <v>6.2650845969715623E-52</v>
      </c>
      <c r="HX84" s="86">
        <f t="shared" si="210"/>
        <v>1.0860204752849291E-56</v>
      </c>
      <c r="HY84" s="86">
        <f t="shared" si="211"/>
        <v>4.8859530503592942E-55</v>
      </c>
      <c r="HZ84" s="86">
        <f t="shared" si="212"/>
        <v>4.8909274014145756E-56</v>
      </c>
      <c r="IA84" s="86">
        <f t="shared" si="213"/>
        <v>4.6568800468791762E-54</v>
      </c>
      <c r="IB84" s="86">
        <f t="shared" si="214"/>
        <v>9.298283908400132E-54</v>
      </c>
      <c r="IC84" s="86">
        <f t="shared" si="215"/>
        <v>8.464570591211885E-55</v>
      </c>
      <c r="ID84" s="86">
        <f t="shared" si="216"/>
        <v>3.2105956259759643E-55</v>
      </c>
      <c r="IE84" s="86">
        <f t="shared" si="217"/>
        <v>1.0743785143332002E-54</v>
      </c>
      <c r="IF84" s="86">
        <f t="shared" si="218"/>
        <v>2.4100901260504046E-41</v>
      </c>
      <c r="IG84" s="86">
        <f t="shared" si="219"/>
        <v>6.1597130415340329E-27</v>
      </c>
      <c r="II84" s="86">
        <f t="shared" si="115"/>
        <v>5.2233196787547957E-161</v>
      </c>
      <c r="IJ84" s="86">
        <f t="shared" si="116"/>
        <v>1.7409159267238447E-183</v>
      </c>
      <c r="IK84" s="86">
        <f t="shared" si="117"/>
        <v>1.1160493532746824E-191</v>
      </c>
      <c r="IL84" s="86">
        <f t="shared" si="118"/>
        <v>2.3463185933927563E-201</v>
      </c>
      <c r="IM84" s="86">
        <f t="shared" si="119"/>
        <v>1.5527046733702919E-195</v>
      </c>
      <c r="IN84" s="86">
        <f t="shared" si="120"/>
        <v>2.0072319840070055E-210</v>
      </c>
      <c r="IO84" s="86">
        <f t="shared" si="121"/>
        <v>1.5060894937565881E-203</v>
      </c>
      <c r="IP84" s="86">
        <f t="shared" si="122"/>
        <v>8.9425088895598032E-209</v>
      </c>
      <c r="IQ84" s="86">
        <f t="shared" si="123"/>
        <v>4.9006861963812513E-198</v>
      </c>
      <c r="IR84" s="86">
        <f t="shared" si="124"/>
        <v>6.8788931580928622E-195</v>
      </c>
      <c r="IS84" s="86">
        <f t="shared" si="125"/>
        <v>5.8760842025352043E-201</v>
      </c>
      <c r="IT84" s="86">
        <f t="shared" si="126"/>
        <v>6.8796221186067678E-207</v>
      </c>
      <c r="IU84" s="86">
        <f t="shared" si="127"/>
        <v>1.3801745325665366E-202</v>
      </c>
      <c r="IV84" s="86">
        <f t="shared" si="128"/>
        <v>1.6497891452533499E-129</v>
      </c>
      <c r="IW84" s="86">
        <f t="shared" si="129"/>
        <v>3.8017471202476152E-109</v>
      </c>
      <c r="IY84" s="86">
        <f t="shared" si="130"/>
        <v>0.32602116516234109</v>
      </c>
      <c r="IZ84" s="86">
        <f t="shared" si="131"/>
        <v>0.36599662019033108</v>
      </c>
      <c r="JA84" s="86">
        <f t="shared" si="132"/>
        <v>0.31018711807929217</v>
      </c>
      <c r="JB84" s="86">
        <f t="shared" si="133"/>
        <v>0.34589697384636259</v>
      </c>
      <c r="JC84" s="86">
        <f t="shared" si="134"/>
        <v>0.35117251041129799</v>
      </c>
      <c r="JD84" s="86">
        <f t="shared" si="135"/>
        <v>0.36435958191614937</v>
      </c>
      <c r="JE84" s="86">
        <f t="shared" si="136"/>
        <v>0.33904142654707548</v>
      </c>
      <c r="JF84" s="86">
        <f t="shared" si="137"/>
        <v>0.34241386546806701</v>
      </c>
      <c r="JG84" s="86">
        <f t="shared" si="138"/>
        <v>0.32077061257198108</v>
      </c>
      <c r="JH84" s="86">
        <f t="shared" si="139"/>
        <v>0.31879627002377336</v>
      </c>
      <c r="JI84" s="86">
        <f t="shared" si="140"/>
        <v>0.3563870427475952</v>
      </c>
      <c r="JJ84" s="86">
        <f t="shared" si="141"/>
        <v>0.3119724640482372</v>
      </c>
      <c r="JK84" s="86">
        <f t="shared" si="142"/>
        <v>0.32004435940795528</v>
      </c>
      <c r="JL84" s="86">
        <f t="shared" si="143"/>
        <v>0.30210156241496389</v>
      </c>
      <c r="JM84" s="86">
        <f t="shared" si="144"/>
        <v>0.28591704238038479</v>
      </c>
    </row>
    <row r="85" spans="2:273" x14ac:dyDescent="0.25">
      <c r="B85" s="2">
        <v>58</v>
      </c>
      <c r="C85" s="37">
        <v>210.4</v>
      </c>
      <c r="D85" s="37">
        <v>228.048</v>
      </c>
      <c r="E85" s="37">
        <v>216.36099999999999</v>
      </c>
      <c r="F85" s="37">
        <v>228.738</v>
      </c>
      <c r="G85" s="37">
        <v>226.852</v>
      </c>
      <c r="H85" s="37">
        <v>223.09800000000001</v>
      </c>
      <c r="I85" s="37">
        <v>226.90199999999999</v>
      </c>
      <c r="J85" s="37">
        <v>219.42599999999999</v>
      </c>
      <c r="K85" s="37">
        <v>217.44300000000001</v>
      </c>
      <c r="L85" s="37">
        <v>221.55699999999999</v>
      </c>
      <c r="M85" s="37">
        <v>227.721</v>
      </c>
      <c r="N85" s="37">
        <v>221.57400000000001</v>
      </c>
      <c r="O85" s="37">
        <v>228.63900000000001</v>
      </c>
      <c r="P85" s="37">
        <v>217.29499999999999</v>
      </c>
      <c r="Q85" s="37">
        <v>183.672</v>
      </c>
      <c r="S85" s="4">
        <f t="shared" si="8"/>
        <v>208.355032950099</v>
      </c>
      <c r="T85" s="4">
        <f t="shared" si="9"/>
        <v>230.07949287566353</v>
      </c>
      <c r="U85" s="4">
        <f t="shared" si="10"/>
        <v>214.6023451606892</v>
      </c>
      <c r="V85" s="4">
        <f t="shared" si="11"/>
        <v>228.27086563669133</v>
      </c>
      <c r="W85" s="4">
        <f t="shared" si="12"/>
        <v>227.85075413019544</v>
      </c>
      <c r="X85" s="4">
        <f t="shared" si="13"/>
        <v>226.32595395949701</v>
      </c>
      <c r="Y85" s="4">
        <f t="shared" si="14"/>
        <v>228.94037042024516</v>
      </c>
      <c r="Z85" s="4">
        <f t="shared" si="15"/>
        <v>219.27538359054975</v>
      </c>
      <c r="AA85" s="4">
        <f t="shared" si="16"/>
        <v>214.59646597471917</v>
      </c>
      <c r="AB85" s="4">
        <f t="shared" si="17"/>
        <v>219.84261174832159</v>
      </c>
      <c r="AC85" s="4">
        <f t="shared" si="18"/>
        <v>228.97281173301079</v>
      </c>
      <c r="AD85" s="4">
        <f t="shared" si="19"/>
        <v>215.77482987153815</v>
      </c>
      <c r="AE85" s="4">
        <f t="shared" si="20"/>
        <v>226.59405418325156</v>
      </c>
      <c r="AF85" s="4">
        <f t="shared" si="21"/>
        <v>215.44808569552944</v>
      </c>
      <c r="AG85" s="4">
        <f t="shared" si="22"/>
        <v>180.943919194149</v>
      </c>
      <c r="AI85" s="4">
        <f t="shared" si="23"/>
        <v>2.044967049901004</v>
      </c>
      <c r="AJ85" s="4">
        <f t="shared" si="24"/>
        <v>-2.0314928756635311</v>
      </c>
      <c r="AK85" s="4">
        <f t="shared" si="25"/>
        <v>1.7586548393107932</v>
      </c>
      <c r="AL85" s="4">
        <f t="shared" si="26"/>
        <v>0.46713436330867353</v>
      </c>
      <c r="AM85" s="4">
        <f t="shared" si="27"/>
        <v>-0.99875413019543657</v>
      </c>
      <c r="AN85" s="4">
        <f t="shared" si="28"/>
        <v>-3.2279539594970004</v>
      </c>
      <c r="AO85" s="4">
        <f t="shared" si="29"/>
        <v>-2.0383704202451725</v>
      </c>
      <c r="AP85" s="4">
        <f t="shared" si="30"/>
        <v>0.15061640945023669</v>
      </c>
      <c r="AQ85" s="4">
        <f t="shared" si="31"/>
        <v>2.846534025280846</v>
      </c>
      <c r="AR85" s="4">
        <f t="shared" si="32"/>
        <v>1.7143882516784004</v>
      </c>
      <c r="AS85" s="4">
        <f t="shared" si="33"/>
        <v>-1.2518117330107827</v>
      </c>
      <c r="AT85" s="4">
        <f t="shared" si="34"/>
        <v>5.7991701284618671</v>
      </c>
      <c r="AU85" s="4">
        <f t="shared" si="35"/>
        <v>2.0449458167484522</v>
      </c>
      <c r="AV85" s="4">
        <f t="shared" si="224"/>
        <v>1.8469143044705447</v>
      </c>
      <c r="AW85" s="4">
        <f t="shared" si="224"/>
        <v>2.7280808058509933</v>
      </c>
      <c r="AY85" s="2">
        <f t="shared" si="96"/>
        <v>79.761374110357536</v>
      </c>
      <c r="AZ85" s="2">
        <f t="shared" si="147"/>
        <v>76.686873789123766</v>
      </c>
      <c r="BA85" s="2">
        <f t="shared" si="148"/>
        <v>77.598824042810605</v>
      </c>
      <c r="BB85" s="2">
        <f t="shared" si="149"/>
        <v>75.471319906483828</v>
      </c>
      <c r="BC85" s="2">
        <f t="shared" si="150"/>
        <v>73.134847104803242</v>
      </c>
      <c r="BD85" s="2">
        <f t="shared" si="151"/>
        <v>73.097914012686132</v>
      </c>
      <c r="BE85" s="2">
        <f t="shared" si="152"/>
        <v>76.995780451484336</v>
      </c>
      <c r="BF85" s="2">
        <f t="shared" si="153"/>
        <v>74.376530579100674</v>
      </c>
      <c r="BG85" s="2">
        <f t="shared" si="154"/>
        <v>74.092845195124852</v>
      </c>
      <c r="BH85" s="2">
        <f t="shared" si="155"/>
        <v>75.975707148295484</v>
      </c>
      <c r="BI85" s="2">
        <f t="shared" si="156"/>
        <v>79.474397462802671</v>
      </c>
      <c r="BJ85" s="2">
        <f t="shared" si="157"/>
        <v>76.335664778047985</v>
      </c>
      <c r="BK85" s="2">
        <f t="shared" si="158"/>
        <v>80.54630315830228</v>
      </c>
      <c r="BL85" s="2">
        <f t="shared" si="159"/>
        <v>79.132386267416649</v>
      </c>
      <c r="BM85" s="2">
        <f t="shared" si="160"/>
        <v>83.91781082683795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91.648050599013374</v>
      </c>
      <c r="DL85" s="2">
        <f t="shared" si="225"/>
        <v>89.281988529014839</v>
      </c>
      <c r="DM85" s="2">
        <f t="shared" si="225"/>
        <v>84.016159358288803</v>
      </c>
      <c r="DN85" s="2">
        <f t="shared" si="225"/>
        <v>87.292832622095773</v>
      </c>
      <c r="DO85" s="2">
        <f t="shared" si="225"/>
        <v>84.44378192362403</v>
      </c>
      <c r="DP85" s="2">
        <f t="shared" si="225"/>
        <v>82.26571081081083</v>
      </c>
      <c r="DQ85" s="2">
        <f t="shared" si="225"/>
        <v>89.759132773109229</v>
      </c>
      <c r="DR85" s="2">
        <f t="shared" si="225"/>
        <v>86.376533078686023</v>
      </c>
      <c r="DS85" s="2">
        <f t="shared" si="225"/>
        <v>84.400209180609181</v>
      </c>
      <c r="DT85" s="2">
        <f t="shared" si="225"/>
        <v>92.395469626769625</v>
      </c>
      <c r="DU85" s="2">
        <f t="shared" si="225"/>
        <v>87.230515647226156</v>
      </c>
      <c r="DV85" s="2">
        <f t="shared" si="225"/>
        <v>86.447446766604656</v>
      </c>
      <c r="DW85" s="2">
        <f t="shared" si="225"/>
        <v>92.815095779990529</v>
      </c>
      <c r="DX85" s="2">
        <f t="shared" si="225"/>
        <v>87.503985994397766</v>
      </c>
      <c r="DY85" s="2">
        <f t="shared" si="225"/>
        <v>86.063334860703819</v>
      </c>
      <c r="EA85" s="2">
        <f t="shared" ref="EA85:EA148" si="228">CE$228*$B85+CE$229</f>
        <v>76.575693940795119</v>
      </c>
      <c r="EB85" s="2">
        <f t="shared" si="72"/>
        <v>72.71401508815552</v>
      </c>
      <c r="EC85" s="2">
        <f t="shared" si="73"/>
        <v>75.1673368121442</v>
      </c>
      <c r="ED85" s="2">
        <f t="shared" si="74"/>
        <v>71.445569866010388</v>
      </c>
      <c r="EE85" s="2">
        <f t="shared" si="75"/>
        <v>69.430800807955251</v>
      </c>
      <c r="EF85" s="2">
        <f t="shared" si="76"/>
        <v>69.95983257608232</v>
      </c>
      <c r="EG85" s="2">
        <f t="shared" si="77"/>
        <v>72.40452319134549</v>
      </c>
      <c r="EH85" s="2">
        <f t="shared" si="78"/>
        <v>69.982597205090642</v>
      </c>
      <c r="EI85" s="2">
        <f t="shared" si="79"/>
        <v>70.3740765511684</v>
      </c>
      <c r="EJ85" s="2">
        <f t="shared" si="80"/>
        <v>70.069506480821445</v>
      </c>
      <c r="EK85" s="2">
        <f t="shared" si="81"/>
        <v>76.844885908162212</v>
      </c>
      <c r="EL85" s="2">
        <f t="shared" si="82"/>
        <v>72.855557498153161</v>
      </c>
      <c r="EM85" s="2">
        <f t="shared" si="83"/>
        <v>76.28212475997293</v>
      </c>
      <c r="EN85" s="2">
        <f t="shared" si="84"/>
        <v>75.967868028888333</v>
      </c>
      <c r="EO85" s="2">
        <f t="shared" si="85"/>
        <v>83.027429487179489</v>
      </c>
      <c r="EQ85" s="2">
        <f t="shared" si="86"/>
        <v>74.858049355120741</v>
      </c>
      <c r="ER85" s="2">
        <f t="shared" si="226"/>
        <v>73.08115369557899</v>
      </c>
      <c r="ES85" s="2">
        <f t="shared" si="226"/>
        <v>74.966125988418625</v>
      </c>
      <c r="ET85" s="2">
        <f t="shared" si="226"/>
        <v>70.593085731056064</v>
      </c>
      <c r="EU85" s="2">
        <f t="shared" si="226"/>
        <v>69.531652484401448</v>
      </c>
      <c r="EV85" s="2">
        <f t="shared" si="226"/>
        <v>69.464101543038879</v>
      </c>
      <c r="EW85" s="2">
        <f t="shared" si="226"/>
        <v>72.333144223022074</v>
      </c>
      <c r="EX85" s="2">
        <f t="shared" si="226"/>
        <v>69.777584125594046</v>
      </c>
      <c r="EY85" s="2">
        <f t="shared" si="226"/>
        <v>70.673966630455539</v>
      </c>
      <c r="EZ85" s="2">
        <f t="shared" si="226"/>
        <v>68.382968860424697</v>
      </c>
      <c r="FA85" s="2">
        <f t="shared" si="226"/>
        <v>76.211684794424741</v>
      </c>
      <c r="FB85" s="2">
        <f t="shared" si="226"/>
        <v>71.018042871118652</v>
      </c>
      <c r="FC85" s="2">
        <f t="shared" si="226"/>
        <v>75.752792701396928</v>
      </c>
      <c r="FD85" s="2">
        <f t="shared" si="226"/>
        <v>74.338664195728555</v>
      </c>
      <c r="FE85" s="2">
        <f t="shared" si="226"/>
        <v>82.821623493906145</v>
      </c>
      <c r="FG85" s="2">
        <f t="shared" si="88"/>
        <v>0.78862430335410827</v>
      </c>
      <c r="FH85" s="2">
        <f t="shared" si="227"/>
        <v>0.76021353894393084</v>
      </c>
      <c r="FI85" s="2">
        <f t="shared" si="227"/>
        <v>0.72521447681830209</v>
      </c>
      <c r="FJ85" s="2">
        <f t="shared" si="227"/>
        <v>0.74595452592826517</v>
      </c>
      <c r="FK85" s="2">
        <f t="shared" si="227"/>
        <v>0.75327848446454626</v>
      </c>
      <c r="FL85" s="2">
        <f t="shared" si="227"/>
        <v>0.74498393590471812</v>
      </c>
      <c r="FM85" s="2">
        <f t="shared" si="227"/>
        <v>0.73544354211076268</v>
      </c>
      <c r="FN85" s="2">
        <f t="shared" si="227"/>
        <v>0.7319752888202633</v>
      </c>
      <c r="FO85" s="2">
        <f t="shared" si="227"/>
        <v>0.73487337753166349</v>
      </c>
      <c r="FP85" s="2">
        <f t="shared" si="227"/>
        <v>0.73543805541461604</v>
      </c>
      <c r="FQ85" s="2">
        <f t="shared" si="227"/>
        <v>0.74679759777567822</v>
      </c>
      <c r="FR85" s="2">
        <f t="shared" si="227"/>
        <v>0.74393160741323017</v>
      </c>
      <c r="FS85" s="2">
        <f t="shared" si="227"/>
        <v>0.74207496501858838</v>
      </c>
      <c r="FT85" s="2">
        <f t="shared" si="227"/>
        <v>0.72566820366024731</v>
      </c>
      <c r="FU85" s="2">
        <f t="shared" si="227"/>
        <v>0.70670940647093194</v>
      </c>
      <c r="FW85" s="2">
        <f t="shared" si="112"/>
        <v>1.4538465401774781E-4</v>
      </c>
      <c r="FX85" s="2">
        <f t="shared" si="164"/>
        <v>2.2602557171603021E-4</v>
      </c>
      <c r="FY85" s="2">
        <f t="shared" si="165"/>
        <v>2.04274388326435E-4</v>
      </c>
      <c r="FZ85" s="2">
        <f t="shared" si="166"/>
        <v>2.0568023312925114E-4</v>
      </c>
      <c r="GA85" s="2">
        <f t="shared" si="167"/>
        <v>2.0667266802376405E-4</v>
      </c>
      <c r="GB85" s="2">
        <f t="shared" si="168"/>
        <v>2.3237611682347232E-4</v>
      </c>
      <c r="GC85" s="2">
        <f t="shared" si="169"/>
        <v>2.3506732558631858E-4</v>
      </c>
      <c r="GD85" s="2">
        <f t="shared" si="170"/>
        <v>2.270762900180241E-4</v>
      </c>
      <c r="GE85" s="2">
        <f t="shared" si="171"/>
        <v>2.2499450484717807E-4</v>
      </c>
      <c r="GF85" s="2">
        <f t="shared" si="172"/>
        <v>2.3690972250223848E-4</v>
      </c>
      <c r="GG85" s="2">
        <f t="shared" si="173"/>
        <v>2.445414253591615E-4</v>
      </c>
      <c r="GH85" s="2">
        <f t="shared" si="174"/>
        <v>1.8827458014345624E-4</v>
      </c>
      <c r="GI85" s="2">
        <f t="shared" si="175"/>
        <v>1.6762701959138957E-4</v>
      </c>
      <c r="GJ85" s="2">
        <f t="shared" si="176"/>
        <v>1.2627378661491127E-4</v>
      </c>
      <c r="GK85" s="2">
        <f t="shared" si="177"/>
        <v>1.0276299648388547E-4</v>
      </c>
      <c r="GM85" s="86">
        <f t="shared" si="113"/>
        <v>0.3795792712386476</v>
      </c>
      <c r="GN85" s="86">
        <f t="shared" si="178"/>
        <v>0.43572632528295702</v>
      </c>
      <c r="GO85" s="86">
        <f t="shared" si="179"/>
        <v>0.38638824268254746</v>
      </c>
      <c r="GP85" s="86">
        <f t="shared" si="180"/>
        <v>0.42132484283524718</v>
      </c>
      <c r="GQ85" s="86">
        <f t="shared" si="181"/>
        <v>0.42352777646755335</v>
      </c>
      <c r="GR85" s="86">
        <f t="shared" si="182"/>
        <v>0.44060092874332563</v>
      </c>
      <c r="GS85" s="86">
        <f t="shared" si="183"/>
        <v>0.41498087635993358</v>
      </c>
      <c r="GT85" s="86">
        <f t="shared" si="184"/>
        <v>0.42364356607295833</v>
      </c>
      <c r="GU85" s="86">
        <f t="shared" si="185"/>
        <v>0.39675624953568367</v>
      </c>
      <c r="GV85" s="86">
        <f t="shared" si="186"/>
        <v>0.39331534914808558</v>
      </c>
      <c r="GW85" s="86">
        <f t="shared" si="187"/>
        <v>0.4337715274873542</v>
      </c>
      <c r="GX85" s="86">
        <f t="shared" si="188"/>
        <v>0.38303051969288998</v>
      </c>
      <c r="GY85" s="86">
        <f t="shared" si="189"/>
        <v>0.39193410265003414</v>
      </c>
      <c r="GZ85" s="86">
        <f t="shared" si="190"/>
        <v>0.37535715309421142</v>
      </c>
      <c r="HA85" s="86">
        <f t="shared" si="191"/>
        <v>0.36478499713414481</v>
      </c>
      <c r="HC85" s="86">
        <f t="shared" si="145"/>
        <v>1.8245894560728497E-5</v>
      </c>
      <c r="HD85" s="86">
        <f t="shared" si="192"/>
        <v>5.8300146116097289E-6</v>
      </c>
      <c r="HE85" s="86">
        <f t="shared" si="193"/>
        <v>5.4787344803355473E-6</v>
      </c>
      <c r="HF85" s="86">
        <f t="shared" si="194"/>
        <v>4.9223792613954379E-6</v>
      </c>
      <c r="HG85" s="86">
        <f t="shared" si="195"/>
        <v>6.2401144826453929E-6</v>
      </c>
      <c r="HH85" s="86">
        <f t="shared" si="196"/>
        <v>3.7645090584370675E-6</v>
      </c>
      <c r="HI85" s="86">
        <f t="shared" si="197"/>
        <v>4.0600182279554322E-6</v>
      </c>
      <c r="HJ85" s="86">
        <f t="shared" si="198"/>
        <v>4.1940958580486665E-6</v>
      </c>
      <c r="HK85" s="86">
        <f t="shared" si="199"/>
        <v>4.9853566420812311E-6</v>
      </c>
      <c r="HL85" s="86">
        <f t="shared" si="200"/>
        <v>4.859394085173757E-6</v>
      </c>
      <c r="HM85" s="86">
        <f t="shared" si="201"/>
        <v>4.0326909916009228E-6</v>
      </c>
      <c r="HN85" s="86">
        <f t="shared" si="202"/>
        <v>2.6071813843174193E-6</v>
      </c>
      <c r="HO85" s="86">
        <f t="shared" si="203"/>
        <v>3.4529314391599133E-6</v>
      </c>
      <c r="HP85" s="86">
        <f t="shared" si="204"/>
        <v>1.3470580451403615E-7</v>
      </c>
      <c r="HQ85" s="86">
        <f t="shared" si="205"/>
        <v>3.3399871937732795E-8</v>
      </c>
      <c r="HS85" s="86">
        <f t="shared" si="114"/>
        <v>4.6512871946043697E-43</v>
      </c>
      <c r="HT85" s="86">
        <f t="shared" si="206"/>
        <v>4.4269765539012047E-48</v>
      </c>
      <c r="HU85" s="86">
        <f t="shared" si="207"/>
        <v>1.1737036045800447E-49</v>
      </c>
      <c r="HV85" s="86">
        <f t="shared" si="208"/>
        <v>9.7534033590004293E-52</v>
      </c>
      <c r="HW85" s="86">
        <f t="shared" si="209"/>
        <v>2.1373964508044248E-50</v>
      </c>
      <c r="HX85" s="86">
        <f t="shared" si="210"/>
        <v>5.2832235860836141E-55</v>
      </c>
      <c r="HY85" s="86">
        <f t="shared" si="211"/>
        <v>2.1144261236521466E-53</v>
      </c>
      <c r="HZ85" s="86">
        <f t="shared" si="212"/>
        <v>2.2660594621107096E-54</v>
      </c>
      <c r="IA85" s="86">
        <f t="shared" si="213"/>
        <v>1.8150184989469459E-52</v>
      </c>
      <c r="IB85" s="86">
        <f t="shared" si="214"/>
        <v>3.5601753614902393E-52</v>
      </c>
      <c r="IC85" s="86">
        <f t="shared" si="215"/>
        <v>3.6082067024167654E-53</v>
      </c>
      <c r="ID85" s="86">
        <f t="shared" si="216"/>
        <v>1.3093578002486598E-53</v>
      </c>
      <c r="IE85" s="86">
        <f t="shared" si="217"/>
        <v>3.9454680536988265E-53</v>
      </c>
      <c r="IF85" s="86">
        <f t="shared" si="218"/>
        <v>3.2711714334279929E-40</v>
      </c>
      <c r="IG85" s="86">
        <f t="shared" si="219"/>
        <v>3.0933556339318575E-26</v>
      </c>
      <c r="II85" s="86">
        <f t="shared" si="115"/>
        <v>9.5707849043607004E-158</v>
      </c>
      <c r="IJ85" s="86">
        <f t="shared" si="116"/>
        <v>1.4359977488971439E-179</v>
      </c>
      <c r="IK85" s="86">
        <f t="shared" si="117"/>
        <v>1.2380721995330787E-187</v>
      </c>
      <c r="IL85" s="86">
        <f t="shared" si="118"/>
        <v>4.2175475647224904E-197</v>
      </c>
      <c r="IM85" s="86">
        <f t="shared" si="119"/>
        <v>2.1082632398829179E-191</v>
      </c>
      <c r="IN85" s="86">
        <f t="shared" si="120"/>
        <v>6.5239266074695858E-206</v>
      </c>
      <c r="IO85" s="86">
        <f t="shared" si="121"/>
        <v>3.5231628816301368E-199</v>
      </c>
      <c r="IP85" s="86">
        <f t="shared" si="122"/>
        <v>2.6036678476167793E-204</v>
      </c>
      <c r="IQ85" s="86">
        <f t="shared" si="123"/>
        <v>8.2816325520838651E-194</v>
      </c>
      <c r="IR85" s="86">
        <f t="shared" si="124"/>
        <v>1.0540241500659861E-190</v>
      </c>
      <c r="IS85" s="86">
        <f t="shared" si="125"/>
        <v>1.2653069231448711E-196</v>
      </c>
      <c r="IT85" s="86">
        <f t="shared" si="126"/>
        <v>1.4651303342985514E-202</v>
      </c>
      <c r="IU85" s="86">
        <f t="shared" si="127"/>
        <v>2.0973556908782662E-198</v>
      </c>
      <c r="IV85" s="86">
        <f t="shared" si="128"/>
        <v>6.2284607542185807E-127</v>
      </c>
      <c r="IW85" s="86">
        <f t="shared" si="129"/>
        <v>4.9924365812386161E-107</v>
      </c>
      <c r="IY85" s="86">
        <f t="shared" si="130"/>
        <v>0.37959751713320833</v>
      </c>
      <c r="IZ85" s="86">
        <f t="shared" si="131"/>
        <v>0.43573215529756865</v>
      </c>
      <c r="JA85" s="86">
        <f t="shared" si="132"/>
        <v>0.38639372141702777</v>
      </c>
      <c r="JB85" s="86">
        <f t="shared" si="133"/>
        <v>0.4213297652145086</v>
      </c>
      <c r="JC85" s="86">
        <f t="shared" si="134"/>
        <v>0.42353401658203599</v>
      </c>
      <c r="JD85" s="86">
        <f t="shared" si="135"/>
        <v>0.44060469325238405</v>
      </c>
      <c r="JE85" s="86">
        <f t="shared" si="136"/>
        <v>0.41498493637816153</v>
      </c>
      <c r="JF85" s="86">
        <f t="shared" si="137"/>
        <v>0.42364776016881639</v>
      </c>
      <c r="JG85" s="86">
        <f t="shared" si="138"/>
        <v>0.39676123489232573</v>
      </c>
      <c r="JH85" s="86">
        <f t="shared" si="139"/>
        <v>0.39332020854217076</v>
      </c>
      <c r="JI85" s="86">
        <f t="shared" si="140"/>
        <v>0.43377556017834579</v>
      </c>
      <c r="JJ85" s="86">
        <f t="shared" si="141"/>
        <v>0.38303312687427432</v>
      </c>
      <c r="JK85" s="86">
        <f t="shared" si="142"/>
        <v>0.39193755558147331</v>
      </c>
      <c r="JL85" s="86">
        <f t="shared" si="143"/>
        <v>0.37535728780001593</v>
      </c>
      <c r="JM85" s="86">
        <f t="shared" si="144"/>
        <v>0.36478503053401673</v>
      </c>
    </row>
    <row r="86" spans="2:273" x14ac:dyDescent="0.25">
      <c r="B86" s="2">
        <v>59</v>
      </c>
      <c r="C86" s="37">
        <v>217.262</v>
      </c>
      <c r="D86" s="37">
        <v>231.58099999999999</v>
      </c>
      <c r="E86" s="37">
        <v>224.78700000000001</v>
      </c>
      <c r="F86" s="37">
        <v>234.29499999999999</v>
      </c>
      <c r="G86" s="37">
        <v>231.90199999999999</v>
      </c>
      <c r="H86" s="37">
        <v>227.65600000000001</v>
      </c>
      <c r="I86" s="37">
        <v>232.803</v>
      </c>
      <c r="J86" s="37">
        <v>225.91800000000001</v>
      </c>
      <c r="K86" s="37">
        <v>225.01599999999999</v>
      </c>
      <c r="L86" s="37">
        <v>229.09800000000001</v>
      </c>
      <c r="M86" s="37">
        <v>233.03299999999999</v>
      </c>
      <c r="N86" s="37">
        <v>228.88499999999999</v>
      </c>
      <c r="O86" s="37">
        <v>234.77</v>
      </c>
      <c r="P86" s="37">
        <v>224</v>
      </c>
      <c r="Q86" s="37">
        <v>191.22399999999999</v>
      </c>
      <c r="S86" s="4">
        <f t="shared" si="8"/>
        <v>217.04828283157846</v>
      </c>
      <c r="T86" s="4">
        <f t="shared" si="9"/>
        <v>239.2680313600741</v>
      </c>
      <c r="U86" s="4">
        <f t="shared" si="10"/>
        <v>228.47069023327643</v>
      </c>
      <c r="V86" s="4">
        <f t="shared" si="11"/>
        <v>240.93179618477771</v>
      </c>
      <c r="W86" s="4">
        <f t="shared" si="12"/>
        <v>239.52669288818856</v>
      </c>
      <c r="X86" s="4">
        <f t="shared" si="13"/>
        <v>236.01460925247662</v>
      </c>
      <c r="Y86" s="4">
        <f t="shared" si="14"/>
        <v>240.61093003980977</v>
      </c>
      <c r="Z86" s="4">
        <f t="shared" si="15"/>
        <v>231.9645129835734</v>
      </c>
      <c r="AA86" s="4">
        <f t="shared" si="16"/>
        <v>228.87250037386275</v>
      </c>
      <c r="AB86" s="4">
        <f t="shared" si="17"/>
        <v>233.8950172946677</v>
      </c>
      <c r="AC86" s="4">
        <f t="shared" si="18"/>
        <v>240.85697678961785</v>
      </c>
      <c r="AD86" s="4">
        <f t="shared" si="19"/>
        <v>230.71153952558515</v>
      </c>
      <c r="AE86" s="4">
        <f t="shared" si="20"/>
        <v>240.53820828450498</v>
      </c>
      <c r="AF86" s="4">
        <f t="shared" si="21"/>
        <v>229.14460759922741</v>
      </c>
      <c r="AG86" s="4">
        <f t="shared" si="22"/>
        <v>192.34782746973522</v>
      </c>
      <c r="AI86" s="4">
        <f t="shared" si="23"/>
        <v>0.21371716842153887</v>
      </c>
      <c r="AJ86" s="4">
        <f t="shared" si="24"/>
        <v>-7.6870313600741156</v>
      </c>
      <c r="AK86" s="4">
        <f t="shared" si="25"/>
        <v>-3.6836902332764225</v>
      </c>
      <c r="AL86" s="4">
        <f t="shared" si="26"/>
        <v>-6.6367961847777224</v>
      </c>
      <c r="AM86" s="4">
        <f t="shared" si="27"/>
        <v>-7.6246928881885765</v>
      </c>
      <c r="AN86" s="4">
        <f t="shared" si="28"/>
        <v>-8.3586092524766116</v>
      </c>
      <c r="AO86" s="4">
        <f t="shared" si="29"/>
        <v>-7.8079300398097757</v>
      </c>
      <c r="AP86" s="4">
        <f t="shared" si="30"/>
        <v>-6.0465129835733933</v>
      </c>
      <c r="AQ86" s="4">
        <f t="shared" si="31"/>
        <v>-3.8565003738627581</v>
      </c>
      <c r="AR86" s="4">
        <f t="shared" si="32"/>
        <v>-4.7970172946676826</v>
      </c>
      <c r="AS86" s="4">
        <f t="shared" si="33"/>
        <v>-7.8239767896178591</v>
      </c>
      <c r="AT86" s="4">
        <f t="shared" si="34"/>
        <v>-1.8265395255851615</v>
      </c>
      <c r="AU86" s="4">
        <f t="shared" si="35"/>
        <v>-5.7682082845049649</v>
      </c>
      <c r="AV86" s="4">
        <f t="shared" si="224"/>
        <v>-5.1446075992274132</v>
      </c>
      <c r="AW86" s="4">
        <f t="shared" si="224"/>
        <v>-1.1238274697352324</v>
      </c>
      <c r="AY86" s="2">
        <f t="shared" si="96"/>
        <v>79.49932711444076</v>
      </c>
      <c r="AZ86" s="2">
        <f t="shared" si="147"/>
        <v>76.442010190842069</v>
      </c>
      <c r="BA86" s="2">
        <f t="shared" si="148"/>
        <v>77.442594302085539</v>
      </c>
      <c r="BB86" s="2">
        <f t="shared" si="149"/>
        <v>75.162924928444951</v>
      </c>
      <c r="BC86" s="2">
        <f t="shared" si="150"/>
        <v>72.856632303583737</v>
      </c>
      <c r="BD86" s="2">
        <f t="shared" si="151"/>
        <v>72.851416797313902</v>
      </c>
      <c r="BE86" s="2">
        <f t="shared" si="152"/>
        <v>76.687395044898821</v>
      </c>
      <c r="BF86" s="2">
        <f t="shared" si="153"/>
        <v>74.093133337464295</v>
      </c>
      <c r="BG86" s="2">
        <f t="shared" si="154"/>
        <v>73.840520084324169</v>
      </c>
      <c r="BH86" s="2">
        <f t="shared" si="155"/>
        <v>75.608137472360298</v>
      </c>
      <c r="BI86" s="2">
        <f t="shared" si="156"/>
        <v>79.228904467489315</v>
      </c>
      <c r="BJ86" s="2">
        <f t="shared" si="157"/>
        <v>76.035377256769962</v>
      </c>
      <c r="BK86" s="2">
        <f t="shared" si="158"/>
        <v>80.250049372182062</v>
      </c>
      <c r="BL86" s="2">
        <f t="shared" si="159"/>
        <v>78.901042695988124</v>
      </c>
      <c r="BM86" s="2">
        <f t="shared" si="160"/>
        <v>83.809820973125639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91.736596194503164</v>
      </c>
      <c r="DL86" s="2">
        <f t="shared" si="225"/>
        <v>89.428124156545195</v>
      </c>
      <c r="DM86" s="2">
        <f t="shared" si="225"/>
        <v>84.203142245989341</v>
      </c>
      <c r="DN86" s="2">
        <f t="shared" si="225"/>
        <v>87.433025130393546</v>
      </c>
      <c r="DO86" s="2">
        <f t="shared" si="225"/>
        <v>84.645250355618785</v>
      </c>
      <c r="DP86" s="2">
        <f t="shared" si="225"/>
        <v>82.446078378378388</v>
      </c>
      <c r="DQ86" s="2">
        <f t="shared" si="225"/>
        <v>90.148260504201659</v>
      </c>
      <c r="DR86" s="2">
        <f t="shared" si="225"/>
        <v>86.719099770817422</v>
      </c>
      <c r="DS86" s="2">
        <f t="shared" si="225"/>
        <v>84.672147533247539</v>
      </c>
      <c r="DT86" s="2">
        <f t="shared" si="225"/>
        <v>92.823635263835271</v>
      </c>
      <c r="DU86" s="2">
        <f t="shared" si="225"/>
        <v>87.422005689900402</v>
      </c>
      <c r="DV86" s="2">
        <f t="shared" si="225"/>
        <v>86.66002987197723</v>
      </c>
      <c r="DW86" s="2">
        <f t="shared" si="225"/>
        <v>93.128339497392147</v>
      </c>
      <c r="DX86" s="2">
        <f t="shared" si="225"/>
        <v>87.66856974789917</v>
      </c>
      <c r="DY86" s="2">
        <f t="shared" si="225"/>
        <v>86.224453629032269</v>
      </c>
      <c r="EA86" s="2">
        <f t="shared" si="228"/>
        <v>76.508297027949695</v>
      </c>
      <c r="EB86" s="2">
        <f t="shared" si="72"/>
        <v>72.706227226491862</v>
      </c>
      <c r="EC86" s="2">
        <f t="shared" si="73"/>
        <v>75.106457779886142</v>
      </c>
      <c r="ED86" s="2">
        <f t="shared" si="74"/>
        <v>71.35209953513808</v>
      </c>
      <c r="EE86" s="2">
        <f t="shared" si="75"/>
        <v>69.335211320513281</v>
      </c>
      <c r="EF86" s="2">
        <f t="shared" si="76"/>
        <v>69.856210615802269</v>
      </c>
      <c r="EG86" s="2">
        <f t="shared" si="77"/>
        <v>72.271287356321835</v>
      </c>
      <c r="EH86" s="2">
        <f t="shared" si="78"/>
        <v>69.876788001915529</v>
      </c>
      <c r="EI86" s="2">
        <f t="shared" si="79"/>
        <v>70.276449560646171</v>
      </c>
      <c r="EJ86" s="2">
        <f t="shared" si="80"/>
        <v>69.960627464244013</v>
      </c>
      <c r="EK86" s="2">
        <f t="shared" si="81"/>
        <v>76.69566717671097</v>
      </c>
      <c r="EL86" s="2">
        <f t="shared" si="82"/>
        <v>72.700544668800774</v>
      </c>
      <c r="EM86" s="2">
        <f t="shared" si="83"/>
        <v>76.167884489519935</v>
      </c>
      <c r="EN86" s="2">
        <f t="shared" si="84"/>
        <v>75.878500017056197</v>
      </c>
      <c r="EO86" s="2">
        <f t="shared" si="85"/>
        <v>82.895931995540693</v>
      </c>
      <c r="EQ86" s="2">
        <f t="shared" si="86"/>
        <v>74.820128399824412</v>
      </c>
      <c r="ER86" s="2">
        <f t="shared" si="226"/>
        <v>73.06659340852066</v>
      </c>
      <c r="ES86" s="2">
        <f t="shared" si="226"/>
        <v>74.909020612144531</v>
      </c>
      <c r="ET86" s="2">
        <f t="shared" si="226"/>
        <v>70.515827317926522</v>
      </c>
      <c r="EU86" s="2">
        <f t="shared" si="226"/>
        <v>69.434114828174927</v>
      </c>
      <c r="EV86" s="2">
        <f t="shared" si="226"/>
        <v>69.37002623266811</v>
      </c>
      <c r="EW86" s="2">
        <f t="shared" si="226"/>
        <v>72.201279176217739</v>
      </c>
      <c r="EX86" s="2">
        <f t="shared" si="226"/>
        <v>69.675870417738238</v>
      </c>
      <c r="EY86" s="2">
        <f t="shared" si="226"/>
        <v>70.570549084915044</v>
      </c>
      <c r="EZ86" s="2">
        <f t="shared" si="226"/>
        <v>68.307611429042623</v>
      </c>
      <c r="FA86" s="2">
        <f t="shared" si="226"/>
        <v>76.074895413951751</v>
      </c>
      <c r="FB86" s="2">
        <f t="shared" si="226"/>
        <v>70.898021921105908</v>
      </c>
      <c r="FC86" s="2">
        <f t="shared" si="226"/>
        <v>75.648297191016439</v>
      </c>
      <c r="FD86" s="2">
        <f t="shared" si="226"/>
        <v>74.281366609393473</v>
      </c>
      <c r="FE86" s="2">
        <f t="shared" si="226"/>
        <v>82.694159662027772</v>
      </c>
      <c r="FG86" s="2">
        <f t="shared" si="88"/>
        <v>0.80356971170426628</v>
      </c>
      <c r="FH86" s="2">
        <f t="shared" si="227"/>
        <v>0.77659869142763993</v>
      </c>
      <c r="FI86" s="2">
        <f t="shared" si="227"/>
        <v>0.74318327160996334</v>
      </c>
      <c r="FJ86" s="2">
        <f t="shared" si="227"/>
        <v>0.76301028405645843</v>
      </c>
      <c r="FK86" s="2">
        <f t="shared" si="227"/>
        <v>0.76999414810675237</v>
      </c>
      <c r="FL86" s="2">
        <f t="shared" si="227"/>
        <v>0.76208407326119609</v>
      </c>
      <c r="FM86" s="2">
        <f t="shared" si="227"/>
        <v>0.75297128345053688</v>
      </c>
      <c r="FN86" s="2">
        <f t="shared" si="227"/>
        <v>0.7496545950691732</v>
      </c>
      <c r="FO86" s="2">
        <f t="shared" si="227"/>
        <v>0.75242617779130483</v>
      </c>
      <c r="FP86" s="2">
        <f t="shared" si="227"/>
        <v>0.75296603816332153</v>
      </c>
      <c r="FQ86" s="2">
        <f t="shared" si="227"/>
        <v>0.76381467599929465</v>
      </c>
      <c r="FR86" s="2">
        <f t="shared" si="227"/>
        <v>0.76107967854041736</v>
      </c>
      <c r="FS86" s="2">
        <f t="shared" si="227"/>
        <v>0.75930714246509845</v>
      </c>
      <c r="FT86" s="2">
        <f t="shared" si="227"/>
        <v>0.74361781747921418</v>
      </c>
      <c r="FU86" s="2">
        <f t="shared" si="227"/>
        <v>0.72543014191565391</v>
      </c>
      <c r="FW86" s="2">
        <f t="shared" si="112"/>
        <v>1.5940886724390835E-4</v>
      </c>
      <c r="FX86" s="2">
        <f t="shared" si="164"/>
        <v>2.4782670691456582E-4</v>
      </c>
      <c r="FY86" s="2">
        <f t="shared" si="165"/>
        <v>2.2397799866653582E-4</v>
      </c>
      <c r="FZ86" s="2">
        <f t="shared" si="166"/>
        <v>2.2551941587373826E-4</v>
      </c>
      <c r="GA86" s="2">
        <f t="shared" si="167"/>
        <v>2.2660755580669218E-4</v>
      </c>
      <c r="GB86" s="2">
        <f t="shared" si="168"/>
        <v>2.5478963321433259E-4</v>
      </c>
      <c r="GC86" s="2">
        <f t="shared" si="169"/>
        <v>2.5774035187075769E-4</v>
      </c>
      <c r="GD86" s="2">
        <f t="shared" si="170"/>
        <v>2.4897874626167367E-4</v>
      </c>
      <c r="GE86" s="2">
        <f t="shared" si="171"/>
        <v>2.4669621376646945E-4</v>
      </c>
      <c r="GF86" s="2">
        <f t="shared" si="172"/>
        <v>2.597604079324066E-4</v>
      </c>
      <c r="GG86" s="2">
        <f t="shared" si="173"/>
        <v>2.6812801503846799E-4</v>
      </c>
      <c r="GH86" s="2">
        <f t="shared" si="174"/>
        <v>2.0643522224503931E-4</v>
      </c>
      <c r="GI86" s="2">
        <f t="shared" si="175"/>
        <v>1.8379639964626637E-4</v>
      </c>
      <c r="GJ86" s="2">
        <f t="shared" si="176"/>
        <v>1.3845476701934502E-4</v>
      </c>
      <c r="GK86" s="2">
        <f t="shared" si="177"/>
        <v>1.1267626789862097E-4</v>
      </c>
      <c r="GM86" s="86">
        <f t="shared" si="113"/>
        <v>0.43343404531465751</v>
      </c>
      <c r="GN86" s="86">
        <f t="shared" si="178"/>
        <v>0.50243623984581909</v>
      </c>
      <c r="GO86" s="86">
        <f t="shared" si="179"/>
        <v>0.46575694202836421</v>
      </c>
      <c r="GP86" s="86">
        <f t="shared" si="180"/>
        <v>0.49786841700031637</v>
      </c>
      <c r="GQ86" s="86">
        <f t="shared" si="181"/>
        <v>0.49574145895437999</v>
      </c>
      <c r="GR86" s="86">
        <f t="shared" si="182"/>
        <v>0.51327438530104319</v>
      </c>
      <c r="GS86" s="86">
        <f t="shared" si="183"/>
        <v>0.48986346787203477</v>
      </c>
      <c r="GT86" s="86">
        <f t="shared" si="184"/>
        <v>0.50613128910804972</v>
      </c>
      <c r="GU86" s="86">
        <f t="shared" si="185"/>
        <v>0.47716651841083679</v>
      </c>
      <c r="GV86" s="86">
        <f t="shared" si="186"/>
        <v>0.47138628254376796</v>
      </c>
      <c r="GW86" s="86">
        <f t="shared" si="187"/>
        <v>0.51156683582511742</v>
      </c>
      <c r="GX86" s="86">
        <f t="shared" si="188"/>
        <v>0.46023113925746484</v>
      </c>
      <c r="GY86" s="86">
        <f t="shared" si="189"/>
        <v>0.46713997197195667</v>
      </c>
      <c r="GZ86" s="86">
        <f t="shared" si="190"/>
        <v>0.45155892729828351</v>
      </c>
      <c r="HA86" s="86">
        <f t="shared" si="191"/>
        <v>0.44868012592059298</v>
      </c>
      <c r="HC86" s="86">
        <f t="shared" si="145"/>
        <v>3.4135987516847013E-5</v>
      </c>
      <c r="HD86" s="86">
        <f t="shared" si="192"/>
        <v>1.2223681653243924E-5</v>
      </c>
      <c r="HE86" s="86">
        <f t="shared" si="193"/>
        <v>1.1596913566961284E-5</v>
      </c>
      <c r="HF86" s="86">
        <f t="shared" si="194"/>
        <v>1.0658964047209321E-5</v>
      </c>
      <c r="HG86" s="86">
        <f t="shared" si="195"/>
        <v>1.3263984568034685E-5</v>
      </c>
      <c r="HH86" s="86">
        <f t="shared" si="196"/>
        <v>8.4628754929213537E-6</v>
      </c>
      <c r="HI86" s="86">
        <f t="shared" si="197"/>
        <v>8.9938301510982219E-6</v>
      </c>
      <c r="HJ86" s="86">
        <f t="shared" si="198"/>
        <v>9.3443424082937647E-6</v>
      </c>
      <c r="HK86" s="86">
        <f t="shared" si="199"/>
        <v>1.0808150919449396E-5</v>
      </c>
      <c r="HL86" s="86">
        <f t="shared" si="200"/>
        <v>1.0528014192999953E-5</v>
      </c>
      <c r="HM86" s="86">
        <f t="shared" si="201"/>
        <v>8.9228824769031913E-6</v>
      </c>
      <c r="HN86" s="86">
        <f t="shared" si="202"/>
        <v>5.7799875399735521E-6</v>
      </c>
      <c r="HO86" s="86">
        <f t="shared" si="203"/>
        <v>7.4474587966656623E-6</v>
      </c>
      <c r="HP86" s="86">
        <f t="shared" si="204"/>
        <v>3.5892903809876833E-7</v>
      </c>
      <c r="HQ86" s="86">
        <f t="shared" si="205"/>
        <v>9.9420414658085671E-8</v>
      </c>
      <c r="HS86" s="86">
        <f t="shared" si="114"/>
        <v>7.5860920508083312E-42</v>
      </c>
      <c r="HT86" s="86">
        <f t="shared" si="206"/>
        <v>1.2240752675531731E-46</v>
      </c>
      <c r="HU86" s="86">
        <f t="shared" si="207"/>
        <v>3.5524070050729051E-48</v>
      </c>
      <c r="HV86" s="86">
        <f t="shared" si="208"/>
        <v>3.4752043814878886E-50</v>
      </c>
      <c r="HW86" s="86">
        <f t="shared" si="209"/>
        <v>6.9064016590152048E-49</v>
      </c>
      <c r="HX86" s="86">
        <f t="shared" si="210"/>
        <v>2.4201036559080677E-53</v>
      </c>
      <c r="HY86" s="86">
        <f t="shared" si="211"/>
        <v>8.6318940108986223E-52</v>
      </c>
      <c r="HZ86" s="86">
        <f t="shared" si="212"/>
        <v>9.8940528648879063E-53</v>
      </c>
      <c r="IA86" s="86">
        <f t="shared" si="213"/>
        <v>6.687839608357782E-51</v>
      </c>
      <c r="IB86" s="86">
        <f t="shared" si="214"/>
        <v>1.2890109778991222E-50</v>
      </c>
      <c r="IC86" s="86">
        <f t="shared" si="215"/>
        <v>1.4512388217773892E-51</v>
      </c>
      <c r="ID86" s="86">
        <f t="shared" si="216"/>
        <v>5.0475775280521268E-52</v>
      </c>
      <c r="IE86" s="86">
        <f t="shared" si="217"/>
        <v>1.3732037579423782E-51</v>
      </c>
      <c r="IF86" s="86">
        <f t="shared" si="218"/>
        <v>4.2768243748885288E-39</v>
      </c>
      <c r="IG86" s="86">
        <f t="shared" si="219"/>
        <v>1.5192142964029699E-25</v>
      </c>
      <c r="II86" s="86">
        <f t="shared" si="115"/>
        <v>1.6225786747076303E-154</v>
      </c>
      <c r="IJ86" s="86">
        <f t="shared" si="116"/>
        <v>1.0737380824078677E-175</v>
      </c>
      <c r="IK86" s="86">
        <f t="shared" si="117"/>
        <v>1.2424917583239397E-183</v>
      </c>
      <c r="IL86" s="86">
        <f t="shared" si="118"/>
        <v>6.8221481653246767E-193</v>
      </c>
      <c r="IM86" s="86">
        <f t="shared" si="119"/>
        <v>2.5836796414327402E-187</v>
      </c>
      <c r="IN86" s="86">
        <f t="shared" si="120"/>
        <v>1.8929074171734038E-201</v>
      </c>
      <c r="IO86" s="86">
        <f t="shared" si="121"/>
        <v>7.3828125175680227E-195</v>
      </c>
      <c r="IP86" s="86">
        <f t="shared" si="122"/>
        <v>6.7776142113494084E-200</v>
      </c>
      <c r="IQ86" s="86">
        <f t="shared" si="123"/>
        <v>1.2588376144115179E-189</v>
      </c>
      <c r="IR86" s="86">
        <f t="shared" si="124"/>
        <v>1.4533212853235837E-186</v>
      </c>
      <c r="IS86" s="86">
        <f t="shared" si="125"/>
        <v>2.4416408167109951E-192</v>
      </c>
      <c r="IT86" s="86">
        <f t="shared" si="126"/>
        <v>2.8058108575756651E-198</v>
      </c>
      <c r="IU86" s="86">
        <f t="shared" si="127"/>
        <v>2.8802965595998855E-194</v>
      </c>
      <c r="IV86" s="86">
        <f t="shared" si="128"/>
        <v>2.2136999608918475E-124</v>
      </c>
      <c r="IW86" s="86">
        <f t="shared" si="129"/>
        <v>6.245795172957018E-105</v>
      </c>
      <c r="IY86" s="86">
        <f t="shared" si="130"/>
        <v>0.43346818130217435</v>
      </c>
      <c r="IZ86" s="86">
        <f t="shared" si="131"/>
        <v>0.5024484635274723</v>
      </c>
      <c r="JA86" s="86">
        <f t="shared" si="132"/>
        <v>0.46576853894193115</v>
      </c>
      <c r="JB86" s="86">
        <f t="shared" si="133"/>
        <v>0.49787907596436359</v>
      </c>
      <c r="JC86" s="86">
        <f t="shared" si="134"/>
        <v>0.49575472293894801</v>
      </c>
      <c r="JD86" s="86">
        <f t="shared" si="135"/>
        <v>0.51328284817653613</v>
      </c>
      <c r="JE86" s="86">
        <f t="shared" si="136"/>
        <v>0.48987246170218585</v>
      </c>
      <c r="JF86" s="86">
        <f t="shared" si="137"/>
        <v>0.50614063345045801</v>
      </c>
      <c r="JG86" s="86">
        <f t="shared" si="138"/>
        <v>0.47717732656175627</v>
      </c>
      <c r="JH86" s="86">
        <f t="shared" si="139"/>
        <v>0.47139681055796095</v>
      </c>
      <c r="JI86" s="86">
        <f t="shared" si="140"/>
        <v>0.51157575870759431</v>
      </c>
      <c r="JJ86" s="86">
        <f t="shared" si="141"/>
        <v>0.46023691924500482</v>
      </c>
      <c r="JK86" s="86">
        <f t="shared" si="142"/>
        <v>0.46714741943075333</v>
      </c>
      <c r="JL86" s="86">
        <f t="shared" si="143"/>
        <v>0.45155928622732161</v>
      </c>
      <c r="JM86" s="86">
        <f t="shared" si="144"/>
        <v>0.44868022534100765</v>
      </c>
    </row>
    <row r="87" spans="2:273" x14ac:dyDescent="0.25">
      <c r="B87" s="2">
        <v>60</v>
      </c>
      <c r="C87" s="37">
        <v>220.72300000000001</v>
      </c>
      <c r="D87" s="37">
        <v>231.96799999999999</v>
      </c>
      <c r="E87" s="37">
        <v>227.57400000000001</v>
      </c>
      <c r="F87" s="37">
        <v>235.08199999999999</v>
      </c>
      <c r="G87" s="37">
        <v>233.75399999999999</v>
      </c>
      <c r="H87" s="37">
        <v>227.541</v>
      </c>
      <c r="I87" s="37">
        <v>234.44300000000001</v>
      </c>
      <c r="J87" s="37">
        <v>227.36099999999999</v>
      </c>
      <c r="K87" s="37">
        <v>228.803</v>
      </c>
      <c r="L87" s="37">
        <v>231.95099999999999</v>
      </c>
      <c r="M87" s="37">
        <v>234.148</v>
      </c>
      <c r="N87" s="37">
        <v>232.42599999999999</v>
      </c>
      <c r="O87" s="37">
        <v>237.50800000000001</v>
      </c>
      <c r="P87" s="37">
        <v>226.77</v>
      </c>
      <c r="Q87" s="37">
        <v>193.91399999999999</v>
      </c>
      <c r="S87" s="4">
        <f t="shared" si="8"/>
        <v>222.63057175950078</v>
      </c>
      <c r="T87" s="4">
        <f t="shared" si="9"/>
        <v>241.31212870435107</v>
      </c>
      <c r="U87" s="4">
        <f t="shared" si="10"/>
        <v>235.68558823249072</v>
      </c>
      <c r="V87" s="4">
        <f t="shared" si="11"/>
        <v>246.41063160847696</v>
      </c>
      <c r="W87" s="4">
        <f t="shared" si="12"/>
        <v>244.24133272291357</v>
      </c>
      <c r="X87" s="4">
        <f t="shared" si="13"/>
        <v>237.00505620093398</v>
      </c>
      <c r="Y87" s="4">
        <f t="shared" si="14"/>
        <v>244.04746504782031</v>
      </c>
      <c r="Z87" s="4">
        <f t="shared" si="15"/>
        <v>236.43855141511614</v>
      </c>
      <c r="AA87" s="4">
        <f t="shared" si="16"/>
        <v>237.17732884982152</v>
      </c>
      <c r="AB87" s="4">
        <f t="shared" si="17"/>
        <v>241.75998763562524</v>
      </c>
      <c r="AC87" s="4">
        <f t="shared" si="18"/>
        <v>245.19701667156764</v>
      </c>
      <c r="AD87" s="4">
        <f t="shared" si="19"/>
        <v>241.52388685552043</v>
      </c>
      <c r="AE87" s="4">
        <f t="shared" si="20"/>
        <v>248.7483703298318</v>
      </c>
      <c r="AF87" s="4">
        <f t="shared" si="21"/>
        <v>236.60297718586992</v>
      </c>
      <c r="AG87" s="4">
        <f t="shared" si="22"/>
        <v>198.56453666419739</v>
      </c>
      <c r="AI87" s="4">
        <f t="shared" si="23"/>
        <v>-1.9075717595007688</v>
      </c>
      <c r="AJ87" s="4">
        <f t="shared" si="24"/>
        <v>-9.3441287043510783</v>
      </c>
      <c r="AK87" s="4">
        <f t="shared" si="25"/>
        <v>-8.1115882324907034</v>
      </c>
      <c r="AL87" s="4">
        <f t="shared" si="26"/>
        <v>-11.328631608476968</v>
      </c>
      <c r="AM87" s="4">
        <f t="shared" si="27"/>
        <v>-10.487332722913578</v>
      </c>
      <c r="AN87" s="4">
        <f t="shared" si="28"/>
        <v>-9.4640562009339817</v>
      </c>
      <c r="AO87" s="4">
        <f t="shared" si="29"/>
        <v>-9.6044650478202982</v>
      </c>
      <c r="AP87" s="4">
        <f t="shared" si="30"/>
        <v>-9.0775514151161474</v>
      </c>
      <c r="AQ87" s="4">
        <f t="shared" si="31"/>
        <v>-8.3743288498215236</v>
      </c>
      <c r="AR87" s="4">
        <f t="shared" si="32"/>
        <v>-9.8089876356252432</v>
      </c>
      <c r="AS87" s="4">
        <f t="shared" si="33"/>
        <v>-11.049016671567642</v>
      </c>
      <c r="AT87" s="4">
        <f t="shared" si="34"/>
        <v>-9.0978868555204429</v>
      </c>
      <c r="AU87" s="4">
        <f t="shared" si="35"/>
        <v>-11.240370329831791</v>
      </c>
      <c r="AV87" s="4">
        <f t="shared" si="224"/>
        <v>-9.8329771858699075</v>
      </c>
      <c r="AW87" s="4">
        <f t="shared" si="224"/>
        <v>-4.6505366641974035</v>
      </c>
      <c r="AY87" s="2">
        <f t="shared" si="96"/>
        <v>79.245116397472842</v>
      </c>
      <c r="AZ87" s="2">
        <f t="shared" si="147"/>
        <v>76.205832163392017</v>
      </c>
      <c r="BA87" s="2">
        <f t="shared" si="148"/>
        <v>77.284808628324726</v>
      </c>
      <c r="BB87" s="2">
        <f t="shared" si="149"/>
        <v>74.85971161650707</v>
      </c>
      <c r="BC87" s="2">
        <f t="shared" si="150"/>
        <v>72.581137973604612</v>
      </c>
      <c r="BD87" s="2">
        <f t="shared" si="151"/>
        <v>72.60557687475395</v>
      </c>
      <c r="BE87" s="2">
        <f t="shared" si="152"/>
        <v>76.375373663548885</v>
      </c>
      <c r="BF87" s="2">
        <f t="shared" si="153"/>
        <v>73.807614411572217</v>
      </c>
      <c r="BG87" s="2">
        <f t="shared" si="154"/>
        <v>73.586990695443362</v>
      </c>
      <c r="BH87" s="2">
        <f t="shared" si="155"/>
        <v>75.240403549365055</v>
      </c>
      <c r="BI87" s="2">
        <f t="shared" si="156"/>
        <v>78.980743786269869</v>
      </c>
      <c r="BJ87" s="2">
        <f t="shared" si="157"/>
        <v>75.734010872669103</v>
      </c>
      <c r="BK87" s="2">
        <f t="shared" si="158"/>
        <v>79.95303092232885</v>
      </c>
      <c r="BL87" s="2">
        <f t="shared" si="159"/>
        <v>78.670063488377849</v>
      </c>
      <c r="BM87" s="2">
        <f t="shared" si="160"/>
        <v>83.693630906092864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91.825141789992941</v>
      </c>
      <c r="DL87" s="2">
        <f t="shared" si="225"/>
        <v>89.574259784075565</v>
      </c>
      <c r="DM87" s="2">
        <f t="shared" si="225"/>
        <v>84.390125133689878</v>
      </c>
      <c r="DN87" s="2">
        <f t="shared" si="225"/>
        <v>87.573217638691318</v>
      </c>
      <c r="DO87" s="2">
        <f t="shared" si="225"/>
        <v>84.846718787613526</v>
      </c>
      <c r="DP87" s="2">
        <f t="shared" si="225"/>
        <v>82.62644594594596</v>
      </c>
      <c r="DQ87" s="2">
        <f t="shared" si="225"/>
        <v>90.537388235294102</v>
      </c>
      <c r="DR87" s="2">
        <f t="shared" si="225"/>
        <v>87.061666462948807</v>
      </c>
      <c r="DS87" s="2">
        <f t="shared" si="225"/>
        <v>84.944085885885897</v>
      </c>
      <c r="DT87" s="2">
        <f t="shared" si="225"/>
        <v>93.251800900900903</v>
      </c>
      <c r="DU87" s="2">
        <f t="shared" si="225"/>
        <v>87.613495732574663</v>
      </c>
      <c r="DV87" s="2">
        <f t="shared" si="225"/>
        <v>86.872612977349803</v>
      </c>
      <c r="DW87" s="2">
        <f t="shared" si="225"/>
        <v>93.441583214793752</v>
      </c>
      <c r="DX87" s="2">
        <f t="shared" si="225"/>
        <v>87.833153501400574</v>
      </c>
      <c r="DY87" s="2">
        <f t="shared" si="225"/>
        <v>86.385572397360718</v>
      </c>
      <c r="EA87" s="2">
        <f t="shared" si="228"/>
        <v>76.440900115104256</v>
      </c>
      <c r="EB87" s="2">
        <f t="shared" si="72"/>
        <v>72.698439364828218</v>
      </c>
      <c r="EC87" s="2">
        <f t="shared" si="73"/>
        <v>75.04557874762807</v>
      </c>
      <c r="ED87" s="2">
        <f t="shared" si="74"/>
        <v>71.258629204265787</v>
      </c>
      <c r="EE87" s="2">
        <f t="shared" si="75"/>
        <v>69.239621833071325</v>
      </c>
      <c r="EF87" s="2">
        <f t="shared" si="76"/>
        <v>69.752588655522231</v>
      </c>
      <c r="EG87" s="2">
        <f t="shared" si="77"/>
        <v>72.138051521298166</v>
      </c>
      <c r="EH87" s="2">
        <f t="shared" si="78"/>
        <v>69.770978798740416</v>
      </c>
      <c r="EI87" s="2">
        <f t="shared" si="79"/>
        <v>70.178822570123941</v>
      </c>
      <c r="EJ87" s="2">
        <f t="shared" si="80"/>
        <v>69.85174844766658</v>
      </c>
      <c r="EK87" s="2">
        <f t="shared" si="81"/>
        <v>76.546448445259728</v>
      </c>
      <c r="EL87" s="2">
        <f t="shared" si="82"/>
        <v>72.545531839448401</v>
      </c>
      <c r="EM87" s="2">
        <f t="shared" si="83"/>
        <v>76.053644219066925</v>
      </c>
      <c r="EN87" s="2">
        <f t="shared" si="84"/>
        <v>75.789132005224076</v>
      </c>
      <c r="EO87" s="2">
        <f t="shared" si="85"/>
        <v>82.764434503901896</v>
      </c>
      <c r="EQ87" s="2">
        <f t="shared" si="86"/>
        <v>74.782207444528069</v>
      </c>
      <c r="ER87" s="2">
        <f t="shared" si="226"/>
        <v>73.05203312146233</v>
      </c>
      <c r="ES87" s="2">
        <f t="shared" si="226"/>
        <v>74.851915235870436</v>
      </c>
      <c r="ET87" s="2">
        <f t="shared" si="226"/>
        <v>70.438568904796981</v>
      </c>
      <c r="EU87" s="2">
        <f t="shared" si="226"/>
        <v>69.33657717194842</v>
      </c>
      <c r="EV87" s="2">
        <f t="shared" si="226"/>
        <v>69.275950922297341</v>
      </c>
      <c r="EW87" s="2">
        <f t="shared" si="226"/>
        <v>72.069414129413417</v>
      </c>
      <c r="EX87" s="2">
        <f t="shared" si="226"/>
        <v>69.574156709882416</v>
      </c>
      <c r="EY87" s="2">
        <f t="shared" si="226"/>
        <v>70.467131539374549</v>
      </c>
      <c r="EZ87" s="2">
        <f t="shared" si="226"/>
        <v>68.23225399766055</v>
      </c>
      <c r="FA87" s="2">
        <f t="shared" si="226"/>
        <v>75.938106033478761</v>
      </c>
      <c r="FB87" s="2">
        <f t="shared" si="226"/>
        <v>70.778000971093178</v>
      </c>
      <c r="FC87" s="2">
        <f t="shared" si="226"/>
        <v>75.543801680635951</v>
      </c>
      <c r="FD87" s="2">
        <f t="shared" si="226"/>
        <v>74.224069023058405</v>
      </c>
      <c r="FE87" s="2">
        <f t="shared" si="226"/>
        <v>82.566695830149399</v>
      </c>
      <c r="FG87" s="2">
        <f t="shared" si="88"/>
        <v>0.81770266891750931</v>
      </c>
      <c r="FH87" s="2">
        <f t="shared" si="227"/>
        <v>0.79217029872499634</v>
      </c>
      <c r="FI87" s="2">
        <f t="shared" si="227"/>
        <v>0.76036531379968209</v>
      </c>
      <c r="FJ87" s="2">
        <f t="shared" si="227"/>
        <v>0.77925981985661508</v>
      </c>
      <c r="FK87" s="2">
        <f t="shared" si="227"/>
        <v>0.78589919315066703</v>
      </c>
      <c r="FL87" s="2">
        <f t="shared" si="227"/>
        <v>0.77837867000644512</v>
      </c>
      <c r="FM87" s="2">
        <f t="shared" si="227"/>
        <v>0.76970139711991181</v>
      </c>
      <c r="FN87" s="2">
        <f t="shared" si="227"/>
        <v>0.76653968758678337</v>
      </c>
      <c r="FO87" s="2">
        <f t="shared" si="227"/>
        <v>0.76918189214949406</v>
      </c>
      <c r="FP87" s="2">
        <f t="shared" si="227"/>
        <v>0.76969639841843607</v>
      </c>
      <c r="FQ87" s="2">
        <f t="shared" si="227"/>
        <v>0.78002495844329833</v>
      </c>
      <c r="FR87" s="2">
        <f t="shared" si="227"/>
        <v>0.77742297414167505</v>
      </c>
      <c r="FS87" s="2">
        <f t="shared" si="227"/>
        <v>0.77573595983255406</v>
      </c>
      <c r="FT87" s="2">
        <f t="shared" si="227"/>
        <v>0.76078014496842894</v>
      </c>
      <c r="FU87" s="2">
        <f t="shared" si="227"/>
        <v>0.74338982405560949</v>
      </c>
      <c r="FW87" s="2">
        <f t="shared" si="112"/>
        <v>1.7478565909228756E-4</v>
      </c>
      <c r="FX87" s="2">
        <f t="shared" si="164"/>
        <v>2.7173008352182783E-4</v>
      </c>
      <c r="FY87" s="2">
        <f t="shared" si="165"/>
        <v>2.4558168518065725E-4</v>
      </c>
      <c r="FZ87" s="2">
        <f t="shared" si="166"/>
        <v>2.4727174224652279E-4</v>
      </c>
      <c r="GA87" s="2">
        <f t="shared" si="167"/>
        <v>2.4846481191462218E-4</v>
      </c>
      <c r="GB87" s="2">
        <f t="shared" si="168"/>
        <v>2.7936441018629974E-4</v>
      </c>
      <c r="GC87" s="2">
        <f t="shared" si="169"/>
        <v>2.825996488780641E-4</v>
      </c>
      <c r="GD87" s="2">
        <f t="shared" si="170"/>
        <v>2.7299320900357212E-4</v>
      </c>
      <c r="GE87" s="2">
        <f t="shared" si="171"/>
        <v>2.7049058157223684E-4</v>
      </c>
      <c r="GF87" s="2">
        <f t="shared" si="172"/>
        <v>2.8481448572191466E-4</v>
      </c>
      <c r="GG87" s="2">
        <f t="shared" si="173"/>
        <v>2.9398891721040275E-4</v>
      </c>
      <c r="GH87" s="2">
        <f t="shared" si="174"/>
        <v>2.2634721206389279E-4</v>
      </c>
      <c r="GI87" s="2">
        <f t="shared" si="175"/>
        <v>2.0152517122786834E-4</v>
      </c>
      <c r="GJ87" s="2">
        <f t="shared" si="176"/>
        <v>1.518106053230473E-4</v>
      </c>
      <c r="GK87" s="2">
        <f t="shared" si="177"/>
        <v>1.2354572793234726E-4</v>
      </c>
      <c r="GM87" s="86">
        <f t="shared" si="113"/>
        <v>0.48380127075738771</v>
      </c>
      <c r="GN87" s="86">
        <f t="shared" si="178"/>
        <v>0.55611949226632296</v>
      </c>
      <c r="GO87" s="86">
        <f t="shared" si="179"/>
        <v>0.53725235009839345</v>
      </c>
      <c r="GP87" s="86">
        <f t="shared" si="180"/>
        <v>0.56413415741647255</v>
      </c>
      <c r="GQ87" s="86">
        <f t="shared" si="181"/>
        <v>0.55749798769123726</v>
      </c>
      <c r="GR87" s="86">
        <f t="shared" si="182"/>
        <v>0.56902090252011028</v>
      </c>
      <c r="GS87" s="86">
        <f t="shared" si="183"/>
        <v>0.55144271934389621</v>
      </c>
      <c r="GT87" s="86">
        <f t="shared" si="184"/>
        <v>0.57520560585911695</v>
      </c>
      <c r="GU87" s="86">
        <f t="shared" si="185"/>
        <v>0.55174863725523937</v>
      </c>
      <c r="GV87" s="86">
        <f t="shared" si="186"/>
        <v>0.54305118520944906</v>
      </c>
      <c r="GW87" s="86">
        <f t="shared" si="187"/>
        <v>0.57696918674946207</v>
      </c>
      <c r="GX87" s="86">
        <f t="shared" si="188"/>
        <v>0.53681241000833213</v>
      </c>
      <c r="GY87" s="86">
        <f t="shared" si="189"/>
        <v>0.53686470857493562</v>
      </c>
      <c r="GZ87" s="86">
        <f t="shared" si="190"/>
        <v>0.52099745373238127</v>
      </c>
      <c r="HA87" s="86">
        <f t="shared" si="191"/>
        <v>0.52558293601070449</v>
      </c>
      <c r="HC87" s="86">
        <f t="shared" si="145"/>
        <v>6.2655988158172912E-5</v>
      </c>
      <c r="HD87" s="86">
        <f t="shared" si="192"/>
        <v>2.5015779903608739E-5</v>
      </c>
      <c r="HE87" s="86">
        <f t="shared" si="193"/>
        <v>2.3947756505501871E-5</v>
      </c>
      <c r="HF87" s="86">
        <f t="shared" si="194"/>
        <v>2.2487739489541447E-5</v>
      </c>
      <c r="HG87" s="86">
        <f t="shared" si="195"/>
        <v>2.748984860666061E-5</v>
      </c>
      <c r="HH87" s="86">
        <f t="shared" si="196"/>
        <v>1.849912081695609E-5</v>
      </c>
      <c r="HI87" s="86">
        <f t="shared" si="197"/>
        <v>1.9389066657583828E-5</v>
      </c>
      <c r="HJ87" s="86">
        <f t="shared" si="198"/>
        <v>2.0251093053470653E-5</v>
      </c>
      <c r="HK87" s="86">
        <f t="shared" si="199"/>
        <v>2.2827060686463284E-5</v>
      </c>
      <c r="HL87" s="86">
        <f t="shared" si="200"/>
        <v>2.2222788940167659E-5</v>
      </c>
      <c r="HM87" s="86">
        <f t="shared" si="201"/>
        <v>1.9215542744050476E-5</v>
      </c>
      <c r="HN87" s="86">
        <f t="shared" si="202"/>
        <v>1.2481695022160732E-5</v>
      </c>
      <c r="HO87" s="86">
        <f t="shared" si="203"/>
        <v>1.566609525971861E-5</v>
      </c>
      <c r="HP87" s="86">
        <f t="shared" si="204"/>
        <v>9.2593825674749648E-7</v>
      </c>
      <c r="HQ87" s="86">
        <f t="shared" si="205"/>
        <v>2.8523701474645954E-7</v>
      </c>
      <c r="HS87" s="86">
        <f t="shared" si="114"/>
        <v>1.187395250442812E-40</v>
      </c>
      <c r="HT87" s="86">
        <f t="shared" si="206"/>
        <v>3.2131121791556098E-45</v>
      </c>
      <c r="HU87" s="86">
        <f t="shared" si="207"/>
        <v>1.0196084815037713E-46</v>
      </c>
      <c r="HV87" s="86">
        <f t="shared" si="208"/>
        <v>1.1709301616187725E-48</v>
      </c>
      <c r="HW87" s="86">
        <f t="shared" si="209"/>
        <v>2.113637062198404E-47</v>
      </c>
      <c r="HX87" s="86">
        <f t="shared" si="210"/>
        <v>1.0438695896041388E-51</v>
      </c>
      <c r="HY87" s="86">
        <f t="shared" si="211"/>
        <v>3.3242473686020579E-50</v>
      </c>
      <c r="HZ87" s="86">
        <f t="shared" si="212"/>
        <v>4.0710204345818912E-51</v>
      </c>
      <c r="IA87" s="86">
        <f t="shared" si="213"/>
        <v>2.3297677297469599E-49</v>
      </c>
      <c r="IB87" s="86">
        <f t="shared" si="214"/>
        <v>4.4132820296679895E-49</v>
      </c>
      <c r="IC87" s="86">
        <f t="shared" si="215"/>
        <v>5.5074513008739251E-50</v>
      </c>
      <c r="ID87" s="86">
        <f t="shared" si="216"/>
        <v>1.8393428529487963E-50</v>
      </c>
      <c r="IE87" s="86">
        <f t="shared" si="217"/>
        <v>4.5297016465256977E-50</v>
      </c>
      <c r="IF87" s="86">
        <f t="shared" si="218"/>
        <v>5.3862959412437776E-38</v>
      </c>
      <c r="IG87" s="86">
        <f t="shared" si="219"/>
        <v>7.2967641336777633E-25</v>
      </c>
      <c r="II87" s="86">
        <f t="shared" si="115"/>
        <v>2.5452017485363423E-151</v>
      </c>
      <c r="IJ87" s="86">
        <f t="shared" si="116"/>
        <v>7.2780115463412565E-172</v>
      </c>
      <c r="IK87" s="86">
        <f t="shared" si="117"/>
        <v>1.1280468680986286E-179</v>
      </c>
      <c r="IL87" s="86">
        <f t="shared" si="118"/>
        <v>9.9305103715140778E-189</v>
      </c>
      <c r="IM87" s="86">
        <f t="shared" si="119"/>
        <v>2.8577975174854185E-183</v>
      </c>
      <c r="IN87" s="86">
        <f t="shared" si="120"/>
        <v>4.9029746811290699E-197</v>
      </c>
      <c r="IO87" s="86">
        <f t="shared" si="121"/>
        <v>1.3858598111096529E-190</v>
      </c>
      <c r="IP87" s="86">
        <f t="shared" si="122"/>
        <v>1.5773727283298703E-195</v>
      </c>
      <c r="IQ87" s="86">
        <f t="shared" si="123"/>
        <v>1.721152313220913E-185</v>
      </c>
      <c r="IR87" s="86">
        <f t="shared" si="124"/>
        <v>1.8032375900123493E-182</v>
      </c>
      <c r="IS87" s="86">
        <f t="shared" si="125"/>
        <v>4.2222784519296625E-188</v>
      </c>
      <c r="IT87" s="86">
        <f t="shared" si="126"/>
        <v>4.831834573169028E-194</v>
      </c>
      <c r="IU87" s="86">
        <f t="shared" si="127"/>
        <v>3.5746242377728429E-190</v>
      </c>
      <c r="IV87" s="86">
        <f t="shared" si="128"/>
        <v>7.4070188577703567E-122</v>
      </c>
      <c r="IW87" s="86">
        <f t="shared" si="129"/>
        <v>7.4440560856495094E-103</v>
      </c>
      <c r="IY87" s="86">
        <f t="shared" si="130"/>
        <v>0.4838639267455459</v>
      </c>
      <c r="IZ87" s="86">
        <f t="shared" si="131"/>
        <v>0.55614450804622662</v>
      </c>
      <c r="JA87" s="86">
        <f t="shared" si="132"/>
        <v>0.53727629785489894</v>
      </c>
      <c r="JB87" s="86">
        <f t="shared" si="133"/>
        <v>0.56415664515596209</v>
      </c>
      <c r="JC87" s="86">
        <f t="shared" si="134"/>
        <v>0.55752547753984394</v>
      </c>
      <c r="JD87" s="86">
        <f t="shared" si="135"/>
        <v>0.56903940164092726</v>
      </c>
      <c r="JE87" s="86">
        <f t="shared" si="136"/>
        <v>0.55146210841055376</v>
      </c>
      <c r="JF87" s="86">
        <f t="shared" si="137"/>
        <v>0.57522585695217043</v>
      </c>
      <c r="JG87" s="86">
        <f t="shared" si="138"/>
        <v>0.55177146431592583</v>
      </c>
      <c r="JH87" s="86">
        <f t="shared" si="139"/>
        <v>0.54307340799838921</v>
      </c>
      <c r="JI87" s="86">
        <f t="shared" si="140"/>
        <v>0.57698840229220616</v>
      </c>
      <c r="JJ87" s="86">
        <f t="shared" si="141"/>
        <v>0.53682489170335435</v>
      </c>
      <c r="JK87" s="86">
        <f t="shared" si="142"/>
        <v>0.53688037467019534</v>
      </c>
      <c r="JL87" s="86">
        <f t="shared" si="143"/>
        <v>0.520998379670638</v>
      </c>
      <c r="JM87" s="86">
        <f t="shared" si="144"/>
        <v>0.52558322124771928</v>
      </c>
    </row>
    <row r="88" spans="2:273" x14ac:dyDescent="0.25">
      <c r="B88" s="2">
        <v>61</v>
      </c>
      <c r="C88" s="37">
        <v>220.43100000000001</v>
      </c>
      <c r="D88" s="37">
        <v>226.952</v>
      </c>
      <c r="E88" s="37">
        <v>225.16399999999999</v>
      </c>
      <c r="F88" s="37">
        <v>232.83600000000001</v>
      </c>
      <c r="G88" s="37">
        <v>230.541</v>
      </c>
      <c r="H88" s="37">
        <v>221.869</v>
      </c>
      <c r="I88" s="37">
        <v>230.29499999999999</v>
      </c>
      <c r="J88" s="37">
        <v>223.44300000000001</v>
      </c>
      <c r="K88" s="37">
        <v>227.066</v>
      </c>
      <c r="L88" s="37">
        <v>231.23</v>
      </c>
      <c r="M88" s="37">
        <v>230.44300000000001</v>
      </c>
      <c r="N88" s="37">
        <v>232.57400000000001</v>
      </c>
      <c r="O88" s="37">
        <v>236.41</v>
      </c>
      <c r="P88" s="37">
        <v>226.148</v>
      </c>
      <c r="Q88" s="37">
        <v>192.96600000000001</v>
      </c>
      <c r="S88" s="4">
        <f t="shared" si="8"/>
        <v>224.09566999910433</v>
      </c>
      <c r="T88" s="4">
        <f t="shared" si="9"/>
        <v>234.17417875832973</v>
      </c>
      <c r="U88" s="4">
        <f t="shared" si="10"/>
        <v>232.75747881768237</v>
      </c>
      <c r="V88" s="4">
        <f t="shared" si="11"/>
        <v>241.20109633949471</v>
      </c>
      <c r="W88" s="4">
        <f t="shared" si="12"/>
        <v>239.10784070986847</v>
      </c>
      <c r="X88" s="4">
        <f t="shared" si="13"/>
        <v>226.75960043099386</v>
      </c>
      <c r="Y88" s="4">
        <f t="shared" si="14"/>
        <v>236.38274899174701</v>
      </c>
      <c r="Z88" s="4">
        <f t="shared" si="15"/>
        <v>228.60928092712976</v>
      </c>
      <c r="AA88" s="4">
        <f t="shared" si="16"/>
        <v>235.56056501292164</v>
      </c>
      <c r="AB88" s="4">
        <f t="shared" si="17"/>
        <v>239.82548960783188</v>
      </c>
      <c r="AC88" s="4">
        <f t="shared" si="18"/>
        <v>238.38451543461741</v>
      </c>
      <c r="AD88" s="4">
        <f t="shared" si="19"/>
        <v>244.66466426146553</v>
      </c>
      <c r="AE88" s="4">
        <f t="shared" si="20"/>
        <v>247.93802272407831</v>
      </c>
      <c r="AF88" s="4">
        <f t="shared" si="21"/>
        <v>234.767410397942</v>
      </c>
      <c r="AG88" s="4">
        <f t="shared" si="22"/>
        <v>196.62379492476347</v>
      </c>
      <c r="AI88" s="4">
        <f t="shared" si="23"/>
        <v>-3.6646699991043192</v>
      </c>
      <c r="AJ88" s="4">
        <f t="shared" si="24"/>
        <v>-7.2221787583297328</v>
      </c>
      <c r="AK88" s="4">
        <f t="shared" si="25"/>
        <v>-7.5934788176823815</v>
      </c>
      <c r="AL88" s="4">
        <f t="shared" si="26"/>
        <v>-8.3650963394946984</v>
      </c>
      <c r="AM88" s="4">
        <f t="shared" si="27"/>
        <v>-8.5668407098684725</v>
      </c>
      <c r="AN88" s="4">
        <f t="shared" si="28"/>
        <v>-4.8906004309938567</v>
      </c>
      <c r="AO88" s="4">
        <f t="shared" si="29"/>
        <v>-6.08774899174702</v>
      </c>
      <c r="AP88" s="4">
        <f t="shared" si="30"/>
        <v>-5.1662809271297476</v>
      </c>
      <c r="AQ88" s="4">
        <f t="shared" si="31"/>
        <v>-8.4945650129216403</v>
      </c>
      <c r="AR88" s="4">
        <f t="shared" si="32"/>
        <v>-8.5954896078318939</v>
      </c>
      <c r="AS88" s="4">
        <f t="shared" si="33"/>
        <v>-7.9415154346174006</v>
      </c>
      <c r="AT88" s="4">
        <f t="shared" si="34"/>
        <v>-12.09066426146552</v>
      </c>
      <c r="AU88" s="4">
        <f t="shared" si="35"/>
        <v>-11.528022724078312</v>
      </c>
      <c r="AV88" s="4">
        <f t="shared" si="224"/>
        <v>-8.6194103979420049</v>
      </c>
      <c r="AW88" s="4">
        <f t="shared" si="224"/>
        <v>-3.6577949247634649</v>
      </c>
      <c r="AY88" s="2">
        <f t="shared" si="96"/>
        <v>78.998975660832684</v>
      </c>
      <c r="AZ88" s="2">
        <f t="shared" si="147"/>
        <v>75.978749337080046</v>
      </c>
      <c r="BA88" s="2">
        <f t="shared" si="148"/>
        <v>77.126219533434252</v>
      </c>
      <c r="BB88" s="2">
        <f t="shared" si="149"/>
        <v>74.562380052972998</v>
      </c>
      <c r="BC88" s="2">
        <f t="shared" si="150"/>
        <v>72.309165428965983</v>
      </c>
      <c r="BD88" s="2">
        <f t="shared" si="151"/>
        <v>72.361193461319957</v>
      </c>
      <c r="BE88" s="2">
        <f t="shared" si="152"/>
        <v>76.061209084647871</v>
      </c>
      <c r="BF88" s="2">
        <f t="shared" si="153"/>
        <v>73.521297468933227</v>
      </c>
      <c r="BG88" s="2">
        <f t="shared" si="154"/>
        <v>73.333338882611571</v>
      </c>
      <c r="BH88" s="2">
        <f t="shared" si="155"/>
        <v>74.874097591303126</v>
      </c>
      <c r="BI88" s="2">
        <f t="shared" si="156"/>
        <v>78.73082884496776</v>
      </c>
      <c r="BJ88" s="2">
        <f t="shared" si="157"/>
        <v>75.432585992154685</v>
      </c>
      <c r="BK88" s="2">
        <f t="shared" si="158"/>
        <v>79.656453920693792</v>
      </c>
      <c r="BL88" s="2">
        <f t="shared" si="159"/>
        <v>78.440260594128944</v>
      </c>
      <c r="BM88" s="2">
        <f t="shared" si="160"/>
        <v>83.570010285080826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91.913687385482731</v>
      </c>
      <c r="DL88" s="2">
        <f t="shared" si="225"/>
        <v>89.720395411605935</v>
      </c>
      <c r="DM88" s="2">
        <f t="shared" si="225"/>
        <v>84.577108021390416</v>
      </c>
      <c r="DN88" s="2">
        <f t="shared" si="225"/>
        <v>87.713410146989091</v>
      </c>
      <c r="DO88" s="2">
        <f t="shared" si="225"/>
        <v>85.04818721960828</v>
      </c>
      <c r="DP88" s="2">
        <f t="shared" si="225"/>
        <v>82.806813513513532</v>
      </c>
      <c r="DQ88" s="2">
        <f t="shared" si="225"/>
        <v>90.926515966386546</v>
      </c>
      <c r="DR88" s="2">
        <f t="shared" si="225"/>
        <v>87.40423315508022</v>
      </c>
      <c r="DS88" s="2">
        <f t="shared" si="225"/>
        <v>85.216024238524241</v>
      </c>
      <c r="DT88" s="2">
        <f t="shared" si="225"/>
        <v>93.67996653796655</v>
      </c>
      <c r="DU88" s="2">
        <f t="shared" si="225"/>
        <v>87.804985775248909</v>
      </c>
      <c r="DV88" s="2">
        <f t="shared" si="225"/>
        <v>87.085196082722391</v>
      </c>
      <c r="DW88" s="2">
        <f t="shared" si="225"/>
        <v>93.754826932195371</v>
      </c>
      <c r="DX88" s="2">
        <f t="shared" si="225"/>
        <v>87.997737254901978</v>
      </c>
      <c r="DY88" s="2">
        <f t="shared" si="225"/>
        <v>86.546691165689168</v>
      </c>
      <c r="EA88" s="2">
        <f t="shared" si="228"/>
        <v>76.373503202258817</v>
      </c>
      <c r="EB88" s="2">
        <f t="shared" si="72"/>
        <v>72.69065150316456</v>
      </c>
      <c r="EC88" s="2">
        <f t="shared" si="73"/>
        <v>74.984699715370013</v>
      </c>
      <c r="ED88" s="2">
        <f t="shared" si="74"/>
        <v>71.16515887339348</v>
      </c>
      <c r="EE88" s="2">
        <f t="shared" si="75"/>
        <v>69.144032345629356</v>
      </c>
      <c r="EF88" s="2">
        <f t="shared" si="76"/>
        <v>69.648966695242194</v>
      </c>
      <c r="EG88" s="2">
        <f t="shared" si="77"/>
        <v>72.004815686274497</v>
      </c>
      <c r="EH88" s="2">
        <f t="shared" si="78"/>
        <v>69.665169595565303</v>
      </c>
      <c r="EI88" s="2">
        <f t="shared" si="79"/>
        <v>70.081195579601697</v>
      </c>
      <c r="EJ88" s="2">
        <f t="shared" si="80"/>
        <v>69.742869431089147</v>
      </c>
      <c r="EK88" s="2">
        <f t="shared" si="81"/>
        <v>76.397229713808485</v>
      </c>
      <c r="EL88" s="2">
        <f t="shared" si="82"/>
        <v>72.390519010096028</v>
      </c>
      <c r="EM88" s="2">
        <f t="shared" si="83"/>
        <v>75.939403948613915</v>
      </c>
      <c r="EN88" s="2">
        <f t="shared" si="84"/>
        <v>75.69976399339194</v>
      </c>
      <c r="EO88" s="2">
        <f t="shared" si="85"/>
        <v>82.632937012263099</v>
      </c>
      <c r="EQ88" s="2">
        <f t="shared" si="86"/>
        <v>74.74428648923174</v>
      </c>
      <c r="ER88" s="2">
        <f t="shared" si="226"/>
        <v>73.037472834403999</v>
      </c>
      <c r="ES88" s="2">
        <f t="shared" si="226"/>
        <v>74.794809859596342</v>
      </c>
      <c r="ET88" s="2">
        <f t="shared" si="226"/>
        <v>70.361310491667425</v>
      </c>
      <c r="EU88" s="2">
        <f t="shared" si="226"/>
        <v>69.239039515721899</v>
      </c>
      <c r="EV88" s="2">
        <f t="shared" si="226"/>
        <v>69.181875611926571</v>
      </c>
      <c r="EW88" s="2">
        <f t="shared" si="226"/>
        <v>71.937549082609081</v>
      </c>
      <c r="EX88" s="2">
        <f t="shared" si="226"/>
        <v>69.472443002026608</v>
      </c>
      <c r="EY88" s="2">
        <f t="shared" si="226"/>
        <v>70.36371399383404</v>
      </c>
      <c r="EZ88" s="2">
        <f t="shared" si="226"/>
        <v>68.156896566278476</v>
      </c>
      <c r="FA88" s="2">
        <f t="shared" si="226"/>
        <v>75.80131665300577</v>
      </c>
      <c r="FB88" s="2">
        <f t="shared" si="226"/>
        <v>70.657980021080434</v>
      </c>
      <c r="FC88" s="2">
        <f t="shared" si="226"/>
        <v>75.439306170255463</v>
      </c>
      <c r="FD88" s="2">
        <f t="shared" si="226"/>
        <v>74.166771436723323</v>
      </c>
      <c r="FE88" s="2">
        <f t="shared" si="226"/>
        <v>82.439231998271026</v>
      </c>
      <c r="FG88" s="2">
        <f t="shared" si="88"/>
        <v>0.83103258883185926</v>
      </c>
      <c r="FH88" s="2">
        <f t="shared" si="227"/>
        <v>0.80692636834500575</v>
      </c>
      <c r="FI88" s="2">
        <f t="shared" si="227"/>
        <v>0.77674314091774066</v>
      </c>
      <c r="FJ88" s="2">
        <f t="shared" si="227"/>
        <v>0.79469497628038499</v>
      </c>
      <c r="FK88" s="2">
        <f t="shared" si="227"/>
        <v>0.80098865826951104</v>
      </c>
      <c r="FL88" s="2">
        <f t="shared" si="227"/>
        <v>0.79385914142219516</v>
      </c>
      <c r="FM88" s="2">
        <f t="shared" si="227"/>
        <v>0.78562104983814263</v>
      </c>
      <c r="FN88" s="2">
        <f t="shared" si="227"/>
        <v>0.78261617091711333</v>
      </c>
      <c r="FO88" s="2">
        <f t="shared" si="227"/>
        <v>0.78512743109362626</v>
      </c>
      <c r="FP88" s="2">
        <f t="shared" si="227"/>
        <v>0.78561630043462816</v>
      </c>
      <c r="FQ88" s="2">
        <f t="shared" si="227"/>
        <v>0.79542065878957202</v>
      </c>
      <c r="FR88" s="2">
        <f t="shared" si="227"/>
        <v>0.7929524447904186</v>
      </c>
      <c r="FS88" s="2">
        <f t="shared" si="227"/>
        <v>0.79135154529078111</v>
      </c>
      <c r="FT88" s="2">
        <f t="shared" si="227"/>
        <v>0.7771379302841539</v>
      </c>
      <c r="FU88" s="2">
        <f t="shared" si="227"/>
        <v>0.7605624993147595</v>
      </c>
      <c r="FW88" s="2">
        <f t="shared" si="112"/>
        <v>1.9164543247530367E-4</v>
      </c>
      <c r="FX88" s="2">
        <f t="shared" si="164"/>
        <v>2.9793830105891963E-4</v>
      </c>
      <c r="FY88" s="2">
        <f t="shared" si="165"/>
        <v>2.6926858331729147E-4</v>
      </c>
      <c r="FZ88" s="2">
        <f t="shared" si="166"/>
        <v>2.7112160592870146E-4</v>
      </c>
      <c r="GA88" s="2">
        <f t="shared" si="167"/>
        <v>2.7242971824141126E-4</v>
      </c>
      <c r="GB88" s="2">
        <f t="shared" si="168"/>
        <v>3.0630872873888985E-4</v>
      </c>
      <c r="GC88" s="2">
        <f t="shared" si="169"/>
        <v>3.0985590510287198E-4</v>
      </c>
      <c r="GD88" s="2">
        <f t="shared" si="170"/>
        <v>2.9932321782488302E-4</v>
      </c>
      <c r="GE88" s="2">
        <f t="shared" si="171"/>
        <v>2.9657928529151973E-4</v>
      </c>
      <c r="GF88" s="2">
        <f t="shared" si="172"/>
        <v>3.1228429247091583E-4</v>
      </c>
      <c r="GG88" s="2">
        <f t="shared" si="173"/>
        <v>3.2234329483832552E-4</v>
      </c>
      <c r="GH88" s="2">
        <f t="shared" si="174"/>
        <v>2.4817936315146193E-4</v>
      </c>
      <c r="GI88" s="2">
        <f t="shared" si="175"/>
        <v>2.209636600764444E-4</v>
      </c>
      <c r="GJ88" s="2">
        <f t="shared" si="176"/>
        <v>1.6645458071742547E-4</v>
      </c>
      <c r="GK88" s="2">
        <f t="shared" si="177"/>
        <v>1.3546358225049131E-4</v>
      </c>
      <c r="GM88" s="86">
        <f t="shared" si="113"/>
        <v>0.52590183628390774</v>
      </c>
      <c r="GN88" s="86">
        <f t="shared" si="178"/>
        <v>0.58467600348695692</v>
      </c>
      <c r="GO88" s="86">
        <f t="shared" si="179"/>
        <v>0.58422864192381485</v>
      </c>
      <c r="GP88" s="86">
        <f t="shared" si="180"/>
        <v>0.60339087872261654</v>
      </c>
      <c r="GQ88" s="86">
        <f t="shared" si="181"/>
        <v>0.59462299533594842</v>
      </c>
      <c r="GR88" s="86">
        <f t="shared" si="182"/>
        <v>0.59166133110073371</v>
      </c>
      <c r="GS88" s="86">
        <f t="shared" si="183"/>
        <v>0.58396036965305087</v>
      </c>
      <c r="GT88" s="86">
        <f t="shared" si="184"/>
        <v>0.60917547297831365</v>
      </c>
      <c r="GU88" s="86">
        <f t="shared" si="185"/>
        <v>0.60307645011850486</v>
      </c>
      <c r="GV88" s="86">
        <f t="shared" si="186"/>
        <v>0.59247426667789105</v>
      </c>
      <c r="GW88" s="86">
        <f t="shared" si="187"/>
        <v>0.61134708632454837</v>
      </c>
      <c r="GX88" s="86">
        <f t="shared" si="188"/>
        <v>0.59929084541341093</v>
      </c>
      <c r="GY88" s="86">
        <f t="shared" si="189"/>
        <v>0.58723990496356671</v>
      </c>
      <c r="GZ88" s="86">
        <f t="shared" si="190"/>
        <v>0.56950931536353422</v>
      </c>
      <c r="HA88" s="86">
        <f t="shared" si="191"/>
        <v>0.57672267078005457</v>
      </c>
      <c r="HC88" s="86">
        <f t="shared" si="145"/>
        <v>1.1283312022079386E-4</v>
      </c>
      <c r="HD88" s="86">
        <f t="shared" si="192"/>
        <v>4.9972652390226451E-5</v>
      </c>
      <c r="HE88" s="86">
        <f t="shared" si="193"/>
        <v>4.8247507837886707E-5</v>
      </c>
      <c r="HF88" s="86">
        <f t="shared" si="194"/>
        <v>4.6227119006724122E-5</v>
      </c>
      <c r="HG88" s="86">
        <f t="shared" si="195"/>
        <v>5.5554132426040772E-5</v>
      </c>
      <c r="HH88" s="86">
        <f t="shared" si="196"/>
        <v>3.9322374599131066E-5</v>
      </c>
      <c r="HI88" s="86">
        <f t="shared" si="197"/>
        <v>4.0681350760527569E-5</v>
      </c>
      <c r="HJ88" s="86">
        <f t="shared" si="198"/>
        <v>4.2694231625697309E-5</v>
      </c>
      <c r="HK88" s="86">
        <f t="shared" si="199"/>
        <v>4.6970111360549382E-5</v>
      </c>
      <c r="HL88" s="86">
        <f t="shared" si="200"/>
        <v>4.570542309784266E-5</v>
      </c>
      <c r="HM88" s="86">
        <f t="shared" si="201"/>
        <v>4.027800164624029E-5</v>
      </c>
      <c r="HN88" s="86">
        <f t="shared" si="202"/>
        <v>2.625663011826309E-5</v>
      </c>
      <c r="HO88" s="86">
        <f t="shared" si="203"/>
        <v>3.2141965034626025E-5</v>
      </c>
      <c r="HP88" s="86">
        <f t="shared" si="204"/>
        <v>2.3127856226094019E-6</v>
      </c>
      <c r="HQ88" s="86">
        <f t="shared" si="205"/>
        <v>7.8880022963324507E-7</v>
      </c>
      <c r="HS88" s="86">
        <f t="shared" si="114"/>
        <v>1.7836415059065517E-39</v>
      </c>
      <c r="HT88" s="86">
        <f t="shared" si="206"/>
        <v>8.0068910719612607E-44</v>
      </c>
      <c r="HU88" s="86">
        <f t="shared" si="207"/>
        <v>2.7751978151358866E-45</v>
      </c>
      <c r="HV88" s="86">
        <f t="shared" si="208"/>
        <v>3.7308819331749304E-47</v>
      </c>
      <c r="HW88" s="86">
        <f t="shared" si="209"/>
        <v>6.1266661714312214E-46</v>
      </c>
      <c r="HX88" s="86">
        <f t="shared" si="210"/>
        <v>4.2397405597577217E-50</v>
      </c>
      <c r="HY88" s="86">
        <f t="shared" si="211"/>
        <v>1.2076961179100785E-48</v>
      </c>
      <c r="HZ88" s="86">
        <f t="shared" si="212"/>
        <v>1.5785629918524001E-49</v>
      </c>
      <c r="IA88" s="86">
        <f t="shared" si="213"/>
        <v>7.6729917131932007E-48</v>
      </c>
      <c r="IB88" s="86">
        <f t="shared" si="214"/>
        <v>1.4288608600404959E-47</v>
      </c>
      <c r="IC88" s="86">
        <f t="shared" si="215"/>
        <v>1.9721057439356743E-48</v>
      </c>
      <c r="ID88" s="86">
        <f t="shared" si="216"/>
        <v>6.3357883531379019E-49</v>
      </c>
      <c r="IE88" s="86">
        <f t="shared" si="217"/>
        <v>1.4161375386228694E-48</v>
      </c>
      <c r="IF88" s="86">
        <f t="shared" si="218"/>
        <v>6.5345004897488628E-37</v>
      </c>
      <c r="IG88" s="86">
        <f t="shared" si="219"/>
        <v>3.4274097089545644E-24</v>
      </c>
      <c r="II88" s="86">
        <f t="shared" si="115"/>
        <v>3.6940087280620447E-148</v>
      </c>
      <c r="IJ88" s="86">
        <f t="shared" si="116"/>
        <v>4.4719619336159446E-168</v>
      </c>
      <c r="IK88" s="86">
        <f t="shared" si="117"/>
        <v>9.265054965003464E-176</v>
      </c>
      <c r="IL88" s="86">
        <f t="shared" si="118"/>
        <v>1.3008056209987104E-184</v>
      </c>
      <c r="IM88" s="86">
        <f t="shared" si="119"/>
        <v>2.8530170173148982E-179</v>
      </c>
      <c r="IN88" s="86">
        <f t="shared" si="120"/>
        <v>1.1337077141923937E-192</v>
      </c>
      <c r="IO88" s="86">
        <f t="shared" si="121"/>
        <v>2.3303776752191972E-186</v>
      </c>
      <c r="IP88" s="86">
        <f t="shared" si="122"/>
        <v>3.2821560198439615E-191</v>
      </c>
      <c r="IQ88" s="86">
        <f t="shared" si="123"/>
        <v>2.1167322442344958E-181</v>
      </c>
      <c r="IR88" s="86">
        <f t="shared" si="124"/>
        <v>2.0133798806859588E-178</v>
      </c>
      <c r="IS88" s="86">
        <f t="shared" si="125"/>
        <v>6.5432330968109098E-184</v>
      </c>
      <c r="IT88" s="86">
        <f t="shared" si="126"/>
        <v>7.4823560612120957E-190</v>
      </c>
      <c r="IU88" s="86">
        <f t="shared" si="127"/>
        <v>4.0091539041594777E-186</v>
      </c>
      <c r="IV88" s="86">
        <f t="shared" si="128"/>
        <v>2.3332204452619288E-119</v>
      </c>
      <c r="IW88" s="86">
        <f t="shared" si="129"/>
        <v>8.4523826083751299E-101</v>
      </c>
      <c r="IY88" s="86">
        <f t="shared" si="130"/>
        <v>0.52601466940412855</v>
      </c>
      <c r="IZ88" s="86">
        <f t="shared" si="131"/>
        <v>0.58472597613934718</v>
      </c>
      <c r="JA88" s="86">
        <f t="shared" si="132"/>
        <v>0.58427688943165279</v>
      </c>
      <c r="JB88" s="86">
        <f t="shared" si="133"/>
        <v>0.60343710584162324</v>
      </c>
      <c r="JC88" s="86">
        <f t="shared" si="134"/>
        <v>0.59467854946837451</v>
      </c>
      <c r="JD88" s="86">
        <f t="shared" si="135"/>
        <v>0.59170065347533285</v>
      </c>
      <c r="JE88" s="86">
        <f t="shared" si="136"/>
        <v>0.58400105100381139</v>
      </c>
      <c r="JF88" s="86">
        <f t="shared" si="137"/>
        <v>0.60921816720993938</v>
      </c>
      <c r="JG88" s="86">
        <f t="shared" si="138"/>
        <v>0.60312342022986543</v>
      </c>
      <c r="JH88" s="86">
        <f t="shared" si="139"/>
        <v>0.59251997210098895</v>
      </c>
      <c r="JI88" s="86">
        <f t="shared" si="140"/>
        <v>0.61138736432619456</v>
      </c>
      <c r="JJ88" s="86">
        <f t="shared" si="141"/>
        <v>0.59931710204352917</v>
      </c>
      <c r="JK88" s="86">
        <f t="shared" si="142"/>
        <v>0.58727204692860135</v>
      </c>
      <c r="JL88" s="86">
        <f t="shared" si="143"/>
        <v>0.56951162814915679</v>
      </c>
      <c r="JM88" s="86">
        <f t="shared" si="144"/>
        <v>0.57672345958028415</v>
      </c>
    </row>
    <row r="89" spans="2:273" x14ac:dyDescent="0.25">
      <c r="B89" s="2">
        <v>62</v>
      </c>
      <c r="C89" s="37">
        <v>217.12299999999999</v>
      </c>
      <c r="D89" s="37">
        <v>217.661</v>
      </c>
      <c r="E89" s="37">
        <v>216.63900000000001</v>
      </c>
      <c r="F89" s="37">
        <v>222.934</v>
      </c>
      <c r="G89" s="37">
        <v>221.738</v>
      </c>
      <c r="H89" s="37">
        <v>209.01599999999999</v>
      </c>
      <c r="I89" s="37">
        <v>219.88499999999999</v>
      </c>
      <c r="J89" s="37">
        <v>210.29499999999999</v>
      </c>
      <c r="K89" s="37">
        <v>218.803</v>
      </c>
      <c r="L89" s="37">
        <v>223.47499999999999</v>
      </c>
      <c r="M89" s="37">
        <v>220.78700000000001</v>
      </c>
      <c r="N89" s="37">
        <v>228.721</v>
      </c>
      <c r="O89" s="37">
        <v>230.83600000000001</v>
      </c>
      <c r="P89" s="37">
        <v>220.869</v>
      </c>
      <c r="Q89" s="37">
        <v>184.91399999999999</v>
      </c>
      <c r="S89" s="4">
        <f t="shared" si="8"/>
        <v>220.7003172848523</v>
      </c>
      <c r="T89" s="4">
        <f t="shared" si="9"/>
        <v>217.36753554109563</v>
      </c>
      <c r="U89" s="4">
        <f t="shared" si="10"/>
        <v>217.71324939430471</v>
      </c>
      <c r="V89" s="4">
        <f t="shared" si="11"/>
        <v>223.43645049874331</v>
      </c>
      <c r="W89" s="4">
        <f t="shared" si="12"/>
        <v>222.71858797029532</v>
      </c>
      <c r="X89" s="4">
        <f t="shared" si="13"/>
        <v>205.18786032523286</v>
      </c>
      <c r="Y89" s="4">
        <f t="shared" si="14"/>
        <v>216.91374953772203</v>
      </c>
      <c r="Z89" s="4">
        <f t="shared" si="15"/>
        <v>206.91506008510385</v>
      </c>
      <c r="AA89" s="4">
        <f t="shared" si="16"/>
        <v>221.06586573292384</v>
      </c>
      <c r="AB89" s="4">
        <f t="shared" si="17"/>
        <v>225.60303618859493</v>
      </c>
      <c r="AC89" s="4">
        <f t="shared" si="18"/>
        <v>218.77836537161102</v>
      </c>
      <c r="AD89" s="4">
        <f t="shared" si="19"/>
        <v>236.36082712324833</v>
      </c>
      <c r="AE89" s="4">
        <f t="shared" si="20"/>
        <v>235.68442405053887</v>
      </c>
      <c r="AF89" s="4">
        <f t="shared" si="21"/>
        <v>221.85828973395601</v>
      </c>
      <c r="AG89" s="4">
        <f t="shared" si="22"/>
        <v>184.89821305722543</v>
      </c>
      <c r="AI89" s="4">
        <f t="shared" si="23"/>
        <v>-3.5773172848523132</v>
      </c>
      <c r="AJ89" s="4">
        <f t="shared" si="24"/>
        <v>0.29346445890436712</v>
      </c>
      <c r="AK89" s="4">
        <f t="shared" si="25"/>
        <v>-1.0742493943047009</v>
      </c>
      <c r="AL89" s="4">
        <f t="shared" si="26"/>
        <v>-0.50245049874331471</v>
      </c>
      <c r="AM89" s="4">
        <f t="shared" si="27"/>
        <v>-0.98058797029531775</v>
      </c>
      <c r="AN89" s="4">
        <f t="shared" si="28"/>
        <v>3.8281396747671295</v>
      </c>
      <c r="AO89" s="4">
        <f t="shared" si="29"/>
        <v>2.9712504622779647</v>
      </c>
      <c r="AP89" s="4">
        <f t="shared" si="30"/>
        <v>3.3799399148961413</v>
      </c>
      <c r="AQ89" s="4">
        <f t="shared" si="31"/>
        <v>-2.2628657329238422</v>
      </c>
      <c r="AR89" s="4">
        <f t="shared" si="32"/>
        <v>-2.1280361885949333</v>
      </c>
      <c r="AS89" s="4">
        <f t="shared" si="33"/>
        <v>2.0086346283889895</v>
      </c>
      <c r="AT89" s="4">
        <f t="shared" si="34"/>
        <v>-7.6398271232483239</v>
      </c>
      <c r="AU89" s="4">
        <f t="shared" si="35"/>
        <v>-4.8484240505388527</v>
      </c>
      <c r="AV89" s="4">
        <f t="shared" si="224"/>
        <v>-0.98928973395601361</v>
      </c>
      <c r="AW89" s="4">
        <f t="shared" si="224"/>
        <v>1.5786942774553836E-2</v>
      </c>
      <c r="AY89" s="2">
        <f t="shared" si="96"/>
        <v>78.761048350887393</v>
      </c>
      <c r="AZ89" s="2">
        <f t="shared" si="147"/>
        <v>75.761056654178759</v>
      </c>
      <c r="BA89" s="2">
        <f t="shared" si="148"/>
        <v>76.967517313397153</v>
      </c>
      <c r="BB89" s="2">
        <f t="shared" si="149"/>
        <v>74.27151469236729</v>
      </c>
      <c r="BC89" s="2">
        <f t="shared" si="150"/>
        <v>72.041407736295028</v>
      </c>
      <c r="BD89" s="2">
        <f t="shared" si="151"/>
        <v>72.118976291154908</v>
      </c>
      <c r="BE89" s="2">
        <f t="shared" si="152"/>
        <v>75.746270420336771</v>
      </c>
      <c r="BF89" s="2">
        <f t="shared" si="153"/>
        <v>73.235389040365817</v>
      </c>
      <c r="BG89" s="2">
        <f t="shared" si="154"/>
        <v>73.080545546990621</v>
      </c>
      <c r="BH89" s="2">
        <f t="shared" si="155"/>
        <v>74.510649967918013</v>
      </c>
      <c r="BI89" s="2">
        <f t="shared" si="156"/>
        <v>78.479997789292781</v>
      </c>
      <c r="BJ89" s="2">
        <f t="shared" si="157"/>
        <v>75.13202447049828</v>
      </c>
      <c r="BK89" s="2">
        <f t="shared" si="158"/>
        <v>79.361404631726018</v>
      </c>
      <c r="BL89" s="2">
        <f t="shared" si="159"/>
        <v>78.212362225058101</v>
      </c>
      <c r="BM89" s="2">
        <f t="shared" si="160"/>
        <v>83.439723017071714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92.002232980972508</v>
      </c>
      <c r="DL89" s="2">
        <f t="shared" si="225"/>
        <v>89.866531039136291</v>
      </c>
      <c r="DM89" s="2">
        <f t="shared" si="225"/>
        <v>84.764090909090939</v>
      </c>
      <c r="DN89" s="2">
        <f t="shared" si="225"/>
        <v>87.853602655286863</v>
      </c>
      <c r="DO89" s="2">
        <f t="shared" si="225"/>
        <v>85.249655651603021</v>
      </c>
      <c r="DP89" s="2">
        <f t="shared" si="225"/>
        <v>82.98718108108109</v>
      </c>
      <c r="DQ89" s="2">
        <f t="shared" si="225"/>
        <v>91.315643697478976</v>
      </c>
      <c r="DR89" s="2">
        <f t="shared" si="225"/>
        <v>87.746799847211605</v>
      </c>
      <c r="DS89" s="2">
        <f t="shared" si="225"/>
        <v>85.487962591162599</v>
      </c>
      <c r="DT89" s="2">
        <f t="shared" si="225"/>
        <v>94.108132175032182</v>
      </c>
      <c r="DU89" s="2">
        <f t="shared" si="225"/>
        <v>87.996475817923169</v>
      </c>
      <c r="DV89" s="2">
        <f t="shared" si="225"/>
        <v>87.297779188094964</v>
      </c>
      <c r="DW89" s="2">
        <f t="shared" si="225"/>
        <v>94.06807064959699</v>
      </c>
      <c r="DX89" s="2">
        <f t="shared" si="225"/>
        <v>88.162321008403381</v>
      </c>
      <c r="DY89" s="2">
        <f t="shared" si="225"/>
        <v>86.707809934017604</v>
      </c>
      <c r="EA89" s="2">
        <f t="shared" si="228"/>
        <v>76.306106289413378</v>
      </c>
      <c r="EB89" s="2">
        <f t="shared" si="72"/>
        <v>72.682863641500902</v>
      </c>
      <c r="EC89" s="2">
        <f t="shared" si="73"/>
        <v>74.923820683111941</v>
      </c>
      <c r="ED89" s="2">
        <f t="shared" si="74"/>
        <v>71.071688542521187</v>
      </c>
      <c r="EE89" s="2">
        <f t="shared" si="75"/>
        <v>69.0484428581874</v>
      </c>
      <c r="EF89" s="2">
        <f t="shared" si="76"/>
        <v>69.545344734962157</v>
      </c>
      <c r="EG89" s="2">
        <f t="shared" si="77"/>
        <v>71.871579851250829</v>
      </c>
      <c r="EH89" s="2">
        <f t="shared" si="78"/>
        <v>69.559360392390204</v>
      </c>
      <c r="EI89" s="2">
        <f t="shared" si="79"/>
        <v>69.983568589079468</v>
      </c>
      <c r="EJ89" s="2">
        <f t="shared" si="80"/>
        <v>69.6339904145117</v>
      </c>
      <c r="EK89" s="2">
        <f t="shared" si="81"/>
        <v>76.248010982357243</v>
      </c>
      <c r="EL89" s="2">
        <f t="shared" si="82"/>
        <v>72.235506180743656</v>
      </c>
      <c r="EM89" s="2">
        <f t="shared" si="83"/>
        <v>75.825163678160905</v>
      </c>
      <c r="EN89" s="2">
        <f t="shared" si="84"/>
        <v>75.610395981559819</v>
      </c>
      <c r="EO89" s="2">
        <f t="shared" si="85"/>
        <v>82.501439520624302</v>
      </c>
      <c r="EQ89" s="2">
        <f t="shared" si="86"/>
        <v>74.706365533935397</v>
      </c>
      <c r="ER89" s="2">
        <f t="shared" si="226"/>
        <v>73.022912547345669</v>
      </c>
      <c r="ES89" s="2">
        <f t="shared" si="226"/>
        <v>74.737704483322247</v>
      </c>
      <c r="ET89" s="2">
        <f t="shared" si="226"/>
        <v>70.284052078537883</v>
      </c>
      <c r="EU89" s="2">
        <f t="shared" si="226"/>
        <v>69.141501859495392</v>
      </c>
      <c r="EV89" s="2">
        <f t="shared" si="226"/>
        <v>69.087800301555802</v>
      </c>
      <c r="EW89" s="2">
        <f t="shared" si="226"/>
        <v>71.805684035804745</v>
      </c>
      <c r="EX89" s="2">
        <f t="shared" si="226"/>
        <v>69.3707292941708</v>
      </c>
      <c r="EY89" s="2">
        <f t="shared" si="226"/>
        <v>70.260296448293545</v>
      </c>
      <c r="EZ89" s="2">
        <f t="shared" si="226"/>
        <v>68.081539134896417</v>
      </c>
      <c r="FA89" s="2">
        <f t="shared" si="226"/>
        <v>75.66452727253278</v>
      </c>
      <c r="FB89" s="2">
        <f t="shared" si="226"/>
        <v>70.537959071067689</v>
      </c>
      <c r="FC89" s="2">
        <f t="shared" si="226"/>
        <v>75.334810659874975</v>
      </c>
      <c r="FD89" s="2">
        <f t="shared" si="226"/>
        <v>74.109473850388255</v>
      </c>
      <c r="FE89" s="2">
        <f t="shared" si="226"/>
        <v>82.311768166392653</v>
      </c>
      <c r="FG89" s="2">
        <f t="shared" si="88"/>
        <v>0.84357426102048427</v>
      </c>
      <c r="FH89" s="2">
        <f t="shared" si="227"/>
        <v>0.82087165350113134</v>
      </c>
      <c r="FI89" s="2">
        <f t="shared" si="227"/>
        <v>0.79230737244023985</v>
      </c>
      <c r="FJ89" s="2">
        <f t="shared" si="227"/>
        <v>0.80931494048035113</v>
      </c>
      <c r="FK89" s="2">
        <f t="shared" si="227"/>
        <v>0.81526462746676265</v>
      </c>
      <c r="FL89" s="2">
        <f t="shared" si="227"/>
        <v>0.80852428517674035</v>
      </c>
      <c r="FM89" s="2">
        <f t="shared" si="227"/>
        <v>0.80072514741882628</v>
      </c>
      <c r="FN89" s="2">
        <f t="shared" si="227"/>
        <v>0.7978775096787768</v>
      </c>
      <c r="FO89" s="2">
        <f t="shared" si="227"/>
        <v>0.80025746442042478</v>
      </c>
      <c r="FP89" s="2">
        <f t="shared" si="227"/>
        <v>0.80072064775604412</v>
      </c>
      <c r="FQ89" s="2">
        <f t="shared" si="227"/>
        <v>0.81000130147691507</v>
      </c>
      <c r="FR89" s="2">
        <f t="shared" si="227"/>
        <v>0.80766646446160539</v>
      </c>
      <c r="FS89" s="2">
        <f t="shared" si="227"/>
        <v>0.80615152178329763</v>
      </c>
      <c r="FT89" s="2">
        <f t="shared" si="227"/>
        <v>0.79268198522830258</v>
      </c>
      <c r="FU89" s="2">
        <f t="shared" si="227"/>
        <v>0.77693080344966481</v>
      </c>
      <c r="FW89" s="2">
        <f t="shared" si="112"/>
        <v>2.1013115285745571E-4</v>
      </c>
      <c r="FX89" s="2">
        <f t="shared" si="164"/>
        <v>3.2667346082547108E-4</v>
      </c>
      <c r="FY89" s="2">
        <f t="shared" si="165"/>
        <v>2.9523946062151254E-4</v>
      </c>
      <c r="FZ89" s="2">
        <f t="shared" si="166"/>
        <v>2.9727115358642168E-4</v>
      </c>
      <c r="GA89" s="2">
        <f t="shared" si="167"/>
        <v>2.9870539500158767E-4</v>
      </c>
      <c r="GB89" s="2">
        <f t="shared" si="168"/>
        <v>3.3585091724606714E-4</v>
      </c>
      <c r="GC89" s="2">
        <f t="shared" si="169"/>
        <v>3.3974008758623243E-4</v>
      </c>
      <c r="GD89" s="2">
        <f t="shared" si="170"/>
        <v>3.2819190436472431E-4</v>
      </c>
      <c r="GE89" s="2">
        <f t="shared" si="171"/>
        <v>3.2518341513554459E-4</v>
      </c>
      <c r="GF89" s="2">
        <f t="shared" si="172"/>
        <v>3.4240260157270284E-4</v>
      </c>
      <c r="GG89" s="2">
        <f t="shared" si="173"/>
        <v>3.5343140306476367E-4</v>
      </c>
      <c r="GH89" s="2">
        <f t="shared" si="174"/>
        <v>2.721167448928923E-4</v>
      </c>
      <c r="GI89" s="2">
        <f t="shared" si="175"/>
        <v>2.4227667051727331E-4</v>
      </c>
      <c r="GJ89" s="2">
        <f t="shared" si="176"/>
        <v>1.8251088741909121E-4</v>
      </c>
      <c r="GK89" s="2">
        <f t="shared" si="177"/>
        <v>1.4853092311658398E-4</v>
      </c>
      <c r="GM89" s="86">
        <f t="shared" si="113"/>
        <v>0.55448439233929048</v>
      </c>
      <c r="GN89" s="86">
        <f t="shared" si="178"/>
        <v>0.57750511503773139</v>
      </c>
      <c r="GO89" s="86">
        <f t="shared" si="179"/>
        <v>0.5888079484657186</v>
      </c>
      <c r="GP89" s="86">
        <f t="shared" si="180"/>
        <v>0.59837107594231409</v>
      </c>
      <c r="GQ89" s="86">
        <f t="shared" si="181"/>
        <v>0.59297848075443271</v>
      </c>
      <c r="GR89" s="86">
        <f t="shared" si="182"/>
        <v>0.56837022484922073</v>
      </c>
      <c r="GS89" s="86">
        <f t="shared" si="183"/>
        <v>0.5733988277750619</v>
      </c>
      <c r="GT89" s="86">
        <f t="shared" si="184"/>
        <v>0.58736338074089933</v>
      </c>
      <c r="GU89" s="86">
        <f t="shared" si="185"/>
        <v>0.61019928723929362</v>
      </c>
      <c r="GV89" s="86">
        <f t="shared" si="186"/>
        <v>0.60144220924482261</v>
      </c>
      <c r="GW89" s="86">
        <f t="shared" si="187"/>
        <v>0.59638890643860687</v>
      </c>
      <c r="GX89" s="86">
        <f t="shared" si="188"/>
        <v>0.62783149380798253</v>
      </c>
      <c r="GY89" s="86">
        <f t="shared" si="189"/>
        <v>0.60197972575457737</v>
      </c>
      <c r="GZ89" s="86">
        <f t="shared" si="190"/>
        <v>0.58180676059944858</v>
      </c>
      <c r="HA89" s="86">
        <f t="shared" si="191"/>
        <v>0.58174673296858814</v>
      </c>
      <c r="HC89" s="86">
        <f t="shared" si="145"/>
        <v>1.9936883114752885E-4</v>
      </c>
      <c r="HD89" s="86">
        <f t="shared" si="192"/>
        <v>9.7450953968596037E-5</v>
      </c>
      <c r="HE89" s="86">
        <f t="shared" si="193"/>
        <v>9.4842357697824876E-5</v>
      </c>
      <c r="HF89" s="86">
        <f t="shared" si="194"/>
        <v>9.2597663341334032E-5</v>
      </c>
      <c r="HG89" s="86">
        <f t="shared" si="195"/>
        <v>1.0948065848930868E-4</v>
      </c>
      <c r="HH89" s="86">
        <f t="shared" si="196"/>
        <v>8.1286571749314472E-5</v>
      </c>
      <c r="HI89" s="86">
        <f t="shared" si="197"/>
        <v>8.3079439531897947E-5</v>
      </c>
      <c r="HJ89" s="86">
        <f t="shared" si="198"/>
        <v>8.7568016331936413E-5</v>
      </c>
      <c r="HK89" s="86">
        <f t="shared" si="199"/>
        <v>9.4166928249153669E-5</v>
      </c>
      <c r="HL89" s="86">
        <f t="shared" si="200"/>
        <v>9.1597979899498753E-5</v>
      </c>
      <c r="HM89" s="86">
        <f t="shared" si="201"/>
        <v>8.2183423692686183E-5</v>
      </c>
      <c r="HN89" s="86">
        <f t="shared" si="202"/>
        <v>5.3808804026778299E-5</v>
      </c>
      <c r="HO89" s="86">
        <f t="shared" si="203"/>
        <v>6.4323828110002975E-5</v>
      </c>
      <c r="HP89" s="86">
        <f t="shared" si="204"/>
        <v>5.5937110769201195E-6</v>
      </c>
      <c r="HQ89" s="86">
        <f t="shared" si="205"/>
        <v>2.1027771490501528E-6</v>
      </c>
      <c r="HS89" s="86">
        <f t="shared" si="114"/>
        <v>2.5713301269343734E-38</v>
      </c>
      <c r="HT89" s="86">
        <f t="shared" si="206"/>
        <v>1.894199792622192E-42</v>
      </c>
      <c r="HU89" s="86">
        <f t="shared" si="207"/>
        <v>7.1632108508499583E-44</v>
      </c>
      <c r="HV89" s="86">
        <f t="shared" si="208"/>
        <v>1.1241530590309588E-45</v>
      </c>
      <c r="HW89" s="86">
        <f t="shared" si="209"/>
        <v>1.6820417921120274E-44</v>
      </c>
      <c r="HX89" s="86">
        <f t="shared" si="210"/>
        <v>1.6214990564099065E-48</v>
      </c>
      <c r="HY89" s="86">
        <f t="shared" si="211"/>
        <v>4.1390695698911581E-47</v>
      </c>
      <c r="HZ89" s="86">
        <f t="shared" si="212"/>
        <v>5.7683784291610795E-48</v>
      </c>
      <c r="IA89" s="86">
        <f t="shared" si="213"/>
        <v>2.3891623590671063E-46</v>
      </c>
      <c r="IB89" s="86">
        <f t="shared" si="214"/>
        <v>4.3746660224708765E-46</v>
      </c>
      <c r="IC89" s="86">
        <f t="shared" si="215"/>
        <v>6.6631732620346379E-47</v>
      </c>
      <c r="ID89" s="86">
        <f t="shared" si="216"/>
        <v>2.0630051704612235E-47</v>
      </c>
      <c r="IE89" s="86">
        <f t="shared" si="217"/>
        <v>4.1960987241198398E-47</v>
      </c>
      <c r="IF89" s="86">
        <f t="shared" si="218"/>
        <v>7.6364373325470455E-36</v>
      </c>
      <c r="IG89" s="86">
        <f t="shared" si="219"/>
        <v>1.5744491647685138E-23</v>
      </c>
      <c r="II89" s="86">
        <f t="shared" si="115"/>
        <v>4.9605967374156193E-145</v>
      </c>
      <c r="IJ89" s="86">
        <f t="shared" si="116"/>
        <v>2.4908963613535623E-164</v>
      </c>
      <c r="IK89" s="86">
        <f t="shared" si="117"/>
        <v>6.8842600799065778E-172</v>
      </c>
      <c r="IL89" s="86">
        <f t="shared" si="118"/>
        <v>1.5333625153618383E-180</v>
      </c>
      <c r="IM89" s="86">
        <f t="shared" si="119"/>
        <v>2.5707424871575279E-175</v>
      </c>
      <c r="IN89" s="86">
        <f t="shared" si="120"/>
        <v>2.3402107488542582E-188</v>
      </c>
      <c r="IO89" s="86">
        <f t="shared" si="121"/>
        <v>3.5102990704419112E-182</v>
      </c>
      <c r="IP89" s="86">
        <f t="shared" si="122"/>
        <v>6.1059431829513478E-187</v>
      </c>
      <c r="IQ89" s="86">
        <f t="shared" si="123"/>
        <v>2.3415897078952228E-177</v>
      </c>
      <c r="IR89" s="86">
        <f t="shared" si="124"/>
        <v>2.0229316180020741E-174</v>
      </c>
      <c r="IS89" s="86">
        <f t="shared" si="125"/>
        <v>9.0869806997490586E-180</v>
      </c>
      <c r="IT89" s="86">
        <f t="shared" si="126"/>
        <v>1.0419298611640134E-185</v>
      </c>
      <c r="IU89" s="86">
        <f t="shared" si="127"/>
        <v>4.0635471899981218E-182</v>
      </c>
      <c r="IV89" s="86">
        <f t="shared" si="128"/>
        <v>6.9192133011786326E-117</v>
      </c>
      <c r="IW89" s="86">
        <f t="shared" si="129"/>
        <v>9.143178385714995E-99</v>
      </c>
      <c r="IY89" s="86">
        <f t="shared" si="130"/>
        <v>0.55468376117043805</v>
      </c>
      <c r="IZ89" s="86">
        <f t="shared" si="131"/>
        <v>0.57760256599170001</v>
      </c>
      <c r="JA89" s="86">
        <f t="shared" si="132"/>
        <v>0.58890279082341646</v>
      </c>
      <c r="JB89" s="86">
        <f t="shared" si="133"/>
        <v>0.59846367360565544</v>
      </c>
      <c r="JC89" s="86">
        <f t="shared" si="134"/>
        <v>0.59308796141292197</v>
      </c>
      <c r="JD89" s="86">
        <f t="shared" si="135"/>
        <v>0.56845151142097006</v>
      </c>
      <c r="JE89" s="86">
        <f t="shared" si="136"/>
        <v>0.5734819072145938</v>
      </c>
      <c r="JF89" s="86">
        <f t="shared" si="137"/>
        <v>0.58745094875723125</v>
      </c>
      <c r="JG89" s="86">
        <f t="shared" si="138"/>
        <v>0.61029345416754277</v>
      </c>
      <c r="JH89" s="86">
        <f t="shared" si="139"/>
        <v>0.60153380722472216</v>
      </c>
      <c r="JI89" s="86">
        <f t="shared" si="140"/>
        <v>0.59647108986229957</v>
      </c>
      <c r="JJ89" s="86">
        <f t="shared" si="141"/>
        <v>0.62788530261200937</v>
      </c>
      <c r="JK89" s="86">
        <f t="shared" si="142"/>
        <v>0.60204404958268742</v>
      </c>
      <c r="JL89" s="86">
        <f t="shared" si="143"/>
        <v>0.58181235431052547</v>
      </c>
      <c r="JM89" s="86">
        <f t="shared" si="144"/>
        <v>0.58174883574573721</v>
      </c>
    </row>
    <row r="90" spans="2:273" x14ac:dyDescent="0.25">
      <c r="B90" s="2">
        <v>63</v>
      </c>
      <c r="C90" s="37">
        <v>210.785</v>
      </c>
      <c r="D90" s="37">
        <v>201.339</v>
      </c>
      <c r="E90" s="37">
        <v>198.55699999999999</v>
      </c>
      <c r="F90" s="37">
        <v>204.68899999999999</v>
      </c>
      <c r="G90" s="37">
        <v>204.82</v>
      </c>
      <c r="H90" s="37">
        <v>186.42599999999999</v>
      </c>
      <c r="I90" s="37">
        <v>198.50800000000001</v>
      </c>
      <c r="J90" s="37">
        <v>183.55699999999999</v>
      </c>
      <c r="K90" s="37">
        <v>201.55699999999999</v>
      </c>
      <c r="L90" s="37">
        <v>207.01599999999999</v>
      </c>
      <c r="M90" s="37">
        <v>199.541</v>
      </c>
      <c r="N90" s="37">
        <v>217.16399999999999</v>
      </c>
      <c r="O90" s="37">
        <v>218.42599999999999</v>
      </c>
      <c r="P90" s="37">
        <v>208.852</v>
      </c>
      <c r="Q90" s="37">
        <v>169</v>
      </c>
      <c r="S90" s="4">
        <f t="shared" si="8"/>
        <v>212.2008814045675</v>
      </c>
      <c r="T90" s="4">
        <f t="shared" si="9"/>
        <v>192.70740800289559</v>
      </c>
      <c r="U90" s="4">
        <f t="shared" si="10"/>
        <v>191.94302726897172</v>
      </c>
      <c r="V90" s="4">
        <f t="shared" si="11"/>
        <v>194.81577426907984</v>
      </c>
      <c r="W90" s="4">
        <f t="shared" si="12"/>
        <v>196.51417879331271</v>
      </c>
      <c r="X90" s="4">
        <f t="shared" si="13"/>
        <v>175.61431894379243</v>
      </c>
      <c r="Y90" s="4">
        <f t="shared" si="14"/>
        <v>188.29533586602744</v>
      </c>
      <c r="Z90" s="4">
        <f t="shared" si="15"/>
        <v>174.73664645314321</v>
      </c>
      <c r="AA90" s="4">
        <f t="shared" si="16"/>
        <v>194.27509660709813</v>
      </c>
      <c r="AB90" s="4">
        <f t="shared" si="17"/>
        <v>199.78051611465443</v>
      </c>
      <c r="AC90" s="4">
        <f t="shared" si="18"/>
        <v>188.76866846623994</v>
      </c>
      <c r="AD90" s="4">
        <f t="shared" si="19"/>
        <v>214.91369388026453</v>
      </c>
      <c r="AE90" s="4">
        <f t="shared" si="20"/>
        <v>212.17121047504645</v>
      </c>
      <c r="AF90" s="4">
        <f t="shared" si="21"/>
        <v>198.79121948909133</v>
      </c>
      <c r="AG90" s="4">
        <f t="shared" si="22"/>
        <v>164.73315953463327</v>
      </c>
      <c r="AI90" s="4">
        <f t="shared" si="23"/>
        <v>-1.4158814045675001</v>
      </c>
      <c r="AJ90" s="4">
        <f t="shared" si="24"/>
        <v>8.6315919971044082</v>
      </c>
      <c r="AK90" s="4">
        <f t="shared" si="25"/>
        <v>6.6139727310282694</v>
      </c>
      <c r="AL90" s="4">
        <f t="shared" si="26"/>
        <v>9.8732257309201543</v>
      </c>
      <c r="AM90" s="4">
        <f t="shared" si="27"/>
        <v>8.3058212066872841</v>
      </c>
      <c r="AN90" s="4">
        <f t="shared" si="28"/>
        <v>10.811681056207561</v>
      </c>
      <c r="AO90" s="4">
        <f t="shared" si="29"/>
        <v>10.212664133972567</v>
      </c>
      <c r="AP90" s="4">
        <f t="shared" si="30"/>
        <v>8.8203535468567793</v>
      </c>
      <c r="AQ90" s="4">
        <f t="shared" si="31"/>
        <v>7.2819033929018531</v>
      </c>
      <c r="AR90" s="4">
        <f t="shared" si="32"/>
        <v>7.235483885345559</v>
      </c>
      <c r="AS90" s="4">
        <f t="shared" si="33"/>
        <v>10.772331533760052</v>
      </c>
      <c r="AT90" s="4">
        <f t="shared" si="34"/>
        <v>2.2503061197354555</v>
      </c>
      <c r="AU90" s="4">
        <f t="shared" si="35"/>
        <v>6.2547895249535372</v>
      </c>
      <c r="AV90" s="4">
        <f t="shared" si="224"/>
        <v>10.060780510908671</v>
      </c>
      <c r="AW90" s="4">
        <f t="shared" si="224"/>
        <v>4.2668404653667267</v>
      </c>
      <c r="AY90" s="2">
        <f t="shared" si="96"/>
        <v>78.531395990626194</v>
      </c>
      <c r="AZ90" s="2">
        <f t="shared" si="147"/>
        <v>75.552942443156525</v>
      </c>
      <c r="BA90" s="2">
        <f t="shared" si="148"/>
        <v>76.809326383995625</v>
      </c>
      <c r="BB90" s="2">
        <f t="shared" si="149"/>
        <v>73.987588094300719</v>
      </c>
      <c r="BC90" s="2">
        <f t="shared" si="150"/>
        <v>71.77845158058922</v>
      </c>
      <c r="BD90" s="2">
        <f t="shared" si="151"/>
        <v>71.879545017873014</v>
      </c>
      <c r="BE90" s="2">
        <f t="shared" si="152"/>
        <v>75.431796498871364</v>
      </c>
      <c r="BF90" s="2">
        <f t="shared" si="153"/>
        <v>72.950973282763627</v>
      </c>
      <c r="BG90" s="2">
        <f t="shared" si="154"/>
        <v>72.829487065327015</v>
      </c>
      <c r="BH90" s="2">
        <f t="shared" si="155"/>
        <v>74.151325453841167</v>
      </c>
      <c r="BI90" s="2">
        <f t="shared" si="156"/>
        <v>78.229009815078896</v>
      </c>
      <c r="BJ90" s="2">
        <f t="shared" si="157"/>
        <v>74.833147058819534</v>
      </c>
      <c r="BK90" s="2">
        <f t="shared" si="158"/>
        <v>79.068846690835272</v>
      </c>
      <c r="BL90" s="2">
        <f t="shared" si="159"/>
        <v>77.987010705995658</v>
      </c>
      <c r="BM90" s="2">
        <f t="shared" si="160"/>
        <v>83.303517003075768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92.090778576462284</v>
      </c>
      <c r="DL90" s="2">
        <f t="shared" si="225"/>
        <v>90.012666666666661</v>
      </c>
      <c r="DM90" s="2">
        <f t="shared" si="225"/>
        <v>84.951073796791476</v>
      </c>
      <c r="DN90" s="2">
        <f t="shared" si="225"/>
        <v>87.993795163584636</v>
      </c>
      <c r="DO90" s="2">
        <f t="shared" si="225"/>
        <v>85.451124083597776</v>
      </c>
      <c r="DP90" s="2">
        <f t="shared" si="225"/>
        <v>83.167548648648662</v>
      </c>
      <c r="DQ90" s="2">
        <f t="shared" si="225"/>
        <v>91.704771428571405</v>
      </c>
      <c r="DR90" s="2">
        <f t="shared" si="225"/>
        <v>88.089366539343004</v>
      </c>
      <c r="DS90" s="2">
        <f t="shared" si="225"/>
        <v>85.759900943800943</v>
      </c>
      <c r="DT90" s="2">
        <f t="shared" si="225"/>
        <v>94.536297812097814</v>
      </c>
      <c r="DU90" s="2">
        <f t="shared" si="225"/>
        <v>88.187965860597416</v>
      </c>
      <c r="DV90" s="2">
        <f t="shared" si="225"/>
        <v>87.510362293467551</v>
      </c>
      <c r="DW90" s="2">
        <f t="shared" si="225"/>
        <v>94.381314366998595</v>
      </c>
      <c r="DX90" s="2">
        <f t="shared" si="225"/>
        <v>88.326904761904771</v>
      </c>
      <c r="DY90" s="2">
        <f t="shared" si="225"/>
        <v>86.868928702346054</v>
      </c>
      <c r="EA90" s="2">
        <f t="shared" si="228"/>
        <v>76.238709376567954</v>
      </c>
      <c r="EB90" s="2">
        <f t="shared" si="72"/>
        <v>72.675075779837258</v>
      </c>
      <c r="EC90" s="2">
        <f t="shared" si="73"/>
        <v>74.862941650853884</v>
      </c>
      <c r="ED90" s="2">
        <f t="shared" si="74"/>
        <v>70.97821821164888</v>
      </c>
      <c r="EE90" s="2">
        <f t="shared" si="75"/>
        <v>68.95285337074543</v>
      </c>
      <c r="EF90" s="2">
        <f t="shared" si="76"/>
        <v>69.44172277468212</v>
      </c>
      <c r="EG90" s="2">
        <f t="shared" si="77"/>
        <v>71.738344016227174</v>
      </c>
      <c r="EH90" s="2">
        <f t="shared" si="78"/>
        <v>69.453551189215091</v>
      </c>
      <c r="EI90" s="2">
        <f t="shared" si="79"/>
        <v>69.885941598557224</v>
      </c>
      <c r="EJ90" s="2">
        <f t="shared" si="80"/>
        <v>69.525111397934268</v>
      </c>
      <c r="EK90" s="2">
        <f t="shared" si="81"/>
        <v>76.098792250906001</v>
      </c>
      <c r="EL90" s="2">
        <f t="shared" si="82"/>
        <v>72.080493351391269</v>
      </c>
      <c r="EM90" s="2">
        <f t="shared" si="83"/>
        <v>75.710923407707895</v>
      </c>
      <c r="EN90" s="2">
        <f t="shared" si="84"/>
        <v>75.521027969727683</v>
      </c>
      <c r="EO90" s="2">
        <f t="shared" si="85"/>
        <v>82.369942028985506</v>
      </c>
      <c r="EQ90" s="2">
        <f t="shared" si="86"/>
        <v>74.668444578639068</v>
      </c>
      <c r="ER90" s="2">
        <f t="shared" si="226"/>
        <v>73.008352260287339</v>
      </c>
      <c r="ES90" s="2">
        <f t="shared" si="226"/>
        <v>74.680599107048153</v>
      </c>
      <c r="ET90" s="2">
        <f t="shared" si="226"/>
        <v>70.206793665408341</v>
      </c>
      <c r="EU90" s="2">
        <f t="shared" si="226"/>
        <v>69.043964203268871</v>
      </c>
      <c r="EV90" s="2">
        <f t="shared" si="226"/>
        <v>68.993724991185047</v>
      </c>
      <c r="EW90" s="2">
        <f t="shared" si="226"/>
        <v>71.673818989000409</v>
      </c>
      <c r="EX90" s="2">
        <f t="shared" si="226"/>
        <v>69.269015586314993</v>
      </c>
      <c r="EY90" s="2">
        <f t="shared" si="226"/>
        <v>70.156878902753036</v>
      </c>
      <c r="EZ90" s="2">
        <f t="shared" si="226"/>
        <v>68.006181703514343</v>
      </c>
      <c r="FA90" s="2">
        <f t="shared" si="226"/>
        <v>75.527737892059776</v>
      </c>
      <c r="FB90" s="2">
        <f t="shared" si="226"/>
        <v>70.417938121054959</v>
      </c>
      <c r="FC90" s="2">
        <f t="shared" si="226"/>
        <v>75.230315149494487</v>
      </c>
      <c r="FD90" s="2">
        <f t="shared" si="226"/>
        <v>74.052176264053173</v>
      </c>
      <c r="FE90" s="2">
        <f t="shared" si="226"/>
        <v>82.18430433451428</v>
      </c>
      <c r="FG90" s="2">
        <f t="shared" si="88"/>
        <v>0.85534706078707978</v>
      </c>
      <c r="FH90" s="2">
        <f t="shared" si="227"/>
        <v>0.8340168879601334</v>
      </c>
      <c r="FI90" s="2">
        <f t="shared" si="227"/>
        <v>0.80705608016498509</v>
      </c>
      <c r="FJ90" s="2">
        <f t="shared" si="227"/>
        <v>0.82312552017454033</v>
      </c>
      <c r="FK90" s="2">
        <f t="shared" si="227"/>
        <v>0.82873548271197994</v>
      </c>
      <c r="FL90" s="2">
        <f t="shared" si="227"/>
        <v>0.82237956121165456</v>
      </c>
      <c r="FM90" s="2">
        <f t="shared" si="227"/>
        <v>0.81501565391307629</v>
      </c>
      <c r="FN90" s="2">
        <f t="shared" si="227"/>
        <v>0.81232436403536967</v>
      </c>
      <c r="FO90" s="2">
        <f t="shared" si="227"/>
        <v>0.81457374298877105</v>
      </c>
      <c r="FP90" s="2">
        <f t="shared" si="227"/>
        <v>0.81501140238445535</v>
      </c>
      <c r="FQ90" s="2">
        <f t="shared" si="227"/>
        <v>0.8237729950774868</v>
      </c>
      <c r="FR90" s="2">
        <f t="shared" si="227"/>
        <v>0.82157011433643135</v>
      </c>
      <c r="FS90" s="2">
        <f t="shared" si="227"/>
        <v>0.82014029799530452</v>
      </c>
      <c r="FT90" s="2">
        <f t="shared" si="227"/>
        <v>0.80741055715609333</v>
      </c>
      <c r="FU90" s="2">
        <f t="shared" si="227"/>
        <v>0.79248544737628623</v>
      </c>
      <c r="FW90" s="2">
        <f t="shared" si="112"/>
        <v>2.3039955653123822E-4</v>
      </c>
      <c r="FX90" s="2">
        <f t="shared" si="164"/>
        <v>3.5817903837292569E-4</v>
      </c>
      <c r="FY90" s="2">
        <f t="shared" si="165"/>
        <v>3.2371441047607274E-4</v>
      </c>
      <c r="FZ90" s="2">
        <f t="shared" si="166"/>
        <v>3.2594199017337548E-4</v>
      </c>
      <c r="GA90" s="2">
        <f t="shared" si="167"/>
        <v>3.2751451419365792E-4</v>
      </c>
      <c r="GB90" s="2">
        <f t="shared" si="168"/>
        <v>3.6824127605413864E-4</v>
      </c>
      <c r="GC90" s="2">
        <f t="shared" si="169"/>
        <v>3.7250538859467908E-4</v>
      </c>
      <c r="GD90" s="2">
        <f t="shared" si="170"/>
        <v>3.5984387341947047E-4</v>
      </c>
      <c r="GE90" s="2">
        <f t="shared" si="171"/>
        <v>3.5654533850762405E-4</v>
      </c>
      <c r="GF90" s="2">
        <f t="shared" si="172"/>
        <v>3.7542458500675838E-4</v>
      </c>
      <c r="GG90" s="2">
        <f t="shared" si="173"/>
        <v>3.8751661358692142E-4</v>
      </c>
      <c r="GH90" s="2">
        <f t="shared" si="174"/>
        <v>2.9836224457724543E-4</v>
      </c>
      <c r="GI90" s="2">
        <f t="shared" si="175"/>
        <v>2.6564487736244831E-4</v>
      </c>
      <c r="GJ90" s="2">
        <f t="shared" si="176"/>
        <v>2.0011568491252096E-4</v>
      </c>
      <c r="GK90" s="2">
        <f t="shared" si="177"/>
        <v>1.6285858488755995E-4</v>
      </c>
      <c r="GM90" s="86">
        <f t="shared" si="113"/>
        <v>0.56474232950675374</v>
      </c>
      <c r="GN90" s="86">
        <f t="shared" si="178"/>
        <v>0.53032468256083509</v>
      </c>
      <c r="GO90" s="86">
        <f t="shared" si="179"/>
        <v>0.5407463411072827</v>
      </c>
      <c r="GP90" s="86">
        <f t="shared" si="180"/>
        <v>0.54043916624707289</v>
      </c>
      <c r="GQ90" s="86">
        <f t="shared" si="181"/>
        <v>0.5451442538436011</v>
      </c>
      <c r="GR90" s="86">
        <f t="shared" si="182"/>
        <v>0.49738420315894655</v>
      </c>
      <c r="GS90" s="86">
        <f t="shared" si="183"/>
        <v>0.51496387081965944</v>
      </c>
      <c r="GT90" s="86">
        <f t="shared" si="184"/>
        <v>0.50411555066683744</v>
      </c>
      <c r="GU90" s="86">
        <f t="shared" si="185"/>
        <v>0.55918018108622547</v>
      </c>
      <c r="GV90" s="86">
        <f t="shared" si="186"/>
        <v>0.55789355130244922</v>
      </c>
      <c r="GW90" s="86">
        <f t="shared" si="187"/>
        <v>0.52511524474498128</v>
      </c>
      <c r="GX90" s="86">
        <f t="shared" si="188"/>
        <v>0.60331296338216844</v>
      </c>
      <c r="GY90" s="86">
        <f t="shared" si="189"/>
        <v>0.56911765129605763</v>
      </c>
      <c r="GZ90" s="86">
        <f t="shared" si="190"/>
        <v>0.54799579338336279</v>
      </c>
      <c r="HA90" s="86">
        <f t="shared" si="191"/>
        <v>0.52951233997291935</v>
      </c>
      <c r="HC90" s="86">
        <f t="shared" si="145"/>
        <v>3.456600097101883E-4</v>
      </c>
      <c r="HD90" s="86">
        <f t="shared" si="192"/>
        <v>1.8552680872641246E-4</v>
      </c>
      <c r="HE90" s="86">
        <f t="shared" si="193"/>
        <v>1.8191964677378975E-4</v>
      </c>
      <c r="HF90" s="86">
        <f t="shared" si="194"/>
        <v>1.80754972467094E-4</v>
      </c>
      <c r="HG90" s="86">
        <f t="shared" si="195"/>
        <v>2.1041155623996506E-4</v>
      </c>
      <c r="HH90" s="86">
        <f t="shared" si="196"/>
        <v>1.6342801117627726E-4</v>
      </c>
      <c r="HI90" s="86">
        <f t="shared" si="197"/>
        <v>1.6515361180415185E-4</v>
      </c>
      <c r="HJ90" s="86">
        <f t="shared" si="198"/>
        <v>1.7474920154680128E-4</v>
      </c>
      <c r="HK90" s="86">
        <f t="shared" si="199"/>
        <v>1.8395668856922501E-4</v>
      </c>
      <c r="HL90" s="86">
        <f t="shared" si="200"/>
        <v>1.7889074166413984E-4</v>
      </c>
      <c r="HM90" s="86">
        <f t="shared" si="201"/>
        <v>1.6324427051459138E-4</v>
      </c>
      <c r="HN90" s="86">
        <f t="shared" si="202"/>
        <v>1.074359205871687E-4</v>
      </c>
      <c r="HO90" s="86">
        <f t="shared" si="203"/>
        <v>1.2557131989342858E-4</v>
      </c>
      <c r="HP90" s="86">
        <f t="shared" si="204"/>
        <v>1.310117614801183E-5</v>
      </c>
      <c r="HQ90" s="86">
        <f t="shared" si="205"/>
        <v>5.4040840785638755E-6</v>
      </c>
      <c r="HS90" s="86">
        <f t="shared" si="114"/>
        <v>3.5575350563630302E-37</v>
      </c>
      <c r="HT90" s="86">
        <f t="shared" si="206"/>
        <v>4.2541737231971721E-41</v>
      </c>
      <c r="HU90" s="86">
        <f t="shared" si="207"/>
        <v>1.7533898143856669E-42</v>
      </c>
      <c r="HV90" s="86">
        <f t="shared" si="208"/>
        <v>3.2031446146443231E-44</v>
      </c>
      <c r="HW90" s="86">
        <f t="shared" si="209"/>
        <v>4.3739299909185342E-43</v>
      </c>
      <c r="HX90" s="86">
        <f t="shared" si="210"/>
        <v>5.8395892841111352E-47</v>
      </c>
      <c r="HY90" s="86">
        <f t="shared" si="211"/>
        <v>1.3382347265785038E-45</v>
      </c>
      <c r="HZ90" s="86">
        <f t="shared" si="212"/>
        <v>1.9864724895012729E-46</v>
      </c>
      <c r="IA90" s="86">
        <f t="shared" si="213"/>
        <v>7.0332993611600908E-45</v>
      </c>
      <c r="IB90" s="86">
        <f t="shared" si="214"/>
        <v>1.2665730807116259E-44</v>
      </c>
      <c r="IC90" s="86">
        <f t="shared" si="215"/>
        <v>2.1242576434754696E-45</v>
      </c>
      <c r="ID90" s="86">
        <f t="shared" si="216"/>
        <v>6.3498756400590997E-46</v>
      </c>
      <c r="IE90" s="86">
        <f t="shared" si="217"/>
        <v>1.1784027231340675E-45</v>
      </c>
      <c r="IF90" s="86">
        <f t="shared" si="218"/>
        <v>8.5966323640193919E-35</v>
      </c>
      <c r="IG90" s="86">
        <f t="shared" si="219"/>
        <v>7.0732780850424654E-23</v>
      </c>
      <c r="II90" s="86">
        <f t="shared" si="115"/>
        <v>6.1635555085820796E-142</v>
      </c>
      <c r="IJ90" s="86">
        <f t="shared" si="116"/>
        <v>1.2577278885869326E-160</v>
      </c>
      <c r="IK90" s="86">
        <f t="shared" si="117"/>
        <v>4.6276038706981771E-168</v>
      </c>
      <c r="IL90" s="86">
        <f t="shared" si="118"/>
        <v>1.6265600818378891E-176</v>
      </c>
      <c r="IM90" s="86">
        <f t="shared" si="119"/>
        <v>2.0907173549961753E-171</v>
      </c>
      <c r="IN90" s="86">
        <f t="shared" si="120"/>
        <v>4.3124347866365148E-184</v>
      </c>
      <c r="IO90" s="86">
        <f t="shared" si="121"/>
        <v>4.7366796700346211E-178</v>
      </c>
      <c r="IP90" s="86">
        <f t="shared" si="122"/>
        <v>1.0155848506624253E-182</v>
      </c>
      <c r="IQ90" s="86">
        <f t="shared" si="123"/>
        <v>2.329996130101242E-173</v>
      </c>
      <c r="IR90" s="86">
        <f t="shared" si="124"/>
        <v>1.8290293715229247E-170</v>
      </c>
      <c r="IS90" s="86">
        <f t="shared" si="125"/>
        <v>1.1309146290810904E-175</v>
      </c>
      <c r="IT90" s="86">
        <f t="shared" si="126"/>
        <v>1.3047087902270548E-181</v>
      </c>
      <c r="IU90" s="86">
        <f t="shared" si="127"/>
        <v>3.7221106036611414E-178</v>
      </c>
      <c r="IV90" s="86">
        <f t="shared" si="128"/>
        <v>1.9317339441669094E-114</v>
      </c>
      <c r="IW90" s="86">
        <f t="shared" si="129"/>
        <v>9.4224691202492556E-97</v>
      </c>
      <c r="IY90" s="86">
        <f t="shared" si="130"/>
        <v>0.56508798951646388</v>
      </c>
      <c r="IZ90" s="86">
        <f t="shared" si="131"/>
        <v>0.5305102093695615</v>
      </c>
      <c r="JA90" s="86">
        <f t="shared" si="132"/>
        <v>0.54092826075405653</v>
      </c>
      <c r="JB90" s="86">
        <f t="shared" si="133"/>
        <v>0.54061992121953995</v>
      </c>
      <c r="JC90" s="86">
        <f t="shared" si="134"/>
        <v>0.54535466539984112</v>
      </c>
      <c r="JD90" s="86">
        <f t="shared" si="135"/>
        <v>0.49754763117012285</v>
      </c>
      <c r="JE90" s="86">
        <f t="shared" si="136"/>
        <v>0.51512902443146358</v>
      </c>
      <c r="JF90" s="86">
        <f t="shared" si="137"/>
        <v>0.50429029986838425</v>
      </c>
      <c r="JG90" s="86">
        <f t="shared" si="138"/>
        <v>0.55936413777479466</v>
      </c>
      <c r="JH90" s="86">
        <f t="shared" si="139"/>
        <v>0.55807244204411333</v>
      </c>
      <c r="JI90" s="86">
        <f t="shared" si="140"/>
        <v>0.5252784890154959</v>
      </c>
      <c r="JJ90" s="86">
        <f t="shared" si="141"/>
        <v>0.60342039930275559</v>
      </c>
      <c r="JK90" s="86">
        <f t="shared" si="142"/>
        <v>0.56924322261595106</v>
      </c>
      <c r="JL90" s="86">
        <f t="shared" si="143"/>
        <v>0.54800889455951085</v>
      </c>
      <c r="JM90" s="86">
        <f t="shared" si="144"/>
        <v>0.52951774405699792</v>
      </c>
    </row>
    <row r="91" spans="2:273" x14ac:dyDescent="0.25">
      <c r="B91" s="2">
        <v>64</v>
      </c>
      <c r="C91" s="37">
        <v>200.477</v>
      </c>
      <c r="D91" s="37">
        <v>175.37100000000001</v>
      </c>
      <c r="E91" s="37">
        <v>170.44300000000001</v>
      </c>
      <c r="F91" s="37">
        <v>172.55699999999999</v>
      </c>
      <c r="G91" s="37">
        <v>176.393</v>
      </c>
      <c r="H91" s="37">
        <v>152.77000000000001</v>
      </c>
      <c r="I91" s="37">
        <v>164.393</v>
      </c>
      <c r="J91" s="37">
        <v>144.869</v>
      </c>
      <c r="K91" s="37">
        <v>169.88499999999999</v>
      </c>
      <c r="L91" s="37">
        <v>177.65600000000001</v>
      </c>
      <c r="M91" s="37">
        <v>164.90199999999999</v>
      </c>
      <c r="N91" s="37">
        <v>195.459</v>
      </c>
      <c r="O91" s="37">
        <v>195.541</v>
      </c>
      <c r="P91" s="37">
        <v>187.91800000000001</v>
      </c>
      <c r="Q91" s="37">
        <v>145.22399999999999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199.02584018099515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164.11237868605582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160.55097221083977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160.88822256298815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164.97001314450651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143.9207333462403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156.07816188098263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139.82921468196204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160.46991373976098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167.05778345373238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154.7256998542214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183.0416347792841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181.10410075922977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169.55466876432547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140.60853338794377</v>
      </c>
      <c r="AI91" s="4">
        <f t="shared" ref="AI91:AI154" si="244">IF(OR($B91 &lt; C$230, $B91 &gt; C$233), 0, C91-S91)</f>
        <v>1.4511598190048574</v>
      </c>
      <c r="AJ91" s="4">
        <f t="shared" ref="AJ91:AJ154" si="245">IF(OR($B91 &lt; D$230, $B91 &gt; D$233), 0, D91-T91)</f>
        <v>11.25862131394419</v>
      </c>
      <c r="AK91" s="4">
        <f t="shared" ref="AK91:AK154" si="246">IF(OR($B91 &lt; E$230, $B91 &gt; E$233), 0, E91-U91)</f>
        <v>9.8920277891602382</v>
      </c>
      <c r="AL91" s="4">
        <f t="shared" ref="AL91:AL154" si="247">IF(OR($B91 &lt; F$230, $B91 &gt; F$233), 0, F91-V91)</f>
        <v>11.66877743701184</v>
      </c>
      <c r="AM91" s="4">
        <f t="shared" ref="AM91:AM154" si="248">IF(OR($B91 &lt; G$230, $B91 &gt; G$233), 0, G91-W91)</f>
        <v>11.422986855493491</v>
      </c>
      <c r="AN91" s="4">
        <f t="shared" ref="AN91:AN154" si="249">IF(OR($B91 &lt; H$230, $B91 &gt; H$233), 0, H91-X91)</f>
        <v>8.8492666537597131</v>
      </c>
      <c r="AO91" s="4">
        <f t="shared" ref="AO91:AO154" si="250">IF(OR($B91 &lt; I$230, $B91 &gt; I$233), 0, I91-Y91)</f>
        <v>8.3148381190173666</v>
      </c>
      <c r="AP91" s="4">
        <f t="shared" ref="AP91:AP154" si="251">IF(OR($B91 &lt; J$230, $B91 &gt; J$233), 0, J91-Z91)</f>
        <v>5.039785318037957</v>
      </c>
      <c r="AQ91" s="4">
        <f t="shared" ref="AQ91:AQ154" si="252">IF(OR($B91 &lt; K$230, $B91 &gt; K$233), 0, K91-AA91)</f>
        <v>9.4150862602390077</v>
      </c>
      <c r="AR91" s="4">
        <f t="shared" ref="AR91:AR154" si="253">IF(OR($B91 &lt; L$230, $B91 &gt; L$233), 0, L91-AB91)</f>
        <v>10.598216546267622</v>
      </c>
      <c r="AS91" s="4">
        <f t="shared" ref="AS91:AS154" si="254">IF(OR($B91 &lt; M$230, $B91 &gt; M$233), 0, M91-AC91)</f>
        <v>10.176300145778583</v>
      </c>
      <c r="AT91" s="4">
        <f t="shared" ref="AT91:AT154" si="255">IF(OR($B91 &lt; N$230, $B91 &gt; N$233), 0, N91-AD91)</f>
        <v>12.417365220715908</v>
      </c>
      <c r="AU91" s="4">
        <f t="shared" ref="AU91:AU154" si="256">IF(OR($B91 &lt; O$230, $B91 &gt; O$233), 0, O91-AE91)</f>
        <v>14.436899240770231</v>
      </c>
      <c r="AV91" s="4">
        <f t="shared" ref="AV91:AW106" si="257">IF(OR($B91 &lt; P$230, $B91 &gt; P$233), 0, P91-AF91)</f>
        <v>18.363331235674536</v>
      </c>
      <c r="AW91" s="4">
        <f t="shared" si="257"/>
        <v>4.615466612056224</v>
      </c>
      <c r="AY91" s="2">
        <f t="shared" si="96"/>
        <v>78.310006971059778</v>
      </c>
      <c r="AZ91" s="2">
        <f t="shared" si="147"/>
        <v>75.354497614892779</v>
      </c>
      <c r="BA91" s="2">
        <f t="shared" si="148"/>
        <v>76.652203418255752</v>
      </c>
      <c r="BB91" s="2">
        <f t="shared" si="149"/>
        <v>73.710966488341796</v>
      </c>
      <c r="BC91" s="2">
        <f t="shared" si="150"/>
        <v>71.520781051929603</v>
      </c>
      <c r="BD91" s="2">
        <f t="shared" si="151"/>
        <v>71.64343053043693</v>
      </c>
      <c r="BE91" s="2">
        <f t="shared" si="152"/>
        <v>75.118892724088141</v>
      </c>
      <c r="BF91" s="2">
        <f t="shared" si="153"/>
        <v>72.669009898435306</v>
      </c>
      <c r="BG91" s="2">
        <f t="shared" si="154"/>
        <v>72.580934304499479</v>
      </c>
      <c r="BH91" s="2">
        <f t="shared" si="155"/>
        <v>73.797223346229089</v>
      </c>
      <c r="BI91" s="2">
        <f t="shared" si="156"/>
        <v>77.978543555157955</v>
      </c>
      <c r="BJ91" s="2">
        <f t="shared" si="157"/>
        <v>74.536673194161565</v>
      </c>
      <c r="BK91" s="2">
        <f t="shared" si="158"/>
        <v>78.779621173804344</v>
      </c>
      <c r="BL91" s="2">
        <f t="shared" si="159"/>
        <v>77.764762371561119</v>
      </c>
      <c r="BM91" s="2">
        <f t="shared" si="160"/>
        <v>83.162115346083496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92.179324171952075</v>
      </c>
      <c r="DL91" s="2">
        <f t="shared" ref="DL91:DY106" si="289">BP$228*$B91+BP$229</f>
        <v>90.158802294197017</v>
      </c>
      <c r="DM91" s="2">
        <f t="shared" si="289"/>
        <v>85.138056684492014</v>
      </c>
      <c r="DN91" s="2">
        <f t="shared" si="289"/>
        <v>88.133987671882409</v>
      </c>
      <c r="DO91" s="2">
        <f t="shared" si="289"/>
        <v>85.652592515592517</v>
      </c>
      <c r="DP91" s="2">
        <f t="shared" si="289"/>
        <v>83.347916216216234</v>
      </c>
      <c r="DQ91" s="2">
        <f t="shared" si="289"/>
        <v>92.093899159663849</v>
      </c>
      <c r="DR91" s="2">
        <f t="shared" si="289"/>
        <v>88.431933231474403</v>
      </c>
      <c r="DS91" s="2">
        <f t="shared" si="289"/>
        <v>86.031839296439301</v>
      </c>
      <c r="DT91" s="2">
        <f t="shared" si="289"/>
        <v>94.96446344916346</v>
      </c>
      <c r="DU91" s="2">
        <f t="shared" si="289"/>
        <v>88.379455903271676</v>
      </c>
      <c r="DV91" s="2">
        <f t="shared" si="289"/>
        <v>87.722945398840125</v>
      </c>
      <c r="DW91" s="2">
        <f t="shared" si="289"/>
        <v>94.6945580844002</v>
      </c>
      <c r="DX91" s="2">
        <f t="shared" si="289"/>
        <v>88.491488515406175</v>
      </c>
      <c r="DY91" s="2">
        <f t="shared" si="289"/>
        <v>87.030047470674504</v>
      </c>
      <c r="EA91" s="2">
        <f t="shared" si="228"/>
        <v>76.171312463722515</v>
      </c>
      <c r="EB91" s="2">
        <f t="shared" ref="EB91:EB154" si="290">CF$228*$B91+CF$229</f>
        <v>72.667287918173599</v>
      </c>
      <c r="EC91" s="2">
        <f t="shared" ref="EC91:EC154" si="291">CG$228*$B91+CG$229</f>
        <v>74.802062618595812</v>
      </c>
      <c r="ED91" s="2">
        <f t="shared" ref="ED91:ED154" si="292">CH$228*$B91+CH$229</f>
        <v>70.884747880776587</v>
      </c>
      <c r="EE91" s="2">
        <f t="shared" ref="EE91:EE154" si="293">CI$228*$B91+CI$229</f>
        <v>68.857263883303474</v>
      </c>
      <c r="EF91" s="2">
        <f t="shared" ref="EF91:EF154" si="294">CJ$228*$B91+CJ$229</f>
        <v>69.338100814402068</v>
      </c>
      <c r="EG91" s="2">
        <f t="shared" ref="EG91:EG154" si="295">CK$228*$B91+CK$229</f>
        <v>71.605108181203505</v>
      </c>
      <c r="EH91" s="2">
        <f t="shared" ref="EH91:EH154" si="296">CL$228*$B91+CL$229</f>
        <v>69.347741986039978</v>
      </c>
      <c r="EI91" s="2">
        <f t="shared" ref="EI91:EI154" si="297">CM$228*$B91+CM$229</f>
        <v>69.788314608034995</v>
      </c>
      <c r="EJ91" s="2">
        <f t="shared" ref="EJ91:EJ154" si="298">CN$228*$B91+CN$229</f>
        <v>69.416232381356835</v>
      </c>
      <c r="EK91" s="2">
        <f t="shared" ref="EK91:EK154" si="299">CO$228*$B91+CO$229</f>
        <v>75.949573519454759</v>
      </c>
      <c r="EL91" s="2">
        <f t="shared" ref="EL91:EL154" si="300">CP$228*$B91+CP$229</f>
        <v>71.925480522038896</v>
      </c>
      <c r="EM91" s="2">
        <f t="shared" ref="EM91:EM154" si="301">CQ$228*$B91+CQ$229</f>
        <v>75.596683137254885</v>
      </c>
      <c r="EN91" s="2">
        <f t="shared" ref="EN91:EN154" si="302">CR$228*$B91+CR$229</f>
        <v>75.431659957895562</v>
      </c>
      <c r="EO91" s="2">
        <f t="shared" ref="EO91:EO154" si="303">CS$228*$B91+CS$229</f>
        <v>82.238444537346709</v>
      </c>
      <c r="EQ91" s="2">
        <f t="shared" ref="EQ91:EQ154" si="304">CU$228*$B91+CU$229</f>
        <v>74.630523623342739</v>
      </c>
      <c r="ER91" s="2">
        <f t="shared" ref="ER91:FE106" si="305">CV$228*$B91+CV$229</f>
        <v>72.993791973229008</v>
      </c>
      <c r="ES91" s="2">
        <f t="shared" si="305"/>
        <v>74.623493730774058</v>
      </c>
      <c r="ET91" s="2">
        <f t="shared" si="305"/>
        <v>70.129535252278785</v>
      </c>
      <c r="EU91" s="2">
        <f t="shared" si="305"/>
        <v>68.94642654704235</v>
      </c>
      <c r="EV91" s="2">
        <f t="shared" si="305"/>
        <v>68.899649680814278</v>
      </c>
      <c r="EW91" s="2">
        <f t="shared" si="305"/>
        <v>71.541953942196074</v>
      </c>
      <c r="EX91" s="2">
        <f t="shared" si="305"/>
        <v>69.167301878459185</v>
      </c>
      <c r="EY91" s="2">
        <f t="shared" si="305"/>
        <v>70.053461357212541</v>
      </c>
      <c r="EZ91" s="2">
        <f t="shared" si="305"/>
        <v>67.93082427213227</v>
      </c>
      <c r="FA91" s="2">
        <f t="shared" si="305"/>
        <v>75.390948511586785</v>
      </c>
      <c r="FB91" s="2">
        <f t="shared" si="305"/>
        <v>70.297917171042215</v>
      </c>
      <c r="FC91" s="2">
        <f t="shared" si="305"/>
        <v>75.125819639113999</v>
      </c>
      <c r="FD91" s="2">
        <f t="shared" si="305"/>
        <v>73.994878677718091</v>
      </c>
      <c r="FE91" s="2">
        <f t="shared" si="305"/>
        <v>82.056840502635893</v>
      </c>
      <c r="FG91" s="2">
        <f t="shared" ref="FG91:FG154" si="306">POWER(10,($B91-C$231)/C$229)/(1+POWER(10,($B91-C$231)/C$229))</f>
        <v>0.86637417661760885</v>
      </c>
      <c r="FH91" s="2">
        <f t="shared" ref="FH91:FU106" si="307">POWER(10,($B91-D$231)/D$229)/(1+POWER(10,($B91-D$231)/D$229))</f>
        <v>0.8463779971448161</v>
      </c>
      <c r="FI91" s="2">
        <f t="shared" si="307"/>
        <v>0.82099407486496612</v>
      </c>
      <c r="FJ91" s="2">
        <f t="shared" si="307"/>
        <v>0.83613837262081359</v>
      </c>
      <c r="FK91" s="2">
        <f t="shared" si="307"/>
        <v>0.84141512151848608</v>
      </c>
      <c r="FL91" s="2">
        <f t="shared" si="307"/>
        <v>0.83543632257875611</v>
      </c>
      <c r="FM91" s="2">
        <f t="shared" si="307"/>
        <v>0.82850084513898536</v>
      </c>
      <c r="FN91" s="2">
        <f t="shared" si="307"/>
        <v>0.82596385344122991</v>
      </c>
      <c r="FO91" s="2">
        <f t="shared" si="307"/>
        <v>0.82808435385685997</v>
      </c>
      <c r="FP91" s="2">
        <f t="shared" si="307"/>
        <v>0.82849683832405652</v>
      </c>
      <c r="FQ91" s="2">
        <f t="shared" si="307"/>
        <v>0.836747659720256</v>
      </c>
      <c r="FR91" s="2">
        <f t="shared" si="307"/>
        <v>0.83467441575189238</v>
      </c>
      <c r="FS91" s="2">
        <f t="shared" si="307"/>
        <v>0.83332830526685275</v>
      </c>
      <c r="FT91" s="2">
        <f t="shared" si="307"/>
        <v>0.82132861396896006</v>
      </c>
      <c r="FU91" s="2">
        <f t="shared" si="307"/>
        <v>0.80722458637043837</v>
      </c>
      <c r="FW91" s="2">
        <f t="shared" si="112"/>
        <v>2.5262247471039294E-4</v>
      </c>
      <c r="FX91" s="2">
        <f t="shared" si="164"/>
        <v>3.9272193480866202E-4</v>
      </c>
      <c r="FY91" s="2">
        <f t="shared" si="165"/>
        <v>3.5493470776277764E-4</v>
      </c>
      <c r="FZ91" s="2">
        <f t="shared" si="166"/>
        <v>3.5737704724847605E-4</v>
      </c>
      <c r="GA91" s="2">
        <f t="shared" si="167"/>
        <v>3.5910117685136132E-4</v>
      </c>
      <c r="GB91" s="2">
        <f t="shared" si="168"/>
        <v>4.0375418583576923E-4</v>
      </c>
      <c r="GC91" s="2">
        <f t="shared" si="169"/>
        <v>4.0842935814099736E-4</v>
      </c>
      <c r="GD91" s="2">
        <f t="shared" si="170"/>
        <v>3.9454726368816281E-4</v>
      </c>
      <c r="GE91" s="2">
        <f t="shared" si="171"/>
        <v>3.9093074204171377E-4</v>
      </c>
      <c r="GF91" s="2">
        <f t="shared" si="172"/>
        <v>4.116299624007414E-4</v>
      </c>
      <c r="GG91" s="2">
        <f t="shared" si="173"/>
        <v>4.2488763220824874E-4</v>
      </c>
      <c r="GH91" s="2">
        <f t="shared" si="174"/>
        <v>3.271382789083421E-4</v>
      </c>
      <c r="GI91" s="2">
        <f t="shared" si="175"/>
        <v>2.9126635109763131E-4</v>
      </c>
      <c r="GJ91" s="2">
        <f t="shared" si="176"/>
        <v>2.1941824894852459E-4</v>
      </c>
      <c r="GK91" s="2">
        <f t="shared" si="177"/>
        <v>1.7856808166822805E-4</v>
      </c>
      <c r="GM91" s="86">
        <f t="shared" si="113"/>
        <v>0.55344902001401064</v>
      </c>
      <c r="GN91" s="86">
        <f t="shared" si="178"/>
        <v>0.44857685820404347</v>
      </c>
      <c r="GO91" s="86">
        <f t="shared" si="179"/>
        <v>0.44572347684326769</v>
      </c>
      <c r="GP91" s="86">
        <f t="shared" si="180"/>
        <v>0.43752894480439197</v>
      </c>
      <c r="GQ91" s="86">
        <f t="shared" si="181"/>
        <v>0.45620021184880744</v>
      </c>
      <c r="GR91" s="86">
        <f t="shared" si="182"/>
        <v>0.39175085993181719</v>
      </c>
      <c r="GS91" s="86">
        <f t="shared" si="183"/>
        <v>0.41799138967063493</v>
      </c>
      <c r="GT91" s="86">
        <f t="shared" si="184"/>
        <v>0.37774369525122575</v>
      </c>
      <c r="GU91" s="86">
        <f t="shared" si="185"/>
        <v>0.45492324904010267</v>
      </c>
      <c r="GV91" s="86">
        <f t="shared" si="186"/>
        <v>0.46511693324269771</v>
      </c>
      <c r="GW91" s="86">
        <f t="shared" si="187"/>
        <v>0.41009948363209375</v>
      </c>
      <c r="GX91" s="86">
        <f t="shared" si="188"/>
        <v>0.51997781361702367</v>
      </c>
      <c r="GY91" s="86">
        <f t="shared" si="189"/>
        <v>0.48889241994715504</v>
      </c>
      <c r="GZ91" s="86">
        <f t="shared" si="190"/>
        <v>0.47007627963253634</v>
      </c>
      <c r="HA91" s="86">
        <f t="shared" si="191"/>
        <v>0.42784176633797338</v>
      </c>
      <c r="HC91" s="86">
        <f t="shared" si="145"/>
        <v>5.8808320263858819E-4</v>
      </c>
      <c r="HD91" s="86">
        <f t="shared" si="192"/>
        <v>3.4484863303556703E-4</v>
      </c>
      <c r="HE91" s="86">
        <f t="shared" si="193"/>
        <v>3.4051951302656471E-4</v>
      </c>
      <c r="HF91" s="86">
        <f t="shared" si="194"/>
        <v>3.4387895012347457E-4</v>
      </c>
      <c r="HG91" s="86">
        <f t="shared" si="195"/>
        <v>3.9441208906201332E-4</v>
      </c>
      <c r="HH91" s="86">
        <f t="shared" si="196"/>
        <v>3.195984467072454E-4</v>
      </c>
      <c r="HI91" s="86">
        <f t="shared" si="197"/>
        <v>3.1960897738058644E-4</v>
      </c>
      <c r="HJ91" s="86">
        <f t="shared" si="198"/>
        <v>3.393279870489692E-4</v>
      </c>
      <c r="HK91" s="86">
        <f t="shared" si="199"/>
        <v>3.5019629432475873E-4</v>
      </c>
      <c r="HL91" s="86">
        <f t="shared" si="200"/>
        <v>3.4049574275733807E-4</v>
      </c>
      <c r="HM91" s="86">
        <f t="shared" si="201"/>
        <v>3.1569583123503578E-4</v>
      </c>
      <c r="HN91" s="86">
        <f t="shared" si="202"/>
        <v>2.0900823176064085E-4</v>
      </c>
      <c r="HO91" s="86">
        <f t="shared" si="203"/>
        <v>2.391455408770422E-4</v>
      </c>
      <c r="HP91" s="86">
        <f t="shared" si="204"/>
        <v>2.9716914466615355E-5</v>
      </c>
      <c r="HQ91" s="86">
        <f t="shared" si="205"/>
        <v>1.3390440131856925E-5</v>
      </c>
      <c r="HS91" s="86">
        <f t="shared" si="114"/>
        <v>4.7237275200614692E-36</v>
      </c>
      <c r="HT91" s="86">
        <f t="shared" si="206"/>
        <v>9.0706028515557008E-40</v>
      </c>
      <c r="HU91" s="86">
        <f t="shared" si="207"/>
        <v>4.0701463788944102E-41</v>
      </c>
      <c r="HV91" s="86">
        <f t="shared" si="208"/>
        <v>8.6311511154870696E-43</v>
      </c>
      <c r="HW91" s="86">
        <f t="shared" si="209"/>
        <v>1.077291551272536E-41</v>
      </c>
      <c r="HX91" s="86">
        <f t="shared" si="210"/>
        <v>1.9803414657568016E-45</v>
      </c>
      <c r="HY91" s="86">
        <f t="shared" si="211"/>
        <v>4.0817872164226643E-44</v>
      </c>
      <c r="HZ91" s="86">
        <f t="shared" si="212"/>
        <v>6.4469207076214596E-45</v>
      </c>
      <c r="IA91" s="86">
        <f t="shared" si="213"/>
        <v>1.9575321342785768E-43</v>
      </c>
      <c r="IB91" s="86">
        <f t="shared" si="214"/>
        <v>3.4677665656923173E-43</v>
      </c>
      <c r="IC91" s="86">
        <f t="shared" si="215"/>
        <v>6.3901703505580311E-44</v>
      </c>
      <c r="ID91" s="86">
        <f t="shared" si="216"/>
        <v>1.8475623787391928E-44</v>
      </c>
      <c r="IE91" s="86">
        <f t="shared" si="217"/>
        <v>3.1365561529202041E-44</v>
      </c>
      <c r="IF91" s="86">
        <f t="shared" si="218"/>
        <v>9.3224093092305753E-34</v>
      </c>
      <c r="IG91" s="86">
        <f t="shared" si="219"/>
        <v>3.1077420593710831E-22</v>
      </c>
      <c r="II91" s="86">
        <f t="shared" si="115"/>
        <v>7.0858376548481276E-139</v>
      </c>
      <c r="IJ91" s="86">
        <f t="shared" si="116"/>
        <v>5.7569507028206191E-157</v>
      </c>
      <c r="IK91" s="86">
        <f t="shared" si="117"/>
        <v>2.8141418586624296E-164</v>
      </c>
      <c r="IL91" s="86">
        <f t="shared" si="118"/>
        <v>1.5527068834075434E-172</v>
      </c>
      <c r="IM91" s="86">
        <f t="shared" si="119"/>
        <v>1.5346731025688074E-167</v>
      </c>
      <c r="IN91" s="86">
        <f t="shared" si="120"/>
        <v>7.0942280512641889E-180</v>
      </c>
      <c r="IO91" s="86">
        <f t="shared" si="121"/>
        <v>5.7255516437124612E-174</v>
      </c>
      <c r="IP91" s="86">
        <f t="shared" si="122"/>
        <v>1.5102571704302766E-178</v>
      </c>
      <c r="IQ91" s="86">
        <f t="shared" si="123"/>
        <v>2.0854531437683562E-169</v>
      </c>
      <c r="IR91" s="86">
        <f t="shared" si="124"/>
        <v>1.4881458424659338E-166</v>
      </c>
      <c r="IS91" s="86">
        <f t="shared" si="125"/>
        <v>1.2613174287155622E-171</v>
      </c>
      <c r="IT91" s="86">
        <f t="shared" si="126"/>
        <v>1.4691458470195735E-177</v>
      </c>
      <c r="IU91" s="86">
        <f t="shared" si="127"/>
        <v>3.0811000921834936E-174</v>
      </c>
      <c r="IV91" s="86">
        <f t="shared" si="128"/>
        <v>5.0772506884947086E-112</v>
      </c>
      <c r="IW91" s="86">
        <f t="shared" si="129"/>
        <v>9.2508729656353912E-95</v>
      </c>
      <c r="IY91" s="86">
        <f t="shared" si="130"/>
        <v>0.55403710321664923</v>
      </c>
      <c r="IZ91" s="86">
        <f t="shared" si="131"/>
        <v>0.44892170683707905</v>
      </c>
      <c r="JA91" s="86">
        <f t="shared" si="132"/>
        <v>0.44606399635629423</v>
      </c>
      <c r="JB91" s="86">
        <f t="shared" si="133"/>
        <v>0.43787282375451547</v>
      </c>
      <c r="JC91" s="86">
        <f t="shared" si="134"/>
        <v>0.45659462393786943</v>
      </c>
      <c r="JD91" s="86">
        <f t="shared" si="135"/>
        <v>0.39207045837852444</v>
      </c>
      <c r="JE91" s="86">
        <f t="shared" si="136"/>
        <v>0.41831099864801552</v>
      </c>
      <c r="JF91" s="86">
        <f t="shared" si="137"/>
        <v>0.3780830232382747</v>
      </c>
      <c r="JG91" s="86">
        <f t="shared" si="138"/>
        <v>0.45527344533442743</v>
      </c>
      <c r="JH91" s="86">
        <f t="shared" si="139"/>
        <v>0.46545742898545506</v>
      </c>
      <c r="JI91" s="86">
        <f t="shared" si="140"/>
        <v>0.41041517946332878</v>
      </c>
      <c r="JJ91" s="86">
        <f t="shared" si="141"/>
        <v>0.52018682184878429</v>
      </c>
      <c r="JK91" s="86">
        <f t="shared" si="142"/>
        <v>0.48913156548803211</v>
      </c>
      <c r="JL91" s="86">
        <f t="shared" si="143"/>
        <v>0.47010599654700297</v>
      </c>
      <c r="JM91" s="86">
        <f t="shared" si="144"/>
        <v>0.42785515677810526</v>
      </c>
    </row>
    <row r="92" spans="2:273" x14ac:dyDescent="0.25">
      <c r="B92" s="2">
        <v>65</v>
      </c>
      <c r="C92" s="37">
        <v>186.30799999999999</v>
      </c>
      <c r="D92" s="37">
        <v>141.14500000000001</v>
      </c>
      <c r="E92" s="37">
        <v>132.78700000000001</v>
      </c>
      <c r="F92" s="37">
        <v>130.393</v>
      </c>
      <c r="G92" s="37">
        <v>138.04900000000001</v>
      </c>
      <c r="H92" s="37">
        <v>113.08199999999999</v>
      </c>
      <c r="I92" s="37">
        <v>125.197</v>
      </c>
      <c r="J92" s="37">
        <v>105.11499999999999</v>
      </c>
      <c r="K92" s="37">
        <v>129.09800000000001</v>
      </c>
      <c r="L92" s="37">
        <v>137.95099999999999</v>
      </c>
      <c r="M92" s="37">
        <v>121.934</v>
      </c>
      <c r="N92" s="37">
        <v>158.803</v>
      </c>
      <c r="O92" s="37">
        <v>157.738</v>
      </c>
      <c r="P92" s="37">
        <v>156.262</v>
      </c>
      <c r="Q92" s="37">
        <v>117.70699999999999</v>
      </c>
      <c r="S92" s="4">
        <f t="shared" si="229"/>
        <v>182.30141300625482</v>
      </c>
      <c r="T92" s="4">
        <f t="shared" si="230"/>
        <v>136.33564768517769</v>
      </c>
      <c r="U92" s="4">
        <f t="shared" si="231"/>
        <v>130.34374757321882</v>
      </c>
      <c r="V92" s="4">
        <f t="shared" si="232"/>
        <v>128.82955914074827</v>
      </c>
      <c r="W92" s="4">
        <f t="shared" si="233"/>
        <v>134.05225110136578</v>
      </c>
      <c r="X92" s="4">
        <f t="shared" si="234"/>
        <v>116.07922785207414</v>
      </c>
      <c r="Y92" s="4">
        <f t="shared" si="235"/>
        <v>126.48971348616011</v>
      </c>
      <c r="Z92" s="4">
        <f t="shared" si="236"/>
        <v>110.3178678002307</v>
      </c>
      <c r="AA92" s="4">
        <f t="shared" si="237"/>
        <v>127.58591103583942</v>
      </c>
      <c r="AB92" s="4">
        <f t="shared" si="238"/>
        <v>134.48557183713399</v>
      </c>
      <c r="AC92" s="4">
        <f t="shared" si="239"/>
        <v>124.12245616123137</v>
      </c>
      <c r="AD92" s="4">
        <f t="shared" si="240"/>
        <v>147.75424997581985</v>
      </c>
      <c r="AE92" s="4">
        <f t="shared" si="241"/>
        <v>148.66155747792064</v>
      </c>
      <c r="AF92" s="4">
        <f t="shared" si="242"/>
        <v>139.8808742374066</v>
      </c>
      <c r="AG92" s="4">
        <f t="shared" si="243"/>
        <v>118.13935019102112</v>
      </c>
      <c r="AI92" s="4">
        <f t="shared" si="244"/>
        <v>4.0065869937451737</v>
      </c>
      <c r="AJ92" s="4">
        <f t="shared" si="245"/>
        <v>4.8093523148223198</v>
      </c>
      <c r="AK92" s="4">
        <f t="shared" si="246"/>
        <v>2.4432524267811857</v>
      </c>
      <c r="AL92" s="4">
        <f t="shared" si="247"/>
        <v>1.5634408592517275</v>
      </c>
      <c r="AM92" s="4">
        <f t="shared" si="248"/>
        <v>3.9967488986342232</v>
      </c>
      <c r="AN92" s="4">
        <f t="shared" si="249"/>
        <v>-2.9972278520741469</v>
      </c>
      <c r="AO92" s="4">
        <f t="shared" si="250"/>
        <v>-1.2927134861601104</v>
      </c>
      <c r="AP92" s="4">
        <f t="shared" si="251"/>
        <v>-5.2028678002307061</v>
      </c>
      <c r="AQ92" s="4">
        <f t="shared" si="252"/>
        <v>1.512088964160597</v>
      </c>
      <c r="AR92" s="4">
        <f t="shared" si="253"/>
        <v>3.4654281628660044</v>
      </c>
      <c r="AS92" s="4">
        <f t="shared" si="254"/>
        <v>-2.1884561612313718</v>
      </c>
      <c r="AT92" s="4">
        <f t="shared" si="255"/>
        <v>11.048750024180151</v>
      </c>
      <c r="AU92" s="4">
        <f t="shared" si="256"/>
        <v>9.0764425220793612</v>
      </c>
      <c r="AV92" s="4">
        <f t="shared" si="257"/>
        <v>16.381125762593399</v>
      </c>
      <c r="AW92" s="4">
        <f t="shared" si="257"/>
        <v>-0.43235019102112915</v>
      </c>
      <c r="AY92" s="2">
        <f t="shared" ref="AY92:AY155" si="308">IF(OR($B92 &lt; C$230, $B92 &gt; C$233), #N/A, ((1-FG92)*DK92) + (FG92 - FW92)*EA92 + (FW92*EQ92))</f>
        <v>78.096805502273654</v>
      </c>
      <c r="AZ92" s="2">
        <f t="shared" si="147"/>
        <v>75.165725566801513</v>
      </c>
      <c r="BA92" s="2">
        <f t="shared" si="148"/>
        <v>76.496637096642303</v>
      </c>
      <c r="BB92" s="2">
        <f t="shared" si="149"/>
        <v>73.441916757332919</v>
      </c>
      <c r="BC92" s="2">
        <f t="shared" si="150"/>
        <v>71.268782972561127</v>
      </c>
      <c r="BD92" s="2">
        <f t="shared" si="151"/>
        <v>71.411077876486829</v>
      </c>
      <c r="BE92" s="2">
        <f t="shared" si="152"/>
        <v>74.808531021773703</v>
      </c>
      <c r="BF92" s="2">
        <f t="shared" si="153"/>
        <v>72.390334838263556</v>
      </c>
      <c r="BG92" s="2">
        <f t="shared" si="154"/>
        <v>72.33555389365128</v>
      </c>
      <c r="BH92" s="2">
        <f t="shared" si="155"/>
        <v>73.44928091584211</v>
      </c>
      <c r="BI92" s="2">
        <f t="shared" si="156"/>
        <v>77.729197275952089</v>
      </c>
      <c r="BJ92" s="2">
        <f t="shared" si="157"/>
        <v>74.243222842932894</v>
      </c>
      <c r="BK92" s="2">
        <f t="shared" si="158"/>
        <v>78.49444911554248</v>
      </c>
      <c r="BL92" s="2">
        <f t="shared" si="159"/>
        <v>77.546089236725834</v>
      </c>
      <c r="BM92" s="2">
        <f t="shared" si="160"/>
        <v>83.016209090229381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92.267869767441852</v>
      </c>
      <c r="DL92" s="2">
        <f t="shared" si="289"/>
        <v>90.304937921727387</v>
      </c>
      <c r="DM92" s="2">
        <f t="shared" si="289"/>
        <v>85.325039572192551</v>
      </c>
      <c r="DN92" s="2">
        <f t="shared" si="289"/>
        <v>88.274180180180181</v>
      </c>
      <c r="DO92" s="2">
        <f t="shared" si="289"/>
        <v>85.854060947587271</v>
      </c>
      <c r="DP92" s="2">
        <f t="shared" si="289"/>
        <v>83.528283783783792</v>
      </c>
      <c r="DQ92" s="2">
        <f t="shared" si="289"/>
        <v>92.483026890756292</v>
      </c>
      <c r="DR92" s="2">
        <f t="shared" si="289"/>
        <v>88.774499923605802</v>
      </c>
      <c r="DS92" s="2">
        <f t="shared" si="289"/>
        <v>86.303777649077659</v>
      </c>
      <c r="DT92" s="2">
        <f t="shared" si="289"/>
        <v>95.392629086229093</v>
      </c>
      <c r="DU92" s="2">
        <f t="shared" si="289"/>
        <v>88.570945945945923</v>
      </c>
      <c r="DV92" s="2">
        <f t="shared" si="289"/>
        <v>87.935528504212698</v>
      </c>
      <c r="DW92" s="2">
        <f t="shared" si="289"/>
        <v>95.007801801801818</v>
      </c>
      <c r="DX92" s="2">
        <f t="shared" si="289"/>
        <v>88.656072268907579</v>
      </c>
      <c r="DY92" s="2">
        <f t="shared" si="289"/>
        <v>87.191166239002939</v>
      </c>
      <c r="EA92" s="2">
        <f t="shared" si="228"/>
        <v>76.103915550877076</v>
      </c>
      <c r="EB92" s="2">
        <f t="shared" si="290"/>
        <v>72.659500056509955</v>
      </c>
      <c r="EC92" s="2">
        <f t="shared" si="291"/>
        <v>74.741183586337755</v>
      </c>
      <c r="ED92" s="2">
        <f t="shared" si="292"/>
        <v>70.791277549904294</v>
      </c>
      <c r="EE92" s="2">
        <f t="shared" si="293"/>
        <v>68.761674395861505</v>
      </c>
      <c r="EF92" s="2">
        <f t="shared" si="294"/>
        <v>69.234478854122031</v>
      </c>
      <c r="EG92" s="2">
        <f t="shared" si="295"/>
        <v>71.471872346179836</v>
      </c>
      <c r="EH92" s="2">
        <f t="shared" si="296"/>
        <v>69.241932782864865</v>
      </c>
      <c r="EI92" s="2">
        <f t="shared" si="297"/>
        <v>69.690687617512751</v>
      </c>
      <c r="EJ92" s="2">
        <f t="shared" si="298"/>
        <v>69.307353364779402</v>
      </c>
      <c r="EK92" s="2">
        <f t="shared" si="299"/>
        <v>75.800354788003517</v>
      </c>
      <c r="EL92" s="2">
        <f t="shared" si="300"/>
        <v>71.770467692686523</v>
      </c>
      <c r="EM92" s="2">
        <f t="shared" si="301"/>
        <v>75.482442866801875</v>
      </c>
      <c r="EN92" s="2">
        <f t="shared" si="302"/>
        <v>75.342291946063426</v>
      </c>
      <c r="EO92" s="2">
        <f t="shared" si="303"/>
        <v>82.106947045707912</v>
      </c>
      <c r="EQ92" s="2">
        <f t="shared" si="304"/>
        <v>74.592602668046396</v>
      </c>
      <c r="ER92" s="2">
        <f t="shared" si="305"/>
        <v>72.979231686170678</v>
      </c>
      <c r="ES92" s="2">
        <f t="shared" si="305"/>
        <v>74.566388354499963</v>
      </c>
      <c r="ET92" s="2">
        <f t="shared" si="305"/>
        <v>70.052276839149243</v>
      </c>
      <c r="EU92" s="2">
        <f t="shared" si="305"/>
        <v>68.848888890815843</v>
      </c>
      <c r="EV92" s="2">
        <f t="shared" si="305"/>
        <v>68.805574370443509</v>
      </c>
      <c r="EW92" s="2">
        <f t="shared" si="305"/>
        <v>71.410088895391752</v>
      </c>
      <c r="EX92" s="2">
        <f t="shared" si="305"/>
        <v>69.065588170603377</v>
      </c>
      <c r="EY92" s="2">
        <f t="shared" si="305"/>
        <v>69.950043811672032</v>
      </c>
      <c r="EZ92" s="2">
        <f t="shared" si="305"/>
        <v>67.855466840750196</v>
      </c>
      <c r="FA92" s="2">
        <f t="shared" si="305"/>
        <v>75.254159131113795</v>
      </c>
      <c r="FB92" s="2">
        <f t="shared" si="305"/>
        <v>70.177896221029471</v>
      </c>
      <c r="FC92" s="2">
        <f t="shared" si="305"/>
        <v>75.021324128733511</v>
      </c>
      <c r="FD92" s="2">
        <f t="shared" si="305"/>
        <v>73.937581091383024</v>
      </c>
      <c r="FE92" s="2">
        <f t="shared" si="305"/>
        <v>81.92937667075752</v>
      </c>
      <c r="FG92" s="2">
        <f t="shared" si="306"/>
        <v>0.87668187247669072</v>
      </c>
      <c r="FH92" s="2">
        <f t="shared" si="307"/>
        <v>0.85797531040707276</v>
      </c>
      <c r="FI92" s="2">
        <f t="shared" si="307"/>
        <v>0.83413214079920162</v>
      </c>
      <c r="FJ92" s="2">
        <f t="shared" si="307"/>
        <v>0.84837021429040216</v>
      </c>
      <c r="FK92" s="2">
        <f t="shared" si="307"/>
        <v>0.85332216598948796</v>
      </c>
      <c r="FL92" s="2">
        <f t="shared" si="307"/>
        <v>0.84771102551201161</v>
      </c>
      <c r="FM92" s="2">
        <f t="shared" si="307"/>
        <v>0.84119452664309846</v>
      </c>
      <c r="FN92" s="2">
        <f t="shared" si="307"/>
        <v>0.83880877927170172</v>
      </c>
      <c r="FO92" s="2">
        <f t="shared" si="307"/>
        <v>0.84080293894496871</v>
      </c>
      <c r="FP92" s="2">
        <f t="shared" si="307"/>
        <v>0.84119075954956402</v>
      </c>
      <c r="FQ92" s="2">
        <f t="shared" si="307"/>
        <v>0.84894223647867195</v>
      </c>
      <c r="FR92" s="2">
        <f t="shared" si="307"/>
        <v>0.84699554078853434</v>
      </c>
      <c r="FS92" s="2">
        <f t="shared" si="307"/>
        <v>0.84573120930418555</v>
      </c>
      <c r="FT92" s="2">
        <f t="shared" si="307"/>
        <v>0.8344470777128199</v>
      </c>
      <c r="FU92" s="2">
        <f t="shared" si="307"/>
        <v>0.82115310592976654</v>
      </c>
      <c r="FW92" s="2">
        <f t="shared" ref="FW92:FW155" si="324">POWER(10,($B92-C$232)/C$229)/(1+POWER(10,($B92-C$232)/C$229))</f>
        <v>2.7698828446191234E-4</v>
      </c>
      <c r="FX92" s="2">
        <f t="shared" si="164"/>
        <v>4.3059472381665274E-4</v>
      </c>
      <c r="FY92" s="2">
        <f t="shared" si="165"/>
        <v>3.891648417655087E-4</v>
      </c>
      <c r="FZ92" s="2">
        <f t="shared" si="166"/>
        <v>3.918426297315694E-4</v>
      </c>
      <c r="GA92" s="2">
        <f t="shared" si="167"/>
        <v>3.9373296957735269E-4</v>
      </c>
      <c r="GB92" s="2">
        <f t="shared" si="168"/>
        <v>4.4269041704013472E-4</v>
      </c>
      <c r="GC92" s="2">
        <f t="shared" si="169"/>
        <v>4.4781623987891932E-4</v>
      </c>
      <c r="GD92" s="2">
        <f t="shared" si="170"/>
        <v>4.3259600512498392E-4</v>
      </c>
      <c r="GE92" s="2">
        <f t="shared" si="171"/>
        <v>4.2863086848347258E-4</v>
      </c>
      <c r="GF92" s="2">
        <f t="shared" si="172"/>
        <v>4.5132535502509611E-4</v>
      </c>
      <c r="GG92" s="2">
        <f t="shared" si="173"/>
        <v>4.6586092777333224E-4</v>
      </c>
      <c r="GH92" s="2">
        <f t="shared" si="174"/>
        <v>3.5868866911867753E-4</v>
      </c>
      <c r="GI92" s="2">
        <f t="shared" si="175"/>
        <v>3.1935822901036162E-4</v>
      </c>
      <c r="GJ92" s="2">
        <f t="shared" si="176"/>
        <v>2.4058223290419502E-4</v>
      </c>
      <c r="GK92" s="2">
        <f t="shared" si="177"/>
        <v>1.9579263497522097E-4</v>
      </c>
      <c r="GM92" s="86">
        <f t="shared" ref="GM92:GM155" si="325" xml:space="preserve"> _xlfn.NORM.DIST($B92, C$7, ABS(C$11), TRUE) * _xlfn.NORM.DIST(($B92 - C$7)*C$15, 0, ABS(C$11), TRUE) * 2</f>
        <v>0.51997912636255739</v>
      </c>
      <c r="GN92" s="86">
        <f t="shared" si="178"/>
        <v>0.34677786670821575</v>
      </c>
      <c r="GO92" s="86">
        <f t="shared" si="179"/>
        <v>0.32565363614982396</v>
      </c>
      <c r="GP92" s="86">
        <f t="shared" si="180"/>
        <v>0.31335795472338335</v>
      </c>
      <c r="GQ92" s="86">
        <f t="shared" si="181"/>
        <v>0.34383940655249379</v>
      </c>
      <c r="GR92" s="86">
        <f t="shared" si="182"/>
        <v>0.27500965700865926</v>
      </c>
      <c r="GS92" s="86">
        <f t="shared" si="183"/>
        <v>0.30366825227179578</v>
      </c>
      <c r="GT92" s="86">
        <f t="shared" si="184"/>
        <v>0.24335879703984029</v>
      </c>
      <c r="GU92" s="86">
        <f t="shared" si="185"/>
        <v>0.32316972781603309</v>
      </c>
      <c r="GV92" s="86">
        <f t="shared" si="186"/>
        <v>0.34372492942849958</v>
      </c>
      <c r="GW92" s="86">
        <f t="shared" si="187"/>
        <v>0.28008722127863711</v>
      </c>
      <c r="GX92" s="86">
        <f t="shared" si="188"/>
        <v>0.39413545672309147</v>
      </c>
      <c r="GY92" s="86">
        <f t="shared" si="189"/>
        <v>0.37678705653665417</v>
      </c>
      <c r="GZ92" s="86">
        <f t="shared" si="190"/>
        <v>0.36346966514131523</v>
      </c>
      <c r="HA92" s="86">
        <f t="shared" si="191"/>
        <v>0.30281939693777382</v>
      </c>
      <c r="HC92" s="86">
        <f t="shared" ref="HC92:HC155" si="326" xml:space="preserve"> _xlfn.NORM.DIST($B92, C$8, ABS(C$12), TRUE) * _xlfn.NORM.DIST(($B92 - C$8)*C$16, 0, ABS(C$12), TRUE) * 2</f>
        <v>9.8187209344552601E-4</v>
      </c>
      <c r="HD92" s="86">
        <f t="shared" si="192"/>
        <v>6.258771686589896E-4</v>
      </c>
      <c r="HE92" s="86">
        <f t="shared" si="193"/>
        <v>6.2205406556560018E-4</v>
      </c>
      <c r="HF92" s="86">
        <f t="shared" si="194"/>
        <v>6.3765789669335143E-4</v>
      </c>
      <c r="HG92" s="86">
        <f t="shared" si="195"/>
        <v>7.2114081256960416E-4</v>
      </c>
      <c r="HH92" s="86">
        <f t="shared" si="196"/>
        <v>6.0799396817629448E-4</v>
      </c>
      <c r="HI92" s="86">
        <f t="shared" si="197"/>
        <v>6.0218531670419866E-4</v>
      </c>
      <c r="HJ92" s="86">
        <f t="shared" si="198"/>
        <v>6.4121609529765302E-4</v>
      </c>
      <c r="HK92" s="86">
        <f t="shared" si="199"/>
        <v>6.4972318420040195E-4</v>
      </c>
      <c r="HL92" s="86">
        <f t="shared" si="200"/>
        <v>6.3168274480891458E-4</v>
      </c>
      <c r="HM92" s="86">
        <f t="shared" si="201"/>
        <v>5.9445713296717639E-4</v>
      </c>
      <c r="HN92" s="86">
        <f t="shared" si="202"/>
        <v>3.9621803256981495E-4</v>
      </c>
      <c r="HO92" s="86">
        <f t="shared" si="203"/>
        <v>4.4434943429023482E-4</v>
      </c>
      <c r="HP92" s="86">
        <f t="shared" si="204"/>
        <v>6.5286224066025796E-5</v>
      </c>
      <c r="HQ92" s="86">
        <f t="shared" si="205"/>
        <v>3.1993149260924763E-5</v>
      </c>
      <c r="HS92" s="86">
        <f t="shared" ref="HS92:HS155" si="327" xml:space="preserve"> _xlfn.NORM.DIST($B92, C$9, ABS(C$13), TRUE) * _xlfn.NORM.DIST(($B92 - C$9)*C$17, 0, ABS(C$13), TRUE) * 2</f>
        <v>6.0196072413261288E-35</v>
      </c>
      <c r="HT92" s="86">
        <f t="shared" si="206"/>
        <v>1.8360846492599792E-38</v>
      </c>
      <c r="HU92" s="86">
        <f t="shared" si="207"/>
        <v>8.9599672982761187E-40</v>
      </c>
      <c r="HV92" s="86">
        <f t="shared" si="208"/>
        <v>2.1994094153258069E-41</v>
      </c>
      <c r="HW92" s="86">
        <f t="shared" si="209"/>
        <v>2.5131890429058672E-40</v>
      </c>
      <c r="HX92" s="86">
        <f t="shared" si="210"/>
        <v>6.3240344652880572E-44</v>
      </c>
      <c r="HY92" s="86">
        <f t="shared" si="211"/>
        <v>1.1745218696829609E-42</v>
      </c>
      <c r="HZ92" s="86">
        <f t="shared" si="212"/>
        <v>1.9718199044182108E-43</v>
      </c>
      <c r="IA92" s="86">
        <f t="shared" si="213"/>
        <v>5.1510895728357279E-42</v>
      </c>
      <c r="IB92" s="86">
        <f t="shared" si="214"/>
        <v>8.9785822385278086E-42</v>
      </c>
      <c r="IC92" s="86">
        <f t="shared" si="215"/>
        <v>1.8138486026055494E-42</v>
      </c>
      <c r="ID92" s="86">
        <f t="shared" si="216"/>
        <v>5.0816635932434411E-43</v>
      </c>
      <c r="IE92" s="86">
        <f t="shared" si="217"/>
        <v>7.9127486140151084E-43</v>
      </c>
      <c r="IF92" s="86">
        <f t="shared" si="218"/>
        <v>9.738531139508345E-33</v>
      </c>
      <c r="IG92" s="86">
        <f t="shared" si="219"/>
        <v>1.3353777334394677E-21</v>
      </c>
      <c r="II92" s="86">
        <f t="shared" ref="II92:II155" si="328" xml:space="preserve"> _xlfn.NORM.DIST($B92, C$10, ABS(C$14), TRUE) * _xlfn.NORM.DIST(($B92 - C$10)*C$18, 0, ABS(C$14), TRUE) * 2</f>
        <v>7.5372814942800383E-136</v>
      </c>
      <c r="IJ92" s="86">
        <f t="shared" ref="IJ92:IJ155" si="329" xml:space="preserve"> _xlfn.NORM.DIST($B92, D$10, ABS(D$14), TRUE) * _xlfn.NORM.DIST(($B92 - D$10)*D$18, 0, ABS(D$14), TRUE) * 2</f>
        <v>2.3887707765166307E-153</v>
      </c>
      <c r="IK92" s="86">
        <f t="shared" ref="IK92:IK155" si="330" xml:space="preserve"> _xlfn.NORM.DIST($B92, E$10, ABS(E$14), TRUE) * _xlfn.NORM.DIST(($B92 - E$10)*E$18, 0, ABS(E$14), TRUE) * 2</f>
        <v>1.5482033779692881E-160</v>
      </c>
      <c r="IL92" s="86">
        <f t="shared" ref="IL92:IL155" si="331" xml:space="preserve"> _xlfn.NORM.DIST($B92, F$10, ABS(F$14), TRUE) * _xlfn.NORM.DIST(($B92 - F$10)*F$18, 0, ABS(F$14), TRUE) * 2</f>
        <v>1.3338416125797829E-168</v>
      </c>
      <c r="IM92" s="86">
        <f t="shared" ref="IM92:IM155" si="332" xml:space="preserve"> _xlfn.NORM.DIST($B92, G$10, ABS(G$14), TRUE) * _xlfn.NORM.DIST(($B92 - G$10)*G$18, 0, ABS(G$14), TRUE) * 2</f>
        <v>1.0167672831089189E-163</v>
      </c>
      <c r="IN92" s="86">
        <f t="shared" ref="IN92:IN155" si="333" xml:space="preserve"> _xlfn.NORM.DIST($B92, H$10, ABS(H$14), TRUE) * _xlfn.NORM.DIST(($B92 - H$10)*H$18, 0, ABS(H$14), TRUE) * 2</f>
        <v>1.0418475172185727E-175</v>
      </c>
      <c r="IO92" s="86">
        <f t="shared" ref="IO92:IO155" si="334" xml:space="preserve"> _xlfn.NORM.DIST($B92, I$10, ABS(I$14), TRUE) * _xlfn.NORM.DIST(($B92 - I$10)*I$18, 0, ABS(I$14), TRUE) * 2</f>
        <v>6.1997683785019473E-170</v>
      </c>
      <c r="IP92" s="86">
        <f t="shared" ref="IP92:IP155" si="335" xml:space="preserve"> _xlfn.NORM.DIST($B92, J$10, ABS(J$14), TRUE) * _xlfn.NORM.DIST(($B92 - J$10)*J$18, 0, ABS(J$14), TRUE) * 2</f>
        <v>2.0079745382863906E-174</v>
      </c>
      <c r="IQ92" s="86">
        <f t="shared" ref="IQ92:IQ155" si="336" xml:space="preserve"> _xlfn.NORM.DIST($B92, K$10, ABS(K$14), TRUE) * _xlfn.NORM.DIST(($B92 - K$10)*K$18, 0, ABS(K$14), TRUE) * 2</f>
        <v>1.67898907638562E-165</v>
      </c>
      <c r="IR92" s="86">
        <f t="shared" ref="IR92:IR155" si="337" xml:space="preserve"> _xlfn.NORM.DIST($B92, L$10, ABS(L$14), TRUE) * _xlfn.NORM.DIST(($B92 - L$10)*L$18, 0, ABS(L$14), TRUE) * 2</f>
        <v>1.0895747639281611E-162</v>
      </c>
      <c r="IS92" s="86">
        <f t="shared" ref="IS92:IS155" si="338" xml:space="preserve"> _xlfn.NORM.DIST($B92, M$10, ABS(M$14), TRUE) * _xlfn.NORM.DIST(($B92 - M$10)*M$18, 0, ABS(M$14), TRUE) * 2</f>
        <v>1.2606796254668289E-167</v>
      </c>
      <c r="IT92" s="86">
        <f t="shared" ref="IT92:IT155" si="339" xml:space="preserve"> _xlfn.NORM.DIST($B92, N$10, ABS(N$14), TRUE) * _xlfn.NORM.DIST(($B92 - N$10)*N$18, 0, ABS(N$14), TRUE) * 2</f>
        <v>1.4876258884100726E-173</v>
      </c>
      <c r="IU92" s="86">
        <f t="shared" ref="IU92:IU155" si="340" xml:space="preserve"> _xlfn.NORM.DIST($B92, O$10, ABS(O$14), TRUE) * _xlfn.NORM.DIST(($B92 - O$10)*O$18, 0, ABS(O$14), TRUE) * 2</f>
        <v>2.304921423963952E-170</v>
      </c>
      <c r="IV92" s="86">
        <f t="shared" ref="IV92:IV155" si="341" xml:space="preserve"> _xlfn.NORM.DIST($B92, P$10, ABS(P$14), TRUE) * _xlfn.NORM.DIST(($B92 - P$10)*P$18, 0, ABS(P$14), TRUE) * 2</f>
        <v>1.2563241205985136E-109</v>
      </c>
      <c r="IW92" s="86">
        <f t="shared" ref="IW92:IW155" si="342" xml:space="preserve"> _xlfn.NORM.DIST($B92, Q$10, ABS(Q$14), TRUE) * _xlfn.NORM.DIST(($B92 - Q$10)*Q$18, 0, ABS(Q$14), TRUE) * 2</f>
        <v>8.6527107741197757E-93</v>
      </c>
      <c r="IY92" s="86">
        <f t="shared" ref="IY92:IY155" si="343">GM92+HC92+HS92+II92</f>
        <v>0.52096099845600297</v>
      </c>
      <c r="IZ92" s="86">
        <f t="shared" ref="IZ92:IZ155" si="344">GN92+HD92+HT92+IJ92</f>
        <v>0.34740374387687473</v>
      </c>
      <c r="JA92" s="86">
        <f t="shared" ref="JA92:JA155" si="345">GO92+HE92+HU92+IK92</f>
        <v>0.32627569021538955</v>
      </c>
      <c r="JB92" s="86">
        <f t="shared" ref="JB92:JB155" si="346">GP92+HF92+HV92+IL92</f>
        <v>0.31399561262007669</v>
      </c>
      <c r="JC92" s="86">
        <f t="shared" ref="JC92:JC155" si="347">GQ92+HG92+HW92+IM92</f>
        <v>0.34456054736506342</v>
      </c>
      <c r="JD92" s="86">
        <f t="shared" ref="JD92:JD155" si="348">GR92+HH92+HX92+IN92</f>
        <v>0.27561765097683555</v>
      </c>
      <c r="JE92" s="86">
        <f t="shared" ref="JE92:JE155" si="349">GS92+HI92+HY92+IO92</f>
        <v>0.30427043758849998</v>
      </c>
      <c r="JF92" s="86">
        <f t="shared" ref="JF92:JF155" si="350">GT92+HJ92+HZ92+IP92</f>
        <v>0.24400001313513794</v>
      </c>
      <c r="JG92" s="86">
        <f t="shared" ref="JG92:JG155" si="351">GU92+HK92+IA92+IQ92</f>
        <v>0.32381945100023352</v>
      </c>
      <c r="JH92" s="86">
        <f t="shared" ref="JH92:JH155" si="352">GV92+HL92+IB92+IR92</f>
        <v>0.34435661217330849</v>
      </c>
      <c r="JI92" s="86">
        <f t="shared" ref="JI92:JI155" si="353">GW92+HM92+IC92+IS92</f>
        <v>0.2806816784116043</v>
      </c>
      <c r="JJ92" s="86">
        <f t="shared" ref="JJ92:JJ155" si="354">GX92+HN92+ID92+IT92</f>
        <v>0.39453167475566131</v>
      </c>
      <c r="JK92" s="86">
        <f t="shared" ref="JK92:JK155" si="355">GY92+HO92+IE92+IU92</f>
        <v>0.3772314059709444</v>
      </c>
      <c r="JL92" s="86">
        <f t="shared" ref="JL92:JL155" si="356">GZ92+HP92+IF92+IV92</f>
        <v>0.36353495136538128</v>
      </c>
      <c r="JM92" s="86">
        <f t="shared" ref="JM92:JM155" si="357">HA92+HQ92+IG92+IW92</f>
        <v>0.30285139008703477</v>
      </c>
    </row>
    <row r="93" spans="2:273" x14ac:dyDescent="0.25">
      <c r="B93" s="2">
        <v>66</v>
      </c>
      <c r="C93" s="37">
        <v>168.76900000000001</v>
      </c>
      <c r="D93" s="37">
        <v>106.32299999999999</v>
      </c>
      <c r="E93" s="37">
        <v>99.638999999999996</v>
      </c>
      <c r="F93" s="37">
        <v>92.131</v>
      </c>
      <c r="G93" s="37">
        <v>99.688999999999993</v>
      </c>
      <c r="H93" s="37">
        <v>85.081999999999994</v>
      </c>
      <c r="I93" s="37">
        <v>94.066000000000003</v>
      </c>
      <c r="J93" s="37">
        <v>81.918000000000006</v>
      </c>
      <c r="K93" s="37">
        <v>94.049000000000007</v>
      </c>
      <c r="L93" s="37">
        <v>98.442999999999998</v>
      </c>
      <c r="M93" s="37">
        <v>90.033000000000001</v>
      </c>
      <c r="N93" s="37">
        <v>112.41</v>
      </c>
      <c r="O93" s="37">
        <v>114.23</v>
      </c>
      <c r="P93" s="37">
        <v>119.262</v>
      </c>
      <c r="Q93" s="37">
        <v>95.414000000000001</v>
      </c>
      <c r="S93" s="4">
        <f t="shared" si="229"/>
        <v>163.69023157209094</v>
      </c>
      <c r="T93" s="4">
        <f t="shared" si="230"/>
        <v>113.27673472164264</v>
      </c>
      <c r="U93" s="4">
        <f t="shared" si="231"/>
        <v>106.67189858158558</v>
      </c>
      <c r="V93" s="4">
        <f t="shared" si="232"/>
        <v>104.09822186074437</v>
      </c>
      <c r="W93" s="4">
        <f t="shared" si="233"/>
        <v>108.76868366149979</v>
      </c>
      <c r="X93" s="4">
        <f t="shared" si="234"/>
        <v>95.724976967611639</v>
      </c>
      <c r="Y93" s="4">
        <f t="shared" si="235"/>
        <v>103.86144996018864</v>
      </c>
      <c r="Z93" s="4">
        <f t="shared" si="236"/>
        <v>90.515996569719633</v>
      </c>
      <c r="AA93" s="4">
        <f t="shared" si="237"/>
        <v>102.10807284461762</v>
      </c>
      <c r="AB93" s="4">
        <f t="shared" si="238"/>
        <v>108.15776895496722</v>
      </c>
      <c r="AC93" s="4">
        <f t="shared" si="239"/>
        <v>101.8811634311768</v>
      </c>
      <c r="AD93" s="4">
        <f t="shared" si="240"/>
        <v>116.97254601184781</v>
      </c>
      <c r="AE93" s="4">
        <f t="shared" si="241"/>
        <v>120.83869180968431</v>
      </c>
      <c r="AF93" s="4">
        <f t="shared" si="242"/>
        <v>114.86407861926234</v>
      </c>
      <c r="AG93" s="4">
        <f t="shared" si="243"/>
        <v>101.28632370020578</v>
      </c>
      <c r="AI93" s="4">
        <f t="shared" si="244"/>
        <v>5.0787684279090684</v>
      </c>
      <c r="AJ93" s="4">
        <f t="shared" si="245"/>
        <v>-6.9537347216426468</v>
      </c>
      <c r="AK93" s="4">
        <f t="shared" si="246"/>
        <v>-7.0328985815855845</v>
      </c>
      <c r="AL93" s="4">
        <f t="shared" si="247"/>
        <v>-11.967221860744374</v>
      </c>
      <c r="AM93" s="4">
        <f t="shared" si="248"/>
        <v>-9.0796836614998</v>
      </c>
      <c r="AN93" s="4">
        <f t="shared" si="249"/>
        <v>-10.642976967611645</v>
      </c>
      <c r="AO93" s="4">
        <f t="shared" si="250"/>
        <v>-9.795449960188634</v>
      </c>
      <c r="AP93" s="4">
        <f t="shared" si="251"/>
        <v>-8.5979965697196263</v>
      </c>
      <c r="AQ93" s="4">
        <f t="shared" si="252"/>
        <v>-8.0590728446176172</v>
      </c>
      <c r="AR93" s="4">
        <f t="shared" si="253"/>
        <v>-9.7147689549672265</v>
      </c>
      <c r="AS93" s="4">
        <f t="shared" si="254"/>
        <v>-11.8481634311768</v>
      </c>
      <c r="AT93" s="4">
        <f t="shared" si="255"/>
        <v>-4.5625460118478145</v>
      </c>
      <c r="AU93" s="4">
        <f t="shared" si="256"/>
        <v>-6.6086918096843021</v>
      </c>
      <c r="AV93" s="4">
        <f t="shared" si="257"/>
        <v>4.3979213807376567</v>
      </c>
      <c r="AW93" s="4">
        <f t="shared" si="257"/>
        <v>-5.8723237002057829</v>
      </c>
      <c r="AY93" s="2">
        <f t="shared" si="308"/>
        <v>77.891660471592644</v>
      </c>
      <c r="AZ93" s="2">
        <f t="shared" si="147"/>
        <v>74.986552424905952</v>
      </c>
      <c r="BA93" s="2">
        <f t="shared" si="148"/>
        <v>76.343049250258019</v>
      </c>
      <c r="BB93" s="2">
        <f t="shared" si="149"/>
        <v>73.180614441363943</v>
      </c>
      <c r="BC93" s="2">
        <f t="shared" si="150"/>
        <v>71.022753391425795</v>
      </c>
      <c r="BD93" s="2">
        <f t="shared" si="151"/>
        <v>71.182850477793735</v>
      </c>
      <c r="BE93" s="2">
        <f t="shared" si="152"/>
        <v>74.50155243030855</v>
      </c>
      <c r="BF93" s="2">
        <f t="shared" si="153"/>
        <v>72.115663371878782</v>
      </c>
      <c r="BG93" s="2">
        <f t="shared" si="154"/>
        <v>72.09391139455218</v>
      </c>
      <c r="BH93" s="2">
        <f t="shared" si="155"/>
        <v>73.108279617274874</v>
      </c>
      <c r="BI93" s="2">
        <f t="shared" si="156"/>
        <v>77.481490611661684</v>
      </c>
      <c r="BJ93" s="2">
        <f t="shared" si="157"/>
        <v>73.953320046795909</v>
      </c>
      <c r="BK93" s="2">
        <f t="shared" si="158"/>
        <v>78.213936052114263</v>
      </c>
      <c r="BL93" s="2">
        <f t="shared" si="159"/>
        <v>77.331382145111078</v>
      </c>
      <c r="BM93" s="2">
        <f t="shared" si="160"/>
        <v>82.866451492223334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92.356415362931628</v>
      </c>
      <c r="DL93" s="2">
        <f t="shared" si="289"/>
        <v>90.451073549257757</v>
      </c>
      <c r="DM93" s="2">
        <f t="shared" si="289"/>
        <v>85.512022459893075</v>
      </c>
      <c r="DN93" s="2">
        <f t="shared" si="289"/>
        <v>88.414372688477954</v>
      </c>
      <c r="DO93" s="2">
        <f t="shared" si="289"/>
        <v>86.055529379582012</v>
      </c>
      <c r="DP93" s="2">
        <f t="shared" si="289"/>
        <v>83.708651351351364</v>
      </c>
      <c r="DQ93" s="2">
        <f t="shared" si="289"/>
        <v>92.872154621848722</v>
      </c>
      <c r="DR93" s="2">
        <f t="shared" si="289"/>
        <v>89.117066615737201</v>
      </c>
      <c r="DS93" s="2">
        <f t="shared" si="289"/>
        <v>86.575716001716003</v>
      </c>
      <c r="DT93" s="2">
        <f t="shared" si="289"/>
        <v>95.820794723294739</v>
      </c>
      <c r="DU93" s="2">
        <f t="shared" si="289"/>
        <v>88.762435988620183</v>
      </c>
      <c r="DV93" s="2">
        <f t="shared" si="289"/>
        <v>88.148111609585285</v>
      </c>
      <c r="DW93" s="2">
        <f t="shared" si="289"/>
        <v>95.321045519203437</v>
      </c>
      <c r="DX93" s="2">
        <f t="shared" si="289"/>
        <v>88.820656022408983</v>
      </c>
      <c r="DY93" s="2">
        <f t="shared" si="289"/>
        <v>87.352285007331389</v>
      </c>
      <c r="EA93" s="2">
        <f t="shared" si="228"/>
        <v>76.036518638031637</v>
      </c>
      <c r="EB93" s="2">
        <f t="shared" si="290"/>
        <v>72.651712194846297</v>
      </c>
      <c r="EC93" s="2">
        <f t="shared" si="291"/>
        <v>74.680304554079683</v>
      </c>
      <c r="ED93" s="2">
        <f t="shared" si="292"/>
        <v>70.697807219031986</v>
      </c>
      <c r="EE93" s="2">
        <f t="shared" si="293"/>
        <v>68.666084908419549</v>
      </c>
      <c r="EF93" s="2">
        <f t="shared" si="294"/>
        <v>69.130856893841994</v>
      </c>
      <c r="EG93" s="2">
        <f t="shared" si="295"/>
        <v>71.338636511156182</v>
      </c>
      <c r="EH93" s="2">
        <f t="shared" si="296"/>
        <v>69.136123579689752</v>
      </c>
      <c r="EI93" s="2">
        <f t="shared" si="297"/>
        <v>69.593060626990521</v>
      </c>
      <c r="EJ93" s="2">
        <f t="shared" si="298"/>
        <v>69.19847434820197</v>
      </c>
      <c r="EK93" s="2">
        <f t="shared" si="299"/>
        <v>75.651136056552289</v>
      </c>
      <c r="EL93" s="2">
        <f t="shared" si="300"/>
        <v>71.615454863334151</v>
      </c>
      <c r="EM93" s="2">
        <f t="shared" si="301"/>
        <v>75.368202596348866</v>
      </c>
      <c r="EN93" s="2">
        <f t="shared" si="302"/>
        <v>75.252923934231305</v>
      </c>
      <c r="EO93" s="2">
        <f t="shared" si="303"/>
        <v>81.975449554069115</v>
      </c>
      <c r="EQ93" s="2">
        <f t="shared" si="304"/>
        <v>74.554681712750067</v>
      </c>
      <c r="ER93" s="2">
        <f t="shared" si="305"/>
        <v>72.964671399112348</v>
      </c>
      <c r="ES93" s="2">
        <f t="shared" si="305"/>
        <v>74.509282978225855</v>
      </c>
      <c r="ET93" s="2">
        <f t="shared" si="305"/>
        <v>69.975018426019702</v>
      </c>
      <c r="EU93" s="2">
        <f t="shared" si="305"/>
        <v>68.751351234589322</v>
      </c>
      <c r="EV93" s="2">
        <f t="shared" si="305"/>
        <v>68.711499060072754</v>
      </c>
      <c r="EW93" s="2">
        <f t="shared" si="305"/>
        <v>71.278223848587416</v>
      </c>
      <c r="EX93" s="2">
        <f t="shared" si="305"/>
        <v>68.963874462747555</v>
      </c>
      <c r="EY93" s="2">
        <f t="shared" si="305"/>
        <v>69.846626266131537</v>
      </c>
      <c r="EZ93" s="2">
        <f t="shared" si="305"/>
        <v>67.780109409368123</v>
      </c>
      <c r="FA93" s="2">
        <f t="shared" si="305"/>
        <v>75.117369750640805</v>
      </c>
      <c r="FB93" s="2">
        <f t="shared" si="305"/>
        <v>70.057875271016741</v>
      </c>
      <c r="FC93" s="2">
        <f t="shared" si="305"/>
        <v>74.916828618353009</v>
      </c>
      <c r="FD93" s="2">
        <f t="shared" si="305"/>
        <v>73.880283505047942</v>
      </c>
      <c r="FE93" s="2">
        <f t="shared" si="305"/>
        <v>81.801912838879147</v>
      </c>
      <c r="FG93" s="2">
        <f t="shared" si="306"/>
        <v>0.88629879809298551</v>
      </c>
      <c r="FH93" s="2">
        <f t="shared" si="307"/>
        <v>0.86883279518497414</v>
      </c>
      <c r="FI93" s="2">
        <f t="shared" si="307"/>
        <v>0.84648624672054351</v>
      </c>
      <c r="FJ93" s="2">
        <f t="shared" si="307"/>
        <v>0.85984203547583482</v>
      </c>
      <c r="FK93" s="2">
        <f t="shared" si="307"/>
        <v>0.86447918579762539</v>
      </c>
      <c r="FL93" s="2">
        <f t="shared" si="307"/>
        <v>0.8592244431970899</v>
      </c>
      <c r="FM93" s="2">
        <f t="shared" si="307"/>
        <v>0.85311524268899208</v>
      </c>
      <c r="FN93" s="2">
        <f t="shared" si="307"/>
        <v>0.85087683365660605</v>
      </c>
      <c r="FO93" s="2">
        <f t="shared" si="307"/>
        <v>0.85274790393990962</v>
      </c>
      <c r="FP93" s="2">
        <f t="shared" si="307"/>
        <v>0.85311170899387534</v>
      </c>
      <c r="FQ93" s="2">
        <f t="shared" si="307"/>
        <v>0.860377902758789</v>
      </c>
      <c r="FR93" s="2">
        <f t="shared" si="307"/>
        <v>0.85855402520367119</v>
      </c>
      <c r="FS93" s="2">
        <f t="shared" si="307"/>
        <v>0.85736912182265956</v>
      </c>
      <c r="FT93" s="2">
        <f t="shared" si="307"/>
        <v>0.84678203533656859</v>
      </c>
      <c r="FU93" s="2">
        <f t="shared" si="307"/>
        <v>0.83428185584875736</v>
      </c>
      <c r="FW93" s="2">
        <f t="shared" si="324"/>
        <v>3.0370349853076859E-4</v>
      </c>
      <c r="FX93" s="2">
        <f t="shared" si="164"/>
        <v>4.7211811283544568E-4</v>
      </c>
      <c r="FY93" s="2">
        <f t="shared" si="165"/>
        <v>4.2669474305388012E-4</v>
      </c>
      <c r="FZ93" s="2">
        <f t="shared" si="166"/>
        <v>4.2963065794664174E-4</v>
      </c>
      <c r="GA93" s="2">
        <f t="shared" si="167"/>
        <v>4.3170321728669544E-4</v>
      </c>
      <c r="GB93" s="2">
        <f t="shared" si="168"/>
        <v>4.8537965937395022E-4</v>
      </c>
      <c r="GC93" s="2">
        <f t="shared" si="169"/>
        <v>4.9099952951540222E-4</v>
      </c>
      <c r="GD93" s="2">
        <f t="shared" si="170"/>
        <v>4.7431229142139164E-4</v>
      </c>
      <c r="GE93" s="2">
        <f t="shared" si="171"/>
        <v>4.6996496677428109E-4</v>
      </c>
      <c r="GF93" s="2">
        <f t="shared" si="172"/>
        <v>4.9484686400682611E-4</v>
      </c>
      <c r="GG93" s="2">
        <f t="shared" si="173"/>
        <v>5.1078339236339157E-4</v>
      </c>
      <c r="GH93" s="2">
        <f t="shared" si="174"/>
        <v>3.9328069516375347E-4</v>
      </c>
      <c r="GI93" s="2">
        <f t="shared" si="175"/>
        <v>3.5015854609673266E-4</v>
      </c>
      <c r="GJ93" s="2">
        <f t="shared" si="176"/>
        <v>2.6378705001353897E-4</v>
      </c>
      <c r="GK93" s="2">
        <f t="shared" si="177"/>
        <v>2.1467830000272291E-4</v>
      </c>
      <c r="GM93" s="86">
        <f t="shared" si="325"/>
        <v>0.4668263717626111</v>
      </c>
      <c r="GN93" s="86">
        <f t="shared" si="178"/>
        <v>0.24347506320448034</v>
      </c>
      <c r="GO93" s="86">
        <f t="shared" si="179"/>
        <v>0.20884372635416182</v>
      </c>
      <c r="GP93" s="86">
        <f t="shared" si="180"/>
        <v>0.19651197274389803</v>
      </c>
      <c r="GQ93" s="86">
        <f t="shared" si="181"/>
        <v>0.23143534549444858</v>
      </c>
      <c r="GR93" s="86">
        <f t="shared" si="182"/>
        <v>0.17077669114698277</v>
      </c>
      <c r="GS93" s="86">
        <f t="shared" si="183"/>
        <v>0.19596310697020808</v>
      </c>
      <c r="GT93" s="86">
        <f t="shared" si="184"/>
        <v>0.13325608997934366</v>
      </c>
      <c r="GU93" s="86">
        <f t="shared" si="185"/>
        <v>0.19789516668481869</v>
      </c>
      <c r="GV93" s="86">
        <f t="shared" si="186"/>
        <v>0.22271756054633837</v>
      </c>
      <c r="GW93" s="86">
        <f t="shared" si="187"/>
        <v>0.16548218294990577</v>
      </c>
      <c r="GX93" s="86">
        <f t="shared" si="188"/>
        <v>0.25862744373216834</v>
      </c>
      <c r="GY93" s="86">
        <f t="shared" si="189"/>
        <v>0.25787573245802314</v>
      </c>
      <c r="GZ93" s="86">
        <f t="shared" si="190"/>
        <v>0.25124565364019869</v>
      </c>
      <c r="HA93" s="86">
        <f t="shared" si="191"/>
        <v>0.18584880485879768</v>
      </c>
      <c r="HC93" s="86">
        <f t="shared" si="326"/>
        <v>1.6088987636542968E-3</v>
      </c>
      <c r="HD93" s="86">
        <f t="shared" si="192"/>
        <v>1.1092501240410463E-3</v>
      </c>
      <c r="HE93" s="86">
        <f t="shared" si="193"/>
        <v>1.109124304133306E-3</v>
      </c>
      <c r="HF93" s="86">
        <f t="shared" si="194"/>
        <v>1.1526101536584947E-3</v>
      </c>
      <c r="HG93" s="86">
        <f t="shared" si="195"/>
        <v>1.2862454606965385E-3</v>
      </c>
      <c r="HH93" s="86">
        <f t="shared" si="196"/>
        <v>1.1252808128996926E-3</v>
      </c>
      <c r="HI93" s="86">
        <f t="shared" si="197"/>
        <v>1.1047650188154485E-3</v>
      </c>
      <c r="HJ93" s="86">
        <f t="shared" si="198"/>
        <v>1.1792867141729258E-3</v>
      </c>
      <c r="HK93" s="86">
        <f t="shared" si="199"/>
        <v>1.1749305455005855E-3</v>
      </c>
      <c r="HL93" s="86">
        <f t="shared" si="200"/>
        <v>1.1423403934779964E-3</v>
      </c>
      <c r="HM93" s="86">
        <f t="shared" si="201"/>
        <v>1.0900362655469542E-3</v>
      </c>
      <c r="HN93" s="86">
        <f t="shared" si="202"/>
        <v>7.3198984133441886E-4</v>
      </c>
      <c r="HO93" s="86">
        <f t="shared" si="203"/>
        <v>8.0559775311090894E-4</v>
      </c>
      <c r="HP93" s="86">
        <f t="shared" si="204"/>
        <v>1.3893419625354134E-4</v>
      </c>
      <c r="HQ93" s="86">
        <f t="shared" si="205"/>
        <v>7.371548785204905E-5</v>
      </c>
      <c r="HS93" s="86">
        <f t="shared" si="327"/>
        <v>7.3621162379253021E-34</v>
      </c>
      <c r="HT93" s="86">
        <f t="shared" si="206"/>
        <v>3.5284924638492569E-37</v>
      </c>
      <c r="HU93" s="86">
        <f t="shared" si="207"/>
        <v>1.8705611707062883E-38</v>
      </c>
      <c r="HV93" s="86">
        <f t="shared" si="208"/>
        <v>5.3002084063004866E-40</v>
      </c>
      <c r="HW93" s="86">
        <f t="shared" si="209"/>
        <v>5.5533090528466266E-39</v>
      </c>
      <c r="HX93" s="86">
        <f t="shared" si="210"/>
        <v>1.9017312937200029E-42</v>
      </c>
      <c r="HY93" s="86">
        <f t="shared" si="211"/>
        <v>3.1883716185567651E-41</v>
      </c>
      <c r="HZ93" s="86">
        <f t="shared" si="212"/>
        <v>5.6837072803396473E-42</v>
      </c>
      <c r="IA93" s="86">
        <f t="shared" si="213"/>
        <v>1.2815452951278788E-40</v>
      </c>
      <c r="IB93" s="86">
        <f t="shared" si="214"/>
        <v>2.1984077488706358E-40</v>
      </c>
      <c r="IC93" s="86">
        <f t="shared" si="215"/>
        <v>4.858222393711199E-41</v>
      </c>
      <c r="ID93" s="86">
        <f t="shared" si="216"/>
        <v>1.3212644315114314E-41</v>
      </c>
      <c r="IE93" s="86">
        <f t="shared" si="217"/>
        <v>1.8919972697752502E-41</v>
      </c>
      <c r="IF93" s="86">
        <f t="shared" si="218"/>
        <v>9.8000344619107226E-32</v>
      </c>
      <c r="IG93" s="86">
        <f t="shared" si="219"/>
        <v>5.6117864850694562E-21</v>
      </c>
      <c r="II93" s="86">
        <f t="shared" si="328"/>
        <v>7.4182781751033707E-133</v>
      </c>
      <c r="IJ93" s="86">
        <f t="shared" si="329"/>
        <v>8.9853293408725148E-150</v>
      </c>
      <c r="IK93" s="86">
        <f t="shared" si="330"/>
        <v>7.7055493393694666E-157</v>
      </c>
      <c r="IL93" s="86">
        <f t="shared" si="331"/>
        <v>1.0311356977880142E-164</v>
      </c>
      <c r="IM93" s="86">
        <f t="shared" si="332"/>
        <v>6.0801421413694105E-160</v>
      </c>
      <c r="IN93" s="86">
        <f t="shared" si="333"/>
        <v>1.3659066367258634E-171</v>
      </c>
      <c r="IO93" s="86">
        <f t="shared" si="334"/>
        <v>6.0138118024776414E-166</v>
      </c>
      <c r="IP93" s="86">
        <f t="shared" si="335"/>
        <v>2.3869290686040991E-170</v>
      </c>
      <c r="IQ93" s="86">
        <f t="shared" si="336"/>
        <v>1.2159029435979837E-161</v>
      </c>
      <c r="IR93" s="86">
        <f t="shared" si="337"/>
        <v>7.1788807100164093E-159</v>
      </c>
      <c r="IS93" s="86">
        <f t="shared" si="338"/>
        <v>1.1292036880643937E-163</v>
      </c>
      <c r="IT93" s="86">
        <f t="shared" si="339"/>
        <v>1.3545696858910443E-169</v>
      </c>
      <c r="IU93" s="86">
        <f t="shared" si="340"/>
        <v>1.5582656148508274E-166</v>
      </c>
      <c r="IV93" s="86">
        <f t="shared" si="341"/>
        <v>2.9266292644680568E-107</v>
      </c>
      <c r="IW93" s="86">
        <f t="shared" si="342"/>
        <v>7.7103514836069187E-91</v>
      </c>
      <c r="IY93" s="86">
        <f t="shared" si="343"/>
        <v>0.46843527052626538</v>
      </c>
      <c r="IZ93" s="86">
        <f t="shared" si="344"/>
        <v>0.24458431332852137</v>
      </c>
      <c r="JA93" s="86">
        <f t="shared" si="345"/>
        <v>0.20995285065829514</v>
      </c>
      <c r="JB93" s="86">
        <f t="shared" si="346"/>
        <v>0.19766458289755653</v>
      </c>
      <c r="JC93" s="86">
        <f t="shared" si="347"/>
        <v>0.23272159095514511</v>
      </c>
      <c r="JD93" s="86">
        <f t="shared" si="348"/>
        <v>0.17190197195988247</v>
      </c>
      <c r="JE93" s="86">
        <f t="shared" si="349"/>
        <v>0.19706787198902354</v>
      </c>
      <c r="JF93" s="86">
        <f t="shared" si="350"/>
        <v>0.13443537669351657</v>
      </c>
      <c r="JG93" s="86">
        <f t="shared" si="351"/>
        <v>0.19907009723031927</v>
      </c>
      <c r="JH93" s="86">
        <f t="shared" si="352"/>
        <v>0.22385990093981636</v>
      </c>
      <c r="JI93" s="86">
        <f t="shared" si="353"/>
        <v>0.16657221921545273</v>
      </c>
      <c r="JJ93" s="86">
        <f t="shared" si="354"/>
        <v>0.25935943357350277</v>
      </c>
      <c r="JK93" s="86">
        <f t="shared" si="355"/>
        <v>0.25868133021113404</v>
      </c>
      <c r="JL93" s="86">
        <f t="shared" si="356"/>
        <v>0.25138458783645223</v>
      </c>
      <c r="JM93" s="86">
        <f t="shared" si="357"/>
        <v>0.18592252034664972</v>
      </c>
    </row>
    <row r="94" spans="2:273" x14ac:dyDescent="0.25">
      <c r="B94" s="2">
        <v>67</v>
      </c>
      <c r="C94" s="37">
        <v>150.38499999999999</v>
      </c>
      <c r="D94" s="37">
        <v>85.21</v>
      </c>
      <c r="E94" s="37">
        <v>81.426000000000002</v>
      </c>
      <c r="F94" s="37">
        <v>78.180000000000007</v>
      </c>
      <c r="G94" s="37">
        <v>78.507999999999996</v>
      </c>
      <c r="H94" s="37">
        <v>74.738</v>
      </c>
      <c r="I94" s="37">
        <v>81.343999999999994</v>
      </c>
      <c r="J94" s="37">
        <v>74.721000000000004</v>
      </c>
      <c r="K94" s="37">
        <v>77.41</v>
      </c>
      <c r="L94" s="37">
        <v>80.114999999999995</v>
      </c>
      <c r="M94" s="37">
        <v>79.081999999999994</v>
      </c>
      <c r="N94" s="37">
        <v>81.507999999999996</v>
      </c>
      <c r="O94" s="37">
        <v>86.738</v>
      </c>
      <c r="P94" s="37">
        <v>90.688999999999993</v>
      </c>
      <c r="Q94" s="37">
        <v>83.534000000000006</v>
      </c>
      <c r="S94" s="4">
        <f t="shared" si="229"/>
        <v>145.07546511953964</v>
      </c>
      <c r="T94" s="4">
        <f t="shared" si="230"/>
        <v>96.847734772057152</v>
      </c>
      <c r="U94" s="4">
        <f t="shared" si="231"/>
        <v>91.465732757247082</v>
      </c>
      <c r="V94" s="4">
        <f t="shared" si="232"/>
        <v>88.475481630190657</v>
      </c>
      <c r="W94" s="4">
        <f t="shared" si="233"/>
        <v>91.439448241999145</v>
      </c>
      <c r="X94" s="4">
        <f t="shared" si="234"/>
        <v>83.36740261505696</v>
      </c>
      <c r="Y94" s="4">
        <f t="shared" si="235"/>
        <v>89.417144502935813</v>
      </c>
      <c r="Z94" s="4">
        <f t="shared" si="236"/>
        <v>80.011070899266855</v>
      </c>
      <c r="AA94" s="4">
        <f t="shared" si="237"/>
        <v>86.290933298572568</v>
      </c>
      <c r="AB94" s="4">
        <f t="shared" si="238"/>
        <v>90.739990907102666</v>
      </c>
      <c r="AC94" s="4">
        <f t="shared" si="239"/>
        <v>88.813069595256792</v>
      </c>
      <c r="AD94" s="4">
        <f t="shared" si="240"/>
        <v>95.477340155765773</v>
      </c>
      <c r="AE94" s="4">
        <f t="shared" si="241"/>
        <v>101.01327114061519</v>
      </c>
      <c r="AF94" s="4">
        <f t="shared" si="242"/>
        <v>97.102052006840864</v>
      </c>
      <c r="AG94" s="4">
        <f t="shared" si="243"/>
        <v>90.970021218219031</v>
      </c>
      <c r="AI94" s="4">
        <f t="shared" si="244"/>
        <v>5.3095348804603475</v>
      </c>
      <c r="AJ94" s="4">
        <f t="shared" si="245"/>
        <v>-11.637734772057158</v>
      </c>
      <c r="AK94" s="4">
        <f t="shared" si="246"/>
        <v>-10.03973275724708</v>
      </c>
      <c r="AL94" s="4">
        <f t="shared" si="247"/>
        <v>-10.29548163019065</v>
      </c>
      <c r="AM94" s="4">
        <f t="shared" si="248"/>
        <v>-12.931448241999149</v>
      </c>
      <c r="AN94" s="4">
        <f t="shared" si="249"/>
        <v>-8.6294026150569607</v>
      </c>
      <c r="AO94" s="4">
        <f t="shared" si="250"/>
        <v>-8.0731445029358184</v>
      </c>
      <c r="AP94" s="4">
        <f t="shared" si="251"/>
        <v>-5.2900708992668513</v>
      </c>
      <c r="AQ94" s="4">
        <f t="shared" si="252"/>
        <v>-8.8809332985725717</v>
      </c>
      <c r="AR94" s="4">
        <f t="shared" si="253"/>
        <v>-10.624990907102671</v>
      </c>
      <c r="AS94" s="4">
        <f t="shared" si="254"/>
        <v>-9.7310695952567983</v>
      </c>
      <c r="AT94" s="4">
        <f t="shared" si="255"/>
        <v>-13.969340155765778</v>
      </c>
      <c r="AU94" s="4">
        <f t="shared" si="256"/>
        <v>-14.275271140615189</v>
      </c>
      <c r="AV94" s="4">
        <f t="shared" si="257"/>
        <v>-6.4130520068408714</v>
      </c>
      <c r="AW94" s="4">
        <f t="shared" si="257"/>
        <v>-7.4360212182190253</v>
      </c>
      <c r="AY94" s="2">
        <f t="shared" si="308"/>
        <v>77.694394005113111</v>
      </c>
      <c r="AZ94" s="2">
        <f t="shared" si="147"/>
        <v>74.816837306096772</v>
      </c>
      <c r="BA94" s="2">
        <f t="shared" si="148"/>
        <v>76.191797162170275</v>
      </c>
      <c r="BB94" s="2">
        <f t="shared" si="149"/>
        <v>72.927152395501537</v>
      </c>
      <c r="BC94" s="2">
        <f t="shared" si="150"/>
        <v>70.782904896104839</v>
      </c>
      <c r="BD94" s="2">
        <f t="shared" si="151"/>
        <v>70.959035329821731</v>
      </c>
      <c r="BE94" s="2">
        <f t="shared" si="152"/>
        <v>74.198671871233856</v>
      </c>
      <c r="BF94" s="2">
        <f t="shared" si="153"/>
        <v>71.845595091081677</v>
      </c>
      <c r="BG94" s="2">
        <f t="shared" si="154"/>
        <v>71.856476001959081</v>
      </c>
      <c r="BH94" s="2">
        <f t="shared" si="155"/>
        <v>72.774853479887412</v>
      </c>
      <c r="BI94" s="2">
        <f t="shared" si="156"/>
        <v>77.235867555647786</v>
      </c>
      <c r="BJ94" s="2">
        <f t="shared" si="157"/>
        <v>73.667397818685146</v>
      </c>
      <c r="BK94" s="2">
        <f t="shared" si="158"/>
        <v>77.938578159363345</v>
      </c>
      <c r="BL94" s="2">
        <f t="shared" si="159"/>
        <v>77.120955093135834</v>
      </c>
      <c r="BM94" s="2">
        <f t="shared" si="160"/>
        <v>82.713453768984706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92.444960958421419</v>
      </c>
      <c r="DL94" s="2">
        <f t="shared" si="289"/>
        <v>90.597209176788112</v>
      </c>
      <c r="DM94" s="2">
        <f t="shared" si="289"/>
        <v>85.699005347593612</v>
      </c>
      <c r="DN94" s="2">
        <f t="shared" si="289"/>
        <v>88.554565196775727</v>
      </c>
      <c r="DO94" s="2">
        <f t="shared" si="289"/>
        <v>86.256997811576767</v>
      </c>
      <c r="DP94" s="2">
        <f t="shared" si="289"/>
        <v>83.889018918918936</v>
      </c>
      <c r="DQ94" s="2">
        <f t="shared" si="289"/>
        <v>93.261282352941151</v>
      </c>
      <c r="DR94" s="2">
        <f t="shared" si="289"/>
        <v>89.4596333078686</v>
      </c>
      <c r="DS94" s="2">
        <f t="shared" si="289"/>
        <v>86.847654354354361</v>
      </c>
      <c r="DT94" s="2">
        <f t="shared" si="289"/>
        <v>96.248960360360371</v>
      </c>
      <c r="DU94" s="2">
        <f t="shared" si="289"/>
        <v>88.953926031294429</v>
      </c>
      <c r="DV94" s="2">
        <f t="shared" si="289"/>
        <v>88.360694714957859</v>
      </c>
      <c r="DW94" s="2">
        <f t="shared" si="289"/>
        <v>95.634289236605042</v>
      </c>
      <c r="DX94" s="2">
        <f t="shared" si="289"/>
        <v>88.985239775910372</v>
      </c>
      <c r="DY94" s="2">
        <f t="shared" si="289"/>
        <v>87.513403775659839</v>
      </c>
      <c r="EA94" s="2">
        <f t="shared" si="228"/>
        <v>75.969121725186199</v>
      </c>
      <c r="EB94" s="2">
        <f t="shared" si="290"/>
        <v>72.643924333182639</v>
      </c>
      <c r="EC94" s="2">
        <f t="shared" si="291"/>
        <v>74.619425521821626</v>
      </c>
      <c r="ED94" s="2">
        <f t="shared" si="292"/>
        <v>70.604336888159693</v>
      </c>
      <c r="EE94" s="2">
        <f t="shared" si="293"/>
        <v>68.570495420977579</v>
      </c>
      <c r="EF94" s="2">
        <f t="shared" si="294"/>
        <v>69.027234933561957</v>
      </c>
      <c r="EG94" s="2">
        <f t="shared" si="295"/>
        <v>71.205400676132513</v>
      </c>
      <c r="EH94" s="2">
        <f t="shared" si="296"/>
        <v>69.030314376514653</v>
      </c>
      <c r="EI94" s="2">
        <f t="shared" si="297"/>
        <v>69.495433636468277</v>
      </c>
      <c r="EJ94" s="2">
        <f t="shared" si="298"/>
        <v>69.089595331624537</v>
      </c>
      <c r="EK94" s="2">
        <f t="shared" si="299"/>
        <v>75.501917325101047</v>
      </c>
      <c r="EL94" s="2">
        <f t="shared" si="300"/>
        <v>71.460442033981764</v>
      </c>
      <c r="EM94" s="2">
        <f t="shared" si="301"/>
        <v>75.253962325895856</v>
      </c>
      <c r="EN94" s="2">
        <f t="shared" si="302"/>
        <v>75.163555922399169</v>
      </c>
      <c r="EO94" s="2">
        <f t="shared" si="303"/>
        <v>81.843952062430319</v>
      </c>
      <c r="EQ94" s="2">
        <f t="shared" si="304"/>
        <v>74.516760757453724</v>
      </c>
      <c r="ER94" s="2">
        <f t="shared" si="305"/>
        <v>72.950111112054017</v>
      </c>
      <c r="ES94" s="2">
        <f t="shared" si="305"/>
        <v>74.45217760195176</v>
      </c>
      <c r="ET94" s="2">
        <f t="shared" si="305"/>
        <v>69.89776001289016</v>
      </c>
      <c r="EU94" s="2">
        <f t="shared" si="305"/>
        <v>68.653813578362815</v>
      </c>
      <c r="EV94" s="2">
        <f t="shared" si="305"/>
        <v>68.617423749701985</v>
      </c>
      <c r="EW94" s="2">
        <f t="shared" si="305"/>
        <v>71.14635880178308</v>
      </c>
      <c r="EX94" s="2">
        <f t="shared" si="305"/>
        <v>68.862160754891747</v>
      </c>
      <c r="EY94" s="2">
        <f t="shared" si="305"/>
        <v>69.743208720591042</v>
      </c>
      <c r="EZ94" s="2">
        <f t="shared" si="305"/>
        <v>67.704751977986064</v>
      </c>
      <c r="FA94" s="2">
        <f t="shared" si="305"/>
        <v>74.980580370167814</v>
      </c>
      <c r="FB94" s="2">
        <f t="shared" si="305"/>
        <v>69.937854321003996</v>
      </c>
      <c r="FC94" s="2">
        <f t="shared" si="305"/>
        <v>74.81233310797252</v>
      </c>
      <c r="FD94" s="2">
        <f t="shared" si="305"/>
        <v>73.822985918712874</v>
      </c>
      <c r="FE94" s="2">
        <f t="shared" si="305"/>
        <v>81.674449007000774</v>
      </c>
      <c r="FG94" s="2">
        <f t="shared" si="306"/>
        <v>0.89525535642090559</v>
      </c>
      <c r="FH94" s="2">
        <f t="shared" si="307"/>
        <v>0.87897732943006612</v>
      </c>
      <c r="FI94" s="2">
        <f t="shared" si="307"/>
        <v>0.85807675826031138</v>
      </c>
      <c r="FJ94" s="2">
        <f t="shared" si="307"/>
        <v>0.87057833982404875</v>
      </c>
      <c r="FK94" s="2">
        <f t="shared" si="307"/>
        <v>0.87491195325129689</v>
      </c>
      <c r="FL94" s="2">
        <f t="shared" si="307"/>
        <v>0.87000090346971359</v>
      </c>
      <c r="FM94" s="2">
        <f t="shared" si="307"/>
        <v>0.86428549881397776</v>
      </c>
      <c r="FN94" s="2">
        <f t="shared" si="307"/>
        <v>0.86218981786919502</v>
      </c>
      <c r="FO94" s="2">
        <f t="shared" si="307"/>
        <v>0.86394164011672125</v>
      </c>
      <c r="FP94" s="2">
        <f t="shared" si="307"/>
        <v>0.86428219109760729</v>
      </c>
      <c r="FQ94" s="2">
        <f t="shared" si="307"/>
        <v>0.87107931346918532</v>
      </c>
      <c r="FR94" s="2">
        <f t="shared" si="307"/>
        <v>0.8693740042008351</v>
      </c>
      <c r="FS94" s="2">
        <f t="shared" si="307"/>
        <v>0.86826583306740379</v>
      </c>
      <c r="FT94" s="2">
        <f t="shared" si="307"/>
        <v>0.85835395139058979</v>
      </c>
      <c r="FU94" s="2">
        <f t="shared" si="307"/>
        <v>0.84662686110617646</v>
      </c>
      <c r="FW94" s="2">
        <f t="shared" si="324"/>
        <v>3.3299450723735529E-4</v>
      </c>
      <c r="FX94" s="2">
        <f t="shared" si="164"/>
        <v>5.1764363852446337E-4</v>
      </c>
      <c r="FY94" s="2">
        <f t="shared" si="165"/>
        <v>4.6784222262877278E-4</v>
      </c>
      <c r="FZ94" s="2">
        <f t="shared" si="166"/>
        <v>4.7106112335387371E-4</v>
      </c>
      <c r="GA94" s="2">
        <f t="shared" si="167"/>
        <v>4.733334506462737E-4</v>
      </c>
      <c r="GB94" s="2">
        <f t="shared" si="168"/>
        <v>5.3218329198092607E-4</v>
      </c>
      <c r="GC94" s="2">
        <f t="shared" si="169"/>
        <v>5.3834477663495758E-4</v>
      </c>
      <c r="GD94" s="2">
        <f t="shared" si="170"/>
        <v>5.2004928783778938E-4</v>
      </c>
      <c r="GE94" s="2">
        <f t="shared" si="171"/>
        <v>5.1528297538195765E-4</v>
      </c>
      <c r="GF94" s="2">
        <f t="shared" si="172"/>
        <v>5.4256289381209737E-4</v>
      </c>
      <c r="GG94" s="2">
        <f t="shared" si="173"/>
        <v>5.600352544434115E-4</v>
      </c>
      <c r="GH94" s="2">
        <f t="shared" si="174"/>
        <v>4.3120734590556989E-4</v>
      </c>
      <c r="GI94" s="2">
        <f t="shared" si="175"/>
        <v>3.8392824086916192E-4</v>
      </c>
      <c r="GJ94" s="2">
        <f t="shared" si="176"/>
        <v>2.8922938796398354E-4</v>
      </c>
      <c r="GK94" s="2">
        <f t="shared" si="177"/>
        <v>2.3538519989274074E-4</v>
      </c>
      <c r="GM94" s="86">
        <f t="shared" si="325"/>
        <v>0.39934692528428517</v>
      </c>
      <c r="GN94" s="86">
        <f t="shared" si="178"/>
        <v>0.15449467405628725</v>
      </c>
      <c r="GO94" s="86">
        <f t="shared" si="179"/>
        <v>0.11670164056382643</v>
      </c>
      <c r="GP94" s="86">
        <f t="shared" si="180"/>
        <v>0.10707662477613196</v>
      </c>
      <c r="GQ94" s="86">
        <f t="shared" si="181"/>
        <v>0.13821063011126897</v>
      </c>
      <c r="GR94" s="86">
        <f t="shared" si="182"/>
        <v>9.3281671529083135E-2</v>
      </c>
      <c r="GS94" s="86">
        <f t="shared" si="183"/>
        <v>0.11168807885587474</v>
      </c>
      <c r="GT94" s="86">
        <f t="shared" si="184"/>
        <v>6.1504305409845271E-2</v>
      </c>
      <c r="GU94" s="86">
        <f t="shared" si="185"/>
        <v>0.10346370406781352</v>
      </c>
      <c r="GV94" s="86">
        <f t="shared" si="186"/>
        <v>0.12548823469348883</v>
      </c>
      <c r="GW94" s="86">
        <f t="shared" si="187"/>
        <v>8.3900983073863913E-2</v>
      </c>
      <c r="GX94" s="86">
        <f t="shared" si="188"/>
        <v>0.1451646521982464</v>
      </c>
      <c r="GY94" s="86">
        <f t="shared" si="189"/>
        <v>0.15550050150473388</v>
      </c>
      <c r="GZ94" s="86">
        <f t="shared" si="190"/>
        <v>0.15428179619184212</v>
      </c>
      <c r="HA94" s="86">
        <f t="shared" si="191"/>
        <v>9.8167978831722513E-2</v>
      </c>
      <c r="HC94" s="86">
        <f t="shared" si="326"/>
        <v>2.5875811636179124E-3</v>
      </c>
      <c r="HD94" s="86">
        <f t="shared" si="192"/>
        <v>1.9199704928951073E-3</v>
      </c>
      <c r="HE94" s="86">
        <f t="shared" si="193"/>
        <v>1.9303878042400597E-3</v>
      </c>
      <c r="HF94" s="86">
        <f t="shared" si="194"/>
        <v>2.0311404292520925E-3</v>
      </c>
      <c r="HG94" s="86">
        <f t="shared" si="195"/>
        <v>2.2382604942462084E-3</v>
      </c>
      <c r="HH94" s="86">
        <f t="shared" si="196"/>
        <v>2.0264942088577946E-3</v>
      </c>
      <c r="HI94" s="86">
        <f t="shared" si="197"/>
        <v>1.9737464481034772E-3</v>
      </c>
      <c r="HJ94" s="86">
        <f t="shared" si="198"/>
        <v>2.111153255356722E-3</v>
      </c>
      <c r="HK94" s="86">
        <f t="shared" si="199"/>
        <v>2.0711605983148086E-3</v>
      </c>
      <c r="HL94" s="86">
        <f t="shared" si="200"/>
        <v>2.0139628367646547E-3</v>
      </c>
      <c r="HM94" s="86">
        <f t="shared" si="201"/>
        <v>1.9466272560251258E-3</v>
      </c>
      <c r="HN94" s="86">
        <f t="shared" si="202"/>
        <v>1.3180231803413172E-3</v>
      </c>
      <c r="HO94" s="86">
        <f t="shared" si="203"/>
        <v>1.4252392809948747E-3</v>
      </c>
      <c r="HP94" s="86">
        <f t="shared" si="204"/>
        <v>2.8642869135973463E-4</v>
      </c>
      <c r="HQ94" s="86">
        <f t="shared" si="205"/>
        <v>1.6381577252611631E-4</v>
      </c>
      <c r="HS94" s="86">
        <f t="shared" si="327"/>
        <v>8.641558591934013E-33</v>
      </c>
      <c r="HT94" s="86">
        <f t="shared" si="206"/>
        <v>6.4376919476326557E-36</v>
      </c>
      <c r="HU94" s="86">
        <f t="shared" si="207"/>
        <v>3.703488205023981E-37</v>
      </c>
      <c r="HV94" s="86">
        <f t="shared" si="208"/>
        <v>1.2079080241494042E-38</v>
      </c>
      <c r="HW94" s="86">
        <f t="shared" si="209"/>
        <v>1.1622989340600288E-37</v>
      </c>
      <c r="HX94" s="86">
        <f t="shared" si="210"/>
        <v>5.3852949653468324E-41</v>
      </c>
      <c r="HY94" s="86">
        <f t="shared" si="211"/>
        <v>8.1654189216205009E-40</v>
      </c>
      <c r="HZ94" s="86">
        <f t="shared" si="212"/>
        <v>1.5440107656981349E-40</v>
      </c>
      <c r="IA94" s="86">
        <f t="shared" si="213"/>
        <v>3.0145184580285043E-39</v>
      </c>
      <c r="IB94" s="86">
        <f t="shared" si="214"/>
        <v>5.0904453859278893E-39</v>
      </c>
      <c r="IC94" s="86">
        <f t="shared" si="215"/>
        <v>1.2278523378133656E-39</v>
      </c>
      <c r="ID94" s="86">
        <f t="shared" si="216"/>
        <v>3.2475432197964079E-40</v>
      </c>
      <c r="IE94" s="86">
        <f t="shared" si="217"/>
        <v>4.287819884052128E-40</v>
      </c>
      <c r="IF94" s="86">
        <f t="shared" si="218"/>
        <v>9.5002304907728051E-31</v>
      </c>
      <c r="IG94" s="86">
        <f t="shared" si="219"/>
        <v>2.3064233787641149E-20</v>
      </c>
      <c r="II94" s="86">
        <f t="shared" si="328"/>
        <v>6.7555010916126922E-130</v>
      </c>
      <c r="IJ94" s="86">
        <f t="shared" si="329"/>
        <v>3.0638855442429303E-146</v>
      </c>
      <c r="IK94" s="86">
        <f t="shared" si="330"/>
        <v>3.4695581849954806E-153</v>
      </c>
      <c r="IL94" s="86">
        <f t="shared" si="331"/>
        <v>7.1734085767620212E-161</v>
      </c>
      <c r="IM94" s="86">
        <f t="shared" si="332"/>
        <v>3.2816616321612437E-156</v>
      </c>
      <c r="IN94" s="86">
        <f t="shared" si="333"/>
        <v>1.5986639648411765E-167</v>
      </c>
      <c r="IO94" s="86">
        <f t="shared" si="334"/>
        <v>5.2256693379813113E-162</v>
      </c>
      <c r="IP94" s="86">
        <f t="shared" si="335"/>
        <v>2.536858868027582E-166</v>
      </c>
      <c r="IQ94" s="86">
        <f t="shared" si="336"/>
        <v>7.9205440325110357E-158</v>
      </c>
      <c r="IR94" s="86">
        <f t="shared" si="337"/>
        <v>4.2564357876561581E-155</v>
      </c>
      <c r="IS94" s="86">
        <f t="shared" si="338"/>
        <v>9.0641809226909098E-160</v>
      </c>
      <c r="IT94" s="86">
        <f t="shared" si="339"/>
        <v>1.1091471014576377E-165</v>
      </c>
      <c r="IU94" s="86">
        <f t="shared" si="340"/>
        <v>9.5205754569376207E-163</v>
      </c>
      <c r="IV94" s="86">
        <f t="shared" si="341"/>
        <v>6.4184152414223604E-105</v>
      </c>
      <c r="IW94" s="86">
        <f t="shared" si="342"/>
        <v>6.5456045081458083E-89</v>
      </c>
      <c r="IY94" s="86">
        <f t="shared" si="343"/>
        <v>0.40193450644790307</v>
      </c>
      <c r="IZ94" s="86">
        <f t="shared" si="344"/>
        <v>0.15641464454918236</v>
      </c>
      <c r="JA94" s="86">
        <f t="shared" si="345"/>
        <v>0.11863202836806648</v>
      </c>
      <c r="JB94" s="86">
        <f t="shared" si="346"/>
        <v>0.10910776520538405</v>
      </c>
      <c r="JC94" s="86">
        <f t="shared" si="347"/>
        <v>0.14044889060551519</v>
      </c>
      <c r="JD94" s="86">
        <f t="shared" si="348"/>
        <v>9.5308165737940931E-2</v>
      </c>
      <c r="JE94" s="86">
        <f t="shared" si="349"/>
        <v>0.11366182530397823</v>
      </c>
      <c r="JF94" s="86">
        <f t="shared" si="350"/>
        <v>6.361545866520199E-2</v>
      </c>
      <c r="JG94" s="86">
        <f t="shared" si="351"/>
        <v>0.10553486466612833</v>
      </c>
      <c r="JH94" s="86">
        <f t="shared" si="352"/>
        <v>0.12750219753025349</v>
      </c>
      <c r="JI94" s="86">
        <f t="shared" si="353"/>
        <v>8.5847610329889038E-2</v>
      </c>
      <c r="JJ94" s="86">
        <f t="shared" si="354"/>
        <v>0.14648267537858772</v>
      </c>
      <c r="JK94" s="86">
        <f t="shared" si="355"/>
        <v>0.15692574078572874</v>
      </c>
      <c r="JL94" s="86">
        <f t="shared" si="356"/>
        <v>0.15456822488320185</v>
      </c>
      <c r="JM94" s="86">
        <f t="shared" si="357"/>
        <v>9.8331794604248624E-2</v>
      </c>
    </row>
    <row r="95" spans="2:273" x14ac:dyDescent="0.25">
      <c r="B95" s="2">
        <v>68</v>
      </c>
      <c r="C95" s="37">
        <v>129.87700000000001</v>
      </c>
      <c r="D95" s="37">
        <v>80.435000000000002</v>
      </c>
      <c r="E95" s="37">
        <v>76.59</v>
      </c>
      <c r="F95" s="37">
        <v>75.474999999999994</v>
      </c>
      <c r="G95" s="37">
        <v>73.393000000000001</v>
      </c>
      <c r="H95" s="37">
        <v>72.852000000000004</v>
      </c>
      <c r="I95" s="37">
        <v>77.540999999999997</v>
      </c>
      <c r="J95" s="37">
        <v>74.459000000000003</v>
      </c>
      <c r="K95" s="37">
        <v>73.671999999999997</v>
      </c>
      <c r="L95" s="37">
        <v>77</v>
      </c>
      <c r="M95" s="37">
        <v>77.606999999999999</v>
      </c>
      <c r="N95" s="37">
        <v>74.197000000000003</v>
      </c>
      <c r="O95" s="37">
        <v>79.802999999999997</v>
      </c>
      <c r="P95" s="37">
        <v>80.704999999999998</v>
      </c>
      <c r="Q95" s="37">
        <v>80.879000000000005</v>
      </c>
      <c r="S95" s="4">
        <f t="shared" si="229"/>
        <v>128.18967650704113</v>
      </c>
      <c r="T95" s="4">
        <f t="shared" si="230"/>
        <v>86.928093812547502</v>
      </c>
      <c r="U95" s="4">
        <f t="shared" si="231"/>
        <v>83.603335594125824</v>
      </c>
      <c r="V95" s="4">
        <f t="shared" si="232"/>
        <v>80.596830776007394</v>
      </c>
      <c r="W95" s="4">
        <f t="shared" si="233"/>
        <v>81.657700899436108</v>
      </c>
      <c r="X95" s="4">
        <f t="shared" si="234"/>
        <v>77.365878726169413</v>
      </c>
      <c r="Y95" s="4">
        <f t="shared" si="235"/>
        <v>81.905106929709504</v>
      </c>
      <c r="Z95" s="4">
        <f t="shared" si="236"/>
        <v>75.863590329552636</v>
      </c>
      <c r="AA95" s="4">
        <f t="shared" si="237"/>
        <v>78.605930413950205</v>
      </c>
      <c r="AB95" s="4">
        <f t="shared" si="238"/>
        <v>81.453104349786813</v>
      </c>
      <c r="AC95" s="4">
        <f t="shared" si="239"/>
        <v>82.826521183307392</v>
      </c>
      <c r="AD95" s="4">
        <f t="shared" si="240"/>
        <v>83.515236056955644</v>
      </c>
      <c r="AE95" s="4">
        <f t="shared" si="241"/>
        <v>89.339768962526421</v>
      </c>
      <c r="AF95" s="4">
        <f t="shared" si="242"/>
        <v>86.451918197318193</v>
      </c>
      <c r="AG95" s="4">
        <f t="shared" si="243"/>
        <v>85.794475382222117</v>
      </c>
      <c r="AI95" s="4">
        <f t="shared" si="244"/>
        <v>1.6873234929588818</v>
      </c>
      <c r="AJ95" s="4">
        <f t="shared" si="245"/>
        <v>-6.4930938125474995</v>
      </c>
      <c r="AK95" s="4">
        <f t="shared" si="246"/>
        <v>-7.0133355941258202</v>
      </c>
      <c r="AL95" s="4">
        <f t="shared" si="247"/>
        <v>-5.1218307760073998</v>
      </c>
      <c r="AM95" s="4">
        <f t="shared" si="248"/>
        <v>-8.2647008994361073</v>
      </c>
      <c r="AN95" s="4">
        <f t="shared" si="249"/>
        <v>-4.5138787261694091</v>
      </c>
      <c r="AO95" s="4">
        <f t="shared" si="250"/>
        <v>-4.3641069297095072</v>
      </c>
      <c r="AP95" s="4">
        <f t="shared" si="251"/>
        <v>-1.404590329552633</v>
      </c>
      <c r="AQ95" s="4">
        <f t="shared" si="252"/>
        <v>-4.9339304139502076</v>
      </c>
      <c r="AR95" s="4">
        <f t="shared" si="253"/>
        <v>-4.4531043497868126</v>
      </c>
      <c r="AS95" s="4">
        <f t="shared" si="254"/>
        <v>-5.2195211833073927</v>
      </c>
      <c r="AT95" s="4">
        <f t="shared" si="255"/>
        <v>-9.3182360569556408</v>
      </c>
      <c r="AU95" s="4">
        <f t="shared" si="256"/>
        <v>-9.5367689625264234</v>
      </c>
      <c r="AV95" s="4">
        <f t="shared" si="257"/>
        <v>-5.7469181973181946</v>
      </c>
      <c r="AW95" s="4">
        <f t="shared" si="257"/>
        <v>-4.9154753822221124</v>
      </c>
      <c r="AY95" s="2">
        <f t="shared" si="308"/>
        <v>77.504789576110213</v>
      </c>
      <c r="AZ95" s="2">
        <f t="shared" si="147"/>
        <v>74.656382338552717</v>
      </c>
      <c r="BA95" s="2">
        <f t="shared" si="148"/>
        <v>76.043176790285898</v>
      </c>
      <c r="BB95" s="2">
        <f t="shared" si="149"/>
        <v>72.681549775584017</v>
      </c>
      <c r="BC95" s="2">
        <f t="shared" si="150"/>
        <v>70.54937442586747</v>
      </c>
      <c r="BD95" s="2">
        <f t="shared" si="151"/>
        <v>70.739848896913927</v>
      </c>
      <c r="BE95" s="2">
        <f t="shared" si="152"/>
        <v>73.900484638503002</v>
      </c>
      <c r="BF95" s="2">
        <f t="shared" si="153"/>
        <v>71.580620418446159</v>
      </c>
      <c r="BG95" s="2">
        <f t="shared" si="154"/>
        <v>71.623626415023324</v>
      </c>
      <c r="BH95" s="2">
        <f t="shared" si="155"/>
        <v>72.449499123506456</v>
      </c>
      <c r="BI95" s="2">
        <f t="shared" si="156"/>
        <v>76.99270043425139</v>
      </c>
      <c r="BJ95" s="2">
        <f t="shared" si="157"/>
        <v>73.385804051091199</v>
      </c>
      <c r="BK95" s="2">
        <f t="shared" si="158"/>
        <v>77.668769579875431</v>
      </c>
      <c r="BL95" s="2">
        <f t="shared" si="159"/>
        <v>76.91505043707194</v>
      </c>
      <c r="BM95" s="2">
        <f t="shared" si="160"/>
        <v>82.557782220923414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92.533506553911195</v>
      </c>
      <c r="DL95" s="2">
        <f t="shared" si="289"/>
        <v>90.743344804318482</v>
      </c>
      <c r="DM95" s="2">
        <f t="shared" si="289"/>
        <v>85.88598823529415</v>
      </c>
      <c r="DN95" s="2">
        <f t="shared" si="289"/>
        <v>88.694757705073499</v>
      </c>
      <c r="DO95" s="2">
        <f t="shared" si="289"/>
        <v>86.458466243571507</v>
      </c>
      <c r="DP95" s="2">
        <f t="shared" si="289"/>
        <v>84.069386486486508</v>
      </c>
      <c r="DQ95" s="2">
        <f t="shared" si="289"/>
        <v>93.650410084033595</v>
      </c>
      <c r="DR95" s="2">
        <f t="shared" si="289"/>
        <v>89.802199999999999</v>
      </c>
      <c r="DS95" s="2">
        <f t="shared" si="289"/>
        <v>87.119592706992705</v>
      </c>
      <c r="DT95" s="2">
        <f t="shared" si="289"/>
        <v>96.677125997426003</v>
      </c>
      <c r="DU95" s="2">
        <f t="shared" si="289"/>
        <v>89.14541607396869</v>
      </c>
      <c r="DV95" s="2">
        <f t="shared" si="289"/>
        <v>88.573277820330446</v>
      </c>
      <c r="DW95" s="2">
        <f t="shared" si="289"/>
        <v>95.947532954006647</v>
      </c>
      <c r="DX95" s="2">
        <f t="shared" si="289"/>
        <v>89.149823529411776</v>
      </c>
      <c r="DY95" s="2">
        <f t="shared" si="289"/>
        <v>87.674522543988274</v>
      </c>
      <c r="EA95" s="2">
        <f t="shared" si="228"/>
        <v>75.901724812340774</v>
      </c>
      <c r="EB95" s="2">
        <f t="shared" si="290"/>
        <v>72.636136471518995</v>
      </c>
      <c r="EC95" s="2">
        <f t="shared" si="291"/>
        <v>74.558546489563554</v>
      </c>
      <c r="ED95" s="2">
        <f t="shared" si="292"/>
        <v>70.510866557287386</v>
      </c>
      <c r="EE95" s="2">
        <f t="shared" si="293"/>
        <v>68.474905933535624</v>
      </c>
      <c r="EF95" s="2">
        <f t="shared" si="294"/>
        <v>68.923612973281919</v>
      </c>
      <c r="EG95" s="2">
        <f t="shared" si="295"/>
        <v>71.072164841108844</v>
      </c>
      <c r="EH95" s="2">
        <f t="shared" si="296"/>
        <v>68.92450517333954</v>
      </c>
      <c r="EI95" s="2">
        <f t="shared" si="297"/>
        <v>69.397806645946048</v>
      </c>
      <c r="EJ95" s="2">
        <f t="shared" si="298"/>
        <v>68.980716315047104</v>
      </c>
      <c r="EK95" s="2">
        <f t="shared" si="299"/>
        <v>75.352698593649805</v>
      </c>
      <c r="EL95" s="2">
        <f t="shared" si="300"/>
        <v>71.305429204629391</v>
      </c>
      <c r="EM95" s="2">
        <f t="shared" si="301"/>
        <v>75.139722055442846</v>
      </c>
      <c r="EN95" s="2">
        <f t="shared" si="302"/>
        <v>75.074187910567048</v>
      </c>
      <c r="EO95" s="2">
        <f t="shared" si="303"/>
        <v>81.712454570791522</v>
      </c>
      <c r="EQ95" s="2">
        <f t="shared" si="304"/>
        <v>74.478839802157395</v>
      </c>
      <c r="ER95" s="2">
        <f t="shared" si="305"/>
        <v>72.935550824995687</v>
      </c>
      <c r="ES95" s="2">
        <f t="shared" si="305"/>
        <v>74.395072225677666</v>
      </c>
      <c r="ET95" s="2">
        <f t="shared" si="305"/>
        <v>69.820501599760604</v>
      </c>
      <c r="EU95" s="2">
        <f t="shared" si="305"/>
        <v>68.556275922136294</v>
      </c>
      <c r="EV95" s="2">
        <f t="shared" si="305"/>
        <v>68.523348439331215</v>
      </c>
      <c r="EW95" s="2">
        <f t="shared" si="305"/>
        <v>71.014493754978758</v>
      </c>
      <c r="EX95" s="2">
        <f t="shared" si="305"/>
        <v>68.760447047035939</v>
      </c>
      <c r="EY95" s="2">
        <f t="shared" si="305"/>
        <v>69.639791175050533</v>
      </c>
      <c r="EZ95" s="2">
        <f t="shared" si="305"/>
        <v>67.62939454660399</v>
      </c>
      <c r="FA95" s="2">
        <f t="shared" si="305"/>
        <v>74.843790989694824</v>
      </c>
      <c r="FB95" s="2">
        <f t="shared" si="305"/>
        <v>69.817833370991252</v>
      </c>
      <c r="FC95" s="2">
        <f t="shared" si="305"/>
        <v>74.707837597592032</v>
      </c>
      <c r="FD95" s="2">
        <f t="shared" si="305"/>
        <v>73.765688332377792</v>
      </c>
      <c r="FE95" s="2">
        <f t="shared" si="305"/>
        <v>81.546985175122401</v>
      </c>
      <c r="FG95" s="2">
        <f t="shared" si="306"/>
        <v>0.90358313393583922</v>
      </c>
      <c r="FH95" s="2">
        <f t="shared" si="307"/>
        <v>0.8884380244978699</v>
      </c>
      <c r="FI95" s="2">
        <f t="shared" si="307"/>
        <v>0.86892767236449087</v>
      </c>
      <c r="FJ95" s="2">
        <f t="shared" si="307"/>
        <v>0.88060642446417015</v>
      </c>
      <c r="FK95" s="2">
        <f t="shared" si="307"/>
        <v>0.88464874432599638</v>
      </c>
      <c r="FL95" s="2">
        <f t="shared" si="307"/>
        <v>0.88006756634978212</v>
      </c>
      <c r="FM95" s="2">
        <f t="shared" si="307"/>
        <v>0.87473101618505844</v>
      </c>
      <c r="FN95" s="2">
        <f t="shared" si="307"/>
        <v>0.87277288933786989</v>
      </c>
      <c r="FO95" s="2">
        <f t="shared" si="307"/>
        <v>0.87440977744661408</v>
      </c>
      <c r="FP95" s="2">
        <f t="shared" si="307"/>
        <v>0.87472792615296657</v>
      </c>
      <c r="FQ95" s="2">
        <f t="shared" si="307"/>
        <v>0.88107388343583015</v>
      </c>
      <c r="FR95" s="2">
        <f t="shared" si="307"/>
        <v>0.87948248719982147</v>
      </c>
      <c r="FS95" s="2">
        <f t="shared" si="307"/>
        <v>0.87844808182980838</v>
      </c>
      <c r="FT95" s="2">
        <f t="shared" si="307"/>
        <v>0.86918690323324821</v>
      </c>
      <c r="FU95" s="2">
        <f t="shared" si="307"/>
        <v>0.8582085343972794</v>
      </c>
      <c r="FW95" s="2">
        <f t="shared" si="324"/>
        <v>3.6510948685482654E-4</v>
      </c>
      <c r="FX95" s="2">
        <f t="shared" si="164"/>
        <v>5.6755661848504875E-4</v>
      </c>
      <c r="FY95" s="2">
        <f t="shared" si="165"/>
        <v>5.1295564328740777E-4</v>
      </c>
      <c r="FZ95" s="2">
        <f t="shared" si="166"/>
        <v>5.164847780587008E-4</v>
      </c>
      <c r="GA95" s="2">
        <f t="shared" si="167"/>
        <v>5.1897610839035982E-4</v>
      </c>
      <c r="GB95" s="2">
        <f t="shared" si="168"/>
        <v>5.8349741686838626E-4</v>
      </c>
      <c r="GC95" s="2">
        <f t="shared" si="169"/>
        <v>5.9025265273094946E-4</v>
      </c>
      <c r="GD95" s="2">
        <f t="shared" si="170"/>
        <v>5.701940964476436E-4</v>
      </c>
      <c r="GE95" s="2">
        <f t="shared" si="171"/>
        <v>5.6496846074986871E-4</v>
      </c>
      <c r="GF95" s="2">
        <f t="shared" si="172"/>
        <v>5.9487724396091208E-4</v>
      </c>
      <c r="GG95" s="2">
        <f t="shared" si="173"/>
        <v>6.1403326861980787E-4</v>
      </c>
      <c r="GH95" s="2">
        <f t="shared" si="174"/>
        <v>4.7278978375110621E-4</v>
      </c>
      <c r="GI95" s="2">
        <f t="shared" si="175"/>
        <v>4.2095335258806053E-4</v>
      </c>
      <c r="GJ95" s="2">
        <f t="shared" si="176"/>
        <v>3.1712486842948648E-4</v>
      </c>
      <c r="GK95" s="2">
        <f t="shared" si="177"/>
        <v>2.5808887829762301E-4</v>
      </c>
      <c r="GM95" s="86">
        <f t="shared" si="325"/>
        <v>0.32472889026743357</v>
      </c>
      <c r="GN95" s="86">
        <f t="shared" si="178"/>
        <v>8.8268030429734176E-2</v>
      </c>
      <c r="GO95" s="86">
        <f t="shared" si="179"/>
        <v>5.6519919367696139E-2</v>
      </c>
      <c r="GP95" s="86">
        <f t="shared" si="180"/>
        <v>5.0407353801344666E-2</v>
      </c>
      <c r="GQ95" s="86">
        <f t="shared" si="181"/>
        <v>7.2872121044479557E-2</v>
      </c>
      <c r="GR95" s="86">
        <f t="shared" si="182"/>
        <v>4.4633126042590378E-2</v>
      </c>
      <c r="GS95" s="86">
        <f t="shared" si="183"/>
        <v>5.5985577730781284E-2</v>
      </c>
      <c r="GT95" s="86">
        <f t="shared" si="184"/>
        <v>2.378769759462044E-2</v>
      </c>
      <c r="GU95" s="86">
        <f t="shared" si="185"/>
        <v>4.5864343932904957E-2</v>
      </c>
      <c r="GV95" s="86">
        <f t="shared" si="186"/>
        <v>6.1110634658477991E-2</v>
      </c>
      <c r="GW95" s="86">
        <f t="shared" si="187"/>
        <v>3.6291859565814051E-2</v>
      </c>
      <c r="GX95" s="86">
        <f t="shared" si="188"/>
        <v>6.9082996009327838E-2</v>
      </c>
      <c r="GY95" s="86">
        <f t="shared" si="189"/>
        <v>8.2128394836178162E-2</v>
      </c>
      <c r="GZ95" s="86">
        <f t="shared" si="190"/>
        <v>8.3767440166604909E-2</v>
      </c>
      <c r="HA95" s="86">
        <f t="shared" si="191"/>
        <v>4.4392924279400024E-2</v>
      </c>
      <c r="HC95" s="86">
        <f t="shared" si="326"/>
        <v>4.084956109238343E-3</v>
      </c>
      <c r="HD95" s="86">
        <f t="shared" si="192"/>
        <v>3.2458884711400668E-3</v>
      </c>
      <c r="HE95" s="86">
        <f t="shared" si="193"/>
        <v>3.2799860920973063E-3</v>
      </c>
      <c r="HF95" s="86">
        <f t="shared" si="194"/>
        <v>3.4899211226101824E-3</v>
      </c>
      <c r="HG95" s="86">
        <f t="shared" si="195"/>
        <v>3.8004442982580667E-3</v>
      </c>
      <c r="HH95" s="86">
        <f t="shared" si="196"/>
        <v>3.5515199519520167E-3</v>
      </c>
      <c r="HI95" s="86">
        <f t="shared" si="197"/>
        <v>3.4344177307694046E-3</v>
      </c>
      <c r="HJ95" s="86">
        <f t="shared" si="198"/>
        <v>3.6793096502689836E-3</v>
      </c>
      <c r="HK95" s="86">
        <f t="shared" si="199"/>
        <v>3.5594999000126502E-3</v>
      </c>
      <c r="HL95" s="86">
        <f t="shared" si="200"/>
        <v>3.4619600040996538E-3</v>
      </c>
      <c r="HM95" s="86">
        <f t="shared" si="201"/>
        <v>3.386134982784509E-3</v>
      </c>
      <c r="HN95" s="86">
        <f t="shared" si="202"/>
        <v>2.3133435701257286E-3</v>
      </c>
      <c r="HO95" s="86">
        <f t="shared" si="203"/>
        <v>2.4608336366254641E-3</v>
      </c>
      <c r="HP95" s="86">
        <f t="shared" si="204"/>
        <v>5.7213549217322783E-4</v>
      </c>
      <c r="HQ95" s="86">
        <f t="shared" si="205"/>
        <v>3.5116370326724369E-4</v>
      </c>
      <c r="HS95" s="86">
        <f t="shared" si="327"/>
        <v>9.7350965227115372E-32</v>
      </c>
      <c r="HT95" s="86">
        <f t="shared" si="206"/>
        <v>1.11511712783901E-34</v>
      </c>
      <c r="HU95" s="86">
        <f t="shared" si="207"/>
        <v>6.9538973800343879E-36</v>
      </c>
      <c r="HV95" s="86">
        <f t="shared" si="208"/>
        <v>2.6033563856509118E-37</v>
      </c>
      <c r="HW95" s="86">
        <f t="shared" si="209"/>
        <v>2.3042410642207434E-36</v>
      </c>
      <c r="HX95" s="86">
        <f t="shared" si="210"/>
        <v>1.4360849886067133E-39</v>
      </c>
      <c r="HY95" s="86">
        <f t="shared" si="211"/>
        <v>1.9728523878310306E-38</v>
      </c>
      <c r="HZ95" s="86">
        <f t="shared" si="212"/>
        <v>3.9530106163816328E-39</v>
      </c>
      <c r="IA95" s="86">
        <f t="shared" si="213"/>
        <v>6.7043359549678547E-38</v>
      </c>
      <c r="IB95" s="86">
        <f t="shared" si="214"/>
        <v>1.1146925344624518E-37</v>
      </c>
      <c r="IC95" s="86">
        <f t="shared" si="215"/>
        <v>2.9282770671886008E-38</v>
      </c>
      <c r="ID95" s="86">
        <f t="shared" si="216"/>
        <v>7.5458132850180695E-39</v>
      </c>
      <c r="IE95" s="86">
        <f t="shared" si="217"/>
        <v>9.2104259770490861E-39</v>
      </c>
      <c r="IF95" s="86">
        <f t="shared" si="218"/>
        <v>8.8719029679753404E-30</v>
      </c>
      <c r="IG95" s="86">
        <f t="shared" si="219"/>
        <v>9.2708805718070633E-20</v>
      </c>
      <c r="II95" s="86">
        <f t="shared" si="328"/>
        <v>5.6921897694013887E-127</v>
      </c>
      <c r="IJ95" s="86">
        <f t="shared" si="329"/>
        <v>9.4709076581391049E-143</v>
      </c>
      <c r="IK95" s="86">
        <f t="shared" si="330"/>
        <v>1.4133221766519499E-149</v>
      </c>
      <c r="IL95" s="86">
        <f t="shared" si="331"/>
        <v>4.4909162691711033E-157</v>
      </c>
      <c r="IM95" s="86">
        <f t="shared" si="332"/>
        <v>1.5986862014334384E-152</v>
      </c>
      <c r="IN95" s="86">
        <f t="shared" si="333"/>
        <v>1.6703758596577149E-163</v>
      </c>
      <c r="IO95" s="86">
        <f t="shared" si="334"/>
        <v>4.0677408868811058E-158</v>
      </c>
      <c r="IP95" s="86">
        <f t="shared" si="335"/>
        <v>2.4106274648343354E-162</v>
      </c>
      <c r="IQ95" s="86">
        <f t="shared" si="336"/>
        <v>4.6410654222895922E-154</v>
      </c>
      <c r="IR95" s="86">
        <f t="shared" si="337"/>
        <v>2.2710496325083585E-151</v>
      </c>
      <c r="IS95" s="86">
        <f t="shared" si="338"/>
        <v>6.5204133706338999E-156</v>
      </c>
      <c r="IT95" s="86">
        <f t="shared" si="339"/>
        <v>8.1669242565545624E-162</v>
      </c>
      <c r="IU95" s="86">
        <f t="shared" si="340"/>
        <v>5.2568139902174651E-159</v>
      </c>
      <c r="IV95" s="86">
        <f t="shared" si="341"/>
        <v>1.3252054101167193E-102</v>
      </c>
      <c r="IW95" s="86">
        <f t="shared" si="342"/>
        <v>5.2939526733605284E-87</v>
      </c>
      <c r="IY95" s="86">
        <f t="shared" si="343"/>
        <v>0.32881384637667194</v>
      </c>
      <c r="IZ95" s="86">
        <f t="shared" si="344"/>
        <v>9.1513918900874236E-2</v>
      </c>
      <c r="JA95" s="86">
        <f t="shared" si="345"/>
        <v>5.9799905459793447E-2</v>
      </c>
      <c r="JB95" s="86">
        <f t="shared" si="346"/>
        <v>5.3897274923954852E-2</v>
      </c>
      <c r="JC95" s="86">
        <f t="shared" si="347"/>
        <v>7.6672565342737628E-2</v>
      </c>
      <c r="JD95" s="86">
        <f t="shared" si="348"/>
        <v>4.8184645994542391E-2</v>
      </c>
      <c r="JE95" s="86">
        <f t="shared" si="349"/>
        <v>5.941999546155069E-2</v>
      </c>
      <c r="JF95" s="86">
        <f t="shared" si="350"/>
        <v>2.7467007244889423E-2</v>
      </c>
      <c r="JG95" s="86">
        <f t="shared" si="351"/>
        <v>4.9423843832917605E-2</v>
      </c>
      <c r="JH95" s="86">
        <f t="shared" si="352"/>
        <v>6.4572594662577643E-2</v>
      </c>
      <c r="JI95" s="86">
        <f t="shared" si="353"/>
        <v>3.9677994548598564E-2</v>
      </c>
      <c r="JJ95" s="86">
        <f t="shared" si="354"/>
        <v>7.1396339579453572E-2</v>
      </c>
      <c r="JK95" s="86">
        <f t="shared" si="355"/>
        <v>8.4589228472803632E-2</v>
      </c>
      <c r="JL95" s="86">
        <f t="shared" si="356"/>
        <v>8.4339575658778143E-2</v>
      </c>
      <c r="JM95" s="86">
        <f t="shared" si="357"/>
        <v>4.4744087982667269E-2</v>
      </c>
    </row>
    <row r="96" spans="2:273" x14ac:dyDescent="0.25">
      <c r="B96" s="2">
        <v>69</v>
      </c>
      <c r="C96" s="37">
        <v>110.123</v>
      </c>
      <c r="D96" s="37">
        <v>79.177000000000007</v>
      </c>
      <c r="E96" s="37">
        <v>75.164000000000001</v>
      </c>
      <c r="F96" s="37">
        <v>76.933999999999997</v>
      </c>
      <c r="G96" s="37">
        <v>73.376999999999995</v>
      </c>
      <c r="H96" s="37">
        <v>73.688999999999993</v>
      </c>
      <c r="I96" s="37">
        <v>76.885000000000005</v>
      </c>
      <c r="J96" s="37">
        <v>75.704999999999998</v>
      </c>
      <c r="K96" s="37">
        <v>75.656000000000006</v>
      </c>
      <c r="L96" s="37">
        <v>76.197000000000003</v>
      </c>
      <c r="M96" s="37">
        <v>79.869</v>
      </c>
      <c r="N96" s="37">
        <v>74.114999999999995</v>
      </c>
      <c r="O96" s="37">
        <v>79.623000000000005</v>
      </c>
      <c r="P96" s="37">
        <v>78.147999999999996</v>
      </c>
      <c r="Q96" s="37">
        <v>79.602999999999994</v>
      </c>
      <c r="S96" s="4">
        <f t="shared" si="229"/>
        <v>114.31168487289416</v>
      </c>
      <c r="T96" s="4">
        <f t="shared" si="230"/>
        <v>82.166736061967882</v>
      </c>
      <c r="U96" s="4">
        <f t="shared" si="231"/>
        <v>80.687538009108096</v>
      </c>
      <c r="V96" s="4">
        <f t="shared" si="232"/>
        <v>77.887857680669129</v>
      </c>
      <c r="W96" s="4">
        <f t="shared" si="233"/>
        <v>77.527756219333227</v>
      </c>
      <c r="X96" s="4">
        <f t="shared" si="234"/>
        <v>75.523822082425866</v>
      </c>
      <c r="Y96" s="4">
        <f t="shared" si="235"/>
        <v>79.145631113582354</v>
      </c>
      <c r="Z96" s="4">
        <f t="shared" si="236"/>
        <v>75.194725448367166</v>
      </c>
      <c r="AA96" s="4">
        <f t="shared" si="237"/>
        <v>76.122946813375876</v>
      </c>
      <c r="AB96" s="4">
        <f t="shared" si="238"/>
        <v>77.849082242457172</v>
      </c>
      <c r="AC96" s="4">
        <f t="shared" si="239"/>
        <v>81.17170669798243</v>
      </c>
      <c r="AD96" s="4">
        <f t="shared" si="240"/>
        <v>78.49389839060008</v>
      </c>
      <c r="AE96" s="4">
        <f t="shared" si="241"/>
        <v>83.924976971262623</v>
      </c>
      <c r="AF96" s="4">
        <f t="shared" si="242"/>
        <v>81.142587889265968</v>
      </c>
      <c r="AG96" s="4">
        <f t="shared" si="243"/>
        <v>83.701186288387504</v>
      </c>
      <c r="AI96" s="4">
        <f t="shared" si="244"/>
        <v>-4.1886848728941573</v>
      </c>
      <c r="AJ96" s="4">
        <f t="shared" si="245"/>
        <v>-2.989736061967875</v>
      </c>
      <c r="AK96" s="4">
        <f t="shared" si="246"/>
        <v>-5.5235380091080941</v>
      </c>
      <c r="AL96" s="4">
        <f t="shared" si="247"/>
        <v>-0.95385768066913101</v>
      </c>
      <c r="AM96" s="4">
        <f t="shared" si="248"/>
        <v>-4.1507562193332319</v>
      </c>
      <c r="AN96" s="4">
        <f t="shared" si="249"/>
        <v>-1.8348220824258732</v>
      </c>
      <c r="AO96" s="4">
        <f t="shared" si="250"/>
        <v>-2.2606311135823489</v>
      </c>
      <c r="AP96" s="4">
        <f t="shared" si="251"/>
        <v>0.51027455163283264</v>
      </c>
      <c r="AQ96" s="4">
        <f t="shared" si="252"/>
        <v>-0.46694681337586985</v>
      </c>
      <c r="AR96" s="4">
        <f t="shared" si="253"/>
        <v>-1.6520822424571691</v>
      </c>
      <c r="AS96" s="4">
        <f t="shared" si="254"/>
        <v>-1.3027066979824298</v>
      </c>
      <c r="AT96" s="4">
        <f t="shared" si="255"/>
        <v>-4.3788983906000851</v>
      </c>
      <c r="AU96" s="4">
        <f t="shared" si="256"/>
        <v>-4.3019769712626186</v>
      </c>
      <c r="AV96" s="4">
        <f t="shared" si="257"/>
        <v>-2.9945878892659721</v>
      </c>
      <c r="AW96" s="4">
        <f t="shared" si="257"/>
        <v>-4.0981862883875095</v>
      </c>
      <c r="AY96" s="2">
        <f t="shared" si="308"/>
        <v>77.322599547525201</v>
      </c>
      <c r="AZ96" s="2">
        <f t="shared" si="147"/>
        <v>74.504942233922165</v>
      </c>
      <c r="BA96" s="2">
        <f t="shared" si="148"/>
        <v>75.897426684292327</v>
      </c>
      <c r="BB96" s="2">
        <f t="shared" si="149"/>
        <v>72.443761073539051</v>
      </c>
      <c r="BC96" s="2">
        <f t="shared" si="150"/>
        <v>70.322231310024819</v>
      </c>
      <c r="BD96" s="2">
        <f t="shared" si="151"/>
        <v>70.525443442744958</v>
      </c>
      <c r="BE96" s="2">
        <f t="shared" si="152"/>
        <v>73.607474167815269</v>
      </c>
      <c r="BF96" s="2">
        <f t="shared" si="153"/>
        <v>71.321128216412703</v>
      </c>
      <c r="BG96" s="2">
        <f t="shared" si="154"/>
        <v>71.395657543962457</v>
      </c>
      <c r="BH96" s="2">
        <f t="shared" si="155"/>
        <v>72.132586885418107</v>
      </c>
      <c r="BI96" s="2">
        <f t="shared" si="156"/>
        <v>76.752294604614164</v>
      </c>
      <c r="BJ96" s="2">
        <f t="shared" si="157"/>
        <v>73.108808124936161</v>
      </c>
      <c r="BK96" s="2">
        <f t="shared" si="158"/>
        <v>77.404810562507294</v>
      </c>
      <c r="BL96" s="2">
        <f t="shared" si="159"/>
        <v>76.713844710281634</v>
      </c>
      <c r="BM96" s="2">
        <f t="shared" si="160"/>
        <v>82.399956598503849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92.622052149400972</v>
      </c>
      <c r="DL96" s="2">
        <f t="shared" si="289"/>
        <v>90.889480431848838</v>
      </c>
      <c r="DM96" s="2">
        <f t="shared" si="289"/>
        <v>86.072971122994687</v>
      </c>
      <c r="DN96" s="2">
        <f t="shared" si="289"/>
        <v>88.834950213371272</v>
      </c>
      <c r="DO96" s="2">
        <f t="shared" si="289"/>
        <v>86.659934675566262</v>
      </c>
      <c r="DP96" s="2">
        <f t="shared" si="289"/>
        <v>84.249754054054065</v>
      </c>
      <c r="DQ96" s="2">
        <f t="shared" si="289"/>
        <v>94.039537815126039</v>
      </c>
      <c r="DR96" s="2">
        <f t="shared" si="289"/>
        <v>90.144766692131398</v>
      </c>
      <c r="DS96" s="2">
        <f t="shared" si="289"/>
        <v>87.391531059631063</v>
      </c>
      <c r="DT96" s="2">
        <f t="shared" si="289"/>
        <v>97.105291634491635</v>
      </c>
      <c r="DU96" s="2">
        <f t="shared" si="289"/>
        <v>89.336906116642936</v>
      </c>
      <c r="DV96" s="2">
        <f t="shared" si="289"/>
        <v>88.78586092570302</v>
      </c>
      <c r="DW96" s="2">
        <f t="shared" si="289"/>
        <v>96.260776671408266</v>
      </c>
      <c r="DX96" s="2">
        <f t="shared" si="289"/>
        <v>89.31440728291318</v>
      </c>
      <c r="DY96" s="2">
        <f t="shared" si="289"/>
        <v>87.835641312316724</v>
      </c>
      <c r="EA96" s="2">
        <f t="shared" si="228"/>
        <v>75.834327899495335</v>
      </c>
      <c r="EB96" s="2">
        <f t="shared" si="290"/>
        <v>72.628348609855337</v>
      </c>
      <c r="EC96" s="2">
        <f t="shared" si="291"/>
        <v>74.497667457305496</v>
      </c>
      <c r="ED96" s="2">
        <f t="shared" si="292"/>
        <v>70.417396226415093</v>
      </c>
      <c r="EE96" s="2">
        <f t="shared" si="293"/>
        <v>68.379316446093654</v>
      </c>
      <c r="EF96" s="2">
        <f t="shared" si="294"/>
        <v>68.819991013001868</v>
      </c>
      <c r="EG96" s="2">
        <f t="shared" si="295"/>
        <v>70.938929006085189</v>
      </c>
      <c r="EH96" s="2">
        <f t="shared" si="296"/>
        <v>68.818695970164427</v>
      </c>
      <c r="EI96" s="2">
        <f t="shared" si="297"/>
        <v>69.300179655423804</v>
      </c>
      <c r="EJ96" s="2">
        <f t="shared" si="298"/>
        <v>68.871837298469671</v>
      </c>
      <c r="EK96" s="2">
        <f t="shared" si="299"/>
        <v>75.203479862198563</v>
      </c>
      <c r="EL96" s="2">
        <f t="shared" si="300"/>
        <v>71.150416375277018</v>
      </c>
      <c r="EM96" s="2">
        <f t="shared" si="301"/>
        <v>75.025481784989836</v>
      </c>
      <c r="EN96" s="2">
        <f t="shared" si="302"/>
        <v>74.984819898734912</v>
      </c>
      <c r="EO96" s="2">
        <f t="shared" si="303"/>
        <v>81.580957079152739</v>
      </c>
      <c r="EQ96" s="2">
        <f t="shared" si="304"/>
        <v>74.440918846861052</v>
      </c>
      <c r="ER96" s="2">
        <f t="shared" si="305"/>
        <v>72.920990537937357</v>
      </c>
      <c r="ES96" s="2">
        <f t="shared" si="305"/>
        <v>74.337966849403571</v>
      </c>
      <c r="ET96" s="2">
        <f t="shared" si="305"/>
        <v>69.743243186631062</v>
      </c>
      <c r="EU96" s="2">
        <f t="shared" si="305"/>
        <v>68.458738265909773</v>
      </c>
      <c r="EV96" s="2">
        <f t="shared" si="305"/>
        <v>68.429273128960446</v>
      </c>
      <c r="EW96" s="2">
        <f t="shared" si="305"/>
        <v>70.882628708174423</v>
      </c>
      <c r="EX96" s="2">
        <f t="shared" si="305"/>
        <v>68.658733339180131</v>
      </c>
      <c r="EY96" s="2">
        <f t="shared" si="305"/>
        <v>69.536373629510038</v>
      </c>
      <c r="EZ96" s="2">
        <f t="shared" si="305"/>
        <v>67.554037115221917</v>
      </c>
      <c r="FA96" s="2">
        <f t="shared" si="305"/>
        <v>74.707001609221834</v>
      </c>
      <c r="FB96" s="2">
        <f t="shared" si="305"/>
        <v>69.697812420978522</v>
      </c>
      <c r="FC96" s="2">
        <f t="shared" si="305"/>
        <v>74.603342087211544</v>
      </c>
      <c r="FD96" s="2">
        <f t="shared" si="305"/>
        <v>73.70839074604271</v>
      </c>
      <c r="FE96" s="2">
        <f t="shared" si="305"/>
        <v>81.419521343244014</v>
      </c>
      <c r="FG96" s="2">
        <f t="shared" si="306"/>
        <v>0.91131439639692369</v>
      </c>
      <c r="FH96" s="2">
        <f t="shared" si="307"/>
        <v>0.8972456068266047</v>
      </c>
      <c r="FI96" s="2">
        <f t="shared" si="307"/>
        <v>0.87906589012880809</v>
      </c>
      <c r="FJ96" s="2">
        <f t="shared" si="307"/>
        <v>0.88995571224921632</v>
      </c>
      <c r="FK96" s="2">
        <f t="shared" si="307"/>
        <v>0.89371969551917463</v>
      </c>
      <c r="FL96" s="2">
        <f t="shared" si="307"/>
        <v>0.88945375315317932</v>
      </c>
      <c r="FM96" s="2">
        <f t="shared" si="307"/>
        <v>0.88448003170736589</v>
      </c>
      <c r="FN96" s="2">
        <f t="shared" si="307"/>
        <v>0.88265385204462565</v>
      </c>
      <c r="FO96" s="2">
        <f t="shared" si="307"/>
        <v>0.88418048307752628</v>
      </c>
      <c r="FP96" s="2">
        <f t="shared" si="307"/>
        <v>0.88447715039646424</v>
      </c>
      <c r="FQ96" s="2">
        <f t="shared" si="307"/>
        <v>0.89039112238819007</v>
      </c>
      <c r="FR96" s="2">
        <f t="shared" si="307"/>
        <v>0.88890868359122699</v>
      </c>
      <c r="FS96" s="2">
        <f t="shared" si="307"/>
        <v>0.88794487537203515</v>
      </c>
      <c r="FT96" s="2">
        <f t="shared" si="307"/>
        <v>0.87930785498645891</v>
      </c>
      <c r="FU96" s="2">
        <f t="shared" si="307"/>
        <v>0.86905091093480591</v>
      </c>
      <c r="FW96" s="2">
        <f t="shared" si="324"/>
        <v>4.0032049021016848E-4</v>
      </c>
      <c r="FX96" s="2">
        <f t="shared" si="164"/>
        <v>6.2227938319376231E-4</v>
      </c>
      <c r="FY96" s="2">
        <f t="shared" si="165"/>
        <v>5.6241684498622481E-4</v>
      </c>
      <c r="FZ96" s="2">
        <f t="shared" si="166"/>
        <v>5.6628608001782509E-4</v>
      </c>
      <c r="GA96" s="2">
        <f t="shared" si="167"/>
        <v>5.6901749653219763E-4</v>
      </c>
      <c r="GB96" s="2">
        <f t="shared" si="168"/>
        <v>6.3975618016976973E-4</v>
      </c>
      <c r="GC96" s="2">
        <f t="shared" si="169"/>
        <v>6.4716231029940722E-4</v>
      </c>
      <c r="GD96" s="2">
        <f t="shared" si="170"/>
        <v>6.2517100285614273E-4</v>
      </c>
      <c r="GE96" s="2">
        <f t="shared" si="171"/>
        <v>6.194418347192581E-4</v>
      </c>
      <c r="GF96" s="2">
        <f t="shared" si="172"/>
        <v>6.5223249401184303E-4</v>
      </c>
      <c r="GG96" s="2">
        <f t="shared" si="173"/>
        <v>6.7323420780019544E-4</v>
      </c>
      <c r="GH96" s="2">
        <f t="shared" si="174"/>
        <v>5.1838004390400861E-4</v>
      </c>
      <c r="GI96" s="2">
        <f t="shared" si="175"/>
        <v>4.6154742796351465E-4</v>
      </c>
      <c r="GJ96" s="2">
        <f t="shared" si="176"/>
        <v>3.4770986528349414E-4</v>
      </c>
      <c r="GK96" s="2">
        <f t="shared" si="177"/>
        <v>2.8298178148834942E-4</v>
      </c>
      <c r="GM96" s="86">
        <f t="shared" si="325"/>
        <v>0.25049174203092339</v>
      </c>
      <c r="GN96" s="86">
        <f t="shared" si="178"/>
        <v>4.5280645122969219E-2</v>
      </c>
      <c r="GO96" s="86">
        <f t="shared" si="179"/>
        <v>2.3634485701919034E-2</v>
      </c>
      <c r="GP96" s="86">
        <f t="shared" si="180"/>
        <v>2.0417995651065245E-2</v>
      </c>
      <c r="GQ96" s="86">
        <f t="shared" si="181"/>
        <v>3.3800465810315622E-2</v>
      </c>
      <c r="GR96" s="86">
        <f t="shared" si="182"/>
        <v>1.8652277757262227E-2</v>
      </c>
      <c r="GS96" s="86">
        <f t="shared" si="183"/>
        <v>2.460839310074232E-2</v>
      </c>
      <c r="GT96" s="86">
        <f t="shared" si="184"/>
        <v>7.6782719625301723E-3</v>
      </c>
      <c r="GU96" s="86">
        <f t="shared" si="185"/>
        <v>1.7153679220495297E-2</v>
      </c>
      <c r="GV96" s="86">
        <f t="shared" si="186"/>
        <v>2.5609188360451854E-2</v>
      </c>
      <c r="GW96" s="86">
        <f t="shared" si="187"/>
        <v>1.3337582053395903E-2</v>
      </c>
      <c r="GX96" s="86">
        <f t="shared" si="188"/>
        <v>2.7697631737959347E-2</v>
      </c>
      <c r="GY96" s="86">
        <f t="shared" si="189"/>
        <v>3.7827967961918167E-2</v>
      </c>
      <c r="GZ96" s="86">
        <f t="shared" si="190"/>
        <v>4.0077743089030053E-2</v>
      </c>
      <c r="HA96" s="86">
        <f t="shared" si="191"/>
        <v>1.7124201880889429E-2</v>
      </c>
      <c r="HC96" s="86">
        <f t="shared" si="326"/>
        <v>6.3306561675796676E-3</v>
      </c>
      <c r="HD96" s="86">
        <f t="shared" si="192"/>
        <v>5.3604440294558915E-3</v>
      </c>
      <c r="HE96" s="86">
        <f t="shared" si="193"/>
        <v>5.4414979121298716E-3</v>
      </c>
      <c r="HF96" s="86">
        <f t="shared" si="194"/>
        <v>5.8475032186447095E-3</v>
      </c>
      <c r="HG96" s="86">
        <f t="shared" si="195"/>
        <v>6.2973025332753252E-3</v>
      </c>
      <c r="HH96" s="86">
        <f t="shared" si="196"/>
        <v>6.0580914025204855E-3</v>
      </c>
      <c r="HI96" s="86">
        <f t="shared" si="197"/>
        <v>5.8212998606604208E-3</v>
      </c>
      <c r="HJ96" s="86">
        <f t="shared" si="198"/>
        <v>6.2434765328032039E-3</v>
      </c>
      <c r="HK96" s="86">
        <f t="shared" si="199"/>
        <v>5.9648493664457899E-3</v>
      </c>
      <c r="HL96" s="86">
        <f t="shared" si="200"/>
        <v>5.8032100614596989E-3</v>
      </c>
      <c r="HM96" s="86">
        <f t="shared" si="201"/>
        <v>5.7381199782103589E-3</v>
      </c>
      <c r="HN96" s="86">
        <f t="shared" si="202"/>
        <v>3.9583439441735584E-3</v>
      </c>
      <c r="HO96" s="86">
        <f t="shared" si="203"/>
        <v>4.1472054804996229E-3</v>
      </c>
      <c r="HP96" s="86">
        <f t="shared" si="204"/>
        <v>1.1074329367041994E-3</v>
      </c>
      <c r="HQ96" s="86">
        <f t="shared" si="205"/>
        <v>7.2625500629418954E-4</v>
      </c>
      <c r="HS96" s="86">
        <f t="shared" si="327"/>
        <v>1.0525707357116098E-30</v>
      </c>
      <c r="HT96" s="86">
        <f t="shared" si="206"/>
        <v>1.8338555868365082E-33</v>
      </c>
      <c r="HU96" s="86">
        <f t="shared" si="207"/>
        <v>1.2383083473941508E-34</v>
      </c>
      <c r="HV96" s="86">
        <f t="shared" si="208"/>
        <v>5.306366769850485E-36</v>
      </c>
      <c r="HW96" s="86">
        <f t="shared" si="209"/>
        <v>4.3270018672746183E-35</v>
      </c>
      <c r="HX96" s="86">
        <f t="shared" si="210"/>
        <v>3.6063364798174709E-38</v>
      </c>
      <c r="HY96" s="86">
        <f t="shared" si="211"/>
        <v>4.4969953268500138E-37</v>
      </c>
      <c r="HZ96" s="86">
        <f t="shared" si="212"/>
        <v>9.5382742851536762E-38</v>
      </c>
      <c r="IA96" s="86">
        <f t="shared" si="213"/>
        <v>1.4097833655381857E-36</v>
      </c>
      <c r="IB96" s="86">
        <f t="shared" si="214"/>
        <v>2.308400435899512E-36</v>
      </c>
      <c r="IC96" s="86">
        <f t="shared" si="215"/>
        <v>6.5899271236837207E-37</v>
      </c>
      <c r="ID96" s="86">
        <f t="shared" si="216"/>
        <v>1.6574784346847127E-37</v>
      </c>
      <c r="IE96" s="86">
        <f t="shared" si="217"/>
        <v>1.8752299712768382E-37</v>
      </c>
      <c r="IF96" s="86">
        <f t="shared" si="218"/>
        <v>7.9814062383622933E-29</v>
      </c>
      <c r="IG96" s="86">
        <f t="shared" si="219"/>
        <v>3.6446038252004779E-19</v>
      </c>
      <c r="II96" s="86">
        <f t="shared" si="328"/>
        <v>4.437821589165578E-124</v>
      </c>
      <c r="IJ96" s="86">
        <f t="shared" si="329"/>
        <v>2.6539501535093824E-139</v>
      </c>
      <c r="IK96" s="86">
        <f t="shared" si="330"/>
        <v>5.2084213264840078E-146</v>
      </c>
      <c r="IL96" s="86">
        <f t="shared" si="331"/>
        <v>2.53014555247068E-153</v>
      </c>
      <c r="IM96" s="86">
        <f t="shared" si="332"/>
        <v>7.0294853168300984E-149</v>
      </c>
      <c r="IN96" s="86">
        <f t="shared" si="333"/>
        <v>1.5580940232294107E-159</v>
      </c>
      <c r="IO96" s="86">
        <f t="shared" si="334"/>
        <v>2.8365176734922808E-154</v>
      </c>
      <c r="IP96" s="86">
        <f t="shared" si="335"/>
        <v>2.0480590182203804E-158</v>
      </c>
      <c r="IQ96" s="86">
        <f t="shared" si="336"/>
        <v>2.446180557983137E-150</v>
      </c>
      <c r="IR96" s="86">
        <f t="shared" si="337"/>
        <v>1.090435431609632E-147</v>
      </c>
      <c r="IS96" s="86">
        <f t="shared" si="338"/>
        <v>4.2035246617512417E-152</v>
      </c>
      <c r="IT96" s="86">
        <f t="shared" si="339"/>
        <v>5.4076795935110576E-158</v>
      </c>
      <c r="IU96" s="86">
        <f t="shared" si="340"/>
        <v>2.6231378638448159E-155</v>
      </c>
      <c r="IV96" s="86">
        <f t="shared" si="341"/>
        <v>2.5759363316151875E-100</v>
      </c>
      <c r="IW96" s="86">
        <f t="shared" si="342"/>
        <v>4.0791173993574747E-85</v>
      </c>
      <c r="IY96" s="86">
        <f t="shared" si="343"/>
        <v>0.25682239819850305</v>
      </c>
      <c r="IZ96" s="86">
        <f t="shared" si="344"/>
        <v>5.0641089152425114E-2</v>
      </c>
      <c r="JA96" s="86">
        <f t="shared" si="345"/>
        <v>2.9075983614048905E-2</v>
      </c>
      <c r="JB96" s="86">
        <f t="shared" si="346"/>
        <v>2.6265498869709955E-2</v>
      </c>
      <c r="JC96" s="86">
        <f t="shared" si="347"/>
        <v>4.0097768343590946E-2</v>
      </c>
      <c r="JD96" s="86">
        <f t="shared" si="348"/>
        <v>2.4710369159782711E-2</v>
      </c>
      <c r="JE96" s="86">
        <f t="shared" si="349"/>
        <v>3.042969296140274E-2</v>
      </c>
      <c r="JF96" s="86">
        <f t="shared" si="350"/>
        <v>1.3921748495333376E-2</v>
      </c>
      <c r="JG96" s="86">
        <f t="shared" si="351"/>
        <v>2.3118528586941085E-2</v>
      </c>
      <c r="JH96" s="86">
        <f t="shared" si="352"/>
        <v>3.1412398421911555E-2</v>
      </c>
      <c r="JI96" s="86">
        <f t="shared" si="353"/>
        <v>1.9075702031606263E-2</v>
      </c>
      <c r="JJ96" s="86">
        <f t="shared" si="354"/>
        <v>3.1655975682132909E-2</v>
      </c>
      <c r="JK96" s="86">
        <f t="shared" si="355"/>
        <v>4.1975173442417787E-2</v>
      </c>
      <c r="JL96" s="86">
        <f t="shared" si="356"/>
        <v>4.1185176025734252E-2</v>
      </c>
      <c r="JM96" s="86">
        <f t="shared" si="357"/>
        <v>1.7850456887183619E-2</v>
      </c>
    </row>
    <row r="97" spans="2:273" x14ac:dyDescent="0.25">
      <c r="B97" s="2">
        <v>70</v>
      </c>
      <c r="C97" s="37">
        <v>93.507999999999996</v>
      </c>
      <c r="D97" s="37">
        <v>77.742000000000004</v>
      </c>
      <c r="E97" s="37">
        <v>74.77</v>
      </c>
      <c r="F97" s="37">
        <v>75.77</v>
      </c>
      <c r="G97" s="37">
        <v>74.066000000000003</v>
      </c>
      <c r="H97" s="37">
        <v>74.933999999999997</v>
      </c>
      <c r="I97" s="37">
        <v>77.442999999999998</v>
      </c>
      <c r="J97" s="37">
        <v>77.016000000000005</v>
      </c>
      <c r="K97" s="37">
        <v>75.885000000000005</v>
      </c>
      <c r="L97" s="37">
        <v>76.77</v>
      </c>
      <c r="M97" s="37">
        <v>80.081999999999994</v>
      </c>
      <c r="N97" s="37">
        <v>74.869</v>
      </c>
      <c r="O97" s="37">
        <v>79.802999999999997</v>
      </c>
      <c r="P97" s="37">
        <v>77.459000000000003</v>
      </c>
      <c r="Q97" s="37">
        <v>79.069000000000003</v>
      </c>
      <c r="S97" s="4">
        <f t="shared" si="229"/>
        <v>104.12193642868864</v>
      </c>
      <c r="T97" s="4">
        <f t="shared" si="230"/>
        <v>80.961377434124685</v>
      </c>
      <c r="U97" s="4">
        <f t="shared" si="231"/>
        <v>80.61372631296949</v>
      </c>
      <c r="V97" s="4">
        <f t="shared" si="232"/>
        <v>78.183267367750915</v>
      </c>
      <c r="W97" s="4">
        <f t="shared" si="233"/>
        <v>77.047690715447203</v>
      </c>
      <c r="X97" s="4">
        <f t="shared" si="234"/>
        <v>76.176048207255192</v>
      </c>
      <c r="Y97" s="4">
        <f t="shared" si="235"/>
        <v>79.287532429778139</v>
      </c>
      <c r="Z97" s="4">
        <f t="shared" si="236"/>
        <v>76.326951779585386</v>
      </c>
      <c r="AA97" s="4">
        <f t="shared" si="237"/>
        <v>76.471560025917427</v>
      </c>
      <c r="AB97" s="4">
        <f t="shared" si="238"/>
        <v>77.609902324813277</v>
      </c>
      <c r="AC97" s="4">
        <f t="shared" si="239"/>
        <v>81.889918693890849</v>
      </c>
      <c r="AD97" s="4">
        <f t="shared" si="240"/>
        <v>77.497209018926171</v>
      </c>
      <c r="AE97" s="4">
        <f t="shared" si="241"/>
        <v>82.489043721116659</v>
      </c>
      <c r="AF97" s="4">
        <f t="shared" si="242"/>
        <v>79.158998126194788</v>
      </c>
      <c r="AG97" s="4">
        <f t="shared" si="243"/>
        <v>83.130783540594607</v>
      </c>
      <c r="AI97" s="4">
        <f t="shared" si="244"/>
        <v>-10.613936428688646</v>
      </c>
      <c r="AJ97" s="4">
        <f t="shared" si="245"/>
        <v>-3.2193774341246808</v>
      </c>
      <c r="AK97" s="4">
        <f t="shared" si="246"/>
        <v>-5.8437263129694941</v>
      </c>
      <c r="AL97" s="4">
        <f t="shared" si="247"/>
        <v>-2.4132673677509189</v>
      </c>
      <c r="AM97" s="4">
        <f t="shared" si="248"/>
        <v>-2.9816907154472005</v>
      </c>
      <c r="AN97" s="4">
        <f t="shared" si="249"/>
        <v>-1.2420482072551948</v>
      </c>
      <c r="AO97" s="4">
        <f t="shared" si="250"/>
        <v>-1.8445324297781411</v>
      </c>
      <c r="AP97" s="4">
        <f t="shared" si="251"/>
        <v>0.68904822041461955</v>
      </c>
      <c r="AQ97" s="4">
        <f t="shared" si="252"/>
        <v>-0.58656002591742151</v>
      </c>
      <c r="AR97" s="4">
        <f t="shared" si="253"/>
        <v>-0.83990232481328064</v>
      </c>
      <c r="AS97" s="4">
        <f t="shared" si="254"/>
        <v>-1.8079186938908549</v>
      </c>
      <c r="AT97" s="4">
        <f t="shared" si="255"/>
        <v>-2.6282090189261709</v>
      </c>
      <c r="AU97" s="4">
        <f t="shared" si="256"/>
        <v>-2.6860437211166612</v>
      </c>
      <c r="AV97" s="4">
        <f t="shared" si="257"/>
        <v>-1.6999981261947852</v>
      </c>
      <c r="AW97" s="4">
        <f t="shared" si="257"/>
        <v>-4.0617835405946039</v>
      </c>
      <c r="AY97" s="2">
        <f t="shared" si="308"/>
        <v>77.147552074571365</v>
      </c>
      <c r="AZ97" s="2">
        <f t="shared" si="147"/>
        <v>74.362233257544531</v>
      </c>
      <c r="BA97" s="2">
        <f t="shared" si="148"/>
        <v>75.754732386317812</v>
      </c>
      <c r="BB97" s="2">
        <f t="shared" si="149"/>
        <v>72.213684973017465</v>
      </c>
      <c r="BC97" s="2">
        <f t="shared" si="150"/>
        <v>70.101485299480387</v>
      </c>
      <c r="BD97" s="2">
        <f t="shared" si="151"/>
        <v>70.315913569075676</v>
      </c>
      <c r="BE97" s="2">
        <f t="shared" si="152"/>
        <v>73.320020684222783</v>
      </c>
      <c r="BF97" s="2">
        <f t="shared" si="153"/>
        <v>71.067414128244351</v>
      </c>
      <c r="BG97" s="2">
        <f t="shared" si="154"/>
        <v>71.172787749085671</v>
      </c>
      <c r="BH97" s="2">
        <f t="shared" si="155"/>
        <v>71.824372601051266</v>
      </c>
      <c r="BI97" s="2">
        <f t="shared" si="156"/>
        <v>76.514893641896776</v>
      </c>
      <c r="BJ97" s="2">
        <f t="shared" si="157"/>
        <v>72.836607941391193</v>
      </c>
      <c r="BK97" s="2">
        <f t="shared" si="158"/>
        <v>77.146916080513435</v>
      </c>
      <c r="BL97" s="2">
        <f t="shared" si="159"/>
        <v>76.517454805950337</v>
      </c>
      <c r="BM97" s="2">
        <f t="shared" si="160"/>
        <v>82.240449559779776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79.069000000000003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79.069000000000003</v>
      </c>
      <c r="DK97" s="2">
        <f t="shared" si="288"/>
        <v>92.710597744890762</v>
      </c>
      <c r="DL97" s="2">
        <f t="shared" si="289"/>
        <v>91.035616059379208</v>
      </c>
      <c r="DM97" s="2">
        <f t="shared" si="289"/>
        <v>86.259954010695225</v>
      </c>
      <c r="DN97" s="2">
        <f t="shared" si="289"/>
        <v>88.975142721669044</v>
      </c>
      <c r="DO97" s="2">
        <f t="shared" si="289"/>
        <v>86.861403107561003</v>
      </c>
      <c r="DP97" s="2">
        <f t="shared" si="289"/>
        <v>84.430121621621637</v>
      </c>
      <c r="DQ97" s="2">
        <f t="shared" si="289"/>
        <v>94.428665546218468</v>
      </c>
      <c r="DR97" s="2">
        <f t="shared" si="289"/>
        <v>90.487333384262797</v>
      </c>
      <c r="DS97" s="2">
        <f t="shared" si="289"/>
        <v>87.663469412269421</v>
      </c>
      <c r="DT97" s="2">
        <f t="shared" si="289"/>
        <v>97.533457271557282</v>
      </c>
      <c r="DU97" s="2">
        <f t="shared" si="289"/>
        <v>89.528396159317197</v>
      </c>
      <c r="DV97" s="2">
        <f t="shared" si="289"/>
        <v>88.998444031075593</v>
      </c>
      <c r="DW97" s="2">
        <f t="shared" si="289"/>
        <v>96.574020388809885</v>
      </c>
      <c r="DX97" s="2">
        <f t="shared" si="289"/>
        <v>89.478991036414584</v>
      </c>
      <c r="DY97" s="2">
        <f t="shared" si="289"/>
        <v>87.996760080645174</v>
      </c>
      <c r="EA97" s="2">
        <f t="shared" si="228"/>
        <v>75.766930986649896</v>
      </c>
      <c r="EB97" s="2">
        <f t="shared" si="290"/>
        <v>72.620560748191679</v>
      </c>
      <c r="EC97" s="2">
        <f t="shared" si="291"/>
        <v>74.436788425047425</v>
      </c>
      <c r="ED97" s="2">
        <f t="shared" si="292"/>
        <v>70.323925895542786</v>
      </c>
      <c r="EE97" s="2">
        <f t="shared" si="293"/>
        <v>68.283726958651698</v>
      </c>
      <c r="EF97" s="2">
        <f t="shared" si="294"/>
        <v>68.716369052721831</v>
      </c>
      <c r="EG97" s="2">
        <f t="shared" si="295"/>
        <v>70.80569317106152</v>
      </c>
      <c r="EH97" s="2">
        <f t="shared" si="296"/>
        <v>68.712886766989314</v>
      </c>
      <c r="EI97" s="2">
        <f t="shared" si="297"/>
        <v>69.202552664901575</v>
      </c>
      <c r="EJ97" s="2">
        <f t="shared" si="298"/>
        <v>68.762958281892224</v>
      </c>
      <c r="EK97" s="2">
        <f t="shared" si="299"/>
        <v>75.054261130747321</v>
      </c>
      <c r="EL97" s="2">
        <f t="shared" si="300"/>
        <v>70.995403545924646</v>
      </c>
      <c r="EM97" s="2">
        <f t="shared" si="301"/>
        <v>74.911241514536826</v>
      </c>
      <c r="EN97" s="2">
        <f t="shared" si="302"/>
        <v>74.895451886902791</v>
      </c>
      <c r="EO97" s="2">
        <f t="shared" si="303"/>
        <v>81.449459587513928</v>
      </c>
      <c r="EQ97" s="2">
        <f t="shared" si="304"/>
        <v>74.402997891564723</v>
      </c>
      <c r="ER97" s="2">
        <f t="shared" si="305"/>
        <v>72.906430250879026</v>
      </c>
      <c r="ES97" s="2">
        <f t="shared" si="305"/>
        <v>74.280861473129477</v>
      </c>
      <c r="ET97" s="2">
        <f t="shared" si="305"/>
        <v>69.665984773501521</v>
      </c>
      <c r="EU97" s="2">
        <f t="shared" si="305"/>
        <v>68.361200609683266</v>
      </c>
      <c r="EV97" s="2">
        <f t="shared" si="305"/>
        <v>68.335197818589677</v>
      </c>
      <c r="EW97" s="2">
        <f t="shared" si="305"/>
        <v>70.750763661370087</v>
      </c>
      <c r="EX97" s="2">
        <f t="shared" si="305"/>
        <v>68.557019631324323</v>
      </c>
      <c r="EY97" s="2">
        <f t="shared" si="305"/>
        <v>69.432956083969529</v>
      </c>
      <c r="EZ97" s="2">
        <f t="shared" si="305"/>
        <v>67.478679683839843</v>
      </c>
      <c r="FA97" s="2">
        <f t="shared" si="305"/>
        <v>74.570212228748844</v>
      </c>
      <c r="FB97" s="2">
        <f t="shared" si="305"/>
        <v>69.577791470965778</v>
      </c>
      <c r="FC97" s="2">
        <f t="shared" si="305"/>
        <v>74.498846576831056</v>
      </c>
      <c r="FD97" s="2">
        <f t="shared" si="305"/>
        <v>73.651093159707642</v>
      </c>
      <c r="FE97" s="2">
        <f t="shared" si="305"/>
        <v>81.292057511365641</v>
      </c>
      <c r="FG97" s="2">
        <f t="shared" si="306"/>
        <v>0.91848165022554673</v>
      </c>
      <c r="FH97" s="2">
        <f t="shared" si="307"/>
        <v>0.90543186331169845</v>
      </c>
      <c r="FI97" s="2">
        <f t="shared" si="307"/>
        <v>0.88852054018900328</v>
      </c>
      <c r="FJ97" s="2">
        <f t="shared" si="307"/>
        <v>0.89865714383131301</v>
      </c>
      <c r="FK97" s="2">
        <f t="shared" si="307"/>
        <v>0.90215622277416485</v>
      </c>
      <c r="FL97" s="2">
        <f t="shared" si="307"/>
        <v>0.89819033510045887</v>
      </c>
      <c r="FM97" s="2">
        <f t="shared" si="307"/>
        <v>0.89356265381247979</v>
      </c>
      <c r="FN97" s="2">
        <f t="shared" si="307"/>
        <v>0.89186250098587094</v>
      </c>
      <c r="FO97" s="2">
        <f t="shared" si="307"/>
        <v>0.89328381523709355</v>
      </c>
      <c r="FP97" s="2">
        <f t="shared" si="307"/>
        <v>0.89355997177904811</v>
      </c>
      <c r="FQ97" s="2">
        <f t="shared" si="307"/>
        <v>0.8990620300635529</v>
      </c>
      <c r="FR97" s="2">
        <f t="shared" si="307"/>
        <v>0.89768338761214428</v>
      </c>
      <c r="FS97" s="2">
        <f t="shared" si="307"/>
        <v>0.89678686778248295</v>
      </c>
      <c r="FT97" s="2">
        <f t="shared" si="307"/>
        <v>0.88874598229649038</v>
      </c>
      <c r="FU97" s="2">
        <f t="shared" si="307"/>
        <v>0.87918092181558194</v>
      </c>
      <c r="FW97" s="2">
        <f t="shared" si="324"/>
        <v>4.3892573670775047E-4</v>
      </c>
      <c r="FX97" s="2">
        <f t="shared" si="164"/>
        <v>6.8227481426292528E-4</v>
      </c>
      <c r="FY97" s="2">
        <f t="shared" si="165"/>
        <v>6.1664434795508257E-4</v>
      </c>
      <c r="FZ97" s="2">
        <f t="shared" si="166"/>
        <v>6.2088641784926644E-4</v>
      </c>
      <c r="GA97" s="2">
        <f t="shared" si="167"/>
        <v>6.2388102848706412E-4</v>
      </c>
      <c r="GB97" s="2">
        <f t="shared" si="168"/>
        <v>7.0143540804143455E-4</v>
      </c>
      <c r="GC97" s="2">
        <f t="shared" si="169"/>
        <v>7.0955506008254696E-4</v>
      </c>
      <c r="GD97" s="2">
        <f t="shared" si="170"/>
        <v>6.8544503062165682E-4</v>
      </c>
      <c r="GE97" s="2">
        <f t="shared" si="171"/>
        <v>6.7916387692854734E-4</v>
      </c>
      <c r="GF97" s="2">
        <f t="shared" si="172"/>
        <v>7.1511370910143368E-4</v>
      </c>
      <c r="GG97" s="2">
        <f t="shared" si="173"/>
        <v>7.3813868585526315E-4</v>
      </c>
      <c r="GH97" s="2">
        <f t="shared" si="174"/>
        <v>5.6836399022543551E-4</v>
      </c>
      <c r="GI97" s="2">
        <f t="shared" si="175"/>
        <v>5.0605415702916683E-4</v>
      </c>
      <c r="GJ97" s="2">
        <f t="shared" si="176"/>
        <v>3.8124349651255657E-4</v>
      </c>
      <c r="GK97" s="2">
        <f t="shared" si="177"/>
        <v>3.1027488231574697E-4</v>
      </c>
      <c r="GM97" s="86">
        <f t="shared" si="325"/>
        <v>0.18300126516856743</v>
      </c>
      <c r="GN97" s="86">
        <f t="shared" si="178"/>
        <v>2.0814078788004901E-2</v>
      </c>
      <c r="GO97" s="86">
        <f t="shared" si="179"/>
        <v>8.5107883942106069E-3</v>
      </c>
      <c r="GP97" s="86">
        <f t="shared" si="180"/>
        <v>7.0957520279210122E-3</v>
      </c>
      <c r="GQ97" s="86">
        <f t="shared" si="181"/>
        <v>1.3756058334168753E-2</v>
      </c>
      <c r="GR97" s="86">
        <f t="shared" si="182"/>
        <v>6.7940855888644078E-3</v>
      </c>
      <c r="GS97" s="86">
        <f t="shared" si="183"/>
        <v>9.4651659004671967E-3</v>
      </c>
      <c r="GT97" s="86">
        <f t="shared" si="184"/>
        <v>2.0627402029778073E-3</v>
      </c>
      <c r="GU97" s="86">
        <f t="shared" si="185"/>
        <v>5.3943802936476954E-3</v>
      </c>
      <c r="GV97" s="86">
        <f t="shared" si="186"/>
        <v>9.2066034757981776E-3</v>
      </c>
      <c r="GW97" s="86">
        <f t="shared" si="187"/>
        <v>4.152518109486485E-3</v>
      </c>
      <c r="GX97" s="86">
        <f t="shared" si="188"/>
        <v>9.3134445194935026E-3</v>
      </c>
      <c r="GY97" s="86">
        <f t="shared" si="189"/>
        <v>1.514734385284194E-2</v>
      </c>
      <c r="GZ97" s="86">
        <f t="shared" si="190"/>
        <v>1.6856228029303678E-2</v>
      </c>
      <c r="HA97" s="86">
        <f t="shared" si="191"/>
        <v>5.6209806916255947E-3</v>
      </c>
      <c r="HC97" s="86">
        <f t="shared" si="326"/>
        <v>9.6320972070238989E-3</v>
      </c>
      <c r="HD97" s="86">
        <f t="shared" si="192"/>
        <v>8.6487970435117599E-3</v>
      </c>
      <c r="HE97" s="86">
        <f t="shared" si="193"/>
        <v>8.81547274498066E-3</v>
      </c>
      <c r="HF97" s="86">
        <f t="shared" si="194"/>
        <v>9.5559087499092372E-3</v>
      </c>
      <c r="HG97" s="86">
        <f t="shared" si="195"/>
        <v>1.0184432835581006E-2</v>
      </c>
      <c r="HH97" s="86">
        <f t="shared" si="196"/>
        <v>1.0059716740959753E-2</v>
      </c>
      <c r="HI97" s="86">
        <f t="shared" si="197"/>
        <v>9.6131047395920759E-3</v>
      </c>
      <c r="HJ97" s="86">
        <f t="shared" si="198"/>
        <v>1.0317509136616649E-2</v>
      </c>
      <c r="HK97" s="86">
        <f t="shared" si="199"/>
        <v>9.7479529720727372E-3</v>
      </c>
      <c r="HL97" s="86">
        <f t="shared" si="200"/>
        <v>9.4876264438641562E-3</v>
      </c>
      <c r="HM97" s="86">
        <f t="shared" si="201"/>
        <v>9.4743635486871022E-3</v>
      </c>
      <c r="HN97" s="86">
        <f t="shared" si="202"/>
        <v>6.6039894987489902E-3</v>
      </c>
      <c r="HO97" s="86">
        <f t="shared" si="203"/>
        <v>6.822869324274468E-3</v>
      </c>
      <c r="HP97" s="86">
        <f t="shared" si="204"/>
        <v>2.0774952197621667E-3</v>
      </c>
      <c r="HQ97" s="86">
        <f t="shared" si="205"/>
        <v>1.4493420453100846E-3</v>
      </c>
      <c r="HS97" s="86">
        <f t="shared" si="327"/>
        <v>1.0922685907460595E-29</v>
      </c>
      <c r="HT97" s="86">
        <f t="shared" si="206"/>
        <v>2.8633171749955124E-32</v>
      </c>
      <c r="HU97" s="86">
        <f t="shared" si="207"/>
        <v>2.0913068220673655E-33</v>
      </c>
      <c r="HV97" s="86">
        <f t="shared" si="208"/>
        <v>1.0228927577120832E-34</v>
      </c>
      <c r="HW97" s="86">
        <f t="shared" si="209"/>
        <v>7.6966306652423946E-34</v>
      </c>
      <c r="HX97" s="86">
        <f t="shared" si="210"/>
        <v>8.5285114703291844E-37</v>
      </c>
      <c r="HY97" s="86">
        <f t="shared" si="211"/>
        <v>9.6709118693569135E-36</v>
      </c>
      <c r="HZ97" s="86">
        <f t="shared" si="212"/>
        <v>2.1691082176339701E-36</v>
      </c>
      <c r="IA97" s="86">
        <f t="shared" si="213"/>
        <v>2.8029349162773503E-35</v>
      </c>
      <c r="IB97" s="86">
        <f t="shared" si="214"/>
        <v>4.520944640934985E-35</v>
      </c>
      <c r="IC97" s="86">
        <f t="shared" si="215"/>
        <v>1.3994484548356174E-35</v>
      </c>
      <c r="ID97" s="86">
        <f t="shared" si="216"/>
        <v>3.441798887375928E-36</v>
      </c>
      <c r="IE97" s="86">
        <f t="shared" si="217"/>
        <v>3.6188093912349799E-36</v>
      </c>
      <c r="IF97" s="86">
        <f t="shared" si="218"/>
        <v>6.9171329547382666E-28</v>
      </c>
      <c r="IG97" s="86">
        <f t="shared" si="219"/>
        <v>1.401298086932783E-18</v>
      </c>
      <c r="II97" s="86">
        <f t="shared" si="328"/>
        <v>3.2013292104911975E-121</v>
      </c>
      <c r="IJ97" s="86">
        <f t="shared" si="329"/>
        <v>6.7418275888753546E-136</v>
      </c>
      <c r="IK97" s="86">
        <f t="shared" si="330"/>
        <v>1.7364830259883517E-142</v>
      </c>
      <c r="IL97" s="86">
        <f t="shared" si="331"/>
        <v>1.2827994918661888E-149</v>
      </c>
      <c r="IM97" s="86">
        <f t="shared" si="332"/>
        <v>2.7898205875574924E-145</v>
      </c>
      <c r="IN97" s="86">
        <f t="shared" si="333"/>
        <v>1.297469639210115E-155</v>
      </c>
      <c r="IO97" s="86">
        <f t="shared" si="334"/>
        <v>1.7719041281692591E-150</v>
      </c>
      <c r="IP97" s="86">
        <f t="shared" si="335"/>
        <v>1.5557329180393132E-154</v>
      </c>
      <c r="IQ97" s="86">
        <f t="shared" si="336"/>
        <v>1.1597625931185316E-146</v>
      </c>
      <c r="IR97" s="86">
        <f t="shared" si="337"/>
        <v>4.711592613365645E-144</v>
      </c>
      <c r="IS97" s="86">
        <f t="shared" si="338"/>
        <v>2.4285422216817712E-148</v>
      </c>
      <c r="IT97" s="86">
        <f t="shared" si="339"/>
        <v>3.2199411562576842E-154</v>
      </c>
      <c r="IU97" s="86">
        <f t="shared" si="340"/>
        <v>1.1829330500010404E-151</v>
      </c>
      <c r="IV97" s="86">
        <f t="shared" si="341"/>
        <v>4.7139489020550451E-98</v>
      </c>
      <c r="IW97" s="86">
        <f t="shared" si="342"/>
        <v>2.9943971387371235E-83</v>
      </c>
      <c r="IY97" s="86">
        <f t="shared" si="343"/>
        <v>0.19263336237559134</v>
      </c>
      <c r="IZ97" s="86">
        <f t="shared" si="344"/>
        <v>2.9462875831516661E-2</v>
      </c>
      <c r="JA97" s="86">
        <f t="shared" si="345"/>
        <v>1.7326261139191265E-2</v>
      </c>
      <c r="JB97" s="86">
        <f t="shared" si="346"/>
        <v>1.665166077783025E-2</v>
      </c>
      <c r="JC97" s="86">
        <f t="shared" si="347"/>
        <v>2.3940491169749757E-2</v>
      </c>
      <c r="JD97" s="86">
        <f t="shared" si="348"/>
        <v>1.6853802329824162E-2</v>
      </c>
      <c r="JE97" s="86">
        <f t="shared" si="349"/>
        <v>1.9078270640059271E-2</v>
      </c>
      <c r="JF97" s="86">
        <f t="shared" si="350"/>
        <v>1.2380249339594456E-2</v>
      </c>
      <c r="JG97" s="86">
        <f t="shared" si="351"/>
        <v>1.5142333265720433E-2</v>
      </c>
      <c r="JH97" s="86">
        <f t="shared" si="352"/>
        <v>1.8694229919662332E-2</v>
      </c>
      <c r="JI97" s="86">
        <f t="shared" si="353"/>
        <v>1.3626881658173587E-2</v>
      </c>
      <c r="JJ97" s="86">
        <f t="shared" si="354"/>
        <v>1.5917434018242492E-2</v>
      </c>
      <c r="JK97" s="86">
        <f t="shared" si="355"/>
        <v>2.1970213177116407E-2</v>
      </c>
      <c r="JL97" s="86">
        <f t="shared" si="356"/>
        <v>1.8933723249065844E-2</v>
      </c>
      <c r="JM97" s="86">
        <f t="shared" si="357"/>
        <v>7.0703227369356813E-3</v>
      </c>
    </row>
    <row r="98" spans="2:273" x14ac:dyDescent="0.25">
      <c r="B98" s="2">
        <v>71</v>
      </c>
      <c r="C98" s="37">
        <v>87.769000000000005</v>
      </c>
      <c r="D98" s="37">
        <v>78.644999999999996</v>
      </c>
      <c r="E98" s="37">
        <v>76.525000000000006</v>
      </c>
      <c r="F98" s="37">
        <v>76.852000000000004</v>
      </c>
      <c r="G98" s="37">
        <v>74.540999999999997</v>
      </c>
      <c r="H98" s="37">
        <v>75.721000000000004</v>
      </c>
      <c r="I98" s="37">
        <v>78.638999999999996</v>
      </c>
      <c r="J98" s="37">
        <v>77.459000000000003</v>
      </c>
      <c r="K98" s="37">
        <v>77.328000000000003</v>
      </c>
      <c r="L98" s="37">
        <v>77.41</v>
      </c>
      <c r="M98" s="37">
        <v>80.754000000000005</v>
      </c>
      <c r="N98" s="37">
        <v>74.638999999999996</v>
      </c>
      <c r="O98" s="37">
        <v>79.704999999999998</v>
      </c>
      <c r="P98" s="37">
        <v>78.573999999999998</v>
      </c>
      <c r="Q98" s="37">
        <v>80.052000000000007</v>
      </c>
      <c r="S98" s="4">
        <f t="shared" si="229"/>
        <v>97.73642151407941</v>
      </c>
      <c r="T98" s="4">
        <f t="shared" si="230"/>
        <v>82.091679613897043</v>
      </c>
      <c r="U98" s="4">
        <f t="shared" si="231"/>
        <v>82.166079476125674</v>
      </c>
      <c r="V98" s="4">
        <f t="shared" si="232"/>
        <v>80.290260423562117</v>
      </c>
      <c r="W98" s="4">
        <f t="shared" si="233"/>
        <v>78.862315274699711</v>
      </c>
      <c r="X98" s="4">
        <f t="shared" si="234"/>
        <v>78.472348914928446</v>
      </c>
      <c r="Y98" s="4">
        <f t="shared" si="235"/>
        <v>81.274354621504415</v>
      </c>
      <c r="Z98" s="4">
        <f t="shared" si="236"/>
        <v>78.653962980591757</v>
      </c>
      <c r="AA98" s="4">
        <f t="shared" si="237"/>
        <v>78.426484037710665</v>
      </c>
      <c r="AB98" s="4">
        <f t="shared" si="238"/>
        <v>79.341308579890352</v>
      </c>
      <c r="AC98" s="4">
        <f t="shared" si="239"/>
        <v>84.071181919279027</v>
      </c>
      <c r="AD98" s="4">
        <f t="shared" si="240"/>
        <v>78.651155212011759</v>
      </c>
      <c r="AE98" s="4">
        <f t="shared" si="241"/>
        <v>83.393518297503775</v>
      </c>
      <c r="AF98" s="4">
        <f t="shared" si="242"/>
        <v>79.067905886954421</v>
      </c>
      <c r="AG98" s="4">
        <f t="shared" si="243"/>
        <v>83.296110016707544</v>
      </c>
      <c r="AI98" s="4">
        <f t="shared" si="244"/>
        <v>-9.9674215140794047</v>
      </c>
      <c r="AJ98" s="4">
        <f t="shared" si="245"/>
        <v>-3.4466796138970466</v>
      </c>
      <c r="AK98" s="4">
        <f t="shared" si="246"/>
        <v>-5.6410794761256682</v>
      </c>
      <c r="AL98" s="4">
        <f t="shared" si="247"/>
        <v>-3.438260423562113</v>
      </c>
      <c r="AM98" s="4">
        <f t="shared" si="248"/>
        <v>-4.3213152746997139</v>
      </c>
      <c r="AN98" s="4">
        <f t="shared" si="249"/>
        <v>-2.7513489149284425</v>
      </c>
      <c r="AO98" s="4">
        <f t="shared" si="250"/>
        <v>-2.635354621504419</v>
      </c>
      <c r="AP98" s="4">
        <f t="shared" si="251"/>
        <v>-1.1949629805917539</v>
      </c>
      <c r="AQ98" s="4">
        <f t="shared" si="252"/>
        <v>-1.0984840377106622</v>
      </c>
      <c r="AR98" s="4">
        <f t="shared" si="253"/>
        <v>-1.9313085798903558</v>
      </c>
      <c r="AS98" s="4">
        <f t="shared" si="254"/>
        <v>-3.3171819192790224</v>
      </c>
      <c r="AT98" s="4">
        <f t="shared" si="255"/>
        <v>-4.0121552120117627</v>
      </c>
      <c r="AU98" s="4">
        <f t="shared" si="256"/>
        <v>-3.6885182975037765</v>
      </c>
      <c r="AV98" s="4">
        <f t="shared" si="257"/>
        <v>-0.49390588695442261</v>
      </c>
      <c r="AW98" s="4">
        <f t="shared" si="257"/>
        <v>-3.2441100167075376</v>
      </c>
      <c r="AY98" s="2">
        <f t="shared" si="308"/>
        <v>76.979357326776736</v>
      </c>
      <c r="AZ98" s="2">
        <f t="shared" si="147"/>
        <v>74.227941490785398</v>
      </c>
      <c r="BA98" s="2">
        <f t="shared" si="148"/>
        <v>75.615231127507315</v>
      </c>
      <c r="BB98" s="2">
        <f t="shared" si="149"/>
        <v>71.991172844673414</v>
      </c>
      <c r="BC98" s="2">
        <f t="shared" si="150"/>
        <v>69.88709440334253</v>
      </c>
      <c r="BD98" s="2">
        <f t="shared" si="151"/>
        <v>70.111302771639799</v>
      </c>
      <c r="BE98" s="2">
        <f t="shared" si="152"/>
        <v>73.038410372151361</v>
      </c>
      <c r="BF98" s="2">
        <f t="shared" si="153"/>
        <v>70.819689326329367</v>
      </c>
      <c r="BG98" s="2">
        <f t="shared" si="154"/>
        <v>70.955166348012213</v>
      </c>
      <c r="BH98" s="2">
        <f t="shared" si="155"/>
        <v>71.525009644232711</v>
      </c>
      <c r="BI98" s="2">
        <f t="shared" si="156"/>
        <v>76.280684809754732</v>
      </c>
      <c r="BJ98" s="2">
        <f t="shared" si="157"/>
        <v>72.569337137372074</v>
      </c>
      <c r="BK98" s="2">
        <f t="shared" si="158"/>
        <v>76.895224641233256</v>
      </c>
      <c r="BL98" s="2">
        <f t="shared" si="159"/>
        <v>76.32594431332609</v>
      </c>
      <c r="BM98" s="2">
        <f t="shared" si="160"/>
        <v>82.079687057085209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>
        <f t="shared" si="322"/>
        <v>78.573999999999998</v>
      </c>
      <c r="CS98" s="2">
        <f t="shared" si="323"/>
        <v>80.052000000000007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>
        <f t="shared" si="286"/>
        <v>78.573999999999998</v>
      </c>
      <c r="DI98" s="2">
        <f t="shared" si="287"/>
        <v>80.052000000000007</v>
      </c>
      <c r="DK98" s="2">
        <f t="shared" si="288"/>
        <v>92.799143340380539</v>
      </c>
      <c r="DL98" s="2">
        <f t="shared" si="289"/>
        <v>91.181751686909578</v>
      </c>
      <c r="DM98" s="2">
        <f t="shared" si="289"/>
        <v>86.446936898395762</v>
      </c>
      <c r="DN98" s="2">
        <f t="shared" si="289"/>
        <v>89.115335229966803</v>
      </c>
      <c r="DO98" s="2">
        <f t="shared" si="289"/>
        <v>87.062871539555758</v>
      </c>
      <c r="DP98" s="2">
        <f t="shared" si="289"/>
        <v>84.610489189189195</v>
      </c>
      <c r="DQ98" s="2">
        <f t="shared" si="289"/>
        <v>94.817793277310898</v>
      </c>
      <c r="DR98" s="2">
        <f t="shared" si="289"/>
        <v>90.829900076394196</v>
      </c>
      <c r="DS98" s="2">
        <f t="shared" si="289"/>
        <v>87.935407764907779</v>
      </c>
      <c r="DT98" s="2">
        <f t="shared" si="289"/>
        <v>97.961622908622914</v>
      </c>
      <c r="DU98" s="2">
        <f t="shared" si="289"/>
        <v>89.719886201991443</v>
      </c>
      <c r="DV98" s="2">
        <f t="shared" si="289"/>
        <v>89.21102713644818</v>
      </c>
      <c r="DW98" s="2">
        <f t="shared" si="289"/>
        <v>96.887264106211489</v>
      </c>
      <c r="DX98" s="2">
        <f t="shared" si="289"/>
        <v>89.643574789915988</v>
      </c>
      <c r="DY98" s="2">
        <f t="shared" si="289"/>
        <v>88.157878848973624</v>
      </c>
      <c r="EA98" s="2">
        <f t="shared" si="228"/>
        <v>75.699534073804458</v>
      </c>
      <c r="EB98" s="2">
        <f t="shared" si="290"/>
        <v>72.612772886528035</v>
      </c>
      <c r="EC98" s="2">
        <f t="shared" si="291"/>
        <v>74.375909392789367</v>
      </c>
      <c r="ED98" s="2">
        <f t="shared" si="292"/>
        <v>70.230455564670493</v>
      </c>
      <c r="EE98" s="2">
        <f t="shared" si="293"/>
        <v>68.188137471209728</v>
      </c>
      <c r="EF98" s="2">
        <f t="shared" si="294"/>
        <v>68.612747092441793</v>
      </c>
      <c r="EG98" s="2">
        <f t="shared" si="295"/>
        <v>70.672457336037851</v>
      </c>
      <c r="EH98" s="2">
        <f t="shared" si="296"/>
        <v>68.607077563814215</v>
      </c>
      <c r="EI98" s="2">
        <f t="shared" si="297"/>
        <v>69.104925674379331</v>
      </c>
      <c r="EJ98" s="2">
        <f t="shared" si="298"/>
        <v>68.654079265314792</v>
      </c>
      <c r="EK98" s="2">
        <f t="shared" si="299"/>
        <v>74.905042399296079</v>
      </c>
      <c r="EL98" s="2">
        <f t="shared" si="300"/>
        <v>70.840390716572259</v>
      </c>
      <c r="EM98" s="2">
        <f t="shared" si="301"/>
        <v>74.797001244083816</v>
      </c>
      <c r="EN98" s="2">
        <f t="shared" si="302"/>
        <v>74.806083875070669</v>
      </c>
      <c r="EO98" s="2">
        <f t="shared" si="303"/>
        <v>81.317962095875146</v>
      </c>
      <c r="EQ98" s="2">
        <f t="shared" si="304"/>
        <v>74.36507693626838</v>
      </c>
      <c r="ER98" s="2">
        <f t="shared" si="305"/>
        <v>72.891869963820696</v>
      </c>
      <c r="ES98" s="2">
        <f t="shared" si="305"/>
        <v>74.223756096855382</v>
      </c>
      <c r="ET98" s="2">
        <f t="shared" si="305"/>
        <v>69.588726360371965</v>
      </c>
      <c r="EU98" s="2">
        <f t="shared" si="305"/>
        <v>68.263662953456745</v>
      </c>
      <c r="EV98" s="2">
        <f t="shared" si="305"/>
        <v>68.241122508218922</v>
      </c>
      <c r="EW98" s="2">
        <f t="shared" si="305"/>
        <v>70.618898614565751</v>
      </c>
      <c r="EX98" s="2">
        <f t="shared" si="305"/>
        <v>68.455305923468501</v>
      </c>
      <c r="EY98" s="2">
        <f t="shared" si="305"/>
        <v>69.329538538429034</v>
      </c>
      <c r="EZ98" s="2">
        <f t="shared" si="305"/>
        <v>67.40332225245777</v>
      </c>
      <c r="FA98" s="2">
        <f t="shared" si="305"/>
        <v>74.433422848275839</v>
      </c>
      <c r="FB98" s="2">
        <f t="shared" si="305"/>
        <v>69.457770520953034</v>
      </c>
      <c r="FC98" s="2">
        <f t="shared" si="305"/>
        <v>74.394351066450568</v>
      </c>
      <c r="FD98" s="2">
        <f t="shared" si="305"/>
        <v>73.59379557337256</v>
      </c>
      <c r="FE98" s="2">
        <f t="shared" si="305"/>
        <v>81.164593679487268</v>
      </c>
      <c r="FG98" s="2">
        <f t="shared" si="306"/>
        <v>0.92511726769088332</v>
      </c>
      <c r="FH98" s="2">
        <f t="shared" si="307"/>
        <v>0.91302915238425431</v>
      </c>
      <c r="FI98" s="2">
        <f t="shared" si="307"/>
        <v>0.89732236095826667</v>
      </c>
      <c r="FJ98" s="2">
        <f t="shared" si="307"/>
        <v>0.90674263395591115</v>
      </c>
      <c r="FK98" s="2">
        <f t="shared" si="307"/>
        <v>0.90999050560251282</v>
      </c>
      <c r="FL98" s="2">
        <f t="shared" si="307"/>
        <v>0.90630918597963228</v>
      </c>
      <c r="FM98" s="2">
        <f t="shared" si="307"/>
        <v>0.90201028023278695</v>
      </c>
      <c r="FN98" s="2">
        <f t="shared" si="307"/>
        <v>0.90043002766319025</v>
      </c>
      <c r="FO98" s="2">
        <f t="shared" si="307"/>
        <v>0.90175113897204295</v>
      </c>
      <c r="FP98" s="2">
        <f t="shared" si="307"/>
        <v>0.90200778772085266</v>
      </c>
      <c r="FQ98" s="2">
        <f t="shared" si="307"/>
        <v>0.90711855566686106</v>
      </c>
      <c r="FR98" s="2">
        <f t="shared" si="307"/>
        <v>0.90583842708777162</v>
      </c>
      <c r="FS98" s="2">
        <f t="shared" si="307"/>
        <v>0.90500580184119439</v>
      </c>
      <c r="FT98" s="2">
        <f t="shared" si="307"/>
        <v>0.89753205610172582</v>
      </c>
      <c r="FU98" s="2">
        <f t="shared" si="307"/>
        <v>0.88862771806143015</v>
      </c>
      <c r="FW98" s="2">
        <f t="shared" si="324"/>
        <v>4.8125212055648693E-4</v>
      </c>
      <c r="FX98" s="2">
        <f t="shared" si="164"/>
        <v>7.4805021747816156E-4</v>
      </c>
      <c r="FY98" s="2">
        <f t="shared" si="165"/>
        <v>6.7609685945682347E-4</v>
      </c>
      <c r="FZ98" s="2">
        <f t="shared" si="166"/>
        <v>6.8074764130686644E-4</v>
      </c>
      <c r="GA98" s="2">
        <f t="shared" si="167"/>
        <v>6.8403077228453371E-4</v>
      </c>
      <c r="GB98" s="2">
        <f t="shared" si="168"/>
        <v>7.6905658638245404E-4</v>
      </c>
      <c r="GC98" s="2">
        <f t="shared" si="169"/>
        <v>7.7795839596287233E-4</v>
      </c>
      <c r="GD98" s="2">
        <f t="shared" si="170"/>
        <v>7.5152583195223178E-4</v>
      </c>
      <c r="GE98" s="2">
        <f t="shared" si="171"/>
        <v>7.4463959051910905E-4</v>
      </c>
      <c r="GF98" s="2">
        <f t="shared" si="172"/>
        <v>7.8405249575250755E-4</v>
      </c>
      <c r="GG98" s="2">
        <f t="shared" si="173"/>
        <v>8.0929534137782143E-4</v>
      </c>
      <c r="GH98" s="2">
        <f t="shared" si="174"/>
        <v>6.2316455169361446E-4</v>
      </c>
      <c r="GI98" s="2">
        <f t="shared" si="175"/>
        <v>5.5485025968921855E-4</v>
      </c>
      <c r="GJ98" s="2">
        <f t="shared" si="176"/>
        <v>4.1800980624245778E-4</v>
      </c>
      <c r="GK98" s="2">
        <f t="shared" si="177"/>
        <v>3.4019945948061281E-4</v>
      </c>
      <c r="GM98" s="86">
        <f t="shared" si="325"/>
        <v>0.12645333962888899</v>
      </c>
      <c r="GN98" s="86">
        <f t="shared" si="178"/>
        <v>8.5606895458850731E-3</v>
      </c>
      <c r="GO98" s="86">
        <f t="shared" si="179"/>
        <v>2.6345609188862633E-3</v>
      </c>
      <c r="GP98" s="86">
        <f t="shared" si="180"/>
        <v>2.1114541085145069E-3</v>
      </c>
      <c r="GQ98" s="86">
        <f t="shared" si="181"/>
        <v>4.9031562457137537E-3</v>
      </c>
      <c r="GR98" s="86">
        <f t="shared" si="182"/>
        <v>2.154059783487761E-3</v>
      </c>
      <c r="GS98" s="86">
        <f t="shared" si="183"/>
        <v>3.1813469550461214E-3</v>
      </c>
      <c r="GT98" s="86">
        <f t="shared" si="184"/>
        <v>4.603729826115206E-4</v>
      </c>
      <c r="GU98" s="86">
        <f t="shared" si="185"/>
        <v>1.4230047943205432E-3</v>
      </c>
      <c r="GV98" s="86">
        <f t="shared" si="186"/>
        <v>2.8333659614990518E-3</v>
      </c>
      <c r="GW98" s="86">
        <f t="shared" si="187"/>
        <v>1.0930743477033421E-3</v>
      </c>
      <c r="GX98" s="86">
        <f t="shared" si="188"/>
        <v>2.6181377013264804E-3</v>
      </c>
      <c r="GY98" s="86">
        <f t="shared" si="189"/>
        <v>5.2614862248569535E-3</v>
      </c>
      <c r="GZ98" s="86">
        <f t="shared" si="190"/>
        <v>6.2221708328997144E-3</v>
      </c>
      <c r="HA98" s="86">
        <f t="shared" si="191"/>
        <v>1.5676853411202619E-3</v>
      </c>
      <c r="HC98" s="86">
        <f t="shared" si="326"/>
        <v>1.4389621966881445E-2</v>
      </c>
      <c r="HD98" s="86">
        <f t="shared" si="192"/>
        <v>1.3635283937010884E-2</v>
      </c>
      <c r="HE98" s="86">
        <f t="shared" si="193"/>
        <v>1.3948306729775265E-2</v>
      </c>
      <c r="HF98" s="86">
        <f t="shared" si="194"/>
        <v>1.5233331391614022E-2</v>
      </c>
      <c r="HG98" s="86">
        <f t="shared" si="195"/>
        <v>1.6078808359707673E-2</v>
      </c>
      <c r="HH98" s="86">
        <f t="shared" si="196"/>
        <v>1.6264780119309871E-2</v>
      </c>
      <c r="HI98" s="86">
        <f t="shared" si="197"/>
        <v>1.5469057334881612E-2</v>
      </c>
      <c r="HJ98" s="86">
        <f t="shared" si="198"/>
        <v>1.6607124007340643E-2</v>
      </c>
      <c r="HK98" s="86">
        <f t="shared" si="199"/>
        <v>1.553840062974389E-2</v>
      </c>
      <c r="HL98" s="86">
        <f t="shared" si="200"/>
        <v>1.5130891585245257E-2</v>
      </c>
      <c r="HM98" s="86">
        <f t="shared" si="201"/>
        <v>1.5244896680729352E-2</v>
      </c>
      <c r="HN98" s="86">
        <f t="shared" si="202"/>
        <v>1.0744557410521459E-2</v>
      </c>
      <c r="HO98" s="86">
        <f t="shared" si="203"/>
        <v>1.0959286438497402E-2</v>
      </c>
      <c r="HP98" s="86">
        <f t="shared" si="204"/>
        <v>3.777827362017345E-3</v>
      </c>
      <c r="HQ98" s="86">
        <f t="shared" si="205"/>
        <v>2.7915189868006991E-3</v>
      </c>
      <c r="HS98" s="86">
        <f t="shared" si="327"/>
        <v>1.0878755635109317E-28</v>
      </c>
      <c r="HT98" s="86">
        <f t="shared" si="206"/>
        <v>4.2446226529895838E-31</v>
      </c>
      <c r="HU98" s="86">
        <f t="shared" si="207"/>
        <v>3.3496593700949999E-32</v>
      </c>
      <c r="HV98" s="86">
        <f t="shared" si="208"/>
        <v>1.8648235953976129E-33</v>
      </c>
      <c r="HW98" s="86">
        <f t="shared" si="209"/>
        <v>1.296803558169487E-32</v>
      </c>
      <c r="HX98" s="86">
        <f t="shared" si="210"/>
        <v>1.8993581337888913E-35</v>
      </c>
      <c r="HY98" s="86">
        <f t="shared" si="211"/>
        <v>1.9621639157214248E-34</v>
      </c>
      <c r="HZ98" s="86">
        <f t="shared" si="212"/>
        <v>4.6490898420087383E-35</v>
      </c>
      <c r="IA98" s="86">
        <f t="shared" si="213"/>
        <v>5.2691817556429428E-34</v>
      </c>
      <c r="IB98" s="86">
        <f t="shared" si="214"/>
        <v>8.373648914915598E-34</v>
      </c>
      <c r="IC98" s="86">
        <f t="shared" si="215"/>
        <v>2.8044440786413805E-34</v>
      </c>
      <c r="ID98" s="86">
        <f t="shared" si="216"/>
        <v>6.7565375671414189E-35</v>
      </c>
      <c r="IE98" s="86">
        <f t="shared" si="217"/>
        <v>6.6193935918162094E-35</v>
      </c>
      <c r="IF98" s="86">
        <f t="shared" si="218"/>
        <v>5.7751224045948466E-27</v>
      </c>
      <c r="IG98" s="86">
        <f t="shared" si="219"/>
        <v>5.2694493495601235E-18</v>
      </c>
      <c r="II98" s="86">
        <f t="shared" si="328"/>
        <v>2.1367921492333192E-118</v>
      </c>
      <c r="IJ98" s="86">
        <f t="shared" si="329"/>
        <v>1.5525583465836765E-132</v>
      </c>
      <c r="IK98" s="86">
        <f t="shared" si="330"/>
        <v>5.2376454461473663E-139</v>
      </c>
      <c r="IL98" s="86">
        <f t="shared" si="331"/>
        <v>5.8529714435458612E-146</v>
      </c>
      <c r="IM98" s="86">
        <f t="shared" si="332"/>
        <v>9.9936260737088404E-142</v>
      </c>
      <c r="IN98" s="86">
        <f t="shared" si="333"/>
        <v>9.6455399280492223E-152</v>
      </c>
      <c r="IO98" s="86">
        <f t="shared" si="334"/>
        <v>9.9156040660016756E-147</v>
      </c>
      <c r="IP98" s="86">
        <f t="shared" si="335"/>
        <v>1.0565973468832423E-150</v>
      </c>
      <c r="IQ98" s="86">
        <f t="shared" si="336"/>
        <v>4.9460800099413764E-143</v>
      </c>
      <c r="IR98" s="86">
        <f t="shared" si="337"/>
        <v>1.8320262008938181E-140</v>
      </c>
      <c r="IS98" s="86">
        <f t="shared" si="338"/>
        <v>1.257398826734449E-144</v>
      </c>
      <c r="IT98" s="86">
        <f t="shared" si="339"/>
        <v>1.7241341300517869E-150</v>
      </c>
      <c r="IU98" s="86">
        <f t="shared" si="340"/>
        <v>4.8210458057824133E-148</v>
      </c>
      <c r="IV98" s="86">
        <f t="shared" si="341"/>
        <v>8.1214536499507763E-96</v>
      </c>
      <c r="IW98" s="86">
        <f t="shared" si="342"/>
        <v>2.0941648449232462E-81</v>
      </c>
      <c r="IY98" s="86">
        <f t="shared" si="343"/>
        <v>0.14084296159577045</v>
      </c>
      <c r="IZ98" s="86">
        <f t="shared" si="344"/>
        <v>2.2195973482895957E-2</v>
      </c>
      <c r="JA98" s="86">
        <f t="shared" si="345"/>
        <v>1.6582867648661528E-2</v>
      </c>
      <c r="JB98" s="86">
        <f t="shared" si="346"/>
        <v>1.734478550012853E-2</v>
      </c>
      <c r="JC98" s="86">
        <f t="shared" si="347"/>
        <v>2.0981964605421427E-2</v>
      </c>
      <c r="JD98" s="86">
        <f t="shared" si="348"/>
        <v>1.8418839902797631E-2</v>
      </c>
      <c r="JE98" s="86">
        <f t="shared" si="349"/>
        <v>1.8650404289927733E-2</v>
      </c>
      <c r="JF98" s="86">
        <f t="shared" si="350"/>
        <v>1.7067496989952163E-2</v>
      </c>
      <c r="JG98" s="86">
        <f t="shared" si="351"/>
        <v>1.6961405424064432E-2</v>
      </c>
      <c r="JH98" s="86">
        <f t="shared" si="352"/>
        <v>1.796425754674431E-2</v>
      </c>
      <c r="JI98" s="86">
        <f t="shared" si="353"/>
        <v>1.6337971028432693E-2</v>
      </c>
      <c r="JJ98" s="86">
        <f t="shared" si="354"/>
        <v>1.336269511184794E-2</v>
      </c>
      <c r="JK98" s="86">
        <f t="shared" si="355"/>
        <v>1.6220772663354355E-2</v>
      </c>
      <c r="JL98" s="86">
        <f t="shared" si="356"/>
        <v>9.9999981949170594E-3</v>
      </c>
      <c r="JM98" s="86">
        <f t="shared" si="357"/>
        <v>4.3592043279209666E-3</v>
      </c>
    </row>
    <row r="99" spans="2:273" x14ac:dyDescent="0.25">
      <c r="B99" s="2">
        <v>72</v>
      </c>
      <c r="C99" s="37">
        <v>89.707999999999998</v>
      </c>
      <c r="D99" s="37">
        <v>82.081000000000003</v>
      </c>
      <c r="E99" s="37">
        <v>77.23</v>
      </c>
      <c r="F99" s="37">
        <v>78.721000000000004</v>
      </c>
      <c r="G99" s="37">
        <v>78.721000000000004</v>
      </c>
      <c r="H99" s="37">
        <v>77.754000000000005</v>
      </c>
      <c r="I99" s="37">
        <v>80.688999999999993</v>
      </c>
      <c r="J99" s="37">
        <v>80.164000000000001</v>
      </c>
      <c r="K99" s="37">
        <v>79.147999999999996</v>
      </c>
      <c r="L99" s="37">
        <v>78.983999999999995</v>
      </c>
      <c r="M99" s="37">
        <v>83.902000000000001</v>
      </c>
      <c r="N99" s="37">
        <v>76.557000000000002</v>
      </c>
      <c r="O99" s="37">
        <v>81.131</v>
      </c>
      <c r="P99" s="37">
        <v>79.295000000000002</v>
      </c>
      <c r="Q99" s="37">
        <v>81.861999999999995</v>
      </c>
      <c r="S99" s="4">
        <f t="shared" si="229"/>
        <v>94.869817486153238</v>
      </c>
      <c r="T99" s="4">
        <f t="shared" si="230"/>
        <v>84.894114973238914</v>
      </c>
      <c r="U99" s="4">
        <f t="shared" si="231"/>
        <v>84.886608034055556</v>
      </c>
      <c r="V99" s="4">
        <f t="shared" si="232"/>
        <v>83.808506553650233</v>
      </c>
      <c r="W99" s="4">
        <f t="shared" si="233"/>
        <v>82.347117063328326</v>
      </c>
      <c r="X99" s="4">
        <f t="shared" si="234"/>
        <v>82.179541603332041</v>
      </c>
      <c r="Y99" s="4">
        <f t="shared" si="235"/>
        <v>84.73250806799841</v>
      </c>
      <c r="Z99" s="4">
        <f t="shared" si="236"/>
        <v>82.141917348407048</v>
      </c>
      <c r="AA99" s="4">
        <f t="shared" si="237"/>
        <v>81.614988540042305</v>
      </c>
      <c r="AB99" s="4">
        <f t="shared" si="238"/>
        <v>82.503209320443531</v>
      </c>
      <c r="AC99" s="4">
        <f t="shared" si="239"/>
        <v>87.508548658531708</v>
      </c>
      <c r="AD99" s="4">
        <f t="shared" si="240"/>
        <v>81.18728383219208</v>
      </c>
      <c r="AE99" s="4">
        <f t="shared" si="241"/>
        <v>85.837559167193575</v>
      </c>
      <c r="AF99" s="4">
        <f t="shared" si="242"/>
        <v>80.175903815069944</v>
      </c>
      <c r="AG99" s="4">
        <f t="shared" si="243"/>
        <v>83.967197419936909</v>
      </c>
      <c r="AI99" s="4">
        <f t="shared" si="244"/>
        <v>-5.1618174861532395</v>
      </c>
      <c r="AJ99" s="4">
        <f t="shared" si="245"/>
        <v>-2.8131149732389105</v>
      </c>
      <c r="AK99" s="4">
        <f t="shared" si="246"/>
        <v>-7.6566080340555516</v>
      </c>
      <c r="AL99" s="4">
        <f t="shared" si="247"/>
        <v>-5.0875065536502291</v>
      </c>
      <c r="AM99" s="4">
        <f t="shared" si="248"/>
        <v>-3.6261170633283228</v>
      </c>
      <c r="AN99" s="4">
        <f t="shared" si="249"/>
        <v>-4.4255416033320358</v>
      </c>
      <c r="AO99" s="4">
        <f t="shared" si="250"/>
        <v>-4.0435080679984168</v>
      </c>
      <c r="AP99" s="4">
        <f t="shared" si="251"/>
        <v>-1.9779173484070469</v>
      </c>
      <c r="AQ99" s="4">
        <f t="shared" si="252"/>
        <v>-2.4669885400423084</v>
      </c>
      <c r="AR99" s="4">
        <f t="shared" si="253"/>
        <v>-3.5192093204435366</v>
      </c>
      <c r="AS99" s="4">
        <f t="shared" si="254"/>
        <v>-3.6065486585317075</v>
      </c>
      <c r="AT99" s="4">
        <f t="shared" si="255"/>
        <v>-4.6302838321920774</v>
      </c>
      <c r="AU99" s="4">
        <f t="shared" si="256"/>
        <v>-4.7065591671935749</v>
      </c>
      <c r="AV99" s="4">
        <f t="shared" si="257"/>
        <v>-0.8809038150699422</v>
      </c>
      <c r="AW99" s="4">
        <f t="shared" si="257"/>
        <v>-2.1051974199369141</v>
      </c>
      <c r="AY99" s="2">
        <f t="shared" si="308"/>
        <v>76.817713016296722</v>
      </c>
      <c r="AZ99" s="2">
        <f t="shared" si="147"/>
        <v>74.101730321289793</v>
      </c>
      <c r="BA99" s="2">
        <f t="shared" si="148"/>
        <v>75.47901665831202</v>
      </c>
      <c r="BB99" s="2">
        <f t="shared" si="149"/>
        <v>71.776036745940218</v>
      </c>
      <c r="BC99" s="2">
        <f t="shared" si="150"/>
        <v>69.678972384513258</v>
      </c>
      <c r="BD99" s="2">
        <f t="shared" si="151"/>
        <v>69.911609857871525</v>
      </c>
      <c r="BE99" s="2">
        <f t="shared" si="152"/>
        <v>72.76284476272491</v>
      </c>
      <c r="BF99" s="2">
        <f t="shared" si="153"/>
        <v>70.578089391450362</v>
      </c>
      <c r="BG99" s="2">
        <f t="shared" si="154"/>
        <v>70.742881168289472</v>
      </c>
      <c r="BH99" s="2">
        <f t="shared" si="155"/>
        <v>71.234560899087683</v>
      </c>
      <c r="BI99" s="2">
        <f t="shared" si="156"/>
        <v>76.04980463857143</v>
      </c>
      <c r="BJ99" s="2">
        <f t="shared" si="157"/>
        <v>72.307072285311321</v>
      </c>
      <c r="BK99" s="2">
        <f t="shared" si="158"/>
        <v>76.649807048869391</v>
      </c>
      <c r="BL99" s="2">
        <f t="shared" si="159"/>
        <v>76.139329830139772</v>
      </c>
      <c r="BM99" s="2">
        <f t="shared" si="160"/>
        <v>81.918049490249743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>
        <f t="shared" si="322"/>
        <v>79.295000000000002</v>
      </c>
      <c r="CS99" s="2">
        <f t="shared" si="323"/>
        <v>81.861999999999995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>
        <f t="shared" si="286"/>
        <v>79.295000000000002</v>
      </c>
      <c r="DI99" s="2">
        <f t="shared" si="287"/>
        <v>81.861999999999995</v>
      </c>
      <c r="DK99" s="2">
        <f t="shared" si="288"/>
        <v>92.887688935870315</v>
      </c>
      <c r="DL99" s="2">
        <f t="shared" si="289"/>
        <v>91.327887314439934</v>
      </c>
      <c r="DM99" s="2">
        <f t="shared" si="289"/>
        <v>86.633919786096286</v>
      </c>
      <c r="DN99" s="2">
        <f t="shared" si="289"/>
        <v>89.255527738264576</v>
      </c>
      <c r="DO99" s="2">
        <f t="shared" si="289"/>
        <v>87.264339971550498</v>
      </c>
      <c r="DP99" s="2">
        <f t="shared" si="289"/>
        <v>84.790856756756767</v>
      </c>
      <c r="DQ99" s="2">
        <f t="shared" si="289"/>
        <v>95.206921008403341</v>
      </c>
      <c r="DR99" s="2">
        <f t="shared" si="289"/>
        <v>91.172466768525595</v>
      </c>
      <c r="DS99" s="2">
        <f t="shared" si="289"/>
        <v>88.207346117546123</v>
      </c>
      <c r="DT99" s="2">
        <f t="shared" si="289"/>
        <v>98.38978854568856</v>
      </c>
      <c r="DU99" s="2">
        <f t="shared" si="289"/>
        <v>89.911376244665703</v>
      </c>
      <c r="DV99" s="2">
        <f t="shared" si="289"/>
        <v>89.423610241820754</v>
      </c>
      <c r="DW99" s="2">
        <f t="shared" si="289"/>
        <v>97.200507823613108</v>
      </c>
      <c r="DX99" s="2">
        <f t="shared" si="289"/>
        <v>89.808158543417377</v>
      </c>
      <c r="DY99" s="2">
        <f t="shared" si="289"/>
        <v>88.31899761730206</v>
      </c>
      <c r="EA99" s="2">
        <f t="shared" si="228"/>
        <v>75.632137160959019</v>
      </c>
      <c r="EB99" s="2">
        <f t="shared" si="290"/>
        <v>72.604985024864376</v>
      </c>
      <c r="EC99" s="2">
        <f t="shared" si="291"/>
        <v>74.315030360531296</v>
      </c>
      <c r="ED99" s="2">
        <f t="shared" si="292"/>
        <v>70.136985233798185</v>
      </c>
      <c r="EE99" s="2">
        <f t="shared" si="293"/>
        <v>68.092547983767773</v>
      </c>
      <c r="EF99" s="2">
        <f t="shared" si="294"/>
        <v>68.509125132161756</v>
      </c>
      <c r="EG99" s="2">
        <f t="shared" si="295"/>
        <v>70.539221501014197</v>
      </c>
      <c r="EH99" s="2">
        <f t="shared" si="296"/>
        <v>68.501268360639102</v>
      </c>
      <c r="EI99" s="2">
        <f t="shared" si="297"/>
        <v>69.007298683857101</v>
      </c>
      <c r="EJ99" s="2">
        <f t="shared" si="298"/>
        <v>68.545200248737359</v>
      </c>
      <c r="EK99" s="2">
        <f t="shared" si="299"/>
        <v>74.755823667844851</v>
      </c>
      <c r="EL99" s="2">
        <f t="shared" si="300"/>
        <v>70.685377887219886</v>
      </c>
      <c r="EM99" s="2">
        <f t="shared" si="301"/>
        <v>74.68276097363082</v>
      </c>
      <c r="EN99" s="2">
        <f t="shared" si="302"/>
        <v>74.716715863238534</v>
      </c>
      <c r="EO99" s="2">
        <f t="shared" si="303"/>
        <v>81.186464604236349</v>
      </c>
      <c r="EQ99" s="2">
        <f t="shared" si="304"/>
        <v>74.327155980972051</v>
      </c>
      <c r="ER99" s="2">
        <f t="shared" si="305"/>
        <v>72.877309676762366</v>
      </c>
      <c r="ES99" s="2">
        <f t="shared" si="305"/>
        <v>74.166650720581288</v>
      </c>
      <c r="ET99" s="2">
        <f t="shared" si="305"/>
        <v>69.511467947242423</v>
      </c>
      <c r="EU99" s="2">
        <f t="shared" si="305"/>
        <v>68.166125297230238</v>
      </c>
      <c r="EV99" s="2">
        <f t="shared" si="305"/>
        <v>68.147047197848153</v>
      </c>
      <c r="EW99" s="2">
        <f t="shared" si="305"/>
        <v>70.487033567761415</v>
      </c>
      <c r="EX99" s="2">
        <f t="shared" si="305"/>
        <v>68.353592215612693</v>
      </c>
      <c r="EY99" s="2">
        <f t="shared" si="305"/>
        <v>69.226120992888525</v>
      </c>
      <c r="EZ99" s="2">
        <f t="shared" si="305"/>
        <v>67.32796482107571</v>
      </c>
      <c r="FA99" s="2">
        <f t="shared" si="305"/>
        <v>74.296633467802849</v>
      </c>
      <c r="FB99" s="2">
        <f t="shared" si="305"/>
        <v>69.337749570940304</v>
      </c>
      <c r="FC99" s="2">
        <f t="shared" si="305"/>
        <v>74.28985555607008</v>
      </c>
      <c r="FD99" s="2">
        <f t="shared" si="305"/>
        <v>73.536497987037492</v>
      </c>
      <c r="FE99" s="2">
        <f t="shared" si="305"/>
        <v>81.037129847608895</v>
      </c>
      <c r="FG99" s="2">
        <f t="shared" si="306"/>
        <v>0.9312531726301122</v>
      </c>
      <c r="FH99" s="2">
        <f t="shared" si="307"/>
        <v>0.9200699804406457</v>
      </c>
      <c r="FI99" s="2">
        <f t="shared" si="307"/>
        <v>0.90550314659080011</v>
      </c>
      <c r="FJ99" s="2">
        <f t="shared" si="307"/>
        <v>0.91424459355084808</v>
      </c>
      <c r="FK99" s="2">
        <f t="shared" si="307"/>
        <v>0.91725503695292465</v>
      </c>
      <c r="FL99" s="2">
        <f t="shared" si="307"/>
        <v>0.91384270058078421</v>
      </c>
      <c r="FM99" s="2">
        <f t="shared" si="307"/>
        <v>0.90985508094246315</v>
      </c>
      <c r="FN99" s="2">
        <f t="shared" si="307"/>
        <v>0.90838849034600122</v>
      </c>
      <c r="FO99" s="2">
        <f t="shared" si="307"/>
        <v>0.90961460699582242</v>
      </c>
      <c r="FP99" s="2">
        <f t="shared" si="307"/>
        <v>0.90985276803201809</v>
      </c>
      <c r="FQ99" s="2">
        <f t="shared" si="307"/>
        <v>0.91459312313972463</v>
      </c>
      <c r="FR99" s="2">
        <f t="shared" si="307"/>
        <v>0.91340617791197831</v>
      </c>
      <c r="FS99" s="2">
        <f t="shared" si="307"/>
        <v>0.91263401654597354</v>
      </c>
      <c r="FT99" s="2">
        <f t="shared" si="307"/>
        <v>0.90569789020832747</v>
      </c>
      <c r="FU99" s="2">
        <f t="shared" si="307"/>
        <v>0.89742205358343818</v>
      </c>
      <c r="FW99" s="2">
        <f t="shared" si="324"/>
        <v>5.2765795770133616E-4</v>
      </c>
      <c r="FX99" s="2">
        <f t="shared" si="164"/>
        <v>8.2016156158578853E-4</v>
      </c>
      <c r="FY99" s="2">
        <f t="shared" si="165"/>
        <v>7.4127711240301944E-4</v>
      </c>
      <c r="FZ99" s="2">
        <f t="shared" si="166"/>
        <v>7.4637592580995807E-4</v>
      </c>
      <c r="GA99" s="2">
        <f t="shared" si="167"/>
        <v>7.4997533338756186E-4</v>
      </c>
      <c r="GB99" s="2">
        <f t="shared" si="168"/>
        <v>8.4319121614795508E-4</v>
      </c>
      <c r="GC99" s="2">
        <f t="shared" si="169"/>
        <v>8.5295039961524551E-4</v>
      </c>
      <c r="GD99" s="2">
        <f t="shared" si="170"/>
        <v>8.2397194578222874E-4</v>
      </c>
      <c r="GE99" s="2">
        <f t="shared" si="171"/>
        <v>8.1642242199044251E-4</v>
      </c>
      <c r="GF99" s="2">
        <f t="shared" si="172"/>
        <v>8.5963144028898542E-4</v>
      </c>
      <c r="GG99" s="2">
        <f t="shared" si="173"/>
        <v>8.8730541582676258E-4</v>
      </c>
      <c r="GH99" s="2">
        <f t="shared" si="174"/>
        <v>6.8324526561175066E-4</v>
      </c>
      <c r="GI99" s="2">
        <f t="shared" si="175"/>
        <v>6.0834864639131047E-4</v>
      </c>
      <c r="GJ99" s="2">
        <f t="shared" si="176"/>
        <v>4.5832015480233194E-4</v>
      </c>
      <c r="GK99" s="2">
        <f t="shared" si="177"/>
        <v>3.7300904682059882E-4</v>
      </c>
      <c r="GM99" s="86">
        <f t="shared" si="325"/>
        <v>8.2560252015238755E-2</v>
      </c>
      <c r="GN99" s="86">
        <f t="shared" si="178"/>
        <v>3.1472760954793628E-3</v>
      </c>
      <c r="GO99" s="86">
        <f t="shared" si="179"/>
        <v>7.0028083862588365E-4</v>
      </c>
      <c r="GP99" s="86">
        <f t="shared" si="180"/>
        <v>5.3725161000738649E-4</v>
      </c>
      <c r="GQ99" s="86">
        <f t="shared" si="181"/>
        <v>1.5286834914019247E-3</v>
      </c>
      <c r="GR99" s="86">
        <f t="shared" si="182"/>
        <v>5.9392260309431915E-4</v>
      </c>
      <c r="GS99" s="86">
        <f t="shared" si="183"/>
        <v>9.3358212926243362E-4</v>
      </c>
      <c r="GT99" s="86">
        <f t="shared" si="184"/>
        <v>8.5263455780179359E-5</v>
      </c>
      <c r="GU99" s="86">
        <f t="shared" si="185"/>
        <v>3.1439100373300118E-4</v>
      </c>
      <c r="GV99" s="86">
        <f t="shared" si="186"/>
        <v>7.453935536174981E-4</v>
      </c>
      <c r="GW99" s="86">
        <f t="shared" si="187"/>
        <v>2.4294968460225854E-4</v>
      </c>
      <c r="GX99" s="86">
        <f t="shared" si="188"/>
        <v>6.1394583046310808E-4</v>
      </c>
      <c r="GY99" s="86">
        <f t="shared" si="189"/>
        <v>1.5829655896233343E-3</v>
      </c>
      <c r="GZ99" s="86">
        <f t="shared" si="190"/>
        <v>2.0136870845463891E-3</v>
      </c>
      <c r="HA99" s="86">
        <f t="shared" si="191"/>
        <v>3.7116330844516008E-4</v>
      </c>
      <c r="HC99" s="86">
        <f t="shared" si="326"/>
        <v>2.1109661388156644E-2</v>
      </c>
      <c r="HD99" s="86">
        <f t="shared" si="192"/>
        <v>2.1008684635686902E-2</v>
      </c>
      <c r="HE99" s="86">
        <f t="shared" si="193"/>
        <v>2.1558641781158464E-2</v>
      </c>
      <c r="HF99" s="86">
        <f t="shared" si="194"/>
        <v>2.3693107523668912E-2</v>
      </c>
      <c r="HG99" s="86">
        <f t="shared" si="195"/>
        <v>2.4784835238729656E-2</v>
      </c>
      <c r="HH99" s="86">
        <f t="shared" si="196"/>
        <v>2.5610429991508695E-2</v>
      </c>
      <c r="HI99" s="86">
        <f t="shared" si="197"/>
        <v>2.4261017709745276E-2</v>
      </c>
      <c r="HJ99" s="86">
        <f t="shared" si="198"/>
        <v>2.6042190883703568E-2</v>
      </c>
      <c r="HK99" s="86">
        <f t="shared" si="199"/>
        <v>2.4163615606454011E-2</v>
      </c>
      <c r="HL99" s="86">
        <f t="shared" si="200"/>
        <v>2.3543546679074673E-2</v>
      </c>
      <c r="HM99" s="86">
        <f t="shared" si="201"/>
        <v>2.3910062067000866E-2</v>
      </c>
      <c r="HN99" s="86">
        <f t="shared" si="202"/>
        <v>1.7050511290481508E-2</v>
      </c>
      <c r="HO99" s="86">
        <f t="shared" si="203"/>
        <v>1.7189912646765965E-2</v>
      </c>
      <c r="HP99" s="86">
        <f t="shared" si="204"/>
        <v>6.6605088017984643E-3</v>
      </c>
      <c r="HQ99" s="86">
        <f t="shared" si="205"/>
        <v>5.1903226276848536E-3</v>
      </c>
      <c r="HS99" s="86">
        <f t="shared" si="327"/>
        <v>1.0399329821735032E-27</v>
      </c>
      <c r="HT99" s="86">
        <f t="shared" si="206"/>
        <v>5.9742028171909824E-30</v>
      </c>
      <c r="HU99" s="86">
        <f t="shared" si="207"/>
        <v>5.0884239799245831E-31</v>
      </c>
      <c r="HV99" s="86">
        <f t="shared" si="208"/>
        <v>3.2153344326834056E-32</v>
      </c>
      <c r="HW99" s="86">
        <f t="shared" si="209"/>
        <v>2.069729678586951E-31</v>
      </c>
      <c r="HX99" s="86">
        <f t="shared" si="210"/>
        <v>3.9835766809819431E-34</v>
      </c>
      <c r="HY99" s="86">
        <f t="shared" si="211"/>
        <v>3.7560560546848707E-33</v>
      </c>
      <c r="HZ99" s="86">
        <f t="shared" si="212"/>
        <v>9.3915226576549673E-34</v>
      </c>
      <c r="IA99" s="86">
        <f t="shared" si="213"/>
        <v>9.3658825004881183E-33</v>
      </c>
      <c r="IB99" s="86">
        <f t="shared" si="214"/>
        <v>1.4668093416771707E-32</v>
      </c>
      <c r="IC99" s="86">
        <f t="shared" si="215"/>
        <v>5.3034234459766217E-33</v>
      </c>
      <c r="ID99" s="86">
        <f t="shared" si="216"/>
        <v>1.2539194305686887E-33</v>
      </c>
      <c r="IE99" s="86">
        <f t="shared" si="217"/>
        <v>1.1476706206840824E-33</v>
      </c>
      <c r="IF99" s="86">
        <f t="shared" si="218"/>
        <v>4.6450365450139088E-26</v>
      </c>
      <c r="IG99" s="86">
        <f t="shared" si="219"/>
        <v>1.9380200093268003E-17</v>
      </c>
      <c r="II99" s="86">
        <f t="shared" si="328"/>
        <v>1.3196754209015993E-115</v>
      </c>
      <c r="IJ99" s="86">
        <f t="shared" si="329"/>
        <v>3.2411966284015889E-129</v>
      </c>
      <c r="IK99" s="86">
        <f t="shared" si="330"/>
        <v>1.4292376610138734E-135</v>
      </c>
      <c r="IL99" s="86">
        <f t="shared" si="331"/>
        <v>2.4032562011512993E-142</v>
      </c>
      <c r="IM99" s="86">
        <f t="shared" si="332"/>
        <v>3.2312136954351238E-138</v>
      </c>
      <c r="IN99" s="86">
        <f t="shared" si="333"/>
        <v>6.4015251334458601E-148</v>
      </c>
      <c r="IO99" s="86">
        <f t="shared" si="334"/>
        <v>4.9707754925160368E-143</v>
      </c>
      <c r="IP99" s="86">
        <f t="shared" si="335"/>
        <v>6.4160486847277864E-147</v>
      </c>
      <c r="IQ99" s="86">
        <f t="shared" si="336"/>
        <v>1.8974327066666283E-139</v>
      </c>
      <c r="IR99" s="86">
        <f t="shared" si="337"/>
        <v>6.4105248424473108E-137</v>
      </c>
      <c r="IS99" s="86">
        <f t="shared" si="338"/>
        <v>5.834418666698273E-141</v>
      </c>
      <c r="IT99" s="86">
        <f t="shared" si="339"/>
        <v>8.3019845817736071E-147</v>
      </c>
      <c r="IU99" s="86">
        <f t="shared" si="340"/>
        <v>1.7756850868324658E-144</v>
      </c>
      <c r="IV99" s="86">
        <f t="shared" si="341"/>
        <v>1.3172954797042909E-93</v>
      </c>
      <c r="IW99" s="86">
        <f t="shared" si="342"/>
        <v>1.3953137389865628E-79</v>
      </c>
      <c r="IY99" s="86">
        <f t="shared" si="343"/>
        <v>0.1036699134033954</v>
      </c>
      <c r="IZ99" s="86">
        <f t="shared" si="344"/>
        <v>2.4155960731166264E-2</v>
      </c>
      <c r="JA99" s="86">
        <f t="shared" si="345"/>
        <v>2.2258922619784349E-2</v>
      </c>
      <c r="JB99" s="86">
        <f t="shared" si="346"/>
        <v>2.4230359133676299E-2</v>
      </c>
      <c r="JC99" s="86">
        <f t="shared" si="347"/>
        <v>2.6313518730131581E-2</v>
      </c>
      <c r="JD99" s="86">
        <f t="shared" si="348"/>
        <v>2.6204352594603013E-2</v>
      </c>
      <c r="JE99" s="86">
        <f t="shared" si="349"/>
        <v>2.5194599839007709E-2</v>
      </c>
      <c r="JF99" s="86">
        <f t="shared" si="350"/>
        <v>2.6127454339483748E-2</v>
      </c>
      <c r="JG99" s="86">
        <f t="shared" si="351"/>
        <v>2.4478006610187012E-2</v>
      </c>
      <c r="JH99" s="86">
        <f t="shared" si="352"/>
        <v>2.4288940232692173E-2</v>
      </c>
      <c r="JI99" s="86">
        <f t="shared" si="353"/>
        <v>2.4153011751603125E-2</v>
      </c>
      <c r="JJ99" s="86">
        <f t="shared" si="354"/>
        <v>1.7664457120944617E-2</v>
      </c>
      <c r="JK99" s="86">
        <f t="shared" si="355"/>
        <v>1.87728782363893E-2</v>
      </c>
      <c r="JL99" s="86">
        <f t="shared" si="356"/>
        <v>8.6741958863448543E-3</v>
      </c>
      <c r="JM99" s="86">
        <f t="shared" si="357"/>
        <v>5.5614859361300326E-3</v>
      </c>
    </row>
    <row r="100" spans="2:273" x14ac:dyDescent="0.25">
      <c r="B100" s="2">
        <v>73</v>
      </c>
      <c r="C100" s="37">
        <v>93.831000000000003</v>
      </c>
      <c r="D100" s="37">
        <v>85.113</v>
      </c>
      <c r="E100" s="37">
        <v>80.262</v>
      </c>
      <c r="F100" s="37">
        <v>82.081999999999994</v>
      </c>
      <c r="G100" s="37">
        <v>83.966999999999999</v>
      </c>
      <c r="H100" s="37">
        <v>83.328000000000003</v>
      </c>
      <c r="I100" s="37">
        <v>85.426000000000002</v>
      </c>
      <c r="J100" s="37">
        <v>83.638999999999996</v>
      </c>
      <c r="K100" s="37">
        <v>84.147999999999996</v>
      </c>
      <c r="L100" s="37">
        <v>84.081999999999994</v>
      </c>
      <c r="M100" s="37">
        <v>87.41</v>
      </c>
      <c r="N100" s="37">
        <v>79.245999999999995</v>
      </c>
      <c r="O100" s="37">
        <v>83.245999999999995</v>
      </c>
      <c r="P100" s="37">
        <v>81.704999999999998</v>
      </c>
      <c r="Q100" s="37">
        <v>81.293000000000006</v>
      </c>
      <c r="S100" s="4">
        <f t="shared" si="229"/>
        <v>95.043204078212256</v>
      </c>
      <c r="T100" s="4">
        <f t="shared" si="230"/>
        <v>89.148924104141059</v>
      </c>
      <c r="U100" s="4">
        <f t="shared" si="231"/>
        <v>88.737090732057482</v>
      </c>
      <c r="V100" s="4">
        <f t="shared" si="232"/>
        <v>88.761082446378808</v>
      </c>
      <c r="W100" s="4">
        <f t="shared" si="233"/>
        <v>87.368524047812286</v>
      </c>
      <c r="X100" s="4">
        <f t="shared" si="234"/>
        <v>87.386087370051911</v>
      </c>
      <c r="Y100" s="4">
        <f t="shared" si="235"/>
        <v>89.679583911331292</v>
      </c>
      <c r="Z100" s="4">
        <f t="shared" si="236"/>
        <v>86.967726504417243</v>
      </c>
      <c r="AA100" s="4">
        <f t="shared" si="237"/>
        <v>86.075487940600496</v>
      </c>
      <c r="AB100" s="4">
        <f t="shared" si="238"/>
        <v>87.045778659033132</v>
      </c>
      <c r="AC100" s="4">
        <f t="shared" si="239"/>
        <v>92.316556364784816</v>
      </c>
      <c r="AD100" s="4">
        <f t="shared" si="240"/>
        <v>84.992033490989471</v>
      </c>
      <c r="AE100" s="4">
        <f t="shared" si="241"/>
        <v>89.612362890594312</v>
      </c>
      <c r="AF100" s="4">
        <f t="shared" si="242"/>
        <v>82.337148145321819</v>
      </c>
      <c r="AG100" s="4">
        <f t="shared" si="243"/>
        <v>85.206127257018082</v>
      </c>
      <c r="AI100" s="4">
        <f t="shared" si="244"/>
        <v>-1.2122040782122525</v>
      </c>
      <c r="AJ100" s="4">
        <f t="shared" si="245"/>
        <v>-4.0359241041410598</v>
      </c>
      <c r="AK100" s="4">
        <f t="shared" si="246"/>
        <v>-8.4750907320574811</v>
      </c>
      <c r="AL100" s="4">
        <f t="shared" si="247"/>
        <v>-6.6790824463788141</v>
      </c>
      <c r="AM100" s="4">
        <f t="shared" si="248"/>
        <v>-3.4015240478122877</v>
      </c>
      <c r="AN100" s="4">
        <f t="shared" si="249"/>
        <v>-4.0580873700519078</v>
      </c>
      <c r="AO100" s="4">
        <f t="shared" si="250"/>
        <v>-4.2535839113312903</v>
      </c>
      <c r="AP100" s="4">
        <f t="shared" si="251"/>
        <v>-3.3287265044172472</v>
      </c>
      <c r="AQ100" s="4">
        <f t="shared" si="252"/>
        <v>-1.9274879406004999</v>
      </c>
      <c r="AR100" s="4">
        <f t="shared" si="253"/>
        <v>-2.9637786590331388</v>
      </c>
      <c r="AS100" s="4">
        <f t="shared" si="254"/>
        <v>-4.9065563647848194</v>
      </c>
      <c r="AT100" s="4">
        <f t="shared" si="255"/>
        <v>-5.7460334909894755</v>
      </c>
      <c r="AU100" s="4">
        <f t="shared" si="256"/>
        <v>-6.366362890594317</v>
      </c>
      <c r="AV100" s="4">
        <f t="shared" si="257"/>
        <v>-0.63214814532182118</v>
      </c>
      <c r="AW100" s="4">
        <f t="shared" si="257"/>
        <v>-3.9131272570180755</v>
      </c>
      <c r="AY100" s="2">
        <f t="shared" si="308"/>
        <v>76.662309241241331</v>
      </c>
      <c r="AZ100" s="2">
        <f t="shared" si="147"/>
        <v>73.983247132093439</v>
      </c>
      <c r="BA100" s="2">
        <f t="shared" si="148"/>
        <v>75.346144076992815</v>
      </c>
      <c r="BB100" s="2">
        <f t="shared" si="149"/>
        <v>71.568056831170722</v>
      </c>
      <c r="BC100" s="2">
        <f t="shared" si="150"/>
        <v>69.476995806742792</v>
      </c>
      <c r="BD100" s="2">
        <f t="shared" si="151"/>
        <v>69.716795105404302</v>
      </c>
      <c r="BE100" s="2">
        <f t="shared" si="152"/>
        <v>72.493450085254011</v>
      </c>
      <c r="BF100" s="2">
        <f t="shared" si="153"/>
        <v>70.342683095522091</v>
      </c>
      <c r="BG100" s="2">
        <f t="shared" si="154"/>
        <v>70.53596596397918</v>
      </c>
      <c r="BH100" s="2">
        <f t="shared" si="155"/>
        <v>70.953010400715229</v>
      </c>
      <c r="BI100" s="2">
        <f t="shared" si="156"/>
        <v>75.822344466791421</v>
      </c>
      <c r="BJ100" s="2">
        <f t="shared" si="157"/>
        <v>72.049839916881368</v>
      </c>
      <c r="BK100" s="2">
        <f t="shared" si="158"/>
        <v>76.410674929371268</v>
      </c>
      <c r="BL100" s="2">
        <f t="shared" si="159"/>
        <v>75.95758710834339</v>
      </c>
      <c r="BM100" s="2">
        <f t="shared" si="160"/>
        <v>81.755873469696084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81.293000000000006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81.293000000000006</v>
      </c>
      <c r="DK100" s="2">
        <f t="shared" si="288"/>
        <v>92.976234531360106</v>
      </c>
      <c r="DL100" s="2">
        <f t="shared" si="289"/>
        <v>91.474022941970304</v>
      </c>
      <c r="DM100" s="2">
        <f t="shared" si="289"/>
        <v>86.820902673796823</v>
      </c>
      <c r="DN100" s="2">
        <f t="shared" si="289"/>
        <v>89.395720246562348</v>
      </c>
      <c r="DO100" s="2">
        <f t="shared" si="289"/>
        <v>87.465808403545253</v>
      </c>
      <c r="DP100" s="2">
        <f t="shared" si="289"/>
        <v>84.971224324324339</v>
      </c>
      <c r="DQ100" s="2">
        <f t="shared" si="289"/>
        <v>95.596048739495785</v>
      </c>
      <c r="DR100" s="2">
        <f t="shared" si="289"/>
        <v>91.51503346065698</v>
      </c>
      <c r="DS100" s="2">
        <f t="shared" si="289"/>
        <v>88.479284470184467</v>
      </c>
      <c r="DT100" s="2">
        <f t="shared" si="289"/>
        <v>98.817954182754193</v>
      </c>
      <c r="DU100" s="2">
        <f t="shared" si="289"/>
        <v>90.10286628733995</v>
      </c>
      <c r="DV100" s="2">
        <f t="shared" si="289"/>
        <v>89.636193347193341</v>
      </c>
      <c r="DW100" s="2">
        <f t="shared" si="289"/>
        <v>97.513751541014713</v>
      </c>
      <c r="DX100" s="2">
        <f t="shared" si="289"/>
        <v>89.972742296918781</v>
      </c>
      <c r="DY100" s="2">
        <f t="shared" si="289"/>
        <v>88.48011638563051</v>
      </c>
      <c r="EA100" s="2">
        <f t="shared" si="228"/>
        <v>75.564740248113594</v>
      </c>
      <c r="EB100" s="2">
        <f t="shared" si="290"/>
        <v>72.597197163200732</v>
      </c>
      <c r="EC100" s="2">
        <f t="shared" si="291"/>
        <v>74.254151328273238</v>
      </c>
      <c r="ED100" s="2">
        <f t="shared" si="292"/>
        <v>70.043514902925892</v>
      </c>
      <c r="EE100" s="2">
        <f t="shared" si="293"/>
        <v>67.996958496325817</v>
      </c>
      <c r="EF100" s="2">
        <f t="shared" si="294"/>
        <v>68.405503171881719</v>
      </c>
      <c r="EG100" s="2">
        <f t="shared" si="295"/>
        <v>70.405985665990528</v>
      </c>
      <c r="EH100" s="2">
        <f t="shared" si="296"/>
        <v>68.395459157463989</v>
      </c>
      <c r="EI100" s="2">
        <f t="shared" si="297"/>
        <v>68.909671693334857</v>
      </c>
      <c r="EJ100" s="2">
        <f t="shared" si="298"/>
        <v>68.436321232159926</v>
      </c>
      <c r="EK100" s="2">
        <f t="shared" si="299"/>
        <v>74.606604936393609</v>
      </c>
      <c r="EL100" s="2">
        <f t="shared" si="300"/>
        <v>70.530365057867513</v>
      </c>
      <c r="EM100" s="2">
        <f t="shared" si="301"/>
        <v>74.568520703177811</v>
      </c>
      <c r="EN100" s="2">
        <f t="shared" si="302"/>
        <v>74.627347851406412</v>
      </c>
      <c r="EO100" s="2">
        <f t="shared" si="303"/>
        <v>81.054967112597552</v>
      </c>
      <c r="EQ100" s="2">
        <f t="shared" si="304"/>
        <v>74.289235025675723</v>
      </c>
      <c r="ER100" s="2">
        <f t="shared" si="305"/>
        <v>72.862749389704035</v>
      </c>
      <c r="ES100" s="2">
        <f t="shared" si="305"/>
        <v>74.109545344307193</v>
      </c>
      <c r="ET100" s="2">
        <f t="shared" si="305"/>
        <v>69.434209534112881</v>
      </c>
      <c r="EU100" s="2">
        <f t="shared" si="305"/>
        <v>68.068587641003717</v>
      </c>
      <c r="EV100" s="2">
        <f t="shared" si="305"/>
        <v>68.052971887477383</v>
      </c>
      <c r="EW100" s="2">
        <f t="shared" si="305"/>
        <v>70.355168520957093</v>
      </c>
      <c r="EX100" s="2">
        <f t="shared" si="305"/>
        <v>68.251878507756885</v>
      </c>
      <c r="EY100" s="2">
        <f t="shared" si="305"/>
        <v>69.12270344734803</v>
      </c>
      <c r="EZ100" s="2">
        <f t="shared" si="305"/>
        <v>67.252607389693637</v>
      </c>
      <c r="FA100" s="2">
        <f t="shared" si="305"/>
        <v>74.159844087329859</v>
      </c>
      <c r="FB100" s="2">
        <f t="shared" si="305"/>
        <v>69.217728620927559</v>
      </c>
      <c r="FC100" s="2">
        <f t="shared" si="305"/>
        <v>74.185360045689592</v>
      </c>
      <c r="FD100" s="2">
        <f t="shared" si="305"/>
        <v>73.47920040070241</v>
      </c>
      <c r="FE100" s="2">
        <f t="shared" si="305"/>
        <v>80.909666015730522</v>
      </c>
      <c r="FG100" s="2">
        <f t="shared" si="306"/>
        <v>0.9369205824071033</v>
      </c>
      <c r="FH100" s="2">
        <f t="shared" si="307"/>
        <v>0.92658664143214386</v>
      </c>
      <c r="FI100" s="2">
        <f t="shared" si="307"/>
        <v>0.91309525865591312</v>
      </c>
      <c r="FJ100" s="2">
        <f t="shared" si="307"/>
        <v>0.92119551691442092</v>
      </c>
      <c r="FK100" s="2">
        <f t="shared" si="307"/>
        <v>0.92398223732668172</v>
      </c>
      <c r="FL100" s="2">
        <f t="shared" si="307"/>
        <v>0.92082337831896532</v>
      </c>
      <c r="FM100" s="2">
        <f t="shared" si="307"/>
        <v>0.91712954685484005</v>
      </c>
      <c r="FN100" s="2">
        <f t="shared" si="307"/>
        <v>0.91577035015321073</v>
      </c>
      <c r="FO100" s="2">
        <f t="shared" si="307"/>
        <v>0.91690670630830418</v>
      </c>
      <c r="FP100" s="2">
        <f t="shared" si="307"/>
        <v>0.91712740359005906</v>
      </c>
      <c r="FQ100" s="2">
        <f t="shared" si="307"/>
        <v>0.921518221446324</v>
      </c>
      <c r="FR100" s="2">
        <f t="shared" si="307"/>
        <v>0.92041914380650114</v>
      </c>
      <c r="FS100" s="2">
        <f t="shared" si="307"/>
        <v>0.9197040200600809</v>
      </c>
      <c r="FT100" s="2">
        <f t="shared" si="307"/>
        <v>0.91327585459345051</v>
      </c>
      <c r="FU100" s="2">
        <f t="shared" si="307"/>
        <v>0.90559573191143028</v>
      </c>
      <c r="FW100" s="2">
        <f t="shared" si="324"/>
        <v>5.7853599382683E-4</v>
      </c>
      <c r="FX100" s="2">
        <f t="shared" si="164"/>
        <v>8.9921811652500321E-4</v>
      </c>
      <c r="FY100" s="2">
        <f t="shared" si="165"/>
        <v>8.1273606654070154E-4</v>
      </c>
      <c r="FZ100" s="2">
        <f t="shared" si="166"/>
        <v>8.1832600193730153E-4</v>
      </c>
      <c r="GA100" s="2">
        <f t="shared" si="167"/>
        <v>8.2227210416450165E-4</v>
      </c>
      <c r="GB100" s="2">
        <f t="shared" si="168"/>
        <v>9.2446557881064803E-4</v>
      </c>
      <c r="GC100" s="2">
        <f t="shared" si="169"/>
        <v>9.3516455983450313E-4</v>
      </c>
      <c r="GD100" s="2">
        <f t="shared" si="170"/>
        <v>9.0339545706661652E-4</v>
      </c>
      <c r="GE100" s="2">
        <f t="shared" si="171"/>
        <v>8.9511887875971656E-4</v>
      </c>
      <c r="GF100" s="2">
        <f t="shared" si="172"/>
        <v>9.4248896502273751E-4</v>
      </c>
      <c r="GG100" s="2">
        <f t="shared" si="173"/>
        <v>9.7282776224428234E-4</v>
      </c>
      <c r="GH100" s="2">
        <f t="shared" si="174"/>
        <v>7.4911415605158306E-4</v>
      </c>
      <c r="GI100" s="2">
        <f t="shared" si="175"/>
        <v>6.6700187849355955E-4</v>
      </c>
      <c r="GJ100" s="2">
        <f t="shared" si="176"/>
        <v>5.0251583639782354E-4</v>
      </c>
      <c r="GK100" s="2">
        <f t="shared" si="177"/>
        <v>4.0898156868507824E-4</v>
      </c>
      <c r="GM100" s="86">
        <f t="shared" si="325"/>
        <v>5.088951355855105E-2</v>
      </c>
      <c r="GN100" s="86">
        <f t="shared" si="178"/>
        <v>1.0335968802434056E-3</v>
      </c>
      <c r="GO100" s="86">
        <f t="shared" si="179"/>
        <v>1.5972352759637161E-4</v>
      </c>
      <c r="GP100" s="86">
        <f t="shared" si="180"/>
        <v>1.167904125746342E-4</v>
      </c>
      <c r="GQ100" s="86">
        <f t="shared" si="181"/>
        <v>4.1653785109326523E-4</v>
      </c>
      <c r="GR100" s="86">
        <f t="shared" si="182"/>
        <v>1.4233755833100098E-4</v>
      </c>
      <c r="GS100" s="86">
        <f t="shared" si="183"/>
        <v>2.3907398968681622E-4</v>
      </c>
      <c r="GT100" s="86">
        <f t="shared" si="184"/>
        <v>1.3095088975053422E-5</v>
      </c>
      <c r="GU100" s="86">
        <f t="shared" si="185"/>
        <v>5.811580071582275E-5</v>
      </c>
      <c r="GV100" s="86">
        <f t="shared" si="186"/>
        <v>1.6747482563510196E-4</v>
      </c>
      <c r="GW100" s="86">
        <f t="shared" si="187"/>
        <v>4.5555675368635901E-5</v>
      </c>
      <c r="GX100" s="86">
        <f t="shared" si="188"/>
        <v>1.1991380029672296E-4</v>
      </c>
      <c r="GY100" s="86">
        <f t="shared" si="189"/>
        <v>4.1208620814319396E-4</v>
      </c>
      <c r="GZ100" s="86">
        <f t="shared" si="190"/>
        <v>5.7100008466397158E-4</v>
      </c>
      <c r="HA100" s="86">
        <f t="shared" si="191"/>
        <v>7.4564547761215319E-5</v>
      </c>
      <c r="HC100" s="86">
        <f t="shared" si="326"/>
        <v>3.0413154998740217E-2</v>
      </c>
      <c r="HD100" s="86">
        <f t="shared" si="192"/>
        <v>3.1640261782519066E-2</v>
      </c>
      <c r="HE100" s="86">
        <f t="shared" si="193"/>
        <v>3.2555827050581784E-2</v>
      </c>
      <c r="HF100" s="86">
        <f t="shared" si="194"/>
        <v>3.5962136204353581E-2</v>
      </c>
      <c r="HG100" s="86">
        <f t="shared" si="195"/>
        <v>3.730977399163863E-2</v>
      </c>
      <c r="HH100" s="86">
        <f t="shared" si="196"/>
        <v>3.9282245199305767E-2</v>
      </c>
      <c r="HI100" s="86">
        <f t="shared" si="197"/>
        <v>3.7093495485961941E-2</v>
      </c>
      <c r="HJ100" s="86">
        <f t="shared" si="198"/>
        <v>3.979487042625203E-2</v>
      </c>
      <c r="HK100" s="86">
        <f t="shared" si="199"/>
        <v>3.6666828568943634E-2</v>
      </c>
      <c r="HL100" s="86">
        <f t="shared" si="200"/>
        <v>3.5749638095275642E-2</v>
      </c>
      <c r="HM100" s="86">
        <f t="shared" si="201"/>
        <v>3.6560861341857931E-2</v>
      </c>
      <c r="HN100" s="86">
        <f t="shared" si="202"/>
        <v>2.639604964892538E-2</v>
      </c>
      <c r="HO100" s="86">
        <f t="shared" si="203"/>
        <v>2.6334280268639116E-2</v>
      </c>
      <c r="HP100" s="86">
        <f t="shared" si="204"/>
        <v>1.1387495104757993E-2</v>
      </c>
      <c r="HQ100" s="86">
        <f t="shared" si="205"/>
        <v>9.318377279495688E-3</v>
      </c>
      <c r="HS100" s="86">
        <f t="shared" si="327"/>
        <v>9.5414157828821942E-27</v>
      </c>
      <c r="HT100" s="86">
        <f t="shared" si="206"/>
        <v>7.9835925916153524E-29</v>
      </c>
      <c r="HU100" s="86">
        <f t="shared" si="207"/>
        <v>7.331145488005647E-30</v>
      </c>
      <c r="HV100" s="86">
        <f t="shared" si="208"/>
        <v>5.24326205007816E-31</v>
      </c>
      <c r="HW100" s="86">
        <f t="shared" si="209"/>
        <v>3.1291414243135477E-30</v>
      </c>
      <c r="HX100" s="86">
        <f t="shared" si="210"/>
        <v>7.8682584994219122E-33</v>
      </c>
      <c r="HY100" s="86">
        <f t="shared" si="211"/>
        <v>6.7836614993056615E-32</v>
      </c>
      <c r="HZ100" s="86">
        <f t="shared" si="212"/>
        <v>1.7881001189058218E-32</v>
      </c>
      <c r="IA100" s="86">
        <f t="shared" si="213"/>
        <v>1.5741124356440574E-31</v>
      </c>
      <c r="IB100" s="86">
        <f t="shared" si="214"/>
        <v>2.4300327339639972E-31</v>
      </c>
      <c r="IC100" s="86">
        <f t="shared" si="215"/>
        <v>9.4643736551931927E-32</v>
      </c>
      <c r="ID100" s="86">
        <f t="shared" si="216"/>
        <v>2.2000256555209548E-32</v>
      </c>
      <c r="IE100" s="86">
        <f t="shared" si="217"/>
        <v>1.8861160662830882E-32</v>
      </c>
      <c r="IF100" s="86">
        <f t="shared" si="218"/>
        <v>3.5992721930418785E-25</v>
      </c>
      <c r="IG100" s="86">
        <f t="shared" si="219"/>
        <v>6.9712971474428768E-17</v>
      </c>
      <c r="II100" s="86">
        <f t="shared" si="328"/>
        <v>7.5413031579192749E-113</v>
      </c>
      <c r="IJ100" s="86">
        <f t="shared" si="329"/>
        <v>6.134113473301315E-126</v>
      </c>
      <c r="IK100" s="86">
        <f t="shared" si="330"/>
        <v>3.5283962688979856E-132</v>
      </c>
      <c r="IL100" s="86">
        <f t="shared" si="331"/>
        <v>8.8803796056880955E-139</v>
      </c>
      <c r="IM100" s="86">
        <f t="shared" si="332"/>
        <v>9.429871736382454E-135</v>
      </c>
      <c r="IN100" s="86">
        <f t="shared" si="333"/>
        <v>3.7928859581171907E-144</v>
      </c>
      <c r="IO100" s="86">
        <f t="shared" si="334"/>
        <v>2.2323227632775544E-139</v>
      </c>
      <c r="IP100" s="86">
        <f t="shared" si="335"/>
        <v>3.4834635693001334E-143</v>
      </c>
      <c r="IQ100" s="86">
        <f t="shared" si="336"/>
        <v>6.5476679994064769E-136</v>
      </c>
      <c r="IR100" s="86">
        <f t="shared" si="337"/>
        <v>2.0186234365226931E-133</v>
      </c>
      <c r="IS100" s="86">
        <f t="shared" si="338"/>
        <v>2.4261696187457076E-137</v>
      </c>
      <c r="IT100" s="86">
        <f t="shared" si="339"/>
        <v>3.5948621899178523E-143</v>
      </c>
      <c r="IU100" s="86">
        <f t="shared" si="340"/>
        <v>5.9106582076164888E-141</v>
      </c>
      <c r="IV100" s="86">
        <f t="shared" si="341"/>
        <v>2.0115674170027066E-91</v>
      </c>
      <c r="IW100" s="86">
        <f t="shared" si="342"/>
        <v>8.8571444819146722E-78</v>
      </c>
      <c r="IY100" s="86">
        <f t="shared" si="343"/>
        <v>8.1302668557291263E-2</v>
      </c>
      <c r="IZ100" s="86">
        <f t="shared" si="344"/>
        <v>3.267385866276247E-2</v>
      </c>
      <c r="JA100" s="86">
        <f t="shared" si="345"/>
        <v>3.2715550578178154E-2</v>
      </c>
      <c r="JB100" s="86">
        <f t="shared" si="346"/>
        <v>3.6078926616928214E-2</v>
      </c>
      <c r="JC100" s="86">
        <f t="shared" si="347"/>
        <v>3.7726311842731897E-2</v>
      </c>
      <c r="JD100" s="86">
        <f t="shared" si="348"/>
        <v>3.9424582757636766E-2</v>
      </c>
      <c r="JE100" s="86">
        <f t="shared" si="349"/>
        <v>3.7332569475648759E-2</v>
      </c>
      <c r="JF100" s="86">
        <f t="shared" si="350"/>
        <v>3.9807965515227084E-2</v>
      </c>
      <c r="JG100" s="86">
        <f t="shared" si="351"/>
        <v>3.6724944369659458E-2</v>
      </c>
      <c r="JH100" s="86">
        <f t="shared" si="352"/>
        <v>3.5917112920910745E-2</v>
      </c>
      <c r="JI100" s="86">
        <f t="shared" si="353"/>
        <v>3.660641701722657E-2</v>
      </c>
      <c r="JJ100" s="86">
        <f t="shared" si="354"/>
        <v>2.6515963449222104E-2</v>
      </c>
      <c r="JK100" s="86">
        <f t="shared" si="355"/>
        <v>2.6746366476782309E-2</v>
      </c>
      <c r="JL100" s="86">
        <f t="shared" si="356"/>
        <v>1.1958495189421966E-2</v>
      </c>
      <c r="JM100" s="86">
        <f t="shared" si="357"/>
        <v>9.3929418272569731E-3</v>
      </c>
    </row>
    <row r="101" spans="2:273" x14ac:dyDescent="0.25">
      <c r="B101" s="2">
        <v>74</v>
      </c>
      <c r="C101" s="37">
        <v>97.738</v>
      </c>
      <c r="D101" s="37">
        <v>90.855000000000004</v>
      </c>
      <c r="E101" s="37">
        <v>85.82</v>
      </c>
      <c r="F101" s="37">
        <v>90.704999999999998</v>
      </c>
      <c r="G101" s="37">
        <v>90.131</v>
      </c>
      <c r="H101" s="37">
        <v>91.376999999999995</v>
      </c>
      <c r="I101" s="37">
        <v>93.787000000000006</v>
      </c>
      <c r="J101" s="37">
        <v>90.688999999999993</v>
      </c>
      <c r="K101" s="37">
        <v>88.671999999999997</v>
      </c>
      <c r="L101" s="37">
        <v>89.41</v>
      </c>
      <c r="M101" s="37">
        <v>94.474999999999994</v>
      </c>
      <c r="N101" s="37">
        <v>84.23</v>
      </c>
      <c r="O101" s="37">
        <v>87.950999999999993</v>
      </c>
      <c r="P101" s="37">
        <v>84.525000000000006</v>
      </c>
      <c r="Q101" s="37">
        <v>84.414000000000001</v>
      </c>
      <c r="S101" s="4">
        <f t="shared" si="229"/>
        <v>97.759077586215426</v>
      </c>
      <c r="T101" s="4">
        <f t="shared" si="230"/>
        <v>94.886044833514973</v>
      </c>
      <c r="U101" s="4">
        <f t="shared" si="231"/>
        <v>93.840857782561386</v>
      </c>
      <c r="V101" s="4">
        <f t="shared" si="232"/>
        <v>95.321036253603722</v>
      </c>
      <c r="W101" s="4">
        <f t="shared" si="233"/>
        <v>94.0181944475016</v>
      </c>
      <c r="X101" s="4">
        <f t="shared" si="234"/>
        <v>94.284500464310071</v>
      </c>
      <c r="Y101" s="4">
        <f t="shared" si="235"/>
        <v>96.282604213295173</v>
      </c>
      <c r="Z101" s="4">
        <f t="shared" si="236"/>
        <v>93.342184172685393</v>
      </c>
      <c r="AA101" s="4">
        <f t="shared" si="237"/>
        <v>91.973821709413443</v>
      </c>
      <c r="AB101" s="4">
        <f t="shared" si="238"/>
        <v>93.108111212034459</v>
      </c>
      <c r="AC101" s="4">
        <f t="shared" si="239"/>
        <v>98.699999712378116</v>
      </c>
      <c r="AD101" s="4">
        <f t="shared" si="240"/>
        <v>90.216391021259867</v>
      </c>
      <c r="AE101" s="4">
        <f t="shared" si="241"/>
        <v>94.801367157799902</v>
      </c>
      <c r="AF101" s="4">
        <f t="shared" si="242"/>
        <v>85.713387093362343</v>
      </c>
      <c r="AG101" s="4">
        <f t="shared" si="243"/>
        <v>87.209583002032218</v>
      </c>
      <c r="AI101" s="4">
        <f t="shared" si="244"/>
        <v>-2.1077586215426436E-2</v>
      </c>
      <c r="AJ101" s="4">
        <f t="shared" si="245"/>
        <v>-4.0310448335149687</v>
      </c>
      <c r="AK101" s="4">
        <f t="shared" si="246"/>
        <v>-8.0208577825613929</v>
      </c>
      <c r="AL101" s="4">
        <f t="shared" si="247"/>
        <v>-4.616036253603724</v>
      </c>
      <c r="AM101" s="4">
        <f t="shared" si="248"/>
        <v>-3.8871944475015994</v>
      </c>
      <c r="AN101" s="4">
        <f t="shared" si="249"/>
        <v>-2.9075004643100755</v>
      </c>
      <c r="AO101" s="4">
        <f t="shared" si="250"/>
        <v>-2.4956042132951666</v>
      </c>
      <c r="AP101" s="4">
        <f t="shared" si="251"/>
        <v>-2.6531841726853997</v>
      </c>
      <c r="AQ101" s="4">
        <f t="shared" si="252"/>
        <v>-3.3018217094134457</v>
      </c>
      <c r="AR101" s="4">
        <f t="shared" si="253"/>
        <v>-3.6981112120344619</v>
      </c>
      <c r="AS101" s="4">
        <f t="shared" si="254"/>
        <v>-4.2249997123781213</v>
      </c>
      <c r="AT101" s="4">
        <f t="shared" si="255"/>
        <v>-5.9863910212598626</v>
      </c>
      <c r="AU101" s="4">
        <f t="shared" si="256"/>
        <v>-6.8503671577999086</v>
      </c>
      <c r="AV101" s="4">
        <f t="shared" si="257"/>
        <v>-1.1883870933623371</v>
      </c>
      <c r="AW101" s="4">
        <f t="shared" si="257"/>
        <v>-2.7955830020322168</v>
      </c>
      <c r="AY101" s="2">
        <f t="shared" si="308"/>
        <v>76.512832669483416</v>
      </c>
      <c r="AZ101" s="2">
        <f t="shared" si="147"/>
        <v>73.872129189037324</v>
      </c>
      <c r="BA101" s="2">
        <f t="shared" si="148"/>
        <v>75.216634547096106</v>
      </c>
      <c r="BB101" s="2">
        <f t="shared" si="149"/>
        <v>71.366988113672164</v>
      </c>
      <c r="BC101" s="2">
        <f t="shared" si="150"/>
        <v>69.281010559788896</v>
      </c>
      <c r="BD101" s="2">
        <f t="shared" si="151"/>
        <v>69.526786071625239</v>
      </c>
      <c r="BE101" s="2">
        <f t="shared" si="152"/>
        <v>72.230286380194599</v>
      </c>
      <c r="BF101" s="2">
        <f t="shared" si="153"/>
        <v>70.113480907422783</v>
      </c>
      <c r="BG101" s="2">
        <f t="shared" si="154"/>
        <v>70.334407554177943</v>
      </c>
      <c r="BH101" s="2">
        <f t="shared" si="155"/>
        <v>70.680274442862483</v>
      </c>
      <c r="BI101" s="2">
        <f t="shared" si="156"/>
        <v>75.598355830260942</v>
      </c>
      <c r="BJ101" s="2">
        <f t="shared" si="157"/>
        <v>71.797623246992686</v>
      </c>
      <c r="BK101" s="2">
        <f t="shared" si="158"/>
        <v>76.177788870859871</v>
      </c>
      <c r="BL101" s="2">
        <f t="shared" si="159"/>
        <v>75.780656922955259</v>
      </c>
      <c r="BM101" s="2">
        <f t="shared" si="160"/>
        <v>81.593454043733985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93.064780126849882</v>
      </c>
      <c r="DL101" s="2">
        <f t="shared" si="289"/>
        <v>91.62015856950066</v>
      </c>
      <c r="DM101" s="2">
        <f t="shared" si="289"/>
        <v>87.007885561497361</v>
      </c>
      <c r="DN101" s="2">
        <f t="shared" si="289"/>
        <v>89.535912754860121</v>
      </c>
      <c r="DO101" s="2">
        <f t="shared" si="289"/>
        <v>87.667276835539994</v>
      </c>
      <c r="DP101" s="2">
        <f t="shared" si="289"/>
        <v>85.151591891891911</v>
      </c>
      <c r="DQ101" s="2">
        <f t="shared" si="289"/>
        <v>95.985176470588215</v>
      </c>
      <c r="DR101" s="2">
        <f t="shared" si="289"/>
        <v>91.857600152788393</v>
      </c>
      <c r="DS101" s="2">
        <f t="shared" si="289"/>
        <v>88.751222822822825</v>
      </c>
      <c r="DT101" s="2">
        <f t="shared" si="289"/>
        <v>99.246119819819825</v>
      </c>
      <c r="DU101" s="2">
        <f t="shared" si="289"/>
        <v>90.29435633001421</v>
      </c>
      <c r="DV101" s="2">
        <f t="shared" si="289"/>
        <v>89.848776452565914</v>
      </c>
      <c r="DW101" s="2">
        <f t="shared" si="289"/>
        <v>97.826995258416332</v>
      </c>
      <c r="DX101" s="2">
        <f t="shared" si="289"/>
        <v>90.137326050420185</v>
      </c>
      <c r="DY101" s="2">
        <f t="shared" si="289"/>
        <v>88.641235153958959</v>
      </c>
      <c r="EA101" s="2">
        <f t="shared" si="228"/>
        <v>75.497343335268155</v>
      </c>
      <c r="EB101" s="2">
        <f t="shared" si="290"/>
        <v>72.589409301537074</v>
      </c>
      <c r="EC101" s="2">
        <f t="shared" si="291"/>
        <v>74.193272296015166</v>
      </c>
      <c r="ED101" s="2">
        <f t="shared" si="292"/>
        <v>69.950044572053585</v>
      </c>
      <c r="EE101" s="2">
        <f t="shared" si="293"/>
        <v>67.901369008883847</v>
      </c>
      <c r="EF101" s="2">
        <f t="shared" si="294"/>
        <v>68.301881211601668</v>
      </c>
      <c r="EG101" s="2">
        <f t="shared" si="295"/>
        <v>70.272749830966859</v>
      </c>
      <c r="EH101" s="2">
        <f t="shared" si="296"/>
        <v>68.289649954288876</v>
      </c>
      <c r="EI101" s="2">
        <f t="shared" si="297"/>
        <v>68.812044702812628</v>
      </c>
      <c r="EJ101" s="2">
        <f t="shared" si="298"/>
        <v>68.327442215582494</v>
      </c>
      <c r="EK101" s="2">
        <f t="shared" si="299"/>
        <v>74.457386204942367</v>
      </c>
      <c r="EL101" s="2">
        <f t="shared" si="300"/>
        <v>70.37535222851514</v>
      </c>
      <c r="EM101" s="2">
        <f t="shared" si="301"/>
        <v>74.454280432724801</v>
      </c>
      <c r="EN101" s="2">
        <f t="shared" si="302"/>
        <v>74.537979839574277</v>
      </c>
      <c r="EO101" s="2">
        <f t="shared" si="303"/>
        <v>80.923469620958755</v>
      </c>
      <c r="EQ101" s="2">
        <f t="shared" si="304"/>
        <v>74.251314070379379</v>
      </c>
      <c r="ER101" s="2">
        <f t="shared" si="305"/>
        <v>72.848189102645705</v>
      </c>
      <c r="ES101" s="2">
        <f t="shared" si="305"/>
        <v>74.052439968033099</v>
      </c>
      <c r="ET101" s="2">
        <f t="shared" si="305"/>
        <v>69.356951120983325</v>
      </c>
      <c r="EU101" s="2">
        <f t="shared" si="305"/>
        <v>67.971049984777196</v>
      </c>
      <c r="EV101" s="2">
        <f t="shared" si="305"/>
        <v>67.958896577106614</v>
      </c>
      <c r="EW101" s="2">
        <f t="shared" si="305"/>
        <v>70.223303474152758</v>
      </c>
      <c r="EX101" s="2">
        <f t="shared" si="305"/>
        <v>68.150164799901077</v>
      </c>
      <c r="EY101" s="2">
        <f t="shared" si="305"/>
        <v>69.019285901807535</v>
      </c>
      <c r="EZ101" s="2">
        <f t="shared" si="305"/>
        <v>67.177249958311563</v>
      </c>
      <c r="FA101" s="2">
        <f t="shared" si="305"/>
        <v>74.023054706856868</v>
      </c>
      <c r="FB101" s="2">
        <f t="shared" si="305"/>
        <v>69.097707670914815</v>
      </c>
      <c r="FC101" s="2">
        <f t="shared" si="305"/>
        <v>74.080864535309104</v>
      </c>
      <c r="FD101" s="2">
        <f t="shared" si="305"/>
        <v>73.421902814367343</v>
      </c>
      <c r="FE101" s="2">
        <f t="shared" si="305"/>
        <v>80.782202183852149</v>
      </c>
      <c r="FG101" s="2">
        <f t="shared" si="306"/>
        <v>0.94214980116672709</v>
      </c>
      <c r="FH101" s="2">
        <f t="shared" si="307"/>
        <v>0.93261091606725033</v>
      </c>
      <c r="FI101" s="2">
        <f t="shared" si="307"/>
        <v>0.92013120315090879</v>
      </c>
      <c r="FJ101" s="2">
        <f t="shared" si="307"/>
        <v>0.92762763155235706</v>
      </c>
      <c r="FK101" s="2">
        <f t="shared" si="307"/>
        <v>0.93020413009206671</v>
      </c>
      <c r="FL101" s="2">
        <f t="shared" si="307"/>
        <v>0.9272834696797766</v>
      </c>
      <c r="FM101" s="2">
        <f t="shared" si="307"/>
        <v>0.92386610280821124</v>
      </c>
      <c r="FN101" s="2">
        <f t="shared" si="307"/>
        <v>0.92260807184217686</v>
      </c>
      <c r="FO101" s="2">
        <f t="shared" si="307"/>
        <v>0.92365986917708731</v>
      </c>
      <c r="FP101" s="2">
        <f t="shared" si="307"/>
        <v>0.92386411930638179</v>
      </c>
      <c r="FQ101" s="2">
        <f t="shared" si="307"/>
        <v>0.92792605735368794</v>
      </c>
      <c r="FR101" s="2">
        <f t="shared" si="307"/>
        <v>0.92690959908625348</v>
      </c>
      <c r="FS101" s="2">
        <f t="shared" si="307"/>
        <v>0.92624812597678241</v>
      </c>
      <c r="FT101" s="2">
        <f t="shared" si="307"/>
        <v>0.92029845401272936</v>
      </c>
      <c r="FU101" s="2">
        <f t="shared" si="307"/>
        <v>0.91318111864224039</v>
      </c>
      <c r="FW101" s="2">
        <f t="shared" si="324"/>
        <v>6.3431669782514479E-4</v>
      </c>
      <c r="FX101" s="2">
        <f t="shared" si="164"/>
        <v>9.8588752773149735E-4</v>
      </c>
      <c r="FY101" s="2">
        <f t="shared" si="165"/>
        <v>8.9107750562684843E-4</v>
      </c>
      <c r="FZ101" s="2">
        <f t="shared" si="166"/>
        <v>8.9720578351151867E-4</v>
      </c>
      <c r="GA101" s="2">
        <f t="shared" si="167"/>
        <v>9.0153191378798258E-4</v>
      </c>
      <c r="GB101" s="2">
        <f t="shared" si="168"/>
        <v>1.013565949521822E-3</v>
      </c>
      <c r="GC101" s="2">
        <f t="shared" si="169"/>
        <v>1.0252950444800003E-3</v>
      </c>
      <c r="GD101" s="2">
        <f t="shared" si="170"/>
        <v>9.9046709407292336E-4</v>
      </c>
      <c r="GE101" s="2">
        <f t="shared" si="171"/>
        <v>9.8139358090161641E-4</v>
      </c>
      <c r="GF101" s="2">
        <f t="shared" si="172"/>
        <v>1.0333246404203606E-3</v>
      </c>
      <c r="GG101" s="2">
        <f t="shared" si="173"/>
        <v>1.066584323853207E-3</v>
      </c>
      <c r="GH101" s="2">
        <f t="shared" si="174"/>
        <v>8.2132797854589357E-4</v>
      </c>
      <c r="GI101" s="2">
        <f t="shared" si="175"/>
        <v>7.3130595618418177E-4</v>
      </c>
      <c r="GJ101" s="2">
        <f t="shared" si="176"/>
        <v>5.5097094575186486E-4</v>
      </c>
      <c r="GK101" s="2">
        <f t="shared" si="177"/>
        <v>4.48421678952906E-4</v>
      </c>
      <c r="GM101" s="86">
        <f t="shared" si="325"/>
        <v>2.9596507901006392E-2</v>
      </c>
      <c r="GN101" s="86">
        <f t="shared" si="178"/>
        <v>3.0309804975103794E-4</v>
      </c>
      <c r="GO101" s="86">
        <f t="shared" si="179"/>
        <v>3.1249361925045243E-5</v>
      </c>
      <c r="GP101" s="86">
        <f t="shared" si="180"/>
        <v>2.1678897509830481E-5</v>
      </c>
      <c r="GQ101" s="86">
        <f t="shared" si="181"/>
        <v>9.9141766952918727E-5</v>
      </c>
      <c r="GR101" s="86">
        <f t="shared" si="182"/>
        <v>2.9641918774343196E-5</v>
      </c>
      <c r="GS101" s="86">
        <f t="shared" si="183"/>
        <v>5.3412135671233108E-5</v>
      </c>
      <c r="GT101" s="86">
        <f t="shared" si="184"/>
        <v>1.667195191987569E-6</v>
      </c>
      <c r="GU101" s="86">
        <f t="shared" si="185"/>
        <v>8.9827847820090716E-6</v>
      </c>
      <c r="GV101" s="86">
        <f t="shared" si="186"/>
        <v>3.2118318990435791E-5</v>
      </c>
      <c r="GW101" s="86">
        <f t="shared" si="187"/>
        <v>7.2028531685800037E-6</v>
      </c>
      <c r="GX101" s="86">
        <f t="shared" si="188"/>
        <v>1.9488355877470813E-5</v>
      </c>
      <c r="GY101" s="86">
        <f t="shared" si="189"/>
        <v>9.2764247386993833E-5</v>
      </c>
      <c r="GZ101" s="86">
        <f t="shared" si="190"/>
        <v>1.4181698334193122E-4</v>
      </c>
      <c r="HA101" s="86">
        <f t="shared" si="191"/>
        <v>1.270819663464121E-5</v>
      </c>
      <c r="HC101" s="86">
        <f t="shared" si="326"/>
        <v>4.3035416033261074E-2</v>
      </c>
      <c r="HD101" s="86">
        <f t="shared" si="192"/>
        <v>4.6588255968605739E-2</v>
      </c>
      <c r="HE101" s="86">
        <f t="shared" si="193"/>
        <v>4.804365562087004E-2</v>
      </c>
      <c r="HF101" s="86">
        <f t="shared" si="194"/>
        <v>5.3280431827731754E-2</v>
      </c>
      <c r="HG101" s="86">
        <f t="shared" si="195"/>
        <v>5.4860849160534311E-2</v>
      </c>
      <c r="HH101" s="86">
        <f t="shared" si="196"/>
        <v>5.8708770723997196E-2</v>
      </c>
      <c r="HI101" s="86">
        <f t="shared" si="197"/>
        <v>5.530190219337814E-2</v>
      </c>
      <c r="HJ101" s="86">
        <f t="shared" si="198"/>
        <v>5.9273172934555439E-2</v>
      </c>
      <c r="HK101" s="86">
        <f t="shared" si="199"/>
        <v>5.4305556728187918E-2</v>
      </c>
      <c r="HL101" s="86">
        <f t="shared" si="200"/>
        <v>5.2986614391800975E-2</v>
      </c>
      <c r="HM101" s="86">
        <f t="shared" si="201"/>
        <v>5.4518089130119504E-2</v>
      </c>
      <c r="HN101" s="86">
        <f t="shared" si="202"/>
        <v>3.9873897269894848E-2</v>
      </c>
      <c r="HO101" s="86">
        <f t="shared" si="203"/>
        <v>3.9410739886209488E-2</v>
      </c>
      <c r="HP101" s="86">
        <f t="shared" si="204"/>
        <v>1.8884413897442619E-2</v>
      </c>
      <c r="HQ101" s="86">
        <f t="shared" si="205"/>
        <v>1.6158467948342452E-2</v>
      </c>
      <c r="HS101" s="86">
        <f t="shared" si="327"/>
        <v>8.4024682633124811E-26</v>
      </c>
      <c r="HT101" s="86">
        <f t="shared" si="206"/>
        <v>1.012980189322365E-27</v>
      </c>
      <c r="HU101" s="86">
        <f t="shared" si="207"/>
        <v>1.0017810101280429E-28</v>
      </c>
      <c r="HV101" s="86">
        <f t="shared" si="208"/>
        <v>8.0866869878011584E-30</v>
      </c>
      <c r="HW101" s="86">
        <f t="shared" si="209"/>
        <v>4.4814184410951828E-29</v>
      </c>
      <c r="HX101" s="86">
        <f t="shared" si="210"/>
        <v>1.4636255280788249E-31</v>
      </c>
      <c r="HY101" s="86">
        <f t="shared" si="211"/>
        <v>1.1559482110862875E-30</v>
      </c>
      <c r="HZ101" s="86">
        <f t="shared" si="212"/>
        <v>3.2087965254343478E-31</v>
      </c>
      <c r="IA101" s="86">
        <f t="shared" si="213"/>
        <v>2.5015594744793175E-30</v>
      </c>
      <c r="IB101" s="86">
        <f t="shared" si="214"/>
        <v>3.8074714558678144E-30</v>
      </c>
      <c r="IC101" s="86">
        <f t="shared" si="215"/>
        <v>1.5938971593646704E-30</v>
      </c>
      <c r="ID101" s="86">
        <f t="shared" si="216"/>
        <v>3.6492601497972938E-31</v>
      </c>
      <c r="IE101" s="86">
        <f t="shared" si="217"/>
        <v>2.938173892170953E-31</v>
      </c>
      <c r="IF101" s="86">
        <f t="shared" si="218"/>
        <v>2.6868464998126907E-24</v>
      </c>
      <c r="IG101" s="86">
        <f t="shared" si="219"/>
        <v>2.4526492430943867E-16</v>
      </c>
      <c r="II101" s="86">
        <f t="shared" si="328"/>
        <v>3.9875089097564158E-110</v>
      </c>
      <c r="IJ101" s="86">
        <f t="shared" si="329"/>
        <v>1.0524200230259402E-122</v>
      </c>
      <c r="IK101" s="86">
        <f t="shared" si="330"/>
        <v>7.8805516050127468E-129</v>
      </c>
      <c r="IL101" s="86">
        <f t="shared" si="331"/>
        <v>2.9530622561971601E-135</v>
      </c>
      <c r="IM101" s="86">
        <f t="shared" si="332"/>
        <v>2.4839636284502782E-131</v>
      </c>
      <c r="IN101" s="86">
        <f t="shared" si="333"/>
        <v>2.0062610914604773E-140</v>
      </c>
      <c r="IO101" s="86">
        <f t="shared" si="334"/>
        <v>8.980895047860258E-136</v>
      </c>
      <c r="IP101" s="86">
        <f t="shared" si="335"/>
        <v>1.6909948367791131E-139</v>
      </c>
      <c r="IQ101" s="86">
        <f t="shared" si="336"/>
        <v>2.0324685347966105E-132</v>
      </c>
      <c r="IR101" s="86">
        <f t="shared" si="337"/>
        <v>5.7202996908942033E-130</v>
      </c>
      <c r="IS101" s="86">
        <f t="shared" si="338"/>
        <v>9.0416089397230051E-134</v>
      </c>
      <c r="IT101" s="86">
        <f t="shared" si="339"/>
        <v>1.3998250967006418E-139</v>
      </c>
      <c r="IU101" s="86">
        <f t="shared" si="340"/>
        <v>1.7780854494208264E-137</v>
      </c>
      <c r="IV101" s="86">
        <f t="shared" si="341"/>
        <v>2.8919409523361435E-89</v>
      </c>
      <c r="IW101" s="86">
        <f t="shared" si="342"/>
        <v>5.3564591716984514E-76</v>
      </c>
      <c r="IY101" s="86">
        <f t="shared" si="343"/>
        <v>7.263192393426747E-2</v>
      </c>
      <c r="IZ101" s="86">
        <f t="shared" si="344"/>
        <v>4.6891354018356778E-2</v>
      </c>
      <c r="JA101" s="86">
        <f t="shared" si="345"/>
        <v>4.8074904982795083E-2</v>
      </c>
      <c r="JB101" s="86">
        <f t="shared" si="346"/>
        <v>5.3302110725241582E-2</v>
      </c>
      <c r="JC101" s="86">
        <f t="shared" si="347"/>
        <v>5.4959990927487233E-2</v>
      </c>
      <c r="JD101" s="86">
        <f t="shared" si="348"/>
        <v>5.8738412642771541E-2</v>
      </c>
      <c r="JE101" s="86">
        <f t="shared" si="349"/>
        <v>5.5355314329049374E-2</v>
      </c>
      <c r="JF101" s="86">
        <f t="shared" si="350"/>
        <v>5.9274840129747423E-2</v>
      </c>
      <c r="JG101" s="86">
        <f t="shared" si="351"/>
        <v>5.4314539512969925E-2</v>
      </c>
      <c r="JH101" s="86">
        <f t="shared" si="352"/>
        <v>5.3018732710791411E-2</v>
      </c>
      <c r="JI101" s="86">
        <f t="shared" si="353"/>
        <v>5.4525291983288086E-2</v>
      </c>
      <c r="JJ101" s="86">
        <f t="shared" si="354"/>
        <v>3.9893385625772319E-2</v>
      </c>
      <c r="JK101" s="86">
        <f t="shared" si="355"/>
        <v>3.9503504133596483E-2</v>
      </c>
      <c r="JL101" s="86">
        <f t="shared" si="356"/>
        <v>1.9026230880784551E-2</v>
      </c>
      <c r="JM101" s="86">
        <f t="shared" si="357"/>
        <v>1.6171176144977342E-2</v>
      </c>
    </row>
    <row r="102" spans="2:273" x14ac:dyDescent="0.25">
      <c r="B102" s="2">
        <v>75</v>
      </c>
      <c r="C102" s="37">
        <v>105.246</v>
      </c>
      <c r="D102" s="37">
        <v>100.17700000000001</v>
      </c>
      <c r="E102" s="37">
        <v>92.688999999999993</v>
      </c>
      <c r="F102" s="37">
        <v>101.77</v>
      </c>
      <c r="G102" s="37">
        <v>102.262</v>
      </c>
      <c r="H102" s="37">
        <v>103.066</v>
      </c>
      <c r="I102" s="37">
        <v>103.639</v>
      </c>
      <c r="J102" s="37">
        <v>98.835999999999999</v>
      </c>
      <c r="K102" s="37">
        <v>97.885000000000005</v>
      </c>
      <c r="L102" s="37">
        <v>98.278999999999996</v>
      </c>
      <c r="M102" s="37">
        <v>104.541</v>
      </c>
      <c r="N102" s="37">
        <v>92.638999999999996</v>
      </c>
      <c r="O102" s="37">
        <v>96.869</v>
      </c>
      <c r="P102" s="37">
        <v>90.885000000000005</v>
      </c>
      <c r="Q102" s="37">
        <v>88.034000000000006</v>
      </c>
      <c r="S102" s="4">
        <f t="shared" si="229"/>
        <v>102.6013129066601</v>
      </c>
      <c r="T102" s="4">
        <f t="shared" si="230"/>
        <v>102.22244546616703</v>
      </c>
      <c r="U102" s="4">
        <f t="shared" si="231"/>
        <v>100.34268116269914</v>
      </c>
      <c r="V102" s="4">
        <f t="shared" si="232"/>
        <v>103.66075874231157</v>
      </c>
      <c r="W102" s="4">
        <f t="shared" si="233"/>
        <v>102.43057843153207</v>
      </c>
      <c r="X102" s="4">
        <f t="shared" si="234"/>
        <v>103.04068898172318</v>
      </c>
      <c r="Y102" s="4">
        <f t="shared" si="235"/>
        <v>104.70847545866042</v>
      </c>
      <c r="Z102" s="4">
        <f t="shared" si="236"/>
        <v>101.42509987828421</v>
      </c>
      <c r="AA102" s="4">
        <f t="shared" si="237"/>
        <v>99.465703505521489</v>
      </c>
      <c r="AB102" s="4">
        <f t="shared" si="238"/>
        <v>100.84699848063886</v>
      </c>
      <c r="AC102" s="4">
        <f t="shared" si="239"/>
        <v>106.83686800507991</v>
      </c>
      <c r="AD102" s="4">
        <f t="shared" si="240"/>
        <v>97.067048254100087</v>
      </c>
      <c r="AE102" s="4">
        <f t="shared" si="241"/>
        <v>101.57794122857089</v>
      </c>
      <c r="AF102" s="4">
        <f t="shared" si="242"/>
        <v>90.604489764342361</v>
      </c>
      <c r="AG102" s="4">
        <f t="shared" si="243"/>
        <v>90.235507195413007</v>
      </c>
      <c r="AI102" s="4">
        <f t="shared" si="244"/>
        <v>2.6446870933398969</v>
      </c>
      <c r="AJ102" s="4">
        <f t="shared" si="245"/>
        <v>-2.0454454661670241</v>
      </c>
      <c r="AK102" s="4">
        <f t="shared" si="246"/>
        <v>-7.6536811626991437</v>
      </c>
      <c r="AL102" s="4">
        <f t="shared" si="247"/>
        <v>-1.8907587423115757</v>
      </c>
      <c r="AM102" s="4">
        <f t="shared" si="248"/>
        <v>-0.16857843153206886</v>
      </c>
      <c r="AN102" s="4">
        <f t="shared" si="249"/>
        <v>2.5311018276823916E-2</v>
      </c>
      <c r="AO102" s="4">
        <f t="shared" si="250"/>
        <v>-1.0694754586604205</v>
      </c>
      <c r="AP102" s="4">
        <f t="shared" si="251"/>
        <v>-2.5890998782842161</v>
      </c>
      <c r="AQ102" s="4">
        <f t="shared" si="252"/>
        <v>-1.580703505521484</v>
      </c>
      <c r="AR102" s="4">
        <f t="shared" si="253"/>
        <v>-2.5679984806388632</v>
      </c>
      <c r="AS102" s="4">
        <f t="shared" si="254"/>
        <v>-2.2958680050799103</v>
      </c>
      <c r="AT102" s="4">
        <f t="shared" si="255"/>
        <v>-4.4280482541000907</v>
      </c>
      <c r="AU102" s="4">
        <f t="shared" si="256"/>
        <v>-4.7089412285708931</v>
      </c>
      <c r="AV102" s="4">
        <f t="shared" si="257"/>
        <v>0.2805102356576441</v>
      </c>
      <c r="AW102" s="4">
        <f t="shared" si="257"/>
        <v>-2.2015071954130008</v>
      </c>
      <c r="AY102" s="2">
        <f t="shared" si="308"/>
        <v>76.368970100519832</v>
      </c>
      <c r="AZ102" s="2">
        <f t="shared" si="147"/>
        <v>73.768008748148745</v>
      </c>
      <c r="BA102" s="2">
        <f t="shared" si="148"/>
        <v>75.090479819351089</v>
      </c>
      <c r="BB102" s="2">
        <f t="shared" si="149"/>
        <v>71.17256655113431</v>
      </c>
      <c r="BC102" s="2">
        <f t="shared" si="150"/>
        <v>69.090837818573618</v>
      </c>
      <c r="BD102" s="2">
        <f t="shared" si="151"/>
        <v>69.341482992317097</v>
      </c>
      <c r="BE102" s="2">
        <f t="shared" si="152"/>
        <v>71.973356217834763</v>
      </c>
      <c r="BF102" s="2">
        <f t="shared" si="153"/>
        <v>69.890443085138628</v>
      </c>
      <c r="BG102" s="2">
        <f t="shared" si="154"/>
        <v>70.138152577514035</v>
      </c>
      <c r="BH102" s="2">
        <f t="shared" si="155"/>
        <v>70.416212006080315</v>
      </c>
      <c r="BI102" s="2">
        <f t="shared" si="156"/>
        <v>75.377855611732542</v>
      </c>
      <c r="BJ102" s="2">
        <f t="shared" si="157"/>
        <v>71.550368507520616</v>
      </c>
      <c r="BK102" s="2">
        <f t="shared" si="158"/>
        <v>75.951066073095092</v>
      </c>
      <c r="BL102" s="2">
        <f t="shared" si="159"/>
        <v>75.608450583536438</v>
      </c>
      <c r="BM102" s="2">
        <f t="shared" si="160"/>
        <v>81.431047258615067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93.153325722339673</v>
      </c>
      <c r="DL102" s="2">
        <f t="shared" si="289"/>
        <v>91.76629419703103</v>
      </c>
      <c r="DM102" s="2">
        <f t="shared" si="289"/>
        <v>87.194868449197898</v>
      </c>
      <c r="DN102" s="2">
        <f t="shared" si="289"/>
        <v>89.676105263157893</v>
      </c>
      <c r="DO102" s="2">
        <f t="shared" si="289"/>
        <v>87.868745267534749</v>
      </c>
      <c r="DP102" s="2">
        <f t="shared" si="289"/>
        <v>85.331959459459469</v>
      </c>
      <c r="DQ102" s="2">
        <f t="shared" si="289"/>
        <v>96.374304201680658</v>
      </c>
      <c r="DR102" s="2">
        <f t="shared" si="289"/>
        <v>92.200166844919778</v>
      </c>
      <c r="DS102" s="2">
        <f t="shared" si="289"/>
        <v>89.023161175461183</v>
      </c>
      <c r="DT102" s="2">
        <f t="shared" si="289"/>
        <v>99.674285456885457</v>
      </c>
      <c r="DU102" s="2">
        <f t="shared" si="289"/>
        <v>90.485846372688457</v>
      </c>
      <c r="DV102" s="2">
        <f t="shared" si="289"/>
        <v>90.061359557938488</v>
      </c>
      <c r="DW102" s="2">
        <f t="shared" si="289"/>
        <v>98.140238975817937</v>
      </c>
      <c r="DX102" s="2">
        <f t="shared" si="289"/>
        <v>90.301909803921589</v>
      </c>
      <c r="DY102" s="2">
        <f t="shared" si="289"/>
        <v>88.802353922287409</v>
      </c>
      <c r="EA102" s="2">
        <f t="shared" si="228"/>
        <v>75.429946422422717</v>
      </c>
      <c r="EB102" s="2">
        <f t="shared" si="290"/>
        <v>72.581621439873416</v>
      </c>
      <c r="EC102" s="2">
        <f t="shared" si="291"/>
        <v>74.132393263757109</v>
      </c>
      <c r="ED102" s="2">
        <f t="shared" si="292"/>
        <v>69.856574241181292</v>
      </c>
      <c r="EE102" s="2">
        <f t="shared" si="293"/>
        <v>67.805779521441877</v>
      </c>
      <c r="EF102" s="2">
        <f t="shared" si="294"/>
        <v>68.19825925132163</v>
      </c>
      <c r="EG102" s="2">
        <f t="shared" si="295"/>
        <v>70.13951399594319</v>
      </c>
      <c r="EH102" s="2">
        <f t="shared" si="296"/>
        <v>68.183840751113763</v>
      </c>
      <c r="EI102" s="2">
        <f t="shared" si="297"/>
        <v>68.714417712290384</v>
      </c>
      <c r="EJ102" s="2">
        <f t="shared" si="298"/>
        <v>68.218563199005061</v>
      </c>
      <c r="EK102" s="2">
        <f t="shared" si="299"/>
        <v>74.308167473491125</v>
      </c>
      <c r="EL102" s="2">
        <f t="shared" si="300"/>
        <v>70.220339399162754</v>
      </c>
      <c r="EM102" s="2">
        <f t="shared" si="301"/>
        <v>74.340040162271791</v>
      </c>
      <c r="EN102" s="2">
        <f t="shared" si="302"/>
        <v>74.448611827742155</v>
      </c>
      <c r="EO102" s="2">
        <f t="shared" si="303"/>
        <v>80.791972129319959</v>
      </c>
      <c r="EQ102" s="2">
        <f t="shared" si="304"/>
        <v>74.213393115083051</v>
      </c>
      <c r="ER102" s="2">
        <f t="shared" si="305"/>
        <v>72.833628815587375</v>
      </c>
      <c r="ES102" s="2">
        <f t="shared" si="305"/>
        <v>73.995334591759004</v>
      </c>
      <c r="ET102" s="2">
        <f t="shared" si="305"/>
        <v>69.279692707853783</v>
      </c>
      <c r="EU102" s="2">
        <f t="shared" si="305"/>
        <v>67.873512328550689</v>
      </c>
      <c r="EV102" s="2">
        <f t="shared" si="305"/>
        <v>67.864821266735859</v>
      </c>
      <c r="EW102" s="2">
        <f t="shared" si="305"/>
        <v>70.091438427348422</v>
      </c>
      <c r="EX102" s="2">
        <f t="shared" si="305"/>
        <v>68.048451092045269</v>
      </c>
      <c r="EY102" s="2">
        <f t="shared" si="305"/>
        <v>68.915868356267026</v>
      </c>
      <c r="EZ102" s="2">
        <f t="shared" si="305"/>
        <v>67.10189252692949</v>
      </c>
      <c r="FA102" s="2">
        <f t="shared" si="305"/>
        <v>73.886265326383878</v>
      </c>
      <c r="FB102" s="2">
        <f t="shared" si="305"/>
        <v>68.977686720902085</v>
      </c>
      <c r="FC102" s="2">
        <f t="shared" si="305"/>
        <v>73.976369024928616</v>
      </c>
      <c r="FD102" s="2">
        <f t="shared" si="305"/>
        <v>73.364605228032261</v>
      </c>
      <c r="FE102" s="2">
        <f t="shared" si="305"/>
        <v>80.654738351973776</v>
      </c>
      <c r="FG102" s="2">
        <f t="shared" si="306"/>
        <v>0.94697005910707666</v>
      </c>
      <c r="FH102" s="2">
        <f t="shared" si="307"/>
        <v>0.93817382614899769</v>
      </c>
      <c r="FI102" s="2">
        <f t="shared" si="307"/>
        <v>0.92664327064731655</v>
      </c>
      <c r="FJ102" s="2">
        <f t="shared" si="307"/>
        <v>0.93357260693276278</v>
      </c>
      <c r="FK102" s="2">
        <f t="shared" si="307"/>
        <v>0.93595207385318668</v>
      </c>
      <c r="FL102" s="2">
        <f t="shared" si="307"/>
        <v>0.93325468181638493</v>
      </c>
      <c r="FM102" s="2">
        <f t="shared" si="307"/>
        <v>0.93009678181624145</v>
      </c>
      <c r="FN102" s="2">
        <f t="shared" si="307"/>
        <v>0.92893378654415326</v>
      </c>
      <c r="FO102" s="2">
        <f t="shared" si="307"/>
        <v>0.92990614549878692</v>
      </c>
      <c r="FP102" s="2">
        <f t="shared" si="307"/>
        <v>0.93009494835852213</v>
      </c>
      <c r="FQ102" s="2">
        <f t="shared" si="307"/>
        <v>0.93384826692452816</v>
      </c>
      <c r="FR102" s="2">
        <f t="shared" si="307"/>
        <v>0.93290929082545937</v>
      </c>
      <c r="FS102" s="2">
        <f t="shared" si="307"/>
        <v>0.93229814941513611</v>
      </c>
      <c r="FT102" s="2">
        <f t="shared" si="307"/>
        <v>0.9267979696675549</v>
      </c>
      <c r="FU102" s="2">
        <f t="shared" si="307"/>
        <v>0.92021071921051079</v>
      </c>
      <c r="FW102" s="2">
        <f t="shared" si="324"/>
        <v>6.9547186731470901E-4</v>
      </c>
      <c r="FX102" s="2">
        <f t="shared" si="164"/>
        <v>1.0809013662898563E-3</v>
      </c>
      <c r="FY102" s="2">
        <f t="shared" si="165"/>
        <v>9.7696306691790803E-4</v>
      </c>
      <c r="FZ102" s="2">
        <f t="shared" si="166"/>
        <v>9.8368143082671103E-4</v>
      </c>
      <c r="GA102" s="2">
        <f t="shared" si="167"/>
        <v>9.8842411527225562E-4</v>
      </c>
      <c r="GB102" s="2">
        <f t="shared" si="168"/>
        <v>1.1112442987415072E-3</v>
      </c>
      <c r="GC102" s="2">
        <f t="shared" si="169"/>
        <v>1.1241024662253206E-3</v>
      </c>
      <c r="GD102" s="2">
        <f t="shared" si="170"/>
        <v>1.0859218036128558E-3</v>
      </c>
      <c r="GE102" s="2">
        <f t="shared" si="171"/>
        <v>1.0759747866841247E-3</v>
      </c>
      <c r="GF102" s="2">
        <f t="shared" si="172"/>
        <v>1.1329049947239279E-3</v>
      </c>
      <c r="GG102" s="2">
        <f t="shared" si="173"/>
        <v>1.1693661251862611E-3</v>
      </c>
      <c r="GH102" s="2">
        <f t="shared" si="174"/>
        <v>9.0049686476861509E-4</v>
      </c>
      <c r="GI102" s="2">
        <f t="shared" si="175"/>
        <v>8.0180446428789278E-4</v>
      </c>
      <c r="GJ102" s="2">
        <f t="shared" si="176"/>
        <v>6.0409551701142621E-4</v>
      </c>
      <c r="GK102" s="2">
        <f t="shared" si="177"/>
        <v>4.9166332286138415E-4</v>
      </c>
      <c r="GM102" s="86">
        <f t="shared" si="325"/>
        <v>1.6233678383112217E-2</v>
      </c>
      <c r="GN102" s="86">
        <f t="shared" si="178"/>
        <v>7.9347785483878296E-5</v>
      </c>
      <c r="GO102" s="86">
        <f t="shared" si="179"/>
        <v>5.2434998032641702E-6</v>
      </c>
      <c r="GP102" s="86">
        <f t="shared" si="180"/>
        <v>3.4350773921447127E-6</v>
      </c>
      <c r="GQ102" s="86">
        <f t="shared" si="181"/>
        <v>2.0605858704293012E-5</v>
      </c>
      <c r="GR102" s="86">
        <f t="shared" si="182"/>
        <v>5.363405588055665E-6</v>
      </c>
      <c r="GS102" s="86">
        <f t="shared" si="183"/>
        <v>1.0409660155981873E-5</v>
      </c>
      <c r="GT102" s="86">
        <f t="shared" si="184"/>
        <v>1.7592334816605774E-7</v>
      </c>
      <c r="GU102" s="86">
        <f t="shared" si="185"/>
        <v>1.1605652265896648E-6</v>
      </c>
      <c r="GV102" s="86">
        <f t="shared" si="186"/>
        <v>5.2560844236186511E-6</v>
      </c>
      <c r="GW102" s="86">
        <f t="shared" si="187"/>
        <v>9.6001569199097029E-7</v>
      </c>
      <c r="GX102" s="86">
        <f t="shared" si="188"/>
        <v>2.6337197317170769E-6</v>
      </c>
      <c r="GY102" s="86">
        <f t="shared" si="189"/>
        <v>1.8050328502587591E-5</v>
      </c>
      <c r="GZ102" s="86">
        <f t="shared" si="190"/>
        <v>3.0846649318555862E-5</v>
      </c>
      <c r="HA102" s="86">
        <f t="shared" si="191"/>
        <v>1.8374410077624787E-6</v>
      </c>
      <c r="HC102" s="86">
        <f t="shared" si="326"/>
        <v>5.9812076248912389E-2</v>
      </c>
      <c r="HD102" s="86">
        <f t="shared" si="192"/>
        <v>6.7081766366609424E-2</v>
      </c>
      <c r="HE102" s="86">
        <f t="shared" si="193"/>
        <v>6.9302064978043476E-2</v>
      </c>
      <c r="HF102" s="86">
        <f t="shared" si="194"/>
        <v>7.7073112641316804E-2</v>
      </c>
      <c r="HG102" s="86">
        <f t="shared" si="195"/>
        <v>7.8815978480344162E-2</v>
      </c>
      <c r="HH102" s="86">
        <f t="shared" si="196"/>
        <v>8.5519485908798612E-2</v>
      </c>
      <c r="HI102" s="86">
        <f t="shared" si="197"/>
        <v>8.0419008208545265E-2</v>
      </c>
      <c r="HJ102" s="86">
        <f t="shared" si="198"/>
        <v>8.6079439886396741E-2</v>
      </c>
      <c r="HK102" s="86">
        <f t="shared" si="199"/>
        <v>7.8521805169534345E-2</v>
      </c>
      <c r="HL102" s="86">
        <f t="shared" si="200"/>
        <v>7.667778329467359E-2</v>
      </c>
      <c r="HM102" s="86">
        <f t="shared" si="201"/>
        <v>7.9300342550560773E-2</v>
      </c>
      <c r="HN102" s="86">
        <f t="shared" si="202"/>
        <v>5.8788596647582674E-2</v>
      </c>
      <c r="HO102" s="86">
        <f t="shared" si="203"/>
        <v>5.7630403322488609E-2</v>
      </c>
      <c r="HP102" s="86">
        <f t="shared" si="204"/>
        <v>3.0383077375434837E-2</v>
      </c>
      <c r="HQ102" s="86">
        <f t="shared" si="205"/>
        <v>2.7071423544643394E-2</v>
      </c>
      <c r="HS102" s="86">
        <f t="shared" si="327"/>
        <v>7.1022028323947133E-25</v>
      </c>
      <c r="HT102" s="86">
        <f t="shared" si="206"/>
        <v>1.2203791183541486E-26</v>
      </c>
      <c r="HU102" s="86">
        <f t="shared" si="207"/>
        <v>1.2983537986587486E-27</v>
      </c>
      <c r="HV102" s="86">
        <f t="shared" si="208"/>
        <v>1.1796153022702918E-28</v>
      </c>
      <c r="HW102" s="86">
        <f t="shared" si="209"/>
        <v>6.0798315386808493E-28</v>
      </c>
      <c r="HX102" s="86">
        <f t="shared" si="210"/>
        <v>2.5640970608284468E-30</v>
      </c>
      <c r="HY102" s="86">
        <f t="shared" si="211"/>
        <v>1.8584970673311567E-29</v>
      </c>
      <c r="HZ102" s="86">
        <f t="shared" si="212"/>
        <v>5.42743004446109E-30</v>
      </c>
      <c r="IA102" s="86">
        <f t="shared" si="213"/>
        <v>3.7590738636409265E-29</v>
      </c>
      <c r="IB102" s="86">
        <f t="shared" si="214"/>
        <v>5.6422742420514081E-29</v>
      </c>
      <c r="IC102" s="86">
        <f t="shared" si="215"/>
        <v>2.5331958075939641E-29</v>
      </c>
      <c r="ID102" s="86">
        <f t="shared" si="216"/>
        <v>5.7227862979650623E-30</v>
      </c>
      <c r="IE102" s="86">
        <f t="shared" si="217"/>
        <v>4.3386106776743318E-30</v>
      </c>
      <c r="IF102" s="86">
        <f t="shared" si="218"/>
        <v>1.932319301439293E-23</v>
      </c>
      <c r="IG102" s="86">
        <f t="shared" si="219"/>
        <v>8.4397232860962966E-16</v>
      </c>
      <c r="II102" s="86">
        <f t="shared" si="328"/>
        <v>1.950897980064661E-107</v>
      </c>
      <c r="IJ102" s="86">
        <f t="shared" si="329"/>
        <v>1.6368890132537291E-119</v>
      </c>
      <c r="IK102" s="86">
        <f t="shared" si="330"/>
        <v>1.5923705062479984E-125</v>
      </c>
      <c r="IL102" s="86">
        <f t="shared" si="331"/>
        <v>8.8374135633146408E-132</v>
      </c>
      <c r="IM102" s="86">
        <f t="shared" si="332"/>
        <v>5.9058976382846547E-128</v>
      </c>
      <c r="IN102" s="86">
        <f t="shared" si="333"/>
        <v>9.4741105262325795E-137</v>
      </c>
      <c r="IO102" s="86">
        <f t="shared" si="334"/>
        <v>3.2367864812724955E-132</v>
      </c>
      <c r="IP102" s="86">
        <f t="shared" si="335"/>
        <v>7.3394353746519624E-136</v>
      </c>
      <c r="IQ102" s="86">
        <f t="shared" si="336"/>
        <v>5.6751832408701758E-129</v>
      </c>
      <c r="IR102" s="86">
        <f t="shared" si="337"/>
        <v>1.4587672658876537E-126</v>
      </c>
      <c r="IS102" s="86">
        <f t="shared" si="338"/>
        <v>3.0197660978391637E-130</v>
      </c>
      <c r="IT102" s="86">
        <f t="shared" si="339"/>
        <v>4.9018309917097663E-136</v>
      </c>
      <c r="IU102" s="86">
        <f t="shared" si="340"/>
        <v>4.8341266986731461E-134</v>
      </c>
      <c r="IV102" s="86">
        <f t="shared" si="341"/>
        <v>3.9142559524196788E-87</v>
      </c>
      <c r="IW102" s="86">
        <f t="shared" si="342"/>
        <v>3.0862100858490079E-74</v>
      </c>
      <c r="IY102" s="86">
        <f t="shared" si="343"/>
        <v>7.6045754632024606E-2</v>
      </c>
      <c r="IZ102" s="86">
        <f t="shared" si="344"/>
        <v>6.7161114152093304E-2</v>
      </c>
      <c r="JA102" s="86">
        <f t="shared" si="345"/>
        <v>6.9307308477846746E-2</v>
      </c>
      <c r="JB102" s="86">
        <f t="shared" si="346"/>
        <v>7.7076547718708949E-2</v>
      </c>
      <c r="JC102" s="86">
        <f t="shared" si="347"/>
        <v>7.8836584339048457E-2</v>
      </c>
      <c r="JD102" s="86">
        <f t="shared" si="348"/>
        <v>8.5524849314386669E-2</v>
      </c>
      <c r="JE102" s="86">
        <f t="shared" si="349"/>
        <v>8.0429417868701253E-2</v>
      </c>
      <c r="JF102" s="86">
        <f t="shared" si="350"/>
        <v>8.6079615809744908E-2</v>
      </c>
      <c r="JG102" s="86">
        <f t="shared" si="351"/>
        <v>7.8522965734760933E-2</v>
      </c>
      <c r="JH102" s="86">
        <f t="shared" si="352"/>
        <v>7.6683039379097206E-2</v>
      </c>
      <c r="JI102" s="86">
        <f t="shared" si="353"/>
        <v>7.9301302566252771E-2</v>
      </c>
      <c r="JJ102" s="86">
        <f t="shared" si="354"/>
        <v>5.8791230367314387E-2</v>
      </c>
      <c r="JK102" s="86">
        <f t="shared" si="355"/>
        <v>5.7648453650991194E-2</v>
      </c>
      <c r="JL102" s="86">
        <f t="shared" si="356"/>
        <v>3.0413924024753392E-2</v>
      </c>
      <c r="JM102" s="86">
        <f t="shared" si="357"/>
        <v>2.7073260985651999E-2</v>
      </c>
    </row>
    <row r="103" spans="2:273" x14ac:dyDescent="0.25">
      <c r="B103" s="2">
        <v>76</v>
      </c>
      <c r="C103" s="37">
        <v>111.2</v>
      </c>
      <c r="D103" s="37">
        <v>112.258</v>
      </c>
      <c r="E103" s="37">
        <v>103.65600000000001</v>
      </c>
      <c r="F103" s="37">
        <v>114.52500000000001</v>
      </c>
      <c r="G103" s="37">
        <v>114.557</v>
      </c>
      <c r="H103" s="37">
        <v>116.361</v>
      </c>
      <c r="I103" s="37">
        <v>115.91800000000001</v>
      </c>
      <c r="J103" s="37">
        <v>112.08199999999999</v>
      </c>
      <c r="K103" s="37">
        <v>108.131</v>
      </c>
      <c r="L103" s="37">
        <v>110.52500000000001</v>
      </c>
      <c r="M103" s="37">
        <v>117.639</v>
      </c>
      <c r="N103" s="37">
        <v>104.508</v>
      </c>
      <c r="O103" s="37">
        <v>110.197</v>
      </c>
      <c r="P103" s="37">
        <v>99.606999999999999</v>
      </c>
      <c r="Q103" s="37">
        <v>92.759</v>
      </c>
      <c r="S103" s="4">
        <f t="shared" si="229"/>
        <v>109.25599058257029</v>
      </c>
      <c r="T103" s="4">
        <f t="shared" si="230"/>
        <v>111.25290160071589</v>
      </c>
      <c r="U103" s="4">
        <f t="shared" si="231"/>
        <v>108.33671236345624</v>
      </c>
      <c r="V103" s="4">
        <f t="shared" si="232"/>
        <v>113.86890693080313</v>
      </c>
      <c r="W103" s="4">
        <f t="shared" si="233"/>
        <v>112.67484112106615</v>
      </c>
      <c r="X103" s="4">
        <f t="shared" si="234"/>
        <v>113.71049152981874</v>
      </c>
      <c r="Y103" s="4">
        <f t="shared" si="235"/>
        <v>115.03369125508716</v>
      </c>
      <c r="Z103" s="4">
        <f t="shared" si="236"/>
        <v>111.26870659083423</v>
      </c>
      <c r="AA103" s="4">
        <f t="shared" si="237"/>
        <v>108.62638424370614</v>
      </c>
      <c r="AB103" s="4">
        <f t="shared" si="238"/>
        <v>110.34625305624635</v>
      </c>
      <c r="AC103" s="4">
        <f t="shared" si="239"/>
        <v>116.80960179654284</v>
      </c>
      <c r="AD103" s="4">
        <f t="shared" si="240"/>
        <v>105.70654933453919</v>
      </c>
      <c r="AE103" s="4">
        <f t="shared" si="241"/>
        <v>110.09280065309395</v>
      </c>
      <c r="AF103" s="4">
        <f t="shared" si="242"/>
        <v>97.340610076103388</v>
      </c>
      <c r="AG103" s="4">
        <f t="shared" si="243"/>
        <v>94.557836176954567</v>
      </c>
      <c r="AI103" s="4">
        <f t="shared" si="244"/>
        <v>1.9440094174297116</v>
      </c>
      <c r="AJ103" s="4">
        <f t="shared" si="245"/>
        <v>1.0050983992841083</v>
      </c>
      <c r="AK103" s="4">
        <f t="shared" si="246"/>
        <v>-4.6807123634562373</v>
      </c>
      <c r="AL103" s="4">
        <f t="shared" si="247"/>
        <v>0.65609306919687072</v>
      </c>
      <c r="AM103" s="4">
        <f t="shared" si="248"/>
        <v>1.8821588789338506</v>
      </c>
      <c r="AN103" s="4">
        <f t="shared" si="249"/>
        <v>2.6505084701812649</v>
      </c>
      <c r="AO103" s="4">
        <f t="shared" si="250"/>
        <v>0.88430874491284328</v>
      </c>
      <c r="AP103" s="4">
        <f t="shared" si="251"/>
        <v>0.81329340916576598</v>
      </c>
      <c r="AQ103" s="4">
        <f t="shared" si="252"/>
        <v>-0.49538424370614109</v>
      </c>
      <c r="AR103" s="4">
        <f t="shared" si="253"/>
        <v>0.17874694375365152</v>
      </c>
      <c r="AS103" s="4">
        <f t="shared" si="254"/>
        <v>0.82939820345715987</v>
      </c>
      <c r="AT103" s="4">
        <f t="shared" si="255"/>
        <v>-1.1985493345391944</v>
      </c>
      <c r="AU103" s="4">
        <f t="shared" si="256"/>
        <v>0.10419934690605714</v>
      </c>
      <c r="AV103" s="4">
        <f t="shared" si="257"/>
        <v>2.266389923896611</v>
      </c>
      <c r="AW103" s="4">
        <f t="shared" si="257"/>
        <v>-1.7988361769545662</v>
      </c>
      <c r="AY103" s="2">
        <f t="shared" si="308"/>
        <v>76.230411451091101</v>
      </c>
      <c r="AZ103" s="2">
        <f t="shared" si="147"/>
        <v>73.670517421155267</v>
      </c>
      <c r="BA103" s="2">
        <f t="shared" si="148"/>
        <v>74.967646495808395</v>
      </c>
      <c r="BB103" s="2">
        <f t="shared" si="149"/>
        <v>70.984514450277914</v>
      </c>
      <c r="BC103" s="2">
        <f t="shared" si="150"/>
        <v>68.906279416505058</v>
      </c>
      <c r="BD103" s="2">
        <f t="shared" si="151"/>
        <v>69.160763731206416</v>
      </c>
      <c r="BE103" s="2">
        <f t="shared" si="152"/>
        <v>71.722612909163956</v>
      </c>
      <c r="BF103" s="2">
        <f t="shared" si="153"/>
        <v>69.673487256388071</v>
      </c>
      <c r="BG103" s="2">
        <f t="shared" si="154"/>
        <v>69.947113788598756</v>
      </c>
      <c r="BH103" s="2">
        <f t="shared" si="155"/>
        <v>70.16063440818553</v>
      </c>
      <c r="BI103" s="2">
        <f t="shared" si="156"/>
        <v>75.160830886990311</v>
      </c>
      <c r="BJ103" s="2">
        <f t="shared" si="157"/>
        <v>71.307990829217104</v>
      </c>
      <c r="BK103" s="2">
        <f t="shared" si="158"/>
        <v>75.730387434467517</v>
      </c>
      <c r="BL103" s="2">
        <f t="shared" si="159"/>
        <v>75.44085503398361</v>
      </c>
      <c r="BM103" s="2">
        <f t="shared" si="160"/>
        <v>81.268872936017402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93.24187131782945</v>
      </c>
      <c r="DL103" s="2">
        <f t="shared" si="289"/>
        <v>91.9124298245614</v>
      </c>
      <c r="DM103" s="2">
        <f t="shared" si="289"/>
        <v>87.381851336898436</v>
      </c>
      <c r="DN103" s="2">
        <f t="shared" si="289"/>
        <v>89.816297771455666</v>
      </c>
      <c r="DO103" s="2">
        <f t="shared" si="289"/>
        <v>88.070213699529489</v>
      </c>
      <c r="DP103" s="2">
        <f t="shared" si="289"/>
        <v>85.512327027027041</v>
      </c>
      <c r="DQ103" s="2">
        <f t="shared" si="289"/>
        <v>96.763431932773088</v>
      </c>
      <c r="DR103" s="2">
        <f t="shared" si="289"/>
        <v>92.542733537051177</v>
      </c>
      <c r="DS103" s="2">
        <f t="shared" si="289"/>
        <v>89.295099528099541</v>
      </c>
      <c r="DT103" s="2">
        <f t="shared" si="289"/>
        <v>100.1024510939511</v>
      </c>
      <c r="DU103" s="2">
        <f t="shared" si="289"/>
        <v>90.677336415362717</v>
      </c>
      <c r="DV103" s="2">
        <f t="shared" si="289"/>
        <v>90.273942663311075</v>
      </c>
      <c r="DW103" s="2">
        <f t="shared" si="289"/>
        <v>98.453482693219556</v>
      </c>
      <c r="DX103" s="2">
        <f t="shared" si="289"/>
        <v>90.466493557422979</v>
      </c>
      <c r="DY103" s="2">
        <f t="shared" si="289"/>
        <v>88.963472690615845</v>
      </c>
      <c r="EA103" s="2">
        <f t="shared" si="228"/>
        <v>75.362549509577278</v>
      </c>
      <c r="EB103" s="2">
        <f t="shared" si="290"/>
        <v>72.573833578209772</v>
      </c>
      <c r="EC103" s="2">
        <f t="shared" si="291"/>
        <v>74.071514231499037</v>
      </c>
      <c r="ED103" s="2">
        <f t="shared" si="292"/>
        <v>69.763103910308985</v>
      </c>
      <c r="EE103" s="2">
        <f t="shared" si="293"/>
        <v>67.710190033999922</v>
      </c>
      <c r="EF103" s="2">
        <f t="shared" si="294"/>
        <v>68.094637291041593</v>
      </c>
      <c r="EG103" s="2">
        <f t="shared" si="295"/>
        <v>70.006278160919535</v>
      </c>
      <c r="EH103" s="2">
        <f t="shared" si="296"/>
        <v>68.078031547938664</v>
      </c>
      <c r="EI103" s="2">
        <f t="shared" si="297"/>
        <v>68.616790721768155</v>
      </c>
      <c r="EJ103" s="2">
        <f t="shared" si="298"/>
        <v>68.109684182427628</v>
      </c>
      <c r="EK103" s="2">
        <f t="shared" si="299"/>
        <v>74.158948742039883</v>
      </c>
      <c r="EL103" s="2">
        <f t="shared" si="300"/>
        <v>70.065326569810381</v>
      </c>
      <c r="EM103" s="2">
        <f t="shared" si="301"/>
        <v>74.225799891818781</v>
      </c>
      <c r="EN103" s="2">
        <f t="shared" si="302"/>
        <v>74.35924381591002</v>
      </c>
      <c r="EO103" s="2">
        <f t="shared" si="303"/>
        <v>80.660474637681162</v>
      </c>
      <c r="EQ103" s="2">
        <f t="shared" si="304"/>
        <v>74.175472159786707</v>
      </c>
      <c r="ER103" s="2">
        <f t="shared" si="305"/>
        <v>72.819068528529044</v>
      </c>
      <c r="ES103" s="2">
        <f t="shared" si="305"/>
        <v>73.93822921548491</v>
      </c>
      <c r="ET103" s="2">
        <f t="shared" si="305"/>
        <v>69.202434294724242</v>
      </c>
      <c r="EU103" s="2">
        <f t="shared" si="305"/>
        <v>67.775974672324168</v>
      </c>
      <c r="EV103" s="2">
        <f t="shared" si="305"/>
        <v>67.77074595636509</v>
      </c>
      <c r="EW103" s="2">
        <f t="shared" si="305"/>
        <v>69.9595733805441</v>
      </c>
      <c r="EX103" s="2">
        <f t="shared" si="305"/>
        <v>67.946737384189447</v>
      </c>
      <c r="EY103" s="2">
        <f t="shared" si="305"/>
        <v>68.812450810726531</v>
      </c>
      <c r="EZ103" s="2">
        <f t="shared" si="305"/>
        <v>67.026535095547416</v>
      </c>
      <c r="FA103" s="2">
        <f t="shared" si="305"/>
        <v>73.749475945910888</v>
      </c>
      <c r="FB103" s="2">
        <f t="shared" si="305"/>
        <v>68.857665770889341</v>
      </c>
      <c r="FC103" s="2">
        <f t="shared" si="305"/>
        <v>73.871873514548128</v>
      </c>
      <c r="FD103" s="2">
        <f t="shared" si="305"/>
        <v>73.307307641697179</v>
      </c>
      <c r="FE103" s="2">
        <f t="shared" si="305"/>
        <v>80.527274520095389</v>
      </c>
      <c r="FG103" s="2">
        <f t="shared" si="306"/>
        <v>0.95140939240535227</v>
      </c>
      <c r="FH103" s="2">
        <f t="shared" si="307"/>
        <v>0.94330543900112196</v>
      </c>
      <c r="FI103" s="2">
        <f t="shared" si="307"/>
        <v>0.9326632360129159</v>
      </c>
      <c r="FJ103" s="2">
        <f t="shared" si="307"/>
        <v>0.93906131756282285</v>
      </c>
      <c r="FK103" s="2">
        <f t="shared" si="307"/>
        <v>0.94125654702004236</v>
      </c>
      <c r="FL103" s="2">
        <f t="shared" si="307"/>
        <v>0.93876793873998476</v>
      </c>
      <c r="FM103" s="2">
        <f t="shared" si="307"/>
        <v>0.93585295645443078</v>
      </c>
      <c r="FN103" s="2">
        <f t="shared" si="307"/>
        <v>0.93477901249827033</v>
      </c>
      <c r="FO103" s="2">
        <f t="shared" si="307"/>
        <v>0.93567693244054306</v>
      </c>
      <c r="FP103" s="2">
        <f t="shared" si="307"/>
        <v>0.9358512635598305</v>
      </c>
      <c r="FQ103" s="2">
        <f t="shared" si="307"/>
        <v>0.939315681093987</v>
      </c>
      <c r="FR103" s="2">
        <f t="shared" si="307"/>
        <v>0.9384491959092135</v>
      </c>
      <c r="FS103" s="2">
        <f t="shared" si="307"/>
        <v>0.93788515850962551</v>
      </c>
      <c r="FT103" s="2">
        <f t="shared" si="307"/>
        <v>0.93280616034678265</v>
      </c>
      <c r="FU103" s="2">
        <f t="shared" si="307"/>
        <v>0.92671681975798614</v>
      </c>
      <c r="FW103" s="2">
        <f t="shared" si="324"/>
        <v>7.6251857516839968E-4</v>
      </c>
      <c r="FX103" s="2">
        <f t="shared" si="164"/>
        <v>1.1850611980906368E-3</v>
      </c>
      <c r="FY103" s="2">
        <f t="shared" si="165"/>
        <v>1.0711177424303372E-3</v>
      </c>
      <c r="FZ103" s="2">
        <f t="shared" si="166"/>
        <v>1.0784828887172321E-3</v>
      </c>
      <c r="GA103" s="2">
        <f t="shared" si="167"/>
        <v>1.0836821495175833E-3</v>
      </c>
      <c r="GB103" s="2">
        <f t="shared" si="168"/>
        <v>1.2183245265560028E-3</v>
      </c>
      <c r="GC103" s="2">
        <f t="shared" si="169"/>
        <v>1.2324201867790403E-3</v>
      </c>
      <c r="GD103" s="2">
        <f t="shared" si="170"/>
        <v>1.1905648475458068E-3</v>
      </c>
      <c r="GE103" s="2">
        <f t="shared" si="171"/>
        <v>1.1796604348828824E-3</v>
      </c>
      <c r="GF103" s="2">
        <f t="shared" si="172"/>
        <v>1.2420698659972764E-3</v>
      </c>
      <c r="GG103" s="2">
        <f t="shared" si="173"/>
        <v>1.2820398219778413E-3</v>
      </c>
      <c r="GH103" s="2">
        <f t="shared" si="174"/>
        <v>9.8728940387608917E-4</v>
      </c>
      <c r="GI103" s="2">
        <f t="shared" si="175"/>
        <v>8.7909310896542279E-4</v>
      </c>
      <c r="GJ103" s="2">
        <f t="shared" si="176"/>
        <v>6.6233896032126614E-4</v>
      </c>
      <c r="GK103" s="2">
        <f t="shared" si="177"/>
        <v>5.3907254256769426E-4</v>
      </c>
      <c r="GM103" s="86">
        <f t="shared" si="325"/>
        <v>8.3950816432768298E-3</v>
      </c>
      <c r="GN103" s="86">
        <f t="shared" si="178"/>
        <v>1.8542331858359755E-5</v>
      </c>
      <c r="GO103" s="86">
        <f t="shared" si="179"/>
        <v>7.5456247842261808E-7</v>
      </c>
      <c r="GP103" s="86">
        <f t="shared" si="180"/>
        <v>4.6455946062894041E-7</v>
      </c>
      <c r="GQ103" s="86">
        <f t="shared" si="181"/>
        <v>3.739290655885559E-6</v>
      </c>
      <c r="GR103" s="86">
        <f t="shared" si="182"/>
        <v>8.4317074306112041E-7</v>
      </c>
      <c r="GS103" s="86">
        <f t="shared" si="183"/>
        <v>1.769805431774538E-6</v>
      </c>
      <c r="GT103" s="86">
        <f t="shared" si="184"/>
        <v>1.5384963933074524E-8</v>
      </c>
      <c r="GU103" s="86">
        <f t="shared" si="185"/>
        <v>1.2531277274648304E-7</v>
      </c>
      <c r="GV103" s="86">
        <f t="shared" si="186"/>
        <v>7.3386504955013967E-7</v>
      </c>
      <c r="GW103" s="86">
        <f t="shared" si="187"/>
        <v>1.0784603350512676E-7</v>
      </c>
      <c r="GX103" s="86">
        <f t="shared" si="188"/>
        <v>2.9585753545737546E-7</v>
      </c>
      <c r="GY103" s="86">
        <f t="shared" si="189"/>
        <v>3.0353963264678927E-6</v>
      </c>
      <c r="GZ103" s="86">
        <f t="shared" si="190"/>
        <v>5.8758193929982738E-6</v>
      </c>
      <c r="HA103" s="86">
        <f t="shared" si="191"/>
        <v>2.2539711703009502E-7</v>
      </c>
      <c r="HC103" s="86">
        <f t="shared" si="326"/>
        <v>8.1643271827248162E-2</v>
      </c>
      <c r="HD103" s="86">
        <f t="shared" si="192"/>
        <v>9.4476388918416018E-2</v>
      </c>
      <c r="HE103" s="86">
        <f t="shared" si="193"/>
        <v>9.7740267793896121E-2</v>
      </c>
      <c r="HF103" s="86">
        <f t="shared" si="194"/>
        <v>0.10888731431897143</v>
      </c>
      <c r="HG103" s="86">
        <f t="shared" si="195"/>
        <v>0.11066005070686649</v>
      </c>
      <c r="HH103" s="86">
        <f t="shared" si="196"/>
        <v>0.12145465556943964</v>
      </c>
      <c r="HI103" s="86">
        <f t="shared" si="197"/>
        <v>0.11410111711767754</v>
      </c>
      <c r="HJ103" s="86">
        <f t="shared" si="198"/>
        <v>0.12192559702784274</v>
      </c>
      <c r="HK103" s="86">
        <f t="shared" si="199"/>
        <v>0.11087672419084946</v>
      </c>
      <c r="HL103" s="86">
        <f t="shared" si="200"/>
        <v>0.10836999530333678</v>
      </c>
      <c r="HM103" s="86">
        <f t="shared" si="201"/>
        <v>0.11255262879975218</v>
      </c>
      <c r="HN103" s="86">
        <f t="shared" si="202"/>
        <v>8.4619566247634448E-2</v>
      </c>
      <c r="HO103" s="86">
        <f t="shared" si="203"/>
        <v>8.2364642726455078E-2</v>
      </c>
      <c r="HP103" s="86">
        <f t="shared" si="204"/>
        <v>4.7434095620134308E-2</v>
      </c>
      <c r="HQ103" s="86">
        <f t="shared" si="205"/>
        <v>4.3835404867723873E-2</v>
      </c>
      <c r="HS103" s="86">
        <f t="shared" si="327"/>
        <v>5.7620529180492065E-24</v>
      </c>
      <c r="HT103" s="86">
        <f t="shared" si="206"/>
        <v>1.3960060227390633E-25</v>
      </c>
      <c r="HU103" s="86">
        <f t="shared" si="207"/>
        <v>1.5960258499756499E-26</v>
      </c>
      <c r="HV103" s="86">
        <f t="shared" si="208"/>
        <v>1.6274899812588012E-27</v>
      </c>
      <c r="HW103" s="86">
        <f t="shared" si="209"/>
        <v>7.8137726000900024E-27</v>
      </c>
      <c r="HX103" s="86">
        <f t="shared" si="210"/>
        <v>4.2305782253179616E-29</v>
      </c>
      <c r="HY103" s="86">
        <f t="shared" si="211"/>
        <v>2.8193066058272288E-28</v>
      </c>
      <c r="HZ103" s="86">
        <f t="shared" si="212"/>
        <v>8.6527792577822184E-29</v>
      </c>
      <c r="IA103" s="86">
        <f t="shared" si="213"/>
        <v>5.3413760462564352E-28</v>
      </c>
      <c r="IB103" s="86">
        <f t="shared" si="214"/>
        <v>7.9080986018497237E-28</v>
      </c>
      <c r="IC103" s="86">
        <f t="shared" si="215"/>
        <v>3.7994865615004039E-28</v>
      </c>
      <c r="ID103" s="86">
        <f t="shared" si="216"/>
        <v>8.4848254937865566E-29</v>
      </c>
      <c r="IE103" s="86">
        <f t="shared" si="217"/>
        <v>6.0728772696036093E-29</v>
      </c>
      <c r="IF103" s="86">
        <f t="shared" si="218"/>
        <v>1.3388389874978934E-22</v>
      </c>
      <c r="IG103" s="86">
        <f t="shared" si="219"/>
        <v>2.8405112521676871E-15</v>
      </c>
      <c r="II103" s="86">
        <f t="shared" si="328"/>
        <v>8.831750049093446E-105</v>
      </c>
      <c r="IJ103" s="86">
        <f t="shared" si="329"/>
        <v>2.3080448531639266E-116</v>
      </c>
      <c r="IK103" s="86">
        <f t="shared" si="330"/>
        <v>2.9109975230611985E-122</v>
      </c>
      <c r="IL103" s="86">
        <f t="shared" si="331"/>
        <v>2.3800781969392322E-128</v>
      </c>
      <c r="IM103" s="86">
        <f t="shared" si="332"/>
        <v>1.2674469891842971E-124</v>
      </c>
      <c r="IN103" s="86">
        <f t="shared" si="333"/>
        <v>3.9941543935514E-133</v>
      </c>
      <c r="IO103" s="86">
        <f t="shared" si="334"/>
        <v>1.0450627377451382E-128</v>
      </c>
      <c r="IP103" s="86">
        <f t="shared" si="335"/>
        <v>2.8482259206389618E-132</v>
      </c>
      <c r="IQ103" s="86">
        <f t="shared" si="336"/>
        <v>1.4254660131462029E-125</v>
      </c>
      <c r="IR103" s="86">
        <f t="shared" si="337"/>
        <v>3.3477967346468796E-123</v>
      </c>
      <c r="IS103" s="86">
        <f t="shared" si="338"/>
        <v>9.0387013558223359E-127</v>
      </c>
      <c r="IT103" s="86">
        <f t="shared" si="339"/>
        <v>1.543610820406915E-132</v>
      </c>
      <c r="IU103" s="86">
        <f t="shared" si="340"/>
        <v>1.187774102456138E-130</v>
      </c>
      <c r="IV103" s="86">
        <f t="shared" si="341"/>
        <v>4.9878752086686836E-85</v>
      </c>
      <c r="IW103" s="86">
        <f t="shared" si="342"/>
        <v>1.6940968983798647E-72</v>
      </c>
      <c r="IY103" s="86">
        <f t="shared" si="343"/>
        <v>9.0038353470524995E-2</v>
      </c>
      <c r="IZ103" s="86">
        <f t="shared" si="344"/>
        <v>9.4494931250274375E-2</v>
      </c>
      <c r="JA103" s="86">
        <f t="shared" si="345"/>
        <v>9.7741022356374538E-2</v>
      </c>
      <c r="JB103" s="86">
        <f t="shared" si="346"/>
        <v>0.10888777887843205</v>
      </c>
      <c r="JC103" s="86">
        <f t="shared" si="347"/>
        <v>0.11066378999752238</v>
      </c>
      <c r="JD103" s="86">
        <f t="shared" si="348"/>
        <v>0.1214554987401827</v>
      </c>
      <c r="JE103" s="86">
        <f t="shared" si="349"/>
        <v>0.11410288692310931</v>
      </c>
      <c r="JF103" s="86">
        <f t="shared" si="350"/>
        <v>0.12192561241280667</v>
      </c>
      <c r="JG103" s="86">
        <f t="shared" si="351"/>
        <v>0.1108768495036222</v>
      </c>
      <c r="JH103" s="86">
        <f t="shared" si="352"/>
        <v>0.10837072916838633</v>
      </c>
      <c r="JI103" s="86">
        <f t="shared" si="353"/>
        <v>0.11255273664578569</v>
      </c>
      <c r="JJ103" s="86">
        <f t="shared" si="354"/>
        <v>8.4619862105169905E-2</v>
      </c>
      <c r="JK103" s="86">
        <f t="shared" si="355"/>
        <v>8.2367678122781549E-2</v>
      </c>
      <c r="JL103" s="86">
        <f t="shared" si="356"/>
        <v>4.7439971439527308E-2</v>
      </c>
      <c r="JM103" s="86">
        <f t="shared" si="357"/>
        <v>4.3835630264843745E-2</v>
      </c>
    </row>
    <row r="104" spans="2:273" x14ac:dyDescent="0.25">
      <c r="B104" s="2">
        <v>77</v>
      </c>
      <c r="C104" s="37">
        <v>120.738</v>
      </c>
      <c r="D104" s="37">
        <v>125.452</v>
      </c>
      <c r="E104" s="37">
        <v>116.08199999999999</v>
      </c>
      <c r="F104" s="37">
        <v>129.90199999999999</v>
      </c>
      <c r="G104" s="37">
        <v>129.90199999999999</v>
      </c>
      <c r="H104" s="37">
        <v>131.52500000000001</v>
      </c>
      <c r="I104" s="37">
        <v>131.96700000000001</v>
      </c>
      <c r="J104" s="37">
        <v>125.148</v>
      </c>
      <c r="K104" s="37">
        <v>120.869</v>
      </c>
      <c r="L104" s="37">
        <v>124.361</v>
      </c>
      <c r="M104" s="37">
        <v>133.131</v>
      </c>
      <c r="N104" s="37">
        <v>119.246</v>
      </c>
      <c r="O104" s="37">
        <v>124</v>
      </c>
      <c r="P104" s="37">
        <v>110.803</v>
      </c>
      <c r="Q104" s="37">
        <v>100.328</v>
      </c>
      <c r="S104" s="4">
        <f t="shared" si="229"/>
        <v>117.47327992376813</v>
      </c>
      <c r="T104" s="4">
        <f t="shared" si="230"/>
        <v>121.97699337662254</v>
      </c>
      <c r="U104" s="4">
        <f t="shared" si="231"/>
        <v>117.82124317647214</v>
      </c>
      <c r="V104" s="4">
        <f t="shared" si="232"/>
        <v>125.89363562728551</v>
      </c>
      <c r="W104" s="4">
        <f t="shared" si="233"/>
        <v>124.68496228991619</v>
      </c>
      <c r="X104" s="4">
        <f t="shared" si="234"/>
        <v>126.17273722307186</v>
      </c>
      <c r="Y104" s="4">
        <f t="shared" si="235"/>
        <v>127.18152407492633</v>
      </c>
      <c r="Z104" s="4">
        <f t="shared" si="236"/>
        <v>122.77001564971519</v>
      </c>
      <c r="AA104" s="4">
        <f t="shared" si="237"/>
        <v>119.40300757338915</v>
      </c>
      <c r="AB104" s="4">
        <f t="shared" si="238"/>
        <v>121.56007241364004</v>
      </c>
      <c r="AC104" s="4">
        <f t="shared" si="239"/>
        <v>128.55255081940234</v>
      </c>
      <c r="AD104" s="4">
        <f t="shared" si="240"/>
        <v>116.1927962852881</v>
      </c>
      <c r="AE104" s="4">
        <f t="shared" si="241"/>
        <v>120.40643638750302</v>
      </c>
      <c r="AF104" s="4">
        <f t="shared" si="242"/>
        <v>106.19391934960827</v>
      </c>
      <c r="AG104" s="4">
        <f t="shared" si="243"/>
        <v>100.41657121664201</v>
      </c>
      <c r="AI104" s="4">
        <f t="shared" si="244"/>
        <v>3.2647200762318676</v>
      </c>
      <c r="AJ104" s="4">
        <f t="shared" si="245"/>
        <v>3.4750066233774533</v>
      </c>
      <c r="AK104" s="4">
        <f t="shared" si="246"/>
        <v>-1.7392431764721437</v>
      </c>
      <c r="AL104" s="4">
        <f t="shared" si="247"/>
        <v>4.0083643727144818</v>
      </c>
      <c r="AM104" s="4">
        <f t="shared" si="248"/>
        <v>5.217037710083801</v>
      </c>
      <c r="AN104" s="4">
        <f t="shared" si="249"/>
        <v>5.3522627769281428</v>
      </c>
      <c r="AO104" s="4">
        <f t="shared" si="250"/>
        <v>4.7854759250736834</v>
      </c>
      <c r="AP104" s="4">
        <f t="shared" si="251"/>
        <v>2.3779843502848053</v>
      </c>
      <c r="AQ104" s="4">
        <f t="shared" si="252"/>
        <v>1.4659924266108533</v>
      </c>
      <c r="AR104" s="4">
        <f t="shared" si="253"/>
        <v>2.8009275863599612</v>
      </c>
      <c r="AS104" s="4">
        <f t="shared" si="254"/>
        <v>4.5784491805976586</v>
      </c>
      <c r="AT104" s="4">
        <f t="shared" si="255"/>
        <v>3.0532037147118984</v>
      </c>
      <c r="AU104" s="4">
        <f t="shared" si="256"/>
        <v>3.593563612496979</v>
      </c>
      <c r="AV104" s="4">
        <f t="shared" si="257"/>
        <v>4.6090806503917321</v>
      </c>
      <c r="AW104" s="4">
        <f t="shared" si="257"/>
        <v>-8.8571216642009176E-2</v>
      </c>
      <c r="AY104" s="2">
        <f t="shared" si="308"/>
        <v>76.096852215098011</v>
      </c>
      <c r="AZ104" s="2">
        <f t="shared" si="147"/>
        <v>73.579289848804763</v>
      </c>
      <c r="BA104" s="2">
        <f t="shared" si="148"/>
        <v>74.848079993661514</v>
      </c>
      <c r="BB104" s="2">
        <f t="shared" si="149"/>
        <v>70.802545205578411</v>
      </c>
      <c r="BC104" s="2">
        <f t="shared" si="150"/>
        <v>68.727122632622169</v>
      </c>
      <c r="BD104" s="2">
        <f t="shared" si="151"/>
        <v>68.984488262012377</v>
      </c>
      <c r="BE104" s="2">
        <f t="shared" si="152"/>
        <v>71.477968132134862</v>
      </c>
      <c r="BF104" s="2">
        <f t="shared" si="153"/>
        <v>69.462495423610576</v>
      </c>
      <c r="BG104" s="2">
        <f t="shared" si="154"/>
        <v>69.761175849817974</v>
      </c>
      <c r="BH104" s="2">
        <f t="shared" si="155"/>
        <v>69.913314119861226</v>
      </c>
      <c r="BI104" s="2">
        <f t="shared" si="156"/>
        <v>74.947243425081865</v>
      </c>
      <c r="BJ104" s="2">
        <f t="shared" si="157"/>
        <v>71.070379634893584</v>
      </c>
      <c r="BK104" s="2">
        <f t="shared" si="158"/>
        <v>75.515604034627174</v>
      </c>
      <c r="BL104" s="2">
        <f t="shared" si="159"/>
        <v>75.277737508617875</v>
      </c>
      <c r="BM104" s="2">
        <f t="shared" si="160"/>
        <v>81.107117569411216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93.330416913319226</v>
      </c>
      <c r="DL104" s="2">
        <f t="shared" si="289"/>
        <v>92.058565452091756</v>
      </c>
      <c r="DM104" s="2">
        <f t="shared" si="289"/>
        <v>87.568834224598959</v>
      </c>
      <c r="DN104" s="2">
        <f t="shared" si="289"/>
        <v>89.956490279753439</v>
      </c>
      <c r="DO104" s="2">
        <f t="shared" si="289"/>
        <v>88.271682131524244</v>
      </c>
      <c r="DP104" s="2">
        <f t="shared" si="289"/>
        <v>85.692694594594613</v>
      </c>
      <c r="DQ104" s="2">
        <f t="shared" si="289"/>
        <v>97.152559663865532</v>
      </c>
      <c r="DR104" s="2">
        <f t="shared" si="289"/>
        <v>92.885300229182576</v>
      </c>
      <c r="DS104" s="2">
        <f t="shared" si="289"/>
        <v>89.567037880737885</v>
      </c>
      <c r="DT104" s="2">
        <f t="shared" si="289"/>
        <v>100.53061673101675</v>
      </c>
      <c r="DU104" s="2">
        <f t="shared" si="289"/>
        <v>90.868826458036963</v>
      </c>
      <c r="DV104" s="2">
        <f t="shared" si="289"/>
        <v>90.486525768683649</v>
      </c>
      <c r="DW104" s="2">
        <f t="shared" si="289"/>
        <v>98.76672641062116</v>
      </c>
      <c r="DX104" s="2">
        <f t="shared" si="289"/>
        <v>90.631077310924383</v>
      </c>
      <c r="DY104" s="2">
        <f t="shared" si="289"/>
        <v>89.124591458944295</v>
      </c>
      <c r="EA104" s="2">
        <f t="shared" si="228"/>
        <v>75.295152596731839</v>
      </c>
      <c r="EB104" s="2">
        <f t="shared" si="290"/>
        <v>72.566045716546114</v>
      </c>
      <c r="EC104" s="2">
        <f t="shared" si="291"/>
        <v>74.01063519924098</v>
      </c>
      <c r="ED104" s="2">
        <f t="shared" si="292"/>
        <v>69.669633579436692</v>
      </c>
      <c r="EE104" s="2">
        <f t="shared" si="293"/>
        <v>67.614600546557966</v>
      </c>
      <c r="EF104" s="2">
        <f t="shared" si="294"/>
        <v>67.991015330761556</v>
      </c>
      <c r="EG104" s="2">
        <f t="shared" si="295"/>
        <v>69.873042325895867</v>
      </c>
      <c r="EH104" s="2">
        <f t="shared" si="296"/>
        <v>67.972222344763551</v>
      </c>
      <c r="EI104" s="2">
        <f t="shared" si="297"/>
        <v>68.519163731245925</v>
      </c>
      <c r="EJ104" s="2">
        <f t="shared" si="298"/>
        <v>68.000805165850181</v>
      </c>
      <c r="EK104" s="2">
        <f t="shared" si="299"/>
        <v>74.00973001058864</v>
      </c>
      <c r="EL104" s="2">
        <f t="shared" si="300"/>
        <v>69.910313740458008</v>
      </c>
      <c r="EM104" s="2">
        <f t="shared" si="301"/>
        <v>74.111559621365771</v>
      </c>
      <c r="EN104" s="2">
        <f t="shared" si="302"/>
        <v>74.269875804077898</v>
      </c>
      <c r="EO104" s="2">
        <f t="shared" si="303"/>
        <v>80.528977146042365</v>
      </c>
      <c r="EQ104" s="2">
        <f t="shared" si="304"/>
        <v>74.137551204490379</v>
      </c>
      <c r="ER104" s="2">
        <f t="shared" si="305"/>
        <v>72.8045082414707</v>
      </c>
      <c r="ES104" s="2">
        <f t="shared" si="305"/>
        <v>73.881123839210815</v>
      </c>
      <c r="ET104" s="2">
        <f t="shared" si="305"/>
        <v>69.125175881594686</v>
      </c>
      <c r="EU104" s="2">
        <f t="shared" si="305"/>
        <v>67.678437016097661</v>
      </c>
      <c r="EV104" s="2">
        <f t="shared" si="305"/>
        <v>67.676670645994321</v>
      </c>
      <c r="EW104" s="2">
        <f t="shared" si="305"/>
        <v>69.827708333739764</v>
      </c>
      <c r="EX104" s="2">
        <f t="shared" si="305"/>
        <v>67.845023676333639</v>
      </c>
      <c r="EY104" s="2">
        <f t="shared" si="305"/>
        <v>68.709033265186022</v>
      </c>
      <c r="EZ104" s="2">
        <f t="shared" si="305"/>
        <v>66.951177664165357</v>
      </c>
      <c r="FA104" s="2">
        <f t="shared" si="305"/>
        <v>73.612686565437897</v>
      </c>
      <c r="FB104" s="2">
        <f t="shared" si="305"/>
        <v>68.737644820876596</v>
      </c>
      <c r="FC104" s="2">
        <f t="shared" si="305"/>
        <v>73.767378004167625</v>
      </c>
      <c r="FD104" s="2">
        <f t="shared" si="305"/>
        <v>73.250010055362111</v>
      </c>
      <c r="FE104" s="2">
        <f t="shared" si="305"/>
        <v>80.399810688217016</v>
      </c>
      <c r="FG104" s="2">
        <f t="shared" si="306"/>
        <v>0.955494558536508</v>
      </c>
      <c r="FH104" s="2">
        <f t="shared" si="307"/>
        <v>0.94803471666538142</v>
      </c>
      <c r="FI104" s="2">
        <f t="shared" si="307"/>
        <v>0.93822211322515303</v>
      </c>
      <c r="FJ104" s="2">
        <f t="shared" si="307"/>
        <v>0.94412365527680608</v>
      </c>
      <c r="FK104" s="2">
        <f t="shared" si="307"/>
        <v>0.9461469793414754</v>
      </c>
      <c r="FL104" s="2">
        <f t="shared" si="307"/>
        <v>0.94385319101373111</v>
      </c>
      <c r="FM104" s="2">
        <f t="shared" si="307"/>
        <v>0.94116512253914897</v>
      </c>
      <c r="FN104" s="2">
        <f t="shared" si="307"/>
        <v>0.94017442905109017</v>
      </c>
      <c r="FO104" s="2">
        <f t="shared" si="307"/>
        <v>0.94100275653565602</v>
      </c>
      <c r="FP104" s="2">
        <f t="shared" si="307"/>
        <v>0.94116356102328358</v>
      </c>
      <c r="FQ104" s="2">
        <f t="shared" si="307"/>
        <v>0.94435814020275599</v>
      </c>
      <c r="FR104" s="2">
        <f t="shared" si="307"/>
        <v>0.94355932790363017</v>
      </c>
      <c r="FS104" s="2">
        <f t="shared" si="307"/>
        <v>0.94303927627003969</v>
      </c>
      <c r="FT104" s="2">
        <f t="shared" si="307"/>
        <v>0.93835401854040557</v>
      </c>
      <c r="FU104" s="2">
        <f t="shared" si="307"/>
        <v>0.93273118753050499</v>
      </c>
      <c r="FW104" s="2">
        <f t="shared" si="324"/>
        <v>8.3602348857402258E-4</v>
      </c>
      <c r="FX104" s="2">
        <f t="shared" si="164"/>
        <v>1.2992452187610549E-3</v>
      </c>
      <c r="FY104" s="2">
        <f t="shared" si="165"/>
        <v>1.1743358947837986E-3</v>
      </c>
      <c r="FZ104" s="2">
        <f t="shared" si="166"/>
        <v>1.1824099425385036E-3</v>
      </c>
      <c r="GA104" s="2">
        <f t="shared" si="167"/>
        <v>1.1881096296152613E-3</v>
      </c>
      <c r="GB104" s="2">
        <f t="shared" si="168"/>
        <v>1.3357092775856218E-3</v>
      </c>
      <c r="GC104" s="2">
        <f t="shared" si="169"/>
        <v>1.3511612079570674E-3</v>
      </c>
      <c r="GD104" s="2">
        <f t="shared" si="170"/>
        <v>1.3052784675114532E-3</v>
      </c>
      <c r="GE104" s="2">
        <f t="shared" si="171"/>
        <v>1.2933247504580386E-3</v>
      </c>
      <c r="GF104" s="2">
        <f t="shared" si="172"/>
        <v>1.3617393453043149E-3</v>
      </c>
      <c r="GG104" s="2">
        <f t="shared" si="173"/>
        <v>1.4055548598663737E-3</v>
      </c>
      <c r="GH104" s="2">
        <f t="shared" si="174"/>
        <v>1.082438200337301E-3</v>
      </c>
      <c r="GI104" s="2">
        <f t="shared" si="175"/>
        <v>9.6382468119171247E-4</v>
      </c>
      <c r="GJ104" s="2">
        <f t="shared" si="176"/>
        <v>7.2619382374217157E-4</v>
      </c>
      <c r="GK104" s="2">
        <f t="shared" si="177"/>
        <v>5.9105054926676171E-4</v>
      </c>
      <c r="GM104" s="86">
        <f t="shared" si="325"/>
        <v>4.0923978624873283E-3</v>
      </c>
      <c r="GN104" s="86">
        <f t="shared" si="178"/>
        <v>3.8678032731008951E-6</v>
      </c>
      <c r="GO104" s="86">
        <f t="shared" si="179"/>
        <v>9.3127166879405558E-8</v>
      </c>
      <c r="GP104" s="86">
        <f t="shared" si="180"/>
        <v>5.3620261776688866E-8</v>
      </c>
      <c r="GQ104" s="86">
        <f t="shared" si="181"/>
        <v>5.9241646541795173E-7</v>
      </c>
      <c r="GR104" s="86">
        <f t="shared" si="182"/>
        <v>1.1517164595219044E-7</v>
      </c>
      <c r="GS104" s="86">
        <f t="shared" si="183"/>
        <v>2.625006358922589E-7</v>
      </c>
      <c r="GT104" s="86">
        <f t="shared" si="184"/>
        <v>1.1150818451126985E-9</v>
      </c>
      <c r="GU104" s="86">
        <f t="shared" si="185"/>
        <v>1.1307323918071366E-8</v>
      </c>
      <c r="GV104" s="86">
        <f t="shared" si="186"/>
        <v>8.7416929649008557E-8</v>
      </c>
      <c r="GW104" s="86">
        <f t="shared" si="187"/>
        <v>1.0210829850262146E-8</v>
      </c>
      <c r="GX104" s="86">
        <f t="shared" si="188"/>
        <v>2.7619677881051234E-8</v>
      </c>
      <c r="GY104" s="86">
        <f t="shared" si="189"/>
        <v>4.4109862888852464E-7</v>
      </c>
      <c r="GZ104" s="86">
        <f t="shared" si="190"/>
        <v>9.8023620389732456E-7</v>
      </c>
      <c r="HA104" s="86">
        <f t="shared" si="191"/>
        <v>2.345980208601644E-8</v>
      </c>
      <c r="HC104" s="86">
        <f t="shared" si="326"/>
        <v>0.10942451039034344</v>
      </c>
      <c r="HD104" s="86">
        <f t="shared" si="192"/>
        <v>0.13017089913839031</v>
      </c>
      <c r="HE104" s="86">
        <f t="shared" si="193"/>
        <v>0.13481714903341488</v>
      </c>
      <c r="HF104" s="86">
        <f t="shared" si="194"/>
        <v>0.15028818575614444</v>
      </c>
      <c r="HG104" s="86">
        <f t="shared" si="195"/>
        <v>0.15187475900122374</v>
      </c>
      <c r="HH104" s="86">
        <f t="shared" si="196"/>
        <v>0.16820753261113403</v>
      </c>
      <c r="HI104" s="86">
        <f t="shared" si="197"/>
        <v>0.15800750495754626</v>
      </c>
      <c r="HJ104" s="86">
        <f t="shared" si="198"/>
        <v>0.16850175982850071</v>
      </c>
      <c r="HK104" s="86">
        <f t="shared" si="199"/>
        <v>0.15294606497903487</v>
      </c>
      <c r="HL104" s="86">
        <f t="shared" si="200"/>
        <v>0.14963248663319087</v>
      </c>
      <c r="HM104" s="86">
        <f t="shared" si="201"/>
        <v>0.15593076576825615</v>
      </c>
      <c r="HN104" s="86">
        <f t="shared" si="202"/>
        <v>0.1189469581408469</v>
      </c>
      <c r="HO104" s="86">
        <f t="shared" si="203"/>
        <v>0.11507865686773178</v>
      </c>
      <c r="HP104" s="86">
        <f t="shared" si="204"/>
        <v>7.1860752356374694E-2</v>
      </c>
      <c r="HQ104" s="86">
        <f t="shared" si="205"/>
        <v>6.8627677359471978E-2</v>
      </c>
      <c r="HS104" s="86">
        <f t="shared" si="327"/>
        <v>4.487098228445078E-23</v>
      </c>
      <c r="HT104" s="86">
        <f t="shared" si="206"/>
        <v>1.5163046457825028E-24</v>
      </c>
      <c r="HU104" s="86">
        <f t="shared" si="207"/>
        <v>1.8608919552105218E-25</v>
      </c>
      <c r="HV104" s="86">
        <f t="shared" si="208"/>
        <v>2.123793765899993E-26</v>
      </c>
      <c r="HW104" s="86">
        <f t="shared" si="209"/>
        <v>9.5132969457363837E-26</v>
      </c>
      <c r="HX104" s="86">
        <f t="shared" si="210"/>
        <v>6.574063846717801E-28</v>
      </c>
      <c r="HY104" s="86">
        <f t="shared" si="211"/>
        <v>4.0354109963621895E-27</v>
      </c>
      <c r="HZ104" s="86">
        <f t="shared" si="212"/>
        <v>1.3002727229058413E-27</v>
      </c>
      <c r="IA104" s="86">
        <f t="shared" si="213"/>
        <v>7.1768768518609382E-27</v>
      </c>
      <c r="IB104" s="86">
        <f t="shared" si="214"/>
        <v>1.0483302324990713E-26</v>
      </c>
      <c r="IC104" s="86">
        <f t="shared" si="215"/>
        <v>5.3781990914263321E-27</v>
      </c>
      <c r="ID104" s="86">
        <f t="shared" si="216"/>
        <v>1.1893740816703203E-27</v>
      </c>
      <c r="IE104" s="86">
        <f t="shared" si="217"/>
        <v>8.0577889440536682E-28</v>
      </c>
      <c r="IF104" s="86">
        <f t="shared" si="218"/>
        <v>8.9371097687619953E-22</v>
      </c>
      <c r="IG104" s="86">
        <f t="shared" si="219"/>
        <v>9.3507237706160893E-15</v>
      </c>
      <c r="II104" s="86">
        <f t="shared" si="328"/>
        <v>3.6994746348799716E-102</v>
      </c>
      <c r="IJ104" s="86">
        <f t="shared" si="329"/>
        <v>2.9503005596888538E-113</v>
      </c>
      <c r="IK104" s="86">
        <f t="shared" si="330"/>
        <v>4.8145066083406699E-119</v>
      </c>
      <c r="IL104" s="86">
        <f t="shared" si="331"/>
        <v>5.7686313883186754E-125</v>
      </c>
      <c r="IM104" s="86">
        <f t="shared" si="332"/>
        <v>2.4551551766454716E-121</v>
      </c>
      <c r="IN104" s="86">
        <f t="shared" si="333"/>
        <v>1.5033109300267971E-129</v>
      </c>
      <c r="IO104" s="86">
        <f t="shared" si="334"/>
        <v>3.0227812874123044E-125</v>
      </c>
      <c r="IP104" s="86">
        <f t="shared" si="335"/>
        <v>9.8827946219836885E-129</v>
      </c>
      <c r="IQ104" s="86">
        <f t="shared" si="336"/>
        <v>3.2207490902419531E-122</v>
      </c>
      <c r="IR104" s="86">
        <f t="shared" si="337"/>
        <v>6.9141719144060838E-120</v>
      </c>
      <c r="IS104" s="86">
        <f t="shared" si="338"/>
        <v>2.4246336228734745E-123</v>
      </c>
      <c r="IT104" s="86">
        <f t="shared" si="339"/>
        <v>4.3713359836331507E-129</v>
      </c>
      <c r="IU104" s="86">
        <f t="shared" si="340"/>
        <v>2.6375577134252745E-127</v>
      </c>
      <c r="IV104" s="86">
        <f t="shared" si="341"/>
        <v>5.983980164179829E-83</v>
      </c>
      <c r="IW104" s="86">
        <f t="shared" si="342"/>
        <v>8.8596709263666924E-71</v>
      </c>
      <c r="IY104" s="86">
        <f t="shared" si="343"/>
        <v>0.11351690825283077</v>
      </c>
      <c r="IZ104" s="86">
        <f t="shared" si="344"/>
        <v>0.13017476694166341</v>
      </c>
      <c r="JA104" s="86">
        <f t="shared" si="345"/>
        <v>0.13481724216058175</v>
      </c>
      <c r="JB104" s="86">
        <f t="shared" si="346"/>
        <v>0.15028823937640623</v>
      </c>
      <c r="JC104" s="86">
        <f t="shared" si="347"/>
        <v>0.15187535141768915</v>
      </c>
      <c r="JD104" s="86">
        <f t="shared" si="348"/>
        <v>0.16820764778277997</v>
      </c>
      <c r="JE104" s="86">
        <f t="shared" si="349"/>
        <v>0.15800776745818215</v>
      </c>
      <c r="JF104" s="86">
        <f t="shared" si="350"/>
        <v>0.16850176094358255</v>
      </c>
      <c r="JG104" s="86">
        <f t="shared" si="351"/>
        <v>0.15294607628635878</v>
      </c>
      <c r="JH104" s="86">
        <f t="shared" si="352"/>
        <v>0.14963257405012051</v>
      </c>
      <c r="JI104" s="86">
        <f t="shared" si="353"/>
        <v>0.155930775979086</v>
      </c>
      <c r="JJ104" s="86">
        <f t="shared" si="354"/>
        <v>0.11894698576052477</v>
      </c>
      <c r="JK104" s="86">
        <f t="shared" si="355"/>
        <v>0.11507909796636066</v>
      </c>
      <c r="JL104" s="86">
        <f t="shared" si="356"/>
        <v>7.1861732592578595E-2</v>
      </c>
      <c r="JM104" s="86">
        <f t="shared" si="357"/>
        <v>6.8627700819283419E-2</v>
      </c>
    </row>
    <row r="105" spans="2:273" x14ac:dyDescent="0.25">
      <c r="B105" s="2">
        <v>78</v>
      </c>
      <c r="C105" s="37">
        <v>129.09200000000001</v>
      </c>
      <c r="D105" s="37">
        <v>139.726</v>
      </c>
      <c r="E105" s="37">
        <v>131.066</v>
      </c>
      <c r="F105" s="37">
        <v>145.83600000000001</v>
      </c>
      <c r="G105" s="37">
        <v>144.08199999999999</v>
      </c>
      <c r="H105" s="37">
        <v>144.98400000000001</v>
      </c>
      <c r="I105" s="37">
        <v>146</v>
      </c>
      <c r="J105" s="37">
        <v>140.18</v>
      </c>
      <c r="K105" s="37">
        <v>136.18</v>
      </c>
      <c r="L105" s="37">
        <v>139.47499999999999</v>
      </c>
      <c r="M105" s="37">
        <v>148.04900000000001</v>
      </c>
      <c r="N105" s="37">
        <v>135.31100000000001</v>
      </c>
      <c r="O105" s="37">
        <v>139.459</v>
      </c>
      <c r="P105" s="37">
        <v>125.492</v>
      </c>
      <c r="Q105" s="37">
        <v>109.259</v>
      </c>
      <c r="S105" s="4">
        <f t="shared" si="229"/>
        <v>126.99713328016824</v>
      </c>
      <c r="T105" s="4">
        <f t="shared" si="230"/>
        <v>134.23931405670822</v>
      </c>
      <c r="U105" s="4">
        <f t="shared" si="231"/>
        <v>128.66455999111315</v>
      </c>
      <c r="V105" s="4">
        <f t="shared" si="232"/>
        <v>139.49513446781336</v>
      </c>
      <c r="W105" s="4">
        <f t="shared" si="233"/>
        <v>138.19837958025511</v>
      </c>
      <c r="X105" s="4">
        <f t="shared" si="234"/>
        <v>140.05555422071649</v>
      </c>
      <c r="Y105" s="4">
        <f t="shared" si="235"/>
        <v>140.87057835725329</v>
      </c>
      <c r="Z105" s="4">
        <f t="shared" si="236"/>
        <v>135.63247726343286</v>
      </c>
      <c r="AA105" s="4">
        <f t="shared" si="237"/>
        <v>131.57822472547218</v>
      </c>
      <c r="AB105" s="4">
        <f t="shared" si="238"/>
        <v>134.27192396685339</v>
      </c>
      <c r="AC105" s="4">
        <f t="shared" si="239"/>
        <v>141.80842408409507</v>
      </c>
      <c r="AD105" s="4">
        <f t="shared" si="240"/>
        <v>128.43054724924468</v>
      </c>
      <c r="AE105" s="4">
        <f t="shared" si="241"/>
        <v>132.43691569273983</v>
      </c>
      <c r="AF105" s="4">
        <f t="shared" si="242"/>
        <v>117.27811627819132</v>
      </c>
      <c r="AG105" s="4">
        <f t="shared" si="243"/>
        <v>107.95176948590689</v>
      </c>
      <c r="AI105" s="4">
        <f t="shared" si="244"/>
        <v>2.0948667198317708</v>
      </c>
      <c r="AJ105" s="4">
        <f t="shared" si="245"/>
        <v>5.4866859432917749</v>
      </c>
      <c r="AK105" s="4">
        <f t="shared" si="246"/>
        <v>2.4014400088868513</v>
      </c>
      <c r="AL105" s="4">
        <f t="shared" si="247"/>
        <v>6.3408655321866547</v>
      </c>
      <c r="AM105" s="4">
        <f t="shared" si="248"/>
        <v>5.8836204197448865</v>
      </c>
      <c r="AN105" s="4">
        <f t="shared" si="249"/>
        <v>4.9284457792835212</v>
      </c>
      <c r="AO105" s="4">
        <f t="shared" si="250"/>
        <v>5.1294216427467063</v>
      </c>
      <c r="AP105" s="4">
        <f t="shared" si="251"/>
        <v>4.5475227365671458</v>
      </c>
      <c r="AQ105" s="4">
        <f t="shared" si="252"/>
        <v>4.6017752745278244</v>
      </c>
      <c r="AR105" s="4">
        <f t="shared" si="253"/>
        <v>5.2030760331466013</v>
      </c>
      <c r="AS105" s="4">
        <f t="shared" si="254"/>
        <v>6.240575915904941</v>
      </c>
      <c r="AT105" s="4">
        <f t="shared" si="255"/>
        <v>6.8804527507553246</v>
      </c>
      <c r="AU105" s="4">
        <f t="shared" si="256"/>
        <v>7.0220843072601724</v>
      </c>
      <c r="AV105" s="4">
        <f t="shared" si="257"/>
        <v>8.2138837218086849</v>
      </c>
      <c r="AW105" s="4">
        <f t="shared" si="257"/>
        <v>1.3072305140931064</v>
      </c>
      <c r="AY105" s="2">
        <f t="shared" si="308"/>
        <v>75.967995450523404</v>
      </c>
      <c r="AZ105" s="2">
        <f t="shared" si="147"/>
        <v>73.493966738947549</v>
      </c>
      <c r="BA105" s="2">
        <f t="shared" si="148"/>
        <v>74.731708182890813</v>
      </c>
      <c r="BB105" s="2">
        <f t="shared" si="149"/>
        <v>70.626367401158802</v>
      </c>
      <c r="BC105" s="2">
        <f t="shared" si="150"/>
        <v>68.55314440730946</v>
      </c>
      <c r="BD105" s="2">
        <f t="shared" si="151"/>
        <v>68.812502680517056</v>
      </c>
      <c r="BE105" s="2">
        <f t="shared" si="152"/>
        <v>71.239298927624361</v>
      </c>
      <c r="BF105" s="2">
        <f t="shared" si="153"/>
        <v>69.25732035754443</v>
      </c>
      <c r="BG105" s="2">
        <f t="shared" si="154"/>
        <v>69.580200594677592</v>
      </c>
      <c r="BH105" s="2">
        <f t="shared" si="155"/>
        <v>69.673992721957177</v>
      </c>
      <c r="BI105" s="2">
        <f t="shared" si="156"/>
        <v>74.737033817838693</v>
      </c>
      <c r="BJ105" s="2">
        <f t="shared" si="157"/>
        <v>70.837403527274276</v>
      </c>
      <c r="BK105" s="2">
        <f t="shared" si="158"/>
        <v>75.30654299521639</v>
      </c>
      <c r="BL105" s="2">
        <f t="shared" si="159"/>
        <v>75.11894973095913</v>
      </c>
      <c r="BM105" s="2">
        <f t="shared" si="160"/>
        <v>80.945937257313958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93.418962508809017</v>
      </c>
      <c r="DL105" s="2">
        <f t="shared" si="289"/>
        <v>92.204701079622126</v>
      </c>
      <c r="DM105" s="2">
        <f t="shared" si="289"/>
        <v>87.755817112299496</v>
      </c>
      <c r="DN105" s="2">
        <f t="shared" si="289"/>
        <v>90.096682788051211</v>
      </c>
      <c r="DO105" s="2">
        <f t="shared" si="289"/>
        <v>88.473150563518999</v>
      </c>
      <c r="DP105" s="2">
        <f t="shared" si="289"/>
        <v>85.873062162162171</v>
      </c>
      <c r="DQ105" s="2">
        <f t="shared" si="289"/>
        <v>97.541687394957961</v>
      </c>
      <c r="DR105" s="2">
        <f t="shared" si="289"/>
        <v>93.227866921313975</v>
      </c>
      <c r="DS105" s="2">
        <f t="shared" si="289"/>
        <v>89.838976233376243</v>
      </c>
      <c r="DT105" s="2">
        <f t="shared" si="289"/>
        <v>100.95878236808238</v>
      </c>
      <c r="DU105" s="2">
        <f t="shared" si="289"/>
        <v>91.060316500711224</v>
      </c>
      <c r="DV105" s="2">
        <f t="shared" si="289"/>
        <v>90.699108874056236</v>
      </c>
      <c r="DW105" s="2">
        <f t="shared" si="289"/>
        <v>99.079970128022779</v>
      </c>
      <c r="DX105" s="2">
        <f t="shared" si="289"/>
        <v>90.795661064425786</v>
      </c>
      <c r="DY105" s="2">
        <f t="shared" si="289"/>
        <v>89.285710227272745</v>
      </c>
      <c r="EA105" s="2">
        <f t="shared" si="228"/>
        <v>75.227755683886414</v>
      </c>
      <c r="EB105" s="2">
        <f t="shared" si="290"/>
        <v>72.55825785488247</v>
      </c>
      <c r="EC105" s="2">
        <f t="shared" si="291"/>
        <v>73.949756166982908</v>
      </c>
      <c r="ED105" s="2">
        <f t="shared" si="292"/>
        <v>69.576163248564399</v>
      </c>
      <c r="EE105" s="2">
        <f t="shared" si="293"/>
        <v>67.519011059115996</v>
      </c>
      <c r="EF105" s="2">
        <f t="shared" si="294"/>
        <v>67.887393370481519</v>
      </c>
      <c r="EG105" s="2">
        <f t="shared" si="295"/>
        <v>69.739806490872198</v>
      </c>
      <c r="EH105" s="2">
        <f t="shared" si="296"/>
        <v>67.866413141588438</v>
      </c>
      <c r="EI105" s="2">
        <f t="shared" si="297"/>
        <v>68.421536740723681</v>
      </c>
      <c r="EJ105" s="2">
        <f t="shared" si="298"/>
        <v>67.891926149272749</v>
      </c>
      <c r="EK105" s="2">
        <f t="shared" si="299"/>
        <v>73.860511279137398</v>
      </c>
      <c r="EL105" s="2">
        <f t="shared" si="300"/>
        <v>69.755300911105635</v>
      </c>
      <c r="EM105" s="2">
        <f t="shared" si="301"/>
        <v>73.997319350912761</v>
      </c>
      <c r="EN105" s="2">
        <f t="shared" si="302"/>
        <v>74.180507792245763</v>
      </c>
      <c r="EO105" s="2">
        <f t="shared" si="303"/>
        <v>80.397479654403568</v>
      </c>
      <c r="EQ105" s="2">
        <f t="shared" si="304"/>
        <v>74.099630249194036</v>
      </c>
      <c r="ER105" s="2">
        <f t="shared" si="305"/>
        <v>72.789947954412369</v>
      </c>
      <c r="ES105" s="2">
        <f t="shared" si="305"/>
        <v>73.824018462936721</v>
      </c>
      <c r="ET105" s="2">
        <f t="shared" si="305"/>
        <v>69.047917468465144</v>
      </c>
      <c r="EU105" s="2">
        <f t="shared" si="305"/>
        <v>67.58089935987114</v>
      </c>
      <c r="EV105" s="2">
        <f t="shared" si="305"/>
        <v>67.582595335623552</v>
      </c>
      <c r="EW105" s="2">
        <f t="shared" si="305"/>
        <v>69.695843286935428</v>
      </c>
      <c r="EX105" s="2">
        <f t="shared" si="305"/>
        <v>67.743309968477831</v>
      </c>
      <c r="EY105" s="2">
        <f t="shared" si="305"/>
        <v>68.605615719645527</v>
      </c>
      <c r="EZ105" s="2">
        <f t="shared" si="305"/>
        <v>66.875820232783283</v>
      </c>
      <c r="FA105" s="2">
        <f t="shared" si="305"/>
        <v>73.475897184964907</v>
      </c>
      <c r="FB105" s="2">
        <f t="shared" si="305"/>
        <v>68.617623870863866</v>
      </c>
      <c r="FC105" s="2">
        <f t="shared" si="305"/>
        <v>73.662882493787137</v>
      </c>
      <c r="FD105" s="2">
        <f t="shared" si="305"/>
        <v>73.192712469027029</v>
      </c>
      <c r="FE105" s="2">
        <f t="shared" si="305"/>
        <v>80.272346856338643</v>
      </c>
      <c r="FG105" s="2">
        <f t="shared" si="306"/>
        <v>0.9592509819654812</v>
      </c>
      <c r="FH105" s="2">
        <f t="shared" si="307"/>
        <v>0.95238940451485443</v>
      </c>
      <c r="FI105" s="2">
        <f t="shared" si="307"/>
        <v>0.94334996022616679</v>
      </c>
      <c r="FJ105" s="2">
        <f t="shared" si="307"/>
        <v>0.94878838539670629</v>
      </c>
      <c r="FK105" s="2">
        <f t="shared" si="307"/>
        <v>0.95065162503663603</v>
      </c>
      <c r="FL105" s="2">
        <f t="shared" si="307"/>
        <v>0.94853926961771484</v>
      </c>
      <c r="FM105" s="2">
        <f t="shared" si="307"/>
        <v>0.94606272986531237</v>
      </c>
      <c r="FN105" s="2">
        <f t="shared" si="307"/>
        <v>0.94514969874086896</v>
      </c>
      <c r="FO105" s="2">
        <f t="shared" si="307"/>
        <v>0.94591310300749443</v>
      </c>
      <c r="FP105" s="2">
        <f t="shared" si="307"/>
        <v>0.94606129088557345</v>
      </c>
      <c r="FQ105" s="2">
        <f t="shared" si="307"/>
        <v>0.94900435214301193</v>
      </c>
      <c r="FR105" s="2">
        <f t="shared" si="307"/>
        <v>0.94826858841969697</v>
      </c>
      <c r="FS105" s="2">
        <f t="shared" si="307"/>
        <v>0.94778952750200152</v>
      </c>
      <c r="FT105" s="2">
        <f t="shared" si="307"/>
        <v>0.94347157646543822</v>
      </c>
      <c r="FU105" s="2">
        <f t="shared" si="307"/>
        <v>0.9382848263096728</v>
      </c>
      <c r="FW105" s="2">
        <f t="shared" si="324"/>
        <v>9.1660759491465329E-4</v>
      </c>
      <c r="FX105" s="2">
        <f t="shared" si="164"/>
        <v>1.4244155049905967E-3</v>
      </c>
      <c r="FY105" s="2">
        <f t="shared" si="165"/>
        <v>1.2874878340282862E-3</v>
      </c>
      <c r="FZ105" s="2">
        <f t="shared" si="166"/>
        <v>1.2963388387380026E-3</v>
      </c>
      <c r="GA105" s="2">
        <f t="shared" si="167"/>
        <v>1.3025869922865165E-3</v>
      </c>
      <c r="GB105" s="2">
        <f t="shared" si="168"/>
        <v>1.4643873883103701E-3</v>
      </c>
      <c r="GC105" s="2">
        <f t="shared" si="169"/>
        <v>1.4813257019419504E-3</v>
      </c>
      <c r="GD105" s="2">
        <f t="shared" si="170"/>
        <v>1.4310291687131709E-3</v>
      </c>
      <c r="GE105" s="2">
        <f t="shared" si="171"/>
        <v>1.417925464017956E-3</v>
      </c>
      <c r="GF105" s="2">
        <f t="shared" si="172"/>
        <v>1.4929213637011809E-3</v>
      </c>
      <c r="GG105" s="2">
        <f t="shared" si="173"/>
        <v>1.5409512960136049E-3</v>
      </c>
      <c r="GH105" s="2">
        <f t="shared" si="174"/>
        <v>1.1867459514629346E-3</v>
      </c>
      <c r="GI105" s="2">
        <f t="shared" si="175"/>
        <v>1.0567144859943264E-3</v>
      </c>
      <c r="GJ105" s="2">
        <f t="shared" si="176"/>
        <v>7.9619991065237321E-4</v>
      </c>
      <c r="GK105" s="2">
        <f t="shared" si="177"/>
        <v>6.4803708675258869E-4</v>
      </c>
      <c r="GM105" s="86">
        <f t="shared" si="325"/>
        <v>1.8802916344335086E-3</v>
      </c>
      <c r="GN105" s="86">
        <f t="shared" si="178"/>
        <v>7.201894826077893E-7</v>
      </c>
      <c r="GO105" s="86">
        <f t="shared" si="179"/>
        <v>9.8579552310310242E-9</v>
      </c>
      <c r="GP105" s="86">
        <f t="shared" si="180"/>
        <v>5.2820040494088697E-9</v>
      </c>
      <c r="GQ105" s="86">
        <f t="shared" si="181"/>
        <v>8.1941465027228217E-8</v>
      </c>
      <c r="GR105" s="86">
        <f t="shared" si="182"/>
        <v>1.3669474829293404E-8</v>
      </c>
      <c r="GS105" s="86">
        <f t="shared" si="183"/>
        <v>3.396870579573998E-8</v>
      </c>
      <c r="GT105" s="86">
        <f t="shared" si="184"/>
        <v>6.698262353735694E-11</v>
      </c>
      <c r="GU105" s="86">
        <f t="shared" si="185"/>
        <v>8.5262582033031273E-10</v>
      </c>
      <c r="GV105" s="86">
        <f t="shared" si="186"/>
        <v>8.88390034078348E-9</v>
      </c>
      <c r="GW105" s="86">
        <f t="shared" si="187"/>
        <v>8.1479320846915924E-10</v>
      </c>
      <c r="GX105" s="86">
        <f t="shared" si="188"/>
        <v>2.1425404011152993E-9</v>
      </c>
      <c r="GY105" s="86">
        <f t="shared" si="189"/>
        <v>5.5391054278861477E-8</v>
      </c>
      <c r="GZ105" s="86">
        <f t="shared" si="190"/>
        <v>1.4322734055856651E-7</v>
      </c>
      <c r="HA105" s="86">
        <f t="shared" si="191"/>
        <v>2.0718994086270546E-9</v>
      </c>
      <c r="HC105" s="86">
        <f t="shared" si="326"/>
        <v>0.14392828207456909</v>
      </c>
      <c r="HD105" s="86">
        <f t="shared" si="192"/>
        <v>0.17545979535293865</v>
      </c>
      <c r="HE105" s="86">
        <f t="shared" si="193"/>
        <v>0.18192773606710047</v>
      </c>
      <c r="HF105" s="86">
        <f t="shared" si="194"/>
        <v>0.20270120604851891</v>
      </c>
      <c r="HG105" s="86">
        <f t="shared" si="195"/>
        <v>0.2037468422765854</v>
      </c>
      <c r="HH105" s="86">
        <f t="shared" si="196"/>
        <v>0.2271342374789159</v>
      </c>
      <c r="HI105" s="86">
        <f t="shared" si="197"/>
        <v>0.21361697246243069</v>
      </c>
      <c r="HJ105" s="86">
        <f t="shared" si="198"/>
        <v>0.22729603639223295</v>
      </c>
      <c r="HK105" s="86">
        <f t="shared" si="199"/>
        <v>0.20617654003529493</v>
      </c>
      <c r="HL105" s="86">
        <f t="shared" si="200"/>
        <v>0.20191517619209631</v>
      </c>
      <c r="HM105" s="86">
        <f t="shared" si="201"/>
        <v>0.21093577649124956</v>
      </c>
      <c r="HN105" s="86">
        <f t="shared" si="202"/>
        <v>0.16333549764856284</v>
      </c>
      <c r="HO105" s="86">
        <f t="shared" si="203"/>
        <v>0.15721956484786417</v>
      </c>
      <c r="HP105" s="86">
        <f t="shared" si="204"/>
        <v>0.1056077059400921</v>
      </c>
      <c r="HQ105" s="86">
        <f t="shared" si="205"/>
        <v>0.10390937668201705</v>
      </c>
      <c r="HS105" s="86">
        <f t="shared" si="327"/>
        <v>3.3540120177076523E-22</v>
      </c>
      <c r="HT105" s="86">
        <f t="shared" si="206"/>
        <v>1.5638703021564276E-23</v>
      </c>
      <c r="HU105" s="86">
        <f t="shared" si="207"/>
        <v>2.0579982966527887E-24</v>
      </c>
      <c r="HV105" s="86">
        <f t="shared" si="208"/>
        <v>2.6213854473818866E-25</v>
      </c>
      <c r="HW105" s="86">
        <f t="shared" si="209"/>
        <v>1.0972631357685572E-24</v>
      </c>
      <c r="HX105" s="86">
        <f t="shared" si="210"/>
        <v>9.62156416317978E-27</v>
      </c>
      <c r="HY105" s="86">
        <f t="shared" si="211"/>
        <v>5.4501304876221083E-26</v>
      </c>
      <c r="HZ105" s="86">
        <f t="shared" si="212"/>
        <v>1.8417867231415718E-26</v>
      </c>
      <c r="IA105" s="86">
        <f t="shared" si="213"/>
        <v>9.1187675434041296E-26</v>
      </c>
      <c r="IB105" s="86">
        <f t="shared" si="214"/>
        <v>1.3144394589038043E-25</v>
      </c>
      <c r="IC105" s="86">
        <f t="shared" si="215"/>
        <v>7.1847769198292524E-26</v>
      </c>
      <c r="ID105" s="86">
        <f t="shared" si="216"/>
        <v>1.5763118806399861E-26</v>
      </c>
      <c r="IE105" s="86">
        <f t="shared" si="217"/>
        <v>1.0134963105451777E-26</v>
      </c>
      <c r="IF105" s="86">
        <f t="shared" si="218"/>
        <v>5.747663158665529E-21</v>
      </c>
      <c r="IG105" s="86">
        <f t="shared" si="219"/>
        <v>3.0107830864852132E-14</v>
      </c>
      <c r="II105" s="86">
        <f t="shared" si="328"/>
        <v>1.433891323884525E-99</v>
      </c>
      <c r="IJ105" s="86">
        <f t="shared" si="329"/>
        <v>3.4189086796904128E-110</v>
      </c>
      <c r="IK105" s="86">
        <f t="shared" si="330"/>
        <v>7.2040397216017209E-116</v>
      </c>
      <c r="IL105" s="86">
        <f t="shared" si="331"/>
        <v>1.2582646513705651E-121</v>
      </c>
      <c r="IM105" s="86">
        <f t="shared" si="332"/>
        <v>4.2927487956984724E-118</v>
      </c>
      <c r="IN105" s="86">
        <f t="shared" si="333"/>
        <v>5.0514097279706634E-126</v>
      </c>
      <c r="IO105" s="86">
        <f t="shared" si="334"/>
        <v>7.832662203151487E-122</v>
      </c>
      <c r="IP105" s="86">
        <f t="shared" si="335"/>
        <v>3.0660616566226394E-125</v>
      </c>
      <c r="IQ105" s="86">
        <f t="shared" si="336"/>
        <v>6.5460931394774164E-119</v>
      </c>
      <c r="IR105" s="86">
        <f t="shared" si="337"/>
        <v>1.2850841040347201E-116</v>
      </c>
      <c r="IS105" s="86">
        <f t="shared" si="338"/>
        <v>5.8290242605435924E-120</v>
      </c>
      <c r="IT105" s="86">
        <f t="shared" si="339"/>
        <v>1.1132417958787505E-125</v>
      </c>
      <c r="IU105" s="86">
        <f t="shared" si="340"/>
        <v>5.293273507159586E-124</v>
      </c>
      <c r="IV105" s="86">
        <f t="shared" si="341"/>
        <v>6.7588783275675364E-81</v>
      </c>
      <c r="IW105" s="86">
        <f t="shared" si="342"/>
        <v>4.4143329026699187E-69</v>
      </c>
      <c r="IY105" s="86">
        <f t="shared" si="343"/>
        <v>0.1458085737090026</v>
      </c>
      <c r="IZ105" s="86">
        <f t="shared" si="344"/>
        <v>0.17546051554242126</v>
      </c>
      <c r="JA105" s="86">
        <f t="shared" si="345"/>
        <v>0.1819277459250557</v>
      </c>
      <c r="JB105" s="86">
        <f t="shared" si="346"/>
        <v>0.20270121133052296</v>
      </c>
      <c r="JC105" s="86">
        <f t="shared" si="347"/>
        <v>0.20374692421805043</v>
      </c>
      <c r="JD105" s="86">
        <f t="shared" si="348"/>
        <v>0.22713425114839073</v>
      </c>
      <c r="JE105" s="86">
        <f t="shared" si="349"/>
        <v>0.21361700643113649</v>
      </c>
      <c r="JF105" s="86">
        <f t="shared" si="350"/>
        <v>0.22729603645921556</v>
      </c>
      <c r="JG105" s="86">
        <f t="shared" si="351"/>
        <v>0.20617654088792076</v>
      </c>
      <c r="JH105" s="86">
        <f t="shared" si="352"/>
        <v>0.20191518507599665</v>
      </c>
      <c r="JI105" s="86">
        <f t="shared" si="353"/>
        <v>0.21093577730604277</v>
      </c>
      <c r="JJ105" s="86">
        <f t="shared" si="354"/>
        <v>0.16333549979110323</v>
      </c>
      <c r="JK105" s="86">
        <f t="shared" si="355"/>
        <v>0.15721962023891844</v>
      </c>
      <c r="JL105" s="86">
        <f t="shared" si="356"/>
        <v>0.10560784916743265</v>
      </c>
      <c r="JM105" s="86">
        <f t="shared" si="357"/>
        <v>0.10390937875394655</v>
      </c>
    </row>
    <row r="106" spans="2:273" x14ac:dyDescent="0.25">
      <c r="B106" s="2">
        <v>79</v>
      </c>
      <c r="C106" s="37">
        <v>140.43100000000001</v>
      </c>
      <c r="D106" s="37">
        <v>153.58099999999999</v>
      </c>
      <c r="E106" s="37">
        <v>146.721</v>
      </c>
      <c r="F106" s="37">
        <v>161.04900000000001</v>
      </c>
      <c r="G106" s="37">
        <v>158.55699999999999</v>
      </c>
      <c r="H106" s="37">
        <v>158.44300000000001</v>
      </c>
      <c r="I106" s="37">
        <v>159.63900000000001</v>
      </c>
      <c r="J106" s="37">
        <v>153.96700000000001</v>
      </c>
      <c r="K106" s="37">
        <v>149.393</v>
      </c>
      <c r="L106" s="37">
        <v>153.21299999999999</v>
      </c>
      <c r="M106" s="37">
        <v>161.31100000000001</v>
      </c>
      <c r="N106" s="37">
        <v>149.37700000000001</v>
      </c>
      <c r="O106" s="37">
        <v>154.42599999999999</v>
      </c>
      <c r="P106" s="37">
        <v>138.37700000000001</v>
      </c>
      <c r="Q106" s="37">
        <v>120.879</v>
      </c>
      <c r="S106" s="4">
        <f t="shared" si="229"/>
        <v>137.48517526198145</v>
      </c>
      <c r="T106" s="4">
        <f t="shared" si="230"/>
        <v>147.65933531978973</v>
      </c>
      <c r="U106" s="4">
        <f t="shared" si="231"/>
        <v>140.57838961678635</v>
      </c>
      <c r="V106" s="4">
        <f t="shared" si="232"/>
        <v>154.18981535078149</v>
      </c>
      <c r="W106" s="4">
        <f t="shared" si="233"/>
        <v>152.67151409114723</v>
      </c>
      <c r="X106" s="4">
        <f t="shared" si="234"/>
        <v>154.61554000948422</v>
      </c>
      <c r="Y106" s="4">
        <f t="shared" si="235"/>
        <v>155.55155194021614</v>
      </c>
      <c r="Z106" s="4">
        <f t="shared" si="236"/>
        <v>149.33026484319606</v>
      </c>
      <c r="AA106" s="4">
        <f t="shared" si="237"/>
        <v>144.7426489681564</v>
      </c>
      <c r="AB106" s="4">
        <f t="shared" si="238"/>
        <v>148.06101492726344</v>
      </c>
      <c r="AC106" s="4">
        <f t="shared" si="239"/>
        <v>156.08420578986042</v>
      </c>
      <c r="AD106" s="4">
        <f t="shared" si="240"/>
        <v>142.12828684092284</v>
      </c>
      <c r="AE106" s="4">
        <f t="shared" si="241"/>
        <v>145.90565587391836</v>
      </c>
      <c r="AF106" s="4">
        <f t="shared" si="242"/>
        <v>130.41927374749599</v>
      </c>
      <c r="AG106" s="4">
        <f t="shared" si="243"/>
        <v>117.11665978072247</v>
      </c>
      <c r="AI106" s="4">
        <f t="shared" si="244"/>
        <v>2.9458247380185583</v>
      </c>
      <c r="AJ106" s="4">
        <f t="shared" si="245"/>
        <v>5.9216646802102559</v>
      </c>
      <c r="AK106" s="4">
        <f t="shared" si="246"/>
        <v>6.1426103832136505</v>
      </c>
      <c r="AL106" s="4">
        <f t="shared" si="247"/>
        <v>6.8591846492185198</v>
      </c>
      <c r="AM106" s="4">
        <f t="shared" si="248"/>
        <v>5.8854859088527576</v>
      </c>
      <c r="AN106" s="4">
        <f t="shared" si="249"/>
        <v>3.8274599905157913</v>
      </c>
      <c r="AO106" s="4">
        <f t="shared" si="250"/>
        <v>4.0874480597838669</v>
      </c>
      <c r="AP106" s="4">
        <f t="shared" si="251"/>
        <v>4.636735156803951</v>
      </c>
      <c r="AQ106" s="4">
        <f t="shared" si="252"/>
        <v>4.6503510318435985</v>
      </c>
      <c r="AR106" s="4">
        <f t="shared" si="253"/>
        <v>5.1519850727365508</v>
      </c>
      <c r="AS106" s="4">
        <f t="shared" si="254"/>
        <v>5.2267942101395874</v>
      </c>
      <c r="AT106" s="4">
        <f t="shared" si="255"/>
        <v>7.2487131590771696</v>
      </c>
      <c r="AU106" s="4">
        <f t="shared" si="256"/>
        <v>8.5203441260816248</v>
      </c>
      <c r="AV106" s="4">
        <f t="shared" si="257"/>
        <v>7.9577262525040169</v>
      </c>
      <c r="AW106" s="4">
        <f t="shared" si="257"/>
        <v>3.762340219277533</v>
      </c>
      <c r="AY106" s="2">
        <f t="shared" si="308"/>
        <v>75.843553346165038</v>
      </c>
      <c r="AZ106" s="2">
        <f t="shared" si="147"/>
        <v>73.414197330159439</v>
      </c>
      <c r="BA106" s="2">
        <f t="shared" si="148"/>
        <v>74.618444685668322</v>
      </c>
      <c r="BB106" s="2">
        <f t="shared" si="149"/>
        <v>70.455688315013731</v>
      </c>
      <c r="BC106" s="2">
        <f t="shared" si="150"/>
        <v>68.384115012507621</v>
      </c>
      <c r="BD106" s="2">
        <f t="shared" si="151"/>
        <v>68.644642756568174</v>
      </c>
      <c r="BE106" s="2">
        <f t="shared" si="152"/>
        <v>71.00645404495684</v>
      </c>
      <c r="BF106" s="2">
        <f t="shared" si="153"/>
        <v>69.05779136672939</v>
      </c>
      <c r="BG106" s="2">
        <f t="shared" si="154"/>
        <v>69.404031757360471</v>
      </c>
      <c r="BH106" s="2">
        <f t="shared" si="155"/>
        <v>69.442388007922816</v>
      </c>
      <c r="BI106" s="2">
        <f t="shared" si="156"/>
        <v>74.530125228339799</v>
      </c>
      <c r="BJ106" s="2">
        <f t="shared" si="157"/>
        <v>70.608914671160889</v>
      </c>
      <c r="BK106" s="2">
        <f t="shared" si="158"/>
        <v>75.103012720573091</v>
      </c>
      <c r="BL106" s="2">
        <f t="shared" si="159"/>
        <v>74.964331656293311</v>
      </c>
      <c r="BM106" s="2">
        <f t="shared" si="160"/>
        <v>80.785460607115965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93.507508104298793</v>
      </c>
      <c r="DL106" s="2">
        <f t="shared" si="289"/>
        <v>92.350836707152482</v>
      </c>
      <c r="DM106" s="2">
        <f t="shared" si="289"/>
        <v>87.942800000000034</v>
      </c>
      <c r="DN106" s="2">
        <f t="shared" si="289"/>
        <v>90.236875296348984</v>
      </c>
      <c r="DO106" s="2">
        <f t="shared" si="289"/>
        <v>88.67461899551374</v>
      </c>
      <c r="DP106" s="2">
        <f t="shared" si="289"/>
        <v>86.053429729729743</v>
      </c>
      <c r="DQ106" s="2">
        <f t="shared" si="289"/>
        <v>97.930815126050405</v>
      </c>
      <c r="DR106" s="2">
        <f t="shared" si="289"/>
        <v>93.570433613445374</v>
      </c>
      <c r="DS106" s="2">
        <f t="shared" si="289"/>
        <v>90.110914586014587</v>
      </c>
      <c r="DT106" s="2">
        <f t="shared" si="289"/>
        <v>101.38694800514801</v>
      </c>
      <c r="DU106" s="2">
        <f t="shared" si="289"/>
        <v>91.25180654338547</v>
      </c>
      <c r="DV106" s="2">
        <f t="shared" si="289"/>
        <v>90.911691979428809</v>
      </c>
      <c r="DW106" s="2">
        <f t="shared" si="289"/>
        <v>99.393213845424384</v>
      </c>
      <c r="DX106" s="2">
        <f t="shared" si="289"/>
        <v>90.96024481792719</v>
      </c>
      <c r="DY106" s="2">
        <f t="shared" si="289"/>
        <v>89.44682899560118</v>
      </c>
      <c r="EA106" s="2">
        <f t="shared" si="228"/>
        <v>75.160358771040976</v>
      </c>
      <c r="EB106" s="2">
        <f t="shared" si="290"/>
        <v>72.550469993218812</v>
      </c>
      <c r="EC106" s="2">
        <f t="shared" si="291"/>
        <v>73.888877134724851</v>
      </c>
      <c r="ED106" s="2">
        <f t="shared" si="292"/>
        <v>69.482692917692091</v>
      </c>
      <c r="EE106" s="2">
        <f t="shared" si="293"/>
        <v>67.423421571674041</v>
      </c>
      <c r="EF106" s="2">
        <f t="shared" si="294"/>
        <v>67.783771410201467</v>
      </c>
      <c r="EG106" s="2">
        <f t="shared" si="295"/>
        <v>69.606570655848543</v>
      </c>
      <c r="EH106" s="2">
        <f t="shared" si="296"/>
        <v>67.760603938413325</v>
      </c>
      <c r="EI106" s="2">
        <f t="shared" si="297"/>
        <v>68.323909750201452</v>
      </c>
      <c r="EJ106" s="2">
        <f t="shared" si="298"/>
        <v>67.783047132695316</v>
      </c>
      <c r="EK106" s="2">
        <f t="shared" si="299"/>
        <v>73.71129254768617</v>
      </c>
      <c r="EL106" s="2">
        <f t="shared" si="300"/>
        <v>69.600288081753249</v>
      </c>
      <c r="EM106" s="2">
        <f t="shared" si="301"/>
        <v>73.883079080459751</v>
      </c>
      <c r="EN106" s="2">
        <f t="shared" si="302"/>
        <v>74.091139780413641</v>
      </c>
      <c r="EO106" s="2">
        <f t="shared" si="303"/>
        <v>80.265982162764772</v>
      </c>
      <c r="EQ106" s="2">
        <f t="shared" si="304"/>
        <v>74.061709293897707</v>
      </c>
      <c r="ER106" s="2">
        <f t="shared" si="305"/>
        <v>72.775387667354039</v>
      </c>
      <c r="ES106" s="2">
        <f t="shared" si="305"/>
        <v>73.766913086662612</v>
      </c>
      <c r="ET106" s="2">
        <f t="shared" si="305"/>
        <v>68.970659055335602</v>
      </c>
      <c r="EU106" s="2">
        <f t="shared" si="305"/>
        <v>67.483361703644619</v>
      </c>
      <c r="EV106" s="2">
        <f t="shared" si="305"/>
        <v>67.488520025252797</v>
      </c>
      <c r="EW106" s="2">
        <f t="shared" si="305"/>
        <v>69.563978240131092</v>
      </c>
      <c r="EX106" s="2">
        <f t="shared" si="305"/>
        <v>67.641596260622023</v>
      </c>
      <c r="EY106" s="2">
        <f t="shared" si="305"/>
        <v>68.502198174105018</v>
      </c>
      <c r="EZ106" s="2">
        <f t="shared" si="305"/>
        <v>66.80046280140121</v>
      </c>
      <c r="FA106" s="2">
        <f t="shared" si="305"/>
        <v>73.339107804491903</v>
      </c>
      <c r="FB106" s="2">
        <f t="shared" si="305"/>
        <v>68.497602920851122</v>
      </c>
      <c r="FC106" s="2">
        <f t="shared" si="305"/>
        <v>73.558386983406649</v>
      </c>
      <c r="FD106" s="2">
        <f t="shared" si="305"/>
        <v>73.135414882691961</v>
      </c>
      <c r="FE106" s="2">
        <f t="shared" si="305"/>
        <v>80.14488302446027</v>
      </c>
      <c r="FG106" s="2">
        <f t="shared" si="306"/>
        <v>0.9627027255300773</v>
      </c>
      <c r="FH106" s="2">
        <f t="shared" si="307"/>
        <v>0.95639595406788835</v>
      </c>
      <c r="FI106" s="2">
        <f t="shared" si="307"/>
        <v>0.9480757285003969</v>
      </c>
      <c r="FJ106" s="2">
        <f t="shared" si="307"/>
        <v>0.9530830414228364</v>
      </c>
      <c r="FK106" s="2">
        <f t="shared" si="307"/>
        <v>0.95479747223437894</v>
      </c>
      <c r="FL106" s="2">
        <f t="shared" si="307"/>
        <v>0.9528537786376271</v>
      </c>
      <c r="FM106" s="2">
        <f t="shared" si="307"/>
        <v>0.95057405463867994</v>
      </c>
      <c r="FN106" s="2">
        <f t="shared" si="307"/>
        <v>0.94973333211019717</v>
      </c>
      <c r="FO106" s="2">
        <f t="shared" si="307"/>
        <v>0.95043628695840143</v>
      </c>
      <c r="FP106" s="2">
        <f t="shared" si="307"/>
        <v>0.95057272972745566</v>
      </c>
      <c r="FQ106" s="2">
        <f t="shared" si="307"/>
        <v>0.95328178877898895</v>
      </c>
      <c r="FR106" s="2">
        <f t="shared" si="307"/>
        <v>0.95260465761901214</v>
      </c>
      <c r="FS106" s="2">
        <f t="shared" si="307"/>
        <v>0.95216372543000372</v>
      </c>
      <c r="FT106" s="2">
        <f t="shared" si="307"/>
        <v>0.94818775668153876</v>
      </c>
      <c r="FU106" s="2">
        <f t="shared" si="307"/>
        <v>0.94340778182467733</v>
      </c>
      <c r="FW106" s="2">
        <f t="shared" si="324"/>
        <v>1.004951371732924E-3</v>
      </c>
      <c r="FX106" s="2">
        <f t="shared" si="164"/>
        <v>1.561625936965994E-3</v>
      </c>
      <c r="FY106" s="2">
        <f t="shared" si="165"/>
        <v>1.4115270056850445E-3</v>
      </c>
      <c r="FZ106" s="2">
        <f t="shared" si="166"/>
        <v>1.4212295205410814E-3</v>
      </c>
      <c r="GA106" s="2">
        <f t="shared" si="167"/>
        <v>1.4280787671876434E-3</v>
      </c>
      <c r="GB106" s="2">
        <f t="shared" si="168"/>
        <v>1.6054420228066044E-3</v>
      </c>
      <c r="GC106" s="2">
        <f t="shared" si="169"/>
        <v>1.6240092372599422E-3</v>
      </c>
      <c r="GD106" s="2">
        <f t="shared" si="170"/>
        <v>1.5688756776792016E-3</v>
      </c>
      <c r="GE106" s="2">
        <f t="shared" si="171"/>
        <v>1.5545116995752952E-3</v>
      </c>
      <c r="GF106" s="2">
        <f t="shared" si="172"/>
        <v>1.6367199799396329E-3</v>
      </c>
      <c r="GG106" s="2">
        <f t="shared" si="173"/>
        <v>1.6893683420446152E-3</v>
      </c>
      <c r="GH106" s="2">
        <f t="shared" si="174"/>
        <v>1.3010920914598963E-3</v>
      </c>
      <c r="GI106" s="2">
        <f t="shared" si="175"/>
        <v>1.1585462797554385E-3</v>
      </c>
      <c r="GJ106" s="2">
        <f t="shared" si="176"/>
        <v>8.7294878542768081E-4</v>
      </c>
      <c r="GK106" s="2">
        <f t="shared" si="177"/>
        <v>7.1051411354433277E-4</v>
      </c>
      <c r="GM106" s="86">
        <f t="shared" si="325"/>
        <v>8.1422391566336716E-4</v>
      </c>
      <c r="GN106" s="86">
        <f t="shared" si="178"/>
        <v>1.1971023997328104E-7</v>
      </c>
      <c r="GO106" s="86">
        <f t="shared" si="179"/>
        <v>8.9504509427601409E-10</v>
      </c>
      <c r="GP106" s="86">
        <f t="shared" si="180"/>
        <v>4.4407693448690568E-10</v>
      </c>
      <c r="GQ106" s="86">
        <f t="shared" si="181"/>
        <v>9.8953099334689781E-9</v>
      </c>
      <c r="GR106" s="86">
        <f t="shared" si="182"/>
        <v>1.4097814509168806E-9</v>
      </c>
      <c r="GS106" s="86">
        <f t="shared" si="183"/>
        <v>3.8352491978386831E-9</v>
      </c>
      <c r="GT106" s="86">
        <f t="shared" si="184"/>
        <v>3.3347714148147946E-12</v>
      </c>
      <c r="GU106" s="86">
        <f t="shared" si="185"/>
        <v>5.3727327085378726E-11</v>
      </c>
      <c r="GV106" s="86">
        <f t="shared" si="186"/>
        <v>7.7028483091916006E-10</v>
      </c>
      <c r="GW106" s="86">
        <f t="shared" si="187"/>
        <v>5.4798412993500709E-11</v>
      </c>
      <c r="GX106" s="86">
        <f t="shared" si="188"/>
        <v>1.3809984666523989E-10</v>
      </c>
      <c r="GY106" s="86">
        <f t="shared" si="189"/>
        <v>6.0108343572067591E-9</v>
      </c>
      <c r="GZ106" s="86">
        <f t="shared" si="190"/>
        <v>1.8330842578465498E-8</v>
      </c>
      <c r="HA106" s="86">
        <f t="shared" si="191"/>
        <v>1.5527150132547306E-10</v>
      </c>
      <c r="HC106" s="86">
        <f t="shared" si="326"/>
        <v>0.18561833498433172</v>
      </c>
      <c r="HD106" s="86">
        <f t="shared" si="192"/>
        <v>0.23125360201940229</v>
      </c>
      <c r="HE106" s="86">
        <f t="shared" si="193"/>
        <v>0.24024899736883465</v>
      </c>
      <c r="HF106" s="86">
        <f t="shared" si="194"/>
        <v>0.26713486243580237</v>
      </c>
      <c r="HG106" s="86">
        <f t="shared" si="195"/>
        <v>0.26698551834214912</v>
      </c>
      <c r="HH106" s="86">
        <f t="shared" si="196"/>
        <v>0.29862962985198616</v>
      </c>
      <c r="HI106" s="86">
        <f t="shared" si="197"/>
        <v>0.28189219352090389</v>
      </c>
      <c r="HJ106" s="86">
        <f t="shared" si="198"/>
        <v>0.2993180520518175</v>
      </c>
      <c r="HK106" s="86">
        <f t="shared" si="199"/>
        <v>0.27168963033868188</v>
      </c>
      <c r="HL106" s="86">
        <f t="shared" si="200"/>
        <v>0.26634506475678471</v>
      </c>
      <c r="HM106" s="86">
        <f t="shared" si="201"/>
        <v>0.27864912039545553</v>
      </c>
      <c r="HN106" s="86">
        <f t="shared" si="202"/>
        <v>0.21916272926177127</v>
      </c>
      <c r="HO106" s="86">
        <f t="shared" si="203"/>
        <v>0.21002310229561927</v>
      </c>
      <c r="HP106" s="86">
        <f t="shared" si="204"/>
        <v>0.15041046917251782</v>
      </c>
      <c r="HQ106" s="86">
        <f t="shared" si="205"/>
        <v>0.15214136064078765</v>
      </c>
      <c r="HS106" s="86">
        <f t="shared" si="327"/>
        <v>2.4064745880891546E-21</v>
      </c>
      <c r="HT106" s="86">
        <f t="shared" si="206"/>
        <v>1.5315778640559453E-22</v>
      </c>
      <c r="HU106" s="86">
        <f t="shared" si="207"/>
        <v>2.1588389905777625E-23</v>
      </c>
      <c r="HV106" s="86">
        <f t="shared" si="208"/>
        <v>3.0604333709985664E-24</v>
      </c>
      <c r="HW106" s="86">
        <f t="shared" si="209"/>
        <v>1.1989716219433487E-23</v>
      </c>
      <c r="HX106" s="86">
        <f t="shared" si="210"/>
        <v>1.3263075434260352E-25</v>
      </c>
      <c r="HY106" s="86">
        <f t="shared" si="211"/>
        <v>6.9455858039533824E-25</v>
      </c>
      <c r="HZ106" s="86">
        <f t="shared" si="212"/>
        <v>2.4591185484816565E-25</v>
      </c>
      <c r="IA106" s="86">
        <f t="shared" si="213"/>
        <v>1.0956299687033802E-24</v>
      </c>
      <c r="IB106" s="86">
        <f t="shared" si="214"/>
        <v>1.5588643798245373E-24</v>
      </c>
      <c r="IC106" s="86">
        <f t="shared" si="215"/>
        <v>9.0586474376124133E-25</v>
      </c>
      <c r="ID106" s="86">
        <f t="shared" si="216"/>
        <v>1.9752515350703314E-25</v>
      </c>
      <c r="IE106" s="86">
        <f t="shared" si="217"/>
        <v>1.2084290324990555E-25</v>
      </c>
      <c r="IF106" s="86">
        <f t="shared" si="218"/>
        <v>3.5613737129949873E-20</v>
      </c>
      <c r="IG106" s="86">
        <f t="shared" si="219"/>
        <v>9.4821020298766817E-14</v>
      </c>
      <c r="II106" s="86">
        <f t="shared" si="328"/>
        <v>5.1425344993740776E-97</v>
      </c>
      <c r="IJ106" s="86">
        <f t="shared" si="329"/>
        <v>3.5917844803772774E-107</v>
      </c>
      <c r="IK106" s="86">
        <f t="shared" si="330"/>
        <v>9.7525228850019377E-113</v>
      </c>
      <c r="IL106" s="86">
        <f t="shared" si="331"/>
        <v>2.4699665085264243E-118</v>
      </c>
      <c r="IM106" s="86">
        <f t="shared" si="332"/>
        <v>6.7748800305077157E-115</v>
      </c>
      <c r="IN106" s="86">
        <f t="shared" si="333"/>
        <v>1.5153694798987959E-122</v>
      </c>
      <c r="IO106" s="86">
        <f t="shared" si="334"/>
        <v>1.8182463920466112E-118</v>
      </c>
      <c r="IP106" s="86">
        <f t="shared" si="335"/>
        <v>8.5051131371743341E-122</v>
      </c>
      <c r="IQ106" s="86">
        <f t="shared" si="336"/>
        <v>1.1968370817044963E-115</v>
      </c>
      <c r="IR106" s="86">
        <f t="shared" si="337"/>
        <v>2.1494907282625278E-113</v>
      </c>
      <c r="IS106" s="86">
        <f t="shared" si="338"/>
        <v>1.2559074973484787E-116</v>
      </c>
      <c r="IT106" s="86">
        <f t="shared" si="339"/>
        <v>2.549563849235976E-122</v>
      </c>
      <c r="IU106" s="86">
        <f t="shared" si="340"/>
        <v>9.600701526261994E-121</v>
      </c>
      <c r="IV106" s="86">
        <f t="shared" si="341"/>
        <v>7.1873832650623393E-79</v>
      </c>
      <c r="IW106" s="86">
        <f t="shared" si="342"/>
        <v>2.0954743120721592E-67</v>
      </c>
      <c r="IY106" s="86">
        <f t="shared" si="343"/>
        <v>0.18643255889999508</v>
      </c>
      <c r="IZ106" s="86">
        <f t="shared" si="344"/>
        <v>0.23125372172964226</v>
      </c>
      <c r="JA106" s="86">
        <f t="shared" si="345"/>
        <v>0.24024899826387974</v>
      </c>
      <c r="JB106" s="86">
        <f t="shared" si="346"/>
        <v>0.26713486287987931</v>
      </c>
      <c r="JC106" s="86">
        <f t="shared" si="347"/>
        <v>0.26698552823745908</v>
      </c>
      <c r="JD106" s="86">
        <f t="shared" si="348"/>
        <v>0.29862963126176761</v>
      </c>
      <c r="JE106" s="86">
        <f t="shared" si="349"/>
        <v>0.28189219735615306</v>
      </c>
      <c r="JF106" s="86">
        <f t="shared" si="350"/>
        <v>0.29931805205515227</v>
      </c>
      <c r="JG106" s="86">
        <f t="shared" si="351"/>
        <v>0.27168963039240918</v>
      </c>
      <c r="JH106" s="86">
        <f t="shared" si="352"/>
        <v>0.26634506552706955</v>
      </c>
      <c r="JI106" s="86">
        <f t="shared" si="353"/>
        <v>0.27864912045025392</v>
      </c>
      <c r="JJ106" s="86">
        <f t="shared" si="354"/>
        <v>0.21916272939987111</v>
      </c>
      <c r="JK106" s="86">
        <f t="shared" si="355"/>
        <v>0.21002310830645363</v>
      </c>
      <c r="JL106" s="86">
        <f t="shared" si="356"/>
        <v>0.15041048750336039</v>
      </c>
      <c r="JM106" s="86">
        <f t="shared" si="357"/>
        <v>0.15214136079615395</v>
      </c>
    </row>
    <row r="107" spans="2:273" x14ac:dyDescent="0.25">
      <c r="B107" s="2">
        <v>80</v>
      </c>
      <c r="C107" s="37">
        <v>151.108</v>
      </c>
      <c r="D107" s="37">
        <v>165.75800000000001</v>
      </c>
      <c r="E107" s="37">
        <v>159.55699999999999</v>
      </c>
      <c r="F107" s="37">
        <v>172.869</v>
      </c>
      <c r="G107" s="37">
        <v>169.75399999999999</v>
      </c>
      <c r="H107" s="37">
        <v>168.57400000000001</v>
      </c>
      <c r="I107" s="37">
        <v>172.23</v>
      </c>
      <c r="J107" s="37">
        <v>164.131</v>
      </c>
      <c r="K107" s="37">
        <v>161.03299999999999</v>
      </c>
      <c r="L107" s="37">
        <v>166.21299999999999</v>
      </c>
      <c r="M107" s="37">
        <v>173.65600000000001</v>
      </c>
      <c r="N107" s="37">
        <v>163.934</v>
      </c>
      <c r="O107" s="37">
        <v>166.62299999999999</v>
      </c>
      <c r="P107" s="37">
        <v>150.95099999999999</v>
      </c>
      <c r="Q107" s="37">
        <v>131.517</v>
      </c>
      <c r="S107" s="4">
        <f t="shared" si="229"/>
        <v>148.43564792601188</v>
      </c>
      <c r="T107" s="4">
        <f t="shared" si="230"/>
        <v>161.52337856286167</v>
      </c>
      <c r="U107" s="4">
        <f t="shared" si="231"/>
        <v>153.08526453744287</v>
      </c>
      <c r="V107" s="4">
        <f t="shared" si="232"/>
        <v>169.13165519457073</v>
      </c>
      <c r="W107" s="4">
        <f t="shared" si="233"/>
        <v>167.12873423030493</v>
      </c>
      <c r="X107" s="4">
        <f t="shared" si="234"/>
        <v>168.51440686902572</v>
      </c>
      <c r="Y107" s="4">
        <f t="shared" si="235"/>
        <v>170.26099094016115</v>
      </c>
      <c r="Z107" s="4">
        <f t="shared" si="236"/>
        <v>163.00902914741044</v>
      </c>
      <c r="AA107" s="4">
        <f t="shared" si="237"/>
        <v>158.24700099555841</v>
      </c>
      <c r="AB107" s="4">
        <f t="shared" si="238"/>
        <v>162.24060838076633</v>
      </c>
      <c r="AC107" s="4">
        <f t="shared" si="239"/>
        <v>170.54952505247218</v>
      </c>
      <c r="AD107" s="4">
        <f t="shared" si="240"/>
        <v>156.74291027524379</v>
      </c>
      <c r="AE107" s="4">
        <f t="shared" si="241"/>
        <v>160.25542299266385</v>
      </c>
      <c r="AF107" s="4">
        <f t="shared" si="242"/>
        <v>144.99755385881144</v>
      </c>
      <c r="AG107" s="4">
        <f t="shared" si="243"/>
        <v>127.5574381547776</v>
      </c>
      <c r="AI107" s="4">
        <f t="shared" si="244"/>
        <v>2.6723520739881224</v>
      </c>
      <c r="AJ107" s="4">
        <f t="shared" si="245"/>
        <v>4.2346214371383439</v>
      </c>
      <c r="AK107" s="4">
        <f t="shared" si="246"/>
        <v>6.4717354625571204</v>
      </c>
      <c r="AL107" s="4">
        <f t="shared" si="247"/>
        <v>3.7373448054292737</v>
      </c>
      <c r="AM107" s="4">
        <f t="shared" si="248"/>
        <v>2.6252657696950621</v>
      </c>
      <c r="AN107" s="4">
        <f t="shared" si="249"/>
        <v>5.9593130974292308E-2</v>
      </c>
      <c r="AO107" s="4">
        <f t="shared" si="250"/>
        <v>1.9690090598388394</v>
      </c>
      <c r="AP107" s="4">
        <f t="shared" si="251"/>
        <v>1.1219708525895555</v>
      </c>
      <c r="AQ107" s="4">
        <f t="shared" si="252"/>
        <v>2.7859990044415781</v>
      </c>
      <c r="AR107" s="4">
        <f t="shared" si="253"/>
        <v>3.9723916192336617</v>
      </c>
      <c r="AS107" s="4">
        <f t="shared" si="254"/>
        <v>3.106474947527829</v>
      </c>
      <c r="AT107" s="4">
        <f t="shared" si="255"/>
        <v>7.1910897247562104</v>
      </c>
      <c r="AU107" s="4">
        <f t="shared" si="256"/>
        <v>6.3675770073361377</v>
      </c>
      <c r="AV107" s="4">
        <f t="shared" ref="AV107:AW122" si="358">IF(OR($B107 &lt; P$230, $B107 &gt; P$233), 0, P107-AF107)</f>
        <v>5.9534461411885502</v>
      </c>
      <c r="AW107" s="4">
        <f t="shared" si="358"/>
        <v>3.959561845222396</v>
      </c>
      <c r="AY107" s="2">
        <f t="shared" si="308"/>
        <v>75.723248419528602</v>
      </c>
      <c r="AZ107" s="2">
        <f t="shared" ref="AZ107:AZ170" si="359">IF(OR($B107 &lt; D$230, $B107 &gt; D$233), #N/A, ((1-FH107)*DL107) + (FH107 - FX107)*EB107 + (FX107*ER107))</f>
        <v>73.339641342771216</v>
      </c>
      <c r="BA107" s="2">
        <f t="shared" ref="BA107:BA170" si="360">IF(OR($B107 &lt; E$230, $B107 &gt; E$233), #N/A, ((1-FI107)*DM107) + (FI107 - FY107)*EC107 + (FY107*ES107))</f>
        <v>74.508191836518051</v>
      </c>
      <c r="BB107" s="2">
        <f t="shared" ref="BB107:BB170" si="361">IF(OR($B107 &lt; F$230, $B107 &gt; F$233), #N/A, ((1-FJ107)*DN107) + (FJ107 - FZ107)*ED107 + (FZ107*ET107))</f>
        <v>70.290216871266281</v>
      </c>
      <c r="BC107" s="2">
        <f t="shared" ref="BC107:BC170" si="362">IF(OR($B107 &lt; G$230, $B107 &gt; G$233), #N/A, ((1-FK107)*DO107) + (FK107 - GA107)*EE107 + (GA107*EU107))</f>
        <v>68.219801210163851</v>
      </c>
      <c r="BD107" s="2">
        <f t="shared" ref="BD107:BD170" si="363">IF(OR($B107 &lt; H$230, $B107 &gt; H$233), #N/A, ((1-FL107)*DP107) + (FL107 - GB107)*EF107 + (GB107*EV107))</f>
        <v>68.480737045176198</v>
      </c>
      <c r="BE107" s="2">
        <f t="shared" ref="BE107:BE170" si="364">IF(OR($B107 &lt; I$230, $B107 &gt; I$233), #N/A, ((1-FM107)*DQ107) + (FM107 - GC107)*EG107 + (GC107*EW107))</f>
        <v>70.779259637231689</v>
      </c>
      <c r="BF107" s="2">
        <f t="shared" ref="BF107:BF170" si="365">IF(OR($B107 &lt; J$230, $B107 &gt; J$233), #N/A, ((1-FN107)*DR107) + (FN107 - GD107)*EH107 + (GD107*EX107))</f>
        <v>68.863719448532848</v>
      </c>
      <c r="BG107" s="2">
        <f t="shared" ref="BG107:BG170" si="366">IF(OR($B107 &lt; K$230, $B107 &gt; K$233), #N/A, ((1-FO107)*DS107) + (FO107 - GE107)*EI107 + (GE107*EY107))</f>
        <v>69.232499177563071</v>
      </c>
      <c r="BH107" s="2">
        <f t="shared" ref="BH107:BH170" si="367">IF(OR($B107 &lt; L$230, $B107 &gt; L$233), #N/A, ((1-FP107)*DT107) + (FP107 - GF107)*EJ107 + (GF107*EZ107))</f>
        <v>69.218200255452189</v>
      </c>
      <c r="BI107" s="2">
        <f t="shared" ref="BI107:BI170" si="368">IF(OR($B107 &lt; M$230, $B107 &gt; M$233), #N/A, ((1-FQ107)*DU107) + (FQ107 - GG107)*EK107 + (GG107*FA107))</f>
        <v>74.326426759466656</v>
      </c>
      <c r="BJ107" s="2">
        <f t="shared" ref="BJ107:BJ170" si="369">IF(OR($B107 &lt; N$230, $B107 &gt; N$233), #N/A, ((1-FR107)*DV107) + (FR107 - GH107)*EL107 + (GH107*FB107))</f>
        <v>70.384752682096845</v>
      </c>
      <c r="BK107" s="2">
        <f t="shared" ref="BK107:BK170" si="370">IF(OR($B107 &lt; O$230, $B107 &gt; O$233), #N/A, ((1-FS107)*DW107) + (FS107 - GI107)*EM107 + (GI107*FC107))</f>
        <v>74.904807535183281</v>
      </c>
      <c r="BL107" s="2">
        <f t="shared" ref="BL107:BL170" si="371">IF(OR($B107 &lt; P$230, $B107 &gt; P$233), #N/A, ((1-FT107)*DX107) + (FT107 - GJ107)*EN107 + (GJ107*FD107))</f>
        <v>74.813714770481127</v>
      </c>
      <c r="BM107" s="2">
        <f t="shared" ref="BM107:BM170" si="372">IF(OR($B107 &lt; Q$230, $B107 &gt; Q$233), #N/A, ((1-FU107)*DY107) + (FU107 - GK107)*EO107 + (GK107*FE107))</f>
        <v>80.625791557513068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93.59605369978857</v>
      </c>
      <c r="DL107" s="2">
        <f t="shared" ref="DL107:DY122" si="373">BP$228*$B107+BP$229</f>
        <v>92.496972334682852</v>
      </c>
      <c r="DM107" s="2">
        <f t="shared" si="373"/>
        <v>88.129782887700571</v>
      </c>
      <c r="DN107" s="2">
        <f t="shared" si="373"/>
        <v>90.377067804646757</v>
      </c>
      <c r="DO107" s="2">
        <f t="shared" si="373"/>
        <v>88.87608742750848</v>
      </c>
      <c r="DP107" s="2">
        <f t="shared" si="373"/>
        <v>86.233797297297315</v>
      </c>
      <c r="DQ107" s="2">
        <f t="shared" si="373"/>
        <v>98.319942857142834</v>
      </c>
      <c r="DR107" s="2">
        <f t="shared" si="373"/>
        <v>93.913000305576773</v>
      </c>
      <c r="DS107" s="2">
        <f t="shared" si="373"/>
        <v>90.382852938652945</v>
      </c>
      <c r="DT107" s="2">
        <f t="shared" si="373"/>
        <v>101.81511364221365</v>
      </c>
      <c r="DU107" s="2">
        <f t="shared" si="373"/>
        <v>91.443296586059731</v>
      </c>
      <c r="DV107" s="2">
        <f t="shared" si="373"/>
        <v>91.124275084801383</v>
      </c>
      <c r="DW107" s="2">
        <f t="shared" si="373"/>
        <v>99.706457562826003</v>
      </c>
      <c r="DX107" s="2">
        <f t="shared" si="373"/>
        <v>91.12482857142858</v>
      </c>
      <c r="DY107" s="2">
        <f t="shared" si="373"/>
        <v>89.60794776392963</v>
      </c>
      <c r="EA107" s="2">
        <f t="shared" si="228"/>
        <v>75.092961858195537</v>
      </c>
      <c r="EB107" s="2">
        <f t="shared" si="290"/>
        <v>72.542682131555154</v>
      </c>
      <c r="EC107" s="2">
        <f t="shared" si="291"/>
        <v>73.827998102466779</v>
      </c>
      <c r="ED107" s="2">
        <f t="shared" si="292"/>
        <v>69.389222586819798</v>
      </c>
      <c r="EE107" s="2">
        <f t="shared" si="293"/>
        <v>67.327832084232071</v>
      </c>
      <c r="EF107" s="2">
        <f t="shared" si="294"/>
        <v>67.68014944992143</v>
      </c>
      <c r="EG107" s="2">
        <f t="shared" si="295"/>
        <v>69.473334820824874</v>
      </c>
      <c r="EH107" s="2">
        <f t="shared" si="296"/>
        <v>67.654794735238227</v>
      </c>
      <c r="EI107" s="2">
        <f t="shared" si="297"/>
        <v>68.226282759679208</v>
      </c>
      <c r="EJ107" s="2">
        <f t="shared" si="298"/>
        <v>67.674168116117883</v>
      </c>
      <c r="EK107" s="2">
        <f t="shared" si="299"/>
        <v>73.562073816234928</v>
      </c>
      <c r="EL107" s="2">
        <f t="shared" si="300"/>
        <v>69.445275252400876</v>
      </c>
      <c r="EM107" s="2">
        <f t="shared" si="301"/>
        <v>73.768838810006741</v>
      </c>
      <c r="EN107" s="2">
        <f t="shared" si="302"/>
        <v>74.001771768581506</v>
      </c>
      <c r="EO107" s="2">
        <f t="shared" si="303"/>
        <v>80.134484671125975</v>
      </c>
      <c r="EQ107" s="2">
        <f t="shared" si="304"/>
        <v>74.023788338601364</v>
      </c>
      <c r="ER107" s="2">
        <f t="shared" ref="ER107:FE122" si="374">CV$228*$B107+CV$229</f>
        <v>72.760827380295709</v>
      </c>
      <c r="ES107" s="2">
        <f t="shared" si="374"/>
        <v>73.709807710388517</v>
      </c>
      <c r="ET107" s="2">
        <f t="shared" si="374"/>
        <v>68.893400642206061</v>
      </c>
      <c r="EU107" s="2">
        <f t="shared" si="374"/>
        <v>67.385824047418112</v>
      </c>
      <c r="EV107" s="2">
        <f t="shared" si="374"/>
        <v>67.394444714882027</v>
      </c>
      <c r="EW107" s="2">
        <f t="shared" si="374"/>
        <v>69.432113193326771</v>
      </c>
      <c r="EX107" s="2">
        <f t="shared" si="374"/>
        <v>67.539882552766215</v>
      </c>
      <c r="EY107" s="2">
        <f t="shared" si="374"/>
        <v>68.398780628564523</v>
      </c>
      <c r="EZ107" s="2">
        <f t="shared" si="374"/>
        <v>66.725105370019136</v>
      </c>
      <c r="FA107" s="2">
        <f t="shared" si="374"/>
        <v>73.202318424018912</v>
      </c>
      <c r="FB107" s="2">
        <f t="shared" si="374"/>
        <v>68.377581970838378</v>
      </c>
      <c r="FC107" s="2">
        <f t="shared" si="374"/>
        <v>73.453891473026161</v>
      </c>
      <c r="FD107" s="2">
        <f t="shared" si="374"/>
        <v>73.078117296356879</v>
      </c>
      <c r="FE107" s="2">
        <f t="shared" si="374"/>
        <v>80.017419192581897</v>
      </c>
      <c r="FG107" s="2">
        <f t="shared" si="306"/>
        <v>0.96587248322632968</v>
      </c>
      <c r="FH107" s="2">
        <f t="shared" ref="FH107:FU122" si="375">POWER(10,($B107-D$231)/D$229)/(1+POWER(10,($B107-D$231)/D$229))</f>
        <v>0.96007947505467428</v>
      </c>
      <c r="FI107" s="2">
        <f t="shared" si="375"/>
        <v>0.95242715202016504</v>
      </c>
      <c r="FJ107" s="2">
        <f t="shared" si="375"/>
        <v>0.95703385307611255</v>
      </c>
      <c r="FK107" s="2">
        <f t="shared" si="375"/>
        <v>0.95861018365068029</v>
      </c>
      <c r="FL107" s="2">
        <f t="shared" si="375"/>
        <v>0.95682302158615473</v>
      </c>
      <c r="FM107" s="2">
        <f t="shared" si="375"/>
        <v>0.95472610830940752</v>
      </c>
      <c r="FN107" s="2">
        <f t="shared" si="375"/>
        <v>0.95395258992700938</v>
      </c>
      <c r="FO107" s="2">
        <f t="shared" si="375"/>
        <v>0.95459936112545429</v>
      </c>
      <c r="FP107" s="2">
        <f t="shared" si="375"/>
        <v>0.95472488939694966</v>
      </c>
      <c r="FQ107" s="2">
        <f t="shared" si="375"/>
        <v>0.95721661547526682</v>
      </c>
      <c r="FR107" s="2">
        <f t="shared" si="375"/>
        <v>0.95659391865715093</v>
      </c>
      <c r="FS107" s="2">
        <f t="shared" si="375"/>
        <v>0.95618839279641155</v>
      </c>
      <c r="FT107" s="2">
        <f t="shared" si="375"/>
        <v>0.95253026194333701</v>
      </c>
      <c r="FU107" s="2">
        <f t="shared" si="375"/>
        <v>0.94812899182356158</v>
      </c>
      <c r="FW107" s="2">
        <f t="shared" si="324"/>
        <v>1.1018004412408306E-3</v>
      </c>
      <c r="FX107" s="2">
        <f t="shared" ref="FX107:FX170" si="376">POWER(10,($B107-D$232)/D$229)/(1+POWER(10,($B107-D$232)/D$229))</f>
        <v>1.7120308509616866E-3</v>
      </c>
      <c r="FY107" s="2">
        <f t="shared" ref="FY107:FY170" si="377">POWER(10,($B107-E$232)/E$229)/(1+POWER(10,($B107-E$232)/E$229))</f>
        <v>1.5474978443005038E-3</v>
      </c>
      <c r="FZ107" s="2">
        <f t="shared" ref="FZ107:FZ170" si="378">POWER(10,($B107-F$232)/F$229)/(1+POWER(10,($B107-F$232)/F$229))</f>
        <v>1.5581335333635703E-3</v>
      </c>
      <c r="GA107" s="2">
        <f t="shared" ref="GA107:GA170" si="379">POWER(10,($B107-G$232)/G$229)/(1+POWER(10,($B107-G$232)/G$229))</f>
        <v>1.5656415189135655E-3</v>
      </c>
      <c r="GB107" s="2">
        <f t="shared" ref="GB107:GB170" si="380">POWER(10,($B107-H$232)/H$229)/(1+POWER(10,($B107-H$232)/H$229))</f>
        <v>1.7600595572899588E-3</v>
      </c>
      <c r="GC107" s="2">
        <f t="shared" ref="GC107:GC170" si="381">POWER(10,($B107-I$232)/I$229)/(1+POWER(10,($B107-I$232)/I$229))</f>
        <v>1.7804117614377774E-3</v>
      </c>
      <c r="GD107" s="2">
        <f t="shared" ref="GD107:GD170" si="382">POWER(10,($B107-J$232)/J$229)/(1+POWER(10,($B107-J$232)/J$229))</f>
        <v>1.7199776332720766E-3</v>
      </c>
      <c r="GE107" s="2">
        <f t="shared" ref="GE107:GE170" si="383">POWER(10,($B107-K$232)/K$229)/(1+POWER(10,($B107-K$232)/K$229))</f>
        <v>1.7042325894209955E-3</v>
      </c>
      <c r="GF107" s="2">
        <f t="shared" ref="GF107:GF170" si="384">POWER(10,($B107-L$232)/L$229)/(1+POWER(10,($B107-L$232)/L$229))</f>
        <v>1.7943444302299892E-3</v>
      </c>
      <c r="GG107" s="2">
        <f t="shared" ref="GG107:GG170" si="385">POWER(10,($B107-M$232)/M$229)/(1+POWER(10,($B107-M$232)/M$229))</f>
        <v>1.8520536912420916E-3</v>
      </c>
      <c r="GH107" s="2">
        <f t="shared" ref="GH107:GH170" si="386">POWER(10,($B107-N$232)/N$229)/(1+POWER(10,($B107-N$232)/N$229))</f>
        <v>1.4264400526939397E-3</v>
      </c>
      <c r="GI107" s="2">
        <f t="shared" ref="GI107:GI170" si="387">POWER(10,($B107-O$232)/O$229)/(1+POWER(10,($B107-O$232)/O$229))</f>
        <v>1.2701787614355497E-3</v>
      </c>
      <c r="GJ107" s="2">
        <f t="shared" ref="GJ107:GJ170" si="388">POWER(10,($B107-P$232)/P$229)/(1+POWER(10,($B107-P$232)/P$229))</f>
        <v>9.5708870305890497E-4</v>
      </c>
      <c r="GK107" s="2">
        <f t="shared" ref="GK107:GK170" si="389">POWER(10,($B107-Q$232)/Q$229)/(1+POWER(10,($B107-Q$232)/Q$229))</f>
        <v>7.7900983311482614E-4</v>
      </c>
      <c r="GM107" s="86">
        <f t="shared" si="325"/>
        <v>3.3230006841361912E-4</v>
      </c>
      <c r="GN107" s="86">
        <f t="shared" ref="GN107:GN170" si="390" xml:space="preserve"> _xlfn.NORM.DIST($B107, D$7, ABS(D$11), TRUE) * _xlfn.NORM.DIST(($B107 - D$7)*D$15, 0, ABS(D$11), TRUE) * 2</f>
        <v>1.7763866981099575E-8</v>
      </c>
      <c r="GO107" s="86">
        <f t="shared" ref="GO107:GO170" si="391" xml:space="preserve"> _xlfn.NORM.DIST($B107, E$7, ABS(E$11), TRUE) * _xlfn.NORM.DIST(($B107 - E$7)*E$15, 0, ABS(E$11), TRUE) * 2</f>
        <v>6.9704090245695491E-11</v>
      </c>
      <c r="GP107" s="86">
        <f t="shared" ref="GP107:GP170" si="392" xml:space="preserve"> _xlfn.NORM.DIST($B107, F$7, ABS(F$11), TRUE) * _xlfn.NORM.DIST(($B107 - F$7)*F$15, 0, ABS(F$11), TRUE) * 2</f>
        <v>3.1864996115987087E-11</v>
      </c>
      <c r="GQ107" s="86">
        <f t="shared" ref="GQ107:GQ170" si="393" xml:space="preserve"> _xlfn.NORM.DIST($B107, G$7, ABS(G$11), TRUE) * _xlfn.NORM.DIST(($B107 - G$7)*G$15, 0, ABS(G$11), TRUE) * 2</f>
        <v>1.0433168190013767E-9</v>
      </c>
      <c r="GR107" s="86">
        <f t="shared" ref="GR107:GR170" si="394" xml:space="preserve"> _xlfn.NORM.DIST($B107, H$7, ABS(H$11), TRUE) * _xlfn.NORM.DIST(($B107 - H$7)*H$15, 0, ABS(H$11), TRUE) * 2</f>
        <v>1.2634369416046453E-10</v>
      </c>
      <c r="GS107" s="86">
        <f t="shared" ref="GS107:GS170" si="395" xml:space="preserve"> _xlfn.NORM.DIST($B107, I$7, ABS(I$11), TRUE) * _xlfn.NORM.DIST(($B107 - I$7)*I$15, 0, ABS(I$11), TRUE) * 2</f>
        <v>3.7781980952082976E-10</v>
      </c>
      <c r="GT107" s="86">
        <f t="shared" ref="GT107:GT170" si="396" xml:space="preserve"> _xlfn.NORM.DIST($B107, J$7, ABS(J$11), TRUE) * _xlfn.NORM.DIST(($B107 - J$7)*J$15, 0, ABS(J$11), TRUE) * 2</f>
        <v>1.3759778838668609E-13</v>
      </c>
      <c r="GU107" s="86">
        <f t="shared" ref="GU107:GU170" si="397" xml:space="preserve"> _xlfn.NORM.DIST($B107, K$7, ABS(K$11), TRUE) * _xlfn.NORM.DIST(($B107 - K$7)*K$15, 0, ABS(K$11), TRUE) * 2</f>
        <v>2.8292577053398841E-12</v>
      </c>
      <c r="GV107" s="86">
        <f t="shared" ref="GV107:GV170" si="398" xml:space="preserve"> _xlfn.NORM.DIST($B107, L$7, ABS(L$11), TRUE) * _xlfn.NORM.DIST(($B107 - L$7)*L$15, 0, ABS(L$11), TRUE) * 2</f>
        <v>5.6983226415928217E-11</v>
      </c>
      <c r="GW107" s="86">
        <f t="shared" ref="GW107:GW170" si="399" xml:space="preserve"> _xlfn.NORM.DIST($B107, M$7, ABS(M$11), TRUE) * _xlfn.NORM.DIST(($B107 - M$7)*M$15, 0, ABS(M$11), TRUE) * 2</f>
        <v>3.1061693625443155E-12</v>
      </c>
      <c r="GX107" s="86">
        <f t="shared" ref="GX107:GX170" si="400" xml:space="preserve"> _xlfn.NORM.DIST($B107, N$7, ABS(N$11), TRUE) * _xlfn.NORM.DIST(($B107 - N$7)*N$15, 0, ABS(N$11), TRUE) * 2</f>
        <v>7.3961229296541433E-12</v>
      </c>
      <c r="GY107" s="86">
        <f t="shared" ref="GY107:GY170" si="401" xml:space="preserve"> _xlfn.NORM.DIST($B107, O$7, ABS(O$11), TRUE) * _xlfn.NORM.DIST(($B107 - O$7)*O$15, 0, ABS(O$11), TRUE) * 2</f>
        <v>5.6367895397635733E-10</v>
      </c>
      <c r="GZ107" s="86">
        <f t="shared" ref="GZ107:GZ170" si="402" xml:space="preserve"> _xlfn.NORM.DIST($B107, P$7, ABS(P$11), TRUE) * _xlfn.NORM.DIST(($B107 - P$7)*P$15, 0, ABS(P$11), TRUE) * 2</f>
        <v>2.0550316117654115E-9</v>
      </c>
      <c r="HA107" s="86">
        <f t="shared" ref="HA107:HA170" si="403" xml:space="preserve"> _xlfn.NORM.DIST($B107, Q$7, ABS(Q$11), TRUE) * _xlfn.NORM.DIST(($B107 - Q$7)*Q$15, 0, ABS(Q$11), TRUE) * 2</f>
        <v>9.8738009314229895E-12</v>
      </c>
      <c r="HC107" s="86">
        <f t="shared" si="326"/>
        <v>0.23438497115614315</v>
      </c>
      <c r="HD107" s="86">
        <f t="shared" ref="HD107:HD170" si="404" xml:space="preserve"> _xlfn.NORM.DIST($B107, D$8, ABS(D$12), TRUE) * _xlfn.NORM.DIST(($B107 - D$8)*D$16, 0, ABS(D$12), TRUE) * 2</f>
        <v>0.29751917418923168</v>
      </c>
      <c r="HE107" s="86">
        <f t="shared" ref="HE107:HE170" si="405" xml:space="preserve"> _xlfn.NORM.DIST($B107, E$8, ABS(E$12), TRUE) * _xlfn.NORM.DIST(($B107 - E$8)*E$16, 0, ABS(E$12), TRUE) * 2</f>
        <v>0.31047591258325336</v>
      </c>
      <c r="HF107" s="86">
        <f t="shared" ref="HF107:HF170" si="406" xml:space="preserve"> _xlfn.NORM.DIST($B107, F$8, ABS(F$12), TRUE) * _xlfn.NORM.DIST(($B107 - F$8)*F$16, 0, ABS(F$12), TRUE) * 2</f>
        <v>0.34352964124868612</v>
      </c>
      <c r="HG107" s="86">
        <f t="shared" ref="HG107:HG170" si="407" xml:space="preserve"> _xlfn.NORM.DIST($B107, G$8, ABS(G$12), TRUE) * _xlfn.NORM.DIST(($B107 - G$8)*G$16, 0, ABS(G$12), TRUE) * 2</f>
        <v>0.34090111682550112</v>
      </c>
      <c r="HH107" s="86">
        <f t="shared" ref="HH107:HH170" si="408" xml:space="preserve"> _xlfn.NORM.DIST($B107, H$8, ABS(H$12), TRUE) * _xlfn.NORM.DIST(($B107 - H$8)*H$16, 0, ABS(H$12), TRUE) * 2</f>
        <v>0.38075222932015723</v>
      </c>
      <c r="HI107" s="86">
        <f t="shared" ref="HI107:HI170" si="409" xml:space="preserve"> _xlfn.NORM.DIST($B107, I$8, ABS(I$12), TRUE) * _xlfn.NORM.DIST(($B107 - I$8)*I$16, 0, ABS(I$12), TRUE) * 2</f>
        <v>0.36244755761369818</v>
      </c>
      <c r="HJ107" s="86">
        <f t="shared" ref="HJ107:HJ170" si="410" xml:space="preserve"> _xlfn.NORM.DIST($B107, J$8, ABS(J$12), TRUE) * _xlfn.NORM.DIST(($B107 - J$8)*J$16, 0, ABS(J$12), TRUE) * 2</f>
        <v>0.38439993676731626</v>
      </c>
      <c r="HK107" s="86">
        <f t="shared" ref="HK107:HK170" si="411" xml:space="preserve"> _xlfn.NORM.DIST($B107, K$8, ABS(K$12), TRUE) * _xlfn.NORM.DIST(($B107 - K$8)*K$16, 0, ABS(K$12), TRUE) * 2</f>
        <v>0.34989319383933482</v>
      </c>
      <c r="HL107" s="86">
        <f t="shared" ref="HL107:HL170" si="412" xml:space="preserve"> _xlfn.NORM.DIST($B107, L$8, ABS(L$12), TRUE) * _xlfn.NORM.DIST(($B107 - L$8)*L$16, 0, ABS(L$12), TRUE) * 2</f>
        <v>0.34330193320172514</v>
      </c>
      <c r="HM107" s="86">
        <f t="shared" ref="HM107:HM170" si="413" xml:space="preserve"> _xlfn.NORM.DIST($B107, M$8, ABS(M$12), TRUE) * _xlfn.NORM.DIST(($B107 - M$8)*M$16, 0, ABS(M$12), TRUE) * 2</f>
        <v>0.35910010778007795</v>
      </c>
      <c r="HN107" s="86">
        <f t="shared" ref="HN107:HN170" si="414" xml:space="preserve"> _xlfn.NORM.DIST($B107, N$8, ABS(N$12), TRUE) * _xlfn.NORM.DIST(($B107 - N$8)*N$16, 0, ABS(N$12), TRUE) * 2</f>
        <v>0.28730935710833999</v>
      </c>
      <c r="HO107" s="86">
        <f t="shared" ref="HO107:HO170" si="415" xml:space="preserve"> _xlfn.NORM.DIST($B107, O$8, ABS(O$12), TRUE) * _xlfn.NORM.DIST(($B107 - O$8)*O$16, 0, ABS(O$12), TRUE) * 2</f>
        <v>0.27412478848692068</v>
      </c>
      <c r="HP107" s="86">
        <f t="shared" ref="HP107:HP170" si="416" xml:space="preserve"> _xlfn.NORM.DIST($B107, P$8, ABS(P$12), TRUE) * _xlfn.NORM.DIST(($B107 - P$8)*P$16, 0, ABS(P$12), TRUE) * 2</f>
        <v>0.20718724710466857</v>
      </c>
      <c r="HQ107" s="86">
        <f t="shared" ref="HQ107:HQ170" si="417" xml:space="preserve"> _xlfn.NORM.DIST($B107, Q$8, ABS(Q$12), TRUE) * _xlfn.NORM.DIST(($B107 - Q$8)*Q$16, 0, ABS(Q$12), TRUE) * 2</f>
        <v>0.21516359886128289</v>
      </c>
      <c r="HS107" s="86">
        <f t="shared" si="327"/>
        <v>1.6573831307285186E-20</v>
      </c>
      <c r="HT107" s="86">
        <f t="shared" ref="HT107:HT170" si="418" xml:space="preserve"> _xlfn.NORM.DIST($B107, D$9, ABS(D$13), TRUE) * _xlfn.NORM.DIST(($B107 - D$9)*D$17, 0, ABS(D$13), TRUE) * 2</f>
        <v>1.4243315375066347E-21</v>
      </c>
      <c r="HU107" s="86">
        <f t="shared" ref="HU107:HU170" si="419" xml:space="preserve"> _xlfn.NORM.DIST($B107, E$9, ABS(E$13), TRUE) * _xlfn.NORM.DIST(($B107 - E$9)*E$17, 0, ABS(E$13), TRUE) * 2</f>
        <v>2.1481085957587325E-22</v>
      </c>
      <c r="HV107" s="86">
        <f t="shared" ref="HV107:HV170" si="420" xml:space="preserve"> _xlfn.NORM.DIST($B107, F$9, ABS(F$13), TRUE) * _xlfn.NORM.DIST(($B107 - F$9)*F$17, 0, ABS(F$13), TRUE) * 2</f>
        <v>3.3796991760964047E-23</v>
      </c>
      <c r="HW107" s="86">
        <f t="shared" ref="HW107:HW170" si="421" xml:space="preserve"> _xlfn.NORM.DIST($B107, G$9, ABS(G$13), TRUE) * _xlfn.NORM.DIST(($B107 - G$9)*G$17, 0, ABS(G$13), TRUE) * 2</f>
        <v>1.2411804182604481E-22</v>
      </c>
      <c r="HX107" s="86">
        <f t="shared" ref="HX107:HX170" si="422" xml:space="preserve"> _xlfn.NORM.DIST($B107, H$9, ABS(H$13), TRUE) * _xlfn.NORM.DIST(($B107 - H$9)*H$17, 0, ABS(H$13), TRUE) * 2</f>
        <v>1.7220249210799011E-24</v>
      </c>
      <c r="HY107" s="86">
        <f t="shared" ref="HY107:HY170" si="423" xml:space="preserve"> _xlfn.NORM.DIST($B107, I$9, ABS(I$13), TRUE) * _xlfn.NORM.DIST(($B107 - I$9)*I$17, 0, ABS(I$13), TRUE) * 2</f>
        <v>8.3522506042062011E-24</v>
      </c>
      <c r="HZ107" s="86">
        <f t="shared" ref="HZ107:HZ170" si="424" xml:space="preserve"> _xlfn.NORM.DIST($B107, J$9, ABS(J$13), TRUE) * _xlfn.NORM.DIST(($B107 - J$9)*J$17, 0, ABS(J$13), TRUE) * 2</f>
        <v>3.0950283372362571E-24</v>
      </c>
      <c r="IA107" s="86">
        <f t="shared" ref="IA107:IA170" si="425" xml:space="preserve"> _xlfn.NORM.DIST($B107, K$9, ABS(K$13), TRUE) * _xlfn.NORM.DIST(($B107 - K$9)*K$17, 0, ABS(K$13), TRUE) * 2</f>
        <v>1.2448818705392205E-23</v>
      </c>
      <c r="IB107" s="86">
        <f t="shared" ref="IB107:IB170" si="426" xml:space="preserve"> _xlfn.NORM.DIST($B107, L$9, ABS(L$13), TRUE) * _xlfn.NORM.DIST(($B107 - L$9)*L$17, 0, ABS(L$13), TRUE) * 2</f>
        <v>1.7486816446232271E-23</v>
      </c>
      <c r="IC107" s="86">
        <f t="shared" ref="IC107:IC170" si="427" xml:space="preserve"> _xlfn.NORM.DIST($B107, M$9, ABS(M$13), TRUE) * _xlfn.NORM.DIST(($B107 - M$9)*M$17, 0, ABS(M$13), TRUE) * 2</f>
        <v>1.0779457374812153E-23</v>
      </c>
      <c r="ID107" s="86">
        <f t="shared" ref="ID107:ID170" si="428" xml:space="preserve"> _xlfn.NORM.DIST($B107, N$9, ABS(N$13), TRUE) * _xlfn.NORM.DIST(($B107 - N$9)*N$17, 0, ABS(N$13), TRUE) * 2</f>
        <v>2.340282325622391E-24</v>
      </c>
      <c r="IE107" s="86">
        <f t="shared" ref="IE107:IE170" si="429" xml:space="preserve"> _xlfn.NORM.DIST($B107, O$9, ABS(O$13), TRUE) * _xlfn.NORM.DIST(($B107 - O$9)*O$17, 0, ABS(O$13), TRUE) * 2</f>
        <v>1.3659069270855646E-24</v>
      </c>
      <c r="IF107" s="86">
        <f t="shared" ref="IF107:IF170" si="430" xml:space="preserve"> _xlfn.NORM.DIST($B107, P$9, ABS(P$13), TRUE) * _xlfn.NORM.DIST(($B107 - P$9)*P$17, 0, ABS(P$13), TRUE) * 2</f>
        <v>2.1260953957155401E-19</v>
      </c>
      <c r="IG107" s="86">
        <f t="shared" ref="IG107:IG170" si="431" xml:space="preserve"> _xlfn.NORM.DIST($B107, Q$9, ABS(Q$13), TRUE) * _xlfn.NORM.DIST(($B107 - Q$9)*Q$17, 0, ABS(Q$13), TRUE) * 2</f>
        <v>2.9209651655743298E-13</v>
      </c>
      <c r="II107" s="86">
        <f t="shared" si="328"/>
        <v>1.7065733344164627E-94</v>
      </c>
      <c r="IJ107" s="86">
        <f t="shared" si="329"/>
        <v>3.420873176774112E-104</v>
      </c>
      <c r="IK107" s="86">
        <f t="shared" si="330"/>
        <v>1.1944740652045653E-109</v>
      </c>
      <c r="IL107" s="86">
        <f t="shared" si="331"/>
        <v>4.3634731023890057E-115</v>
      </c>
      <c r="IM107" s="86">
        <f t="shared" si="332"/>
        <v>9.6511632468489598E-112</v>
      </c>
      <c r="IN107" s="86">
        <f t="shared" si="333"/>
        <v>4.0585329743808048E-119</v>
      </c>
      <c r="IO107" s="86">
        <f t="shared" si="334"/>
        <v>3.7812830861266249E-115</v>
      </c>
      <c r="IP107" s="86">
        <f t="shared" si="335"/>
        <v>2.1095014163816254E-118</v>
      </c>
      <c r="IQ107" s="86">
        <f t="shared" si="336"/>
        <v>1.9684204413870623E-112</v>
      </c>
      <c r="IR107" s="86">
        <f t="shared" si="337"/>
        <v>3.2355991248026361E-110</v>
      </c>
      <c r="IS107" s="86">
        <f t="shared" si="338"/>
        <v>2.42512424767064E-113</v>
      </c>
      <c r="IT107" s="86">
        <f t="shared" si="339"/>
        <v>5.2510430193184065E-119</v>
      </c>
      <c r="IU107" s="86">
        <f t="shared" si="340"/>
        <v>1.57376535129722E-117</v>
      </c>
      <c r="IV107" s="86">
        <f t="shared" si="341"/>
        <v>7.1958237292367352E-77</v>
      </c>
      <c r="IW107" s="86">
        <f t="shared" si="342"/>
        <v>9.4770037322490726E-66</v>
      </c>
      <c r="IY107" s="86">
        <f t="shared" si="343"/>
        <v>0.23471727122455677</v>
      </c>
      <c r="IZ107" s="86">
        <f t="shared" si="344"/>
        <v>0.29751919195309867</v>
      </c>
      <c r="JA107" s="86">
        <f t="shared" si="345"/>
        <v>0.31047591265295743</v>
      </c>
      <c r="JB107" s="86">
        <f t="shared" si="346"/>
        <v>0.34352964128055113</v>
      </c>
      <c r="JC107" s="86">
        <f t="shared" si="347"/>
        <v>0.34090111786881794</v>
      </c>
      <c r="JD107" s="86">
        <f t="shared" si="348"/>
        <v>0.38075222944650094</v>
      </c>
      <c r="JE107" s="86">
        <f t="shared" si="349"/>
        <v>0.36244755799151801</v>
      </c>
      <c r="JF107" s="86">
        <f t="shared" si="350"/>
        <v>0.38439993676745388</v>
      </c>
      <c r="JG107" s="86">
        <f t="shared" si="351"/>
        <v>0.34989319384216405</v>
      </c>
      <c r="JH107" s="86">
        <f t="shared" si="352"/>
        <v>0.34330193325870839</v>
      </c>
      <c r="JI107" s="86">
        <f t="shared" si="353"/>
        <v>0.35910010778318413</v>
      </c>
      <c r="JJ107" s="86">
        <f t="shared" si="354"/>
        <v>0.28730935711573613</v>
      </c>
      <c r="JK107" s="86">
        <f t="shared" si="355"/>
        <v>0.27412478905059962</v>
      </c>
      <c r="JL107" s="86">
        <f t="shared" si="356"/>
        <v>0.20718724915970019</v>
      </c>
      <c r="JM107" s="86">
        <f t="shared" si="357"/>
        <v>0.21516359887144879</v>
      </c>
    </row>
    <row r="108" spans="2:273" x14ac:dyDescent="0.25">
      <c r="B108" s="2">
        <v>81</v>
      </c>
      <c r="C108" s="37">
        <v>160.83099999999999</v>
      </c>
      <c r="D108" s="37">
        <v>174.87100000000001</v>
      </c>
      <c r="E108" s="37">
        <v>169.18</v>
      </c>
      <c r="F108" s="37">
        <v>181.721</v>
      </c>
      <c r="G108" s="37">
        <v>177.88499999999999</v>
      </c>
      <c r="H108" s="37">
        <v>175.82</v>
      </c>
      <c r="I108" s="37">
        <v>181.24600000000001</v>
      </c>
      <c r="J108" s="37">
        <v>173.63900000000001</v>
      </c>
      <c r="K108" s="37">
        <v>171.50800000000001</v>
      </c>
      <c r="L108" s="37">
        <v>175.88499999999999</v>
      </c>
      <c r="M108" s="37">
        <v>182.934</v>
      </c>
      <c r="N108" s="37">
        <v>174.36099999999999</v>
      </c>
      <c r="O108" s="37">
        <v>176.21299999999999</v>
      </c>
      <c r="P108" s="37">
        <v>161.22999999999999</v>
      </c>
      <c r="Q108" s="37">
        <v>140.55199999999999</v>
      </c>
      <c r="S108" s="4">
        <f t="shared" si="229"/>
        <v>159.13799038272975</v>
      </c>
      <c r="T108" s="4">
        <f t="shared" si="230"/>
        <v>174.62618681408352</v>
      </c>
      <c r="U108" s="4">
        <f t="shared" si="231"/>
        <v>165.41579079945012</v>
      </c>
      <c r="V108" s="4">
        <f t="shared" si="232"/>
        <v>182.83474019547361</v>
      </c>
      <c r="W108" s="4">
        <f t="shared" si="233"/>
        <v>179.9325227359825</v>
      </c>
      <c r="X108" s="4">
        <f t="shared" si="234"/>
        <v>179.53068582182885</v>
      </c>
      <c r="Y108" s="4">
        <f t="shared" si="235"/>
        <v>183.27936209187197</v>
      </c>
      <c r="Z108" s="4">
        <f t="shared" si="236"/>
        <v>175.12765381458445</v>
      </c>
      <c r="AA108" s="4">
        <f t="shared" si="237"/>
        <v>171.00960246933334</v>
      </c>
      <c r="AB108" s="4">
        <f t="shared" si="238"/>
        <v>175.64539817781156</v>
      </c>
      <c r="AC108" s="4">
        <f t="shared" si="239"/>
        <v>183.73131813684279</v>
      </c>
      <c r="AD108" s="4">
        <f t="shared" si="240"/>
        <v>171.34376342192206</v>
      </c>
      <c r="AE108" s="4">
        <f t="shared" si="241"/>
        <v>174.49758805566574</v>
      </c>
      <c r="AF108" s="4">
        <f t="shared" si="242"/>
        <v>159.79138717496616</v>
      </c>
      <c r="AG108" s="4">
        <f t="shared" si="243"/>
        <v>138.43978015737576</v>
      </c>
      <c r="AI108" s="4">
        <f t="shared" si="244"/>
        <v>1.6930096172702349</v>
      </c>
      <c r="AJ108" s="4">
        <f t="shared" si="245"/>
        <v>0.2448131859164846</v>
      </c>
      <c r="AK108" s="4">
        <f t="shared" si="246"/>
        <v>3.7642092005498853</v>
      </c>
      <c r="AL108" s="4">
        <f t="shared" si="247"/>
        <v>-1.1137401954736106</v>
      </c>
      <c r="AM108" s="4">
        <f t="shared" si="248"/>
        <v>-2.0475227359825112</v>
      </c>
      <c r="AN108" s="4">
        <f t="shared" si="249"/>
        <v>-3.7106858218288608</v>
      </c>
      <c r="AO108" s="4">
        <f t="shared" si="250"/>
        <v>-2.0333620918719646</v>
      </c>
      <c r="AP108" s="4">
        <f t="shared" si="251"/>
        <v>-1.4886538145844384</v>
      </c>
      <c r="AQ108" s="4">
        <f t="shared" si="252"/>
        <v>0.49839753066666503</v>
      </c>
      <c r="AR108" s="4">
        <f t="shared" si="253"/>
        <v>0.23960182218843329</v>
      </c>
      <c r="AS108" s="4">
        <f t="shared" si="254"/>
        <v>-0.79731813684279018</v>
      </c>
      <c r="AT108" s="4">
        <f t="shared" si="255"/>
        <v>3.0172365780779273</v>
      </c>
      <c r="AU108" s="4">
        <f t="shared" si="256"/>
        <v>1.7154119443342495</v>
      </c>
      <c r="AV108" s="4">
        <f t="shared" si="358"/>
        <v>1.4386128250338288</v>
      </c>
      <c r="AW108" s="4">
        <f t="shared" si="358"/>
        <v>2.1122198426242278</v>
      </c>
      <c r="AY108" s="2">
        <f t="shared" si="308"/>
        <v>75.606814394664184</v>
      </c>
      <c r="AZ108" s="2">
        <f t="shared" si="359"/>
        <v>73.269970478166869</v>
      </c>
      <c r="BA108" s="2">
        <f t="shared" si="360"/>
        <v>74.400843310791942</v>
      </c>
      <c r="BB108" s="2">
        <f t="shared" si="361"/>
        <v>70.129666089811295</v>
      </c>
      <c r="BC108" s="2">
        <f t="shared" si="362"/>
        <v>68.059968937670476</v>
      </c>
      <c r="BD108" s="2">
        <f t="shared" si="363"/>
        <v>68.320609582411137</v>
      </c>
      <c r="BE108" s="2">
        <f t="shared" si="364"/>
        <v>70.557524322400369</v>
      </c>
      <c r="BF108" s="2">
        <f t="shared" si="365"/>
        <v>68.674901841206591</v>
      </c>
      <c r="BG108" s="2">
        <f t="shared" si="366"/>
        <v>69.06542250051119</v>
      </c>
      <c r="BH108" s="2">
        <f t="shared" si="367"/>
        <v>69.00111770659872</v>
      </c>
      <c r="BI108" s="2">
        <f t="shared" si="368"/>
        <v>74.125836452517817</v>
      </c>
      <c r="BJ108" s="2">
        <f t="shared" si="369"/>
        <v>70.164748043023394</v>
      </c>
      <c r="BK108" s="2">
        <f t="shared" si="370"/>
        <v>74.711711745641367</v>
      </c>
      <c r="BL108" s="2">
        <f t="shared" si="371"/>
        <v>74.666924965821252</v>
      </c>
      <c r="BM108" s="2">
        <f t="shared" si="372"/>
        <v>80.467012080361528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93.68459929527836</v>
      </c>
      <c r="DL108" s="2">
        <f t="shared" si="373"/>
        <v>92.643107962213222</v>
      </c>
      <c r="DM108" s="2">
        <f t="shared" si="373"/>
        <v>88.316765775401109</v>
      </c>
      <c r="DN108" s="2">
        <f t="shared" si="373"/>
        <v>90.517260312944529</v>
      </c>
      <c r="DO108" s="2">
        <f t="shared" si="373"/>
        <v>89.077555859503235</v>
      </c>
      <c r="DP108" s="2">
        <f t="shared" si="373"/>
        <v>86.414164864864873</v>
      </c>
      <c r="DQ108" s="2">
        <f t="shared" si="373"/>
        <v>98.709070588235278</v>
      </c>
      <c r="DR108" s="2">
        <f t="shared" si="373"/>
        <v>94.255566997708172</v>
      </c>
      <c r="DS108" s="2">
        <f t="shared" si="373"/>
        <v>90.654791291291303</v>
      </c>
      <c r="DT108" s="2">
        <f t="shared" si="373"/>
        <v>102.24327927927929</v>
      </c>
      <c r="DU108" s="2">
        <f t="shared" si="373"/>
        <v>91.634786628733977</v>
      </c>
      <c r="DV108" s="2">
        <f t="shared" si="373"/>
        <v>91.33685819017397</v>
      </c>
      <c r="DW108" s="2">
        <f t="shared" si="373"/>
        <v>100.01970128022762</v>
      </c>
      <c r="DX108" s="2">
        <f t="shared" si="373"/>
        <v>91.289412324929984</v>
      </c>
      <c r="DY108" s="2">
        <f t="shared" si="373"/>
        <v>89.76906653225808</v>
      </c>
      <c r="EA108" s="2">
        <f t="shared" si="228"/>
        <v>75.025564945350098</v>
      </c>
      <c r="EB108" s="2">
        <f t="shared" si="290"/>
        <v>72.53489426989151</v>
      </c>
      <c r="EC108" s="2">
        <f t="shared" si="291"/>
        <v>73.767119070208722</v>
      </c>
      <c r="ED108" s="2">
        <f t="shared" si="292"/>
        <v>69.295752255947491</v>
      </c>
      <c r="EE108" s="2">
        <f t="shared" si="293"/>
        <v>67.232242596790115</v>
      </c>
      <c r="EF108" s="2">
        <f t="shared" si="294"/>
        <v>67.576527489641393</v>
      </c>
      <c r="EG108" s="2">
        <f t="shared" si="295"/>
        <v>69.340098985801205</v>
      </c>
      <c r="EH108" s="2">
        <f t="shared" si="296"/>
        <v>67.548985532063114</v>
      </c>
      <c r="EI108" s="2">
        <f t="shared" si="297"/>
        <v>68.128655769156978</v>
      </c>
      <c r="EJ108" s="2">
        <f t="shared" si="298"/>
        <v>67.56528909954045</v>
      </c>
      <c r="EK108" s="2">
        <f t="shared" si="299"/>
        <v>73.412855084783686</v>
      </c>
      <c r="EL108" s="2">
        <f t="shared" si="300"/>
        <v>69.290262423048503</v>
      </c>
      <c r="EM108" s="2">
        <f t="shared" si="301"/>
        <v>73.654598539553731</v>
      </c>
      <c r="EN108" s="2">
        <f t="shared" si="302"/>
        <v>73.912403756749384</v>
      </c>
      <c r="EO108" s="2">
        <f t="shared" si="303"/>
        <v>80.002987179487178</v>
      </c>
      <c r="EQ108" s="2">
        <f t="shared" si="304"/>
        <v>73.985867383305035</v>
      </c>
      <c r="ER108" s="2">
        <f t="shared" si="374"/>
        <v>72.746267093237378</v>
      </c>
      <c r="ES108" s="2">
        <f t="shared" si="374"/>
        <v>73.652702334114423</v>
      </c>
      <c r="ET108" s="2">
        <f t="shared" si="374"/>
        <v>68.816142229076505</v>
      </c>
      <c r="EU108" s="2">
        <f t="shared" si="374"/>
        <v>67.28828639119159</v>
      </c>
      <c r="EV108" s="2">
        <f t="shared" si="374"/>
        <v>67.300369404511258</v>
      </c>
      <c r="EW108" s="2">
        <f t="shared" si="374"/>
        <v>69.300248146522435</v>
      </c>
      <c r="EX108" s="2">
        <f t="shared" si="374"/>
        <v>67.438168844910393</v>
      </c>
      <c r="EY108" s="2">
        <f t="shared" si="374"/>
        <v>68.295363083024014</v>
      </c>
      <c r="EZ108" s="2">
        <f t="shared" si="374"/>
        <v>66.649747938637063</v>
      </c>
      <c r="FA108" s="2">
        <f t="shared" si="374"/>
        <v>73.065529043545922</v>
      </c>
      <c r="FB108" s="2">
        <f t="shared" si="374"/>
        <v>68.257561020825648</v>
      </c>
      <c r="FC108" s="2">
        <f t="shared" si="374"/>
        <v>73.349395962645673</v>
      </c>
      <c r="FD108" s="2">
        <f t="shared" si="374"/>
        <v>73.020819710021797</v>
      </c>
      <c r="FE108" s="2">
        <f t="shared" si="374"/>
        <v>79.88995536070351</v>
      </c>
      <c r="FG108" s="2">
        <f t="shared" si="306"/>
        <v>0.96878159053267399</v>
      </c>
      <c r="FH108" s="2">
        <f t="shared" si="375"/>
        <v>0.96346371214120652</v>
      </c>
      <c r="FI108" s="2">
        <f t="shared" si="375"/>
        <v>0.95643067034581042</v>
      </c>
      <c r="FJ108" s="2">
        <f t="shared" si="375"/>
        <v>0.96066570279807584</v>
      </c>
      <c r="FK108" s="2">
        <f t="shared" si="375"/>
        <v>0.96211406375656294</v>
      </c>
      <c r="FL108" s="2">
        <f t="shared" si="375"/>
        <v>0.96047195644494987</v>
      </c>
      <c r="FM108" s="2">
        <f t="shared" si="375"/>
        <v>0.95854457773197888</v>
      </c>
      <c r="FN108" s="2">
        <f t="shared" si="375"/>
        <v>0.9578334176877048</v>
      </c>
      <c r="FO108" s="2">
        <f t="shared" si="375"/>
        <v>0.9584280551194525</v>
      </c>
      <c r="FP108" s="2">
        <f t="shared" si="375"/>
        <v>0.95854345716042388</v>
      </c>
      <c r="FQ108" s="2">
        <f t="shared" si="375"/>
        <v>0.96083364885487521</v>
      </c>
      <c r="FR108" s="2">
        <f t="shared" si="375"/>
        <v>0.96026141113309249</v>
      </c>
      <c r="FS108" s="2">
        <f t="shared" si="375"/>
        <v>0.95988871247147789</v>
      </c>
      <c r="FT108" s="2">
        <f t="shared" si="375"/>
        <v>0.95652549908134132</v>
      </c>
      <c r="FU108" s="2">
        <f t="shared" si="375"/>
        <v>0.95247617545008079</v>
      </c>
      <c r="FW108" s="2">
        <f t="shared" si="324"/>
        <v>1.2079717532634824E-3</v>
      </c>
      <c r="FX108" s="2">
        <f t="shared" si="376"/>
        <v>1.8768944856943836E-3</v>
      </c>
      <c r="FY108" s="2">
        <f t="shared" si="377"/>
        <v>1.6965443511208315E-3</v>
      </c>
      <c r="FZ108" s="2">
        <f t="shared" si="378"/>
        <v>1.708202658889007E-3</v>
      </c>
      <c r="GA108" s="2">
        <f t="shared" si="379"/>
        <v>1.7164325208702791E-3</v>
      </c>
      <c r="GB108" s="2">
        <f t="shared" si="380"/>
        <v>1.9295392784893744E-3</v>
      </c>
      <c r="GC108" s="2">
        <f t="shared" si="381"/>
        <v>1.9518474059582794E-3</v>
      </c>
      <c r="GD108" s="2">
        <f t="shared" si="382"/>
        <v>1.8856050747905818E-3</v>
      </c>
      <c r="GE108" s="2">
        <f t="shared" si="383"/>
        <v>1.8683466794929585E-3</v>
      </c>
      <c r="GF108" s="2">
        <f t="shared" si="384"/>
        <v>1.9671190060873769E-3</v>
      </c>
      <c r="GG108" s="2">
        <f t="shared" si="385"/>
        <v>2.0303736976775484E-3</v>
      </c>
      <c r="GH108" s="2">
        <f t="shared" si="386"/>
        <v>1.5638451989399898E-3</v>
      </c>
      <c r="GI108" s="2">
        <f t="shared" si="387"/>
        <v>1.3925526673703495E-3</v>
      </c>
      <c r="GJ108" s="2">
        <f t="shared" si="388"/>
        <v>1.0493300014443019E-3</v>
      </c>
      <c r="GK108" s="2">
        <f t="shared" si="389"/>
        <v>8.5410310436867586E-4</v>
      </c>
      <c r="GM108" s="86">
        <f t="shared" si="325"/>
        <v>1.2781889264454026E-4</v>
      </c>
      <c r="GN108" s="86">
        <f t="shared" si="390"/>
        <v>2.353312103762203E-9</v>
      </c>
      <c r="GO108" s="86">
        <f t="shared" si="391"/>
        <v>4.6560846520217085E-12</v>
      </c>
      <c r="GP108" s="86">
        <f t="shared" si="392"/>
        <v>1.9514870559078436E-12</v>
      </c>
      <c r="GQ108" s="86">
        <f t="shared" si="393"/>
        <v>9.604435839522366E-11</v>
      </c>
      <c r="GR108" s="86">
        <f t="shared" si="394"/>
        <v>9.8390544150828132E-12</v>
      </c>
      <c r="GS108" s="86">
        <f t="shared" si="395"/>
        <v>3.2475007014825927E-11</v>
      </c>
      <c r="GT108" s="86">
        <f t="shared" si="396"/>
        <v>4.7052083651615982E-15</v>
      </c>
      <c r="GU108" s="86">
        <f t="shared" si="397"/>
        <v>1.2450460302746474E-13</v>
      </c>
      <c r="GV108" s="86">
        <f t="shared" si="398"/>
        <v>3.5965934249807621E-12</v>
      </c>
      <c r="GW108" s="86">
        <f t="shared" si="399"/>
        <v>1.4839318567233256E-13</v>
      </c>
      <c r="GX108" s="86">
        <f t="shared" si="400"/>
        <v>3.2912335040309629E-13</v>
      </c>
      <c r="GY108" s="86">
        <f t="shared" si="401"/>
        <v>4.5681217476140097E-11</v>
      </c>
      <c r="GZ108" s="86">
        <f t="shared" si="402"/>
        <v>2.0180815305302436E-10</v>
      </c>
      <c r="HA108" s="86">
        <f t="shared" si="403"/>
        <v>5.3274428754740957E-13</v>
      </c>
      <c r="HC108" s="86">
        <f t="shared" si="326"/>
        <v>0.28921347654397167</v>
      </c>
      <c r="HD108" s="86">
        <f t="shared" si="404"/>
        <v>0.37223870376464024</v>
      </c>
      <c r="HE108" s="86">
        <f t="shared" si="405"/>
        <v>0.39211002324154148</v>
      </c>
      <c r="HF108" s="86">
        <f t="shared" si="406"/>
        <v>0.42913302811658233</v>
      </c>
      <c r="HG108" s="86">
        <f t="shared" si="407"/>
        <v>0.42183285792600272</v>
      </c>
      <c r="HH108" s="86">
        <f t="shared" si="408"/>
        <v>0.46675707551586487</v>
      </c>
      <c r="HI108" s="86">
        <f t="shared" si="409"/>
        <v>0.45144488050564535</v>
      </c>
      <c r="HJ108" s="86">
        <f t="shared" si="410"/>
        <v>0.47891110720040114</v>
      </c>
      <c r="HK108" s="86">
        <f t="shared" si="411"/>
        <v>0.43924611570146843</v>
      </c>
      <c r="HL108" s="86">
        <f t="shared" si="412"/>
        <v>0.43114093203647302</v>
      </c>
      <c r="HM108" s="86">
        <f t="shared" si="413"/>
        <v>0.44942672903652664</v>
      </c>
      <c r="HN108" s="86">
        <f t="shared" si="414"/>
        <v>0.36738242651205694</v>
      </c>
      <c r="HO108" s="86">
        <f t="shared" si="415"/>
        <v>0.34871519099737835</v>
      </c>
      <c r="HP108" s="86">
        <f t="shared" si="416"/>
        <v>0.27508588074178486</v>
      </c>
      <c r="HQ108" s="86">
        <f t="shared" si="417"/>
        <v>0.29290540450027391</v>
      </c>
      <c r="HS108" s="86">
        <f t="shared" si="327"/>
        <v>1.0957142408111406E-19</v>
      </c>
      <c r="HT108" s="86">
        <f t="shared" si="418"/>
        <v>1.257844586583056E-20</v>
      </c>
      <c r="HU108" s="86">
        <f t="shared" si="419"/>
        <v>2.0275096113378917E-21</v>
      </c>
      <c r="HV108" s="86">
        <f t="shared" si="420"/>
        <v>3.5304206072469E-22</v>
      </c>
      <c r="HW108" s="86">
        <f t="shared" si="421"/>
        <v>1.2173037989208781E-21</v>
      </c>
      <c r="HX108" s="86">
        <f t="shared" si="422"/>
        <v>2.1059194942575468E-23</v>
      </c>
      <c r="HY108" s="86">
        <f t="shared" si="423"/>
        <v>9.4776632939563648E-23</v>
      </c>
      <c r="HZ108" s="86">
        <f t="shared" si="424"/>
        <v>3.6720221385106814E-23</v>
      </c>
      <c r="IA108" s="86">
        <f t="shared" si="425"/>
        <v>1.3376388172229131E-22</v>
      </c>
      <c r="IB108" s="86">
        <f t="shared" si="426"/>
        <v>1.8554868283029515E-22</v>
      </c>
      <c r="IC108" s="86">
        <f t="shared" si="427"/>
        <v>1.210666151231486E-22</v>
      </c>
      <c r="ID108" s="86">
        <f t="shared" si="428"/>
        <v>2.621737963502414E-23</v>
      </c>
      <c r="IE108" s="86">
        <f t="shared" si="429"/>
        <v>1.4636285022344738E-23</v>
      </c>
      <c r="IF108" s="86">
        <f t="shared" si="430"/>
        <v>1.2229093098398349E-18</v>
      </c>
      <c r="IG108" s="86">
        <f t="shared" si="431"/>
        <v>8.8013789463839695E-13</v>
      </c>
      <c r="II108" s="86">
        <f t="shared" si="328"/>
        <v>5.2403646830737548E-92</v>
      </c>
      <c r="IJ108" s="86">
        <f t="shared" si="329"/>
        <v>2.9537254315273119E-101</v>
      </c>
      <c r="IK108" s="86">
        <f t="shared" si="330"/>
        <v>1.3236029771981671E-106</v>
      </c>
      <c r="IL108" s="86">
        <f t="shared" si="331"/>
        <v>6.9374220986766087E-112</v>
      </c>
      <c r="IM108" s="86">
        <f t="shared" si="332"/>
        <v>1.2410007487862603E-108</v>
      </c>
      <c r="IN108" s="86">
        <f t="shared" si="333"/>
        <v>9.7043572091636425E-116</v>
      </c>
      <c r="IO108" s="86">
        <f t="shared" si="334"/>
        <v>7.0448432093003455E-112</v>
      </c>
      <c r="IP108" s="86">
        <f t="shared" si="335"/>
        <v>4.6782409354496767E-115</v>
      </c>
      <c r="IQ108" s="86">
        <f t="shared" si="336"/>
        <v>2.9122803384974544E-109</v>
      </c>
      <c r="IR108" s="86">
        <f t="shared" si="337"/>
        <v>4.3832023429512124E-107</v>
      </c>
      <c r="IS108" s="86">
        <f t="shared" si="338"/>
        <v>4.1968891121835984E-110</v>
      </c>
      <c r="IT108" s="86">
        <f t="shared" si="339"/>
        <v>9.7259239136720112E-116</v>
      </c>
      <c r="IU108" s="86">
        <f t="shared" si="340"/>
        <v>2.3315115071756487E-114</v>
      </c>
      <c r="IV108" s="86">
        <f t="shared" si="341"/>
        <v>6.7827479811156576E-75</v>
      </c>
      <c r="IW108" s="86">
        <f t="shared" si="342"/>
        <v>4.0835037541609221E-64</v>
      </c>
      <c r="IY108" s="86">
        <f t="shared" si="343"/>
        <v>0.28934129543661619</v>
      </c>
      <c r="IZ108" s="86">
        <f t="shared" si="344"/>
        <v>0.37223870611795234</v>
      </c>
      <c r="JA108" s="86">
        <f t="shared" si="345"/>
        <v>0.39211002324619759</v>
      </c>
      <c r="JB108" s="86">
        <f t="shared" si="346"/>
        <v>0.42913302811853382</v>
      </c>
      <c r="JC108" s="86">
        <f t="shared" si="347"/>
        <v>0.42183285802204706</v>
      </c>
      <c r="JD108" s="86">
        <f t="shared" si="348"/>
        <v>0.46675707552570395</v>
      </c>
      <c r="JE108" s="86">
        <f t="shared" si="349"/>
        <v>0.45144488053812037</v>
      </c>
      <c r="JF108" s="86">
        <f t="shared" si="350"/>
        <v>0.47891110720040586</v>
      </c>
      <c r="JG108" s="86">
        <f t="shared" si="351"/>
        <v>0.43924611570159294</v>
      </c>
      <c r="JH108" s="86">
        <f t="shared" si="352"/>
        <v>0.43114093204006959</v>
      </c>
      <c r="JI108" s="86">
        <f t="shared" si="353"/>
        <v>0.44942672903667502</v>
      </c>
      <c r="JJ108" s="86">
        <f t="shared" si="354"/>
        <v>0.36738242651238606</v>
      </c>
      <c r="JK108" s="86">
        <f t="shared" si="355"/>
        <v>0.34871519104305959</v>
      </c>
      <c r="JL108" s="86">
        <f t="shared" si="356"/>
        <v>0.27508588094359299</v>
      </c>
      <c r="JM108" s="86">
        <f t="shared" si="357"/>
        <v>0.29290540450168678</v>
      </c>
    </row>
    <row r="109" spans="2:273" x14ac:dyDescent="0.25">
      <c r="B109" s="2">
        <v>82</v>
      </c>
      <c r="C109" s="37">
        <v>167.16900000000001</v>
      </c>
      <c r="D109" s="37">
        <v>181.726</v>
      </c>
      <c r="E109" s="37">
        <v>176.21299999999999</v>
      </c>
      <c r="F109" s="37">
        <v>186.393</v>
      </c>
      <c r="G109" s="37">
        <v>182.49199999999999</v>
      </c>
      <c r="H109" s="37">
        <v>178.738</v>
      </c>
      <c r="I109" s="37">
        <v>186.607</v>
      </c>
      <c r="J109" s="37">
        <v>178.50800000000001</v>
      </c>
      <c r="K109" s="37">
        <v>177.42599999999999</v>
      </c>
      <c r="L109" s="37">
        <v>181.738</v>
      </c>
      <c r="M109" s="37">
        <v>187.31100000000001</v>
      </c>
      <c r="N109" s="37">
        <v>181.41</v>
      </c>
      <c r="O109" s="37">
        <v>184.279</v>
      </c>
      <c r="P109" s="37">
        <v>169.78700000000001</v>
      </c>
      <c r="Q109" s="37">
        <v>146.22399999999999</v>
      </c>
      <c r="S109" s="4">
        <f t="shared" si="229"/>
        <v>168.66835657041531</v>
      </c>
      <c r="T109" s="4">
        <f t="shared" si="230"/>
        <v>185.12828417875539</v>
      </c>
      <c r="U109" s="4">
        <f t="shared" si="231"/>
        <v>176.19864310605743</v>
      </c>
      <c r="V109" s="4">
        <f t="shared" si="232"/>
        <v>192.75839118693199</v>
      </c>
      <c r="W109" s="4">
        <f t="shared" si="233"/>
        <v>188.62134047034493</v>
      </c>
      <c r="X109" s="4">
        <f t="shared" si="234"/>
        <v>184.54589140652314</v>
      </c>
      <c r="Y109" s="4">
        <f t="shared" si="235"/>
        <v>191.67455760759378</v>
      </c>
      <c r="Z109" s="4">
        <f t="shared" si="236"/>
        <v>182.7216240328828</v>
      </c>
      <c r="AA109" s="4">
        <f t="shared" si="237"/>
        <v>180.96913401137169</v>
      </c>
      <c r="AB109" s="4">
        <f t="shared" si="238"/>
        <v>186.10546916519644</v>
      </c>
      <c r="AC109" s="4">
        <f t="shared" si="239"/>
        <v>192.93463112048622</v>
      </c>
      <c r="AD109" s="4">
        <f t="shared" si="240"/>
        <v>184.27845565684504</v>
      </c>
      <c r="AE109" s="4">
        <f t="shared" si="241"/>
        <v>186.97686128973476</v>
      </c>
      <c r="AF109" s="4">
        <f t="shared" si="242"/>
        <v>172.91456140655146</v>
      </c>
      <c r="AG109" s="4">
        <f t="shared" si="243"/>
        <v>148.24843588256272</v>
      </c>
      <c r="AI109" s="4">
        <f t="shared" si="244"/>
        <v>-1.4993565704153013</v>
      </c>
      <c r="AJ109" s="4">
        <f t="shared" si="245"/>
        <v>-3.4022841787553944</v>
      </c>
      <c r="AK109" s="4">
        <f t="shared" si="246"/>
        <v>1.435689394256201E-2</v>
      </c>
      <c r="AL109" s="4">
        <f t="shared" si="247"/>
        <v>-6.365391186931987</v>
      </c>
      <c r="AM109" s="4">
        <f t="shared" si="248"/>
        <v>-6.1293404703449426</v>
      </c>
      <c r="AN109" s="4">
        <f t="shared" si="249"/>
        <v>-5.8078914065231402</v>
      </c>
      <c r="AO109" s="4">
        <f t="shared" si="250"/>
        <v>-5.067557607593784</v>
      </c>
      <c r="AP109" s="4">
        <f t="shared" si="251"/>
        <v>-4.213624032882791</v>
      </c>
      <c r="AQ109" s="4">
        <f t="shared" si="252"/>
        <v>-3.5431340113717056</v>
      </c>
      <c r="AR109" s="4">
        <f t="shared" si="253"/>
        <v>-4.3674691651964395</v>
      </c>
      <c r="AS109" s="4">
        <f t="shared" si="254"/>
        <v>-5.6236311204862091</v>
      </c>
      <c r="AT109" s="4">
        <f t="shared" si="255"/>
        <v>-2.8684556568450432</v>
      </c>
      <c r="AU109" s="4">
        <f t="shared" si="256"/>
        <v>-2.6978612897347602</v>
      </c>
      <c r="AV109" s="4">
        <f t="shared" si="358"/>
        <v>-3.1275614065514503</v>
      </c>
      <c r="AW109" s="4">
        <f t="shared" si="358"/>
        <v>-2.0244358825627273</v>
      </c>
      <c r="AY109" s="2">
        <f t="shared" si="308"/>
        <v>75.493996805424104</v>
      </c>
      <c r="AZ109" s="2">
        <f t="shared" si="359"/>
        <v>73.20486952468346</v>
      </c>
      <c r="BA109" s="2">
        <f t="shared" si="360"/>
        <v>74.296286435389405</v>
      </c>
      <c r="BB109" s="2">
        <f t="shared" si="361"/>
        <v>69.973755084052968</v>
      </c>
      <c r="BC109" s="2">
        <f t="shared" si="362"/>
        <v>67.904385561759256</v>
      </c>
      <c r="BD109" s="2">
        <f t="shared" si="363"/>
        <v>68.164082196084621</v>
      </c>
      <c r="BE109" s="2">
        <f t="shared" si="364"/>
        <v>70.341043637654735</v>
      </c>
      <c r="BF109" s="2">
        <f t="shared" si="365"/>
        <v>68.491126006607459</v>
      </c>
      <c r="BG109" s="2">
        <f t="shared" si="366"/>
        <v>68.902614399792938</v>
      </c>
      <c r="BH109" s="2">
        <f t="shared" si="367"/>
        <v>68.790821306135499</v>
      </c>
      <c r="BI109" s="2">
        <f t="shared" si="368"/>
        <v>73.928243932350526</v>
      </c>
      <c r="BJ109" s="2">
        <f t="shared" si="369"/>
        <v>69.948725076948179</v>
      </c>
      <c r="BK109" s="2">
        <f t="shared" si="370"/>
        <v>74.523503162505804</v>
      </c>
      <c r="BL109" s="2">
        <f t="shared" si="371"/>
        <v>74.523785020593195</v>
      </c>
      <c r="BM109" s="2">
        <f t="shared" si="372"/>
        <v>80.309184733867426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93.773144890768137</v>
      </c>
      <c r="DL109" s="2">
        <f t="shared" si="373"/>
        <v>92.789243589743577</v>
      </c>
      <c r="DM109" s="2">
        <f t="shared" si="373"/>
        <v>88.503748663101646</v>
      </c>
      <c r="DN109" s="2">
        <f t="shared" si="373"/>
        <v>90.657452821242302</v>
      </c>
      <c r="DO109" s="2">
        <f t="shared" si="373"/>
        <v>89.27902429149799</v>
      </c>
      <c r="DP109" s="2">
        <f t="shared" si="373"/>
        <v>86.594532432432445</v>
      </c>
      <c r="DQ109" s="2">
        <f t="shared" si="373"/>
        <v>99.098198319327707</v>
      </c>
      <c r="DR109" s="2">
        <f t="shared" si="373"/>
        <v>94.598133689839571</v>
      </c>
      <c r="DS109" s="2">
        <f t="shared" si="373"/>
        <v>90.926729643929647</v>
      </c>
      <c r="DT109" s="2">
        <f t="shared" si="373"/>
        <v>102.67144491634492</v>
      </c>
      <c r="DU109" s="2">
        <f t="shared" si="373"/>
        <v>91.826276671408237</v>
      </c>
      <c r="DV109" s="2">
        <f t="shared" si="373"/>
        <v>91.549441295546544</v>
      </c>
      <c r="DW109" s="2">
        <f t="shared" si="373"/>
        <v>100.33294499762923</v>
      </c>
      <c r="DX109" s="2">
        <f t="shared" si="373"/>
        <v>91.453996078431388</v>
      </c>
      <c r="DY109" s="2">
        <f t="shared" si="373"/>
        <v>89.930185300586515</v>
      </c>
      <c r="EA109" s="2">
        <f t="shared" si="228"/>
        <v>74.958168032504673</v>
      </c>
      <c r="EB109" s="2">
        <f t="shared" si="290"/>
        <v>72.527106408227851</v>
      </c>
      <c r="EC109" s="2">
        <f t="shared" si="291"/>
        <v>73.70624003795065</v>
      </c>
      <c r="ED109" s="2">
        <f t="shared" si="292"/>
        <v>69.202281925075198</v>
      </c>
      <c r="EE109" s="2">
        <f t="shared" si="293"/>
        <v>67.136653109348146</v>
      </c>
      <c r="EF109" s="2">
        <f t="shared" si="294"/>
        <v>67.472905529361356</v>
      </c>
      <c r="EG109" s="2">
        <f t="shared" si="295"/>
        <v>69.206863150777536</v>
      </c>
      <c r="EH109" s="2">
        <f t="shared" si="296"/>
        <v>67.443176328888001</v>
      </c>
      <c r="EI109" s="2">
        <f t="shared" si="297"/>
        <v>68.031028778634735</v>
      </c>
      <c r="EJ109" s="2">
        <f t="shared" si="298"/>
        <v>67.456410082963018</v>
      </c>
      <c r="EK109" s="2">
        <f t="shared" si="299"/>
        <v>73.263636353332444</v>
      </c>
      <c r="EL109" s="2">
        <f t="shared" si="300"/>
        <v>69.13524959369613</v>
      </c>
      <c r="EM109" s="2">
        <f t="shared" si="301"/>
        <v>73.540358269100722</v>
      </c>
      <c r="EN109" s="2">
        <f t="shared" si="302"/>
        <v>73.823035744917249</v>
      </c>
      <c r="EO109" s="2">
        <f t="shared" si="303"/>
        <v>79.871489687848381</v>
      </c>
      <c r="EQ109" s="2">
        <f t="shared" si="304"/>
        <v>73.947946428008706</v>
      </c>
      <c r="ER109" s="2">
        <f t="shared" si="374"/>
        <v>72.731706806179048</v>
      </c>
      <c r="ES109" s="2">
        <f t="shared" si="374"/>
        <v>73.595596957840328</v>
      </c>
      <c r="ET109" s="2">
        <f t="shared" si="374"/>
        <v>68.738883815946963</v>
      </c>
      <c r="EU109" s="2">
        <f t="shared" si="374"/>
        <v>67.190748734965084</v>
      </c>
      <c r="EV109" s="2">
        <f t="shared" si="374"/>
        <v>67.206294094140489</v>
      </c>
      <c r="EW109" s="2">
        <f t="shared" si="374"/>
        <v>69.168383099718099</v>
      </c>
      <c r="EX109" s="2">
        <f t="shared" si="374"/>
        <v>67.336455137054585</v>
      </c>
      <c r="EY109" s="2">
        <f t="shared" si="374"/>
        <v>68.19194553748352</v>
      </c>
      <c r="EZ109" s="2">
        <f t="shared" si="374"/>
        <v>66.574390507255004</v>
      </c>
      <c r="FA109" s="2">
        <f t="shared" si="374"/>
        <v>72.928739663072932</v>
      </c>
      <c r="FB109" s="2">
        <f t="shared" si="374"/>
        <v>68.137540070812904</v>
      </c>
      <c r="FC109" s="2">
        <f t="shared" si="374"/>
        <v>73.244900452265185</v>
      </c>
      <c r="FD109" s="2">
        <f t="shared" si="374"/>
        <v>72.96352212368673</v>
      </c>
      <c r="FE109" s="2">
        <f t="shared" si="374"/>
        <v>79.762491528825137</v>
      </c>
      <c r="FG109" s="2">
        <f t="shared" si="306"/>
        <v>0.97145004884152542</v>
      </c>
      <c r="FH109" s="2">
        <f t="shared" si="375"/>
        <v>0.96657104211935774</v>
      </c>
      <c r="FI109" s="2">
        <f t="shared" si="375"/>
        <v>0.96011138093521931</v>
      </c>
      <c r="FJ109" s="2">
        <f t="shared" si="375"/>
        <v>0.96400210617823223</v>
      </c>
      <c r="FK109" s="2">
        <f t="shared" si="375"/>
        <v>0.96533204807571615</v>
      </c>
      <c r="FL109" s="2">
        <f t="shared" si="375"/>
        <v>0.96382417487507899</v>
      </c>
      <c r="FM109" s="2">
        <f t="shared" si="375"/>
        <v>0.96205379189754847</v>
      </c>
      <c r="FN109" s="2">
        <f t="shared" si="375"/>
        <v>0.96140040758046275</v>
      </c>
      <c r="FO109" s="2">
        <f t="shared" si="375"/>
        <v>0.96194674138178882</v>
      </c>
      <c r="FP109" s="2">
        <f t="shared" si="375"/>
        <v>0.96205276242749305</v>
      </c>
      <c r="FQ109" s="2">
        <f t="shared" si="375"/>
        <v>0.96415633827577885</v>
      </c>
      <c r="FR109" s="2">
        <f t="shared" si="375"/>
        <v>0.96363080896934195</v>
      </c>
      <c r="FS109" s="2">
        <f t="shared" si="375"/>
        <v>0.96328850295852797</v>
      </c>
      <c r="FT109" s="2">
        <f t="shared" si="375"/>
        <v>0.96019853197413663</v>
      </c>
      <c r="FU109" s="2">
        <f t="shared" si="375"/>
        <v>0.95647575671523144</v>
      </c>
      <c r="FW109" s="2">
        <f t="shared" si="324"/>
        <v>1.3243603441677675E-3</v>
      </c>
      <c r="FX109" s="2">
        <f t="shared" si="376"/>
        <v>2.0576012908297523E-3</v>
      </c>
      <c r="FY109" s="2">
        <f t="shared" si="377"/>
        <v>1.8599194590348553E-3</v>
      </c>
      <c r="FZ109" s="2">
        <f t="shared" si="378"/>
        <v>1.8726983413054309E-3</v>
      </c>
      <c r="GA109" s="2">
        <f t="shared" si="379"/>
        <v>1.8817192247554025E-3</v>
      </c>
      <c r="GB109" s="2">
        <f t="shared" si="380"/>
        <v>2.1153039657177738E-3</v>
      </c>
      <c r="GC109" s="2">
        <f t="shared" si="381"/>
        <v>2.1397551839992556E-3</v>
      </c>
      <c r="GD109" s="2">
        <f t="shared" si="382"/>
        <v>2.0671487957983977E-3</v>
      </c>
      <c r="GE109" s="2">
        <f t="shared" si="383"/>
        <v>2.048232193385346E-3</v>
      </c>
      <c r="GF109" s="2">
        <f t="shared" si="384"/>
        <v>2.1564938311671947E-3</v>
      </c>
      <c r="GG109" s="2">
        <f t="shared" si="385"/>
        <v>2.2258244799094585E-3</v>
      </c>
      <c r="GH109" s="2">
        <f t="shared" si="386"/>
        <v>1.7144634897349521E-3</v>
      </c>
      <c r="GI109" s="2">
        <f t="shared" si="387"/>
        <v>1.5266985233260578E-3</v>
      </c>
      <c r="GJ109" s="2">
        <f t="shared" si="388"/>
        <v>1.1504509983990864E-3</v>
      </c>
      <c r="GK109" s="2">
        <f t="shared" si="389"/>
        <v>9.3642826733032346E-4</v>
      </c>
      <c r="GM109" s="86">
        <f t="shared" si="325"/>
        <v>4.6339992487308631E-5</v>
      </c>
      <c r="GN109" s="86">
        <f t="shared" si="390"/>
        <v>2.7833200665988839E-10</v>
      </c>
      <c r="GO109" s="86">
        <f t="shared" si="391"/>
        <v>2.66755288829666E-13</v>
      </c>
      <c r="GP109" s="86">
        <f t="shared" si="392"/>
        <v>1.0200102939812999E-13</v>
      </c>
      <c r="GQ109" s="86">
        <f t="shared" si="393"/>
        <v>7.7196282716788372E-12</v>
      </c>
      <c r="GR109" s="86">
        <f t="shared" si="394"/>
        <v>6.6578701241208634E-13</v>
      </c>
      <c r="GS109" s="86">
        <f t="shared" si="395"/>
        <v>2.4354014220054336E-12</v>
      </c>
      <c r="GT109" s="86">
        <f t="shared" si="396"/>
        <v>1.3333282120160708E-16</v>
      </c>
      <c r="GU109" s="86">
        <f t="shared" si="397"/>
        <v>4.5784583702753094E-15</v>
      </c>
      <c r="GV109" s="86">
        <f t="shared" si="398"/>
        <v>1.9367543037099522E-13</v>
      </c>
      <c r="GW109" s="86">
        <f t="shared" si="399"/>
        <v>5.9747576650297327E-15</v>
      </c>
      <c r="GX109" s="86">
        <f t="shared" si="400"/>
        <v>1.2168906332337721E-14</v>
      </c>
      <c r="GY109" s="86">
        <f t="shared" si="401"/>
        <v>3.1992736680927257E-12</v>
      </c>
      <c r="GZ109" s="86">
        <f t="shared" si="402"/>
        <v>1.7359341403005005E-11</v>
      </c>
      <c r="HA109" s="86">
        <f t="shared" si="403"/>
        <v>2.4386661888475934E-14</v>
      </c>
      <c r="HC109" s="86">
        <f t="shared" si="326"/>
        <v>0.3478444333686686</v>
      </c>
      <c r="HD109" s="86">
        <f t="shared" si="404"/>
        <v>0.44986840154752328</v>
      </c>
      <c r="HE109" s="86">
        <f t="shared" si="405"/>
        <v>0.48136558406794544</v>
      </c>
      <c r="HF109" s="86">
        <f t="shared" si="406"/>
        <v>0.5153371056154481</v>
      </c>
      <c r="HG109" s="86">
        <f t="shared" si="407"/>
        <v>0.50096073396947804</v>
      </c>
      <c r="HH109" s="86">
        <f t="shared" si="408"/>
        <v>0.54239050091086682</v>
      </c>
      <c r="HI109" s="86">
        <f t="shared" si="409"/>
        <v>0.53769083169103604</v>
      </c>
      <c r="HJ109" s="86">
        <f t="shared" si="410"/>
        <v>0.57013281885520251</v>
      </c>
      <c r="HK109" s="86">
        <f t="shared" si="411"/>
        <v>0.53259407454456786</v>
      </c>
      <c r="HL109" s="86">
        <f t="shared" si="412"/>
        <v>0.52275666365017448</v>
      </c>
      <c r="HM109" s="86">
        <f t="shared" si="413"/>
        <v>0.53966387699487306</v>
      </c>
      <c r="HN109" s="86">
        <f t="shared" si="414"/>
        <v>0.45570039010551017</v>
      </c>
      <c r="HO109" s="86">
        <f t="shared" si="415"/>
        <v>0.42991496964058595</v>
      </c>
      <c r="HP109" s="86">
        <f t="shared" si="416"/>
        <v>0.35029584658520097</v>
      </c>
      <c r="HQ109" s="86">
        <f t="shared" si="417"/>
        <v>0.38109372054110258</v>
      </c>
      <c r="HS109" s="86">
        <f t="shared" si="327"/>
        <v>6.9536484433474627E-19</v>
      </c>
      <c r="HT109" s="86">
        <f t="shared" si="418"/>
        <v>1.0548669586478623E-19</v>
      </c>
      <c r="HU109" s="86">
        <f t="shared" si="419"/>
        <v>1.8153107099018352E-20</v>
      </c>
      <c r="HV109" s="86">
        <f t="shared" si="420"/>
        <v>3.488502645072953E-21</v>
      </c>
      <c r="HW109" s="86">
        <f t="shared" si="421"/>
        <v>1.1311284920232539E-20</v>
      </c>
      <c r="HX109" s="86">
        <f t="shared" si="422"/>
        <v>2.4258418013442646E-22</v>
      </c>
      <c r="HY109" s="86">
        <f t="shared" si="423"/>
        <v>1.0148768671975029E-21</v>
      </c>
      <c r="HZ109" s="86">
        <f t="shared" si="424"/>
        <v>4.106885894863544E-22</v>
      </c>
      <c r="IA109" s="86">
        <f t="shared" si="425"/>
        <v>1.3592731848458E-21</v>
      </c>
      <c r="IB109" s="86">
        <f t="shared" si="426"/>
        <v>1.8623462411123769E-21</v>
      </c>
      <c r="IC109" s="86">
        <f t="shared" si="427"/>
        <v>1.2833853363490236E-21</v>
      </c>
      <c r="ID109" s="86">
        <f t="shared" si="428"/>
        <v>2.7771270283198464E-22</v>
      </c>
      <c r="IE109" s="86">
        <f t="shared" si="429"/>
        <v>1.4868247966664492E-22</v>
      </c>
      <c r="IF109" s="86">
        <f t="shared" si="430"/>
        <v>6.7773491107837268E-18</v>
      </c>
      <c r="IG109" s="86">
        <f t="shared" si="431"/>
        <v>2.5940836473232111E-12</v>
      </c>
      <c r="II109" s="86">
        <f t="shared" si="328"/>
        <v>1.4889805128092909E-89</v>
      </c>
      <c r="IJ109" s="86">
        <f t="shared" si="329"/>
        <v>2.3121304524399981E-98</v>
      </c>
      <c r="IK109" s="86">
        <f t="shared" si="330"/>
        <v>1.3269742945699372E-103</v>
      </c>
      <c r="IL109" s="86">
        <f t="shared" si="331"/>
        <v>9.9263829042730782E-109</v>
      </c>
      <c r="IM109" s="86">
        <f t="shared" si="332"/>
        <v>1.4403938865690931E-105</v>
      </c>
      <c r="IN109" s="86">
        <f t="shared" si="333"/>
        <v>2.071639980778801E-112</v>
      </c>
      <c r="IO109" s="86">
        <f t="shared" si="334"/>
        <v>1.1758497418648507E-108</v>
      </c>
      <c r="IP109" s="86">
        <f t="shared" si="335"/>
        <v>9.2766467203015958E-112</v>
      </c>
      <c r="IQ109" s="86">
        <f t="shared" si="336"/>
        <v>3.8759984049594851E-106</v>
      </c>
      <c r="IR109" s="86">
        <f t="shared" si="337"/>
        <v>5.3437814568635615E-104</v>
      </c>
      <c r="IS109" s="86">
        <f t="shared" si="338"/>
        <v>6.509398802853846E-107</v>
      </c>
      <c r="IT109" s="86">
        <f t="shared" si="339"/>
        <v>1.6200341837889166E-112</v>
      </c>
      <c r="IU109" s="86">
        <f t="shared" si="340"/>
        <v>3.121749176285175E-111</v>
      </c>
      <c r="IV109" s="86">
        <f t="shared" si="341"/>
        <v>6.0193318889418269E-73</v>
      </c>
      <c r="IW109" s="86">
        <f t="shared" si="342"/>
        <v>1.6763699874188042E-62</v>
      </c>
      <c r="IY109" s="86">
        <f t="shared" si="343"/>
        <v>0.34789077336115592</v>
      </c>
      <c r="IZ109" s="86">
        <f t="shared" si="344"/>
        <v>0.4498684018258553</v>
      </c>
      <c r="JA109" s="86">
        <f t="shared" si="345"/>
        <v>0.48136558406821217</v>
      </c>
      <c r="JB109" s="86">
        <f t="shared" si="346"/>
        <v>0.51533710561555013</v>
      </c>
      <c r="JC109" s="86">
        <f t="shared" si="347"/>
        <v>0.50096073397719765</v>
      </c>
      <c r="JD109" s="86">
        <f t="shared" si="348"/>
        <v>0.54239050091153262</v>
      </c>
      <c r="JE109" s="86">
        <f t="shared" si="349"/>
        <v>0.53769083169347143</v>
      </c>
      <c r="JF109" s="86">
        <f t="shared" si="350"/>
        <v>0.57013281885520262</v>
      </c>
      <c r="JG109" s="86">
        <f t="shared" si="351"/>
        <v>0.53259407454457242</v>
      </c>
      <c r="JH109" s="86">
        <f t="shared" si="352"/>
        <v>0.5227566636503681</v>
      </c>
      <c r="JI109" s="86">
        <f t="shared" si="353"/>
        <v>0.53966387699487905</v>
      </c>
      <c r="JJ109" s="86">
        <f t="shared" si="354"/>
        <v>0.45570039010552232</v>
      </c>
      <c r="JK109" s="86">
        <f t="shared" si="355"/>
        <v>0.42991496964378523</v>
      </c>
      <c r="JL109" s="86">
        <f t="shared" si="356"/>
        <v>0.3502958466025603</v>
      </c>
      <c r="JM109" s="86">
        <f t="shared" si="357"/>
        <v>0.38109372054372104</v>
      </c>
    </row>
    <row r="110" spans="2:273" x14ac:dyDescent="0.25">
      <c r="B110" s="2">
        <v>83</v>
      </c>
      <c r="C110" s="37">
        <v>173.708</v>
      </c>
      <c r="D110" s="37">
        <v>183.79</v>
      </c>
      <c r="E110" s="37">
        <v>179.869</v>
      </c>
      <c r="F110" s="37">
        <v>188.21299999999999</v>
      </c>
      <c r="G110" s="37">
        <v>184.01599999999999</v>
      </c>
      <c r="H110" s="37">
        <v>177.393</v>
      </c>
      <c r="I110" s="37">
        <v>187.09800000000001</v>
      </c>
      <c r="J110" s="37">
        <v>177.44300000000001</v>
      </c>
      <c r="K110" s="37">
        <v>179.59</v>
      </c>
      <c r="L110" s="37">
        <v>183.934</v>
      </c>
      <c r="M110" s="37">
        <v>187.82</v>
      </c>
      <c r="N110" s="37">
        <v>185.148</v>
      </c>
      <c r="O110" s="37">
        <v>188.16399999999999</v>
      </c>
      <c r="P110" s="37">
        <v>175.59</v>
      </c>
      <c r="Q110" s="37">
        <v>151.62100000000001</v>
      </c>
      <c r="S110" s="4">
        <f t="shared" si="229"/>
        <v>175.95422876525981</v>
      </c>
      <c r="T110" s="4">
        <f t="shared" si="230"/>
        <v>190.63899063251364</v>
      </c>
      <c r="U110" s="4">
        <f t="shared" si="231"/>
        <v>182.93382091895117</v>
      </c>
      <c r="V110" s="4">
        <f t="shared" si="232"/>
        <v>195.25343797225355</v>
      </c>
      <c r="W110" s="4">
        <f t="shared" si="233"/>
        <v>190.20902502176932</v>
      </c>
      <c r="X110" s="4">
        <f t="shared" si="234"/>
        <v>180.41426077527834</v>
      </c>
      <c r="Y110" s="4">
        <f t="shared" si="235"/>
        <v>191.44812862232658</v>
      </c>
      <c r="Z110" s="4">
        <f t="shared" si="236"/>
        <v>181.15439145915974</v>
      </c>
      <c r="AA110" s="4">
        <f t="shared" si="237"/>
        <v>184.40750763620252</v>
      </c>
      <c r="AB110" s="4">
        <f t="shared" si="238"/>
        <v>189.89733891821936</v>
      </c>
      <c r="AC110" s="4">
        <f t="shared" si="239"/>
        <v>194.00478827011648</v>
      </c>
      <c r="AD110" s="4">
        <f t="shared" si="240"/>
        <v>192.69740165517538</v>
      </c>
      <c r="AE110" s="4">
        <f t="shared" si="241"/>
        <v>195.20854238670498</v>
      </c>
      <c r="AF110" s="4">
        <f t="shared" si="242"/>
        <v>181.99417619913177</v>
      </c>
      <c r="AG110" s="4">
        <f t="shared" si="243"/>
        <v>154.7487202810338</v>
      </c>
      <c r="AI110" s="4">
        <f t="shared" si="244"/>
        <v>-2.246228765259815</v>
      </c>
      <c r="AJ110" s="4">
        <f t="shared" si="245"/>
        <v>-6.8489906325136474</v>
      </c>
      <c r="AK110" s="4">
        <f t="shared" si="246"/>
        <v>-3.0648209189511704</v>
      </c>
      <c r="AL110" s="4">
        <f t="shared" si="247"/>
        <v>-7.0404379722535566</v>
      </c>
      <c r="AM110" s="4">
        <f t="shared" si="248"/>
        <v>-6.1930250217693299</v>
      </c>
      <c r="AN110" s="4">
        <f t="shared" si="249"/>
        <v>-3.0212607752783356</v>
      </c>
      <c r="AO110" s="4">
        <f t="shared" si="250"/>
        <v>-4.3501286223265652</v>
      </c>
      <c r="AP110" s="4">
        <f t="shared" si="251"/>
        <v>-3.7113914591597279</v>
      </c>
      <c r="AQ110" s="4">
        <f t="shared" si="252"/>
        <v>-4.8175076362025209</v>
      </c>
      <c r="AR110" s="4">
        <f t="shared" si="253"/>
        <v>-5.9633389182193639</v>
      </c>
      <c r="AS110" s="4">
        <f t="shared" si="254"/>
        <v>-6.1847882701164849</v>
      </c>
      <c r="AT110" s="4">
        <f t="shared" si="255"/>
        <v>-7.5494016551753873</v>
      </c>
      <c r="AU110" s="4">
        <f t="shared" si="256"/>
        <v>-7.0445423867049897</v>
      </c>
      <c r="AV110" s="4">
        <f t="shared" si="358"/>
        <v>-6.4041761991317685</v>
      </c>
      <c r="AW110" s="4">
        <f t="shared" si="358"/>
        <v>-3.1277202810337883</v>
      </c>
      <c r="AY110" s="2">
        <f t="shared" si="308"/>
        <v>75.384553365871611</v>
      </c>
      <c r="AZ110" s="2">
        <f t="shared" si="359"/>
        <v>73.144037124864823</v>
      </c>
      <c r="BA110" s="2">
        <f t="shared" si="360"/>
        <v>74.194404200140596</v>
      </c>
      <c r="BB110" s="2">
        <f t="shared" si="361"/>
        <v>69.822210657032599</v>
      </c>
      <c r="BC110" s="2">
        <f t="shared" si="362"/>
        <v>67.752821743234136</v>
      </c>
      <c r="BD110" s="2">
        <f t="shared" si="363"/>
        <v>68.010976463632346</v>
      </c>
      <c r="BE110" s="2">
        <f t="shared" si="364"/>
        <v>70.129603922819982</v>
      </c>
      <c r="BF110" s="2">
        <f t="shared" si="365"/>
        <v>68.31217308013683</v>
      </c>
      <c r="BG110" s="2">
        <f t="shared" si="366"/>
        <v>68.743883355795234</v>
      </c>
      <c r="BH110" s="2">
        <f t="shared" si="367"/>
        <v>68.586988754582208</v>
      </c>
      <c r="BI110" s="2">
        <f t="shared" si="368"/>
        <v>73.733532720044821</v>
      </c>
      <c r="BJ110" s="2">
        <f t="shared" si="369"/>
        <v>69.736504507869782</v>
      </c>
      <c r="BK110" s="2">
        <f t="shared" si="370"/>
        <v>74.339956122284264</v>
      </c>
      <c r="BL110" s="2">
        <f t="shared" si="371"/>
        <v>74.384116712594633</v>
      </c>
      <c r="BM110" s="2">
        <f t="shared" si="372"/>
        <v>80.152355048431829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93.861690486257913</v>
      </c>
      <c r="DL110" s="2">
        <f t="shared" si="373"/>
        <v>92.935379217273947</v>
      </c>
      <c r="DM110" s="2">
        <f t="shared" si="373"/>
        <v>88.69073155080217</v>
      </c>
      <c r="DN110" s="2">
        <f t="shared" si="373"/>
        <v>90.797645329540074</v>
      </c>
      <c r="DO110" s="2">
        <f t="shared" si="373"/>
        <v>89.480492723492731</v>
      </c>
      <c r="DP110" s="2">
        <f t="shared" si="373"/>
        <v>86.774900000000017</v>
      </c>
      <c r="DQ110" s="2">
        <f t="shared" si="373"/>
        <v>99.487326050420151</v>
      </c>
      <c r="DR110" s="2">
        <f t="shared" si="373"/>
        <v>94.94070038197097</v>
      </c>
      <c r="DS110" s="2">
        <f t="shared" si="373"/>
        <v>91.198667996568005</v>
      </c>
      <c r="DT110" s="2">
        <f t="shared" si="373"/>
        <v>103.09961055341057</v>
      </c>
      <c r="DU110" s="2">
        <f t="shared" si="373"/>
        <v>92.017766714082484</v>
      </c>
      <c r="DV110" s="2">
        <f t="shared" si="373"/>
        <v>91.762024400919131</v>
      </c>
      <c r="DW110" s="2">
        <f t="shared" si="373"/>
        <v>100.64618871503083</v>
      </c>
      <c r="DX110" s="2">
        <f t="shared" si="373"/>
        <v>91.618579831932792</v>
      </c>
      <c r="DY110" s="2">
        <f t="shared" si="373"/>
        <v>90.091304068914965</v>
      </c>
      <c r="EA110" s="2">
        <f t="shared" si="228"/>
        <v>74.890771119659235</v>
      </c>
      <c r="EB110" s="2">
        <f t="shared" si="290"/>
        <v>72.519318546564193</v>
      </c>
      <c r="EC110" s="2">
        <f t="shared" si="291"/>
        <v>73.645361005692592</v>
      </c>
      <c r="ED110" s="2">
        <f t="shared" si="292"/>
        <v>69.108811594202891</v>
      </c>
      <c r="EE110" s="2">
        <f t="shared" si="293"/>
        <v>67.04106362190619</v>
      </c>
      <c r="EF110" s="2">
        <f t="shared" si="294"/>
        <v>67.369283569081318</v>
      </c>
      <c r="EG110" s="2">
        <f t="shared" si="295"/>
        <v>69.073627315753882</v>
      </c>
      <c r="EH110" s="2">
        <f t="shared" si="296"/>
        <v>67.337367125712888</v>
      </c>
      <c r="EI110" s="2">
        <f t="shared" si="297"/>
        <v>67.933401788112505</v>
      </c>
      <c r="EJ110" s="2">
        <f t="shared" si="298"/>
        <v>67.347531066385585</v>
      </c>
      <c r="EK110" s="2">
        <f t="shared" si="299"/>
        <v>73.114417621881202</v>
      </c>
      <c r="EL110" s="2">
        <f t="shared" si="300"/>
        <v>68.980236764343744</v>
      </c>
      <c r="EM110" s="2">
        <f t="shared" si="301"/>
        <v>73.426117998647712</v>
      </c>
      <c r="EN110" s="2">
        <f t="shared" si="302"/>
        <v>73.733667733085127</v>
      </c>
      <c r="EO110" s="2">
        <f t="shared" si="303"/>
        <v>79.739992196209585</v>
      </c>
      <c r="EQ110" s="2">
        <f t="shared" si="304"/>
        <v>73.910025472712363</v>
      </c>
      <c r="ER110" s="2">
        <f t="shared" si="374"/>
        <v>72.717146519120718</v>
      </c>
      <c r="ES110" s="2">
        <f t="shared" si="374"/>
        <v>73.538491581566234</v>
      </c>
      <c r="ET110" s="2">
        <f t="shared" si="374"/>
        <v>68.661625402817421</v>
      </c>
      <c r="EU110" s="2">
        <f t="shared" si="374"/>
        <v>67.093211078738562</v>
      </c>
      <c r="EV110" s="2">
        <f t="shared" si="374"/>
        <v>67.11221878376972</v>
      </c>
      <c r="EW110" s="2">
        <f t="shared" si="374"/>
        <v>69.036518052913763</v>
      </c>
      <c r="EX110" s="2">
        <f t="shared" si="374"/>
        <v>67.234741429198777</v>
      </c>
      <c r="EY110" s="2">
        <f t="shared" si="374"/>
        <v>68.08852799194301</v>
      </c>
      <c r="EZ110" s="2">
        <f t="shared" si="374"/>
        <v>66.49903307587293</v>
      </c>
      <c r="FA110" s="2">
        <f t="shared" si="374"/>
        <v>72.791950282599942</v>
      </c>
      <c r="FB110" s="2">
        <f t="shared" si="374"/>
        <v>68.017519120800159</v>
      </c>
      <c r="FC110" s="2">
        <f t="shared" si="374"/>
        <v>73.140404941884697</v>
      </c>
      <c r="FD110" s="2">
        <f t="shared" si="374"/>
        <v>72.906224537351648</v>
      </c>
      <c r="FE110" s="2">
        <f t="shared" si="374"/>
        <v>79.635027696946764</v>
      </c>
      <c r="FG110" s="2">
        <f t="shared" si="306"/>
        <v>0.97389656099046651</v>
      </c>
      <c r="FH110" s="2">
        <f t="shared" si="375"/>
        <v>0.96942248779985973</v>
      </c>
      <c r="FI110" s="2">
        <f t="shared" si="375"/>
        <v>0.96349301607098103</v>
      </c>
      <c r="FJ110" s="2">
        <f t="shared" si="375"/>
        <v>0.96706521218798724</v>
      </c>
      <c r="FK110" s="2">
        <f t="shared" si="375"/>
        <v>0.96828571067204372</v>
      </c>
      <c r="FL110" s="2">
        <f t="shared" si="375"/>
        <v>0.96690190145173782</v>
      </c>
      <c r="FM110" s="2">
        <f t="shared" si="375"/>
        <v>0.96527671087056344</v>
      </c>
      <c r="FN110" s="2">
        <f t="shared" si="375"/>
        <v>0.96467678346271601</v>
      </c>
      <c r="FO110" s="2">
        <f t="shared" si="375"/>
        <v>0.96517842347812588</v>
      </c>
      <c r="FP110" s="2">
        <f t="shared" si="375"/>
        <v>0.965275765681467</v>
      </c>
      <c r="FQ110" s="2">
        <f t="shared" si="375"/>
        <v>0.96720676692552443</v>
      </c>
      <c r="FR110" s="2">
        <f t="shared" si="375"/>
        <v>0.96672441855319746</v>
      </c>
      <c r="FS110" s="2">
        <f t="shared" si="375"/>
        <v>0.96641021458043552</v>
      </c>
      <c r="FT110" s="2">
        <f t="shared" si="375"/>
        <v>0.96357305902961321</v>
      </c>
      <c r="FU110" s="2">
        <f t="shared" si="375"/>
        <v>0.96015281712202483</v>
      </c>
      <c r="FW110" s="2">
        <f t="shared" si="324"/>
        <v>1.4519467232293999E-3</v>
      </c>
      <c r="FX110" s="2">
        <f t="shared" si="376"/>
        <v>2.2556671710029564E-3</v>
      </c>
      <c r="FY110" s="2">
        <f t="shared" si="377"/>
        <v>2.0389952526919529E-3</v>
      </c>
      <c r="FZ110" s="2">
        <f t="shared" si="378"/>
        <v>2.0530019739709192E-3</v>
      </c>
      <c r="GA110" s="2">
        <f t="shared" si="379"/>
        <v>2.0628895941712483E-3</v>
      </c>
      <c r="GB110" s="2">
        <f t="shared" si="380"/>
        <v>2.3189114315312724E-3</v>
      </c>
      <c r="GC110" s="2">
        <f t="shared" si="381"/>
        <v>2.3457106564876095E-3</v>
      </c>
      <c r="GD110" s="2">
        <f t="shared" si="382"/>
        <v>2.2661316372962347E-3</v>
      </c>
      <c r="GE110" s="2">
        <f t="shared" si="383"/>
        <v>2.245398228109118E-3</v>
      </c>
      <c r="GF110" s="2">
        <f t="shared" si="384"/>
        <v>2.3640566130567761E-3</v>
      </c>
      <c r="GG110" s="2">
        <f t="shared" si="385"/>
        <v>2.4400440269929176E-3</v>
      </c>
      <c r="GH110" s="2">
        <f t="shared" si="386"/>
        <v>1.8795609395138935E-3</v>
      </c>
      <c r="GI110" s="2">
        <f t="shared" si="387"/>
        <v>1.6737451117721177E-3</v>
      </c>
      <c r="GJ110" s="2">
        <f t="shared" si="388"/>
        <v>1.2613044389608759E-3</v>
      </c>
      <c r="GK110" s="2">
        <f t="shared" si="389"/>
        <v>1.0266804220294633E-3</v>
      </c>
      <c r="GM110" s="86">
        <f t="shared" si="325"/>
        <v>1.5835625520607923E-5</v>
      </c>
      <c r="GN110" s="86">
        <f t="shared" si="390"/>
        <v>2.9389000698728096E-11</v>
      </c>
      <c r="GO110" s="86">
        <f t="shared" si="391"/>
        <v>1.3106998617809095E-14</v>
      </c>
      <c r="GP110" s="86">
        <f t="shared" si="392"/>
        <v>4.5500055032880353E-15</v>
      </c>
      <c r="GQ110" s="86">
        <f t="shared" si="393"/>
        <v>5.4172750742033105E-13</v>
      </c>
      <c r="GR110" s="86">
        <f t="shared" si="394"/>
        <v>3.9144701511843371E-14</v>
      </c>
      <c r="GS110" s="86">
        <f t="shared" si="395"/>
        <v>1.5933839783565483E-13</v>
      </c>
      <c r="GT110" s="86">
        <f t="shared" si="396"/>
        <v>3.1307272401419427E-18</v>
      </c>
      <c r="GU110" s="86">
        <f t="shared" si="397"/>
        <v>1.4068554752400845E-16</v>
      </c>
      <c r="GV110" s="86">
        <f t="shared" si="398"/>
        <v>8.8976703020626204E-15</v>
      </c>
      <c r="GW110" s="86">
        <f t="shared" si="399"/>
        <v>2.0273124556876634E-16</v>
      </c>
      <c r="GX110" s="86">
        <f t="shared" si="400"/>
        <v>3.7382782105372214E-16</v>
      </c>
      <c r="GY110" s="86">
        <f t="shared" si="401"/>
        <v>1.9362558985798815E-13</v>
      </c>
      <c r="GZ110" s="86">
        <f t="shared" si="402"/>
        <v>1.3079146332759568E-12</v>
      </c>
      <c r="HA110" s="86">
        <f t="shared" si="403"/>
        <v>9.4696027524437536E-16</v>
      </c>
      <c r="HC110" s="86">
        <f t="shared" si="326"/>
        <v>0.40654658392715137</v>
      </c>
      <c r="HD110" s="86">
        <f t="shared" si="404"/>
        <v>0.51994747778303207</v>
      </c>
      <c r="HE110" s="86">
        <f t="shared" si="405"/>
        <v>0.56669684175391055</v>
      </c>
      <c r="HF110" s="86">
        <f t="shared" si="406"/>
        <v>0.58425940566985246</v>
      </c>
      <c r="HG110" s="86">
        <f t="shared" si="407"/>
        <v>0.56298266304354549</v>
      </c>
      <c r="HH110" s="86">
        <f t="shared" si="408"/>
        <v>0.58619841608338574</v>
      </c>
      <c r="HI110" s="86">
        <f t="shared" si="409"/>
        <v>0.599237877522249</v>
      </c>
      <c r="HJ110" s="86">
        <f t="shared" si="410"/>
        <v>0.62960104161141406</v>
      </c>
      <c r="HK110" s="86">
        <f t="shared" si="411"/>
        <v>0.61048963697678105</v>
      </c>
      <c r="HL110" s="86">
        <f t="shared" si="412"/>
        <v>0.59987574256091769</v>
      </c>
      <c r="HM110" s="86">
        <f t="shared" si="413"/>
        <v>0.6075455704975854</v>
      </c>
      <c r="HN110" s="86">
        <f t="shared" si="414"/>
        <v>0.54143984710047743</v>
      </c>
      <c r="HO110" s="86">
        <f t="shared" si="415"/>
        <v>0.5085300143864665</v>
      </c>
      <c r="HP110" s="86">
        <f t="shared" si="416"/>
        <v>0.42510318181938689</v>
      </c>
      <c r="HQ110" s="86">
        <f t="shared" si="417"/>
        <v>0.46841902244110784</v>
      </c>
      <c r="HS110" s="86">
        <f t="shared" si="327"/>
        <v>4.2362149265489872E-18</v>
      </c>
      <c r="HT110" s="86">
        <f t="shared" si="418"/>
        <v>8.4010756177348417E-19</v>
      </c>
      <c r="HU110" s="86">
        <f t="shared" si="419"/>
        <v>1.5418132350026467E-19</v>
      </c>
      <c r="HV110" s="86">
        <f t="shared" si="420"/>
        <v>3.260825446578497E-20</v>
      </c>
      <c r="HW110" s="86">
        <f t="shared" si="421"/>
        <v>9.9583049391066961E-20</v>
      </c>
      <c r="HX110" s="86">
        <f t="shared" si="422"/>
        <v>2.6321679783584979E-21</v>
      </c>
      <c r="HY110" s="86">
        <f t="shared" si="423"/>
        <v>1.0255379571692873E-20</v>
      </c>
      <c r="HZ110" s="86">
        <f t="shared" si="424"/>
        <v>4.3301072026435157E-21</v>
      </c>
      <c r="IA110" s="86">
        <f t="shared" si="425"/>
        <v>1.306300913246339E-20</v>
      </c>
      <c r="IB110" s="86">
        <f t="shared" si="426"/>
        <v>1.7681938411280257E-20</v>
      </c>
      <c r="IC110" s="86">
        <f t="shared" si="427"/>
        <v>1.2841238934544671E-20</v>
      </c>
      <c r="ID110" s="86">
        <f t="shared" si="428"/>
        <v>2.7816250751240236E-21</v>
      </c>
      <c r="IE110" s="86">
        <f t="shared" si="429"/>
        <v>1.4319173123274962E-21</v>
      </c>
      <c r="IF110" s="86">
        <f t="shared" si="430"/>
        <v>3.6189938473582622E-17</v>
      </c>
      <c r="IG110" s="86">
        <f t="shared" si="431"/>
        <v>7.4788156462825657E-12</v>
      </c>
      <c r="II110" s="86">
        <f t="shared" si="328"/>
        <v>3.9148009467371416E-87</v>
      </c>
      <c r="IJ110" s="86">
        <f t="shared" si="329"/>
        <v>1.6408404069635179E-95</v>
      </c>
      <c r="IK110" s="86">
        <f t="shared" si="330"/>
        <v>1.2036318113237204E-100</v>
      </c>
      <c r="IL110" s="86">
        <f t="shared" si="331"/>
        <v>1.2782436290311838E-105</v>
      </c>
      <c r="IM110" s="86">
        <f t="shared" si="332"/>
        <v>1.509072009343225E-102</v>
      </c>
      <c r="IN110" s="86">
        <f t="shared" si="333"/>
        <v>3.948338588662649E-109</v>
      </c>
      <c r="IO110" s="86">
        <f t="shared" si="334"/>
        <v>1.7582615324033432E-105</v>
      </c>
      <c r="IP110" s="86">
        <f t="shared" si="335"/>
        <v>1.6447802009906367E-108</v>
      </c>
      <c r="IQ110" s="86">
        <f t="shared" si="336"/>
        <v>4.6405754093673448E-103</v>
      </c>
      <c r="IR110" s="86">
        <f t="shared" si="337"/>
        <v>5.8631231680700122E-101</v>
      </c>
      <c r="IS110" s="86">
        <f t="shared" si="338"/>
        <v>9.0485084387487345E-104</v>
      </c>
      <c r="IT110" s="86">
        <f t="shared" si="339"/>
        <v>2.4267666838623982E-109</v>
      </c>
      <c r="IU110" s="86">
        <f t="shared" si="340"/>
        <v>3.7776671523844337E-108</v>
      </c>
      <c r="IV110" s="86">
        <f t="shared" si="341"/>
        <v>5.0293332687976944E-71</v>
      </c>
      <c r="IW110" s="86">
        <f t="shared" si="342"/>
        <v>6.5566754688327698E-61</v>
      </c>
      <c r="IY110" s="86">
        <f t="shared" si="343"/>
        <v>0.40656241955267197</v>
      </c>
      <c r="IZ110" s="86">
        <f t="shared" si="344"/>
        <v>0.51994747781242112</v>
      </c>
      <c r="JA110" s="86">
        <f t="shared" si="345"/>
        <v>0.56669684175392365</v>
      </c>
      <c r="JB110" s="86">
        <f t="shared" si="346"/>
        <v>0.58425940566985701</v>
      </c>
      <c r="JC110" s="86">
        <f t="shared" si="347"/>
        <v>0.56298266304408717</v>
      </c>
      <c r="JD110" s="86">
        <f t="shared" si="348"/>
        <v>0.58619841608342493</v>
      </c>
      <c r="JE110" s="86">
        <f t="shared" si="349"/>
        <v>0.59923787752240831</v>
      </c>
      <c r="JF110" s="86">
        <f t="shared" si="350"/>
        <v>0.62960104161141406</v>
      </c>
      <c r="JG110" s="86">
        <f t="shared" si="351"/>
        <v>0.61048963697678116</v>
      </c>
      <c r="JH110" s="86">
        <f t="shared" si="352"/>
        <v>0.59987574256092657</v>
      </c>
      <c r="JI110" s="86">
        <f t="shared" si="353"/>
        <v>0.60754557049758562</v>
      </c>
      <c r="JJ110" s="86">
        <f t="shared" si="354"/>
        <v>0.54143984710047777</v>
      </c>
      <c r="JK110" s="86">
        <f t="shared" si="355"/>
        <v>0.50853001438666012</v>
      </c>
      <c r="JL110" s="86">
        <f t="shared" si="356"/>
        <v>0.42510318182069484</v>
      </c>
      <c r="JM110" s="86">
        <f t="shared" si="357"/>
        <v>0.46841902244858757</v>
      </c>
    </row>
    <row r="111" spans="2:273" x14ac:dyDescent="0.25">
      <c r="B111" s="2">
        <v>84</v>
      </c>
      <c r="C111" s="37">
        <v>176.64599999999999</v>
      </c>
      <c r="D111" s="37">
        <v>183.29</v>
      </c>
      <c r="E111" s="37">
        <v>177.95099999999999</v>
      </c>
      <c r="F111" s="37">
        <v>183.50800000000001</v>
      </c>
      <c r="G111" s="37">
        <v>179.148</v>
      </c>
      <c r="H111" s="37">
        <v>167.57400000000001</v>
      </c>
      <c r="I111" s="37">
        <v>178.869</v>
      </c>
      <c r="J111" s="37">
        <v>167.21299999999999</v>
      </c>
      <c r="K111" s="37">
        <v>173.95099999999999</v>
      </c>
      <c r="L111" s="37">
        <v>179.03299999999999</v>
      </c>
      <c r="M111" s="37">
        <v>181.21299999999999</v>
      </c>
      <c r="N111" s="37">
        <v>185.65600000000001</v>
      </c>
      <c r="O111" s="37">
        <v>189.279</v>
      </c>
      <c r="P111" s="37">
        <v>177.78700000000001</v>
      </c>
      <c r="Q111" s="37">
        <v>152.06899999999999</v>
      </c>
      <c r="S111" s="4">
        <f t="shared" si="229"/>
        <v>179.92318864442336</v>
      </c>
      <c r="T111" s="4">
        <f t="shared" si="230"/>
        <v>188.80029251751256</v>
      </c>
      <c r="U111" s="4">
        <f t="shared" si="231"/>
        <v>181.92634662923672</v>
      </c>
      <c r="V111" s="4">
        <f t="shared" si="232"/>
        <v>186.81817252269906</v>
      </c>
      <c r="W111" s="4">
        <f t="shared" si="233"/>
        <v>182.32288228353372</v>
      </c>
      <c r="X111" s="4">
        <f t="shared" si="234"/>
        <v>165.86369360668783</v>
      </c>
      <c r="Y111" s="4">
        <f t="shared" si="235"/>
        <v>179.37144059744207</v>
      </c>
      <c r="Z111" s="4">
        <f t="shared" si="236"/>
        <v>166.46327982106843</v>
      </c>
      <c r="AA111" s="4">
        <f t="shared" si="237"/>
        <v>176.68385169851837</v>
      </c>
      <c r="AB111" s="4">
        <f t="shared" si="238"/>
        <v>182.55338445047457</v>
      </c>
      <c r="AC111" s="4">
        <f t="shared" si="239"/>
        <v>182.93804998878809</v>
      </c>
      <c r="AD111" s="4">
        <f t="shared" si="240"/>
        <v>192.62750469849749</v>
      </c>
      <c r="AE111" s="4">
        <f t="shared" si="241"/>
        <v>196.19996347844247</v>
      </c>
      <c r="AF111" s="4">
        <f t="shared" si="242"/>
        <v>184.71107653357242</v>
      </c>
      <c r="AG111" s="4">
        <f t="shared" si="243"/>
        <v>155.47448933195193</v>
      </c>
      <c r="AI111" s="4">
        <f t="shared" si="244"/>
        <v>-3.2771886444233758</v>
      </c>
      <c r="AJ111" s="4">
        <f t="shared" si="245"/>
        <v>-5.5102925175125677</v>
      </c>
      <c r="AK111" s="4">
        <f t="shared" si="246"/>
        <v>-3.975346629236725</v>
      </c>
      <c r="AL111" s="4">
        <f t="shared" si="247"/>
        <v>-3.3101725226990482</v>
      </c>
      <c r="AM111" s="4">
        <f t="shared" si="248"/>
        <v>-3.1748822835337194</v>
      </c>
      <c r="AN111" s="4">
        <f t="shared" si="249"/>
        <v>1.7103063933121803</v>
      </c>
      <c r="AO111" s="4">
        <f t="shared" si="250"/>
        <v>-0.50244059744207448</v>
      </c>
      <c r="AP111" s="4">
        <f t="shared" si="251"/>
        <v>0.74972017893156817</v>
      </c>
      <c r="AQ111" s="4">
        <f t="shared" si="252"/>
        <v>-2.732851698518374</v>
      </c>
      <c r="AR111" s="4">
        <f t="shared" si="253"/>
        <v>-3.5203844504745803</v>
      </c>
      <c r="AS111" s="4">
        <f t="shared" si="254"/>
        <v>-1.7250499887881006</v>
      </c>
      <c r="AT111" s="4">
        <f t="shared" si="255"/>
        <v>-6.9715046984974833</v>
      </c>
      <c r="AU111" s="4">
        <f t="shared" si="256"/>
        <v>-6.9209634784424736</v>
      </c>
      <c r="AV111" s="4">
        <f t="shared" si="358"/>
        <v>-6.9240765335724177</v>
      </c>
      <c r="AW111" s="4">
        <f t="shared" si="358"/>
        <v>-3.4054893319519408</v>
      </c>
      <c r="AY111" s="2">
        <f t="shared" si="308"/>
        <v>75.278254145611825</v>
      </c>
      <c r="AZ111" s="2">
        <f t="shared" si="359"/>
        <v>73.087186254575897</v>
      </c>
      <c r="BA111" s="2">
        <f t="shared" si="360"/>
        <v>74.09507699119537</v>
      </c>
      <c r="BB111" s="2">
        <f t="shared" si="361"/>
        <v>69.674768544528717</v>
      </c>
      <c r="BC111" s="2">
        <f t="shared" si="362"/>
        <v>67.605052954458756</v>
      </c>
      <c r="BD111" s="2">
        <f t="shared" si="363"/>
        <v>67.861115350578757</v>
      </c>
      <c r="BE111" s="2">
        <f t="shared" si="364"/>
        <v>69.922985673686952</v>
      </c>
      <c r="BF111" s="2">
        <f t="shared" si="365"/>
        <v>68.137820828735968</v>
      </c>
      <c r="BG111" s="2">
        <f t="shared" si="366"/>
        <v>68.589036025553625</v>
      </c>
      <c r="BH111" s="2">
        <f t="shared" si="367"/>
        <v>68.389297935839593</v>
      </c>
      <c r="BI111" s="2">
        <f t="shared" si="368"/>
        <v>73.5415822369865</v>
      </c>
      <c r="BJ111" s="2">
        <f t="shared" si="369"/>
        <v>69.527905644552476</v>
      </c>
      <c r="BK111" s="2">
        <f t="shared" si="370"/>
        <v>74.160844052381819</v>
      </c>
      <c r="BL111" s="2">
        <f t="shared" si="371"/>
        <v>74.247742598955753</v>
      </c>
      <c r="BM111" s="2">
        <f t="shared" si="372"/>
        <v>79.996553734271657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93.950236081747704</v>
      </c>
      <c r="DL111" s="2">
        <f t="shared" si="373"/>
        <v>93.081514844804303</v>
      </c>
      <c r="DM111" s="2">
        <f t="shared" si="373"/>
        <v>88.877714438502707</v>
      </c>
      <c r="DN111" s="2">
        <f t="shared" si="373"/>
        <v>90.937837837837833</v>
      </c>
      <c r="DO111" s="2">
        <f t="shared" si="373"/>
        <v>89.681961155487471</v>
      </c>
      <c r="DP111" s="2">
        <f t="shared" si="373"/>
        <v>86.955267567567574</v>
      </c>
      <c r="DQ111" s="2">
        <f t="shared" si="373"/>
        <v>99.876453781512595</v>
      </c>
      <c r="DR111" s="2">
        <f t="shared" si="373"/>
        <v>95.283267074102369</v>
      </c>
      <c r="DS111" s="2">
        <f t="shared" si="373"/>
        <v>91.470606349206349</v>
      </c>
      <c r="DT111" s="2">
        <f t="shared" si="373"/>
        <v>103.5277761904762</v>
      </c>
      <c r="DU111" s="2">
        <f t="shared" si="373"/>
        <v>92.20925675675673</v>
      </c>
      <c r="DV111" s="2">
        <f t="shared" si="373"/>
        <v>91.974607506291704</v>
      </c>
      <c r="DW111" s="2">
        <f t="shared" si="373"/>
        <v>100.95943243243245</v>
      </c>
      <c r="DX111" s="2">
        <f t="shared" si="373"/>
        <v>91.783163585434181</v>
      </c>
      <c r="DY111" s="2">
        <f t="shared" si="373"/>
        <v>90.252422837243415</v>
      </c>
      <c r="EA111" s="2">
        <f t="shared" si="228"/>
        <v>74.823374206813796</v>
      </c>
      <c r="EB111" s="2">
        <f t="shared" si="290"/>
        <v>72.511530684900549</v>
      </c>
      <c r="EC111" s="2">
        <f t="shared" si="291"/>
        <v>73.584481973434521</v>
      </c>
      <c r="ED111" s="2">
        <f t="shared" si="292"/>
        <v>69.015341263330598</v>
      </c>
      <c r="EE111" s="2">
        <f t="shared" si="293"/>
        <v>66.94547413446422</v>
      </c>
      <c r="EF111" s="2">
        <f t="shared" si="294"/>
        <v>67.265661608801267</v>
      </c>
      <c r="EG111" s="2">
        <f t="shared" si="295"/>
        <v>68.940391480730213</v>
      </c>
      <c r="EH111" s="2">
        <f t="shared" si="296"/>
        <v>67.231557922537775</v>
      </c>
      <c r="EI111" s="2">
        <f t="shared" si="297"/>
        <v>67.835774797590261</v>
      </c>
      <c r="EJ111" s="2">
        <f t="shared" si="298"/>
        <v>67.238652049808138</v>
      </c>
      <c r="EK111" s="2">
        <f t="shared" si="299"/>
        <v>72.96519889042996</v>
      </c>
      <c r="EL111" s="2">
        <f t="shared" si="300"/>
        <v>68.825223934991371</v>
      </c>
      <c r="EM111" s="2">
        <f t="shared" si="301"/>
        <v>73.311877728194702</v>
      </c>
      <c r="EN111" s="2">
        <f t="shared" si="302"/>
        <v>73.644299721252992</v>
      </c>
      <c r="EO111" s="2">
        <f t="shared" si="303"/>
        <v>79.608494704570788</v>
      </c>
      <c r="EQ111" s="2">
        <f t="shared" si="304"/>
        <v>73.872104517416034</v>
      </c>
      <c r="ER111" s="2">
        <f t="shared" si="374"/>
        <v>72.702586232062387</v>
      </c>
      <c r="ES111" s="2">
        <f t="shared" si="374"/>
        <v>73.481386205292139</v>
      </c>
      <c r="ET111" s="2">
        <f t="shared" si="374"/>
        <v>68.584366989687865</v>
      </c>
      <c r="EU111" s="2">
        <f t="shared" si="374"/>
        <v>66.995673422512041</v>
      </c>
      <c r="EV111" s="2">
        <f t="shared" si="374"/>
        <v>67.018143473398965</v>
      </c>
      <c r="EW111" s="2">
        <f t="shared" si="374"/>
        <v>68.904653006109442</v>
      </c>
      <c r="EX111" s="2">
        <f t="shared" si="374"/>
        <v>67.13302772134297</v>
      </c>
      <c r="EY111" s="2">
        <f t="shared" si="374"/>
        <v>67.985110446402516</v>
      </c>
      <c r="EZ111" s="2">
        <f t="shared" si="374"/>
        <v>66.423675644490856</v>
      </c>
      <c r="FA111" s="2">
        <f t="shared" si="374"/>
        <v>72.655160902126951</v>
      </c>
      <c r="FB111" s="2">
        <f t="shared" si="374"/>
        <v>67.897498170787429</v>
      </c>
      <c r="FC111" s="2">
        <f t="shared" si="374"/>
        <v>73.035909431504209</v>
      </c>
      <c r="FD111" s="2">
        <f t="shared" si="374"/>
        <v>72.84892695101658</v>
      </c>
      <c r="FE111" s="2">
        <f t="shared" si="374"/>
        <v>79.507563865068391</v>
      </c>
      <c r="FG111" s="2">
        <f t="shared" si="306"/>
        <v>0.97613857528877024</v>
      </c>
      <c r="FH111" s="2">
        <f t="shared" si="375"/>
        <v>0.97203774527648346</v>
      </c>
      <c r="FI111" s="2">
        <f t="shared" si="375"/>
        <v>0.96659794021769418</v>
      </c>
      <c r="FJ111" s="2">
        <f t="shared" si="375"/>
        <v>0.96987581953036894</v>
      </c>
      <c r="FK111" s="2">
        <f t="shared" si="375"/>
        <v>0.97099528631959131</v>
      </c>
      <c r="FL111" s="2">
        <f t="shared" si="375"/>
        <v>0.96972600920837537</v>
      </c>
      <c r="FM111" s="2">
        <f t="shared" si="375"/>
        <v>0.96823493298218766</v>
      </c>
      <c r="FN111" s="2">
        <f t="shared" si="375"/>
        <v>0.96768440482269957</v>
      </c>
      <c r="FO111" s="2">
        <f t="shared" si="375"/>
        <v>0.96814474276774243</v>
      </c>
      <c r="FP111" s="2">
        <f t="shared" si="375"/>
        <v>0.96823406566774572</v>
      </c>
      <c r="FQ111" s="2">
        <f t="shared" si="375"/>
        <v>0.97000566886418149</v>
      </c>
      <c r="FR111" s="2">
        <f t="shared" si="375"/>
        <v>0.96956319339831087</v>
      </c>
      <c r="FS111" s="2">
        <f t="shared" si="375"/>
        <v>0.96927494256085289</v>
      </c>
      <c r="FT111" s="2">
        <f t="shared" si="375"/>
        <v>0.96667141099815279</v>
      </c>
      <c r="FU111" s="2">
        <f t="shared" si="375"/>
        <v>0.96353107285625317</v>
      </c>
      <c r="FW111" s="2">
        <f t="shared" si="324"/>
        <v>1.5918049420349347E-3</v>
      </c>
      <c r="FX111" s="2">
        <f t="shared" si="376"/>
        <v>2.4727517438503975E-3</v>
      </c>
      <c r="FY111" s="2">
        <f t="shared" si="377"/>
        <v>2.2352741166572787E-3</v>
      </c>
      <c r="FZ111" s="2">
        <f t="shared" si="378"/>
        <v>2.2506261197465043E-3</v>
      </c>
      <c r="GA111" s="2">
        <f t="shared" si="379"/>
        <v>2.2614633758735424E-3</v>
      </c>
      <c r="GB111" s="2">
        <f t="shared" si="380"/>
        <v>2.5420671010447956E-3</v>
      </c>
      <c r="GC111" s="2">
        <f t="shared" si="381"/>
        <v>2.5714386471919039E-3</v>
      </c>
      <c r="GD111" s="2">
        <f t="shared" si="382"/>
        <v>2.4842207989969963E-3</v>
      </c>
      <c r="GE111" s="2">
        <f t="shared" si="383"/>
        <v>2.4614969598429786E-3</v>
      </c>
      <c r="GF111" s="2">
        <f t="shared" si="384"/>
        <v>2.5915454511918766E-3</v>
      </c>
      <c r="GG111" s="2">
        <f t="shared" si="385"/>
        <v>2.6748253897836442E-3</v>
      </c>
      <c r="GH111" s="2">
        <f t="shared" si="386"/>
        <v>2.0605239399929505E-3</v>
      </c>
      <c r="GI111" s="2">
        <f t="shared" si="387"/>
        <v>1.8349287168368048E-3</v>
      </c>
      <c r="GJ111" s="2">
        <f t="shared" si="388"/>
        <v>1.3828245423448994E-3</v>
      </c>
      <c r="GK111" s="2">
        <f t="shared" si="389"/>
        <v>1.1256212018214121E-3</v>
      </c>
      <c r="GM111" s="86">
        <f t="shared" si="325"/>
        <v>5.1010003985929823E-6</v>
      </c>
      <c r="GN111" s="86">
        <f t="shared" si="390"/>
        <v>2.7703325908674957E-12</v>
      </c>
      <c r="GO111" s="86">
        <f t="shared" si="391"/>
        <v>5.5226935756023319E-16</v>
      </c>
      <c r="GP111" s="86">
        <f t="shared" si="392"/>
        <v>1.732050816564116E-16</v>
      </c>
      <c r="GQ111" s="86">
        <f t="shared" si="393"/>
        <v>3.3190037766345138E-14</v>
      </c>
      <c r="GR111" s="86">
        <f t="shared" si="394"/>
        <v>1.999546809805314E-15</v>
      </c>
      <c r="GS111" s="86">
        <f t="shared" si="395"/>
        <v>9.0941450246871612E-15</v>
      </c>
      <c r="GT111" s="86">
        <f t="shared" si="396"/>
        <v>6.0905385786543309E-20</v>
      </c>
      <c r="GU111" s="86">
        <f t="shared" si="397"/>
        <v>3.611958964282159E-18</v>
      </c>
      <c r="GV111" s="86">
        <f t="shared" si="398"/>
        <v>3.4871221064223819E-16</v>
      </c>
      <c r="GW111" s="86">
        <f t="shared" si="399"/>
        <v>5.796737718361224E-18</v>
      </c>
      <c r="GX111" s="86">
        <f t="shared" si="400"/>
        <v>9.5411522280794617E-18</v>
      </c>
      <c r="GY111" s="86">
        <f t="shared" si="401"/>
        <v>1.012633699243871E-14</v>
      </c>
      <c r="GZ111" s="86">
        <f t="shared" si="402"/>
        <v>8.630660786604924E-14</v>
      </c>
      <c r="HA111" s="86">
        <f t="shared" si="403"/>
        <v>3.1188719144456403E-17</v>
      </c>
      <c r="HC111" s="86">
        <f t="shared" si="326"/>
        <v>0.46017102249380448</v>
      </c>
      <c r="HD111" s="86">
        <f t="shared" si="404"/>
        <v>0.56746644854534922</v>
      </c>
      <c r="HE111" s="86">
        <f t="shared" si="405"/>
        <v>0.62421042796102599</v>
      </c>
      <c r="HF111" s="86">
        <f t="shared" si="406"/>
        <v>0.61014586545649718</v>
      </c>
      <c r="HG111" s="86">
        <f t="shared" si="407"/>
        <v>0.5885444992636768</v>
      </c>
      <c r="HH111" s="86">
        <f t="shared" si="408"/>
        <v>0.57685510690675157</v>
      </c>
      <c r="HI111" s="86">
        <f t="shared" si="409"/>
        <v>0.60744449778839704</v>
      </c>
      <c r="HJ111" s="86">
        <f t="shared" si="410"/>
        <v>0.61847406960004392</v>
      </c>
      <c r="HK111" s="86">
        <f t="shared" si="411"/>
        <v>0.63847973483625564</v>
      </c>
      <c r="HL111" s="86">
        <f t="shared" si="412"/>
        <v>0.6312023205991063</v>
      </c>
      <c r="HM111" s="86">
        <f t="shared" si="413"/>
        <v>0.62052247172369246</v>
      </c>
      <c r="HN111" s="86">
        <f t="shared" si="414"/>
        <v>0.60306384663844792</v>
      </c>
      <c r="HO111" s="86">
        <f t="shared" si="415"/>
        <v>0.56877826976419155</v>
      </c>
      <c r="HP111" s="86">
        <f t="shared" si="416"/>
        <v>0.48805792194320524</v>
      </c>
      <c r="HQ111" s="86">
        <f t="shared" si="417"/>
        <v>0.53553252836420906</v>
      </c>
      <c r="HS111" s="86">
        <f t="shared" si="327"/>
        <v>2.477435996762073E-17</v>
      </c>
      <c r="HT111" s="86">
        <f t="shared" si="418"/>
        <v>6.3540572959716601E-18</v>
      </c>
      <c r="HU111" s="86">
        <f t="shared" si="419"/>
        <v>1.2422743597378479E-18</v>
      </c>
      <c r="HV111" s="86">
        <f t="shared" si="420"/>
        <v>2.8833971001810192E-19</v>
      </c>
      <c r="HW111" s="86">
        <f t="shared" si="421"/>
        <v>8.3067637200160587E-19</v>
      </c>
      <c r="HX111" s="86">
        <f t="shared" si="422"/>
        <v>2.6903454945606979E-20</v>
      </c>
      <c r="HY111" s="86">
        <f t="shared" si="423"/>
        <v>9.779784656961586E-20</v>
      </c>
      <c r="HZ111" s="86">
        <f t="shared" si="424"/>
        <v>4.304038800954465E-20</v>
      </c>
      <c r="IA111" s="86">
        <f t="shared" si="425"/>
        <v>1.1873002276884325E-19</v>
      </c>
      <c r="IB111" s="86">
        <f t="shared" si="426"/>
        <v>1.5881024080467372E-19</v>
      </c>
      <c r="IC111" s="86">
        <f t="shared" si="427"/>
        <v>1.2127934521685339E-19</v>
      </c>
      <c r="ID111" s="86">
        <f t="shared" si="428"/>
        <v>2.6345688252578246E-20</v>
      </c>
      <c r="IE111" s="86">
        <f t="shared" si="429"/>
        <v>1.3074226240794077E-20</v>
      </c>
      <c r="IF111" s="86">
        <f t="shared" si="430"/>
        <v>1.8620314697605434E-16</v>
      </c>
      <c r="IG111" s="86">
        <f t="shared" si="431"/>
        <v>2.109134825470255E-11</v>
      </c>
      <c r="II111" s="86">
        <f t="shared" si="328"/>
        <v>9.5241414524906136E-85</v>
      </c>
      <c r="IJ111" s="86">
        <f t="shared" si="329"/>
        <v>1.055686590579708E-92</v>
      </c>
      <c r="IK111" s="86">
        <f t="shared" si="330"/>
        <v>9.8776560928552325E-98</v>
      </c>
      <c r="IL111" s="86">
        <f t="shared" si="331"/>
        <v>1.4813875645134797E-102</v>
      </c>
      <c r="IM111" s="86">
        <f t="shared" si="332"/>
        <v>1.427121231324349E-99</v>
      </c>
      <c r="IN111" s="86">
        <f t="shared" si="333"/>
        <v>6.7184639869527086E-106</v>
      </c>
      <c r="IO111" s="86">
        <f t="shared" si="334"/>
        <v>2.3554245174761777E-102</v>
      </c>
      <c r="IP111" s="86">
        <f t="shared" si="335"/>
        <v>2.6075702220263723E-105</v>
      </c>
      <c r="IQ111" s="86">
        <f t="shared" si="336"/>
        <v>4.9980519813773477E-100</v>
      </c>
      <c r="IR111" s="86">
        <f t="shared" si="337"/>
        <v>5.7894250328388384E-98</v>
      </c>
      <c r="IS111" s="86">
        <f t="shared" si="338"/>
        <v>1.1272982146379744E-100</v>
      </c>
      <c r="IT111" s="86">
        <f t="shared" si="339"/>
        <v>3.2692266422806192E-106</v>
      </c>
      <c r="IU111" s="86">
        <f t="shared" si="340"/>
        <v>4.131588885718048E-105</v>
      </c>
      <c r="IV111" s="86">
        <f t="shared" si="341"/>
        <v>3.9563455217487066E-69</v>
      </c>
      <c r="IW111" s="86">
        <f t="shared" si="342"/>
        <v>2.4432974994610714E-59</v>
      </c>
      <c r="IY111" s="86">
        <f t="shared" si="343"/>
        <v>0.46017612349420306</v>
      </c>
      <c r="IZ111" s="86">
        <f t="shared" si="344"/>
        <v>0.56746644854811956</v>
      </c>
      <c r="JA111" s="86">
        <f t="shared" si="345"/>
        <v>0.62421042796102655</v>
      </c>
      <c r="JB111" s="86">
        <f t="shared" si="346"/>
        <v>0.6101458654564974</v>
      </c>
      <c r="JC111" s="86">
        <f t="shared" si="347"/>
        <v>0.58854449926371</v>
      </c>
      <c r="JD111" s="86">
        <f t="shared" si="348"/>
        <v>0.57685510690675357</v>
      </c>
      <c r="JE111" s="86">
        <f t="shared" si="349"/>
        <v>0.60744449778840615</v>
      </c>
      <c r="JF111" s="86">
        <f t="shared" si="350"/>
        <v>0.61847406960004392</v>
      </c>
      <c r="JG111" s="86">
        <f t="shared" si="351"/>
        <v>0.63847973483625564</v>
      </c>
      <c r="JH111" s="86">
        <f t="shared" si="352"/>
        <v>0.63120232059910664</v>
      </c>
      <c r="JI111" s="86">
        <f t="shared" si="353"/>
        <v>0.62052247172369246</v>
      </c>
      <c r="JJ111" s="86">
        <f t="shared" si="354"/>
        <v>0.60306384663844792</v>
      </c>
      <c r="JK111" s="86">
        <f t="shared" si="355"/>
        <v>0.56877826976420165</v>
      </c>
      <c r="JL111" s="86">
        <f t="shared" si="356"/>
        <v>0.48805792194329173</v>
      </c>
      <c r="JM111" s="86">
        <f t="shared" si="357"/>
        <v>0.53553252838530041</v>
      </c>
    </row>
    <row r="112" spans="2:273" x14ac:dyDescent="0.25">
      <c r="B112" s="2">
        <v>85</v>
      </c>
      <c r="C112" s="37">
        <v>176.32300000000001</v>
      </c>
      <c r="D112" s="37">
        <v>177.82300000000001</v>
      </c>
      <c r="E112" s="37">
        <v>168.36099999999999</v>
      </c>
      <c r="F112" s="37">
        <v>170.738</v>
      </c>
      <c r="G112" s="37">
        <v>168.738</v>
      </c>
      <c r="H112" s="37">
        <v>148.852</v>
      </c>
      <c r="I112" s="37">
        <v>160.78700000000001</v>
      </c>
      <c r="J112" s="37">
        <v>144.36099999999999</v>
      </c>
      <c r="K112" s="37">
        <v>159.42599999999999</v>
      </c>
      <c r="L112" s="37">
        <v>166.01599999999999</v>
      </c>
      <c r="M112" s="37">
        <v>164.738</v>
      </c>
      <c r="N112" s="37">
        <v>179.24600000000001</v>
      </c>
      <c r="O112" s="37">
        <v>185.11500000000001</v>
      </c>
      <c r="P112" s="37">
        <v>177.34399999999999</v>
      </c>
      <c r="Q112" s="37">
        <v>148.72399999999999</v>
      </c>
      <c r="S112" s="4">
        <f t="shared" si="229"/>
        <v>179.72365283034236</v>
      </c>
      <c r="T112" s="4">
        <f t="shared" si="230"/>
        <v>178.39198355141144</v>
      </c>
      <c r="U112" s="4">
        <f t="shared" si="231"/>
        <v>170.00283418228031</v>
      </c>
      <c r="V112" s="4">
        <f t="shared" si="232"/>
        <v>166.78172287963412</v>
      </c>
      <c r="W112" s="4">
        <f t="shared" si="233"/>
        <v>164.87646038530477</v>
      </c>
      <c r="X112" s="4">
        <f t="shared" si="234"/>
        <v>143.22008297354253</v>
      </c>
      <c r="Y112" s="4">
        <f t="shared" si="235"/>
        <v>156.1071669767037</v>
      </c>
      <c r="Z112" s="4">
        <f t="shared" si="236"/>
        <v>140.14240227057607</v>
      </c>
      <c r="AA112" s="4">
        <f t="shared" si="237"/>
        <v>155.94324867787716</v>
      </c>
      <c r="AB112" s="4">
        <f t="shared" si="238"/>
        <v>162.23675800077598</v>
      </c>
      <c r="AC112" s="4">
        <f t="shared" si="239"/>
        <v>159.62410032524943</v>
      </c>
      <c r="AD112" s="4">
        <f t="shared" si="240"/>
        <v>180.72622402018118</v>
      </c>
      <c r="AE112" s="4">
        <f t="shared" si="241"/>
        <v>187.63713427296949</v>
      </c>
      <c r="AF112" s="4">
        <f t="shared" si="242"/>
        <v>179.63729496578165</v>
      </c>
      <c r="AG112" s="4">
        <f t="shared" si="243"/>
        <v>148.91606749912768</v>
      </c>
      <c r="AI112" s="4">
        <f t="shared" si="244"/>
        <v>-3.4006528303423522</v>
      </c>
      <c r="AJ112" s="4">
        <f t="shared" si="245"/>
        <v>-0.56898355141143497</v>
      </c>
      <c r="AK112" s="4">
        <f t="shared" si="246"/>
        <v>-1.64183418228032</v>
      </c>
      <c r="AL112" s="4">
        <f t="shared" si="247"/>
        <v>3.9562771203658826</v>
      </c>
      <c r="AM112" s="4">
        <f t="shared" si="248"/>
        <v>3.8615396146952321</v>
      </c>
      <c r="AN112" s="4">
        <f t="shared" si="249"/>
        <v>5.6319170264574723</v>
      </c>
      <c r="AO112" s="4">
        <f t="shared" si="250"/>
        <v>4.679833023296311</v>
      </c>
      <c r="AP112" s="4">
        <f t="shared" si="251"/>
        <v>4.2185977294239194</v>
      </c>
      <c r="AQ112" s="4">
        <f t="shared" si="252"/>
        <v>3.482751322122823</v>
      </c>
      <c r="AR112" s="4">
        <f t="shared" si="253"/>
        <v>3.7792419992240127</v>
      </c>
      <c r="AS112" s="4">
        <f t="shared" si="254"/>
        <v>5.1138996747505701</v>
      </c>
      <c r="AT112" s="4">
        <f t="shared" si="255"/>
        <v>-1.4802240201811685</v>
      </c>
      <c r="AU112" s="4">
        <f t="shared" si="256"/>
        <v>-2.5221342729694811</v>
      </c>
      <c r="AV112" s="4">
        <f t="shared" si="358"/>
        <v>-2.293294965781655</v>
      </c>
      <c r="AW112" s="4">
        <f t="shared" si="358"/>
        <v>-0.19206749912768828</v>
      </c>
      <c r="AY112" s="2">
        <f t="shared" si="308"/>
        <v>75.174881583828466</v>
      </c>
      <c r="AZ112" s="2">
        <f t="shared" si="359"/>
        <v>73.034044459883788</v>
      </c>
      <c r="BA112" s="2">
        <f t="shared" si="360"/>
        <v>73.998184069411664</v>
      </c>
      <c r="BB112" s="2">
        <f t="shared" si="361"/>
        <v>69.531174351079272</v>
      </c>
      <c r="BC112" s="2">
        <f t="shared" si="362"/>
        <v>67.46086069003627</v>
      </c>
      <c r="BD112" s="2">
        <f t="shared" si="363"/>
        <v>67.714324562804194</v>
      </c>
      <c r="BE112" s="2">
        <f t="shared" si="364"/>
        <v>69.720966409120123</v>
      </c>
      <c r="BF112" s="2">
        <f t="shared" si="365"/>
        <v>67.967846159934737</v>
      </c>
      <c r="BG112" s="2">
        <f t="shared" si="366"/>
        <v>68.437879241161752</v>
      </c>
      <c r="BH112" s="2">
        <f t="shared" si="367"/>
        <v>68.197429780433211</v>
      </c>
      <c r="BI112" s="2">
        <f t="shared" si="368"/>
        <v>73.352269525851128</v>
      </c>
      <c r="BJ112" s="2">
        <f t="shared" si="369"/>
        <v>69.322748222619524</v>
      </c>
      <c r="BK112" s="2">
        <f t="shared" si="370"/>
        <v>73.985941622677743</v>
      </c>
      <c r="BL112" s="2">
        <f t="shared" si="371"/>
        <v>74.114487495128486</v>
      </c>
      <c r="BM112" s="2">
        <f t="shared" si="372"/>
        <v>79.841798706249563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94.03878167723748</v>
      </c>
      <c r="DL112" s="2">
        <f t="shared" si="373"/>
        <v>93.227650472334673</v>
      </c>
      <c r="DM112" s="2">
        <f t="shared" si="373"/>
        <v>89.064697326203245</v>
      </c>
      <c r="DN112" s="2">
        <f t="shared" si="373"/>
        <v>91.078030346135606</v>
      </c>
      <c r="DO112" s="2">
        <f t="shared" si="373"/>
        <v>89.883429587482226</v>
      </c>
      <c r="DP112" s="2">
        <f t="shared" si="373"/>
        <v>87.135635135135146</v>
      </c>
      <c r="DQ112" s="2">
        <f t="shared" si="373"/>
        <v>100.26558151260502</v>
      </c>
      <c r="DR112" s="2">
        <f t="shared" si="373"/>
        <v>95.625833766233768</v>
      </c>
      <c r="DS112" s="2">
        <f t="shared" si="373"/>
        <v>91.742544701844707</v>
      </c>
      <c r="DT112" s="2">
        <f t="shared" si="373"/>
        <v>103.95594182754184</v>
      </c>
      <c r="DU112" s="2">
        <f t="shared" si="373"/>
        <v>92.400746799430991</v>
      </c>
      <c r="DV112" s="2">
        <f t="shared" si="373"/>
        <v>92.187190611664278</v>
      </c>
      <c r="DW112" s="2">
        <f t="shared" si="373"/>
        <v>101.27267614983407</v>
      </c>
      <c r="DX112" s="2">
        <f t="shared" si="373"/>
        <v>91.947747338935585</v>
      </c>
      <c r="DY112" s="2">
        <f t="shared" si="373"/>
        <v>90.413541605571865</v>
      </c>
      <c r="EA112" s="2">
        <f t="shared" si="228"/>
        <v>74.755977293968357</v>
      </c>
      <c r="EB112" s="2">
        <f t="shared" si="290"/>
        <v>72.503742823236891</v>
      </c>
      <c r="EC112" s="2">
        <f t="shared" si="291"/>
        <v>73.523602941176463</v>
      </c>
      <c r="ED112" s="2">
        <f t="shared" si="292"/>
        <v>68.92187093245829</v>
      </c>
      <c r="EE112" s="2">
        <f t="shared" si="293"/>
        <v>66.849884647022265</v>
      </c>
      <c r="EF112" s="2">
        <f t="shared" si="294"/>
        <v>67.16203964852123</v>
      </c>
      <c r="EG112" s="2">
        <f t="shared" si="295"/>
        <v>68.807155645706544</v>
      </c>
      <c r="EH112" s="2">
        <f t="shared" si="296"/>
        <v>67.125748719362676</v>
      </c>
      <c r="EI112" s="2">
        <f t="shared" si="297"/>
        <v>67.738147807068032</v>
      </c>
      <c r="EJ112" s="2">
        <f t="shared" si="298"/>
        <v>67.129773033230705</v>
      </c>
      <c r="EK112" s="2">
        <f t="shared" si="299"/>
        <v>72.815980158978732</v>
      </c>
      <c r="EL112" s="2">
        <f t="shared" si="300"/>
        <v>68.670211105638998</v>
      </c>
      <c r="EM112" s="2">
        <f t="shared" si="301"/>
        <v>73.197637457741706</v>
      </c>
      <c r="EN112" s="2">
        <f t="shared" si="302"/>
        <v>73.55493170942087</v>
      </c>
      <c r="EO112" s="2">
        <f t="shared" si="303"/>
        <v>79.476997212931991</v>
      </c>
      <c r="EQ112" s="2">
        <f t="shared" si="304"/>
        <v>73.834183562119691</v>
      </c>
      <c r="ER112" s="2">
        <f t="shared" si="374"/>
        <v>72.688025945004057</v>
      </c>
      <c r="ES112" s="2">
        <f t="shared" si="374"/>
        <v>73.424280829018045</v>
      </c>
      <c r="ET112" s="2">
        <f t="shared" si="374"/>
        <v>68.507108576558323</v>
      </c>
      <c r="EU112" s="2">
        <f t="shared" si="374"/>
        <v>66.898135766285534</v>
      </c>
      <c r="EV112" s="2">
        <f t="shared" si="374"/>
        <v>66.924068163028195</v>
      </c>
      <c r="EW112" s="2">
        <f t="shared" si="374"/>
        <v>68.772787959305106</v>
      </c>
      <c r="EX112" s="2">
        <f t="shared" si="374"/>
        <v>67.031314013487162</v>
      </c>
      <c r="EY112" s="2">
        <f t="shared" si="374"/>
        <v>67.881692900862021</v>
      </c>
      <c r="EZ112" s="2">
        <f t="shared" si="374"/>
        <v>66.348318213108783</v>
      </c>
      <c r="FA112" s="2">
        <f t="shared" si="374"/>
        <v>72.518371521653961</v>
      </c>
      <c r="FB112" s="2">
        <f t="shared" si="374"/>
        <v>67.777477220774685</v>
      </c>
      <c r="FC112" s="2">
        <f t="shared" si="374"/>
        <v>72.93141392112372</v>
      </c>
      <c r="FD112" s="2">
        <f t="shared" si="374"/>
        <v>72.791629364681498</v>
      </c>
      <c r="FE112" s="2">
        <f t="shared" si="374"/>
        <v>79.380100033190018</v>
      </c>
      <c r="FG112" s="2">
        <f t="shared" si="306"/>
        <v>0.97819233581080001</v>
      </c>
      <c r="FH112" s="2">
        <f t="shared" si="375"/>
        <v>0.97443522164953456</v>
      </c>
      <c r="FI112" s="2">
        <f t="shared" si="375"/>
        <v>0.96944716405012887</v>
      </c>
      <c r="FJ112" s="2">
        <f t="shared" si="375"/>
        <v>0.97245340584520124</v>
      </c>
      <c r="FK112" s="2">
        <f t="shared" si="375"/>
        <v>0.97347970427341679</v>
      </c>
      <c r="FL112" s="2">
        <f t="shared" si="375"/>
        <v>0.97231604820623385</v>
      </c>
      <c r="FM112" s="2">
        <f t="shared" si="375"/>
        <v>0.97094871676523509</v>
      </c>
      <c r="FN112" s="2">
        <f t="shared" si="375"/>
        <v>0.97044378612648119</v>
      </c>
      <c r="FO112" s="2">
        <f t="shared" si="375"/>
        <v>0.97086599991952738</v>
      </c>
      <c r="FP112" s="2">
        <f t="shared" si="375"/>
        <v>0.97094792132473318</v>
      </c>
      <c r="FQ112" s="2">
        <f t="shared" si="375"/>
        <v>0.97257245877579679</v>
      </c>
      <c r="FR112" s="2">
        <f t="shared" si="375"/>
        <v>0.97216676201691343</v>
      </c>
      <c r="FS112" s="2">
        <f t="shared" si="375"/>
        <v>0.97190245364541028</v>
      </c>
      <c r="FT112" s="2">
        <f t="shared" si="375"/>
        <v>0.96951456536917957</v>
      </c>
      <c r="FU112" s="2">
        <f t="shared" si="375"/>
        <v>0.96663287236071194</v>
      </c>
      <c r="FW112" s="2">
        <f t="shared" si="324"/>
        <v>1.7451114068958817E-3</v>
      </c>
      <c r="FX112" s="2">
        <f t="shared" si="376"/>
        <v>2.7106716958015752E-3</v>
      </c>
      <c r="FY112" s="2">
        <f t="shared" si="377"/>
        <v>2.450400889588077E-3</v>
      </c>
      <c r="FZ112" s="2">
        <f t="shared" si="378"/>
        <v>2.4672267433670822E-3</v>
      </c>
      <c r="GA112" s="2">
        <f t="shared" si="379"/>
        <v>2.4791043872984609E-3</v>
      </c>
      <c r="GB112" s="2">
        <f t="shared" si="380"/>
        <v>2.7866377152474882E-3</v>
      </c>
      <c r="GC112" s="2">
        <f t="shared" si="381"/>
        <v>2.8188270928604289E-3</v>
      </c>
      <c r="GD112" s="2">
        <f t="shared" si="382"/>
        <v>2.7232412527194816E-3</v>
      </c>
      <c r="GE112" s="2">
        <f t="shared" si="383"/>
        <v>2.6983369431610653E-3</v>
      </c>
      <c r="GF112" s="2">
        <f t="shared" si="384"/>
        <v>2.8408627873550609E-3</v>
      </c>
      <c r="GG112" s="2">
        <f t="shared" si="385"/>
        <v>2.9321310458225044E-3</v>
      </c>
      <c r="GH112" s="2">
        <f t="shared" si="386"/>
        <v>2.2588705192389431E-3</v>
      </c>
      <c r="GI112" s="2">
        <f t="shared" si="387"/>
        <v>2.011603214139139E-3</v>
      </c>
      <c r="GJ112" s="2">
        <f t="shared" si="388"/>
        <v>1.5160347019183723E-3</v>
      </c>
      <c r="GK112" s="2">
        <f t="shared" si="389"/>
        <v>1.2340850858611034E-3</v>
      </c>
      <c r="GM112" s="86">
        <f t="shared" si="325"/>
        <v>1.548947925023139E-6</v>
      </c>
      <c r="GN112" s="86">
        <f t="shared" si="390"/>
        <v>2.3312234836734077E-13</v>
      </c>
      <c r="GO112" s="86">
        <f t="shared" si="391"/>
        <v>1.9953061934491415E-17</v>
      </c>
      <c r="GP112" s="86">
        <f t="shared" si="392"/>
        <v>5.6262199354485864E-18</v>
      </c>
      <c r="GQ112" s="86">
        <f t="shared" si="393"/>
        <v>1.7752185068734389E-15</v>
      </c>
      <c r="GR112" s="86">
        <f t="shared" si="394"/>
        <v>8.8730007668893148E-17</v>
      </c>
      <c r="GS112" s="86">
        <f t="shared" si="395"/>
        <v>4.5274307927198085E-16</v>
      </c>
      <c r="GT112" s="86">
        <f t="shared" si="396"/>
        <v>9.8156002077797606E-22</v>
      </c>
      <c r="GU112" s="86">
        <f t="shared" si="397"/>
        <v>7.7474612061249176E-20</v>
      </c>
      <c r="GV112" s="86">
        <f t="shared" si="398"/>
        <v>1.1657632061819513E-17</v>
      </c>
      <c r="GW112" s="86">
        <f t="shared" si="399"/>
        <v>1.3965984779298313E-19</v>
      </c>
      <c r="GX112" s="86">
        <f t="shared" si="400"/>
        <v>2.0230851849371399E-19</v>
      </c>
      <c r="GY112" s="86">
        <f t="shared" si="401"/>
        <v>4.5760732427528231E-16</v>
      </c>
      <c r="GZ112" s="86">
        <f t="shared" si="402"/>
        <v>4.9875426004700721E-15</v>
      </c>
      <c r="HA112" s="86">
        <f t="shared" si="403"/>
        <v>8.711396145623578E-19</v>
      </c>
      <c r="HC112" s="86">
        <f t="shared" si="326"/>
        <v>0.50264364986516163</v>
      </c>
      <c r="HD112" s="86">
        <f t="shared" si="404"/>
        <v>0.57672797505879247</v>
      </c>
      <c r="HE112" s="86">
        <f t="shared" si="405"/>
        <v>0.62194502029366405</v>
      </c>
      <c r="HF112" s="86">
        <f t="shared" si="406"/>
        <v>0.57112310532713972</v>
      </c>
      <c r="HG112" s="86">
        <f t="shared" si="407"/>
        <v>0.56220282137383737</v>
      </c>
      <c r="HH112" s="86">
        <f t="shared" si="408"/>
        <v>0.5064124811685794</v>
      </c>
      <c r="HI112" s="86">
        <f t="shared" si="409"/>
        <v>0.54355972515712558</v>
      </c>
      <c r="HJ112" s="86">
        <f t="shared" si="410"/>
        <v>0.51660674052622535</v>
      </c>
      <c r="HK112" s="86">
        <f t="shared" si="411"/>
        <v>0.58329055156148235</v>
      </c>
      <c r="HL112" s="86">
        <f t="shared" si="412"/>
        <v>0.58617370321592577</v>
      </c>
      <c r="HM112" s="86">
        <f t="shared" si="413"/>
        <v>0.55437826549777502</v>
      </c>
      <c r="HN112" s="86">
        <f t="shared" si="414"/>
        <v>0.61194381350945193</v>
      </c>
      <c r="HO112" s="86">
        <f t="shared" si="415"/>
        <v>0.59101498378679063</v>
      </c>
      <c r="HP112" s="86">
        <f t="shared" si="416"/>
        <v>0.52609502995695434</v>
      </c>
      <c r="HQ112" s="86">
        <f t="shared" si="417"/>
        <v>0.55960221130211107</v>
      </c>
      <c r="HS112" s="86">
        <f t="shared" si="327"/>
        <v>1.3909005884457946E-16</v>
      </c>
      <c r="HT112" s="86">
        <f t="shared" si="418"/>
        <v>4.5641492022196166E-17</v>
      </c>
      <c r="HU112" s="86">
        <f t="shared" si="419"/>
        <v>9.4955760163550217E-18</v>
      </c>
      <c r="HV112" s="86">
        <f t="shared" si="420"/>
        <v>2.4120328457268289E-18</v>
      </c>
      <c r="HW112" s="86">
        <f t="shared" si="421"/>
        <v>6.5654516241037663E-18</v>
      </c>
      <c r="HX112" s="86">
        <f t="shared" si="422"/>
        <v>2.5903575360940592E-19</v>
      </c>
      <c r="HY112" s="86">
        <f t="shared" si="423"/>
        <v>8.8015634878803554E-19</v>
      </c>
      <c r="HZ112" s="86">
        <f t="shared" si="424"/>
        <v>4.033286103413893E-19</v>
      </c>
      <c r="IA112" s="86">
        <f t="shared" si="425"/>
        <v>1.0206382708940875E-18</v>
      </c>
      <c r="IB112" s="86">
        <f t="shared" si="426"/>
        <v>1.3493341256017477E-18</v>
      </c>
      <c r="IC112" s="86">
        <f t="shared" si="427"/>
        <v>1.0812115099064592E-18</v>
      </c>
      <c r="ID112" s="86">
        <f t="shared" si="428"/>
        <v>2.3596151692043361E-19</v>
      </c>
      <c r="IE112" s="86">
        <f t="shared" si="429"/>
        <v>1.1317888581306409E-19</v>
      </c>
      <c r="IF112" s="86">
        <f t="shared" si="430"/>
        <v>9.2313824433308E-16</v>
      </c>
      <c r="IG112" s="86">
        <f t="shared" si="431"/>
        <v>5.8184324968140113E-11</v>
      </c>
      <c r="II112" s="86">
        <f t="shared" si="328"/>
        <v>2.1440745516285485E-82</v>
      </c>
      <c r="IJ112" s="86">
        <f t="shared" si="329"/>
        <v>6.1577394572673913E-90</v>
      </c>
      <c r="IK112" s="86">
        <f t="shared" si="330"/>
        <v>7.3340875192477197E-95</v>
      </c>
      <c r="IL112" s="86">
        <f t="shared" si="331"/>
        <v>1.5451087665140158E-99</v>
      </c>
      <c r="IM112" s="86">
        <f t="shared" si="332"/>
        <v>1.2182511878611863E-96</v>
      </c>
      <c r="IN112" s="86">
        <f t="shared" si="333"/>
        <v>1.0206671531819145E-102</v>
      </c>
      <c r="IO112" s="86">
        <f t="shared" si="334"/>
        <v>2.8269103268337135E-99</v>
      </c>
      <c r="IP112" s="86">
        <f t="shared" si="335"/>
        <v>3.6963956615749229E-102</v>
      </c>
      <c r="IQ112" s="86">
        <f t="shared" si="336"/>
        <v>4.8425418092949272E-97</v>
      </c>
      <c r="IR112" s="86">
        <f t="shared" si="337"/>
        <v>5.1448296839030274E-95</v>
      </c>
      <c r="IS112" s="86">
        <f t="shared" si="338"/>
        <v>1.2587209597782052E-97</v>
      </c>
      <c r="IT112" s="86">
        <f t="shared" si="339"/>
        <v>3.9607546105903899E-103</v>
      </c>
      <c r="IU112" s="86">
        <f t="shared" si="340"/>
        <v>4.083953894415122E-102</v>
      </c>
      <c r="IV112" s="86">
        <f t="shared" si="341"/>
        <v>2.9302314736625479E-67</v>
      </c>
      <c r="IW112" s="86">
        <f t="shared" si="342"/>
        <v>8.6746088129587587E-58</v>
      </c>
      <c r="IY112" s="86">
        <f t="shared" si="343"/>
        <v>0.50264519881308678</v>
      </c>
      <c r="IZ112" s="86">
        <f t="shared" si="344"/>
        <v>0.57672797505902562</v>
      </c>
      <c r="JA112" s="86">
        <f t="shared" si="345"/>
        <v>0.62194502029366405</v>
      </c>
      <c r="JB112" s="86">
        <f t="shared" si="346"/>
        <v>0.57112310532713972</v>
      </c>
      <c r="JC112" s="86">
        <f t="shared" si="347"/>
        <v>0.56220282137383915</v>
      </c>
      <c r="JD112" s="86">
        <f t="shared" si="348"/>
        <v>0.50641248116857951</v>
      </c>
      <c r="JE112" s="86">
        <f t="shared" si="349"/>
        <v>0.54355972515712603</v>
      </c>
      <c r="JF112" s="86">
        <f t="shared" si="350"/>
        <v>0.51660674052622535</v>
      </c>
      <c r="JG112" s="86">
        <f t="shared" si="351"/>
        <v>0.58329055156148235</v>
      </c>
      <c r="JH112" s="86">
        <f t="shared" si="352"/>
        <v>0.58617370321592577</v>
      </c>
      <c r="JI112" s="86">
        <f t="shared" si="353"/>
        <v>0.55437826549777502</v>
      </c>
      <c r="JJ112" s="86">
        <f t="shared" si="354"/>
        <v>0.61194381350945193</v>
      </c>
      <c r="JK112" s="86">
        <f t="shared" si="355"/>
        <v>0.59101498378679107</v>
      </c>
      <c r="JL112" s="86">
        <f t="shared" si="356"/>
        <v>0.52609502995696023</v>
      </c>
      <c r="JM112" s="86">
        <f t="shared" si="357"/>
        <v>0.55960221136029542</v>
      </c>
    </row>
    <row r="113" spans="2:273" x14ac:dyDescent="0.25">
      <c r="B113" s="2">
        <v>86</v>
      </c>
      <c r="C113" s="37">
        <v>173.06200000000001</v>
      </c>
      <c r="D113" s="37">
        <v>165.90299999999999</v>
      </c>
      <c r="E113" s="37">
        <v>151.066</v>
      </c>
      <c r="F113" s="37">
        <v>147.18</v>
      </c>
      <c r="G113" s="37">
        <v>148.148</v>
      </c>
      <c r="H113" s="37">
        <v>122.033</v>
      </c>
      <c r="I113" s="37">
        <v>131.459</v>
      </c>
      <c r="J113" s="37">
        <v>112.295</v>
      </c>
      <c r="K113" s="37">
        <v>131.721</v>
      </c>
      <c r="L113" s="37">
        <v>139.47499999999999</v>
      </c>
      <c r="M113" s="37">
        <v>136.50800000000001</v>
      </c>
      <c r="N113" s="37">
        <v>164.262</v>
      </c>
      <c r="O113" s="37">
        <v>175.16399999999999</v>
      </c>
      <c r="P113" s="37">
        <v>171.59</v>
      </c>
      <c r="Q113" s="37">
        <v>138.20699999999999</v>
      </c>
      <c r="S113" s="4">
        <f t="shared" si="229"/>
        <v>174.96562459933176</v>
      </c>
      <c r="T113" s="4">
        <f t="shared" si="230"/>
        <v>160.40713877145242</v>
      </c>
      <c r="U113" s="4">
        <f t="shared" si="231"/>
        <v>147.84357185392571</v>
      </c>
      <c r="V113" s="4">
        <f t="shared" si="232"/>
        <v>139.28392184892544</v>
      </c>
      <c r="W113" s="4">
        <f t="shared" si="233"/>
        <v>141.01375373009583</v>
      </c>
      <c r="X113" s="4">
        <f t="shared" si="234"/>
        <v>118.02870951866187</v>
      </c>
      <c r="Y113" s="4">
        <f t="shared" si="235"/>
        <v>127.53526292617855</v>
      </c>
      <c r="Z113" s="4">
        <f t="shared" si="236"/>
        <v>110.65999276925749</v>
      </c>
      <c r="AA113" s="4">
        <f t="shared" si="237"/>
        <v>127.06386638016671</v>
      </c>
      <c r="AB113" s="4">
        <f t="shared" si="238"/>
        <v>133.28654672630609</v>
      </c>
      <c r="AC113" s="4">
        <f t="shared" si="239"/>
        <v>130.15790991558191</v>
      </c>
      <c r="AD113" s="4">
        <f t="shared" si="240"/>
        <v>157.44281046930524</v>
      </c>
      <c r="AE113" s="4">
        <f t="shared" si="241"/>
        <v>169.58903130406236</v>
      </c>
      <c r="AF113" s="4">
        <f t="shared" si="242"/>
        <v>167.01557811000728</v>
      </c>
      <c r="AG113" s="4">
        <f t="shared" si="243"/>
        <v>135.81831253805498</v>
      </c>
      <c r="AI113" s="4">
        <f t="shared" si="244"/>
        <v>-1.9036245993317493</v>
      </c>
      <c r="AJ113" s="4">
        <f t="shared" si="245"/>
        <v>5.4958612285475681</v>
      </c>
      <c r="AK113" s="4">
        <f t="shared" si="246"/>
        <v>3.222428146074293</v>
      </c>
      <c r="AL113" s="4">
        <f t="shared" si="247"/>
        <v>7.8960781510745619</v>
      </c>
      <c r="AM113" s="4">
        <f t="shared" si="248"/>
        <v>7.1342462699041675</v>
      </c>
      <c r="AN113" s="4">
        <f t="shared" si="249"/>
        <v>4.0042904813381313</v>
      </c>
      <c r="AO113" s="4">
        <f t="shared" si="250"/>
        <v>3.9237370738214565</v>
      </c>
      <c r="AP113" s="4">
        <f t="shared" si="251"/>
        <v>1.6350072307425165</v>
      </c>
      <c r="AQ113" s="4">
        <f t="shared" si="252"/>
        <v>4.6571336198332887</v>
      </c>
      <c r="AR113" s="4">
        <f t="shared" si="253"/>
        <v>6.1884532736939093</v>
      </c>
      <c r="AS113" s="4">
        <f t="shared" si="254"/>
        <v>6.350090084418099</v>
      </c>
      <c r="AT113" s="4">
        <f t="shared" si="255"/>
        <v>6.8191895306947572</v>
      </c>
      <c r="AU113" s="4">
        <f t="shared" si="256"/>
        <v>5.5749686959376277</v>
      </c>
      <c r="AV113" s="4">
        <f t="shared" si="358"/>
        <v>4.5744218899927205</v>
      </c>
      <c r="AW113" s="4">
        <f t="shared" si="358"/>
        <v>2.3886874619450111</v>
      </c>
      <c r="AY113" s="2">
        <f t="shared" si="308"/>
        <v>75.074230371918929</v>
      </c>
      <c r="AZ113" s="2">
        <f t="shared" si="359"/>
        <v>72.984353892892216</v>
      </c>
      <c r="BA113" s="2">
        <f t="shared" si="360"/>
        <v>73.903604817380298</v>
      </c>
      <c r="BB113" s="2">
        <f t="shared" si="361"/>
        <v>69.391184221648885</v>
      </c>
      <c r="BC113" s="2">
        <f t="shared" si="362"/>
        <v>67.320033408927344</v>
      </c>
      <c r="BD113" s="2">
        <f t="shared" si="363"/>
        <v>67.570433644837834</v>
      </c>
      <c r="BE113" s="2">
        <f t="shared" si="364"/>
        <v>69.523323096832655</v>
      </c>
      <c r="BF113" s="2">
        <f t="shared" si="365"/>
        <v>67.802027225455191</v>
      </c>
      <c r="BG113" s="2">
        <f t="shared" si="366"/>
        <v>68.290221673915241</v>
      </c>
      <c r="BH113" s="2">
        <f t="shared" si="367"/>
        <v>68.011070624562763</v>
      </c>
      <c r="BI113" s="2">
        <f t="shared" si="368"/>
        <v>73.165470714524616</v>
      </c>
      <c r="BJ113" s="2">
        <f t="shared" si="369"/>
        <v>69.120853940178279</v>
      </c>
      <c r="BK113" s="2">
        <f t="shared" si="370"/>
        <v>73.815026526879777</v>
      </c>
      <c r="BL113" s="2">
        <f t="shared" si="371"/>
        <v>73.9841796855317</v>
      </c>
      <c r="BM113" s="2">
        <f t="shared" si="372"/>
        <v>79.688096926328626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94.127327272727257</v>
      </c>
      <c r="DL113" s="2">
        <f t="shared" si="373"/>
        <v>93.373786099865043</v>
      </c>
      <c r="DM113" s="2">
        <f t="shared" si="373"/>
        <v>89.251680213903782</v>
      </c>
      <c r="DN113" s="2">
        <f t="shared" si="373"/>
        <v>91.218222854433378</v>
      </c>
      <c r="DO113" s="2">
        <f t="shared" si="373"/>
        <v>90.084898019476981</v>
      </c>
      <c r="DP113" s="2">
        <f t="shared" si="373"/>
        <v>87.316002702702718</v>
      </c>
      <c r="DQ113" s="2">
        <f t="shared" si="373"/>
        <v>100.65470924369745</v>
      </c>
      <c r="DR113" s="2">
        <f t="shared" si="373"/>
        <v>95.968400458365153</v>
      </c>
      <c r="DS113" s="2">
        <f t="shared" si="373"/>
        <v>92.014483054483065</v>
      </c>
      <c r="DT113" s="2">
        <f t="shared" si="373"/>
        <v>104.38410746460747</v>
      </c>
      <c r="DU113" s="2">
        <f t="shared" si="373"/>
        <v>92.592236842105251</v>
      </c>
      <c r="DV113" s="2">
        <f t="shared" si="373"/>
        <v>92.399773717036865</v>
      </c>
      <c r="DW113" s="2">
        <f t="shared" si="373"/>
        <v>101.58591986723567</v>
      </c>
      <c r="DX113" s="2">
        <f t="shared" si="373"/>
        <v>92.112331092436989</v>
      </c>
      <c r="DY113" s="2">
        <f t="shared" si="373"/>
        <v>90.574660373900301</v>
      </c>
      <c r="EA113" s="2">
        <f t="shared" si="228"/>
        <v>74.688580381122918</v>
      </c>
      <c r="EB113" s="2">
        <f t="shared" si="290"/>
        <v>72.495954961573247</v>
      </c>
      <c r="EC113" s="2">
        <f t="shared" si="291"/>
        <v>73.462723908918392</v>
      </c>
      <c r="ED113" s="2">
        <f t="shared" si="292"/>
        <v>68.828400601585997</v>
      </c>
      <c r="EE113" s="2">
        <f t="shared" si="293"/>
        <v>66.754295159580295</v>
      </c>
      <c r="EF113" s="2">
        <f t="shared" si="294"/>
        <v>67.058417688241192</v>
      </c>
      <c r="EG113" s="2">
        <f t="shared" si="295"/>
        <v>68.673919810682889</v>
      </c>
      <c r="EH113" s="2">
        <f t="shared" si="296"/>
        <v>67.019939516187563</v>
      </c>
      <c r="EI113" s="2">
        <f t="shared" si="297"/>
        <v>67.640520816545788</v>
      </c>
      <c r="EJ113" s="2">
        <f t="shared" si="298"/>
        <v>67.020894016653273</v>
      </c>
      <c r="EK113" s="2">
        <f t="shared" si="299"/>
        <v>72.66676142752749</v>
      </c>
      <c r="EL113" s="2">
        <f t="shared" si="300"/>
        <v>68.515198276286625</v>
      </c>
      <c r="EM113" s="2">
        <f t="shared" si="301"/>
        <v>73.083397187288696</v>
      </c>
      <c r="EN113" s="2">
        <f t="shared" si="302"/>
        <v>73.465563697588735</v>
      </c>
      <c r="EO113" s="2">
        <f t="shared" si="303"/>
        <v>79.345499721293194</v>
      </c>
      <c r="EQ113" s="2">
        <f t="shared" si="304"/>
        <v>73.796262606823362</v>
      </c>
      <c r="ER113" s="2">
        <f t="shared" si="374"/>
        <v>72.673465657945727</v>
      </c>
      <c r="ES113" s="2">
        <f t="shared" si="374"/>
        <v>73.36717545274395</v>
      </c>
      <c r="ET113" s="2">
        <f t="shared" si="374"/>
        <v>68.429850163428782</v>
      </c>
      <c r="EU113" s="2">
        <f t="shared" si="374"/>
        <v>66.800598110059013</v>
      </c>
      <c r="EV113" s="2">
        <f t="shared" si="374"/>
        <v>66.829992852657426</v>
      </c>
      <c r="EW113" s="2">
        <f t="shared" si="374"/>
        <v>68.64092291250077</v>
      </c>
      <c r="EX113" s="2">
        <f t="shared" si="374"/>
        <v>66.92960030563134</v>
      </c>
      <c r="EY113" s="2">
        <f t="shared" si="374"/>
        <v>67.778275355321512</v>
      </c>
      <c r="EZ113" s="2">
        <f t="shared" si="374"/>
        <v>66.272960781726709</v>
      </c>
      <c r="FA113" s="2">
        <f t="shared" si="374"/>
        <v>72.381582141180957</v>
      </c>
      <c r="FB113" s="2">
        <f t="shared" si="374"/>
        <v>67.657456270761941</v>
      </c>
      <c r="FC113" s="2">
        <f t="shared" si="374"/>
        <v>72.826918410743232</v>
      </c>
      <c r="FD113" s="2">
        <f t="shared" si="374"/>
        <v>72.734331778346416</v>
      </c>
      <c r="FE113" s="2">
        <f t="shared" si="374"/>
        <v>79.252636201311645</v>
      </c>
      <c r="FG113" s="2">
        <f t="shared" si="306"/>
        <v>0.9800729370714929</v>
      </c>
      <c r="FH113" s="2">
        <f t="shared" si="375"/>
        <v>0.97663208069440344</v>
      </c>
      <c r="FI113" s="2">
        <f t="shared" si="375"/>
        <v>0.97206037182440563</v>
      </c>
      <c r="FJ113" s="2">
        <f t="shared" si="375"/>
        <v>0.97481616692611162</v>
      </c>
      <c r="FK113" s="2">
        <f t="shared" si="375"/>
        <v>0.97575663096768084</v>
      </c>
      <c r="FL113" s="2">
        <f t="shared" si="375"/>
        <v>0.97469028426308923</v>
      </c>
      <c r="FM113" s="2">
        <f t="shared" si="375"/>
        <v>0.97343701454166376</v>
      </c>
      <c r="FN113" s="2">
        <f t="shared" si="375"/>
        <v>0.97297412838044639</v>
      </c>
      <c r="FO113" s="2">
        <f t="shared" si="375"/>
        <v>0.97336118817234263</v>
      </c>
      <c r="FP113" s="2">
        <f t="shared" si="375"/>
        <v>0.97343628536819404</v>
      </c>
      <c r="FQ113" s="2">
        <f t="shared" si="375"/>
        <v>0.97492527160436959</v>
      </c>
      <c r="FR113" s="2">
        <f t="shared" si="375"/>
        <v>0.97455346611197602</v>
      </c>
      <c r="FS113" s="2">
        <f t="shared" si="375"/>
        <v>0.97431122332885367</v>
      </c>
      <c r="FT113" s="2">
        <f t="shared" si="375"/>
        <v>0.97212217403381307</v>
      </c>
      <c r="FU113" s="2">
        <f t="shared" si="375"/>
        <v>0.96947921053867114</v>
      </c>
      <c r="FW113" s="2">
        <f t="shared" si="324"/>
        <v>1.9131544988610998E-3</v>
      </c>
      <c r="FX113" s="2">
        <f t="shared" si="376"/>
        <v>2.9714153246870006E-3</v>
      </c>
      <c r="FY113" s="2">
        <f t="shared" si="377"/>
        <v>2.6861761076574682E-3</v>
      </c>
      <c r="FZ113" s="2">
        <f t="shared" si="378"/>
        <v>2.7046165394705949E-3</v>
      </c>
      <c r="GA113" s="2">
        <f t="shared" si="379"/>
        <v>2.7176339042647144E-3</v>
      </c>
      <c r="GB113" s="2">
        <f t="shared" si="380"/>
        <v>3.0546662489699065E-3</v>
      </c>
      <c r="GC113" s="2">
        <f t="shared" si="381"/>
        <v>3.0899421197187289E-3</v>
      </c>
      <c r="GD113" s="2">
        <f t="shared" si="382"/>
        <v>2.9851903472238738E-3</v>
      </c>
      <c r="GE113" s="2">
        <f t="shared" si="383"/>
        <v>2.9578975925295763E-3</v>
      </c>
      <c r="GF113" s="2">
        <f t="shared" si="384"/>
        <v>3.1140905905184058E-3</v>
      </c>
      <c r="GG113" s="2">
        <f t="shared" si="385"/>
        <v>3.2141085313775056E-3</v>
      </c>
      <c r="GH113" s="2">
        <f t="shared" si="386"/>
        <v>2.4762626160032986E-3</v>
      </c>
      <c r="GI113" s="2">
        <f t="shared" si="387"/>
        <v>2.2052510776189608E-3</v>
      </c>
      <c r="GJ113" s="2">
        <f t="shared" si="388"/>
        <v>1.6620558958188481E-3</v>
      </c>
      <c r="GK113" s="2">
        <f t="shared" si="389"/>
        <v>1.3529862991675237E-3</v>
      </c>
      <c r="GM113" s="86">
        <f t="shared" si="325"/>
        <v>4.4340059987175918E-7</v>
      </c>
      <c r="GN113" s="86">
        <f t="shared" si="390"/>
        <v>1.7511124540389639E-14</v>
      </c>
      <c r="GO113" s="86">
        <f t="shared" si="391"/>
        <v>6.1805810695124829E-19</v>
      </c>
      <c r="GP113" s="86">
        <f t="shared" si="392"/>
        <v>1.5593420360074096E-19</v>
      </c>
      <c r="GQ113" s="86">
        <f t="shared" si="393"/>
        <v>8.2886174551284417E-17</v>
      </c>
      <c r="GR113" s="86">
        <f t="shared" si="394"/>
        <v>3.4201558328921444E-18</v>
      </c>
      <c r="GS113" s="86">
        <f t="shared" si="395"/>
        <v>1.9658209337135851E-17</v>
      </c>
      <c r="GT113" s="86">
        <f t="shared" si="396"/>
        <v>1.3103148559844719E-23</v>
      </c>
      <c r="GU113" s="86">
        <f t="shared" si="397"/>
        <v>1.3882099915475995E-21</v>
      </c>
      <c r="GV113" s="86">
        <f t="shared" si="398"/>
        <v>3.3240248951126577E-19</v>
      </c>
      <c r="GW113" s="86">
        <f t="shared" si="399"/>
        <v>2.8349328789786125E-21</v>
      </c>
      <c r="GX113" s="86">
        <f t="shared" si="400"/>
        <v>3.5635327852282389E-21</v>
      </c>
      <c r="GY113" s="86">
        <f t="shared" si="401"/>
        <v>1.7866978851117617E-17</v>
      </c>
      <c r="GZ113" s="86">
        <f t="shared" si="402"/>
        <v>2.5238408568135763E-16</v>
      </c>
      <c r="HA113" s="86">
        <f t="shared" si="403"/>
        <v>2.0631980160574529E-20</v>
      </c>
      <c r="HC113" s="86">
        <f t="shared" si="326"/>
        <v>0.5279431903001176</v>
      </c>
      <c r="HD113" s="86">
        <f t="shared" si="404"/>
        <v>0.53841837945666482</v>
      </c>
      <c r="HE113" s="86">
        <f t="shared" si="405"/>
        <v>0.54050011789960095</v>
      </c>
      <c r="HF113" s="86">
        <f t="shared" si="406"/>
        <v>0.4670633751784849</v>
      </c>
      <c r="HG113" s="86">
        <f t="shared" si="407"/>
        <v>0.48267298136819964</v>
      </c>
      <c r="HH113" s="86">
        <f t="shared" si="408"/>
        <v>0.38970106740698707</v>
      </c>
      <c r="HI113" s="86">
        <f t="shared" si="409"/>
        <v>0.41794846286818621</v>
      </c>
      <c r="HJ113" s="86">
        <f t="shared" si="410"/>
        <v>0.35271519152760822</v>
      </c>
      <c r="HK113" s="86">
        <f t="shared" si="411"/>
        <v>0.44624290260483856</v>
      </c>
      <c r="HL113" s="86">
        <f t="shared" si="412"/>
        <v>0.46293983605518768</v>
      </c>
      <c r="HM113" s="86">
        <f t="shared" si="413"/>
        <v>0.4189808569607511</v>
      </c>
      <c r="HN113" s="86">
        <f t="shared" si="414"/>
        <v>0.54869005274896177</v>
      </c>
      <c r="HO113" s="86">
        <f t="shared" si="415"/>
        <v>0.56016429014091251</v>
      </c>
      <c r="HP113" s="86">
        <f t="shared" si="416"/>
        <v>0.5285869384090125</v>
      </c>
      <c r="HQ113" s="86">
        <f t="shared" si="417"/>
        <v>0.52538288729009974</v>
      </c>
      <c r="HS113" s="86">
        <f t="shared" si="327"/>
        <v>7.4966906457050989E-16</v>
      </c>
      <c r="HT113" s="86">
        <f t="shared" si="418"/>
        <v>3.1136906700445068E-16</v>
      </c>
      <c r="HU113" s="86">
        <f t="shared" si="419"/>
        <v>6.8858444878967741E-17</v>
      </c>
      <c r="HV113" s="86">
        <f t="shared" si="420"/>
        <v>1.9088784940355539E-17</v>
      </c>
      <c r="HW113" s="86">
        <f t="shared" si="421"/>
        <v>4.9169752222228481E-17</v>
      </c>
      <c r="HX113" s="86">
        <f t="shared" si="422"/>
        <v>2.3495435553713726E-18</v>
      </c>
      <c r="HY113" s="86">
        <f t="shared" si="423"/>
        <v>7.4758091091113194E-18</v>
      </c>
      <c r="HZ113" s="86">
        <f t="shared" si="424"/>
        <v>3.5633793539806591E-18</v>
      </c>
      <c r="IA113" s="86">
        <f t="shared" si="425"/>
        <v>8.2983403324507935E-18</v>
      </c>
      <c r="IB113" s="86">
        <f t="shared" si="426"/>
        <v>1.0845936133300811E-17</v>
      </c>
      <c r="IC113" s="86">
        <f t="shared" si="427"/>
        <v>9.0989916323492596E-18</v>
      </c>
      <c r="ID113" s="86">
        <f t="shared" si="428"/>
        <v>1.9985129940005383E-18</v>
      </c>
      <c r="IE113" s="86">
        <f t="shared" si="429"/>
        <v>9.2892031646454482E-19</v>
      </c>
      <c r="IF113" s="86">
        <f t="shared" si="430"/>
        <v>4.4099839856414977E-15</v>
      </c>
      <c r="IG113" s="86">
        <f t="shared" si="431"/>
        <v>1.57016656431496E-10</v>
      </c>
      <c r="II113" s="86">
        <f t="shared" si="328"/>
        <v>4.4663662729050697E-80</v>
      </c>
      <c r="IJ113" s="86">
        <f t="shared" si="329"/>
        <v>3.2563297743062374E-87</v>
      </c>
      <c r="IK113" s="86">
        <f t="shared" si="330"/>
        <v>4.9268937123478617E-92</v>
      </c>
      <c r="IL113" s="86">
        <f t="shared" si="331"/>
        <v>1.4503997367473183E-96</v>
      </c>
      <c r="IM113" s="86">
        <f t="shared" si="332"/>
        <v>9.3873041032673161E-94</v>
      </c>
      <c r="IN113" s="86">
        <f t="shared" si="333"/>
        <v>1.3843949439767164E-99</v>
      </c>
      <c r="IO113" s="86">
        <f t="shared" si="334"/>
        <v>3.0395913113182962E-96</v>
      </c>
      <c r="IP113" s="86">
        <f t="shared" si="335"/>
        <v>4.6853099905659595E-99</v>
      </c>
      <c r="IQ113" s="86">
        <f t="shared" si="336"/>
        <v>4.220780721487246E-94</v>
      </c>
      <c r="IR113" s="86">
        <f t="shared" si="337"/>
        <v>4.1147071023290752E-92</v>
      </c>
      <c r="IS113" s="86">
        <f t="shared" si="338"/>
        <v>1.2596566689665581E-94</v>
      </c>
      <c r="IT113" s="86">
        <f t="shared" si="339"/>
        <v>4.3154849820122659E-100</v>
      </c>
      <c r="IU113" s="86">
        <f t="shared" si="340"/>
        <v>3.6485271914830593E-99</v>
      </c>
      <c r="IV113" s="86">
        <f t="shared" si="341"/>
        <v>2.0433177200572912E-65</v>
      </c>
      <c r="IW113" s="86">
        <f t="shared" si="342"/>
        <v>2.9343130926206221E-56</v>
      </c>
      <c r="IY113" s="86">
        <f t="shared" si="343"/>
        <v>0.52794363370071828</v>
      </c>
      <c r="IZ113" s="86">
        <f t="shared" si="344"/>
        <v>0.53841837945668269</v>
      </c>
      <c r="JA113" s="86">
        <f t="shared" si="345"/>
        <v>0.54050011789960106</v>
      </c>
      <c r="JB113" s="86">
        <f t="shared" si="346"/>
        <v>0.4670633751784849</v>
      </c>
      <c r="JC113" s="86">
        <f t="shared" si="347"/>
        <v>0.48267298136819975</v>
      </c>
      <c r="JD113" s="86">
        <f t="shared" si="348"/>
        <v>0.38970106740698707</v>
      </c>
      <c r="JE113" s="86">
        <f t="shared" si="349"/>
        <v>0.41794846286818621</v>
      </c>
      <c r="JF113" s="86">
        <f t="shared" si="350"/>
        <v>0.35271519152760822</v>
      </c>
      <c r="JG113" s="86">
        <f t="shared" si="351"/>
        <v>0.44624290260483856</v>
      </c>
      <c r="JH113" s="86">
        <f t="shared" si="352"/>
        <v>0.46293983605518768</v>
      </c>
      <c r="JI113" s="86">
        <f t="shared" si="353"/>
        <v>0.4189808569607511</v>
      </c>
      <c r="JJ113" s="86">
        <f t="shared" si="354"/>
        <v>0.54869005274896177</v>
      </c>
      <c r="JK113" s="86">
        <f t="shared" si="355"/>
        <v>0.56016429014091251</v>
      </c>
      <c r="JL113" s="86">
        <f t="shared" si="356"/>
        <v>0.52858693840901716</v>
      </c>
      <c r="JM113" s="86">
        <f t="shared" si="357"/>
        <v>0.52538288744711636</v>
      </c>
    </row>
    <row r="114" spans="2:273" x14ac:dyDescent="0.25">
      <c r="B114" s="2">
        <v>87</v>
      </c>
      <c r="C114" s="37">
        <v>165.30799999999999</v>
      </c>
      <c r="D114" s="37">
        <v>146.113</v>
      </c>
      <c r="E114" s="37">
        <v>123.295</v>
      </c>
      <c r="F114" s="37">
        <v>113.23</v>
      </c>
      <c r="G114" s="37">
        <v>120.672</v>
      </c>
      <c r="H114" s="37">
        <v>93.361000000000004</v>
      </c>
      <c r="I114" s="37">
        <v>100.77</v>
      </c>
      <c r="J114" s="37">
        <v>84.918000000000006</v>
      </c>
      <c r="K114" s="37">
        <v>98.885000000000005</v>
      </c>
      <c r="L114" s="37">
        <v>105.361</v>
      </c>
      <c r="M114" s="37">
        <v>101.574</v>
      </c>
      <c r="N114" s="37">
        <v>136.31100000000001</v>
      </c>
      <c r="O114" s="37">
        <v>153.47499999999999</v>
      </c>
      <c r="P114" s="37">
        <v>157.96700000000001</v>
      </c>
      <c r="Q114" s="37">
        <v>123.828</v>
      </c>
      <c r="S114" s="4">
        <f t="shared" si="229"/>
        <v>165.89720603605244</v>
      </c>
      <c r="T114" s="4">
        <f t="shared" si="230"/>
        <v>138.19237674636634</v>
      </c>
      <c r="U114" s="4">
        <f t="shared" si="231"/>
        <v>121.44777804738068</v>
      </c>
      <c r="V114" s="4">
        <f t="shared" si="232"/>
        <v>111.78268314777702</v>
      </c>
      <c r="W114" s="4">
        <f t="shared" si="233"/>
        <v>116.11258491040614</v>
      </c>
      <c r="X114" s="4">
        <f t="shared" si="234"/>
        <v>96.240516681799818</v>
      </c>
      <c r="Y114" s="4">
        <f t="shared" si="235"/>
        <v>101.73347755069371</v>
      </c>
      <c r="Z114" s="4">
        <f t="shared" si="236"/>
        <v>87.594084533575298</v>
      </c>
      <c r="AA114" s="4">
        <f t="shared" si="237"/>
        <v>99.758096252055637</v>
      </c>
      <c r="AB114" s="4">
        <f t="shared" si="238"/>
        <v>104.82027814122266</v>
      </c>
      <c r="AC114" s="4">
        <f t="shared" si="239"/>
        <v>103.65469716548672</v>
      </c>
      <c r="AD114" s="4">
        <f t="shared" si="240"/>
        <v>128.53722646665017</v>
      </c>
      <c r="AE114" s="4">
        <f t="shared" si="241"/>
        <v>145.39886990089013</v>
      </c>
      <c r="AF114" s="4">
        <f t="shared" si="242"/>
        <v>148.97662460095182</v>
      </c>
      <c r="AG114" s="4">
        <f t="shared" si="243"/>
        <v>119.375208325039</v>
      </c>
      <c r="AI114" s="4">
        <f t="shared" si="244"/>
        <v>-0.58920603605244537</v>
      </c>
      <c r="AJ114" s="4">
        <f t="shared" si="245"/>
        <v>7.9206232536336643</v>
      </c>
      <c r="AK114" s="4">
        <f t="shared" si="246"/>
        <v>1.8472219526193214</v>
      </c>
      <c r="AL114" s="4">
        <f t="shared" si="247"/>
        <v>1.4473168522229827</v>
      </c>
      <c r="AM114" s="4">
        <f t="shared" si="248"/>
        <v>4.5594150895938554</v>
      </c>
      <c r="AN114" s="4">
        <f t="shared" si="249"/>
        <v>-2.8795166817998137</v>
      </c>
      <c r="AO114" s="4">
        <f t="shared" si="250"/>
        <v>-0.96347755069371033</v>
      </c>
      <c r="AP114" s="4">
        <f t="shared" si="251"/>
        <v>-2.6760845335752919</v>
      </c>
      <c r="AQ114" s="4">
        <f t="shared" si="252"/>
        <v>-0.87309625205563179</v>
      </c>
      <c r="AR114" s="4">
        <f t="shared" si="253"/>
        <v>0.54072185877734569</v>
      </c>
      <c r="AS114" s="4">
        <f t="shared" si="254"/>
        <v>-2.0806971654867255</v>
      </c>
      <c r="AT114" s="4">
        <f t="shared" si="255"/>
        <v>7.7737735333498392</v>
      </c>
      <c r="AU114" s="4">
        <f t="shared" si="256"/>
        <v>8.0761300991098608</v>
      </c>
      <c r="AV114" s="4">
        <f t="shared" si="358"/>
        <v>8.9903753990481903</v>
      </c>
      <c r="AW114" s="4">
        <f t="shared" si="358"/>
        <v>4.4527916749610057</v>
      </c>
      <c r="AY114" s="2">
        <f t="shared" si="308"/>
        <v>74.976107230919965</v>
      </c>
      <c r="AZ114" s="2">
        <f t="shared" si="359"/>
        <v>72.937871183054455</v>
      </c>
      <c r="BA114" s="2">
        <f t="shared" si="360"/>
        <v>73.811219778594364</v>
      </c>
      <c r="BB114" s="2">
        <f t="shared" si="361"/>
        <v>69.25456528809336</v>
      </c>
      <c r="BC114" s="2">
        <f t="shared" si="362"/>
        <v>67.182367243601249</v>
      </c>
      <c r="BD114" s="2">
        <f t="shared" si="363"/>
        <v>67.429276854810382</v>
      </c>
      <c r="BE114" s="2">
        <f t="shared" si="364"/>
        <v>69.329834182364593</v>
      </c>
      <c r="BF114" s="2">
        <f t="shared" si="365"/>
        <v>67.640145162121698</v>
      </c>
      <c r="BG114" s="2">
        <f t="shared" si="366"/>
        <v>68.145875200417478</v>
      </c>
      <c r="BH114" s="2">
        <f t="shared" si="367"/>
        <v>67.829914122976561</v>
      </c>
      <c r="BI114" s="2">
        <f t="shared" si="368"/>
        <v>72.981062248760367</v>
      </c>
      <c r="BJ114" s="2">
        <f t="shared" si="369"/>
        <v>68.922047721097428</v>
      </c>
      <c r="BK114" s="2">
        <f t="shared" si="370"/>
        <v>73.647880935301202</v>
      </c>
      <c r="BL114" s="2">
        <f t="shared" si="371"/>
        <v>73.856651897160816</v>
      </c>
      <c r="BM114" s="2">
        <f t="shared" si="372"/>
        <v>79.535446067886141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94.215872868217048</v>
      </c>
      <c r="DL114" s="2">
        <f t="shared" si="373"/>
        <v>93.519921727395399</v>
      </c>
      <c r="DM114" s="2">
        <f t="shared" si="373"/>
        <v>89.438663101604305</v>
      </c>
      <c r="DN114" s="2">
        <f t="shared" si="373"/>
        <v>91.358415362731151</v>
      </c>
      <c r="DO114" s="2">
        <f t="shared" si="373"/>
        <v>90.286366451471721</v>
      </c>
      <c r="DP114" s="2">
        <f t="shared" si="373"/>
        <v>87.49637027027029</v>
      </c>
      <c r="DQ114" s="2">
        <f t="shared" si="373"/>
        <v>101.0438369747899</v>
      </c>
      <c r="DR114" s="2">
        <f t="shared" si="373"/>
        <v>96.310967150496566</v>
      </c>
      <c r="DS114" s="2">
        <f t="shared" si="373"/>
        <v>92.286421407121423</v>
      </c>
      <c r="DT114" s="2">
        <f t="shared" si="373"/>
        <v>104.81227310167311</v>
      </c>
      <c r="DU114" s="2">
        <f t="shared" si="373"/>
        <v>92.783726884779497</v>
      </c>
      <c r="DV114" s="2">
        <f t="shared" si="373"/>
        <v>92.612356822409438</v>
      </c>
      <c r="DW114" s="2">
        <f t="shared" si="373"/>
        <v>101.89916358463728</v>
      </c>
      <c r="DX114" s="2">
        <f t="shared" si="373"/>
        <v>92.276914845938393</v>
      </c>
      <c r="DY114" s="2">
        <f t="shared" si="373"/>
        <v>90.735779142228751</v>
      </c>
      <c r="EA114" s="2">
        <f t="shared" si="228"/>
        <v>74.621183468277493</v>
      </c>
      <c r="EB114" s="2">
        <f t="shared" si="290"/>
        <v>72.488167099909589</v>
      </c>
      <c r="EC114" s="2">
        <f t="shared" si="291"/>
        <v>73.401844876660334</v>
      </c>
      <c r="ED114" s="2">
        <f t="shared" si="292"/>
        <v>68.73493027071369</v>
      </c>
      <c r="EE114" s="2">
        <f t="shared" si="293"/>
        <v>66.658705672138339</v>
      </c>
      <c r="EF114" s="2">
        <f t="shared" si="294"/>
        <v>66.954795727961155</v>
      </c>
      <c r="EG114" s="2">
        <f t="shared" si="295"/>
        <v>68.540683975659221</v>
      </c>
      <c r="EH114" s="2">
        <f t="shared" si="296"/>
        <v>66.91413031301245</v>
      </c>
      <c r="EI114" s="2">
        <f t="shared" si="297"/>
        <v>67.542893826023558</v>
      </c>
      <c r="EJ114" s="2">
        <f t="shared" si="298"/>
        <v>66.91201500007584</v>
      </c>
      <c r="EK114" s="2">
        <f t="shared" si="299"/>
        <v>72.517542696076248</v>
      </c>
      <c r="EL114" s="2">
        <f t="shared" si="300"/>
        <v>68.360185446934238</v>
      </c>
      <c r="EM114" s="2">
        <f t="shared" si="301"/>
        <v>72.969156916835686</v>
      </c>
      <c r="EN114" s="2">
        <f t="shared" si="302"/>
        <v>73.376195685756613</v>
      </c>
      <c r="EO114" s="2">
        <f t="shared" si="303"/>
        <v>79.214002229654398</v>
      </c>
      <c r="EQ114" s="2">
        <f t="shared" si="304"/>
        <v>73.758341651527019</v>
      </c>
      <c r="ER114" s="2">
        <f t="shared" si="374"/>
        <v>72.658905370887396</v>
      </c>
      <c r="ES114" s="2">
        <f t="shared" si="374"/>
        <v>73.310070076469856</v>
      </c>
      <c r="ET114" s="2">
        <f t="shared" si="374"/>
        <v>68.352591750299226</v>
      </c>
      <c r="EU114" s="2">
        <f t="shared" si="374"/>
        <v>66.703060453832506</v>
      </c>
      <c r="EV114" s="2">
        <f t="shared" si="374"/>
        <v>66.735917542286657</v>
      </c>
      <c r="EW114" s="2">
        <f t="shared" si="374"/>
        <v>68.509057865696434</v>
      </c>
      <c r="EX114" s="2">
        <f t="shared" si="374"/>
        <v>66.827886597775532</v>
      </c>
      <c r="EY114" s="2">
        <f t="shared" si="374"/>
        <v>67.674857809781017</v>
      </c>
      <c r="EZ114" s="2">
        <f t="shared" si="374"/>
        <v>66.19760335034465</v>
      </c>
      <c r="FA114" s="2">
        <f t="shared" si="374"/>
        <v>72.244792760707966</v>
      </c>
      <c r="FB114" s="2">
        <f t="shared" si="374"/>
        <v>67.537435320749211</v>
      </c>
      <c r="FC114" s="2">
        <f t="shared" si="374"/>
        <v>72.722422900362744</v>
      </c>
      <c r="FD114" s="2">
        <f t="shared" si="374"/>
        <v>72.677034192011348</v>
      </c>
      <c r="FE114" s="2">
        <f t="shared" si="374"/>
        <v>79.125172369433272</v>
      </c>
      <c r="FG114" s="2">
        <f t="shared" si="306"/>
        <v>0.98179438150855536</v>
      </c>
      <c r="FH114" s="2">
        <f t="shared" si="375"/>
        <v>0.97864429432955635</v>
      </c>
      <c r="FI114" s="2">
        <f t="shared" si="375"/>
        <v>0.97445595918401484</v>
      </c>
      <c r="FJ114" s="2">
        <f t="shared" si="375"/>
        <v>0.97698106349892777</v>
      </c>
      <c r="FK114" s="2">
        <f t="shared" si="375"/>
        <v>0.97784251934835453</v>
      </c>
      <c r="FL114" s="2">
        <f t="shared" si="375"/>
        <v>0.97686574536964932</v>
      </c>
      <c r="FM114" s="2">
        <f t="shared" si="375"/>
        <v>0.97571751498180836</v>
      </c>
      <c r="FN114" s="2">
        <f t="shared" si="375"/>
        <v>0.97529336015161505</v>
      </c>
      <c r="FO114" s="2">
        <f t="shared" si="375"/>
        <v>0.97564803564633185</v>
      </c>
      <c r="FP114" s="2">
        <f t="shared" si="375"/>
        <v>0.97571684684810989</v>
      </c>
      <c r="FQ114" s="2">
        <f t="shared" si="375"/>
        <v>0.97708100964218902</v>
      </c>
      <c r="FR114" s="2">
        <f t="shared" si="375"/>
        <v>0.97674040659484074</v>
      </c>
      <c r="FS114" s="2">
        <f t="shared" si="375"/>
        <v>0.97651848115311235</v>
      </c>
      <c r="FT114" s="2">
        <f t="shared" si="375"/>
        <v>0.9745126013155756</v>
      </c>
      <c r="FU114" s="2">
        <f t="shared" si="375"/>
        <v>0.97208975626378014</v>
      </c>
      <c r="FW114" s="2">
        <f t="shared" si="324"/>
        <v>2.0973450707356769E-3</v>
      </c>
      <c r="FX114" s="2">
        <f t="shared" si="376"/>
        <v>3.2571583634991605E-3</v>
      </c>
      <c r="FY114" s="2">
        <f t="shared" si="377"/>
        <v>2.9445704257567667E-3</v>
      </c>
      <c r="FZ114" s="2">
        <f t="shared" si="378"/>
        <v>2.9647794452119509E-3</v>
      </c>
      <c r="GA114" s="2">
        <f t="shared" si="379"/>
        <v>2.9790452380548324E-3</v>
      </c>
      <c r="GB114" s="2">
        <f t="shared" si="380"/>
        <v>3.348388139409424E-3</v>
      </c>
      <c r="GC114" s="2">
        <f t="shared" si="381"/>
        <v>3.3870444428811793E-3</v>
      </c>
      <c r="GD114" s="2">
        <f t="shared" si="382"/>
        <v>3.2722536990896249E-3</v>
      </c>
      <c r="GE114" s="2">
        <f t="shared" si="383"/>
        <v>3.242344940149279E-3</v>
      </c>
      <c r="GF114" s="2">
        <f t="shared" si="384"/>
        <v>3.4135068730227459E-3</v>
      </c>
      <c r="GG114" s="2">
        <f t="shared" si="385"/>
        <v>3.5231074393985472E-3</v>
      </c>
      <c r="GH114" s="2">
        <f t="shared" si="386"/>
        <v>2.7145194531510647E-3</v>
      </c>
      <c r="GI114" s="2">
        <f t="shared" si="387"/>
        <v>2.417495380586541E-3</v>
      </c>
      <c r="GJ114" s="2">
        <f t="shared" si="388"/>
        <v>1.8221158703306424E-3</v>
      </c>
      <c r="GK114" s="2">
        <f t="shared" si="389"/>
        <v>1.4833263526738269E-3</v>
      </c>
      <c r="GM114" s="86">
        <f t="shared" si="325"/>
        <v>1.1965906254511463E-7</v>
      </c>
      <c r="GN114" s="86">
        <f t="shared" si="390"/>
        <v>1.1740620205340354E-15</v>
      </c>
      <c r="GO114" s="86">
        <f t="shared" si="391"/>
        <v>1.6411928193074177E-20</v>
      </c>
      <c r="GP114" s="86">
        <f t="shared" si="392"/>
        <v>3.6871696076178316E-21</v>
      </c>
      <c r="GQ114" s="86">
        <f t="shared" si="393"/>
        <v>3.3780303155664368E-18</v>
      </c>
      <c r="GR114" s="86">
        <f t="shared" si="394"/>
        <v>1.14501848988598E-19</v>
      </c>
      <c r="GS114" s="86">
        <f t="shared" si="395"/>
        <v>7.4437345983985398E-19</v>
      </c>
      <c r="GT114" s="86">
        <f t="shared" si="396"/>
        <v>1.4487037360812633E-25</v>
      </c>
      <c r="GU114" s="86">
        <f t="shared" si="397"/>
        <v>2.0777045366377551E-23</v>
      </c>
      <c r="GV114" s="86">
        <f t="shared" si="398"/>
        <v>8.0832242795100873E-21</v>
      </c>
      <c r="GW114" s="86">
        <f t="shared" si="399"/>
        <v>4.847899232704127E-23</v>
      </c>
      <c r="GX114" s="86">
        <f t="shared" si="400"/>
        <v>5.2139308403421197E-23</v>
      </c>
      <c r="GY114" s="86">
        <f t="shared" si="401"/>
        <v>6.0268348470146797E-19</v>
      </c>
      <c r="GZ114" s="86">
        <f t="shared" si="402"/>
        <v>1.1182087185034273E-17</v>
      </c>
      <c r="HA114" s="86">
        <f t="shared" si="403"/>
        <v>4.1428369078758129E-22</v>
      </c>
      <c r="HC114" s="86">
        <f t="shared" si="326"/>
        <v>0.53141315320031279</v>
      </c>
      <c r="HD114" s="86">
        <f t="shared" si="404"/>
        <v>0.45613157434416352</v>
      </c>
      <c r="HE114" s="86">
        <f t="shared" si="405"/>
        <v>0.39651715492798917</v>
      </c>
      <c r="HF114" s="86">
        <f t="shared" si="406"/>
        <v>0.32668171678399566</v>
      </c>
      <c r="HG114" s="86">
        <f t="shared" si="407"/>
        <v>0.36727697580817731</v>
      </c>
      <c r="HH114" s="86">
        <f t="shared" si="408"/>
        <v>0.25924254622491377</v>
      </c>
      <c r="HI114" s="86">
        <f t="shared" si="409"/>
        <v>0.2702422640612766</v>
      </c>
      <c r="HJ114" s="86">
        <f t="shared" si="410"/>
        <v>0.19099094029082292</v>
      </c>
      <c r="HK114" s="86">
        <f t="shared" si="411"/>
        <v>0.27620566455880274</v>
      </c>
      <c r="HL114" s="86">
        <f t="shared" si="412"/>
        <v>0.3015192112797741</v>
      </c>
      <c r="HM114" s="86">
        <f t="shared" si="413"/>
        <v>0.260788927188428</v>
      </c>
      <c r="HN114" s="86">
        <f t="shared" si="414"/>
        <v>0.42285673504727794</v>
      </c>
      <c r="HO114" s="86">
        <f t="shared" si="415"/>
        <v>0.47616461770129892</v>
      </c>
      <c r="HP114" s="86">
        <f t="shared" si="416"/>
        <v>0.49183552931432151</v>
      </c>
      <c r="HQ114" s="86">
        <f t="shared" si="417"/>
        <v>0.43658693536717846</v>
      </c>
      <c r="HS114" s="86">
        <f t="shared" si="327"/>
        <v>3.8791300142145963E-15</v>
      </c>
      <c r="HT114" s="86">
        <f t="shared" si="418"/>
        <v>2.0175001841626874E-15</v>
      </c>
      <c r="HU114" s="86">
        <f t="shared" si="419"/>
        <v>4.7374030787824907E-16</v>
      </c>
      <c r="HV114" s="86">
        <f t="shared" si="420"/>
        <v>1.4292402057110108E-16</v>
      </c>
      <c r="HW114" s="86">
        <f t="shared" si="421"/>
        <v>3.4893742647208961E-16</v>
      </c>
      <c r="HX114" s="86">
        <f t="shared" si="422"/>
        <v>2.0076847229198228E-17</v>
      </c>
      <c r="HY114" s="86">
        <f t="shared" si="423"/>
        <v>5.9929470700534175E-17</v>
      </c>
      <c r="HZ114" s="86">
        <f t="shared" si="424"/>
        <v>2.9682554621210014E-17</v>
      </c>
      <c r="IA114" s="86">
        <f t="shared" si="425"/>
        <v>6.3816638755271559E-17</v>
      </c>
      <c r="IB114" s="86">
        <f t="shared" si="426"/>
        <v>8.2477667909626206E-17</v>
      </c>
      <c r="IC114" s="86">
        <f t="shared" si="427"/>
        <v>7.2285419545001311E-17</v>
      </c>
      <c r="ID114" s="86">
        <f t="shared" si="428"/>
        <v>1.6007423874023314E-17</v>
      </c>
      <c r="IE114" s="86">
        <f t="shared" si="429"/>
        <v>7.2288347599081831E-18</v>
      </c>
      <c r="IF114" s="86">
        <f t="shared" si="430"/>
        <v>2.0300581569907618E-14</v>
      </c>
      <c r="IG114" s="86">
        <f t="shared" si="431"/>
        <v>4.1450705020186608E-10</v>
      </c>
      <c r="II114" s="86">
        <f t="shared" si="328"/>
        <v>8.6093788891097848E-78</v>
      </c>
      <c r="IJ114" s="86">
        <f t="shared" si="329"/>
        <v>1.5612034051207746E-84</v>
      </c>
      <c r="IK114" s="86">
        <f t="shared" si="330"/>
        <v>2.9945966195364899E-89</v>
      </c>
      <c r="IL114" s="86">
        <f t="shared" si="331"/>
        <v>1.225343325869366E-93</v>
      </c>
      <c r="IM114" s="86">
        <f t="shared" si="332"/>
        <v>6.5294429420470141E-91</v>
      </c>
      <c r="IN114" s="86">
        <f t="shared" si="333"/>
        <v>1.676489826733775E-96</v>
      </c>
      <c r="IO114" s="86">
        <f t="shared" si="334"/>
        <v>2.9280738466837333E-93</v>
      </c>
      <c r="IP114" s="86">
        <f t="shared" si="335"/>
        <v>5.3102985603606089E-96</v>
      </c>
      <c r="IQ114" s="86">
        <f t="shared" si="336"/>
        <v>3.3094991496569354E-91</v>
      </c>
      <c r="IR114" s="86">
        <f t="shared" si="337"/>
        <v>2.9617102188927778E-89</v>
      </c>
      <c r="IS114" s="86">
        <f t="shared" si="338"/>
        <v>1.1298230057384533E-91</v>
      </c>
      <c r="IT114" s="86">
        <f t="shared" si="339"/>
        <v>4.2286626954485094E-97</v>
      </c>
      <c r="IU114" s="86">
        <f t="shared" si="340"/>
        <v>2.9459827481913564E-96</v>
      </c>
      <c r="IV114" s="86">
        <f t="shared" si="341"/>
        <v>1.3415243768550982E-63</v>
      </c>
      <c r="IW114" s="86">
        <f t="shared" si="342"/>
        <v>9.4568872529229818E-55</v>
      </c>
      <c r="IY114" s="86">
        <f t="shared" si="343"/>
        <v>0.53141327285937923</v>
      </c>
      <c r="IZ114" s="86">
        <f t="shared" si="344"/>
        <v>0.45613157434416668</v>
      </c>
      <c r="JA114" s="86">
        <f t="shared" si="345"/>
        <v>0.39651715492798967</v>
      </c>
      <c r="JB114" s="86">
        <f t="shared" si="346"/>
        <v>0.32668171678399582</v>
      </c>
      <c r="JC114" s="86">
        <f t="shared" si="347"/>
        <v>0.36727697580817764</v>
      </c>
      <c r="JD114" s="86">
        <f t="shared" si="348"/>
        <v>0.25924254622491377</v>
      </c>
      <c r="JE114" s="86">
        <f t="shared" si="349"/>
        <v>0.27024226406127666</v>
      </c>
      <c r="JF114" s="86">
        <f t="shared" si="350"/>
        <v>0.19099094029082295</v>
      </c>
      <c r="JG114" s="86">
        <f t="shared" si="351"/>
        <v>0.2762056645588028</v>
      </c>
      <c r="JH114" s="86">
        <f t="shared" si="352"/>
        <v>0.30151921127977416</v>
      </c>
      <c r="JI114" s="86">
        <f t="shared" si="353"/>
        <v>0.26078892718842805</v>
      </c>
      <c r="JJ114" s="86">
        <f t="shared" si="354"/>
        <v>0.42285673504727794</v>
      </c>
      <c r="JK114" s="86">
        <f t="shared" si="355"/>
        <v>0.47616461770129892</v>
      </c>
      <c r="JL114" s="86">
        <f t="shared" si="356"/>
        <v>0.49183552931434182</v>
      </c>
      <c r="JM114" s="86">
        <f t="shared" si="357"/>
        <v>0.4365869357816855</v>
      </c>
    </row>
    <row r="115" spans="2:273" x14ac:dyDescent="0.25">
      <c r="B115" s="2">
        <v>88</v>
      </c>
      <c r="C115" s="37">
        <v>156.46199999999999</v>
      </c>
      <c r="D115" s="37">
        <v>117.98399999999999</v>
      </c>
      <c r="E115" s="37">
        <v>96.376999999999995</v>
      </c>
      <c r="F115" s="37">
        <v>83.82</v>
      </c>
      <c r="G115" s="37">
        <v>91.41</v>
      </c>
      <c r="H115" s="37">
        <v>75.638999999999996</v>
      </c>
      <c r="I115" s="37">
        <v>79.262</v>
      </c>
      <c r="J115" s="37">
        <v>70.131</v>
      </c>
      <c r="K115" s="37">
        <v>76.573999999999998</v>
      </c>
      <c r="L115" s="37">
        <v>78.557000000000002</v>
      </c>
      <c r="M115" s="37">
        <v>79.245999999999995</v>
      </c>
      <c r="N115" s="37">
        <v>100.164</v>
      </c>
      <c r="O115" s="37">
        <v>122.639</v>
      </c>
      <c r="P115" s="37">
        <v>135.47499999999999</v>
      </c>
      <c r="Q115" s="37">
        <v>104.017</v>
      </c>
      <c r="S115" s="4">
        <f t="shared" si="229"/>
        <v>153.43294539177819</v>
      </c>
      <c r="T115" s="4">
        <f t="shared" si="230"/>
        <v>116.22930051656104</v>
      </c>
      <c r="U115" s="4">
        <f t="shared" si="231"/>
        <v>98.715758009399096</v>
      </c>
      <c r="V115" s="4">
        <f t="shared" si="232"/>
        <v>90.653232680255954</v>
      </c>
      <c r="W115" s="4">
        <f t="shared" si="233"/>
        <v>95.221462895895769</v>
      </c>
      <c r="X115" s="4">
        <f t="shared" si="234"/>
        <v>81.184243084368148</v>
      </c>
      <c r="Y115" s="4">
        <f t="shared" si="235"/>
        <v>83.938274922654855</v>
      </c>
      <c r="Z115" s="4">
        <f t="shared" si="236"/>
        <v>74.604501874410104</v>
      </c>
      <c r="AA115" s="4">
        <f t="shared" si="237"/>
        <v>81.26641755406574</v>
      </c>
      <c r="AB115" s="4">
        <f t="shared" si="238"/>
        <v>84.360494755337385</v>
      </c>
      <c r="AC115" s="4">
        <f t="shared" si="239"/>
        <v>85.971754010267276</v>
      </c>
      <c r="AD115" s="4">
        <f t="shared" si="240"/>
        <v>102.19645850080418</v>
      </c>
      <c r="AE115" s="4">
        <f t="shared" si="241"/>
        <v>120.55596538458984</v>
      </c>
      <c r="AF115" s="4">
        <f t="shared" si="242"/>
        <v>128.91626072204031</v>
      </c>
      <c r="AG115" s="4">
        <f t="shared" si="243"/>
        <v>103.74767452748242</v>
      </c>
      <c r="AI115" s="4">
        <f t="shared" si="244"/>
        <v>3.0290546082217986</v>
      </c>
      <c r="AJ115" s="4">
        <f t="shared" si="245"/>
        <v>1.7546994834389551</v>
      </c>
      <c r="AK115" s="4">
        <f t="shared" si="246"/>
        <v>-2.3387580093991005</v>
      </c>
      <c r="AL115" s="4">
        <f t="shared" si="247"/>
        <v>-6.8332326802559606</v>
      </c>
      <c r="AM115" s="4">
        <f t="shared" si="248"/>
        <v>-3.8114628958957724</v>
      </c>
      <c r="AN115" s="4">
        <f t="shared" si="249"/>
        <v>-5.5452430843681526</v>
      </c>
      <c r="AO115" s="4">
        <f t="shared" si="250"/>
        <v>-4.676274922654855</v>
      </c>
      <c r="AP115" s="4">
        <f t="shared" si="251"/>
        <v>-4.4735018744101041</v>
      </c>
      <c r="AQ115" s="4">
        <f t="shared" si="252"/>
        <v>-4.6924175540657416</v>
      </c>
      <c r="AR115" s="4">
        <f t="shared" si="253"/>
        <v>-5.8034947553373826</v>
      </c>
      <c r="AS115" s="4">
        <f t="shared" si="254"/>
        <v>-6.7257540102672806</v>
      </c>
      <c r="AT115" s="4">
        <f t="shared" si="255"/>
        <v>-2.0324585008041822</v>
      </c>
      <c r="AU115" s="4">
        <f t="shared" si="256"/>
        <v>2.0830346154101562</v>
      </c>
      <c r="AV115" s="4">
        <f t="shared" si="358"/>
        <v>6.5587392779596883</v>
      </c>
      <c r="AW115" s="4">
        <f t="shared" si="358"/>
        <v>0.2693254725175791</v>
      </c>
      <c r="AY115" s="2">
        <f t="shared" si="308"/>
        <v>74.880330606464497</v>
      </c>
      <c r="AZ115" s="2">
        <f t="shared" si="359"/>
        <v>72.894367176013503</v>
      </c>
      <c r="BA115" s="2">
        <f t="shared" si="360"/>
        <v>73.720911511568545</v>
      </c>
      <c r="BB115" s="2">
        <f t="shared" si="361"/>
        <v>69.121095925858683</v>
      </c>
      <c r="BC115" s="2">
        <f t="shared" si="362"/>
        <v>67.047666508898502</v>
      </c>
      <c r="BD115" s="2">
        <f t="shared" si="363"/>
        <v>67.290693844718049</v>
      </c>
      <c r="BE115" s="2">
        <f t="shared" si="364"/>
        <v>69.140281264399633</v>
      </c>
      <c r="BF115" s="2">
        <f t="shared" si="365"/>
        <v>67.481985511166627</v>
      </c>
      <c r="BG115" s="2">
        <f t="shared" si="366"/>
        <v>68.004656005225783</v>
      </c>
      <c r="BH115" s="2">
        <f t="shared" si="367"/>
        <v>67.653662770561823</v>
      </c>
      <c r="BI115" s="2">
        <f t="shared" si="368"/>
        <v>72.798921918554171</v>
      </c>
      <c r="BJ115" s="2">
        <f t="shared" si="369"/>
        <v>68.726158738376569</v>
      </c>
      <c r="BK115" s="2">
        <f t="shared" si="370"/>
        <v>73.484292658505765</v>
      </c>
      <c r="BL115" s="2">
        <f t="shared" si="371"/>
        <v>73.731742065771854</v>
      </c>
      <c r="BM115" s="2">
        <f t="shared" si="372"/>
        <v>79.383836008945892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94.304418463706824</v>
      </c>
      <c r="DL115" s="2">
        <f t="shared" si="373"/>
        <v>93.666057354925769</v>
      </c>
      <c r="DM115" s="2">
        <f t="shared" si="373"/>
        <v>89.625645989304843</v>
      </c>
      <c r="DN115" s="2">
        <f t="shared" si="373"/>
        <v>91.498607871028923</v>
      </c>
      <c r="DO115" s="2">
        <f t="shared" si="373"/>
        <v>90.487834883466462</v>
      </c>
      <c r="DP115" s="2">
        <f t="shared" si="373"/>
        <v>87.676737837837848</v>
      </c>
      <c r="DQ115" s="2">
        <f t="shared" si="373"/>
        <v>101.43296470588234</v>
      </c>
      <c r="DR115" s="2">
        <f t="shared" si="373"/>
        <v>96.653533842627951</v>
      </c>
      <c r="DS115" s="2">
        <f t="shared" si="373"/>
        <v>92.558359759759767</v>
      </c>
      <c r="DT115" s="2">
        <f t="shared" si="373"/>
        <v>105.24043873873876</v>
      </c>
      <c r="DU115" s="2">
        <f t="shared" si="373"/>
        <v>92.975216927453744</v>
      </c>
      <c r="DV115" s="2">
        <f t="shared" si="373"/>
        <v>92.824939927782026</v>
      </c>
      <c r="DW115" s="2">
        <f t="shared" si="373"/>
        <v>102.2124073020389</v>
      </c>
      <c r="DX115" s="2">
        <f t="shared" si="373"/>
        <v>92.441498599439797</v>
      </c>
      <c r="DY115" s="2">
        <f t="shared" si="373"/>
        <v>90.8968979105572</v>
      </c>
      <c r="EA115" s="2">
        <f t="shared" si="228"/>
        <v>74.553786555432055</v>
      </c>
      <c r="EB115" s="2">
        <f t="shared" si="290"/>
        <v>72.480379238245931</v>
      </c>
      <c r="EC115" s="2">
        <f t="shared" si="291"/>
        <v>73.340965844402263</v>
      </c>
      <c r="ED115" s="2">
        <f t="shared" si="292"/>
        <v>68.641459939841397</v>
      </c>
      <c r="EE115" s="2">
        <f t="shared" si="293"/>
        <v>66.563116184696369</v>
      </c>
      <c r="EF115" s="2">
        <f t="shared" si="294"/>
        <v>66.851173767681118</v>
      </c>
      <c r="EG115" s="2">
        <f t="shared" si="295"/>
        <v>68.407448140635552</v>
      </c>
      <c r="EH115" s="2">
        <f t="shared" si="296"/>
        <v>66.808321109837337</v>
      </c>
      <c r="EI115" s="2">
        <f t="shared" si="297"/>
        <v>67.445266835501315</v>
      </c>
      <c r="EJ115" s="2">
        <f t="shared" si="298"/>
        <v>66.803135983498407</v>
      </c>
      <c r="EK115" s="2">
        <f t="shared" si="299"/>
        <v>72.368323964625006</v>
      </c>
      <c r="EL115" s="2">
        <f t="shared" si="300"/>
        <v>68.205172617581866</v>
      </c>
      <c r="EM115" s="2">
        <f t="shared" si="301"/>
        <v>72.854916646382677</v>
      </c>
      <c r="EN115" s="2">
        <f t="shared" si="302"/>
        <v>73.286827673924478</v>
      </c>
      <c r="EO115" s="2">
        <f t="shared" si="303"/>
        <v>79.082504738015615</v>
      </c>
      <c r="EQ115" s="2">
        <f t="shared" si="304"/>
        <v>73.72042069623069</v>
      </c>
      <c r="ER115" s="2">
        <f t="shared" si="374"/>
        <v>72.644345083829066</v>
      </c>
      <c r="ES115" s="2">
        <f t="shared" si="374"/>
        <v>73.252964700195761</v>
      </c>
      <c r="ET115" s="2">
        <f t="shared" si="374"/>
        <v>68.275333337169684</v>
      </c>
      <c r="EU115" s="2">
        <f t="shared" si="374"/>
        <v>66.605522797605985</v>
      </c>
      <c r="EV115" s="2">
        <f t="shared" si="374"/>
        <v>66.641842231915902</v>
      </c>
      <c r="EW115" s="2">
        <f t="shared" si="374"/>
        <v>68.377192818892112</v>
      </c>
      <c r="EX115" s="2">
        <f t="shared" si="374"/>
        <v>66.726172889919724</v>
      </c>
      <c r="EY115" s="2">
        <f t="shared" si="374"/>
        <v>67.571440264240508</v>
      </c>
      <c r="EZ115" s="2">
        <f t="shared" si="374"/>
        <v>66.122245918962577</v>
      </c>
      <c r="FA115" s="2">
        <f t="shared" si="374"/>
        <v>72.108003380234976</v>
      </c>
      <c r="FB115" s="2">
        <f t="shared" si="374"/>
        <v>67.417414370736466</v>
      </c>
      <c r="FC115" s="2">
        <f t="shared" si="374"/>
        <v>72.617927389982242</v>
      </c>
      <c r="FD115" s="2">
        <f t="shared" si="374"/>
        <v>72.619736605676266</v>
      </c>
      <c r="FE115" s="2">
        <f t="shared" si="374"/>
        <v>78.997708537554885</v>
      </c>
      <c r="FG115" s="2">
        <f t="shared" si="306"/>
        <v>0.98336963847088388</v>
      </c>
      <c r="FH115" s="2">
        <f t="shared" si="375"/>
        <v>0.98048669807417332</v>
      </c>
      <c r="FI115" s="2">
        <f t="shared" si="375"/>
        <v>0.97665107888988478</v>
      </c>
      <c r="FJ115" s="2">
        <f t="shared" si="375"/>
        <v>0.97896387347436642</v>
      </c>
      <c r="FK115" s="2">
        <f t="shared" si="375"/>
        <v>0.97975266289749208</v>
      </c>
      <c r="FL115" s="2">
        <f t="shared" si="375"/>
        <v>0.97885827368718226</v>
      </c>
      <c r="FM115" s="2">
        <f t="shared" si="375"/>
        <v>0.97780669233617967</v>
      </c>
      <c r="FN115" s="2">
        <f t="shared" si="375"/>
        <v>0.97741818567539152</v>
      </c>
      <c r="FO115" s="2">
        <f t="shared" si="375"/>
        <v>0.97774305439433162</v>
      </c>
      <c r="FP115" s="2">
        <f t="shared" si="375"/>
        <v>0.97780608037875127</v>
      </c>
      <c r="FQ115" s="2">
        <f t="shared" si="375"/>
        <v>0.97905539500018668</v>
      </c>
      <c r="FR115" s="2">
        <f t="shared" si="375"/>
        <v>0.97874349530087901</v>
      </c>
      <c r="FS115" s="2">
        <f t="shared" si="375"/>
        <v>0.97854026191162369</v>
      </c>
      <c r="FT115" s="2">
        <f t="shared" si="375"/>
        <v>0.97670296986784721</v>
      </c>
      <c r="FU115" s="2">
        <f t="shared" si="375"/>
        <v>0.97448289029304935</v>
      </c>
      <c r="FW115" s="2">
        <f t="shared" si="324"/>
        <v>2.2992278955249416E-3</v>
      </c>
      <c r="FX115" s="2">
        <f t="shared" si="376"/>
        <v>3.5702811847958373E-3</v>
      </c>
      <c r="FY115" s="2">
        <f t="shared" si="377"/>
        <v>3.2277403102952706E-3</v>
      </c>
      <c r="FZ115" s="2">
        <f t="shared" si="378"/>
        <v>3.2498864316713705E-3</v>
      </c>
      <c r="GA115" s="2">
        <f t="shared" si="379"/>
        <v>3.2655195963588544E-3</v>
      </c>
      <c r="GB115" s="2">
        <f t="shared" si="380"/>
        <v>3.6702489262091758E-3</v>
      </c>
      <c r="GC115" s="2">
        <f t="shared" si="381"/>
        <v>3.7126071902897273E-3</v>
      </c>
      <c r="GD115" s="2">
        <f t="shared" si="382"/>
        <v>3.5868224693788625E-3</v>
      </c>
      <c r="GE115" s="2">
        <f t="shared" si="383"/>
        <v>3.5540487693822725E-3</v>
      </c>
      <c r="GF115" s="2">
        <f t="shared" si="384"/>
        <v>3.7416036401229091E-3</v>
      </c>
      <c r="GG115" s="2">
        <f t="shared" si="385"/>
        <v>3.8616978870781482E-3</v>
      </c>
      <c r="GH115" s="2">
        <f t="shared" si="386"/>
        <v>2.9756320993227468E-3</v>
      </c>
      <c r="GI115" s="2">
        <f t="shared" si="387"/>
        <v>2.6501128734411242E-3</v>
      </c>
      <c r="GJ115" s="2">
        <f t="shared" si="388"/>
        <v>1.9975591628449778E-3</v>
      </c>
      <c r="GK115" s="2">
        <f t="shared" si="389"/>
        <v>1.6262022798572537E-3</v>
      </c>
      <c r="GM115" s="86">
        <f t="shared" si="325"/>
        <v>3.0443275098102246E-8</v>
      </c>
      <c r="GN115" s="86">
        <f t="shared" si="390"/>
        <v>7.0255590327378421E-17</v>
      </c>
      <c r="GO115" s="86">
        <f t="shared" si="391"/>
        <v>3.7355172663143881E-22</v>
      </c>
      <c r="GP115" s="86">
        <f t="shared" si="392"/>
        <v>7.4375393822409367E-23</v>
      </c>
      <c r="GQ115" s="86">
        <f t="shared" si="393"/>
        <v>1.201596892667074E-19</v>
      </c>
      <c r="GR115" s="86">
        <f t="shared" si="394"/>
        <v>3.3290895006932925E-21</v>
      </c>
      <c r="GS115" s="86">
        <f t="shared" si="395"/>
        <v>2.4577958524648442E-20</v>
      </c>
      <c r="GT115" s="86">
        <f t="shared" si="396"/>
        <v>1.3264106701844502E-27</v>
      </c>
      <c r="GU115" s="86">
        <f t="shared" si="397"/>
        <v>2.5971595386883412E-25</v>
      </c>
      <c r="GV115" s="86">
        <f t="shared" si="398"/>
        <v>1.676201829682643E-22</v>
      </c>
      <c r="GW115" s="86">
        <f t="shared" si="399"/>
        <v>6.98328634145775E-25</v>
      </c>
      <c r="GX115" s="86">
        <f t="shared" si="400"/>
        <v>6.3362094768650963E-25</v>
      </c>
      <c r="GY115" s="86">
        <f t="shared" si="401"/>
        <v>1.7561742730817548E-20</v>
      </c>
      <c r="GZ115" s="86">
        <f t="shared" si="402"/>
        <v>4.337325483062877E-19</v>
      </c>
      <c r="HA115" s="86">
        <f t="shared" si="403"/>
        <v>7.0518481308686763E-24</v>
      </c>
      <c r="HC115" s="86">
        <f t="shared" si="326"/>
        <v>0.51104523460662654</v>
      </c>
      <c r="HD115" s="86">
        <f t="shared" si="404"/>
        <v>0.34711564044128723</v>
      </c>
      <c r="HE115" s="86">
        <f t="shared" si="405"/>
        <v>0.2392892549569276</v>
      </c>
      <c r="HF115" s="86">
        <f t="shared" si="406"/>
        <v>0.19226065432678954</v>
      </c>
      <c r="HG115" s="86">
        <f t="shared" si="407"/>
        <v>0.24497434364516366</v>
      </c>
      <c r="HH115" s="86">
        <f t="shared" si="408"/>
        <v>0.14753821765401653</v>
      </c>
      <c r="HI115" s="86">
        <f t="shared" si="409"/>
        <v>0.14459799845434623</v>
      </c>
      <c r="HJ115" s="86">
        <f t="shared" si="410"/>
        <v>8.0297610135663791E-2</v>
      </c>
      <c r="HK115" s="86">
        <f t="shared" si="411"/>
        <v>0.13485734502957106</v>
      </c>
      <c r="HL115" s="86">
        <f t="shared" si="412"/>
        <v>0.15827675760150922</v>
      </c>
      <c r="HM115" s="86">
        <f t="shared" si="413"/>
        <v>0.1310830814906189</v>
      </c>
      <c r="HN115" s="86">
        <f t="shared" si="414"/>
        <v>0.27392793895769407</v>
      </c>
      <c r="HO115" s="86">
        <f t="shared" si="415"/>
        <v>0.35789650357489339</v>
      </c>
      <c r="HP115" s="86">
        <f t="shared" si="416"/>
        <v>0.42152853686515585</v>
      </c>
      <c r="HQ115" s="86">
        <f t="shared" si="417"/>
        <v>0.31728120357749212</v>
      </c>
      <c r="HS115" s="86">
        <f t="shared" si="327"/>
        <v>1.9270923371127234E-14</v>
      </c>
      <c r="HT115" s="86">
        <f t="shared" si="418"/>
        <v>1.2416264801085777E-14</v>
      </c>
      <c r="HU115" s="86">
        <f t="shared" si="419"/>
        <v>3.0923383451265009E-15</v>
      </c>
      <c r="HV115" s="86">
        <f t="shared" si="420"/>
        <v>1.0124668824132017E-15</v>
      </c>
      <c r="HW115" s="86">
        <f t="shared" si="421"/>
        <v>2.3465503294212827E-15</v>
      </c>
      <c r="HX115" s="86">
        <f t="shared" si="422"/>
        <v>1.6162671012269506E-16</v>
      </c>
      <c r="HY115" s="86">
        <f t="shared" si="423"/>
        <v>4.5344418303952945E-16</v>
      </c>
      <c r="HZ115" s="86">
        <f t="shared" si="424"/>
        <v>2.3312774559099345E-16</v>
      </c>
      <c r="IA115" s="86">
        <f t="shared" si="425"/>
        <v>4.6421191512946741E-16</v>
      </c>
      <c r="IB115" s="86">
        <f t="shared" si="426"/>
        <v>5.9339507726246672E-16</v>
      </c>
      <c r="IC115" s="86">
        <f t="shared" si="427"/>
        <v>5.4212608676450781E-16</v>
      </c>
      <c r="ID115" s="86">
        <f t="shared" si="428"/>
        <v>1.2125515440571537E-16</v>
      </c>
      <c r="IE115" s="86">
        <f t="shared" si="429"/>
        <v>5.3339515030101018E-17</v>
      </c>
      <c r="IF115" s="86">
        <f t="shared" si="430"/>
        <v>9.0051827684971178E-14</v>
      </c>
      <c r="IG115" s="86">
        <f t="shared" si="431"/>
        <v>1.0704675620736572E-9</v>
      </c>
      <c r="II115" s="86">
        <f t="shared" si="328"/>
        <v>1.5356600266171497E-75</v>
      </c>
      <c r="IJ115" s="86">
        <f t="shared" si="329"/>
        <v>6.7860657984913418E-82</v>
      </c>
      <c r="IK115" s="86">
        <f t="shared" si="330"/>
        <v>1.6468147840485254E-86</v>
      </c>
      <c r="IL115" s="86">
        <f t="shared" si="331"/>
        <v>9.3169242324277679E-91</v>
      </c>
      <c r="IM115" s="86">
        <f t="shared" si="332"/>
        <v>4.0996412644228842E-88</v>
      </c>
      <c r="IN115" s="86">
        <f t="shared" si="333"/>
        <v>1.8126350921767716E-93</v>
      </c>
      <c r="IO115" s="86">
        <f t="shared" si="334"/>
        <v>2.5270628006391053E-90</v>
      </c>
      <c r="IP115" s="86">
        <f t="shared" si="335"/>
        <v>5.3817525821927316E-93</v>
      </c>
      <c r="IQ115" s="86">
        <f t="shared" si="336"/>
        <v>2.3344536605492135E-88</v>
      </c>
      <c r="IR115" s="86">
        <f t="shared" si="337"/>
        <v>1.9186043914666501E-86</v>
      </c>
      <c r="IS115" s="86">
        <f t="shared" si="338"/>
        <v>9.0825482830599359E-89</v>
      </c>
      <c r="IT115" s="86">
        <f t="shared" si="339"/>
        <v>3.7265021432895314E-94</v>
      </c>
      <c r="IU115" s="86">
        <f t="shared" si="340"/>
        <v>2.1499166512404892E-93</v>
      </c>
      <c r="IV115" s="86">
        <f t="shared" si="341"/>
        <v>8.2926335355281651E-62</v>
      </c>
      <c r="IW115" s="86">
        <f t="shared" si="342"/>
        <v>2.9038720323942244E-53</v>
      </c>
      <c r="IY115" s="86">
        <f t="shared" si="343"/>
        <v>0.51104526504992098</v>
      </c>
      <c r="IZ115" s="86">
        <f t="shared" si="344"/>
        <v>0.34711564044129972</v>
      </c>
      <c r="JA115" s="86">
        <f t="shared" si="345"/>
        <v>0.23928925495693068</v>
      </c>
      <c r="JB115" s="86">
        <f t="shared" si="346"/>
        <v>0.19226065432679054</v>
      </c>
      <c r="JC115" s="86">
        <f t="shared" si="347"/>
        <v>0.24497434364516602</v>
      </c>
      <c r="JD115" s="86">
        <f t="shared" si="348"/>
        <v>0.1475382176540167</v>
      </c>
      <c r="JE115" s="86">
        <f t="shared" si="349"/>
        <v>0.14459799845434668</v>
      </c>
      <c r="JF115" s="86">
        <f t="shared" si="350"/>
        <v>8.0297610135664027E-2</v>
      </c>
      <c r="JG115" s="86">
        <f t="shared" si="351"/>
        <v>0.13485734502957153</v>
      </c>
      <c r="JH115" s="86">
        <f t="shared" si="352"/>
        <v>0.1582767576015098</v>
      </c>
      <c r="JI115" s="86">
        <f t="shared" si="353"/>
        <v>0.13108308149061945</v>
      </c>
      <c r="JJ115" s="86">
        <f t="shared" si="354"/>
        <v>0.27392793895769418</v>
      </c>
      <c r="JK115" s="86">
        <f t="shared" si="355"/>
        <v>0.35789650357489344</v>
      </c>
      <c r="JL115" s="86">
        <f t="shared" si="356"/>
        <v>0.42152853686524588</v>
      </c>
      <c r="JM115" s="86">
        <f t="shared" si="357"/>
        <v>0.31728120464795967</v>
      </c>
    </row>
    <row r="116" spans="2:273" x14ac:dyDescent="0.25">
      <c r="B116" s="2">
        <v>89</v>
      </c>
      <c r="C116" s="37">
        <v>142.98500000000001</v>
      </c>
      <c r="D116" s="37">
        <v>92.935000000000002</v>
      </c>
      <c r="E116" s="37">
        <v>80.066000000000003</v>
      </c>
      <c r="F116" s="37">
        <v>70.902000000000001</v>
      </c>
      <c r="G116" s="37">
        <v>73.328000000000003</v>
      </c>
      <c r="H116" s="37">
        <v>68.180000000000007</v>
      </c>
      <c r="I116" s="37">
        <v>70</v>
      </c>
      <c r="J116" s="37">
        <v>67.918000000000006</v>
      </c>
      <c r="K116" s="37">
        <v>68.540999999999997</v>
      </c>
      <c r="L116" s="37">
        <v>68.114999999999995</v>
      </c>
      <c r="M116" s="37">
        <v>72.114999999999995</v>
      </c>
      <c r="N116" s="37">
        <v>76.081999999999994</v>
      </c>
      <c r="O116" s="37">
        <v>91.983999999999995</v>
      </c>
      <c r="P116" s="37">
        <v>108.98399999999999</v>
      </c>
      <c r="Q116" s="37">
        <v>89.138000000000005</v>
      </c>
      <c r="S116" s="4">
        <f t="shared" si="229"/>
        <v>138.99532807391623</v>
      </c>
      <c r="T116" s="4">
        <f t="shared" si="230"/>
        <v>98.229240635863661</v>
      </c>
      <c r="U116" s="4">
        <f t="shared" si="231"/>
        <v>84.103310473929611</v>
      </c>
      <c r="V116" s="4">
        <f t="shared" si="232"/>
        <v>77.944745515705904</v>
      </c>
      <c r="W116" s="4">
        <f t="shared" si="233"/>
        <v>80.852350405987181</v>
      </c>
      <c r="X116" s="4">
        <f t="shared" si="234"/>
        <v>72.763246381079441</v>
      </c>
      <c r="Y116" s="4">
        <f t="shared" si="235"/>
        <v>74.41027855573455</v>
      </c>
      <c r="Z116" s="4">
        <f t="shared" si="236"/>
        <v>69.246322568089056</v>
      </c>
      <c r="AA116" s="4">
        <f t="shared" si="237"/>
        <v>72.125584328653773</v>
      </c>
      <c r="AB116" s="4">
        <f t="shared" si="238"/>
        <v>73.392930651001222</v>
      </c>
      <c r="AC116" s="4">
        <f t="shared" si="239"/>
        <v>77.065903604432179</v>
      </c>
      <c r="AD116" s="4">
        <f t="shared" si="240"/>
        <v>83.889728932510536</v>
      </c>
      <c r="AE116" s="4">
        <f t="shared" si="241"/>
        <v>100.03973391657372</v>
      </c>
      <c r="AF116" s="4">
        <f t="shared" si="242"/>
        <v>110.28229147723823</v>
      </c>
      <c r="AG116" s="4">
        <f t="shared" si="243"/>
        <v>91.932657254682468</v>
      </c>
      <c r="AI116" s="4">
        <f t="shared" si="244"/>
        <v>3.989671926083787</v>
      </c>
      <c r="AJ116" s="4">
        <f t="shared" si="245"/>
        <v>-5.2942406358636589</v>
      </c>
      <c r="AK116" s="4">
        <f t="shared" si="246"/>
        <v>-4.0373104739296082</v>
      </c>
      <c r="AL116" s="4">
        <f t="shared" si="247"/>
        <v>-7.0427455157059029</v>
      </c>
      <c r="AM116" s="4">
        <f t="shared" si="248"/>
        <v>-7.5243504059871782</v>
      </c>
      <c r="AN116" s="4">
        <f t="shared" si="249"/>
        <v>-4.5832463810794337</v>
      </c>
      <c r="AO116" s="4">
        <f t="shared" si="250"/>
        <v>-4.4102785557345499</v>
      </c>
      <c r="AP116" s="4">
        <f t="shared" si="251"/>
        <v>-1.3283225680890496</v>
      </c>
      <c r="AQ116" s="4">
        <f t="shared" si="252"/>
        <v>-3.5845843286537757</v>
      </c>
      <c r="AR116" s="4">
        <f t="shared" si="253"/>
        <v>-5.2779306510012276</v>
      </c>
      <c r="AS116" s="4">
        <f t="shared" si="254"/>
        <v>-4.9509036044321846</v>
      </c>
      <c r="AT116" s="4">
        <f t="shared" si="255"/>
        <v>-7.8077289325105426</v>
      </c>
      <c r="AU116" s="4">
        <f t="shared" si="256"/>
        <v>-8.0557339165737289</v>
      </c>
      <c r="AV116" s="4">
        <f t="shared" si="358"/>
        <v>-1.2982914772382372</v>
      </c>
      <c r="AW116" s="4">
        <f t="shared" si="358"/>
        <v>-2.7946572546824626</v>
      </c>
      <c r="AY116" s="2">
        <f t="shared" si="308"/>
        <v>74.786730300842905</v>
      </c>
      <c r="AZ116" s="2">
        <f t="shared" si="359"/>
        <v>72.853626567811105</v>
      </c>
      <c r="BA116" s="2">
        <f t="shared" si="360"/>
        <v>73.632565280604922</v>
      </c>
      <c r="BB116" s="2">
        <f t="shared" si="361"/>
        <v>68.990565852640856</v>
      </c>
      <c r="BC116" s="2">
        <f t="shared" si="362"/>
        <v>66.91574404025738</v>
      </c>
      <c r="BD116" s="2">
        <f t="shared" si="363"/>
        <v>67.154530172432686</v>
      </c>
      <c r="BE116" s="2">
        <f t="shared" si="364"/>
        <v>68.954450457417906</v>
      </c>
      <c r="BF116" s="2">
        <f t="shared" si="365"/>
        <v>67.327339354726988</v>
      </c>
      <c r="BG116" s="2">
        <f t="shared" si="366"/>
        <v>67.86638545249545</v>
      </c>
      <c r="BH116" s="2">
        <f t="shared" si="367"/>
        <v>67.482029083797599</v>
      </c>
      <c r="BI116" s="2">
        <f t="shared" si="368"/>
        <v>72.618929701990808</v>
      </c>
      <c r="BJ116" s="2">
        <f t="shared" si="369"/>
        <v>68.533021227977869</v>
      </c>
      <c r="BK116" s="2">
        <f t="shared" si="370"/>
        <v>73.324056058619135</v>
      </c>
      <c r="BL116" s="2">
        <f t="shared" si="371"/>
        <v>73.609293922210568</v>
      </c>
      <c r="BM116" s="2">
        <f t="shared" si="372"/>
        <v>79.233250163378386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94.392964059196601</v>
      </c>
      <c r="DL116" s="2">
        <f t="shared" si="373"/>
        <v>93.812192982456125</v>
      </c>
      <c r="DM116" s="2">
        <f t="shared" si="373"/>
        <v>89.81262887700538</v>
      </c>
      <c r="DN116" s="2">
        <f t="shared" si="373"/>
        <v>91.638800379326696</v>
      </c>
      <c r="DO116" s="2">
        <f t="shared" si="373"/>
        <v>90.689303315461217</v>
      </c>
      <c r="DP116" s="2">
        <f t="shared" si="373"/>
        <v>87.85710540540542</v>
      </c>
      <c r="DQ116" s="2">
        <f t="shared" si="373"/>
        <v>101.82209243697477</v>
      </c>
      <c r="DR116" s="2">
        <f t="shared" si="373"/>
        <v>96.996100534759364</v>
      </c>
      <c r="DS116" s="2">
        <f t="shared" si="373"/>
        <v>92.830298112398111</v>
      </c>
      <c r="DT116" s="2">
        <f t="shared" si="373"/>
        <v>105.66860437580439</v>
      </c>
      <c r="DU116" s="2">
        <f t="shared" si="373"/>
        <v>93.166706970128004</v>
      </c>
      <c r="DV116" s="2">
        <f t="shared" si="373"/>
        <v>93.037523033154599</v>
      </c>
      <c r="DW116" s="2">
        <f t="shared" si="373"/>
        <v>102.52565101944052</v>
      </c>
      <c r="DX116" s="2">
        <f t="shared" si="373"/>
        <v>92.606082352941186</v>
      </c>
      <c r="DY116" s="2">
        <f t="shared" si="373"/>
        <v>91.05801667888565</v>
      </c>
      <c r="EA116" s="2">
        <f t="shared" si="228"/>
        <v>74.486389642586616</v>
      </c>
      <c r="EB116" s="2">
        <f t="shared" si="290"/>
        <v>72.472591376582287</v>
      </c>
      <c r="EC116" s="2">
        <f t="shared" si="291"/>
        <v>73.280086812144205</v>
      </c>
      <c r="ED116" s="2">
        <f t="shared" si="292"/>
        <v>68.54798960896909</v>
      </c>
      <c r="EE116" s="2">
        <f t="shared" si="293"/>
        <v>66.467526697254414</v>
      </c>
      <c r="EF116" s="2">
        <f t="shared" si="294"/>
        <v>66.747551807401067</v>
      </c>
      <c r="EG116" s="2">
        <f t="shared" si="295"/>
        <v>68.274212305611897</v>
      </c>
      <c r="EH116" s="2">
        <f t="shared" si="296"/>
        <v>66.702511906662238</v>
      </c>
      <c r="EI116" s="2">
        <f t="shared" si="297"/>
        <v>67.347639844979085</v>
      </c>
      <c r="EJ116" s="2">
        <f t="shared" si="298"/>
        <v>66.694256966920975</v>
      </c>
      <c r="EK116" s="2">
        <f t="shared" si="299"/>
        <v>72.219105233173764</v>
      </c>
      <c r="EL116" s="2">
        <f t="shared" si="300"/>
        <v>68.050159788229493</v>
      </c>
      <c r="EM116" s="2">
        <f t="shared" si="301"/>
        <v>72.740676375929667</v>
      </c>
      <c r="EN116" s="2">
        <f t="shared" si="302"/>
        <v>73.197459662092356</v>
      </c>
      <c r="EO116" s="2">
        <f t="shared" si="303"/>
        <v>78.951007246376804</v>
      </c>
      <c r="EQ116" s="2">
        <f t="shared" si="304"/>
        <v>73.682499740934347</v>
      </c>
      <c r="ER116" s="2">
        <f t="shared" si="374"/>
        <v>72.629784796770736</v>
      </c>
      <c r="ES116" s="2">
        <f t="shared" si="374"/>
        <v>73.195859323921667</v>
      </c>
      <c r="ET116" s="2">
        <f t="shared" si="374"/>
        <v>68.198074924040142</v>
      </c>
      <c r="EU116" s="2">
        <f t="shared" si="374"/>
        <v>66.507985141379464</v>
      </c>
      <c r="EV116" s="2">
        <f t="shared" si="374"/>
        <v>66.547766921545133</v>
      </c>
      <c r="EW116" s="2">
        <f t="shared" si="374"/>
        <v>68.245327772087776</v>
      </c>
      <c r="EX116" s="2">
        <f t="shared" si="374"/>
        <v>66.624459182063916</v>
      </c>
      <c r="EY116" s="2">
        <f t="shared" si="374"/>
        <v>67.468022718700013</v>
      </c>
      <c r="EZ116" s="2">
        <f t="shared" si="374"/>
        <v>66.046888487580503</v>
      </c>
      <c r="FA116" s="2">
        <f t="shared" si="374"/>
        <v>71.971213999761986</v>
      </c>
      <c r="FB116" s="2">
        <f t="shared" si="374"/>
        <v>67.297393420723722</v>
      </c>
      <c r="FC116" s="2">
        <f t="shared" si="374"/>
        <v>72.513431879601768</v>
      </c>
      <c r="FD116" s="2">
        <f t="shared" si="374"/>
        <v>72.562439019341198</v>
      </c>
      <c r="FE116" s="2">
        <f t="shared" si="374"/>
        <v>78.870244705676512</v>
      </c>
      <c r="FG116" s="2">
        <f t="shared" si="306"/>
        <v>0.98481070365401235</v>
      </c>
      <c r="FH116" s="2">
        <f t="shared" si="375"/>
        <v>0.98217304898700597</v>
      </c>
      <c r="FI116" s="2">
        <f t="shared" si="375"/>
        <v>0.97866169233207501</v>
      </c>
      <c r="FJ116" s="2">
        <f t="shared" si="375"/>
        <v>0.98077924791803961</v>
      </c>
      <c r="FK116" s="2">
        <f t="shared" si="375"/>
        <v>0.98150125272155786</v>
      </c>
      <c r="FL116" s="2">
        <f t="shared" si="375"/>
        <v>0.98068258135197073</v>
      </c>
      <c r="FM116" s="2">
        <f t="shared" si="375"/>
        <v>0.97971986039080172</v>
      </c>
      <c r="FN116" s="2">
        <f t="shared" si="375"/>
        <v>0.97936413803683364</v>
      </c>
      <c r="FO116" s="2">
        <f t="shared" si="375"/>
        <v>0.979661594233741</v>
      </c>
      <c r="FP116" s="2">
        <f t="shared" si="375"/>
        <v>0.97971930009283359</v>
      </c>
      <c r="FQ116" s="2">
        <f t="shared" si="375"/>
        <v>0.98086302571841821</v>
      </c>
      <c r="FR116" s="2">
        <f t="shared" si="375"/>
        <v>0.98057751060980058</v>
      </c>
      <c r="FS116" s="2">
        <f t="shared" si="375"/>
        <v>0.98039146093288365</v>
      </c>
      <c r="FT116" s="2">
        <f t="shared" si="375"/>
        <v>0.97870921230434882</v>
      </c>
      <c r="FU116" s="2">
        <f t="shared" si="375"/>
        <v>0.97667575107662086</v>
      </c>
      <c r="FW116" s="2">
        <f t="shared" si="324"/>
        <v>2.5204941458862886E-3</v>
      </c>
      <c r="FX116" s="2">
        <f t="shared" si="376"/>
        <v>3.913387490125618E-3</v>
      </c>
      <c r="FY116" s="2">
        <f t="shared" si="377"/>
        <v>3.5380451025869321E-3</v>
      </c>
      <c r="FZ116" s="2">
        <f t="shared" si="378"/>
        <v>3.5623126734233264E-3</v>
      </c>
      <c r="GA116" s="2">
        <f t="shared" si="379"/>
        <v>3.5794433277105326E-3</v>
      </c>
      <c r="GB116" s="2">
        <f t="shared" si="380"/>
        <v>4.0229234088670525E-3</v>
      </c>
      <c r="GC116" s="2">
        <f t="shared" si="381"/>
        <v>4.0693352575243537E-3</v>
      </c>
      <c r="GD116" s="2">
        <f t="shared" si="382"/>
        <v>3.9315121307017019E-3</v>
      </c>
      <c r="GE116" s="2">
        <f t="shared" si="383"/>
        <v>3.8956012279086154E-3</v>
      </c>
      <c r="GF116" s="2">
        <f t="shared" si="384"/>
        <v>4.1011063796238013E-3</v>
      </c>
      <c r="GG116" s="2">
        <f t="shared" si="385"/>
        <v>4.2326905612485371E-3</v>
      </c>
      <c r="GH116" s="2">
        <f t="shared" si="386"/>
        <v>3.2617793132469894E-3</v>
      </c>
      <c r="GI116" s="2">
        <f t="shared" si="387"/>
        <v>2.905048225807871E-3</v>
      </c>
      <c r="GJ116" s="2">
        <f t="shared" si="388"/>
        <v>2.1898580361436153E-3</v>
      </c>
      <c r="GK116" s="2">
        <f t="shared" si="389"/>
        <v>1.782815630977555E-3</v>
      </c>
      <c r="GM116" s="86">
        <f t="shared" si="325"/>
        <v>7.301884242542593E-9</v>
      </c>
      <c r="GN116" s="86">
        <f t="shared" si="390"/>
        <v>3.7518740915541463E-18</v>
      </c>
      <c r="GO116" s="86">
        <f t="shared" si="391"/>
        <v>7.2871066517778876E-24</v>
      </c>
      <c r="GP116" s="86">
        <f t="shared" si="392"/>
        <v>1.2796983027247021E-24</v>
      </c>
      <c r="GQ116" s="86">
        <f t="shared" si="393"/>
        <v>3.7301788421064412E-21</v>
      </c>
      <c r="GR116" s="86">
        <f t="shared" si="394"/>
        <v>8.4050719199618836E-23</v>
      </c>
      <c r="GS116" s="86">
        <f t="shared" si="395"/>
        <v>7.0756074700311286E-22</v>
      </c>
      <c r="GT116" s="86">
        <f t="shared" si="396"/>
        <v>1.0055951366344847E-29</v>
      </c>
      <c r="GU116" s="86">
        <f t="shared" si="397"/>
        <v>2.7111531302152992E-27</v>
      </c>
      <c r="GV116" s="86">
        <f t="shared" si="398"/>
        <v>2.9637722314543833E-24</v>
      </c>
      <c r="GW116" s="86">
        <f t="shared" si="399"/>
        <v>8.4726315714631061E-27</v>
      </c>
      <c r="GX116" s="86">
        <f t="shared" si="400"/>
        <v>6.3949039443521568E-27</v>
      </c>
      <c r="GY116" s="86">
        <f t="shared" si="401"/>
        <v>4.4202363847040872E-22</v>
      </c>
      <c r="GZ116" s="86">
        <f t="shared" si="402"/>
        <v>1.4726968900023043E-20</v>
      </c>
      <c r="HA116" s="86">
        <f t="shared" si="403"/>
        <v>1.0174306236530613E-25</v>
      </c>
      <c r="HC116" s="86">
        <f t="shared" si="326"/>
        <v>0.46827072235628237</v>
      </c>
      <c r="HD116" s="86">
        <f t="shared" si="404"/>
        <v>0.23539190805767854</v>
      </c>
      <c r="HE116" s="86">
        <f t="shared" si="405"/>
        <v>0.11656757123755088</v>
      </c>
      <c r="HF116" s="86">
        <f t="shared" si="406"/>
        <v>9.4084749518427435E-2</v>
      </c>
      <c r="HG116" s="86">
        <f t="shared" si="407"/>
        <v>0.14204218220487952</v>
      </c>
      <c r="HH116" s="86">
        <f t="shared" si="408"/>
        <v>7.1297295120641271E-2</v>
      </c>
      <c r="HI116" s="86">
        <f t="shared" si="409"/>
        <v>6.3299062536905745E-2</v>
      </c>
      <c r="HJ116" s="86">
        <f t="shared" si="410"/>
        <v>2.5838942245409002E-2</v>
      </c>
      <c r="HK116" s="86">
        <f t="shared" si="411"/>
        <v>5.1038232727076374E-2</v>
      </c>
      <c r="HL116" s="86">
        <f t="shared" si="412"/>
        <v>6.5887608724318592E-2</v>
      </c>
      <c r="HM116" s="86">
        <f t="shared" si="413"/>
        <v>5.2480564981844981E-2</v>
      </c>
      <c r="HN116" s="86">
        <f t="shared" si="414"/>
        <v>0.14670469335834965</v>
      </c>
      <c r="HO116" s="86">
        <f t="shared" si="415"/>
        <v>0.23521348728387437</v>
      </c>
      <c r="HP116" s="86">
        <f t="shared" si="416"/>
        <v>0.33134712131148142</v>
      </c>
      <c r="HQ116" s="86">
        <f t="shared" si="417"/>
        <v>0.19983776893060676</v>
      </c>
      <c r="HS116" s="86">
        <f t="shared" si="327"/>
        <v>9.1915176781153127E-14</v>
      </c>
      <c r="HT116" s="86">
        <f t="shared" si="418"/>
        <v>7.2581467125597182E-14</v>
      </c>
      <c r="HU116" s="86">
        <f t="shared" si="419"/>
        <v>1.9152030331961072E-14</v>
      </c>
      <c r="HV116" s="86">
        <f t="shared" si="420"/>
        <v>6.7861465471014796E-15</v>
      </c>
      <c r="HW116" s="86">
        <f t="shared" si="421"/>
        <v>1.4954193099040349E-14</v>
      </c>
      <c r="HX116" s="86">
        <f t="shared" si="422"/>
        <v>1.2259003173979969E-15</v>
      </c>
      <c r="HY116" s="86">
        <f t="shared" si="423"/>
        <v>3.2383746112148097E-15</v>
      </c>
      <c r="HZ116" s="86">
        <f t="shared" si="424"/>
        <v>1.7264691423197033E-15</v>
      </c>
      <c r="IA116" s="86">
        <f t="shared" si="425"/>
        <v>3.1941551605095914E-15</v>
      </c>
      <c r="IB116" s="86">
        <f t="shared" si="426"/>
        <v>4.0393129827638223E-15</v>
      </c>
      <c r="IC116" s="86">
        <f t="shared" si="427"/>
        <v>3.8384934428154611E-15</v>
      </c>
      <c r="ID116" s="86">
        <f t="shared" si="428"/>
        <v>8.6868060021779526E-16</v>
      </c>
      <c r="IE116" s="86">
        <f t="shared" si="429"/>
        <v>3.7319513599896757E-16</v>
      </c>
      <c r="IF116" s="86">
        <f t="shared" si="430"/>
        <v>3.8494736362194149E-13</v>
      </c>
      <c r="IG116" s="86">
        <f t="shared" si="431"/>
        <v>2.704456343728571E-9</v>
      </c>
      <c r="II116" s="86">
        <f t="shared" si="328"/>
        <v>2.5347023909246254E-73</v>
      </c>
      <c r="IJ116" s="86">
        <f t="shared" si="329"/>
        <v>2.6742850944428731E-79</v>
      </c>
      <c r="IK116" s="86">
        <f t="shared" si="330"/>
        <v>8.1939986707950173E-84</v>
      </c>
      <c r="IL116" s="86">
        <f t="shared" si="331"/>
        <v>6.375811457612131E-88</v>
      </c>
      <c r="IM116" s="86">
        <f t="shared" si="332"/>
        <v>2.3235578957760712E-85</v>
      </c>
      <c r="IN116" s="86">
        <f t="shared" si="333"/>
        <v>1.749814656090946E-90</v>
      </c>
      <c r="IO116" s="86">
        <f t="shared" si="334"/>
        <v>1.9539835485289218E-87</v>
      </c>
      <c r="IP116" s="86">
        <f t="shared" si="335"/>
        <v>4.8770399504760258E-90</v>
      </c>
      <c r="IQ116" s="86">
        <f t="shared" si="336"/>
        <v>1.4813761048684266E-85</v>
      </c>
      <c r="IR116" s="86">
        <f t="shared" si="337"/>
        <v>1.1185907625000391E-83</v>
      </c>
      <c r="IS116" s="86">
        <f t="shared" si="338"/>
        <v>6.5440687344012613E-86</v>
      </c>
      <c r="IT116" s="86">
        <f t="shared" si="339"/>
        <v>2.9534381731775163E-91</v>
      </c>
      <c r="IU116" s="86">
        <f t="shared" si="340"/>
        <v>1.4180611295550041E-90</v>
      </c>
      <c r="IV116" s="86">
        <f t="shared" si="341"/>
        <v>4.8263661893703632E-60</v>
      </c>
      <c r="IW116" s="86">
        <f t="shared" si="342"/>
        <v>8.4956503659915485E-52</v>
      </c>
      <c r="IY116" s="86">
        <f t="shared" si="343"/>
        <v>0.46827072965825856</v>
      </c>
      <c r="IZ116" s="86">
        <f t="shared" si="344"/>
        <v>0.23539190805775112</v>
      </c>
      <c r="JA116" s="86">
        <f t="shared" si="345"/>
        <v>0.11656757123757003</v>
      </c>
      <c r="JB116" s="86">
        <f t="shared" si="346"/>
        <v>9.4084749518434221E-2</v>
      </c>
      <c r="JC116" s="86">
        <f t="shared" si="347"/>
        <v>0.14204218220489448</v>
      </c>
      <c r="JD116" s="86">
        <f t="shared" si="348"/>
        <v>7.1297295120642493E-2</v>
      </c>
      <c r="JE116" s="86">
        <f t="shared" si="349"/>
        <v>6.3299062536908979E-2</v>
      </c>
      <c r="JF116" s="86">
        <f t="shared" si="350"/>
        <v>2.583894224541073E-2</v>
      </c>
      <c r="JG116" s="86">
        <f t="shared" si="351"/>
        <v>5.1038232727079566E-2</v>
      </c>
      <c r="JH116" s="86">
        <f t="shared" si="352"/>
        <v>6.588760872432263E-2</v>
      </c>
      <c r="JI116" s="86">
        <f t="shared" si="353"/>
        <v>5.2480564981848818E-2</v>
      </c>
      <c r="JJ116" s="86">
        <f t="shared" si="354"/>
        <v>0.14670469335835051</v>
      </c>
      <c r="JK116" s="86">
        <f t="shared" si="355"/>
        <v>0.23521348728387473</v>
      </c>
      <c r="JL116" s="86">
        <f t="shared" si="356"/>
        <v>0.33134712131186639</v>
      </c>
      <c r="JM116" s="86">
        <f t="shared" si="357"/>
        <v>0.19983777163506311</v>
      </c>
    </row>
    <row r="117" spans="2:273" x14ac:dyDescent="0.25">
      <c r="B117" s="2">
        <v>90</v>
      </c>
      <c r="C117" s="37">
        <v>129.369</v>
      </c>
      <c r="D117" s="37">
        <v>78.757999999999996</v>
      </c>
      <c r="E117" s="37">
        <v>74.311000000000007</v>
      </c>
      <c r="F117" s="37">
        <v>68.081999999999994</v>
      </c>
      <c r="G117" s="37">
        <v>67.097999999999999</v>
      </c>
      <c r="H117" s="37">
        <v>66.180000000000007</v>
      </c>
      <c r="I117" s="37">
        <v>67.573999999999998</v>
      </c>
      <c r="J117" s="37">
        <v>65.474999999999994</v>
      </c>
      <c r="K117" s="37">
        <v>67.343999999999994</v>
      </c>
      <c r="L117" s="37">
        <v>66.606999999999999</v>
      </c>
      <c r="M117" s="37">
        <v>70.819999999999993</v>
      </c>
      <c r="N117" s="37">
        <v>67.802999999999997</v>
      </c>
      <c r="O117" s="37">
        <v>77.343999999999994</v>
      </c>
      <c r="P117" s="37">
        <v>86.442999999999998</v>
      </c>
      <c r="Q117" s="37">
        <v>80.655000000000001</v>
      </c>
      <c r="S117" s="4">
        <f t="shared" si="229"/>
        <v>124.20583645456276</v>
      </c>
      <c r="T117" s="4">
        <f t="shared" si="230"/>
        <v>85.825043994957596</v>
      </c>
      <c r="U117" s="4">
        <f t="shared" si="231"/>
        <v>76.998560067911214</v>
      </c>
      <c r="V117" s="4">
        <f t="shared" si="232"/>
        <v>71.892133655720528</v>
      </c>
      <c r="W117" s="4">
        <f t="shared" si="233"/>
        <v>72.666529734546359</v>
      </c>
      <c r="X117" s="4">
        <f t="shared" si="234"/>
        <v>68.903620896110837</v>
      </c>
      <c r="Y117" s="4">
        <f t="shared" si="235"/>
        <v>70.38126532687356</v>
      </c>
      <c r="Z117" s="4">
        <f t="shared" si="236"/>
        <v>67.562062632940084</v>
      </c>
      <c r="AA117" s="4">
        <f t="shared" si="237"/>
        <v>68.76463620988703</v>
      </c>
      <c r="AB117" s="4">
        <f t="shared" si="238"/>
        <v>68.933046484223638</v>
      </c>
      <c r="AC117" s="4">
        <f t="shared" si="239"/>
        <v>73.608618670398101</v>
      </c>
      <c r="AD117" s="4">
        <f t="shared" si="240"/>
        <v>74.026308445710768</v>
      </c>
      <c r="AE117" s="4">
        <f t="shared" si="241"/>
        <v>86.160986336255704</v>
      </c>
      <c r="AF117" s="4">
        <f t="shared" si="242"/>
        <v>95.431972975995649</v>
      </c>
      <c r="AG117" s="4">
        <f t="shared" si="243"/>
        <v>84.678692949703233</v>
      </c>
      <c r="AI117" s="4">
        <f t="shared" si="244"/>
        <v>5.1631635454372429</v>
      </c>
      <c r="AJ117" s="4">
        <f t="shared" si="245"/>
        <v>-7.0670439949576007</v>
      </c>
      <c r="AK117" s="4">
        <f t="shared" si="246"/>
        <v>-2.6875600679112068</v>
      </c>
      <c r="AL117" s="4">
        <f t="shared" si="247"/>
        <v>-3.8101336557205343</v>
      </c>
      <c r="AM117" s="4">
        <f t="shared" si="248"/>
        <v>-5.5685297345463596</v>
      </c>
      <c r="AN117" s="4">
        <f t="shared" si="249"/>
        <v>-2.7236208961108304</v>
      </c>
      <c r="AO117" s="4">
        <f t="shared" si="250"/>
        <v>-2.8072653268735621</v>
      </c>
      <c r="AP117" s="4">
        <f t="shared" si="251"/>
        <v>-2.0870626329400892</v>
      </c>
      <c r="AQ117" s="4">
        <f t="shared" si="252"/>
        <v>-1.4206362098870358</v>
      </c>
      <c r="AR117" s="4">
        <f t="shared" si="253"/>
        <v>-2.3260464842236388</v>
      </c>
      <c r="AS117" s="4">
        <f t="shared" si="254"/>
        <v>-2.7886186703981082</v>
      </c>
      <c r="AT117" s="4">
        <f t="shared" si="255"/>
        <v>-6.2233084457107708</v>
      </c>
      <c r="AU117" s="4">
        <f t="shared" si="256"/>
        <v>-8.8169863362557095</v>
      </c>
      <c r="AV117" s="4">
        <f t="shared" si="358"/>
        <v>-8.9889729759956509</v>
      </c>
      <c r="AW117" s="4">
        <f t="shared" si="358"/>
        <v>-4.0236929497032321</v>
      </c>
      <c r="AY117" s="2">
        <f t="shared" si="308"/>
        <v>74.695147058874014</v>
      </c>
      <c r="AZ117" s="2">
        <f t="shared" si="359"/>
        <v>72.815447458421247</v>
      </c>
      <c r="BA117" s="2">
        <f t="shared" si="360"/>
        <v>73.546069603522454</v>
      </c>
      <c r="BB117" s="2">
        <f t="shared" si="361"/>
        <v>68.862776097134528</v>
      </c>
      <c r="BC117" s="2">
        <f t="shared" si="362"/>
        <v>66.786421387933814</v>
      </c>
      <c r="BD117" s="2">
        <f t="shared" si="363"/>
        <v>67.020637669567122</v>
      </c>
      <c r="BE117" s="2">
        <f t="shared" si="364"/>
        <v>68.772133480057377</v>
      </c>
      <c r="BF117" s="2">
        <f t="shared" si="365"/>
        <v>67.176004205630662</v>
      </c>
      <c r="BG117" s="2">
        <f t="shared" si="366"/>
        <v>67.730890756666668</v>
      </c>
      <c r="BH117" s="2">
        <f t="shared" si="367"/>
        <v>67.31473648912467</v>
      </c>
      <c r="BI117" s="2">
        <f t="shared" si="368"/>
        <v>72.440968448816264</v>
      </c>
      <c r="BJ117" s="2">
        <f t="shared" si="369"/>
        <v>68.342475121190134</v>
      </c>
      <c r="BK117" s="2">
        <f t="shared" si="370"/>
        <v>73.166972742196521</v>
      </c>
      <c r="BL117" s="2">
        <f t="shared" si="371"/>
        <v>73.48915742422804</v>
      </c>
      <c r="BM117" s="2">
        <f t="shared" si="372"/>
        <v>79.083666660424043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>
        <f t="shared" si="316"/>
        <v>65.474999999999994</v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>
        <f t="shared" si="280"/>
        <v>65.474999999999994</v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94.481509654686391</v>
      </c>
      <c r="DL117" s="2">
        <f t="shared" si="373"/>
        <v>93.958328609986495</v>
      </c>
      <c r="DM117" s="2">
        <f t="shared" si="373"/>
        <v>89.999611764705918</v>
      </c>
      <c r="DN117" s="2">
        <f t="shared" si="373"/>
        <v>91.778992887624469</v>
      </c>
      <c r="DO117" s="2">
        <f t="shared" si="373"/>
        <v>90.890771747455972</v>
      </c>
      <c r="DP117" s="2">
        <f t="shared" si="373"/>
        <v>88.037472972972978</v>
      </c>
      <c r="DQ117" s="2">
        <f t="shared" si="373"/>
        <v>102.2112201680672</v>
      </c>
      <c r="DR117" s="2">
        <f t="shared" si="373"/>
        <v>97.338667226890749</v>
      </c>
      <c r="DS117" s="2">
        <f t="shared" si="373"/>
        <v>93.102236465036469</v>
      </c>
      <c r="DT117" s="2">
        <f t="shared" si="373"/>
        <v>106.09677001287002</v>
      </c>
      <c r="DU117" s="2">
        <f t="shared" si="373"/>
        <v>93.358197012802265</v>
      </c>
      <c r="DV117" s="2">
        <f t="shared" si="373"/>
        <v>93.250106138527173</v>
      </c>
      <c r="DW117" s="2">
        <f t="shared" si="373"/>
        <v>102.83889473684212</v>
      </c>
      <c r="DX117" s="2">
        <f t="shared" si="373"/>
        <v>92.77066610644259</v>
      </c>
      <c r="DY117" s="2">
        <f t="shared" si="373"/>
        <v>91.219135447214086</v>
      </c>
      <c r="EA117" s="2">
        <f t="shared" si="228"/>
        <v>74.418992729741177</v>
      </c>
      <c r="EB117" s="2">
        <f t="shared" si="290"/>
        <v>72.464803514918628</v>
      </c>
      <c r="EC117" s="2">
        <f t="shared" si="291"/>
        <v>73.219207779886133</v>
      </c>
      <c r="ED117" s="2">
        <f t="shared" si="292"/>
        <v>68.454519278096797</v>
      </c>
      <c r="EE117" s="2">
        <f t="shared" si="293"/>
        <v>66.371937209812444</v>
      </c>
      <c r="EF117" s="2">
        <f t="shared" si="294"/>
        <v>66.643929847121029</v>
      </c>
      <c r="EG117" s="2">
        <f t="shared" si="295"/>
        <v>68.140976470588228</v>
      </c>
      <c r="EH117" s="2">
        <f t="shared" si="296"/>
        <v>66.596702703487125</v>
      </c>
      <c r="EI117" s="2">
        <f t="shared" si="297"/>
        <v>67.250012854456841</v>
      </c>
      <c r="EJ117" s="2">
        <f t="shared" si="298"/>
        <v>66.585377950343542</v>
      </c>
      <c r="EK117" s="2">
        <f t="shared" si="299"/>
        <v>72.069886501722522</v>
      </c>
      <c r="EL117" s="2">
        <f t="shared" si="300"/>
        <v>67.89514695887712</v>
      </c>
      <c r="EM117" s="2">
        <f t="shared" si="301"/>
        <v>72.626436105476657</v>
      </c>
      <c r="EN117" s="2">
        <f t="shared" si="302"/>
        <v>73.108091650260235</v>
      </c>
      <c r="EO117" s="2">
        <f t="shared" si="303"/>
        <v>78.819509754738021</v>
      </c>
      <c r="EQ117" s="2">
        <f t="shared" si="304"/>
        <v>73.644578785638018</v>
      </c>
      <c r="ER117" s="2">
        <f t="shared" si="374"/>
        <v>72.615224509712405</v>
      </c>
      <c r="ES117" s="2">
        <f t="shared" si="374"/>
        <v>73.138753947647558</v>
      </c>
      <c r="ET117" s="2">
        <f t="shared" si="374"/>
        <v>68.120816510910601</v>
      </c>
      <c r="EU117" s="2">
        <f t="shared" si="374"/>
        <v>66.410447485152957</v>
      </c>
      <c r="EV117" s="2">
        <f t="shared" si="374"/>
        <v>66.453691611174364</v>
      </c>
      <c r="EW117" s="2">
        <f t="shared" si="374"/>
        <v>68.113462725283441</v>
      </c>
      <c r="EX117" s="2">
        <f t="shared" si="374"/>
        <v>66.522745474208108</v>
      </c>
      <c r="EY117" s="2">
        <f t="shared" si="374"/>
        <v>67.364605173159504</v>
      </c>
      <c r="EZ117" s="2">
        <f t="shared" si="374"/>
        <v>65.97153105619843</v>
      </c>
      <c r="FA117" s="2">
        <f t="shared" si="374"/>
        <v>71.834424619288995</v>
      </c>
      <c r="FB117" s="2">
        <f t="shared" si="374"/>
        <v>67.177372470710992</v>
      </c>
      <c r="FC117" s="2">
        <f t="shared" si="374"/>
        <v>72.408936369221266</v>
      </c>
      <c r="FD117" s="2">
        <f t="shared" si="374"/>
        <v>72.505141433006116</v>
      </c>
      <c r="FE117" s="2">
        <f t="shared" si="374"/>
        <v>78.742780873798139</v>
      </c>
      <c r="FG117" s="2">
        <f t="shared" si="306"/>
        <v>0.98612865813291262</v>
      </c>
      <c r="FH117" s="2">
        <f t="shared" si="375"/>
        <v>0.98371608484498341</v>
      </c>
      <c r="FI117" s="2">
        <f t="shared" si="375"/>
        <v>0.98050262501617869</v>
      </c>
      <c r="FJ117" s="2">
        <f t="shared" si="375"/>
        <v>0.98244076927637669</v>
      </c>
      <c r="FK117" s="2">
        <f t="shared" si="375"/>
        <v>0.98310143635724101</v>
      </c>
      <c r="FL117" s="2">
        <f t="shared" si="375"/>
        <v>0.98235230860968004</v>
      </c>
      <c r="FM117" s="2">
        <f t="shared" si="375"/>
        <v>0.9814712295132233</v>
      </c>
      <c r="FN117" s="2">
        <f t="shared" si="375"/>
        <v>0.98114563573433555</v>
      </c>
      <c r="FO117" s="2">
        <f t="shared" si="375"/>
        <v>0.98141789971646509</v>
      </c>
      <c r="FP117" s="2">
        <f t="shared" si="375"/>
        <v>0.98147071668680252</v>
      </c>
      <c r="FQ117" s="2">
        <f t="shared" si="375"/>
        <v>0.98251743406868897</v>
      </c>
      <c r="FR117" s="2">
        <f t="shared" si="375"/>
        <v>0.98225615547681089</v>
      </c>
      <c r="FS117" s="2">
        <f t="shared" si="375"/>
        <v>0.98208589191943385</v>
      </c>
      <c r="FT117" s="2">
        <f t="shared" si="375"/>
        <v>0.98054612676360076</v>
      </c>
      <c r="FU117" s="2">
        <f t="shared" si="375"/>
        <v>0.97868428632604754</v>
      </c>
      <c r="FW117" s="2">
        <f t="shared" si="324"/>
        <v>2.7629949894402064E-3</v>
      </c>
      <c r="FX117" s="2">
        <f t="shared" si="376"/>
        <v>4.2893245933189475E-3</v>
      </c>
      <c r="FY117" s="2">
        <f t="shared" si="377"/>
        <v>3.8780655567363961E-3</v>
      </c>
      <c r="FZ117" s="2">
        <f t="shared" si="378"/>
        <v>3.9046562005313704E-3</v>
      </c>
      <c r="GA117" s="2">
        <f t="shared" si="379"/>
        <v>3.9234266539272004E-3</v>
      </c>
      <c r="GB117" s="2">
        <f t="shared" si="380"/>
        <v>4.4093364315475805E-3</v>
      </c>
      <c r="GC117" s="2">
        <f t="shared" si="381"/>
        <v>4.4601863040506394E-3</v>
      </c>
      <c r="GD117" s="2">
        <f t="shared" si="382"/>
        <v>4.3091828337367914E-3</v>
      </c>
      <c r="GE117" s="2">
        <f t="shared" si="383"/>
        <v>4.269837029247563E-3</v>
      </c>
      <c r="GF117" s="2">
        <f t="shared" si="384"/>
        <v>4.4949952025005197E-3</v>
      </c>
      <c r="GG117" s="2">
        <f t="shared" si="385"/>
        <v>4.6391584537810292E-3</v>
      </c>
      <c r="GH117" s="2">
        <f t="shared" si="386"/>
        <v>3.5753447702711752E-3</v>
      </c>
      <c r="GI117" s="2">
        <f t="shared" si="387"/>
        <v>3.1844295261387332E-3</v>
      </c>
      <c r="GJ117" s="2">
        <f t="shared" si="388"/>
        <v>2.4006244008334997E-3</v>
      </c>
      <c r="GK117" s="2">
        <f t="shared" si="389"/>
        <v>1.9544822906129885E-3</v>
      </c>
      <c r="GM117" s="86">
        <f t="shared" si="325"/>
        <v>1.6510976011031248E-9</v>
      </c>
      <c r="GN117" s="86">
        <f t="shared" si="390"/>
        <v>1.787959659471449E-19</v>
      </c>
      <c r="GO117" s="86">
        <f t="shared" si="391"/>
        <v>1.218226280794482E-25</v>
      </c>
      <c r="GP117" s="86">
        <f t="shared" si="392"/>
        <v>1.8779634012165154E-26</v>
      </c>
      <c r="GQ117" s="86">
        <f t="shared" si="393"/>
        <v>1.0105044645052206E-22</v>
      </c>
      <c r="GR117" s="86">
        <f t="shared" si="394"/>
        <v>1.8425498448994488E-24</v>
      </c>
      <c r="GS117" s="86">
        <f t="shared" si="395"/>
        <v>1.7758331440764708E-23</v>
      </c>
      <c r="GT117" s="86">
        <f t="shared" si="396"/>
        <v>6.3120519151817716E-32</v>
      </c>
      <c r="GU117" s="86">
        <f t="shared" si="397"/>
        <v>2.363232048007216E-29</v>
      </c>
      <c r="GV117" s="86">
        <f t="shared" si="398"/>
        <v>4.4678372265869686E-26</v>
      </c>
      <c r="GW117" s="86">
        <f t="shared" si="399"/>
        <v>8.6574003766551581E-29</v>
      </c>
      <c r="GX117" s="86">
        <f t="shared" si="400"/>
        <v>5.3596836763858129E-29</v>
      </c>
      <c r="GY117" s="86">
        <f t="shared" si="401"/>
        <v>9.6091031737460685E-24</v>
      </c>
      <c r="GZ117" s="86">
        <f t="shared" si="402"/>
        <v>4.3767643109294247E-22</v>
      </c>
      <c r="HA117" s="86">
        <f t="shared" si="403"/>
        <v>1.2441027468883876E-27</v>
      </c>
      <c r="HC117" s="86">
        <f t="shared" si="326"/>
        <v>0.40789960721288276</v>
      </c>
      <c r="HD117" s="86">
        <f t="shared" si="404"/>
        <v>0.14138411472755774</v>
      </c>
      <c r="HE117" s="86">
        <f t="shared" si="405"/>
        <v>4.5237362624361128E-2</v>
      </c>
      <c r="HF117" s="86">
        <f t="shared" si="406"/>
        <v>3.7965325072300042E-2</v>
      </c>
      <c r="HG117" s="86">
        <f t="shared" si="407"/>
        <v>7.1162184957233865E-2</v>
      </c>
      <c r="HH117" s="86">
        <f t="shared" si="408"/>
        <v>2.9103623482191796E-2</v>
      </c>
      <c r="HI117" s="86">
        <f t="shared" si="409"/>
        <v>2.2492938083886402E-2</v>
      </c>
      <c r="HJ117" s="86">
        <f t="shared" si="410"/>
        <v>6.3041691260613463E-3</v>
      </c>
      <c r="HK117" s="86">
        <f t="shared" si="411"/>
        <v>1.4797804920090755E-2</v>
      </c>
      <c r="HL117" s="86">
        <f t="shared" si="412"/>
        <v>2.151227469686183E-2</v>
      </c>
      <c r="HM117" s="86">
        <f t="shared" si="413"/>
        <v>1.6580391660077815E-2</v>
      </c>
      <c r="HN117" s="86">
        <f t="shared" si="414"/>
        <v>6.4192800844053766E-2</v>
      </c>
      <c r="HO117" s="86">
        <f t="shared" si="415"/>
        <v>0.1340361347158435</v>
      </c>
      <c r="HP117" s="86">
        <f t="shared" si="416"/>
        <v>0.23812499826191441</v>
      </c>
      <c r="HQ117" s="86">
        <f t="shared" si="417"/>
        <v>0.10838957900475968</v>
      </c>
      <c r="HS117" s="86">
        <f t="shared" si="327"/>
        <v>4.2092282072573296E-13</v>
      </c>
      <c r="HT117" s="86">
        <f t="shared" si="418"/>
        <v>4.0303014572965922E-13</v>
      </c>
      <c r="HU117" s="86">
        <f t="shared" si="419"/>
        <v>1.125493076999537E-13</v>
      </c>
      <c r="HV117" s="86">
        <f t="shared" si="420"/>
        <v>4.303800095382556E-14</v>
      </c>
      <c r="HW117" s="86">
        <f t="shared" si="421"/>
        <v>9.0316348970276183E-14</v>
      </c>
      <c r="HX117" s="86">
        <f t="shared" si="422"/>
        <v>8.7607636913483133E-15</v>
      </c>
      <c r="HY117" s="86">
        <f t="shared" si="423"/>
        <v>2.1830840814648756E-14</v>
      </c>
      <c r="HZ117" s="86">
        <f t="shared" si="424"/>
        <v>1.205635718892658E-14</v>
      </c>
      <c r="IA117" s="86">
        <f t="shared" si="425"/>
        <v>2.0790850094156892E-14</v>
      </c>
      <c r="IB117" s="86">
        <f t="shared" si="426"/>
        <v>2.6016345571763065E-14</v>
      </c>
      <c r="IC117" s="86">
        <f t="shared" si="427"/>
        <v>2.5659754897124641E-14</v>
      </c>
      <c r="ID117" s="86">
        <f t="shared" si="428"/>
        <v>5.8859884113707865E-15</v>
      </c>
      <c r="IE117" s="86">
        <f t="shared" si="429"/>
        <v>2.4759703447031617E-15</v>
      </c>
      <c r="IF117" s="86">
        <f t="shared" si="430"/>
        <v>1.5857984322787371E-12</v>
      </c>
      <c r="IG117" s="86">
        <f t="shared" si="431"/>
        <v>6.6843841085789611E-9</v>
      </c>
      <c r="II117" s="86">
        <f t="shared" si="328"/>
        <v>3.8714218682711279E-71</v>
      </c>
      <c r="IJ117" s="86">
        <f t="shared" si="329"/>
        <v>9.5550326009393937E-77</v>
      </c>
      <c r="IK117" s="86">
        <f t="shared" si="330"/>
        <v>3.6888866062054085E-81</v>
      </c>
      <c r="IL117" s="86">
        <f t="shared" si="331"/>
        <v>3.9269022765966855E-85</v>
      </c>
      <c r="IM117" s="86">
        <f t="shared" si="332"/>
        <v>1.1887832082144678E-82</v>
      </c>
      <c r="IN117" s="86">
        <f t="shared" si="333"/>
        <v>1.5081681477051046E-87</v>
      </c>
      <c r="IO117" s="86">
        <f t="shared" si="334"/>
        <v>1.3536316278641459E-84</v>
      </c>
      <c r="IP117" s="86">
        <f t="shared" si="335"/>
        <v>3.9520323434615702E-87</v>
      </c>
      <c r="IQ117" s="86">
        <f t="shared" si="336"/>
        <v>8.4568042347348125E-83</v>
      </c>
      <c r="IR117" s="86">
        <f t="shared" si="337"/>
        <v>5.8695366872571464E-81</v>
      </c>
      <c r="IS117" s="86">
        <f t="shared" si="338"/>
        <v>4.2260513498211733E-83</v>
      </c>
      <c r="IT117" s="86">
        <f t="shared" si="339"/>
        <v>2.1051643574250041E-88</v>
      </c>
      <c r="IU117" s="86">
        <f t="shared" si="340"/>
        <v>8.4538283488587876E-88</v>
      </c>
      <c r="IV117" s="86">
        <f t="shared" si="341"/>
        <v>2.6447506241022345E-58</v>
      </c>
      <c r="IW117" s="86">
        <f t="shared" si="342"/>
        <v>2.3681443727233435E-50</v>
      </c>
      <c r="IY117" s="86">
        <f t="shared" si="343"/>
        <v>0.4078996088644013</v>
      </c>
      <c r="IZ117" s="86">
        <f t="shared" si="344"/>
        <v>0.14138411472796078</v>
      </c>
      <c r="JA117" s="86">
        <f t="shared" si="345"/>
        <v>4.5237362624473677E-2</v>
      </c>
      <c r="JB117" s="86">
        <f t="shared" si="346"/>
        <v>3.7965325072343077E-2</v>
      </c>
      <c r="JC117" s="86">
        <f t="shared" si="347"/>
        <v>7.1162184957324182E-2</v>
      </c>
      <c r="JD117" s="86">
        <f t="shared" si="348"/>
        <v>2.9103623482200556E-2</v>
      </c>
      <c r="JE117" s="86">
        <f t="shared" si="349"/>
        <v>2.2492938083908232E-2</v>
      </c>
      <c r="JF117" s="86">
        <f t="shared" si="350"/>
        <v>6.3041691260734027E-3</v>
      </c>
      <c r="JG117" s="86">
        <f t="shared" si="351"/>
        <v>1.4797804920111545E-2</v>
      </c>
      <c r="JH117" s="86">
        <f t="shared" si="352"/>
        <v>2.1512274696887847E-2</v>
      </c>
      <c r="JI117" s="86">
        <f t="shared" si="353"/>
        <v>1.6580391660103475E-2</v>
      </c>
      <c r="JJ117" s="86">
        <f t="shared" si="354"/>
        <v>6.419280084405965E-2</v>
      </c>
      <c r="JK117" s="86">
        <f t="shared" si="355"/>
        <v>0.13403613471584597</v>
      </c>
      <c r="JL117" s="86">
        <f t="shared" si="356"/>
        <v>0.2381249982635002</v>
      </c>
      <c r="JM117" s="86">
        <f t="shared" si="357"/>
        <v>0.10838958568914378</v>
      </c>
    </row>
    <row r="118" spans="2:273" x14ac:dyDescent="0.25">
      <c r="B118" s="2">
        <v>91</v>
      </c>
      <c r="C118" s="37">
        <v>112.354</v>
      </c>
      <c r="D118" s="37">
        <v>73.903000000000006</v>
      </c>
      <c r="E118" s="37">
        <v>71.835999999999999</v>
      </c>
      <c r="F118" s="37">
        <v>68.147999999999996</v>
      </c>
      <c r="G118" s="37">
        <v>64.950999999999993</v>
      </c>
      <c r="H118" s="37">
        <v>66.754000000000005</v>
      </c>
      <c r="I118" s="37">
        <v>67.77</v>
      </c>
      <c r="J118" s="37">
        <v>65.869</v>
      </c>
      <c r="K118" s="37">
        <v>67.212999999999994</v>
      </c>
      <c r="L118" s="37">
        <v>66.525000000000006</v>
      </c>
      <c r="M118" s="37">
        <v>70.442999999999998</v>
      </c>
      <c r="N118" s="37">
        <v>66.688999999999993</v>
      </c>
      <c r="O118" s="37">
        <v>73</v>
      </c>
      <c r="P118" s="37">
        <v>76.361000000000004</v>
      </c>
      <c r="Q118" s="37">
        <v>76.655000000000001</v>
      </c>
      <c r="S118" s="4">
        <f t="shared" si="229"/>
        <v>110.52858455058299</v>
      </c>
      <c r="T118" s="4">
        <f t="shared" si="230"/>
        <v>78.586904204130448</v>
      </c>
      <c r="U118" s="4">
        <f t="shared" si="231"/>
        <v>74.348315042696498</v>
      </c>
      <c r="V118" s="4">
        <f t="shared" si="232"/>
        <v>69.56553704471105</v>
      </c>
      <c r="W118" s="4">
        <f t="shared" si="233"/>
        <v>68.764024982345234</v>
      </c>
      <c r="X118" s="4">
        <f t="shared" si="234"/>
        <v>67.412005745410653</v>
      </c>
      <c r="Y118" s="4">
        <f t="shared" si="235"/>
        <v>68.970274128329962</v>
      </c>
      <c r="Z118" s="4">
        <f t="shared" si="236"/>
        <v>67.085342158930388</v>
      </c>
      <c r="AA118" s="4">
        <f t="shared" si="237"/>
        <v>67.785912590703902</v>
      </c>
      <c r="AB118" s="4">
        <f t="shared" si="238"/>
        <v>67.49143621427983</v>
      </c>
      <c r="AC118" s="4">
        <f t="shared" si="239"/>
        <v>72.501594451861195</v>
      </c>
      <c r="AD118" s="4">
        <f t="shared" si="240"/>
        <v>69.835543241783938</v>
      </c>
      <c r="AE118" s="4">
        <f t="shared" si="241"/>
        <v>78.390023235143914</v>
      </c>
      <c r="AF118" s="4">
        <f t="shared" si="242"/>
        <v>85.146580164945092</v>
      </c>
      <c r="AG118" s="4">
        <f t="shared" si="243"/>
        <v>81.005374709953145</v>
      </c>
      <c r="AI118" s="4">
        <f t="shared" si="244"/>
        <v>1.8254154494170081</v>
      </c>
      <c r="AJ118" s="4">
        <f t="shared" si="245"/>
        <v>-4.6839042041304424</v>
      </c>
      <c r="AK118" s="4">
        <f t="shared" si="246"/>
        <v>-2.5123150426964997</v>
      </c>
      <c r="AL118" s="4">
        <f t="shared" si="247"/>
        <v>-1.4175370447110538</v>
      </c>
      <c r="AM118" s="4">
        <f t="shared" si="248"/>
        <v>-3.8130249823452402</v>
      </c>
      <c r="AN118" s="4">
        <f t="shared" si="249"/>
        <v>-0.65800574541064805</v>
      </c>
      <c r="AO118" s="4">
        <f t="shared" si="250"/>
        <v>-1.2002741283299656</v>
      </c>
      <c r="AP118" s="4">
        <f t="shared" si="251"/>
        <v>-1.216342158930388</v>
      </c>
      <c r="AQ118" s="4">
        <f t="shared" si="252"/>
        <v>-0.57291259070390765</v>
      </c>
      <c r="AR118" s="4">
        <f t="shared" si="253"/>
        <v>-0.96643621427982396</v>
      </c>
      <c r="AS118" s="4">
        <f t="shared" si="254"/>
        <v>-2.0585944518611967</v>
      </c>
      <c r="AT118" s="4">
        <f t="shared" si="255"/>
        <v>-3.1465432417839452</v>
      </c>
      <c r="AU118" s="4">
        <f t="shared" si="256"/>
        <v>-5.3900232351439143</v>
      </c>
      <c r="AV118" s="4">
        <f t="shared" si="358"/>
        <v>-8.7855801649450882</v>
      </c>
      <c r="AW118" s="4">
        <f t="shared" si="358"/>
        <v>-4.3503747099531438</v>
      </c>
      <c r="AY118" s="2">
        <f t="shared" si="308"/>
        <v>74.605432121726622</v>
      </c>
      <c r="AZ118" s="2">
        <f t="shared" si="359"/>
        <v>72.779640845029135</v>
      </c>
      <c r="BA118" s="2">
        <f t="shared" si="360"/>
        <v>73.461316675127051</v>
      </c>
      <c r="BB118" s="2">
        <f t="shared" si="361"/>
        <v>68.737538862586533</v>
      </c>
      <c r="BC118" s="2">
        <f t="shared" si="362"/>
        <v>66.659528890911716</v>
      </c>
      <c r="BD118" s="2">
        <f t="shared" si="363"/>
        <v>66.888874686963604</v>
      </c>
      <c r="BE118" s="2">
        <f t="shared" si="364"/>
        <v>68.59312850463985</v>
      </c>
      <c r="BF118" s="2">
        <f t="shared" si="365"/>
        <v>67.027784683651191</v>
      </c>
      <c r="BG118" s="2">
        <f t="shared" si="366"/>
        <v>67.598005479678406</v>
      </c>
      <c r="BH118" s="2">
        <f t="shared" si="367"/>
        <v>67.151519961053808</v>
      </c>
      <c r="BI118" s="2">
        <f t="shared" si="368"/>
        <v>72.264924424331866</v>
      </c>
      <c r="BJ118" s="2">
        <f t="shared" si="369"/>
        <v>68.154366521192273</v>
      </c>
      <c r="BK118" s="2">
        <f t="shared" si="370"/>
        <v>73.012852065518132</v>
      </c>
      <c r="BL118" s="2">
        <f t="shared" si="371"/>
        <v>73.371189056815822</v>
      </c>
      <c r="BM118" s="2">
        <f t="shared" si="372"/>
        <v>78.935059383648721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>
        <f t="shared" si="315"/>
        <v>67.77</v>
      </c>
      <c r="CL118" s="2">
        <f t="shared" si="316"/>
        <v>65.869</v>
      </c>
      <c r="CM118" s="2">
        <f t="shared" si="317"/>
        <v>67.212999999999994</v>
      </c>
      <c r="CN118" s="2">
        <f t="shared" si="318"/>
        <v>66.525000000000006</v>
      </c>
      <c r="CO118" s="2">
        <f t="shared" si="319"/>
        <v>70.442999999999998</v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>
        <f t="shared" si="279"/>
        <v>67.77</v>
      </c>
      <c r="DB118" s="2">
        <f t="shared" si="280"/>
        <v>65.869</v>
      </c>
      <c r="DC118" s="2">
        <f t="shared" si="281"/>
        <v>67.212999999999994</v>
      </c>
      <c r="DD118" s="2">
        <f t="shared" si="282"/>
        <v>66.525000000000006</v>
      </c>
      <c r="DE118" s="2">
        <f t="shared" si="283"/>
        <v>70.442999999999998</v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94.570055250176168</v>
      </c>
      <c r="DL118" s="2">
        <f t="shared" si="373"/>
        <v>94.104464237516865</v>
      </c>
      <c r="DM118" s="2">
        <f t="shared" si="373"/>
        <v>90.186594652406455</v>
      </c>
      <c r="DN118" s="2">
        <f t="shared" si="373"/>
        <v>91.919185395922241</v>
      </c>
      <c r="DO118" s="2">
        <f t="shared" si="373"/>
        <v>91.092240179450712</v>
      </c>
      <c r="DP118" s="2">
        <f t="shared" si="373"/>
        <v>88.21784054054055</v>
      </c>
      <c r="DQ118" s="2">
        <f t="shared" si="373"/>
        <v>102.60034789915964</v>
      </c>
      <c r="DR118" s="2">
        <f t="shared" si="373"/>
        <v>97.681233919022148</v>
      </c>
      <c r="DS118" s="2">
        <f t="shared" si="373"/>
        <v>93.374174817674827</v>
      </c>
      <c r="DT118" s="2">
        <f t="shared" si="373"/>
        <v>106.52493564993566</v>
      </c>
      <c r="DU118" s="2">
        <f t="shared" si="373"/>
        <v>93.549687055476511</v>
      </c>
      <c r="DV118" s="2">
        <f t="shared" si="373"/>
        <v>93.46268924389976</v>
      </c>
      <c r="DW118" s="2">
        <f t="shared" si="373"/>
        <v>103.15213845424374</v>
      </c>
      <c r="DX118" s="2">
        <f t="shared" si="373"/>
        <v>92.935249859943994</v>
      </c>
      <c r="DY118" s="2">
        <f t="shared" si="373"/>
        <v>91.380254215542536</v>
      </c>
      <c r="EA118" s="2">
        <f t="shared" si="228"/>
        <v>74.351595816895738</v>
      </c>
      <c r="EB118" s="2">
        <f t="shared" si="290"/>
        <v>72.45701565325497</v>
      </c>
      <c r="EC118" s="2">
        <f t="shared" si="291"/>
        <v>73.158328747628076</v>
      </c>
      <c r="ED118" s="2">
        <f t="shared" si="292"/>
        <v>68.361048947224489</v>
      </c>
      <c r="EE118" s="2">
        <f t="shared" si="293"/>
        <v>66.276347722370488</v>
      </c>
      <c r="EF118" s="2">
        <f t="shared" si="294"/>
        <v>66.540307886840992</v>
      </c>
      <c r="EG118" s="2">
        <f t="shared" si="295"/>
        <v>68.007740635564559</v>
      </c>
      <c r="EH118" s="2">
        <f t="shared" si="296"/>
        <v>66.490893500312012</v>
      </c>
      <c r="EI118" s="2">
        <f t="shared" si="297"/>
        <v>67.152385863934612</v>
      </c>
      <c r="EJ118" s="2">
        <f t="shared" si="298"/>
        <v>66.476498933766095</v>
      </c>
      <c r="EK118" s="2">
        <f t="shared" si="299"/>
        <v>71.92066777027128</v>
      </c>
      <c r="EL118" s="2">
        <f t="shared" si="300"/>
        <v>67.740134129524733</v>
      </c>
      <c r="EM118" s="2">
        <f t="shared" si="301"/>
        <v>72.512195835023647</v>
      </c>
      <c r="EN118" s="2">
        <f t="shared" si="302"/>
        <v>73.018723638428099</v>
      </c>
      <c r="EO118" s="2">
        <f t="shared" si="303"/>
        <v>78.688012263099225</v>
      </c>
      <c r="EQ118" s="2">
        <f t="shared" si="304"/>
        <v>73.606657830341689</v>
      </c>
      <c r="ER118" s="2">
        <f t="shared" si="374"/>
        <v>72.600664222654075</v>
      </c>
      <c r="ES118" s="2">
        <f t="shared" si="374"/>
        <v>73.081648571373464</v>
      </c>
      <c r="ET118" s="2">
        <f t="shared" si="374"/>
        <v>68.043558097781045</v>
      </c>
      <c r="EU118" s="2">
        <f t="shared" si="374"/>
        <v>66.312909828926436</v>
      </c>
      <c r="EV118" s="2">
        <f t="shared" si="374"/>
        <v>66.359616300803594</v>
      </c>
      <c r="EW118" s="2">
        <f t="shared" si="374"/>
        <v>67.981597678479119</v>
      </c>
      <c r="EX118" s="2">
        <f t="shared" si="374"/>
        <v>66.421031766352286</v>
      </c>
      <c r="EY118" s="2">
        <f t="shared" si="374"/>
        <v>67.261187627619009</v>
      </c>
      <c r="EZ118" s="2">
        <f t="shared" si="374"/>
        <v>65.896173624816356</v>
      </c>
      <c r="FA118" s="2">
        <f t="shared" si="374"/>
        <v>71.697635238816005</v>
      </c>
      <c r="FB118" s="2">
        <f t="shared" si="374"/>
        <v>67.057351520698248</v>
      </c>
      <c r="FC118" s="2">
        <f t="shared" si="374"/>
        <v>72.304440858840778</v>
      </c>
      <c r="FD118" s="2">
        <f t="shared" si="374"/>
        <v>72.447843846671049</v>
      </c>
      <c r="FE118" s="2">
        <f t="shared" si="374"/>
        <v>78.615317041919766</v>
      </c>
      <c r="FG118" s="2">
        <f t="shared" si="306"/>
        <v>0.98733372632257255</v>
      </c>
      <c r="FH118" s="2">
        <f t="shared" si="375"/>
        <v>0.98512758355381547</v>
      </c>
      <c r="FI118" s="2">
        <f t="shared" si="375"/>
        <v>0.98218762451857555</v>
      </c>
      <c r="FJ118" s="2">
        <f t="shared" si="375"/>
        <v>0.98396101065834785</v>
      </c>
      <c r="FK118" s="2">
        <f t="shared" si="375"/>
        <v>0.98456537719530357</v>
      </c>
      <c r="FL118" s="2">
        <f t="shared" si="375"/>
        <v>0.98388008306589525</v>
      </c>
      <c r="FM118" s="2">
        <f t="shared" si="375"/>
        <v>0.98307396543789605</v>
      </c>
      <c r="FN118" s="2">
        <f t="shared" si="375"/>
        <v>0.98277604122282181</v>
      </c>
      <c r="FO118" s="2">
        <f t="shared" si="375"/>
        <v>0.98302516887720282</v>
      </c>
      <c r="FP118" s="2">
        <f t="shared" si="375"/>
        <v>0.98307349620586071</v>
      </c>
      <c r="FQ118" s="2">
        <f t="shared" si="375"/>
        <v>0.98403114586099472</v>
      </c>
      <c r="FR118" s="2">
        <f t="shared" si="375"/>
        <v>0.98379211664601673</v>
      </c>
      <c r="FS118" s="2">
        <f t="shared" si="375"/>
        <v>0.9836363460872809</v>
      </c>
      <c r="FT118" s="2">
        <f t="shared" si="375"/>
        <v>0.98222743490850661</v>
      </c>
      <c r="FU118" s="2">
        <f t="shared" si="375"/>
        <v>0.98052330853790082</v>
      </c>
      <c r="FW118" s="2">
        <f t="shared" si="324"/>
        <v>3.0287563901008449E-3</v>
      </c>
      <c r="FX118" s="2">
        <f t="shared" si="376"/>
        <v>4.7012054103171214E-3</v>
      </c>
      <c r="FY118" s="2">
        <f t="shared" si="377"/>
        <v>4.2506239604511919E-3</v>
      </c>
      <c r="FZ118" s="2">
        <f t="shared" si="378"/>
        <v>4.2797581417099405E-3</v>
      </c>
      <c r="GA118" s="2">
        <f t="shared" si="379"/>
        <v>4.300323999513269E-3</v>
      </c>
      <c r="GB118" s="2">
        <f t="shared" si="380"/>
        <v>4.8326854089605397E-3</v>
      </c>
      <c r="GC118" s="2">
        <f t="shared" si="381"/>
        <v>4.8883935049548527E-3</v>
      </c>
      <c r="GD118" s="2">
        <f t="shared" si="382"/>
        <v>4.7229614860512231E-3</v>
      </c>
      <c r="GE118" s="2">
        <f t="shared" si="383"/>
        <v>4.6798553551444131E-3</v>
      </c>
      <c r="GF118" s="2">
        <f t="shared" si="384"/>
        <v>4.9265277488058107E-3</v>
      </c>
      <c r="GG118" s="2">
        <f t="shared" si="385"/>
        <v>5.0844604022405723E-3</v>
      </c>
      <c r="GH118" s="2">
        <f t="shared" si="386"/>
        <v>3.918935775562498E-3</v>
      </c>
      <c r="GI118" s="2">
        <f t="shared" si="387"/>
        <v>3.4905851370178819E-3</v>
      </c>
      <c r="GJ118" s="2">
        <f t="shared" si="388"/>
        <v>2.631622807980002E-3</v>
      </c>
      <c r="GK118" s="2">
        <f t="shared" si="389"/>
        <v>2.1426431890511867E-3</v>
      </c>
      <c r="GM118" s="86">
        <f t="shared" si="325"/>
        <v>3.519629074092673E-10</v>
      </c>
      <c r="GN118" s="86">
        <f t="shared" si="390"/>
        <v>7.6028185946492204E-21</v>
      </c>
      <c r="GO118" s="86">
        <f t="shared" si="391"/>
        <v>1.7451295167617848E-27</v>
      </c>
      <c r="GP118" s="86">
        <f t="shared" si="392"/>
        <v>2.350330542290355E-28</v>
      </c>
      <c r="GQ118" s="86">
        <f t="shared" si="393"/>
        <v>2.3886242534721386E-24</v>
      </c>
      <c r="GR118" s="86">
        <f t="shared" si="394"/>
        <v>3.5068759384766048E-26</v>
      </c>
      <c r="GS118" s="86">
        <f t="shared" si="395"/>
        <v>3.8852723465584075E-25</v>
      </c>
      <c r="GT118" s="86">
        <f t="shared" si="396"/>
        <v>3.2800401861993609E-34</v>
      </c>
      <c r="GU118" s="86">
        <f t="shared" si="397"/>
        <v>1.7199445676476267E-31</v>
      </c>
      <c r="GV118" s="86">
        <f t="shared" si="398"/>
        <v>5.7417376384669637E-28</v>
      </c>
      <c r="GW118" s="86">
        <f t="shared" si="399"/>
        <v>7.4495187409370382E-31</v>
      </c>
      <c r="GX118" s="86">
        <f t="shared" si="400"/>
        <v>3.7299774896261484E-31</v>
      </c>
      <c r="GY118" s="86">
        <f t="shared" si="401"/>
        <v>1.8040185237462771E-25</v>
      </c>
      <c r="GZ118" s="86">
        <f t="shared" si="402"/>
        <v>1.13841435525169E-23</v>
      </c>
      <c r="HA118" s="86">
        <f t="shared" si="403"/>
        <v>1.2891822442957024E-29</v>
      </c>
      <c r="HC118" s="86">
        <f t="shared" si="326"/>
        <v>0.33714408482156855</v>
      </c>
      <c r="HD118" s="86">
        <f t="shared" si="404"/>
        <v>7.4879069256171868E-2</v>
      </c>
      <c r="HE118" s="86">
        <f t="shared" si="405"/>
        <v>1.3860454949511162E-2</v>
      </c>
      <c r="HF118" s="86">
        <f t="shared" si="406"/>
        <v>1.2560473832920711E-2</v>
      </c>
      <c r="HG118" s="86">
        <f t="shared" si="407"/>
        <v>3.0672713514415417E-2</v>
      </c>
      <c r="HH118" s="86">
        <f t="shared" si="408"/>
        <v>1.0000000000810614E-2</v>
      </c>
      <c r="HI118" s="86">
        <f t="shared" si="409"/>
        <v>6.4537422936218128E-3</v>
      </c>
      <c r="HJ118" s="86">
        <f t="shared" si="410"/>
        <v>1.1590332922335909E-3</v>
      </c>
      <c r="HK118" s="86">
        <f t="shared" si="411"/>
        <v>3.2614728701232921E-3</v>
      </c>
      <c r="HL118" s="86">
        <f t="shared" si="412"/>
        <v>5.4684286647826378E-3</v>
      </c>
      <c r="HM118" s="86">
        <f t="shared" si="413"/>
        <v>4.1080880942924256E-3</v>
      </c>
      <c r="HN118" s="86">
        <f t="shared" si="414"/>
        <v>2.2762460474257701E-2</v>
      </c>
      <c r="HO118" s="86">
        <f t="shared" si="415"/>
        <v>6.582389895721151E-2</v>
      </c>
      <c r="HP118" s="86">
        <f t="shared" si="416"/>
        <v>0.15610853544359107</v>
      </c>
      <c r="HQ118" s="86">
        <f t="shared" si="417"/>
        <v>5.040866106299776E-2</v>
      </c>
      <c r="HS118" s="86">
        <f t="shared" si="327"/>
        <v>1.8508164076005801E-12</v>
      </c>
      <c r="HT118" s="86">
        <f t="shared" si="418"/>
        <v>2.1259233761206062E-12</v>
      </c>
      <c r="HU118" s="86">
        <f t="shared" si="419"/>
        <v>6.27612615936736E-13</v>
      </c>
      <c r="HV118" s="86">
        <f t="shared" si="420"/>
        <v>2.5827876708494413E-13</v>
      </c>
      <c r="HW118" s="86">
        <f t="shared" si="421"/>
        <v>5.1696503544953622E-13</v>
      </c>
      <c r="HX118" s="86">
        <f t="shared" si="422"/>
        <v>5.8992349187309742E-14</v>
      </c>
      <c r="HY118" s="86">
        <f t="shared" si="423"/>
        <v>1.3892358176820689E-13</v>
      </c>
      <c r="HZ118" s="86">
        <f t="shared" si="424"/>
        <v>7.9394025270631094E-14</v>
      </c>
      <c r="IA118" s="86">
        <f t="shared" si="425"/>
        <v>1.2802233768862621E-13</v>
      </c>
      <c r="IB118" s="86">
        <f t="shared" si="426"/>
        <v>1.5855543721443639E-13</v>
      </c>
      <c r="IC118" s="86">
        <f t="shared" si="427"/>
        <v>1.6195615426668991E-13</v>
      </c>
      <c r="ID118" s="86">
        <f t="shared" si="428"/>
        <v>3.7722265978295563E-14</v>
      </c>
      <c r="IE118" s="86">
        <f t="shared" si="429"/>
        <v>1.5577407103253327E-14</v>
      </c>
      <c r="IF118" s="86">
        <f t="shared" si="430"/>
        <v>6.2957349599787106E-12</v>
      </c>
      <c r="IG118" s="86">
        <f t="shared" si="431"/>
        <v>1.6163243657147244E-8</v>
      </c>
      <c r="II118" s="86">
        <f t="shared" si="328"/>
        <v>5.4717819762660861E-69</v>
      </c>
      <c r="IJ118" s="86">
        <f t="shared" si="329"/>
        <v>3.0952478763370637E-74</v>
      </c>
      <c r="IK118" s="86">
        <f t="shared" si="330"/>
        <v>1.5026116847292545E-78</v>
      </c>
      <c r="IL118" s="86">
        <f t="shared" si="331"/>
        <v>2.1768084886770237E-82</v>
      </c>
      <c r="IM118" s="86">
        <f t="shared" si="332"/>
        <v>5.4903133075857509E-80</v>
      </c>
      <c r="IN118" s="86">
        <f t="shared" si="333"/>
        <v>1.160613356832908E-84</v>
      </c>
      <c r="IO118" s="86">
        <f t="shared" si="334"/>
        <v>8.401539320224411E-82</v>
      </c>
      <c r="IP118" s="86">
        <f t="shared" si="335"/>
        <v>2.8636520317967175E-84</v>
      </c>
      <c r="IQ118" s="86">
        <f t="shared" si="336"/>
        <v>4.3432221534185361E-80</v>
      </c>
      <c r="IR118" s="86">
        <f t="shared" si="337"/>
        <v>2.7719620709498498E-78</v>
      </c>
      <c r="IS118" s="86">
        <f t="shared" si="338"/>
        <v>2.4460910224755002E-80</v>
      </c>
      <c r="IT118" s="86">
        <f t="shared" si="339"/>
        <v>1.3495200900546943E-85</v>
      </c>
      <c r="IU118" s="86">
        <f t="shared" si="340"/>
        <v>4.5551264062324888E-85</v>
      </c>
      <c r="IV118" s="86">
        <f t="shared" si="341"/>
        <v>1.3645477694798271E-56</v>
      </c>
      <c r="IW118" s="86">
        <f t="shared" si="342"/>
        <v>6.2894795323302103E-49</v>
      </c>
      <c r="IY118" s="86">
        <f t="shared" si="343"/>
        <v>0.33714408517538225</v>
      </c>
      <c r="IZ118" s="86">
        <f t="shared" si="344"/>
        <v>7.4879069258297792E-2</v>
      </c>
      <c r="JA118" s="86">
        <f t="shared" si="345"/>
        <v>1.3860454950138774E-2</v>
      </c>
      <c r="JB118" s="86">
        <f t="shared" si="346"/>
        <v>1.256047383317899E-2</v>
      </c>
      <c r="JC118" s="86">
        <f t="shared" si="347"/>
        <v>3.0672713514932382E-2</v>
      </c>
      <c r="JD118" s="86">
        <f t="shared" si="348"/>
        <v>1.0000000000869607E-2</v>
      </c>
      <c r="JE118" s="86">
        <f t="shared" si="349"/>
        <v>6.4537422937607364E-3</v>
      </c>
      <c r="JF118" s="86">
        <f t="shared" si="350"/>
        <v>1.1590332923129849E-3</v>
      </c>
      <c r="JG118" s="86">
        <f t="shared" si="351"/>
        <v>3.2614728702513142E-3</v>
      </c>
      <c r="JH118" s="86">
        <f t="shared" si="352"/>
        <v>5.4684286649411933E-3</v>
      </c>
      <c r="JI118" s="86">
        <f t="shared" si="353"/>
        <v>4.108088094454382E-3</v>
      </c>
      <c r="JJ118" s="86">
        <f t="shared" si="354"/>
        <v>2.2762460474295424E-2</v>
      </c>
      <c r="JK118" s="86">
        <f t="shared" si="355"/>
        <v>6.5823898957227081E-2</v>
      </c>
      <c r="JL118" s="86">
        <f t="shared" si="356"/>
        <v>0.15610853544988681</v>
      </c>
      <c r="JM118" s="86">
        <f t="shared" si="357"/>
        <v>5.040867722624142E-2</v>
      </c>
    </row>
    <row r="119" spans="2:273" x14ac:dyDescent="0.25">
      <c r="B119" s="2">
        <v>92</v>
      </c>
      <c r="C119" s="37">
        <v>98.277000000000001</v>
      </c>
      <c r="D119" s="37">
        <v>73.483999999999995</v>
      </c>
      <c r="E119" s="37">
        <v>71.474999999999994</v>
      </c>
      <c r="F119" s="37">
        <v>67.164000000000001</v>
      </c>
      <c r="G119" s="37">
        <v>65.311000000000007</v>
      </c>
      <c r="H119" s="37">
        <v>66.23</v>
      </c>
      <c r="I119" s="37">
        <v>66.557000000000002</v>
      </c>
      <c r="J119" s="37">
        <v>65.77</v>
      </c>
      <c r="K119" s="37">
        <v>67.328000000000003</v>
      </c>
      <c r="L119" s="37">
        <v>66.180000000000007</v>
      </c>
      <c r="M119" s="37">
        <v>70.623000000000005</v>
      </c>
      <c r="N119" s="37">
        <v>66.704999999999998</v>
      </c>
      <c r="O119" s="37">
        <v>72.492000000000004</v>
      </c>
      <c r="P119" s="37">
        <v>72.295000000000002</v>
      </c>
      <c r="Q119" s="37">
        <v>76.585999999999999</v>
      </c>
      <c r="S119" s="4">
        <f t="shared" si="229"/>
        <v>98.989299352744879</v>
      </c>
      <c r="T119" s="4">
        <f t="shared" si="230"/>
        <v>74.993357681601879</v>
      </c>
      <c r="U119" s="4">
        <f t="shared" si="231"/>
        <v>73.554488520717996</v>
      </c>
      <c r="V119" s="4">
        <f t="shared" si="232"/>
        <v>68.796575932366949</v>
      </c>
      <c r="W119" s="4">
        <f t="shared" si="233"/>
        <v>67.171156093116593</v>
      </c>
      <c r="X119" s="4">
        <f t="shared" si="234"/>
        <v>66.878926165592802</v>
      </c>
      <c r="Y119" s="4">
        <f t="shared" si="235"/>
        <v>68.487144054053559</v>
      </c>
      <c r="Z119" s="4">
        <f t="shared" si="236"/>
        <v>66.888818393071986</v>
      </c>
      <c r="AA119" s="4">
        <f t="shared" si="237"/>
        <v>67.492988574733118</v>
      </c>
      <c r="AB119" s="4">
        <f t="shared" si="238"/>
        <v>67.046565582715601</v>
      </c>
      <c r="AC119" s="4">
        <f t="shared" si="239"/>
        <v>72.127517026205339</v>
      </c>
      <c r="AD119" s="4">
        <f t="shared" si="240"/>
        <v>68.363242071343436</v>
      </c>
      <c r="AE119" s="4">
        <f t="shared" si="241"/>
        <v>74.744352546665198</v>
      </c>
      <c r="AF119" s="4">
        <f t="shared" si="242"/>
        <v>78.905006573916651</v>
      </c>
      <c r="AG119" s="4">
        <f t="shared" si="243"/>
        <v>79.427716973719811</v>
      </c>
      <c r="AI119" s="4">
        <f t="shared" si="244"/>
        <v>-0.71229935274487843</v>
      </c>
      <c r="AJ119" s="4">
        <f t="shared" si="245"/>
        <v>-1.5093576816018839</v>
      </c>
      <c r="AK119" s="4">
        <f t="shared" si="246"/>
        <v>-2.0794885207180016</v>
      </c>
      <c r="AL119" s="4">
        <f t="shared" si="247"/>
        <v>-1.6325759323669473</v>
      </c>
      <c r="AM119" s="4">
        <f t="shared" si="248"/>
        <v>-1.8601560931165864</v>
      </c>
      <c r="AN119" s="4">
        <f t="shared" si="249"/>
        <v>-0.64892616559279759</v>
      </c>
      <c r="AO119" s="4">
        <f t="shared" si="250"/>
        <v>-1.9301440540535566</v>
      </c>
      <c r="AP119" s="4">
        <f t="shared" si="251"/>
        <v>-1.1188183930719902</v>
      </c>
      <c r="AQ119" s="4">
        <f t="shared" si="252"/>
        <v>-0.16498857473311546</v>
      </c>
      <c r="AR119" s="4">
        <f t="shared" si="253"/>
        <v>-0.86656558271559447</v>
      </c>
      <c r="AS119" s="4">
        <f t="shared" si="254"/>
        <v>-1.5045170262053347</v>
      </c>
      <c r="AT119" s="4">
        <f t="shared" si="255"/>
        <v>-1.6582420713434374</v>
      </c>
      <c r="AU119" s="4">
        <f t="shared" si="256"/>
        <v>-2.2523525466651932</v>
      </c>
      <c r="AV119" s="4">
        <f t="shared" si="358"/>
        <v>-6.6100065739166496</v>
      </c>
      <c r="AW119" s="4">
        <f t="shared" si="358"/>
        <v>-2.8417169737198122</v>
      </c>
      <c r="AY119" s="2">
        <f t="shared" si="308"/>
        <v>74.517446760560716</v>
      </c>
      <c r="AZ119" s="2">
        <f t="shared" si="359"/>
        <v>72.746030072295923</v>
      </c>
      <c r="BA119" s="2">
        <f t="shared" si="360"/>
        <v>73.378202683580383</v>
      </c>
      <c r="BB119" s="2">
        <f t="shared" si="361"/>
        <v>68.61467730669446</v>
      </c>
      <c r="BC119" s="2">
        <f t="shared" si="362"/>
        <v>66.534905651411734</v>
      </c>
      <c r="BD119" s="2">
        <f t="shared" si="363"/>
        <v>66.759106237284286</v>
      </c>
      <c r="BE119" s="2">
        <f t="shared" si="364"/>
        <v>68.4172408002688</v>
      </c>
      <c r="BF119" s="2">
        <f t="shared" si="365"/>
        <v>66.882493008405135</v>
      </c>
      <c r="BG119" s="2">
        <f t="shared" si="366"/>
        <v>67.467569879594137</v>
      </c>
      <c r="BH119" s="2">
        <f t="shared" si="367"/>
        <v>66.992126448615721</v>
      </c>
      <c r="BI119" s="2">
        <f t="shared" si="368"/>
        <v>72.090687732472446</v>
      </c>
      <c r="BJ119" s="2">
        <f t="shared" si="369"/>
        <v>67.968548047067173</v>
      </c>
      <c r="BK119" s="2">
        <f t="shared" si="370"/>
        <v>72.861511480167778</v>
      </c>
      <c r="BL119" s="2">
        <f t="shared" si="371"/>
        <v>73.255252021796593</v>
      </c>
      <c r="BM119" s="2">
        <f t="shared" si="372"/>
        <v>78.787398880760051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>
        <f t="shared" si="311"/>
        <v>71.474999999999994</v>
      </c>
      <c r="CH119" s="2">
        <f t="shared" si="312"/>
        <v>67.164000000000001</v>
      </c>
      <c r="CI119" s="2" t="str">
        <f t="shared" si="313"/>
        <v/>
      </c>
      <c r="CJ119" s="2">
        <f t="shared" si="314"/>
        <v>66.23</v>
      </c>
      <c r="CK119" s="2">
        <f t="shared" si="315"/>
        <v>66.557000000000002</v>
      </c>
      <c r="CL119" s="2">
        <f t="shared" si="316"/>
        <v>65.77</v>
      </c>
      <c r="CM119" s="2">
        <f t="shared" si="317"/>
        <v>67.328000000000003</v>
      </c>
      <c r="CN119" s="2">
        <f t="shared" si="318"/>
        <v>66.180000000000007</v>
      </c>
      <c r="CO119" s="2">
        <f t="shared" si="319"/>
        <v>70.623000000000005</v>
      </c>
      <c r="CP119" s="2">
        <f t="shared" si="320"/>
        <v>66.704999999999998</v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>
        <f t="shared" si="275"/>
        <v>71.474999999999994</v>
      </c>
      <c r="CX119" s="2">
        <f t="shared" si="276"/>
        <v>67.164000000000001</v>
      </c>
      <c r="CY119" s="2" t="str">
        <f t="shared" si="277"/>
        <v/>
      </c>
      <c r="CZ119" s="2">
        <f t="shared" si="278"/>
        <v>66.23</v>
      </c>
      <c r="DA119" s="2">
        <f t="shared" si="279"/>
        <v>66.557000000000002</v>
      </c>
      <c r="DB119" s="2">
        <f t="shared" si="280"/>
        <v>65.77</v>
      </c>
      <c r="DC119" s="2">
        <f t="shared" si="281"/>
        <v>67.328000000000003</v>
      </c>
      <c r="DD119" s="2">
        <f t="shared" si="282"/>
        <v>66.180000000000007</v>
      </c>
      <c r="DE119" s="2">
        <f t="shared" si="283"/>
        <v>70.623000000000005</v>
      </c>
      <c r="DF119" s="2">
        <f t="shared" si="284"/>
        <v>66.704999999999998</v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94.658600845665944</v>
      </c>
      <c r="DL119" s="2">
        <f t="shared" si="373"/>
        <v>94.250599865047221</v>
      </c>
      <c r="DM119" s="2">
        <f t="shared" si="373"/>
        <v>90.373577540106993</v>
      </c>
      <c r="DN119" s="2">
        <f t="shared" si="373"/>
        <v>92.059377904220014</v>
      </c>
      <c r="DO119" s="2">
        <f t="shared" si="373"/>
        <v>91.293708611445453</v>
      </c>
      <c r="DP119" s="2">
        <f t="shared" si="373"/>
        <v>88.398208108108122</v>
      </c>
      <c r="DQ119" s="2">
        <f t="shared" si="373"/>
        <v>102.98947563025209</v>
      </c>
      <c r="DR119" s="2">
        <f t="shared" si="373"/>
        <v>98.023800611153547</v>
      </c>
      <c r="DS119" s="2">
        <f t="shared" si="373"/>
        <v>93.646113170313185</v>
      </c>
      <c r="DT119" s="2">
        <f t="shared" si="373"/>
        <v>106.95310128700129</v>
      </c>
      <c r="DU119" s="2">
        <f t="shared" si="373"/>
        <v>93.741177098150757</v>
      </c>
      <c r="DV119" s="2">
        <f t="shared" si="373"/>
        <v>93.675272349272333</v>
      </c>
      <c r="DW119" s="2">
        <f t="shared" si="373"/>
        <v>103.46538217164535</v>
      </c>
      <c r="DX119" s="2">
        <f t="shared" si="373"/>
        <v>93.099833613445398</v>
      </c>
      <c r="DY119" s="2">
        <f t="shared" si="373"/>
        <v>91.541372983870986</v>
      </c>
      <c r="EA119" s="2">
        <f t="shared" si="228"/>
        <v>74.284198904050314</v>
      </c>
      <c r="EB119" s="2">
        <f t="shared" si="290"/>
        <v>72.449227791591326</v>
      </c>
      <c r="EC119" s="2">
        <f t="shared" si="291"/>
        <v>73.097449715370004</v>
      </c>
      <c r="ED119" s="2">
        <f t="shared" si="292"/>
        <v>68.267578616352196</v>
      </c>
      <c r="EE119" s="2">
        <f t="shared" si="293"/>
        <v>66.180758234928518</v>
      </c>
      <c r="EF119" s="2">
        <f t="shared" si="294"/>
        <v>66.436685926560955</v>
      </c>
      <c r="EG119" s="2">
        <f t="shared" si="295"/>
        <v>67.874504800540905</v>
      </c>
      <c r="EH119" s="2">
        <f t="shared" si="296"/>
        <v>66.385084297136899</v>
      </c>
      <c r="EI119" s="2">
        <f t="shared" si="297"/>
        <v>67.054758873412368</v>
      </c>
      <c r="EJ119" s="2">
        <f t="shared" si="298"/>
        <v>66.367619917188662</v>
      </c>
      <c r="EK119" s="2">
        <f t="shared" si="299"/>
        <v>71.771449038820037</v>
      </c>
      <c r="EL119" s="2">
        <f t="shared" si="300"/>
        <v>67.585121300172361</v>
      </c>
      <c r="EM119" s="2">
        <f t="shared" si="301"/>
        <v>72.397955564570637</v>
      </c>
      <c r="EN119" s="2">
        <f t="shared" si="302"/>
        <v>72.929355626595978</v>
      </c>
      <c r="EO119" s="2">
        <f t="shared" si="303"/>
        <v>78.556514771460428</v>
      </c>
      <c r="EQ119" s="2">
        <f t="shared" si="304"/>
        <v>73.568736875045346</v>
      </c>
      <c r="ER119" s="2">
        <f t="shared" si="374"/>
        <v>72.586103935595744</v>
      </c>
      <c r="ES119" s="2">
        <f t="shared" si="374"/>
        <v>73.024543195099369</v>
      </c>
      <c r="ET119" s="2">
        <f t="shared" si="374"/>
        <v>67.966299684651503</v>
      </c>
      <c r="EU119" s="2">
        <f t="shared" si="374"/>
        <v>66.215372172699929</v>
      </c>
      <c r="EV119" s="2">
        <f t="shared" si="374"/>
        <v>66.265540990432839</v>
      </c>
      <c r="EW119" s="2">
        <f t="shared" si="374"/>
        <v>67.849732631674783</v>
      </c>
      <c r="EX119" s="2">
        <f t="shared" si="374"/>
        <v>66.319318058496478</v>
      </c>
      <c r="EY119" s="2">
        <f t="shared" si="374"/>
        <v>67.157770082078514</v>
      </c>
      <c r="EZ119" s="2">
        <f t="shared" si="374"/>
        <v>65.820816193434297</v>
      </c>
      <c r="FA119" s="2">
        <f t="shared" si="374"/>
        <v>71.560845858343015</v>
      </c>
      <c r="FB119" s="2">
        <f t="shared" si="374"/>
        <v>66.937330570685504</v>
      </c>
      <c r="FC119" s="2">
        <f t="shared" si="374"/>
        <v>72.19994534846029</v>
      </c>
      <c r="FD119" s="2">
        <f t="shared" si="374"/>
        <v>72.390546260335967</v>
      </c>
      <c r="FE119" s="2">
        <f t="shared" si="374"/>
        <v>78.487853210041393</v>
      </c>
      <c r="FG119" s="2">
        <f t="shared" si="306"/>
        <v>0.98843533235010117</v>
      </c>
      <c r="FH119" s="2">
        <f t="shared" si="375"/>
        <v>0.98641842198530338</v>
      </c>
      <c r="FI119" s="2">
        <f t="shared" si="375"/>
        <v>0.98372941967132244</v>
      </c>
      <c r="FJ119" s="2">
        <f t="shared" si="375"/>
        <v>0.98535159520121562</v>
      </c>
      <c r="FK119" s="2">
        <f t="shared" si="375"/>
        <v>0.98590431363798336</v>
      </c>
      <c r="FL119" s="2">
        <f t="shared" si="375"/>
        <v>0.98527757906920344</v>
      </c>
      <c r="FM119" s="2">
        <f t="shared" si="375"/>
        <v>0.98454024868732404</v>
      </c>
      <c r="FN119" s="2">
        <f t="shared" si="375"/>
        <v>0.98426772028768073</v>
      </c>
      <c r="FO119" s="2">
        <f t="shared" si="375"/>
        <v>0.9844956126491109</v>
      </c>
      <c r="FP119" s="2">
        <f t="shared" si="375"/>
        <v>0.98453981946506797</v>
      </c>
      <c r="FQ119" s="2">
        <f t="shared" si="375"/>
        <v>0.98541573979224328</v>
      </c>
      <c r="FR119" s="2">
        <f t="shared" si="375"/>
        <v>0.98519712404953452</v>
      </c>
      <c r="FS119" s="2">
        <f t="shared" si="375"/>
        <v>0.98505465158621364</v>
      </c>
      <c r="FT119" s="2">
        <f t="shared" si="375"/>
        <v>0.98376584112801646</v>
      </c>
      <c r="FU119" s="2">
        <f t="shared" si="375"/>
        <v>0.98220655297018422</v>
      </c>
      <c r="FW119" s="2">
        <f t="shared" si="324"/>
        <v>3.3199952108501464E-3</v>
      </c>
      <c r="FX119" s="2">
        <f t="shared" si="376"/>
        <v>5.1524322711518269E-3</v>
      </c>
      <c r="FY119" s="2">
        <f t="shared" si="377"/>
        <v>4.6588059511090624E-3</v>
      </c>
      <c r="FZ119" s="2">
        <f t="shared" si="378"/>
        <v>4.6907246712419278E-3</v>
      </c>
      <c r="GA119" s="2">
        <f t="shared" si="379"/>
        <v>4.7132560307952169E-3</v>
      </c>
      <c r="GB119" s="2">
        <f t="shared" si="380"/>
        <v>5.2964647095841951E-3</v>
      </c>
      <c r="GC119" s="2">
        <f t="shared" si="381"/>
        <v>5.3574901746868339E-3</v>
      </c>
      <c r="GD119" s="2">
        <f t="shared" si="382"/>
        <v>5.1762656589515212E-3</v>
      </c>
      <c r="GE119" s="2">
        <f t="shared" si="383"/>
        <v>5.1290435743150467E-3</v>
      </c>
      <c r="GF119" s="2">
        <f t="shared" si="384"/>
        <v>5.3992639755377665E-3</v>
      </c>
      <c r="GG119" s="2">
        <f t="shared" si="385"/>
        <v>5.5722665529826815E-3</v>
      </c>
      <c r="GH119" s="2">
        <f t="shared" si="386"/>
        <v>4.2954035728873761E-3</v>
      </c>
      <c r="GI119" s="2">
        <f t="shared" si="387"/>
        <v>3.8260620093811576E-3</v>
      </c>
      <c r="GJ119" s="2">
        <f t="shared" si="388"/>
        <v>2.884784599283311E-3</v>
      </c>
      <c r="GK119" s="2">
        <f t="shared" si="389"/>
        <v>2.3488759831420706E-3</v>
      </c>
      <c r="GM119" s="86">
        <f t="shared" si="325"/>
        <v>7.0728737852262705E-11</v>
      </c>
      <c r="GN119" s="86">
        <f t="shared" si="390"/>
        <v>2.8844681953509155E-22</v>
      </c>
      <c r="GO119" s="86">
        <f t="shared" si="391"/>
        <v>2.1419823700814956E-29</v>
      </c>
      <c r="GP119" s="86">
        <f t="shared" si="392"/>
        <v>2.5083984637487218E-30</v>
      </c>
      <c r="GQ119" s="86">
        <f t="shared" si="393"/>
        <v>4.9263298999682512E-26</v>
      </c>
      <c r="GR119" s="86">
        <f t="shared" si="394"/>
        <v>5.7944097657730456E-28</v>
      </c>
      <c r="GS119" s="86">
        <f t="shared" si="395"/>
        <v>7.4094341822907602E-27</v>
      </c>
      <c r="GT119" s="86">
        <f t="shared" si="396"/>
        <v>1.4109490970860075E-36</v>
      </c>
      <c r="GU119" s="86">
        <f t="shared" si="397"/>
        <v>1.0450570337164956E-33</v>
      </c>
      <c r="GV119" s="86">
        <f t="shared" si="398"/>
        <v>6.2899178088603056E-30</v>
      </c>
      <c r="GW119" s="86">
        <f t="shared" si="399"/>
        <v>5.3976398029239185E-33</v>
      </c>
      <c r="GX119" s="86">
        <f t="shared" si="400"/>
        <v>2.1552519482311468E-33</v>
      </c>
      <c r="GY119" s="86">
        <f t="shared" si="401"/>
        <v>2.9247123656017138E-27</v>
      </c>
      <c r="GZ119" s="86">
        <f t="shared" si="402"/>
        <v>2.5912954874419799E-25</v>
      </c>
      <c r="HA119" s="86">
        <f t="shared" si="403"/>
        <v>1.1319831455663805E-31</v>
      </c>
      <c r="HC119" s="86">
        <f t="shared" si="326"/>
        <v>0.26402236042991256</v>
      </c>
      <c r="HD119" s="86">
        <f t="shared" si="404"/>
        <v>3.4856801352446613E-2</v>
      </c>
      <c r="HE119" s="86">
        <f t="shared" si="405"/>
        <v>3.3327066651810148E-3</v>
      </c>
      <c r="HF119" s="86">
        <f t="shared" si="406"/>
        <v>3.3939523327913184E-3</v>
      </c>
      <c r="HG119" s="86">
        <f t="shared" si="407"/>
        <v>1.134085282260849E-2</v>
      </c>
      <c r="HH119" s="86">
        <f t="shared" si="408"/>
        <v>2.885643851498588E-3</v>
      </c>
      <c r="HI119" s="86">
        <f t="shared" si="409"/>
        <v>1.4899898380197588E-3</v>
      </c>
      <c r="HJ119" s="86">
        <f t="shared" si="410"/>
        <v>1.5994578496390739E-4</v>
      </c>
      <c r="HK119" s="86">
        <f t="shared" si="411"/>
        <v>5.4368715002387185E-4</v>
      </c>
      <c r="HL119" s="86">
        <f t="shared" si="412"/>
        <v>1.0770155651981278E-3</v>
      </c>
      <c r="HM119" s="86">
        <f t="shared" si="413"/>
        <v>7.9500912327080985E-4</v>
      </c>
      <c r="HN119" s="86">
        <f t="shared" si="414"/>
        <v>6.5049714863601822E-3</v>
      </c>
      <c r="HO119" s="86">
        <f t="shared" si="415"/>
        <v>2.7737819258395656E-2</v>
      </c>
      <c r="HP119" s="86">
        <f t="shared" si="416"/>
        <v>9.3225333495263546E-2</v>
      </c>
      <c r="HQ119" s="86">
        <f t="shared" si="417"/>
        <v>2.0047411322002547E-2</v>
      </c>
      <c r="HS119" s="86">
        <f t="shared" si="327"/>
        <v>7.8142278351305329E-12</v>
      </c>
      <c r="HT119" s="86">
        <f t="shared" si="418"/>
        <v>1.065317555290299E-11</v>
      </c>
      <c r="HU119" s="86">
        <f t="shared" si="419"/>
        <v>3.3211136698154043E-12</v>
      </c>
      <c r="HV119" s="86">
        <f t="shared" si="420"/>
        <v>1.4667504658875288E-12</v>
      </c>
      <c r="HW119" s="86">
        <f t="shared" si="421"/>
        <v>2.8045961789587658E-12</v>
      </c>
      <c r="HX119" s="86">
        <f t="shared" si="422"/>
        <v>3.7431774799398622E-13</v>
      </c>
      <c r="HY119" s="86">
        <f t="shared" si="423"/>
        <v>8.345791987496115E-13</v>
      </c>
      <c r="HZ119" s="86">
        <f t="shared" si="424"/>
        <v>4.9305787980731554E-13</v>
      </c>
      <c r="IA119" s="86">
        <f t="shared" si="425"/>
        <v>7.4579431963527022E-13</v>
      </c>
      <c r="IB119" s="86">
        <f t="shared" si="426"/>
        <v>9.1439677038055088E-13</v>
      </c>
      <c r="IC119" s="86">
        <f t="shared" si="427"/>
        <v>9.6520518981980797E-13</v>
      </c>
      <c r="ID119" s="86">
        <f t="shared" si="428"/>
        <v>2.2867391732700248E-13</v>
      </c>
      <c r="IE119" s="86">
        <f t="shared" si="429"/>
        <v>9.2940356455170299E-14</v>
      </c>
      <c r="IF119" s="86">
        <f t="shared" si="430"/>
        <v>2.4088610582154409E-11</v>
      </c>
      <c r="IG119" s="86">
        <f t="shared" si="431"/>
        <v>3.8237790631882953E-8</v>
      </c>
      <c r="II119" s="86">
        <f t="shared" si="328"/>
        <v>7.1565730689440875E-67</v>
      </c>
      <c r="IJ119" s="86">
        <f t="shared" si="329"/>
        <v>9.0907904730271913E-72</v>
      </c>
      <c r="IK119" s="86">
        <f t="shared" si="330"/>
        <v>5.5380159325951226E-76</v>
      </c>
      <c r="IL119" s="86">
        <f t="shared" si="331"/>
        <v>1.0860499895612145E-79</v>
      </c>
      <c r="IM119" s="86">
        <f t="shared" si="332"/>
        <v>2.2889740451007406E-77</v>
      </c>
      <c r="IN119" s="86">
        <f t="shared" si="333"/>
        <v>7.974614422224351E-82</v>
      </c>
      <c r="IO119" s="86">
        <f t="shared" si="334"/>
        <v>4.6719725567263225E-79</v>
      </c>
      <c r="IP119" s="86">
        <f t="shared" si="335"/>
        <v>1.8554949055378674E-81</v>
      </c>
      <c r="IQ119" s="86">
        <f t="shared" si="336"/>
        <v>2.0067200774762101E-77</v>
      </c>
      <c r="IR119" s="86">
        <f t="shared" si="337"/>
        <v>1.1782186528963543E-75</v>
      </c>
      <c r="IS119" s="86">
        <f t="shared" si="338"/>
        <v>1.2690120448328173E-77</v>
      </c>
      <c r="IT119" s="86">
        <f t="shared" si="339"/>
        <v>7.780575197268247E-83</v>
      </c>
      <c r="IU119" s="86">
        <f t="shared" si="340"/>
        <v>2.2183983419800264E-82</v>
      </c>
      <c r="IV119" s="86">
        <f t="shared" si="341"/>
        <v>6.6288065244850344E-55</v>
      </c>
      <c r="IW119" s="86">
        <f t="shared" si="342"/>
        <v>1.591545077670249E-47</v>
      </c>
      <c r="IY119" s="86">
        <f t="shared" si="343"/>
        <v>0.26402236050845557</v>
      </c>
      <c r="IZ119" s="86">
        <f t="shared" si="344"/>
        <v>3.4856801363099786E-2</v>
      </c>
      <c r="JA119" s="86">
        <f t="shared" si="345"/>
        <v>3.3327066685021286E-3</v>
      </c>
      <c r="JB119" s="86">
        <f t="shared" si="346"/>
        <v>3.3939523342580687E-3</v>
      </c>
      <c r="JC119" s="86">
        <f t="shared" si="347"/>
        <v>1.1340852825413087E-2</v>
      </c>
      <c r="JD119" s="86">
        <f t="shared" si="348"/>
        <v>2.8856438518729058E-3</v>
      </c>
      <c r="JE119" s="86">
        <f t="shared" si="349"/>
        <v>1.4899898388543379E-3</v>
      </c>
      <c r="JF119" s="86">
        <f t="shared" si="350"/>
        <v>1.5994578545696527E-4</v>
      </c>
      <c r="JG119" s="86">
        <f t="shared" si="351"/>
        <v>5.4368715076966612E-4</v>
      </c>
      <c r="JH119" s="86">
        <f t="shared" si="352"/>
        <v>1.0770155661125247E-3</v>
      </c>
      <c r="JI119" s="86">
        <f t="shared" si="353"/>
        <v>7.9500912423601509E-4</v>
      </c>
      <c r="JJ119" s="86">
        <f t="shared" si="354"/>
        <v>6.504971486588856E-3</v>
      </c>
      <c r="JK119" s="86">
        <f t="shared" si="355"/>
        <v>2.7737819258488595E-2</v>
      </c>
      <c r="JL119" s="86">
        <f t="shared" si="356"/>
        <v>9.3225333519352152E-2</v>
      </c>
      <c r="JM119" s="86">
        <f t="shared" si="357"/>
        <v>2.0047449559793179E-2</v>
      </c>
    </row>
    <row r="120" spans="2:273" x14ac:dyDescent="0.25">
      <c r="B120" s="2">
        <v>93</v>
      </c>
      <c r="C120" s="37">
        <v>84.153999999999996</v>
      </c>
      <c r="D120" s="37">
        <v>72.709999999999994</v>
      </c>
      <c r="E120" s="37">
        <v>71.638999999999996</v>
      </c>
      <c r="F120" s="37">
        <v>67.492000000000004</v>
      </c>
      <c r="G120" s="37">
        <v>65.212999999999994</v>
      </c>
      <c r="H120" s="37">
        <v>65.262</v>
      </c>
      <c r="I120" s="37">
        <v>67.23</v>
      </c>
      <c r="J120" s="37">
        <v>65.097999999999999</v>
      </c>
      <c r="K120" s="37">
        <v>65.688999999999993</v>
      </c>
      <c r="L120" s="37">
        <v>65.245999999999995</v>
      </c>
      <c r="M120" s="37">
        <v>70.983999999999995</v>
      </c>
      <c r="N120" s="37">
        <v>66.688999999999993</v>
      </c>
      <c r="O120" s="37">
        <v>73.492000000000004</v>
      </c>
      <c r="P120" s="37">
        <v>70.656000000000006</v>
      </c>
      <c r="Q120" s="37">
        <v>77.552000000000007</v>
      </c>
      <c r="S120" s="4">
        <f t="shared" si="229"/>
        <v>90.053910446560238</v>
      </c>
      <c r="T120" s="4">
        <f t="shared" si="230"/>
        <v>73.465882031600657</v>
      </c>
      <c r="U120" s="4">
        <f t="shared" si="231"/>
        <v>73.323590280169711</v>
      </c>
      <c r="V120" s="4">
        <f t="shared" si="232"/>
        <v>68.526020669658067</v>
      </c>
      <c r="W120" s="4">
        <f t="shared" si="233"/>
        <v>66.574367776044596</v>
      </c>
      <c r="X120" s="4">
        <f t="shared" si="234"/>
        <v>66.653765124642248</v>
      </c>
      <c r="Y120" s="4">
        <f t="shared" si="235"/>
        <v>68.254492240717013</v>
      </c>
      <c r="Z120" s="4">
        <f t="shared" si="236"/>
        <v>66.740459745286373</v>
      </c>
      <c r="AA120" s="4">
        <f t="shared" si="237"/>
        <v>67.341978297607085</v>
      </c>
      <c r="AB120" s="4">
        <f t="shared" si="238"/>
        <v>66.84293334711279</v>
      </c>
      <c r="AC120" s="4">
        <f t="shared" si="239"/>
        <v>71.922535257740165</v>
      </c>
      <c r="AD120" s="4">
        <f t="shared" si="240"/>
        <v>67.858064107050993</v>
      </c>
      <c r="AE120" s="4">
        <f t="shared" si="241"/>
        <v>73.268306403948813</v>
      </c>
      <c r="AF120" s="4">
        <f t="shared" si="242"/>
        <v>75.558610975298805</v>
      </c>
      <c r="AG120" s="4">
        <f t="shared" si="243"/>
        <v>78.80562594608989</v>
      </c>
      <c r="AI120" s="4">
        <f t="shared" si="244"/>
        <v>-5.8999104465602414</v>
      </c>
      <c r="AJ120" s="4">
        <f t="shared" si="245"/>
        <v>-0.75588203160066314</v>
      </c>
      <c r="AK120" s="4">
        <f t="shared" si="246"/>
        <v>-1.684590280169715</v>
      </c>
      <c r="AL120" s="4">
        <f t="shared" si="247"/>
        <v>-1.0340206696580623</v>
      </c>
      <c r="AM120" s="4">
        <f t="shared" si="248"/>
        <v>-1.3613677760446024</v>
      </c>
      <c r="AN120" s="4">
        <f t="shared" si="249"/>
        <v>-1.391765124642248</v>
      </c>
      <c r="AO120" s="4">
        <f t="shared" si="250"/>
        <v>-1.0244922407170094</v>
      </c>
      <c r="AP120" s="4">
        <f t="shared" si="251"/>
        <v>-1.6424597452863736</v>
      </c>
      <c r="AQ120" s="4">
        <f t="shared" si="252"/>
        <v>-1.6529782976070919</v>
      </c>
      <c r="AR120" s="4">
        <f t="shared" si="253"/>
        <v>-1.5969333471127953</v>
      </c>
      <c r="AS120" s="4">
        <f t="shared" si="254"/>
        <v>-0.93853525774017044</v>
      </c>
      <c r="AT120" s="4">
        <f t="shared" si="255"/>
        <v>-1.1690641070509997</v>
      </c>
      <c r="AU120" s="4">
        <f t="shared" si="256"/>
        <v>0.22369359605119143</v>
      </c>
      <c r="AV120" s="4">
        <f t="shared" si="358"/>
        <v>-4.9026109752987992</v>
      </c>
      <c r="AW120" s="4">
        <f t="shared" si="358"/>
        <v>-1.2536259460898833</v>
      </c>
      <c r="AY120" s="2">
        <f t="shared" si="308"/>
        <v>74.431061799865617</v>
      </c>
      <c r="AZ120" s="2">
        <f t="shared" si="359"/>
        <v>72.714450254024882</v>
      </c>
      <c r="BA120" s="2">
        <f t="shared" si="360"/>
        <v>73.296628035197074</v>
      </c>
      <c r="BB120" s="2">
        <f t="shared" si="361"/>
        <v>68.494025256476505</v>
      </c>
      <c r="BC120" s="2">
        <f t="shared" si="362"/>
        <v>66.412399428304383</v>
      </c>
      <c r="BD120" s="2">
        <f t="shared" si="363"/>
        <v>66.63120405199777</v>
      </c>
      <c r="BE120" s="2">
        <f t="shared" si="364"/>
        <v>68.244283198837678</v>
      </c>
      <c r="BF120" s="2">
        <f t="shared" si="365"/>
        <v>66.739949336081168</v>
      </c>
      <c r="BG120" s="2">
        <f t="shared" si="366"/>
        <v>67.339431132965586</v>
      </c>
      <c r="BH120" s="2">
        <f t="shared" si="367"/>
        <v>66.836315124664253</v>
      </c>
      <c r="BI120" s="2">
        <f t="shared" si="368"/>
        <v>71.918152635191134</v>
      </c>
      <c r="BJ120" s="2">
        <f t="shared" si="369"/>
        <v>67.784879066160983</v>
      </c>
      <c r="BK120" s="2">
        <f t="shared" si="370"/>
        <v>72.712776743815297</v>
      </c>
      <c r="BL120" s="2">
        <f t="shared" si="371"/>
        <v>73.141216335178839</v>
      </c>
      <c r="BM120" s="2">
        <f t="shared" si="372"/>
        <v>78.64065315569691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71.638999999999996</v>
      </c>
      <c r="CH120" s="2">
        <f t="shared" si="312"/>
        <v>67.492000000000004</v>
      </c>
      <c r="CI120" s="2">
        <f t="shared" si="313"/>
        <v>65.212999999999994</v>
      </c>
      <c r="CJ120" s="2">
        <f t="shared" si="314"/>
        <v>65.262</v>
      </c>
      <c r="CK120" s="2">
        <f t="shared" si="315"/>
        <v>67.23</v>
      </c>
      <c r="CL120" s="2">
        <f t="shared" si="316"/>
        <v>65.097999999999999</v>
      </c>
      <c r="CM120" s="2">
        <f t="shared" si="317"/>
        <v>65.688999999999993</v>
      </c>
      <c r="CN120" s="2">
        <f t="shared" si="318"/>
        <v>65.245999999999995</v>
      </c>
      <c r="CO120" s="2">
        <f t="shared" si="319"/>
        <v>70.983999999999995</v>
      </c>
      <c r="CP120" s="2">
        <f t="shared" si="320"/>
        <v>66.688999999999993</v>
      </c>
      <c r="CQ120" s="2" t="str">
        <f t="shared" si="321"/>
        <v/>
      </c>
      <c r="CR120" s="2" t="str">
        <f t="shared" si="322"/>
        <v/>
      </c>
      <c r="CS120" s="2">
        <f t="shared" si="323"/>
        <v>77.552000000000007</v>
      </c>
      <c r="CU120" s="2" t="str">
        <f t="shared" si="273"/>
        <v/>
      </c>
      <c r="CV120" s="2" t="str">
        <f t="shared" si="274"/>
        <v/>
      </c>
      <c r="CW120" s="2">
        <f t="shared" si="275"/>
        <v>71.638999999999996</v>
      </c>
      <c r="CX120" s="2">
        <f t="shared" si="276"/>
        <v>67.492000000000004</v>
      </c>
      <c r="CY120" s="2">
        <f t="shared" si="277"/>
        <v>65.212999999999994</v>
      </c>
      <c r="CZ120" s="2">
        <f t="shared" si="278"/>
        <v>65.262</v>
      </c>
      <c r="DA120" s="2">
        <f t="shared" si="279"/>
        <v>67.23</v>
      </c>
      <c r="DB120" s="2">
        <f t="shared" si="280"/>
        <v>65.097999999999999</v>
      </c>
      <c r="DC120" s="2">
        <f t="shared" si="281"/>
        <v>65.688999999999993</v>
      </c>
      <c r="DD120" s="2">
        <f t="shared" si="282"/>
        <v>65.245999999999995</v>
      </c>
      <c r="DE120" s="2">
        <f t="shared" si="283"/>
        <v>70.983999999999995</v>
      </c>
      <c r="DF120" s="2">
        <f t="shared" si="284"/>
        <v>66.688999999999993</v>
      </c>
      <c r="DG120" s="2" t="str">
        <f t="shared" si="285"/>
        <v/>
      </c>
      <c r="DH120" s="2" t="str">
        <f t="shared" si="286"/>
        <v/>
      </c>
      <c r="DI120" s="2">
        <f t="shared" si="287"/>
        <v>77.552000000000007</v>
      </c>
      <c r="DK120" s="2">
        <f t="shared" si="288"/>
        <v>94.747146441155735</v>
      </c>
      <c r="DL120" s="2">
        <f t="shared" si="373"/>
        <v>94.396735492577591</v>
      </c>
      <c r="DM120" s="2">
        <f t="shared" si="373"/>
        <v>90.56056042780753</v>
      </c>
      <c r="DN120" s="2">
        <f t="shared" si="373"/>
        <v>92.199570412517787</v>
      </c>
      <c r="DO120" s="2">
        <f t="shared" si="373"/>
        <v>91.495177043440208</v>
      </c>
      <c r="DP120" s="2">
        <f t="shared" si="373"/>
        <v>88.578575675675694</v>
      </c>
      <c r="DQ120" s="2">
        <f t="shared" si="373"/>
        <v>103.37860336134452</v>
      </c>
      <c r="DR120" s="2">
        <f t="shared" si="373"/>
        <v>98.366367303284946</v>
      </c>
      <c r="DS120" s="2">
        <f t="shared" si="373"/>
        <v>93.918051522951529</v>
      </c>
      <c r="DT120" s="2">
        <f t="shared" si="373"/>
        <v>107.38126692406694</v>
      </c>
      <c r="DU120" s="2">
        <f t="shared" si="373"/>
        <v>93.932667140825018</v>
      </c>
      <c r="DV120" s="2">
        <f t="shared" si="373"/>
        <v>93.887855454644921</v>
      </c>
      <c r="DW120" s="2">
        <f t="shared" si="373"/>
        <v>103.77862588904696</v>
      </c>
      <c r="DX120" s="2">
        <f t="shared" si="373"/>
        <v>93.264417366946788</v>
      </c>
      <c r="DY120" s="2">
        <f t="shared" si="373"/>
        <v>91.702491752199421</v>
      </c>
      <c r="EA120" s="2">
        <f t="shared" si="228"/>
        <v>74.216801991204875</v>
      </c>
      <c r="EB120" s="2">
        <f t="shared" si="290"/>
        <v>72.441439929927668</v>
      </c>
      <c r="EC120" s="2">
        <f t="shared" si="291"/>
        <v>73.036570683111947</v>
      </c>
      <c r="ED120" s="2">
        <f t="shared" si="292"/>
        <v>68.174108285479889</v>
      </c>
      <c r="EE120" s="2">
        <f t="shared" si="293"/>
        <v>66.085168747486563</v>
      </c>
      <c r="EF120" s="2">
        <f t="shared" si="294"/>
        <v>66.333063966280918</v>
      </c>
      <c r="EG120" s="2">
        <f t="shared" si="295"/>
        <v>67.741268965517236</v>
      </c>
      <c r="EH120" s="2">
        <f t="shared" si="296"/>
        <v>66.279275093961786</v>
      </c>
      <c r="EI120" s="2">
        <f t="shared" si="297"/>
        <v>66.957131882890138</v>
      </c>
      <c r="EJ120" s="2">
        <f t="shared" si="298"/>
        <v>66.25874090061123</v>
      </c>
      <c r="EK120" s="2">
        <f t="shared" si="299"/>
        <v>71.62223030736881</v>
      </c>
      <c r="EL120" s="2">
        <f t="shared" si="300"/>
        <v>67.430108470819988</v>
      </c>
      <c r="EM120" s="2">
        <f t="shared" si="301"/>
        <v>72.283715294117627</v>
      </c>
      <c r="EN120" s="2">
        <f t="shared" si="302"/>
        <v>72.839987614763842</v>
      </c>
      <c r="EO120" s="2">
        <f t="shared" si="303"/>
        <v>78.425017279821631</v>
      </c>
      <c r="EQ120" s="2">
        <f t="shared" si="304"/>
        <v>73.530815919749017</v>
      </c>
      <c r="ER120" s="2">
        <f t="shared" si="374"/>
        <v>72.571543648537414</v>
      </c>
      <c r="ES120" s="2">
        <f t="shared" si="374"/>
        <v>72.967437818825275</v>
      </c>
      <c r="ET120" s="2">
        <f t="shared" si="374"/>
        <v>67.889041271521961</v>
      </c>
      <c r="EU120" s="2">
        <f t="shared" si="374"/>
        <v>66.117834516473408</v>
      </c>
      <c r="EV120" s="2">
        <f t="shared" si="374"/>
        <v>66.17146568006207</v>
      </c>
      <c r="EW120" s="2">
        <f t="shared" si="374"/>
        <v>67.717867584870447</v>
      </c>
      <c r="EX120" s="2">
        <f t="shared" si="374"/>
        <v>66.21760435064067</v>
      </c>
      <c r="EY120" s="2">
        <f t="shared" si="374"/>
        <v>67.054352536538005</v>
      </c>
      <c r="EZ120" s="2">
        <f t="shared" si="374"/>
        <v>65.745458762052223</v>
      </c>
      <c r="FA120" s="2">
        <f t="shared" si="374"/>
        <v>71.42405647787001</v>
      </c>
      <c r="FB120" s="2">
        <f t="shared" si="374"/>
        <v>66.817309620672773</v>
      </c>
      <c r="FC120" s="2">
        <f t="shared" si="374"/>
        <v>72.095449838079801</v>
      </c>
      <c r="FD120" s="2">
        <f t="shared" si="374"/>
        <v>72.333248674000885</v>
      </c>
      <c r="FE120" s="2">
        <f t="shared" si="374"/>
        <v>78.360389378163006</v>
      </c>
      <c r="FG120" s="2">
        <f t="shared" si="306"/>
        <v>0.98944215445141859</v>
      </c>
      <c r="FH120" s="2">
        <f t="shared" si="375"/>
        <v>0.98759863360970235</v>
      </c>
      <c r="FI120" s="2">
        <f t="shared" si="375"/>
        <v>0.98513977997089786</v>
      </c>
      <c r="FJ120" s="2">
        <f t="shared" si="375"/>
        <v>0.98662325474600077</v>
      </c>
      <c r="FK120" s="2">
        <f t="shared" si="375"/>
        <v>0.98712861729058732</v>
      </c>
      <c r="FL120" s="2">
        <f t="shared" si="375"/>
        <v>0.98655557644230996</v>
      </c>
      <c r="FM120" s="2">
        <f t="shared" si="375"/>
        <v>0.98588133374091813</v>
      </c>
      <c r="FN120" s="2">
        <f t="shared" si="375"/>
        <v>0.98563210132223444</v>
      </c>
      <c r="FO120" s="2">
        <f t="shared" si="375"/>
        <v>0.98584051405240092</v>
      </c>
      <c r="FP120" s="2">
        <f t="shared" si="375"/>
        <v>0.98588094121839032</v>
      </c>
      <c r="FQ120" s="2">
        <f t="shared" si="375"/>
        <v>0.98668190607175199</v>
      </c>
      <c r="FR120" s="2">
        <f t="shared" si="375"/>
        <v>0.98648200959666188</v>
      </c>
      <c r="FS120" s="2">
        <f t="shared" si="375"/>
        <v>0.98635173238557017</v>
      </c>
      <c r="FT120" s="2">
        <f t="shared" si="375"/>
        <v>0.98517309194045422</v>
      </c>
      <c r="FU120" s="2">
        <f t="shared" si="375"/>
        <v>0.98374673683526948</v>
      </c>
      <c r="FW120" s="2">
        <f t="shared" si="324"/>
        <v>3.6391367184893256E-3</v>
      </c>
      <c r="FX120" s="2">
        <f t="shared" si="376"/>
        <v>5.6467226714262304E-3</v>
      </c>
      <c r="FY120" s="2">
        <f t="shared" si="377"/>
        <v>5.1059841424504239E-3</v>
      </c>
      <c r="FZ120" s="2">
        <f t="shared" si="378"/>
        <v>5.1409507752057243E-3</v>
      </c>
      <c r="GA120" s="2">
        <f t="shared" si="379"/>
        <v>5.1656335204671947E-3</v>
      </c>
      <c r="GB120" s="2">
        <f t="shared" si="380"/>
        <v>5.8044920138172048E-3</v>
      </c>
      <c r="GC120" s="2">
        <f t="shared" si="381"/>
        <v>5.8713363804467856E-3</v>
      </c>
      <c r="GD120" s="2">
        <f t="shared" si="382"/>
        <v>5.6728294397660559E-3</v>
      </c>
      <c r="GE120" s="2">
        <f t="shared" si="383"/>
        <v>5.6211028948467247E-3</v>
      </c>
      <c r="GF120" s="2">
        <f t="shared" si="384"/>
        <v>5.9170929441233772E-3</v>
      </c>
      <c r="GG120" s="2">
        <f t="shared" si="385"/>
        <v>6.1065858642928459E-3</v>
      </c>
      <c r="GH120" s="2">
        <f t="shared" si="386"/>
        <v>4.7078653616945002E-3</v>
      </c>
      <c r="GI120" s="2">
        <f t="shared" si="387"/>
        <v>4.1936455634451215E-3</v>
      </c>
      <c r="GJ120" s="2">
        <f t="shared" si="388"/>
        <v>3.1622233074420072E-3</v>
      </c>
      <c r="GK120" s="2">
        <f t="shared" si="389"/>
        <v>2.5749077874130735E-3</v>
      </c>
      <c r="GM120" s="86">
        <f t="shared" si="325"/>
        <v>1.3398477730593316E-11</v>
      </c>
      <c r="GN120" s="86">
        <f t="shared" si="390"/>
        <v>9.7633675759481517E-24</v>
      </c>
      <c r="GO120" s="86">
        <f t="shared" si="391"/>
        <v>2.2524621324215532E-31</v>
      </c>
      <c r="GP120" s="86">
        <f t="shared" si="392"/>
        <v>2.2827371473000194E-32</v>
      </c>
      <c r="GQ120" s="86">
        <f t="shared" si="393"/>
        <v>8.8640521384494323E-28</v>
      </c>
      <c r="GR120" s="86">
        <f t="shared" si="394"/>
        <v>8.3109897039716332E-30</v>
      </c>
      <c r="GS120" s="86">
        <f t="shared" si="395"/>
        <v>1.2315703566324159E-28</v>
      </c>
      <c r="GT120" s="86">
        <f t="shared" si="396"/>
        <v>5.0238043802137524E-39</v>
      </c>
      <c r="GU120" s="86">
        <f t="shared" si="397"/>
        <v>5.3008754965840382E-36</v>
      </c>
      <c r="GV120" s="86">
        <f t="shared" si="398"/>
        <v>5.8730966656677205E-32</v>
      </c>
      <c r="GW120" s="86">
        <f t="shared" si="399"/>
        <v>3.292916276386104E-35</v>
      </c>
      <c r="GX120" s="86">
        <f t="shared" si="400"/>
        <v>1.0339024160832414E-35</v>
      </c>
      <c r="GY120" s="86">
        <f t="shared" si="401"/>
        <v>4.0942551387191247E-29</v>
      </c>
      <c r="GZ120" s="86">
        <f t="shared" si="402"/>
        <v>5.1614039106195687E-27</v>
      </c>
      <c r="HA120" s="86">
        <f t="shared" si="403"/>
        <v>8.4216604989899785E-34</v>
      </c>
      <c r="HC120" s="86">
        <f t="shared" si="326"/>
        <v>0.19567693573477979</v>
      </c>
      <c r="HD120" s="86">
        <f t="shared" si="404"/>
        <v>1.423078256242956E-2</v>
      </c>
      <c r="HE120" s="86">
        <f t="shared" si="405"/>
        <v>6.2635466711048824E-4</v>
      </c>
      <c r="HF120" s="86">
        <f t="shared" si="406"/>
        <v>7.4712832486739699E-4</v>
      </c>
      <c r="HG120" s="86">
        <f t="shared" si="407"/>
        <v>3.5898964059350585E-3</v>
      </c>
      <c r="HH120" s="86">
        <f t="shared" si="408"/>
        <v>6.9834341888361771E-4</v>
      </c>
      <c r="HI120" s="86">
        <f t="shared" si="409"/>
        <v>2.7618449483808957E-4</v>
      </c>
      <c r="HJ120" s="86">
        <f t="shared" si="410"/>
        <v>1.6526933368097716E-5</v>
      </c>
      <c r="HK120" s="86">
        <f t="shared" si="411"/>
        <v>6.8326966764157155E-5</v>
      </c>
      <c r="HL120" s="86">
        <f t="shared" si="412"/>
        <v>1.6383186830948716E-4</v>
      </c>
      <c r="HM120" s="86">
        <f t="shared" si="413"/>
        <v>1.1985860543438495E-4</v>
      </c>
      <c r="HN120" s="86">
        <f t="shared" si="414"/>
        <v>1.4927152956312958E-3</v>
      </c>
      <c r="HO120" s="86">
        <f t="shared" si="415"/>
        <v>9.9999999995522802E-3</v>
      </c>
      <c r="HP120" s="86">
        <f t="shared" si="416"/>
        <v>5.0675104322618687E-2</v>
      </c>
      <c r="HQ120" s="86">
        <f t="shared" si="417"/>
        <v>6.8074418426224189E-3</v>
      </c>
      <c r="HS120" s="86">
        <f t="shared" si="327"/>
        <v>3.168021840487423E-11</v>
      </c>
      <c r="HT120" s="86">
        <f t="shared" si="418"/>
        <v>5.0717416807608803E-11</v>
      </c>
      <c r="HU120" s="86">
        <f t="shared" si="419"/>
        <v>1.6677979430298557E-11</v>
      </c>
      <c r="HV120" s="86">
        <f t="shared" si="420"/>
        <v>7.882789089034765E-12</v>
      </c>
      <c r="HW120" s="86">
        <f t="shared" si="421"/>
        <v>1.4421780220222408E-11</v>
      </c>
      <c r="HX120" s="86">
        <f t="shared" si="422"/>
        <v>2.2382182013431728E-12</v>
      </c>
      <c r="HY120" s="86">
        <f t="shared" si="423"/>
        <v>4.7333794602886868E-12</v>
      </c>
      <c r="HZ120" s="86">
        <f t="shared" si="424"/>
        <v>2.8878355458918481E-12</v>
      </c>
      <c r="IA120" s="86">
        <f t="shared" si="425"/>
        <v>4.1105197584830777E-12</v>
      </c>
      <c r="IB120" s="86">
        <f t="shared" si="426"/>
        <v>4.9903564419296924E-12</v>
      </c>
      <c r="IC120" s="86">
        <f t="shared" si="427"/>
        <v>5.43181837230455E-12</v>
      </c>
      <c r="ID120" s="86">
        <f t="shared" si="428"/>
        <v>1.31129148064571E-12</v>
      </c>
      <c r="IE120" s="86">
        <f t="shared" si="429"/>
        <v>5.2588853519255551E-13</v>
      </c>
      <c r="IF120" s="86">
        <f t="shared" si="430"/>
        <v>8.8830092678336266E-11</v>
      </c>
      <c r="IG120" s="86">
        <f t="shared" si="431"/>
        <v>8.8504719998924256E-8</v>
      </c>
      <c r="II120" s="86">
        <f t="shared" si="328"/>
        <v>8.6616954389183249E-65</v>
      </c>
      <c r="IJ120" s="86">
        <f t="shared" si="329"/>
        <v>2.4207792656508872E-69</v>
      </c>
      <c r="IK120" s="86">
        <f t="shared" si="330"/>
        <v>1.8468080815949333E-73</v>
      </c>
      <c r="IL120" s="86">
        <f t="shared" si="331"/>
        <v>4.8768908956580755E-77</v>
      </c>
      <c r="IM120" s="86">
        <f t="shared" si="332"/>
        <v>8.6146582684502292E-75</v>
      </c>
      <c r="IN120" s="86">
        <f t="shared" si="333"/>
        <v>4.8923849126230009E-79</v>
      </c>
      <c r="IO120" s="86">
        <f t="shared" si="334"/>
        <v>2.3277119663163442E-76</v>
      </c>
      <c r="IP120" s="86">
        <f t="shared" si="335"/>
        <v>1.0750866307487041E-78</v>
      </c>
      <c r="IQ120" s="86">
        <f t="shared" si="336"/>
        <v>8.3413224458901553E-75</v>
      </c>
      <c r="IR120" s="86">
        <f t="shared" si="337"/>
        <v>4.5073798200969057E-73</v>
      </c>
      <c r="IS120" s="86">
        <f t="shared" si="338"/>
        <v>5.9009067381494301E-75</v>
      </c>
      <c r="IT120" s="86">
        <f t="shared" si="339"/>
        <v>4.0344750277400428E-80</v>
      </c>
      <c r="IU120" s="86">
        <f t="shared" si="340"/>
        <v>9.7650495557471697E-80</v>
      </c>
      <c r="IV120" s="86">
        <f t="shared" si="341"/>
        <v>3.0319895036138495E-53</v>
      </c>
      <c r="IW120" s="86">
        <f t="shared" si="342"/>
        <v>3.8372820064341883E-46</v>
      </c>
      <c r="IY120" s="86">
        <f t="shared" si="343"/>
        <v>0.19567693577985848</v>
      </c>
      <c r="IZ120" s="86">
        <f t="shared" si="344"/>
        <v>1.4230782613146977E-2</v>
      </c>
      <c r="JA120" s="86">
        <f t="shared" si="345"/>
        <v>6.2635468378846766E-4</v>
      </c>
      <c r="JB120" s="86">
        <f t="shared" si="346"/>
        <v>7.4712833275018603E-4</v>
      </c>
      <c r="JC120" s="86">
        <f t="shared" si="347"/>
        <v>3.5898964203568387E-3</v>
      </c>
      <c r="JD120" s="86">
        <f t="shared" si="348"/>
        <v>6.9834342112183589E-4</v>
      </c>
      <c r="JE120" s="86">
        <f t="shared" si="349"/>
        <v>2.7618449957146906E-4</v>
      </c>
      <c r="JF120" s="86">
        <f t="shared" si="350"/>
        <v>1.6526936255933263E-5</v>
      </c>
      <c r="JG120" s="86">
        <f t="shared" si="351"/>
        <v>6.8326970874676914E-5</v>
      </c>
      <c r="JH120" s="86">
        <f t="shared" si="352"/>
        <v>1.638318732998436E-4</v>
      </c>
      <c r="JI120" s="86">
        <f t="shared" si="353"/>
        <v>1.1985861086620331E-4</v>
      </c>
      <c r="JJ120" s="86">
        <f t="shared" si="354"/>
        <v>1.4927152969425874E-3</v>
      </c>
      <c r="JK120" s="86">
        <f t="shared" si="355"/>
        <v>1.0000000000078169E-2</v>
      </c>
      <c r="JL120" s="86">
        <f t="shared" si="356"/>
        <v>5.0675104411448783E-2</v>
      </c>
      <c r="JM120" s="86">
        <f t="shared" si="357"/>
        <v>6.8075303473424179E-3</v>
      </c>
    </row>
    <row r="121" spans="2:273" x14ac:dyDescent="0.25">
      <c r="B121" s="2">
        <v>94</v>
      </c>
      <c r="C121" s="37">
        <v>77.492000000000004</v>
      </c>
      <c r="D121" s="37">
        <v>73.435000000000002</v>
      </c>
      <c r="E121" s="37">
        <v>70.933999999999997</v>
      </c>
      <c r="F121" s="37">
        <v>67.426000000000002</v>
      </c>
      <c r="G121" s="37">
        <v>64.311000000000007</v>
      </c>
      <c r="H121" s="37">
        <v>65.638999999999996</v>
      </c>
      <c r="I121" s="37">
        <v>66.474999999999994</v>
      </c>
      <c r="J121" s="37">
        <v>65.442999999999998</v>
      </c>
      <c r="K121" s="37">
        <v>66.557000000000002</v>
      </c>
      <c r="L121" s="37">
        <v>65.77</v>
      </c>
      <c r="M121" s="37">
        <v>70.361000000000004</v>
      </c>
      <c r="N121" s="37">
        <v>65.852000000000004</v>
      </c>
      <c r="O121" s="37">
        <v>72.066000000000003</v>
      </c>
      <c r="P121" s="37">
        <v>70.950999999999993</v>
      </c>
      <c r="Q121" s="37">
        <v>78.328000000000003</v>
      </c>
      <c r="S121" s="4">
        <f t="shared" si="229"/>
        <v>83.677823381151171</v>
      </c>
      <c r="T121" s="4">
        <f t="shared" si="230"/>
        <v>72.901268189661863</v>
      </c>
      <c r="U121" s="4">
        <f t="shared" si="231"/>
        <v>73.219658910100691</v>
      </c>
      <c r="V121" s="4">
        <f t="shared" si="232"/>
        <v>68.379920005236613</v>
      </c>
      <c r="W121" s="4">
        <f t="shared" si="233"/>
        <v>66.32649815241335</v>
      </c>
      <c r="X121" s="4">
        <f t="shared" si="234"/>
        <v>66.50853108384878</v>
      </c>
      <c r="Y121" s="4">
        <f t="shared" si="235"/>
        <v>68.075248032714697</v>
      </c>
      <c r="Z121" s="4">
        <f t="shared" si="236"/>
        <v>66.600012120433377</v>
      </c>
      <c r="AA121" s="4">
        <f t="shared" si="237"/>
        <v>67.213631904587103</v>
      </c>
      <c r="AB121" s="4">
        <f t="shared" si="238"/>
        <v>66.684466232661492</v>
      </c>
      <c r="AC121" s="4">
        <f t="shared" si="239"/>
        <v>71.747615418087264</v>
      </c>
      <c r="AD121" s="4">
        <f t="shared" si="240"/>
        <v>67.613903999077877</v>
      </c>
      <c r="AE121" s="4">
        <f t="shared" si="241"/>
        <v>72.704153163447032</v>
      </c>
      <c r="AF121" s="4">
        <f t="shared" si="242"/>
        <v>73.94947327071732</v>
      </c>
      <c r="AG121" s="4">
        <f t="shared" si="243"/>
        <v>78.530219568833289</v>
      </c>
      <c r="AI121" s="4">
        <f t="shared" si="244"/>
        <v>-6.1858233811511667</v>
      </c>
      <c r="AJ121" s="4">
        <f t="shared" si="245"/>
        <v>0.53373181033813921</v>
      </c>
      <c r="AK121" s="4">
        <f t="shared" si="246"/>
        <v>-2.2856589101006932</v>
      </c>
      <c r="AL121" s="4">
        <f t="shared" si="247"/>
        <v>-0.95392000523661125</v>
      </c>
      <c r="AM121" s="4">
        <f t="shared" si="248"/>
        <v>-2.0154981524133433</v>
      </c>
      <c r="AN121" s="4">
        <f t="shared" si="249"/>
        <v>-0.86953108384878419</v>
      </c>
      <c r="AO121" s="4">
        <f t="shared" si="250"/>
        <v>-1.6002480327147026</v>
      </c>
      <c r="AP121" s="4">
        <f t="shared" si="251"/>
        <v>-1.1570121204333788</v>
      </c>
      <c r="AQ121" s="4">
        <f t="shared" si="252"/>
        <v>-0.65663190458710119</v>
      </c>
      <c r="AR121" s="4">
        <f t="shared" si="253"/>
        <v>-0.91446623266149629</v>
      </c>
      <c r="AS121" s="4">
        <f t="shared" si="254"/>
        <v>-1.3866154180872599</v>
      </c>
      <c r="AT121" s="4">
        <f t="shared" si="255"/>
        <v>-1.7619039990778731</v>
      </c>
      <c r="AU121" s="4">
        <f t="shared" si="256"/>
        <v>-0.63815316344702921</v>
      </c>
      <c r="AV121" s="4">
        <f t="shared" si="358"/>
        <v>-2.9984732707173265</v>
      </c>
      <c r="AW121" s="4">
        <f t="shared" si="358"/>
        <v>-0.20221956883328573</v>
      </c>
      <c r="AY121" s="2">
        <f t="shared" si="308"/>
        <v>74.346157138642312</v>
      </c>
      <c r="AZ121" s="2">
        <f t="shared" si="359"/>
        <v>72.684747678153684</v>
      </c>
      <c r="BA121" s="2">
        <f t="shared" si="360"/>
        <v>73.216497501602575</v>
      </c>
      <c r="BB121" s="2">
        <f t="shared" si="361"/>
        <v>68.375426874098878</v>
      </c>
      <c r="BC121" s="2">
        <f t="shared" si="362"/>
        <v>66.291866465335104</v>
      </c>
      <c r="BD121" s="2">
        <f t="shared" si="363"/>
        <v>66.505046568003038</v>
      </c>
      <c r="BE121" s="2">
        <f t="shared" si="364"/>
        <v>68.074076410287418</v>
      </c>
      <c r="BF121" s="2">
        <f t="shared" si="365"/>
        <v>66.599981964299033</v>
      </c>
      <c r="BG121" s="2">
        <f t="shared" si="366"/>
        <v>67.213443450801634</v>
      </c>
      <c r="BH121" s="2">
        <f t="shared" si="367"/>
        <v>66.683857488659555</v>
      </c>
      <c r="BI121" s="2">
        <f t="shared" si="368"/>
        <v>71.747217783570491</v>
      </c>
      <c r="BJ121" s="2">
        <f t="shared" si="369"/>
        <v>67.603225833432234</v>
      </c>
      <c r="BK121" s="2">
        <f t="shared" si="370"/>
        <v>72.566482018330376</v>
      </c>
      <c r="BL121" s="2">
        <f t="shared" si="371"/>
        <v>73.028958848673014</v>
      </c>
      <c r="BM121" s="2">
        <f t="shared" si="372"/>
        <v>78.49478835413926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73.435000000000002</v>
      </c>
      <c r="CG121" s="2">
        <f t="shared" si="311"/>
        <v>70.933999999999997</v>
      </c>
      <c r="CH121" s="2">
        <f t="shared" si="312"/>
        <v>67.426000000000002</v>
      </c>
      <c r="CI121" s="2">
        <f t="shared" si="313"/>
        <v>64.311000000000007</v>
      </c>
      <c r="CJ121" s="2">
        <f t="shared" si="314"/>
        <v>65.638999999999996</v>
      </c>
      <c r="CK121" s="2">
        <f t="shared" si="315"/>
        <v>66.474999999999994</v>
      </c>
      <c r="CL121" s="2">
        <f t="shared" si="316"/>
        <v>65.442999999999998</v>
      </c>
      <c r="CM121" s="2">
        <f t="shared" si="317"/>
        <v>66.557000000000002</v>
      </c>
      <c r="CN121" s="2">
        <f t="shared" si="318"/>
        <v>65.77</v>
      </c>
      <c r="CO121" s="2">
        <f t="shared" si="319"/>
        <v>70.361000000000004</v>
      </c>
      <c r="CP121" s="2">
        <f t="shared" si="320"/>
        <v>65.852000000000004</v>
      </c>
      <c r="CQ121" s="2">
        <f t="shared" si="321"/>
        <v>72.066000000000003</v>
      </c>
      <c r="CR121" s="2" t="str">
        <f t="shared" si="322"/>
        <v/>
      </c>
      <c r="CS121" s="2">
        <f t="shared" si="323"/>
        <v>78.328000000000003</v>
      </c>
      <c r="CU121" s="2" t="str">
        <f t="shared" si="273"/>
        <v/>
      </c>
      <c r="CV121" s="2">
        <f t="shared" si="274"/>
        <v>73.435000000000002</v>
      </c>
      <c r="CW121" s="2">
        <f t="shared" si="275"/>
        <v>70.933999999999997</v>
      </c>
      <c r="CX121" s="2">
        <f t="shared" si="276"/>
        <v>67.426000000000002</v>
      </c>
      <c r="CY121" s="2">
        <f t="shared" si="277"/>
        <v>64.311000000000007</v>
      </c>
      <c r="CZ121" s="2">
        <f t="shared" si="278"/>
        <v>65.638999999999996</v>
      </c>
      <c r="DA121" s="2">
        <f t="shared" si="279"/>
        <v>66.474999999999994</v>
      </c>
      <c r="DB121" s="2">
        <f t="shared" si="280"/>
        <v>65.442999999999998</v>
      </c>
      <c r="DC121" s="2">
        <f t="shared" si="281"/>
        <v>66.557000000000002</v>
      </c>
      <c r="DD121" s="2">
        <f t="shared" si="282"/>
        <v>65.77</v>
      </c>
      <c r="DE121" s="2">
        <f t="shared" si="283"/>
        <v>70.361000000000004</v>
      </c>
      <c r="DF121" s="2">
        <f t="shared" si="284"/>
        <v>65.852000000000004</v>
      </c>
      <c r="DG121" s="2">
        <f t="shared" si="285"/>
        <v>72.066000000000003</v>
      </c>
      <c r="DH121" s="2" t="str">
        <f t="shared" si="286"/>
        <v/>
      </c>
      <c r="DI121" s="2">
        <f t="shared" si="287"/>
        <v>78.328000000000003</v>
      </c>
      <c r="DK121" s="2">
        <f t="shared" si="288"/>
        <v>94.835692036645511</v>
      </c>
      <c r="DL121" s="2">
        <f t="shared" si="373"/>
        <v>94.542871120107947</v>
      </c>
      <c r="DM121" s="2">
        <f t="shared" si="373"/>
        <v>90.747543315508054</v>
      </c>
      <c r="DN121" s="2">
        <f t="shared" si="373"/>
        <v>92.339762920815559</v>
      </c>
      <c r="DO121" s="2">
        <f t="shared" si="373"/>
        <v>91.696645475434963</v>
      </c>
      <c r="DP121" s="2">
        <f t="shared" si="373"/>
        <v>88.758943243243252</v>
      </c>
      <c r="DQ121" s="2">
        <f t="shared" si="373"/>
        <v>103.76773109243695</v>
      </c>
      <c r="DR121" s="2">
        <f t="shared" si="373"/>
        <v>98.708933995416345</v>
      </c>
      <c r="DS121" s="2">
        <f t="shared" si="373"/>
        <v>94.189989875589887</v>
      </c>
      <c r="DT121" s="2">
        <f t="shared" si="373"/>
        <v>107.80943256113258</v>
      </c>
      <c r="DU121" s="2">
        <f t="shared" si="373"/>
        <v>94.124157183499264</v>
      </c>
      <c r="DV121" s="2">
        <f t="shared" si="373"/>
        <v>94.100438560017494</v>
      </c>
      <c r="DW121" s="2">
        <f t="shared" si="373"/>
        <v>104.09186960644857</v>
      </c>
      <c r="DX121" s="2">
        <f t="shared" si="373"/>
        <v>93.429001120448191</v>
      </c>
      <c r="DY121" s="2">
        <f t="shared" si="373"/>
        <v>91.863610520527871</v>
      </c>
      <c r="EA121" s="2">
        <f t="shared" si="228"/>
        <v>74.149405078359436</v>
      </c>
      <c r="EB121" s="2">
        <f t="shared" si="290"/>
        <v>72.433652068264024</v>
      </c>
      <c r="EC121" s="2">
        <f t="shared" si="291"/>
        <v>72.975691650853875</v>
      </c>
      <c r="ED121" s="2">
        <f t="shared" si="292"/>
        <v>68.080637954607596</v>
      </c>
      <c r="EE121" s="2">
        <f t="shared" si="293"/>
        <v>65.989579260044593</v>
      </c>
      <c r="EF121" s="2">
        <f t="shared" si="294"/>
        <v>66.22944200600088</v>
      </c>
      <c r="EG121" s="2">
        <f t="shared" si="295"/>
        <v>67.608033130493567</v>
      </c>
      <c r="EH121" s="2">
        <f t="shared" si="296"/>
        <v>66.173465890786687</v>
      </c>
      <c r="EI121" s="2">
        <f t="shared" si="297"/>
        <v>66.859504892367909</v>
      </c>
      <c r="EJ121" s="2">
        <f t="shared" si="298"/>
        <v>66.149861884033797</v>
      </c>
      <c r="EK121" s="2">
        <f t="shared" si="299"/>
        <v>71.473011575917567</v>
      </c>
      <c r="EL121" s="2">
        <f t="shared" si="300"/>
        <v>67.275095641467615</v>
      </c>
      <c r="EM121" s="2">
        <f t="shared" si="301"/>
        <v>72.169475023664617</v>
      </c>
      <c r="EN121" s="2">
        <f t="shared" si="302"/>
        <v>72.750619602931721</v>
      </c>
      <c r="EO121" s="2">
        <f t="shared" si="303"/>
        <v>78.293519788182834</v>
      </c>
      <c r="EQ121" s="2">
        <f t="shared" si="304"/>
        <v>73.492894964452674</v>
      </c>
      <c r="ER121" s="2">
        <f t="shared" si="374"/>
        <v>72.556983361479084</v>
      </c>
      <c r="ES121" s="2">
        <f t="shared" si="374"/>
        <v>72.91033244255118</v>
      </c>
      <c r="ET121" s="2">
        <f t="shared" si="374"/>
        <v>67.811782858392405</v>
      </c>
      <c r="EU121" s="2">
        <f t="shared" si="374"/>
        <v>66.020296860246887</v>
      </c>
      <c r="EV121" s="2">
        <f t="shared" si="374"/>
        <v>66.077390369691301</v>
      </c>
      <c r="EW121" s="2">
        <f t="shared" si="374"/>
        <v>67.586002538066111</v>
      </c>
      <c r="EX121" s="2">
        <f t="shared" si="374"/>
        <v>66.115890642784862</v>
      </c>
      <c r="EY121" s="2">
        <f t="shared" si="374"/>
        <v>66.95093499099751</v>
      </c>
      <c r="EZ121" s="2">
        <f t="shared" si="374"/>
        <v>65.67010133067015</v>
      </c>
      <c r="FA121" s="2">
        <f t="shared" si="374"/>
        <v>71.28726709739702</v>
      </c>
      <c r="FB121" s="2">
        <f t="shared" si="374"/>
        <v>66.697288670660029</v>
      </c>
      <c r="FC121" s="2">
        <f t="shared" si="374"/>
        <v>71.990954327699313</v>
      </c>
      <c r="FD121" s="2">
        <f t="shared" si="374"/>
        <v>72.275951087665817</v>
      </c>
      <c r="FE121" s="2">
        <f t="shared" si="374"/>
        <v>78.232925546284633</v>
      </c>
      <c r="FG121" s="2">
        <f t="shared" si="306"/>
        <v>0.99036217711360264</v>
      </c>
      <c r="FH121" s="2">
        <f t="shared" si="375"/>
        <v>0.9886774644389793</v>
      </c>
      <c r="FI121" s="2">
        <f t="shared" si="375"/>
        <v>0.98642957440720691</v>
      </c>
      <c r="FJ121" s="2">
        <f t="shared" si="375"/>
        <v>0.98778588721742178</v>
      </c>
      <c r="FK121" s="2">
        <f t="shared" si="375"/>
        <v>0.98824784964575962</v>
      </c>
      <c r="FL121" s="2">
        <f t="shared" si="375"/>
        <v>0.98772401794725728</v>
      </c>
      <c r="FM121" s="2">
        <f t="shared" si="375"/>
        <v>0.98710760724911839</v>
      </c>
      <c r="FN121" s="2">
        <f t="shared" si="375"/>
        <v>0.98687973377273597</v>
      </c>
      <c r="FO121" s="2">
        <f t="shared" si="375"/>
        <v>0.98707028644796413</v>
      </c>
      <c r="FP121" s="2">
        <f t="shared" si="375"/>
        <v>0.98710724837320418</v>
      </c>
      <c r="FQ121" s="2">
        <f t="shared" si="375"/>
        <v>0.98783950372578122</v>
      </c>
      <c r="FR121" s="2">
        <f t="shared" si="375"/>
        <v>0.98765676472969333</v>
      </c>
      <c r="FS121" s="2">
        <f t="shared" si="375"/>
        <v>0.98753766598513126</v>
      </c>
      <c r="FT121" s="2">
        <f t="shared" si="375"/>
        <v>0.98646003479953881</v>
      </c>
      <c r="FU121" s="2">
        <f t="shared" si="375"/>
        <v>0.98515561870612867</v>
      </c>
      <c r="FW121" s="2">
        <f t="shared" si="324"/>
        <v>3.9888335957180433E-3</v>
      </c>
      <c r="FX121" s="2">
        <f t="shared" si="376"/>
        <v>6.1881370808057638E-3</v>
      </c>
      <c r="FY121" s="2">
        <f t="shared" si="377"/>
        <v>5.5958436791387327E-3</v>
      </c>
      <c r="FZ121" s="2">
        <f t="shared" si="378"/>
        <v>5.6341459543376793E-3</v>
      </c>
      <c r="GA121" s="2">
        <f t="shared" si="379"/>
        <v>5.6611831549259429E-3</v>
      </c>
      <c r="GB121" s="2">
        <f t="shared" si="380"/>
        <v>6.360936764238382E-3</v>
      </c>
      <c r="GC121" s="2">
        <f t="shared" si="381"/>
        <v>6.4341476622011744E-3</v>
      </c>
      <c r="GD121" s="2">
        <f t="shared" si="382"/>
        <v>6.2167313470250672E-3</v>
      </c>
      <c r="GE121" s="2">
        <f t="shared" si="383"/>
        <v>6.1600760677995511E-3</v>
      </c>
      <c r="GF121" s="2">
        <f t="shared" si="384"/>
        <v>6.4842617243517356E-3</v>
      </c>
      <c r="GG121" s="2">
        <f t="shared" si="385"/>
        <v>6.6917957656127489E-3</v>
      </c>
      <c r="GH121" s="2">
        <f t="shared" si="386"/>
        <v>5.1597281381510008E-3</v>
      </c>
      <c r="GI121" s="2">
        <f t="shared" si="387"/>
        <v>4.5963812481479458E-3</v>
      </c>
      <c r="GJ121" s="2">
        <f t="shared" si="388"/>
        <v>3.4662514045546945E-3</v>
      </c>
      <c r="GK121" s="2">
        <f t="shared" si="389"/>
        <v>2.8226290415316125E-3</v>
      </c>
      <c r="GM121" s="86">
        <f t="shared" si="325"/>
        <v>2.3925396274843825E-12</v>
      </c>
      <c r="GN121" s="86">
        <f t="shared" si="390"/>
        <v>2.9481312147004838E-25</v>
      </c>
      <c r="GO121" s="86">
        <f t="shared" si="391"/>
        <v>2.0291788912542975E-33</v>
      </c>
      <c r="GP121" s="86">
        <f t="shared" si="392"/>
        <v>1.7712330098600309E-34</v>
      </c>
      <c r="GQ121" s="86">
        <f t="shared" si="393"/>
        <v>1.3913730568411247E-29</v>
      </c>
      <c r="GR121" s="86">
        <f t="shared" si="394"/>
        <v>1.0347151201116348E-31</v>
      </c>
      <c r="GS121" s="86">
        <f t="shared" si="395"/>
        <v>1.7840751976938481E-30</v>
      </c>
      <c r="GT121" s="86">
        <f t="shared" si="396"/>
        <v>1.4805119034472414E-41</v>
      </c>
      <c r="GU121" s="86">
        <f t="shared" si="397"/>
        <v>2.2444231630353523E-38</v>
      </c>
      <c r="GV121" s="86">
        <f t="shared" si="398"/>
        <v>4.6738800839477819E-34</v>
      </c>
      <c r="GW121" s="86">
        <f t="shared" si="399"/>
        <v>1.6913262230096855E-37</v>
      </c>
      <c r="GX121" s="86">
        <f t="shared" si="400"/>
        <v>4.1173507167366774E-38</v>
      </c>
      <c r="GY121" s="86">
        <f t="shared" si="401"/>
        <v>4.9486207394769524E-31</v>
      </c>
      <c r="GZ121" s="86">
        <f t="shared" si="402"/>
        <v>8.995409440127254E-29</v>
      </c>
      <c r="HA121" s="86">
        <f t="shared" si="403"/>
        <v>5.3082993624661466E-36</v>
      </c>
      <c r="HC121" s="86">
        <f t="shared" si="326"/>
        <v>0.13713821761129311</v>
      </c>
      <c r="HD121" s="86">
        <f t="shared" si="404"/>
        <v>5.0881010335058685E-3</v>
      </c>
      <c r="HE121" s="86">
        <f t="shared" si="405"/>
        <v>9.1773802415545241E-5</v>
      </c>
      <c r="HF121" s="86">
        <f t="shared" si="406"/>
        <v>1.3377912178024872E-4</v>
      </c>
      <c r="HG121" s="86">
        <f t="shared" si="407"/>
        <v>9.7168845168373551E-4</v>
      </c>
      <c r="HH121" s="86">
        <f t="shared" si="408"/>
        <v>1.4162449098516973E-4</v>
      </c>
      <c r="HI121" s="86">
        <f t="shared" si="409"/>
        <v>4.1046347587775334E-5</v>
      </c>
      <c r="HJ121" s="86">
        <f t="shared" si="410"/>
        <v>1.2767688609741225E-6</v>
      </c>
      <c r="HK121" s="86">
        <f t="shared" si="411"/>
        <v>6.4603766608064317E-6</v>
      </c>
      <c r="HL121" s="86">
        <f t="shared" si="412"/>
        <v>1.9210134728491487E-5</v>
      </c>
      <c r="HM121" s="86">
        <f t="shared" si="413"/>
        <v>1.405533899686882E-5</v>
      </c>
      <c r="HN121" s="86">
        <f t="shared" si="414"/>
        <v>2.7440385731448898E-4</v>
      </c>
      <c r="HO121" s="86">
        <f t="shared" si="415"/>
        <v>3.0783086215843388E-3</v>
      </c>
      <c r="HP121" s="86">
        <f t="shared" si="416"/>
        <v>2.5066367993850876E-2</v>
      </c>
      <c r="HQ121" s="86">
        <f t="shared" si="417"/>
        <v>1.972303118171384E-3</v>
      </c>
      <c r="HS121" s="86">
        <f t="shared" si="327"/>
        <v>1.2333562710241052E-10</v>
      </c>
      <c r="HT121" s="86">
        <f t="shared" si="418"/>
        <v>2.294083327099037E-10</v>
      </c>
      <c r="HU121" s="86">
        <f t="shared" si="419"/>
        <v>7.9487223625359162E-11</v>
      </c>
      <c r="HV121" s="86">
        <f t="shared" si="420"/>
        <v>4.009472654510451E-11</v>
      </c>
      <c r="HW121" s="86">
        <f t="shared" si="421"/>
        <v>7.029655670090306E-11</v>
      </c>
      <c r="HX121" s="86">
        <f t="shared" si="422"/>
        <v>1.2612768434821933E-11</v>
      </c>
      <c r="HY121" s="86">
        <f t="shared" si="423"/>
        <v>2.5346371681295951E-11</v>
      </c>
      <c r="HZ121" s="86">
        <f t="shared" si="424"/>
        <v>1.5952913557886134E-11</v>
      </c>
      <c r="IA121" s="86">
        <f t="shared" si="425"/>
        <v>2.1436087816015499E-11</v>
      </c>
      <c r="IB121" s="86">
        <f t="shared" si="426"/>
        <v>2.5774999887517951E-11</v>
      </c>
      <c r="IC121" s="86">
        <f t="shared" si="427"/>
        <v>2.8867077366096389E-11</v>
      </c>
      <c r="ID121" s="86">
        <f t="shared" si="428"/>
        <v>7.1132969117275925E-12</v>
      </c>
      <c r="IE121" s="86">
        <f t="shared" si="429"/>
        <v>2.8221873241100035E-12</v>
      </c>
      <c r="IF121" s="86">
        <f t="shared" si="430"/>
        <v>3.1572500413773058E-10</v>
      </c>
      <c r="IG121" s="86">
        <f t="shared" si="431"/>
        <v>2.0042989734148869E-7</v>
      </c>
      <c r="II121" s="86">
        <f t="shared" si="328"/>
        <v>9.7012072522699254E-63</v>
      </c>
      <c r="IJ121" s="86">
        <f t="shared" si="329"/>
        <v>5.8446790666710742E-67</v>
      </c>
      <c r="IK121" s="86">
        <f t="shared" si="330"/>
        <v>5.5725479685111288E-71</v>
      </c>
      <c r="IL121" s="86">
        <f t="shared" si="331"/>
        <v>1.9710801119435178E-74</v>
      </c>
      <c r="IM121" s="86">
        <f t="shared" si="332"/>
        <v>2.9268001970668698E-72</v>
      </c>
      <c r="IN121" s="86">
        <f t="shared" si="333"/>
        <v>2.6799398071492825E-76</v>
      </c>
      <c r="IO121" s="86">
        <f t="shared" si="334"/>
        <v>1.03908352969022E-73</v>
      </c>
      <c r="IP121" s="86">
        <f t="shared" si="335"/>
        <v>5.5702664385193244E-76</v>
      </c>
      <c r="IQ121" s="86">
        <f t="shared" si="336"/>
        <v>3.1193276332938126E-72</v>
      </c>
      <c r="IR121" s="86">
        <f t="shared" si="337"/>
        <v>1.5519824716485499E-70</v>
      </c>
      <c r="IS121" s="86">
        <f t="shared" si="338"/>
        <v>2.4594413394795277E-72</v>
      </c>
      <c r="IT121" s="86">
        <f t="shared" si="339"/>
        <v>1.8815229108074031E-77</v>
      </c>
      <c r="IU121" s="86">
        <f t="shared" si="340"/>
        <v>3.8851617837812683E-77</v>
      </c>
      <c r="IV121" s="86">
        <f t="shared" si="341"/>
        <v>1.3057772837505829E-51</v>
      </c>
      <c r="IW121" s="86">
        <f t="shared" si="342"/>
        <v>8.815196367405789E-45</v>
      </c>
      <c r="IY121" s="86">
        <f t="shared" si="343"/>
        <v>0.13713821773702126</v>
      </c>
      <c r="IZ121" s="86">
        <f t="shared" si="344"/>
        <v>5.0881012629142011E-3</v>
      </c>
      <c r="JA121" s="86">
        <f t="shared" si="345"/>
        <v>9.1773881902768861E-5</v>
      </c>
      <c r="JB121" s="86">
        <f t="shared" si="346"/>
        <v>1.3377916187497528E-4</v>
      </c>
      <c r="JC121" s="86">
        <f t="shared" si="347"/>
        <v>9.7168852198029217E-4</v>
      </c>
      <c r="JD121" s="86">
        <f t="shared" si="348"/>
        <v>1.4162450359793817E-4</v>
      </c>
      <c r="JE121" s="86">
        <f t="shared" si="349"/>
        <v>4.1046372934147017E-5</v>
      </c>
      <c r="JF121" s="86">
        <f t="shared" si="350"/>
        <v>1.2767848138876804E-6</v>
      </c>
      <c r="JG121" s="86">
        <f t="shared" si="351"/>
        <v>6.4603980968942481E-6</v>
      </c>
      <c r="JH121" s="86">
        <f t="shared" si="352"/>
        <v>1.9210160503491375E-5</v>
      </c>
      <c r="JI121" s="86">
        <f t="shared" si="353"/>
        <v>1.4055367863946187E-5</v>
      </c>
      <c r="JJ121" s="86">
        <f t="shared" si="354"/>
        <v>2.7440386442778591E-4</v>
      </c>
      <c r="JK121" s="86">
        <f t="shared" si="355"/>
        <v>3.0783086244065261E-3</v>
      </c>
      <c r="JL121" s="86">
        <f t="shared" si="356"/>
        <v>2.5066368309575881E-2</v>
      </c>
      <c r="JM121" s="86">
        <f t="shared" si="357"/>
        <v>1.9725035480687254E-3</v>
      </c>
    </row>
    <row r="122" spans="2:273" x14ac:dyDescent="0.25">
      <c r="B122" s="2">
        <v>95</v>
      </c>
      <c r="C122" s="37">
        <v>75.292000000000002</v>
      </c>
      <c r="D122" s="37">
        <v>71.951999999999998</v>
      </c>
      <c r="E122" s="37">
        <v>71.738</v>
      </c>
      <c r="F122" s="37">
        <v>67.081999999999994</v>
      </c>
      <c r="G122" s="37">
        <v>65.474999999999994</v>
      </c>
      <c r="H122" s="37">
        <v>65.033000000000001</v>
      </c>
      <c r="I122" s="37">
        <v>66.966999999999999</v>
      </c>
      <c r="J122" s="37">
        <v>65.049000000000007</v>
      </c>
      <c r="K122" s="37">
        <v>66.507999999999996</v>
      </c>
      <c r="L122" s="37">
        <v>65.59</v>
      </c>
      <c r="M122" s="37">
        <v>70.393000000000001</v>
      </c>
      <c r="N122" s="37">
        <v>66.147999999999996</v>
      </c>
      <c r="O122" s="37">
        <v>71.492000000000004</v>
      </c>
      <c r="P122" s="37">
        <v>70.721000000000004</v>
      </c>
      <c r="Q122" s="37">
        <v>77.930999999999997</v>
      </c>
      <c r="S122" s="4">
        <f t="shared" si="229"/>
        <v>79.47064151381619</v>
      </c>
      <c r="T122" s="4">
        <f t="shared" si="230"/>
        <v>72.710432232347415</v>
      </c>
      <c r="U122" s="4">
        <f t="shared" si="231"/>
        <v>73.138003682624898</v>
      </c>
      <c r="V122" s="4">
        <f t="shared" si="232"/>
        <v>68.259238935374228</v>
      </c>
      <c r="W122" s="4">
        <f t="shared" si="233"/>
        <v>66.179378734128321</v>
      </c>
      <c r="X122" s="4">
        <f t="shared" si="234"/>
        <v>66.38095954641733</v>
      </c>
      <c r="Y122" s="4">
        <f t="shared" si="235"/>
        <v>67.906554666122702</v>
      </c>
      <c r="Z122" s="4">
        <f t="shared" si="236"/>
        <v>66.462428739267111</v>
      </c>
      <c r="AA122" s="4">
        <f t="shared" si="237"/>
        <v>67.089478390296676</v>
      </c>
      <c r="AB122" s="4">
        <f t="shared" si="238"/>
        <v>66.534579631230628</v>
      </c>
      <c r="AC122" s="4">
        <f t="shared" si="239"/>
        <v>71.577813850453495</v>
      </c>
      <c r="AD122" s="4">
        <f t="shared" si="240"/>
        <v>67.424684142144983</v>
      </c>
      <c r="AE122" s="4">
        <f t="shared" si="241"/>
        <v>72.451055242265369</v>
      </c>
      <c r="AF122" s="4">
        <f t="shared" si="242"/>
        <v>73.229784172283686</v>
      </c>
      <c r="AG122" s="4">
        <f t="shared" si="243"/>
        <v>78.356381638639093</v>
      </c>
      <c r="AI122" s="4">
        <f t="shared" si="244"/>
        <v>-4.1786415138161885</v>
      </c>
      <c r="AJ122" s="4">
        <f t="shared" si="245"/>
        <v>-0.75843223234741686</v>
      </c>
      <c r="AK122" s="4">
        <f t="shared" si="246"/>
        <v>-1.4000036826248987</v>
      </c>
      <c r="AL122" s="4">
        <f t="shared" si="247"/>
        <v>-1.1772389353742341</v>
      </c>
      <c r="AM122" s="4">
        <f t="shared" si="248"/>
        <v>-0.7043787341283263</v>
      </c>
      <c r="AN122" s="4">
        <f t="shared" si="249"/>
        <v>-1.3479595464173286</v>
      </c>
      <c r="AO122" s="4">
        <f t="shared" si="250"/>
        <v>-0.939554666122703</v>
      </c>
      <c r="AP122" s="4">
        <f t="shared" si="251"/>
        <v>-1.4134287392671041</v>
      </c>
      <c r="AQ122" s="4">
        <f t="shared" si="252"/>
        <v>-0.58147839029668091</v>
      </c>
      <c r="AR122" s="4">
        <f t="shared" si="253"/>
        <v>-0.94457963123062427</v>
      </c>
      <c r="AS122" s="4">
        <f t="shared" si="254"/>
        <v>-1.1848138504534944</v>
      </c>
      <c r="AT122" s="4">
        <f t="shared" si="255"/>
        <v>-1.2766841421449868</v>
      </c>
      <c r="AU122" s="4">
        <f t="shared" si="256"/>
        <v>-0.95905524226536443</v>
      </c>
      <c r="AV122" s="4">
        <f t="shared" si="358"/>
        <v>-2.5087841722836828</v>
      </c>
      <c r="AW122" s="4">
        <f t="shared" si="358"/>
        <v>-0.42538163863909517</v>
      </c>
      <c r="AY122" s="2">
        <f t="shared" si="308"/>
        <v>74.262621276082967</v>
      </c>
      <c r="AZ122" s="2">
        <f t="shared" si="359"/>
        <v>72.656779204824488</v>
      </c>
      <c r="BA122" s="2">
        <f t="shared" si="360"/>
        <v>73.137720301657851</v>
      </c>
      <c r="BB122" s="2">
        <f t="shared" si="361"/>
        <v>68.258736287282261</v>
      </c>
      <c r="BC122" s="2">
        <f t="shared" si="362"/>
        <v>66.173171267886417</v>
      </c>
      <c r="BD122" s="2">
        <f t="shared" si="363"/>
        <v>66.380518857234847</v>
      </c>
      <c r="BE122" s="2">
        <f t="shared" si="364"/>
        <v>67.906449210581911</v>
      </c>
      <c r="BF122" s="2">
        <f t="shared" si="365"/>
        <v>66.462427426651587</v>
      </c>
      <c r="BG122" s="2">
        <f t="shared" si="366"/>
        <v>67.089468105688695</v>
      </c>
      <c r="BH122" s="2">
        <f t="shared" si="367"/>
        <v>66.534537349926936</v>
      </c>
      <c r="BI122" s="2">
        <f t="shared" si="368"/>
        <v>71.577786374452302</v>
      </c>
      <c r="BJ122" s="2">
        <f t="shared" si="369"/>
        <v>67.423461554323879</v>
      </c>
      <c r="BK122" s="2">
        <f t="shared" si="370"/>
        <v>72.422469874737885</v>
      </c>
      <c r="BL122" s="2">
        <f t="shared" si="371"/>
        <v>72.918363209796979</v>
      </c>
      <c r="BM122" s="2">
        <f t="shared" si="372"/>
        <v>78.34976935313702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71.951999999999998</v>
      </c>
      <c r="CG122" s="2">
        <f t="shared" si="311"/>
        <v>71.738</v>
      </c>
      <c r="CH122" s="2">
        <f t="shared" si="312"/>
        <v>67.081999999999994</v>
      </c>
      <c r="CI122" s="2">
        <f t="shared" si="313"/>
        <v>65.474999999999994</v>
      </c>
      <c r="CJ122" s="2">
        <f t="shared" si="314"/>
        <v>65.033000000000001</v>
      </c>
      <c r="CK122" s="2">
        <f t="shared" si="315"/>
        <v>66.966999999999999</v>
      </c>
      <c r="CL122" s="2">
        <f t="shared" si="316"/>
        <v>65.049000000000007</v>
      </c>
      <c r="CM122" s="2">
        <f t="shared" si="317"/>
        <v>66.507999999999996</v>
      </c>
      <c r="CN122" s="2">
        <f t="shared" si="318"/>
        <v>65.59</v>
      </c>
      <c r="CO122" s="2">
        <f t="shared" si="319"/>
        <v>70.393000000000001</v>
      </c>
      <c r="CP122" s="2">
        <f t="shared" si="320"/>
        <v>66.147999999999996</v>
      </c>
      <c r="CQ122" s="2">
        <f t="shared" si="321"/>
        <v>71.492000000000004</v>
      </c>
      <c r="CR122" s="2" t="str">
        <f t="shared" si="322"/>
        <v/>
      </c>
      <c r="CS122" s="2">
        <f t="shared" si="323"/>
        <v>77.930999999999997</v>
      </c>
      <c r="CU122" s="2" t="str">
        <f t="shared" si="273"/>
        <v/>
      </c>
      <c r="CV122" s="2">
        <f t="shared" si="274"/>
        <v>71.951999999999998</v>
      </c>
      <c r="CW122" s="2">
        <f t="shared" si="275"/>
        <v>71.738</v>
      </c>
      <c r="CX122" s="2">
        <f t="shared" si="276"/>
        <v>67.081999999999994</v>
      </c>
      <c r="CY122" s="2">
        <f t="shared" si="277"/>
        <v>65.474999999999994</v>
      </c>
      <c r="CZ122" s="2">
        <f t="shared" si="278"/>
        <v>65.033000000000001</v>
      </c>
      <c r="DA122" s="2">
        <f t="shared" si="279"/>
        <v>66.966999999999999</v>
      </c>
      <c r="DB122" s="2">
        <f t="shared" si="280"/>
        <v>65.049000000000007</v>
      </c>
      <c r="DC122" s="2">
        <f t="shared" si="281"/>
        <v>66.507999999999996</v>
      </c>
      <c r="DD122" s="2">
        <f t="shared" si="282"/>
        <v>65.59</v>
      </c>
      <c r="DE122" s="2">
        <f t="shared" si="283"/>
        <v>70.393000000000001</v>
      </c>
      <c r="DF122" s="2">
        <f t="shared" si="284"/>
        <v>66.147999999999996</v>
      </c>
      <c r="DG122" s="2">
        <f t="shared" si="285"/>
        <v>71.492000000000004</v>
      </c>
      <c r="DH122" s="2" t="str">
        <f t="shared" si="286"/>
        <v/>
      </c>
      <c r="DI122" s="2">
        <f t="shared" si="287"/>
        <v>77.930999999999997</v>
      </c>
      <c r="DK122" s="2">
        <f t="shared" si="288"/>
        <v>94.924237632135302</v>
      </c>
      <c r="DL122" s="2">
        <f t="shared" si="373"/>
        <v>94.689006747638317</v>
      </c>
      <c r="DM122" s="2">
        <f t="shared" si="373"/>
        <v>90.934526203208591</v>
      </c>
      <c r="DN122" s="2">
        <f t="shared" si="373"/>
        <v>92.479955429113332</v>
      </c>
      <c r="DO122" s="2">
        <f t="shared" si="373"/>
        <v>91.898113907429703</v>
      </c>
      <c r="DP122" s="2">
        <f t="shared" si="373"/>
        <v>88.939310810810824</v>
      </c>
      <c r="DQ122" s="2">
        <f t="shared" si="373"/>
        <v>104.15685882352939</v>
      </c>
      <c r="DR122" s="2">
        <f t="shared" si="373"/>
        <v>99.051500687547744</v>
      </c>
      <c r="DS122" s="2">
        <f t="shared" si="373"/>
        <v>94.461928228228231</v>
      </c>
      <c r="DT122" s="2">
        <f t="shared" si="373"/>
        <v>108.23759819819821</v>
      </c>
      <c r="DU122" s="2">
        <f t="shared" si="373"/>
        <v>94.315647226173525</v>
      </c>
      <c r="DV122" s="2">
        <f t="shared" si="373"/>
        <v>94.313021665390067</v>
      </c>
      <c r="DW122" s="2">
        <f t="shared" si="373"/>
        <v>104.40511332385019</v>
      </c>
      <c r="DX122" s="2">
        <f t="shared" si="373"/>
        <v>93.593584873949595</v>
      </c>
      <c r="DY122" s="2">
        <f t="shared" si="373"/>
        <v>92.024729288856321</v>
      </c>
      <c r="EA122" s="2">
        <f t="shared" si="228"/>
        <v>74.082008165513997</v>
      </c>
      <c r="EB122" s="2">
        <f t="shared" si="290"/>
        <v>72.425864206600366</v>
      </c>
      <c r="EC122" s="2">
        <f t="shared" si="291"/>
        <v>72.914812618595818</v>
      </c>
      <c r="ED122" s="2">
        <f t="shared" si="292"/>
        <v>67.987167623735303</v>
      </c>
      <c r="EE122" s="2">
        <f t="shared" si="293"/>
        <v>65.893989772602637</v>
      </c>
      <c r="EF122" s="2">
        <f t="shared" si="294"/>
        <v>66.125820045720829</v>
      </c>
      <c r="EG122" s="2">
        <f t="shared" si="295"/>
        <v>67.474797295469898</v>
      </c>
      <c r="EH122" s="2">
        <f t="shared" si="296"/>
        <v>66.067656687611574</v>
      </c>
      <c r="EI122" s="2">
        <f t="shared" si="297"/>
        <v>66.761877901845665</v>
      </c>
      <c r="EJ122" s="2">
        <f t="shared" si="298"/>
        <v>66.040982867456364</v>
      </c>
      <c r="EK122" s="2">
        <f t="shared" si="299"/>
        <v>71.323792844466325</v>
      </c>
      <c r="EL122" s="2">
        <f t="shared" si="300"/>
        <v>67.120082812115228</v>
      </c>
      <c r="EM122" s="2">
        <f t="shared" si="301"/>
        <v>72.055234753211607</v>
      </c>
      <c r="EN122" s="2">
        <f t="shared" si="302"/>
        <v>72.661251591099585</v>
      </c>
      <c r="EO122" s="2">
        <f t="shared" si="303"/>
        <v>78.162022296544038</v>
      </c>
      <c r="EQ122" s="2">
        <f t="shared" si="304"/>
        <v>73.454974009156345</v>
      </c>
      <c r="ER122" s="2">
        <f t="shared" si="374"/>
        <v>72.542423074420753</v>
      </c>
      <c r="ES122" s="2">
        <f t="shared" si="374"/>
        <v>72.853227066277086</v>
      </c>
      <c r="ET122" s="2">
        <f t="shared" si="374"/>
        <v>67.734524445262863</v>
      </c>
      <c r="EU122" s="2">
        <f t="shared" si="374"/>
        <v>65.92275920402038</v>
      </c>
      <c r="EV122" s="2">
        <f t="shared" si="374"/>
        <v>65.983315059320532</v>
      </c>
      <c r="EW122" s="2">
        <f t="shared" si="374"/>
        <v>67.454137491261775</v>
      </c>
      <c r="EX122" s="2">
        <f t="shared" si="374"/>
        <v>66.014176934929054</v>
      </c>
      <c r="EY122" s="2">
        <f t="shared" si="374"/>
        <v>66.847517445457001</v>
      </c>
      <c r="EZ122" s="2">
        <f t="shared" si="374"/>
        <v>65.594743899288076</v>
      </c>
      <c r="FA122" s="2">
        <f t="shared" si="374"/>
        <v>71.15047771692403</v>
      </c>
      <c r="FB122" s="2">
        <f t="shared" si="374"/>
        <v>66.577267720647285</v>
      </c>
      <c r="FC122" s="2">
        <f t="shared" si="374"/>
        <v>71.886458817318825</v>
      </c>
      <c r="FD122" s="2">
        <f t="shared" si="374"/>
        <v>72.218653501330735</v>
      </c>
      <c r="FE122" s="2">
        <f t="shared" si="374"/>
        <v>78.10546171440626</v>
      </c>
      <c r="FG122" s="2">
        <f t="shared" si="306"/>
        <v>0.99120274077332793</v>
      </c>
      <c r="FH122" s="2">
        <f t="shared" si="375"/>
        <v>0.98966342692092213</v>
      </c>
      <c r="FI122" s="2">
        <f t="shared" si="375"/>
        <v>0.98760882908263625</v>
      </c>
      <c r="FJ122" s="2">
        <f t="shared" si="375"/>
        <v>0.98884861224646203</v>
      </c>
      <c r="FK122" s="2">
        <f t="shared" si="375"/>
        <v>0.9892708168522667</v>
      </c>
      <c r="FL122" s="2">
        <f t="shared" si="375"/>
        <v>0.9887920650155626</v>
      </c>
      <c r="FM122" s="2">
        <f t="shared" si="375"/>
        <v>0.98822864474866345</v>
      </c>
      <c r="FN122" s="2">
        <f t="shared" si="375"/>
        <v>0.98802034517825899</v>
      </c>
      <c r="FO122" s="2">
        <f t="shared" si="375"/>
        <v>0.98819453030726034</v>
      </c>
      <c r="FP122" s="2">
        <f t="shared" si="375"/>
        <v>0.98822831670609457</v>
      </c>
      <c r="FQ122" s="2">
        <f t="shared" si="375"/>
        <v>0.98889761612559113</v>
      </c>
      <c r="FR122" s="2">
        <f t="shared" si="375"/>
        <v>0.98873059626918303</v>
      </c>
      <c r="FS122" s="2">
        <f t="shared" si="375"/>
        <v>0.98862173945964715</v>
      </c>
      <c r="FT122" s="2">
        <f t="shared" si="375"/>
        <v>0.9876366756768381</v>
      </c>
      <c r="FU122" s="2">
        <f t="shared" si="375"/>
        <v>0.9864440573344645</v>
      </c>
      <c r="FW122" s="2">
        <f t="shared" si="324"/>
        <v>4.3719865702415281E-3</v>
      </c>
      <c r="FX122" s="2">
        <f t="shared" si="376"/>
        <v>6.7811089241438033E-3</v>
      </c>
      <c r="FY122" s="2">
        <f t="shared" si="377"/>
        <v>6.132409836764165E-3</v>
      </c>
      <c r="FZ122" s="2">
        <f t="shared" si="378"/>
        <v>6.1743619810563592E-3</v>
      </c>
      <c r="GA122" s="2">
        <f t="shared" si="379"/>
        <v>6.2039754018807392E-3</v>
      </c>
      <c r="GB122" s="2">
        <f t="shared" si="380"/>
        <v>6.9703508225536582E-3</v>
      </c>
      <c r="GC122" s="2">
        <f t="shared" si="381"/>
        <v>7.0505259733994506E-3</v>
      </c>
      <c r="GD122" s="2">
        <f t="shared" si="382"/>
        <v>6.8124244240052893E-3</v>
      </c>
      <c r="GE122" s="2">
        <f t="shared" si="383"/>
        <v>6.7503772577833373E-3</v>
      </c>
      <c r="GF122" s="2">
        <f t="shared" si="384"/>
        <v>7.1054065284591791E-3</v>
      </c>
      <c r="GG122" s="2">
        <f t="shared" si="385"/>
        <v>7.332674084837551E-3</v>
      </c>
      <c r="GH122" s="2">
        <f t="shared" si="386"/>
        <v>5.6547144774982084E-3</v>
      </c>
      <c r="GI122" s="2">
        <f t="shared" si="387"/>
        <v>5.0375978940899587E-3</v>
      </c>
      <c r="GJ122" s="2">
        <f t="shared" si="388"/>
        <v>3.799398501401696E-3</v>
      </c>
      <c r="GK122" s="2">
        <f t="shared" si="389"/>
        <v>3.0941086055064591E-3</v>
      </c>
      <c r="GM122" s="86">
        <f t="shared" si="325"/>
        <v>4.0270697059344023E-13</v>
      </c>
      <c r="GN122" s="86">
        <f t="shared" si="390"/>
        <v>7.9410847028699162E-27</v>
      </c>
      <c r="GO122" s="86">
        <f t="shared" si="391"/>
        <v>1.5659396670456381E-35</v>
      </c>
      <c r="GP122" s="86">
        <f t="shared" si="392"/>
        <v>1.1717285209091525E-36</v>
      </c>
      <c r="GQ122" s="86">
        <f t="shared" si="393"/>
        <v>1.905148844415814E-31</v>
      </c>
      <c r="GR122" s="86">
        <f t="shared" si="394"/>
        <v>1.1181128407700847E-33</v>
      </c>
      <c r="GS122" s="86">
        <f t="shared" si="395"/>
        <v>2.2522602578372593E-32</v>
      </c>
      <c r="GT122" s="86">
        <f t="shared" si="396"/>
        <v>3.610939817097976E-44</v>
      </c>
      <c r="GU122" s="86">
        <f t="shared" si="397"/>
        <v>7.9319791371296637E-41</v>
      </c>
      <c r="GV122" s="86">
        <f t="shared" si="398"/>
        <v>3.1699071522424552E-36</v>
      </c>
      <c r="GW122" s="86">
        <f t="shared" si="399"/>
        <v>7.3133323717297414E-40</v>
      </c>
      <c r="GX122" s="86">
        <f t="shared" si="400"/>
        <v>1.3610762446965691E-40</v>
      </c>
      <c r="GY122" s="86">
        <f t="shared" si="401"/>
        <v>5.1639417003061733E-33</v>
      </c>
      <c r="GZ122" s="86">
        <f t="shared" si="402"/>
        <v>1.3716609001278162E-30</v>
      </c>
      <c r="HA122" s="86">
        <f t="shared" si="403"/>
        <v>2.8345470811796845E-38</v>
      </c>
      <c r="HC122" s="86">
        <f t="shared" si="326"/>
        <v>9.0836234767358123E-2</v>
      </c>
      <c r="HD122" s="86">
        <f t="shared" si="404"/>
        <v>1.5917664609658121E-3</v>
      </c>
      <c r="HE122" s="86">
        <f t="shared" si="405"/>
        <v>1.0465952784326646E-5</v>
      </c>
      <c r="HF122" s="86">
        <f t="shared" si="406"/>
        <v>1.9466038601786873E-5</v>
      </c>
      <c r="HG122" s="86">
        <f t="shared" si="407"/>
        <v>2.2473466342223228E-4</v>
      </c>
      <c r="HH122" s="86">
        <f t="shared" si="408"/>
        <v>2.4059513160422939E-5</v>
      </c>
      <c r="HI122" s="86">
        <f t="shared" si="409"/>
        <v>4.8873949693406333E-6</v>
      </c>
      <c r="HJ122" s="86">
        <f t="shared" si="410"/>
        <v>7.3683042606162233E-8</v>
      </c>
      <c r="HK122" s="86">
        <f t="shared" si="411"/>
        <v>4.5899862006616586E-7</v>
      </c>
      <c r="HL122" s="86">
        <f t="shared" si="412"/>
        <v>1.7341893111934235E-6</v>
      </c>
      <c r="HM122" s="86">
        <f t="shared" si="413"/>
        <v>1.2808187543477815E-6</v>
      </c>
      <c r="HN122" s="86">
        <f t="shared" si="414"/>
        <v>4.0350640306438328E-5</v>
      </c>
      <c r="HO122" s="86">
        <f t="shared" si="415"/>
        <v>8.081064605745305E-4</v>
      </c>
      <c r="HP122" s="86">
        <f t="shared" si="416"/>
        <v>1.1283908977847397E-2</v>
      </c>
      <c r="HQ122" s="86">
        <f t="shared" si="417"/>
        <v>4.8747159283962928E-4</v>
      </c>
      <c r="HS122" s="86">
        <f t="shared" si="327"/>
        <v>4.6111332626381896E-10</v>
      </c>
      <c r="HT122" s="86">
        <f t="shared" si="418"/>
        <v>9.8597362199259481E-10</v>
      </c>
      <c r="HU122" s="86">
        <f t="shared" si="419"/>
        <v>3.5956256463218359E-10</v>
      </c>
      <c r="HV122" s="86">
        <f t="shared" si="420"/>
        <v>1.930227096192539E-10</v>
      </c>
      <c r="HW122" s="86">
        <f t="shared" si="421"/>
        <v>3.2482220369349539E-10</v>
      </c>
      <c r="HX122" s="86">
        <f t="shared" si="422"/>
        <v>6.6987826701543023E-11</v>
      </c>
      <c r="HY122" s="86">
        <f t="shared" si="423"/>
        <v>1.2815402146044544E-10</v>
      </c>
      <c r="HZ122" s="86">
        <f t="shared" si="424"/>
        <v>8.3125030995070465E-11</v>
      </c>
      <c r="IA122" s="86">
        <f t="shared" si="425"/>
        <v>1.0577784097686794E-10</v>
      </c>
      <c r="IB122" s="86">
        <f t="shared" si="426"/>
        <v>1.2599850524119779E-10</v>
      </c>
      <c r="IC122" s="86">
        <f t="shared" si="427"/>
        <v>1.4488508915278479E-10</v>
      </c>
      <c r="ID122" s="86">
        <f t="shared" si="428"/>
        <v>3.6505591285619242E-11</v>
      </c>
      <c r="IE122" s="86">
        <f t="shared" si="429"/>
        <v>1.4364988603963423E-11</v>
      </c>
      <c r="IF122" s="86">
        <f t="shared" si="430"/>
        <v>1.0816261392765568E-9</v>
      </c>
      <c r="IG122" s="86">
        <f t="shared" si="431"/>
        <v>4.4411452579037891E-7</v>
      </c>
      <c r="II122" s="86">
        <f t="shared" si="328"/>
        <v>1.0054894266412742E-60</v>
      </c>
      <c r="IJ122" s="86">
        <f t="shared" si="329"/>
        <v>1.279448869684014E-64</v>
      </c>
      <c r="IK122" s="86">
        <f t="shared" si="330"/>
        <v>1.5214403670355481E-68</v>
      </c>
      <c r="IL122" s="86">
        <f t="shared" si="331"/>
        <v>7.1703133716789896E-72</v>
      </c>
      <c r="IM122" s="86">
        <f t="shared" si="332"/>
        <v>8.9765726969813825E-70</v>
      </c>
      <c r="IN122" s="86">
        <f t="shared" si="333"/>
        <v>1.3107742893675188E-73</v>
      </c>
      <c r="IO122" s="86">
        <f t="shared" si="334"/>
        <v>4.1559367762757319E-71</v>
      </c>
      <c r="IP122" s="86">
        <f t="shared" si="335"/>
        <v>2.5808465185921754E-73</v>
      </c>
      <c r="IQ122" s="86">
        <f t="shared" si="336"/>
        <v>1.0494696841008909E-69</v>
      </c>
      <c r="IR122" s="86">
        <f t="shared" si="337"/>
        <v>4.8097096590809423E-68</v>
      </c>
      <c r="IS122" s="86">
        <f t="shared" si="338"/>
        <v>9.1880636692426454E-70</v>
      </c>
      <c r="IT122" s="86">
        <f t="shared" si="339"/>
        <v>7.8919356205788519E-75</v>
      </c>
      <c r="IU122" s="86">
        <f t="shared" si="340"/>
        <v>1.3971647378417495E-74</v>
      </c>
      <c r="IV122" s="86">
        <f t="shared" si="341"/>
        <v>5.2949646223220255E-50</v>
      </c>
      <c r="IW122" s="86">
        <f t="shared" si="342"/>
        <v>1.9295092431572663E-43</v>
      </c>
      <c r="IY122" s="86">
        <f t="shared" si="343"/>
        <v>9.0836235228874157E-2</v>
      </c>
      <c r="IZ122" s="86">
        <f t="shared" si="344"/>
        <v>1.591767446939434E-3</v>
      </c>
      <c r="JA122" s="86">
        <f t="shared" si="345"/>
        <v>1.0466312346891277E-5</v>
      </c>
      <c r="JB122" s="86">
        <f t="shared" si="346"/>
        <v>1.9466231624496492E-5</v>
      </c>
      <c r="JC122" s="86">
        <f t="shared" si="347"/>
        <v>2.2473498824443597E-4</v>
      </c>
      <c r="JD122" s="86">
        <f t="shared" si="348"/>
        <v>2.4059580148249639E-5</v>
      </c>
      <c r="JE122" s="86">
        <f t="shared" si="349"/>
        <v>4.8875231233620934E-6</v>
      </c>
      <c r="JF122" s="86">
        <f t="shared" si="350"/>
        <v>7.3766167637157305E-8</v>
      </c>
      <c r="JG122" s="86">
        <f t="shared" si="351"/>
        <v>4.5910439790714274E-7</v>
      </c>
      <c r="JH122" s="86">
        <f t="shared" si="352"/>
        <v>1.7343153096986648E-6</v>
      </c>
      <c r="JI122" s="86">
        <f t="shared" si="353"/>
        <v>1.2809636394369343E-6</v>
      </c>
      <c r="JJ122" s="86">
        <f t="shared" si="354"/>
        <v>4.0350676812029616E-5</v>
      </c>
      <c r="JK122" s="86">
        <f t="shared" si="355"/>
        <v>8.0810647493951909E-4</v>
      </c>
      <c r="JL122" s="86">
        <f t="shared" si="356"/>
        <v>1.1283910059473537E-2</v>
      </c>
      <c r="JM122" s="86">
        <f t="shared" si="357"/>
        <v>4.8791570736541966E-4</v>
      </c>
    </row>
    <row r="123" spans="2:273" x14ac:dyDescent="0.25">
      <c r="B123" s="2">
        <v>96</v>
      </c>
      <c r="C123" s="37">
        <v>73.631</v>
      </c>
      <c r="D123" s="37">
        <v>72.629000000000005</v>
      </c>
      <c r="E123" s="37">
        <v>72.066000000000003</v>
      </c>
      <c r="F123" s="37">
        <v>67.097999999999999</v>
      </c>
      <c r="G123" s="37">
        <v>65.656000000000006</v>
      </c>
      <c r="H123" s="37">
        <v>66.507999999999996</v>
      </c>
      <c r="I123" s="37">
        <v>66.835999999999999</v>
      </c>
      <c r="J123" s="37">
        <v>65.704999999999998</v>
      </c>
      <c r="K123" s="37">
        <v>66.573999999999998</v>
      </c>
      <c r="L123" s="37">
        <v>64.442999999999998</v>
      </c>
      <c r="M123" s="37">
        <v>70.474999999999994</v>
      </c>
      <c r="N123" s="37">
        <v>65.507999999999996</v>
      </c>
      <c r="O123" s="37">
        <v>71.573999999999998</v>
      </c>
      <c r="P123" s="37">
        <v>71.016000000000005</v>
      </c>
      <c r="Q123" s="37">
        <v>78.775999999999996</v>
      </c>
      <c r="S123" s="4">
        <f t="shared" si="229"/>
        <v>76.893030397418045</v>
      </c>
      <c r="T123" s="4">
        <f t="shared" si="230"/>
        <v>72.641826221411534</v>
      </c>
      <c r="U123" s="4">
        <f t="shared" si="231"/>
        <v>73.060229555666623</v>
      </c>
      <c r="V123" s="4">
        <f t="shared" si="232"/>
        <v>68.14386197764739</v>
      </c>
      <c r="W123" s="4">
        <f t="shared" si="233"/>
        <v>66.057117735195618</v>
      </c>
      <c r="X123" s="4">
        <f t="shared" si="234"/>
        <v>66.257558120448806</v>
      </c>
      <c r="Y123" s="4">
        <f t="shared" si="235"/>
        <v>67.74124603703234</v>
      </c>
      <c r="Z123" s="4">
        <f t="shared" si="236"/>
        <v>66.327130589927677</v>
      </c>
      <c r="AA123" s="4">
        <f t="shared" si="237"/>
        <v>66.967373871871487</v>
      </c>
      <c r="AB123" s="4">
        <f t="shared" si="238"/>
        <v>66.388153030780444</v>
      </c>
      <c r="AC123" s="4">
        <f t="shared" si="239"/>
        <v>71.409767830078422</v>
      </c>
      <c r="AD123" s="4">
        <f t="shared" si="240"/>
        <v>67.245576035206753</v>
      </c>
      <c r="AE123" s="4">
        <f t="shared" si="241"/>
        <v>72.285554501771173</v>
      </c>
      <c r="AF123" s="4">
        <f t="shared" si="242"/>
        <v>72.902797599643549</v>
      </c>
      <c r="AG123" s="4">
        <f t="shared" si="243"/>
        <v>78.207244963197738</v>
      </c>
      <c r="AI123" s="4">
        <f t="shared" si="244"/>
        <v>-3.2620303974180445</v>
      </c>
      <c r="AJ123" s="4">
        <f t="shared" si="245"/>
        <v>-1.2826221411529559E-2</v>
      </c>
      <c r="AK123" s="4">
        <f t="shared" si="246"/>
        <v>-0.99422955566662097</v>
      </c>
      <c r="AL123" s="4">
        <f t="shared" si="247"/>
        <v>-1.045861977647391</v>
      </c>
      <c r="AM123" s="4">
        <f t="shared" si="248"/>
        <v>-0.40111773519561211</v>
      </c>
      <c r="AN123" s="4">
        <f t="shared" si="249"/>
        <v>0.25044187955118957</v>
      </c>
      <c r="AO123" s="4">
        <f t="shared" si="250"/>
        <v>-0.90524603703234163</v>
      </c>
      <c r="AP123" s="4">
        <f t="shared" si="251"/>
        <v>-0.62213058992767856</v>
      </c>
      <c r="AQ123" s="4">
        <f t="shared" si="252"/>
        <v>-0.3933738718714892</v>
      </c>
      <c r="AR123" s="4">
        <f t="shared" si="253"/>
        <v>-1.9451530307804461</v>
      </c>
      <c r="AS123" s="4">
        <f t="shared" si="254"/>
        <v>-0.93476783007842812</v>
      </c>
      <c r="AT123" s="4">
        <f t="shared" si="255"/>
        <v>-1.7375760352067573</v>
      </c>
      <c r="AU123" s="4">
        <f t="shared" si="256"/>
        <v>-0.7115545017711753</v>
      </c>
      <c r="AV123" s="4">
        <f t="shared" ref="AV123:AW138" si="432">IF(OR($B123 &lt; P$230, $B123 &gt; P$233), 0, P123-AF123)</f>
        <v>-1.8867975996435433</v>
      </c>
      <c r="AW123" s="4">
        <f t="shared" si="432"/>
        <v>0.56875503680225847</v>
      </c>
      <c r="AY123" s="2">
        <f t="shared" si="308"/>
        <v>74.180350847126491</v>
      </c>
      <c r="AZ123" s="2">
        <f t="shared" si="359"/>
        <v>72.630411665400956</v>
      </c>
      <c r="BA123" s="2">
        <f t="shared" si="360"/>
        <v>73.060210129119611</v>
      </c>
      <c r="BB123" s="2">
        <f t="shared" si="361"/>
        <v>68.143817195807927</v>
      </c>
      <c r="BC123" s="2">
        <f t="shared" si="362"/>
        <v>66.056186340035566</v>
      </c>
      <c r="BD123" s="2">
        <f t="shared" si="363"/>
        <v>66.257512510859016</v>
      </c>
      <c r="BE123" s="2">
        <f t="shared" si="364"/>
        <v>67.741238523167681</v>
      </c>
      <c r="BF123" s="2">
        <f t="shared" si="365"/>
        <v>66.32713049591932</v>
      </c>
      <c r="BG123" s="2">
        <f t="shared" si="366"/>
        <v>66.967373385450159</v>
      </c>
      <c r="BH123" s="2">
        <f t="shared" si="367"/>
        <v>66.3881507150424</v>
      </c>
      <c r="BI123" s="2">
        <f t="shared" si="368"/>
        <v>71.409766244844363</v>
      </c>
      <c r="BJ123" s="2">
        <f t="shared" si="369"/>
        <v>67.245466385738141</v>
      </c>
      <c r="BK123" s="2">
        <f t="shared" si="370"/>
        <v>72.280591222107674</v>
      </c>
      <c r="BL123" s="2">
        <f t="shared" si="371"/>
        <v>72.809319773188619</v>
      </c>
      <c r="BM123" s="2">
        <f t="shared" si="372"/>
        <v>78.205560264987085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72.629000000000005</v>
      </c>
      <c r="CG123" s="2">
        <f t="shared" si="311"/>
        <v>72.066000000000003</v>
      </c>
      <c r="CH123" s="2">
        <f t="shared" si="312"/>
        <v>67.097999999999999</v>
      </c>
      <c r="CI123" s="2">
        <f t="shared" si="313"/>
        <v>65.656000000000006</v>
      </c>
      <c r="CJ123" s="2">
        <f t="shared" si="314"/>
        <v>66.507999999999996</v>
      </c>
      <c r="CK123" s="2">
        <f t="shared" si="315"/>
        <v>66.835999999999999</v>
      </c>
      <c r="CL123" s="2">
        <f t="shared" si="316"/>
        <v>65.704999999999998</v>
      </c>
      <c r="CM123" s="2">
        <f t="shared" si="317"/>
        <v>66.573999999999998</v>
      </c>
      <c r="CN123" s="2">
        <f t="shared" si="318"/>
        <v>64.442999999999998</v>
      </c>
      <c r="CO123" s="2">
        <f t="shared" si="319"/>
        <v>70.474999999999994</v>
      </c>
      <c r="CP123" s="2">
        <f t="shared" si="320"/>
        <v>65.507999999999996</v>
      </c>
      <c r="CQ123" s="2">
        <f t="shared" si="321"/>
        <v>71.573999999999998</v>
      </c>
      <c r="CR123" s="2">
        <f t="shared" si="322"/>
        <v>71.016000000000005</v>
      </c>
      <c r="CS123" s="2">
        <f t="shared" si="323"/>
        <v>78.775999999999996</v>
      </c>
      <c r="CU123" s="2" t="str">
        <f t="shared" si="273"/>
        <v/>
      </c>
      <c r="CV123" s="2">
        <f t="shared" si="274"/>
        <v>72.629000000000005</v>
      </c>
      <c r="CW123" s="2">
        <f t="shared" si="275"/>
        <v>72.066000000000003</v>
      </c>
      <c r="CX123" s="2">
        <f t="shared" si="276"/>
        <v>67.097999999999999</v>
      </c>
      <c r="CY123" s="2">
        <f t="shared" si="277"/>
        <v>65.656000000000006</v>
      </c>
      <c r="CZ123" s="2">
        <f t="shared" si="278"/>
        <v>66.507999999999996</v>
      </c>
      <c r="DA123" s="2">
        <f t="shared" si="279"/>
        <v>66.835999999999999</v>
      </c>
      <c r="DB123" s="2">
        <f t="shared" si="280"/>
        <v>65.704999999999998</v>
      </c>
      <c r="DC123" s="2">
        <f t="shared" si="281"/>
        <v>66.573999999999998</v>
      </c>
      <c r="DD123" s="2">
        <f t="shared" si="282"/>
        <v>64.442999999999998</v>
      </c>
      <c r="DE123" s="2">
        <f t="shared" si="283"/>
        <v>70.474999999999994</v>
      </c>
      <c r="DF123" s="2">
        <f t="shared" si="284"/>
        <v>65.507999999999996</v>
      </c>
      <c r="DG123" s="2">
        <f t="shared" si="285"/>
        <v>71.573999999999998</v>
      </c>
      <c r="DH123" s="2">
        <f t="shared" si="286"/>
        <v>71.016000000000005</v>
      </c>
      <c r="DI123" s="2">
        <f t="shared" si="287"/>
        <v>78.775999999999996</v>
      </c>
      <c r="DK123" s="2">
        <f t="shared" si="288"/>
        <v>95.012783227625079</v>
      </c>
      <c r="DL123" s="2">
        <f t="shared" ref="DL123:DY138" si="433">BP$228*$B123+BP$229</f>
        <v>94.835142375168687</v>
      </c>
      <c r="DM123" s="2">
        <f t="shared" si="433"/>
        <v>91.121509090909129</v>
      </c>
      <c r="DN123" s="2">
        <f t="shared" si="433"/>
        <v>92.620147937411105</v>
      </c>
      <c r="DO123" s="2">
        <f t="shared" si="433"/>
        <v>92.099582339424444</v>
      </c>
      <c r="DP123" s="2">
        <f t="shared" si="433"/>
        <v>89.119678378378381</v>
      </c>
      <c r="DQ123" s="2">
        <f t="shared" si="433"/>
        <v>104.54598655462183</v>
      </c>
      <c r="DR123" s="2">
        <f t="shared" si="433"/>
        <v>99.394067379679143</v>
      </c>
      <c r="DS123" s="2">
        <f t="shared" si="433"/>
        <v>94.733866580866589</v>
      </c>
      <c r="DT123" s="2">
        <f t="shared" si="433"/>
        <v>108.66576383526385</v>
      </c>
      <c r="DU123" s="2">
        <f t="shared" si="433"/>
        <v>94.507137268847771</v>
      </c>
      <c r="DV123" s="2">
        <f t="shared" si="433"/>
        <v>94.525604770762655</v>
      </c>
      <c r="DW123" s="2">
        <f t="shared" si="433"/>
        <v>104.71835704125179</v>
      </c>
      <c r="DX123" s="2">
        <f t="shared" si="433"/>
        <v>93.758168627450999</v>
      </c>
      <c r="DY123" s="2">
        <f t="shared" si="433"/>
        <v>92.185848057184756</v>
      </c>
      <c r="EA123" s="2">
        <f t="shared" si="228"/>
        <v>74.014611252668573</v>
      </c>
      <c r="EB123" s="2">
        <f t="shared" si="290"/>
        <v>72.418076344936708</v>
      </c>
      <c r="EC123" s="2">
        <f t="shared" si="291"/>
        <v>72.853933586337746</v>
      </c>
      <c r="ED123" s="2">
        <f t="shared" si="292"/>
        <v>67.893697292862996</v>
      </c>
      <c r="EE123" s="2">
        <f t="shared" si="293"/>
        <v>65.798400285160668</v>
      </c>
      <c r="EF123" s="2">
        <f t="shared" si="294"/>
        <v>66.022198085440792</v>
      </c>
      <c r="EG123" s="2">
        <f t="shared" si="295"/>
        <v>67.341561460446243</v>
      </c>
      <c r="EH123" s="2">
        <f t="shared" si="296"/>
        <v>65.961847484436461</v>
      </c>
      <c r="EI123" s="2">
        <f t="shared" si="297"/>
        <v>66.664250911323421</v>
      </c>
      <c r="EJ123" s="2">
        <f t="shared" si="298"/>
        <v>65.932103850878931</v>
      </c>
      <c r="EK123" s="2">
        <f t="shared" si="299"/>
        <v>71.174574113015083</v>
      </c>
      <c r="EL123" s="2">
        <f t="shared" si="300"/>
        <v>66.965069982762856</v>
      </c>
      <c r="EM123" s="2">
        <f t="shared" si="301"/>
        <v>71.940994482758597</v>
      </c>
      <c r="EN123" s="2">
        <f t="shared" si="302"/>
        <v>72.571883579267464</v>
      </c>
      <c r="EO123" s="2">
        <f t="shared" si="303"/>
        <v>78.030524804905241</v>
      </c>
      <c r="EQ123" s="2">
        <f t="shared" si="304"/>
        <v>73.417053053860002</v>
      </c>
      <c r="ER123" s="2">
        <f t="shared" ref="ER123:FE138" si="434">CV$228*$B123+CV$229</f>
        <v>72.527862787362423</v>
      </c>
      <c r="ES123" s="2">
        <f t="shared" si="434"/>
        <v>72.796121690002991</v>
      </c>
      <c r="ET123" s="2">
        <f t="shared" si="434"/>
        <v>67.657266032133322</v>
      </c>
      <c r="EU123" s="2">
        <f t="shared" si="434"/>
        <v>65.825221547793859</v>
      </c>
      <c r="EV123" s="2">
        <f t="shared" si="434"/>
        <v>65.889239748949763</v>
      </c>
      <c r="EW123" s="2">
        <f t="shared" si="434"/>
        <v>67.322272444457454</v>
      </c>
      <c r="EX123" s="2">
        <f t="shared" si="434"/>
        <v>65.912463227073232</v>
      </c>
      <c r="EY123" s="2">
        <f t="shared" si="434"/>
        <v>66.744099899916506</v>
      </c>
      <c r="EZ123" s="2">
        <f t="shared" si="434"/>
        <v>65.519386467906003</v>
      </c>
      <c r="FA123" s="2">
        <f t="shared" si="434"/>
        <v>71.01368833645104</v>
      </c>
      <c r="FB123" s="2">
        <f t="shared" si="434"/>
        <v>66.457246770634555</v>
      </c>
      <c r="FC123" s="2">
        <f t="shared" si="434"/>
        <v>71.781963306938337</v>
      </c>
      <c r="FD123" s="2">
        <f t="shared" si="434"/>
        <v>72.161355914995667</v>
      </c>
      <c r="FE123" s="2">
        <f t="shared" si="434"/>
        <v>77.977997882527887</v>
      </c>
      <c r="FG123" s="2">
        <f t="shared" si="306"/>
        <v>0.99197058895499357</v>
      </c>
      <c r="FH123" s="2">
        <f t="shared" ref="FH123:FU138" si="435">POWER(10,($B123-D$231)/D$229)/(1+POWER(10,($B123-D$231)/D$229))</f>
        <v>0.99056435152751476</v>
      </c>
      <c r="FI123" s="2">
        <f t="shared" si="435"/>
        <v>0.988686783138226</v>
      </c>
      <c r="FJ123" s="2">
        <f t="shared" si="435"/>
        <v>0.98981982469419316</v>
      </c>
      <c r="FK123" s="2">
        <f t="shared" si="435"/>
        <v>0.9902056222717166</v>
      </c>
      <c r="FL123" s="2">
        <f t="shared" si="435"/>
        <v>0.98976815139576579</v>
      </c>
      <c r="FM123" s="2">
        <f t="shared" si="435"/>
        <v>0.98925326546865333</v>
      </c>
      <c r="FN123" s="2">
        <f t="shared" si="435"/>
        <v>0.98906289637112421</v>
      </c>
      <c r="FO123" s="2">
        <f t="shared" si="435"/>
        <v>0.98922208808421752</v>
      </c>
      <c r="FP123" s="2">
        <f t="shared" si="435"/>
        <v>0.9892529656695529</v>
      </c>
      <c r="FQ123" s="2">
        <f t="shared" si="435"/>
        <v>0.98986460440293744</v>
      </c>
      <c r="FR123" s="2">
        <f t="shared" si="435"/>
        <v>0.98971198019443762</v>
      </c>
      <c r="FS123" s="2">
        <f t="shared" si="435"/>
        <v>0.98961250347081919</v>
      </c>
      <c r="FT123" s="2">
        <f t="shared" si="435"/>
        <v>0.98871223494105542</v>
      </c>
      <c r="FU123" s="2">
        <f t="shared" si="435"/>
        <v>0.98762206925241003</v>
      </c>
      <c r="FW123" s="2">
        <f t="shared" si="324"/>
        <v>4.7917667742728926E-3</v>
      </c>
      <c r="FX123" s="2">
        <f t="shared" si="376"/>
        <v>7.4304768463934181E-3</v>
      </c>
      <c r="FY123" s="2">
        <f t="shared" si="377"/>
        <v>6.7200777832074482E-3</v>
      </c>
      <c r="FZ123" s="2">
        <f t="shared" si="378"/>
        <v>6.7660228263480811E-3</v>
      </c>
      <c r="GA123" s="2">
        <f t="shared" si="379"/>
        <v>6.7984545537764897E-3</v>
      </c>
      <c r="GB123" s="2">
        <f t="shared" si="380"/>
        <v>7.6377014424324147E-3</v>
      </c>
      <c r="GC123" s="2">
        <f t="shared" si="381"/>
        <v>7.7254929506932295E-3</v>
      </c>
      <c r="GD123" s="2">
        <f t="shared" si="382"/>
        <v>7.4647686214849877E-3</v>
      </c>
      <c r="GE123" s="2">
        <f t="shared" si="383"/>
        <v>7.3968241919541468E-3</v>
      </c>
      <c r="GF123" s="2">
        <f t="shared" si="384"/>
        <v>7.7855861830257991E-3</v>
      </c>
      <c r="GG123" s="2">
        <f t="shared" si="385"/>
        <v>8.0344333484625233E-3</v>
      </c>
      <c r="GH123" s="2">
        <f t="shared" si="386"/>
        <v>6.1968903752230133E-3</v>
      </c>
      <c r="GI123" s="2">
        <f t="shared" si="387"/>
        <v>5.5209329770279101E-3</v>
      </c>
      <c r="GJ123" s="2">
        <f t="shared" si="388"/>
        <v>4.1644311050705136E-3</v>
      </c>
      <c r="GK123" s="2">
        <f t="shared" si="389"/>
        <v>3.3916101792583549E-3</v>
      </c>
      <c r="GM123" s="86">
        <f t="shared" si="325"/>
        <v>6.38891166312714E-14</v>
      </c>
      <c r="GN123" s="86">
        <f t="shared" si="390"/>
        <v>1.9079776258583096E-28</v>
      </c>
      <c r="GO123" s="86">
        <f t="shared" si="391"/>
        <v>1.0351295564196316E-37</v>
      </c>
      <c r="GP123" s="86">
        <f t="shared" si="392"/>
        <v>6.6082012433686262E-39</v>
      </c>
      <c r="GQ123" s="86">
        <f t="shared" si="393"/>
        <v>2.2754222343824143E-33</v>
      </c>
      <c r="GR123" s="86">
        <f t="shared" si="394"/>
        <v>1.0486289531758833E-35</v>
      </c>
      <c r="GS123" s="86">
        <f t="shared" si="395"/>
        <v>2.4777050364673618E-34</v>
      </c>
      <c r="GT123" s="86">
        <f t="shared" si="396"/>
        <v>7.2883897528657088E-47</v>
      </c>
      <c r="GU123" s="86">
        <f t="shared" si="397"/>
        <v>2.3396490941064559E-43</v>
      </c>
      <c r="GV123" s="86">
        <f t="shared" si="398"/>
        <v>1.8320902210091297E-38</v>
      </c>
      <c r="GW123" s="86">
        <f t="shared" si="399"/>
        <v>2.6620619972724501E-42</v>
      </c>
      <c r="GX123" s="86">
        <f t="shared" si="400"/>
        <v>3.7346086939610265E-43</v>
      </c>
      <c r="GY123" s="86">
        <f t="shared" si="401"/>
        <v>4.6519931653061734E-35</v>
      </c>
      <c r="GZ123" s="86">
        <f t="shared" si="402"/>
        <v>1.8298620708219726E-32</v>
      </c>
      <c r="HA123" s="86">
        <f t="shared" si="403"/>
        <v>1.2822000858051825E-40</v>
      </c>
      <c r="HC123" s="86">
        <f t="shared" si="326"/>
        <v>5.6845941843657183E-2</v>
      </c>
      <c r="HD123" s="86">
        <f t="shared" si="404"/>
        <v>4.3549403656267826E-4</v>
      </c>
      <c r="HE123" s="86">
        <f t="shared" si="405"/>
        <v>9.2804224896760903E-7</v>
      </c>
      <c r="HF123" s="86">
        <f t="shared" si="406"/>
        <v>2.3006015491159004E-6</v>
      </c>
      <c r="HG123" s="86">
        <f t="shared" si="407"/>
        <v>4.4396860766448976E-5</v>
      </c>
      <c r="HH123" s="86">
        <f t="shared" si="408"/>
        <v>3.4234208738450796E-6</v>
      </c>
      <c r="HI123" s="86">
        <f t="shared" si="409"/>
        <v>4.6605864031158443E-7</v>
      </c>
      <c r="HJ123" s="86">
        <f t="shared" si="410"/>
        <v>3.1751719757532469E-9</v>
      </c>
      <c r="HK123" s="86">
        <f t="shared" si="411"/>
        <v>2.448766625628933E-8</v>
      </c>
      <c r="HL123" s="86">
        <f t="shared" si="412"/>
        <v>1.2044797255957291E-7</v>
      </c>
      <c r="HM123" s="86">
        <f t="shared" si="413"/>
        <v>9.0655598306786716E-8</v>
      </c>
      <c r="HN123" s="86">
        <f t="shared" si="414"/>
        <v>4.7422751558344902E-6</v>
      </c>
      <c r="HO123" s="86">
        <f t="shared" si="415"/>
        <v>1.8078056532382965E-4</v>
      </c>
      <c r="HP123" s="86">
        <f t="shared" si="416"/>
        <v>4.6241464747653963E-3</v>
      </c>
      <c r="HQ123" s="86">
        <f t="shared" si="417"/>
        <v>1.0279339872350382E-4</v>
      </c>
      <c r="HS123" s="86">
        <f t="shared" si="327"/>
        <v>1.6556469570142505E-9</v>
      </c>
      <c r="HT123" s="86">
        <f t="shared" si="418"/>
        <v>4.0267842013616726E-9</v>
      </c>
      <c r="HU123" s="86">
        <f t="shared" si="419"/>
        <v>1.5438555813679715E-9</v>
      </c>
      <c r="HV123" s="86">
        <f t="shared" si="420"/>
        <v>8.7958213883327312E-10</v>
      </c>
      <c r="HW123" s="86">
        <f t="shared" si="421"/>
        <v>1.4229398445484622E-9</v>
      </c>
      <c r="HX123" s="86">
        <f t="shared" si="422"/>
        <v>3.3534620211106973E-10</v>
      </c>
      <c r="HY123" s="86">
        <f t="shared" si="423"/>
        <v>6.1186407909370791E-10</v>
      </c>
      <c r="HZ123" s="86">
        <f t="shared" si="424"/>
        <v>4.0858479997088849E-10</v>
      </c>
      <c r="IA123" s="86">
        <f t="shared" si="425"/>
        <v>4.9394241819172102E-10</v>
      </c>
      <c r="IB123" s="86">
        <f t="shared" si="426"/>
        <v>5.8299381048277692E-10</v>
      </c>
      <c r="IC123" s="86">
        <f t="shared" si="427"/>
        <v>6.8681892825953217E-10</v>
      </c>
      <c r="ID123" s="86">
        <f t="shared" si="428"/>
        <v>1.7725351784175731E-10</v>
      </c>
      <c r="IE123" s="86">
        <f t="shared" si="429"/>
        <v>6.9355167228338079E-11</v>
      </c>
      <c r="IF123" s="86">
        <f t="shared" si="430"/>
        <v>3.571783069336863E-9</v>
      </c>
      <c r="IG123" s="86">
        <f t="shared" si="431"/>
        <v>9.628947566494576E-7</v>
      </c>
      <c r="II123" s="86">
        <f t="shared" si="328"/>
        <v>9.6441076786333501E-59</v>
      </c>
      <c r="IJ123" s="86">
        <f t="shared" si="329"/>
        <v>2.5394935036278222E-62</v>
      </c>
      <c r="IK123" s="86">
        <f t="shared" si="330"/>
        <v>3.7586332858191112E-66</v>
      </c>
      <c r="IL123" s="86">
        <f t="shared" si="331"/>
        <v>2.3477371965404069E-69</v>
      </c>
      <c r="IM123" s="86">
        <f t="shared" si="332"/>
        <v>2.4853946111992264E-67</v>
      </c>
      <c r="IN123" s="86">
        <f t="shared" si="333"/>
        <v>5.7244592748900465E-71</v>
      </c>
      <c r="IO123" s="86">
        <f t="shared" si="334"/>
        <v>1.4893264776149747E-68</v>
      </c>
      <c r="IP123" s="86">
        <f t="shared" si="335"/>
        <v>1.069318903602327E-70</v>
      </c>
      <c r="IQ123" s="86">
        <f t="shared" si="336"/>
        <v>3.1766308075202221E-67</v>
      </c>
      <c r="IR123" s="86">
        <f t="shared" si="337"/>
        <v>1.3416078056242639E-65</v>
      </c>
      <c r="IS123" s="86">
        <f t="shared" si="338"/>
        <v>3.0767110704317803E-67</v>
      </c>
      <c r="IT123" s="86">
        <f t="shared" si="339"/>
        <v>2.9772391615103606E-72</v>
      </c>
      <c r="IU123" s="86">
        <f t="shared" si="340"/>
        <v>4.5414475445329272E-72</v>
      </c>
      <c r="IV123" s="86">
        <f t="shared" si="341"/>
        <v>2.0216836333538443E-48</v>
      </c>
      <c r="IW123" s="86">
        <f t="shared" si="342"/>
        <v>4.0241260463514237E-42</v>
      </c>
      <c r="IY123" s="86">
        <f t="shared" si="343"/>
        <v>5.6845943499368029E-2</v>
      </c>
      <c r="IZ123" s="86">
        <f t="shared" si="344"/>
        <v>4.3549806334687965E-4</v>
      </c>
      <c r="JA123" s="86">
        <f t="shared" si="345"/>
        <v>9.2958610454897704E-7</v>
      </c>
      <c r="JB123" s="86">
        <f t="shared" si="346"/>
        <v>2.3014811312547339E-6</v>
      </c>
      <c r="JC123" s="86">
        <f t="shared" si="347"/>
        <v>4.4398283706293522E-5</v>
      </c>
      <c r="JD123" s="86">
        <f t="shared" si="348"/>
        <v>3.4237562200471905E-6</v>
      </c>
      <c r="JE123" s="86">
        <f t="shared" si="349"/>
        <v>4.6667050439067813E-7</v>
      </c>
      <c r="JF123" s="86">
        <f t="shared" si="350"/>
        <v>3.5837567757241353E-9</v>
      </c>
      <c r="JG123" s="86">
        <f t="shared" si="351"/>
        <v>2.4981608674481052E-8</v>
      </c>
      <c r="JH123" s="86">
        <f t="shared" si="352"/>
        <v>1.210309663700557E-7</v>
      </c>
      <c r="JI123" s="86">
        <f t="shared" si="353"/>
        <v>9.1342417235046245E-8</v>
      </c>
      <c r="JJ123" s="86">
        <f t="shared" si="354"/>
        <v>4.7424524093523322E-6</v>
      </c>
      <c r="JK123" s="86">
        <f t="shared" si="355"/>
        <v>1.8078063467899687E-4</v>
      </c>
      <c r="JL123" s="86">
        <f t="shared" si="356"/>
        <v>4.6241500465484652E-3</v>
      </c>
      <c r="JM123" s="86">
        <f t="shared" si="357"/>
        <v>1.0375629348015328E-4</v>
      </c>
    </row>
    <row r="124" spans="2:273" x14ac:dyDescent="0.25">
      <c r="B124" s="2">
        <v>97</v>
      </c>
      <c r="C124" s="37">
        <v>74.262</v>
      </c>
      <c r="D124" s="37">
        <v>72.644999999999996</v>
      </c>
      <c r="E124" s="37">
        <v>71.852000000000004</v>
      </c>
      <c r="F124" s="37">
        <v>68.164000000000001</v>
      </c>
      <c r="G124" s="37">
        <v>65.59</v>
      </c>
      <c r="H124" s="37">
        <v>65.918000000000006</v>
      </c>
      <c r="I124" s="37">
        <v>65.983999999999995</v>
      </c>
      <c r="J124" s="37">
        <v>65.393000000000001</v>
      </c>
      <c r="K124" s="37">
        <v>67.459000000000003</v>
      </c>
      <c r="L124" s="37">
        <v>65.376999999999995</v>
      </c>
      <c r="M124" s="37">
        <v>70.738</v>
      </c>
      <c r="N124" s="37">
        <v>66.819999999999993</v>
      </c>
      <c r="O124" s="37">
        <v>72.754000000000005</v>
      </c>
      <c r="P124" s="37">
        <v>70.361000000000004</v>
      </c>
      <c r="Q124" s="37">
        <v>77.930999999999997</v>
      </c>
      <c r="S124" s="4">
        <f t="shared" si="229"/>
        <v>75.416626360262711</v>
      </c>
      <c r="T124" s="4">
        <f t="shared" si="230"/>
        <v>72.607603492593924</v>
      </c>
      <c r="U124" s="4">
        <f t="shared" si="231"/>
        <v>72.983886349269568</v>
      </c>
      <c r="V124" s="4">
        <f t="shared" si="232"/>
        <v>68.030545903610459</v>
      </c>
      <c r="W124" s="4">
        <f t="shared" si="233"/>
        <v>65.94090917953028</v>
      </c>
      <c r="X124" s="4">
        <f t="shared" si="234"/>
        <v>66.13592950174808</v>
      </c>
      <c r="Y124" s="4">
        <f t="shared" si="235"/>
        <v>67.578290192147463</v>
      </c>
      <c r="Z124" s="4">
        <f t="shared" si="236"/>
        <v>66.193944350324387</v>
      </c>
      <c r="AA124" s="4">
        <f t="shared" si="237"/>
        <v>66.847034819048218</v>
      </c>
      <c r="AB124" s="4">
        <f t="shared" si="238"/>
        <v>66.244506134289693</v>
      </c>
      <c r="AC124" s="4">
        <f t="shared" si="239"/>
        <v>71.243070604973312</v>
      </c>
      <c r="AD124" s="4">
        <f t="shared" si="240"/>
        <v>67.069135255854974</v>
      </c>
      <c r="AE124" s="4">
        <f t="shared" si="241"/>
        <v>72.141424779043263</v>
      </c>
      <c r="AF124" s="4">
        <f t="shared" si="242"/>
        <v>72.726597481191249</v>
      </c>
      <c r="AG124" s="4">
        <f t="shared" si="243"/>
        <v>78.063821274989849</v>
      </c>
      <c r="AI124" s="4">
        <f t="shared" si="244"/>
        <v>-1.1546263602627107</v>
      </c>
      <c r="AJ124" s="4">
        <f t="shared" si="245"/>
        <v>3.7396507406072033E-2</v>
      </c>
      <c r="AK124" s="4">
        <f t="shared" si="246"/>
        <v>-1.1318863492695641</v>
      </c>
      <c r="AL124" s="4">
        <f t="shared" si="247"/>
        <v>0.13345409638954209</v>
      </c>
      <c r="AM124" s="4">
        <f t="shared" si="248"/>
        <v>-0.35090917953027656</v>
      </c>
      <c r="AN124" s="4">
        <f t="shared" si="249"/>
        <v>-0.21792950174807402</v>
      </c>
      <c r="AO124" s="4">
        <f t="shared" si="250"/>
        <v>-1.5942901921474686</v>
      </c>
      <c r="AP124" s="4">
        <f t="shared" si="251"/>
        <v>-0.80094435032438582</v>
      </c>
      <c r="AQ124" s="4">
        <f t="shared" si="252"/>
        <v>0.61196518095178476</v>
      </c>
      <c r="AR124" s="4">
        <f t="shared" si="253"/>
        <v>-0.86750613428969814</v>
      </c>
      <c r="AS124" s="4">
        <f t="shared" si="254"/>
        <v>-0.50507060497331224</v>
      </c>
      <c r="AT124" s="4">
        <f t="shared" si="255"/>
        <v>-0.24913525585498064</v>
      </c>
      <c r="AU124" s="4">
        <f t="shared" si="256"/>
        <v>0.61257522095674233</v>
      </c>
      <c r="AV124" s="4">
        <f t="shared" si="432"/>
        <v>-2.3655974811912444</v>
      </c>
      <c r="AW124" s="4">
        <f t="shared" si="432"/>
        <v>-0.13282127498985119</v>
      </c>
      <c r="AY124" s="2">
        <f t="shared" si="308"/>
        <v>74.099250172184966</v>
      </c>
      <c r="AZ124" s="2">
        <f t="shared" si="359"/>
        <v>72.60552126868302</v>
      </c>
      <c r="BA124" s="2">
        <f t="shared" si="360"/>
        <v>72.983885135671571</v>
      </c>
      <c r="BB124" s="2">
        <f t="shared" si="361"/>
        <v>68.030542463796678</v>
      </c>
      <c r="BC124" s="2">
        <f t="shared" si="362"/>
        <v>65.940791891909313</v>
      </c>
      <c r="BD124" s="2">
        <f t="shared" si="363"/>
        <v>66.135925488096717</v>
      </c>
      <c r="BE124" s="2">
        <f t="shared" si="364"/>
        <v>67.578289412178066</v>
      </c>
      <c r="BF124" s="2">
        <f t="shared" si="365"/>
        <v>66.193944112578492</v>
      </c>
      <c r="BG124" s="2">
        <f t="shared" si="366"/>
        <v>66.847034486748669</v>
      </c>
      <c r="BH124" s="2">
        <f t="shared" si="367"/>
        <v>66.244505599946251</v>
      </c>
      <c r="BI124" s="2">
        <f t="shared" si="368"/>
        <v>71.243069914940037</v>
      </c>
      <c r="BJ124" s="2">
        <f t="shared" si="369"/>
        <v>67.069127387907685</v>
      </c>
      <c r="BK124" s="2">
        <f t="shared" si="370"/>
        <v>72.140705175262582</v>
      </c>
      <c r="BL124" s="2">
        <f t="shared" si="371"/>
        <v>72.701725474097984</v>
      </c>
      <c r="BM124" s="2">
        <f t="shared" si="372"/>
        <v>78.062124864836832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72.644999999999996</v>
      </c>
      <c r="CG124" s="2">
        <f t="shared" si="311"/>
        <v>71.852000000000004</v>
      </c>
      <c r="CH124" s="2">
        <f t="shared" si="312"/>
        <v>68.164000000000001</v>
      </c>
      <c r="CI124" s="2">
        <f t="shared" si="313"/>
        <v>65.59</v>
      </c>
      <c r="CJ124" s="2">
        <f t="shared" si="314"/>
        <v>65.918000000000006</v>
      </c>
      <c r="CK124" s="2">
        <f t="shared" si="315"/>
        <v>65.983999999999995</v>
      </c>
      <c r="CL124" s="2">
        <f t="shared" si="316"/>
        <v>65.393000000000001</v>
      </c>
      <c r="CM124" s="2">
        <f t="shared" si="317"/>
        <v>67.459000000000003</v>
      </c>
      <c r="CN124" s="2">
        <f t="shared" si="318"/>
        <v>65.376999999999995</v>
      </c>
      <c r="CO124" s="2">
        <f t="shared" si="319"/>
        <v>70.738</v>
      </c>
      <c r="CP124" s="2">
        <f t="shared" si="320"/>
        <v>66.819999999999993</v>
      </c>
      <c r="CQ124" s="2">
        <f t="shared" si="321"/>
        <v>72.754000000000005</v>
      </c>
      <c r="CR124" s="2">
        <f t="shared" si="322"/>
        <v>70.361000000000004</v>
      </c>
      <c r="CS124" s="2">
        <f t="shared" si="323"/>
        <v>77.930999999999997</v>
      </c>
      <c r="CU124" s="2" t="str">
        <f t="shared" si="273"/>
        <v/>
      </c>
      <c r="CV124" s="2">
        <f t="shared" si="274"/>
        <v>72.644999999999996</v>
      </c>
      <c r="CW124" s="2">
        <f t="shared" si="275"/>
        <v>71.852000000000004</v>
      </c>
      <c r="CX124" s="2">
        <f t="shared" si="276"/>
        <v>68.164000000000001</v>
      </c>
      <c r="CY124" s="2">
        <f t="shared" si="277"/>
        <v>65.59</v>
      </c>
      <c r="CZ124" s="2">
        <f t="shared" si="278"/>
        <v>65.918000000000006</v>
      </c>
      <c r="DA124" s="2">
        <f t="shared" si="279"/>
        <v>65.983999999999995</v>
      </c>
      <c r="DB124" s="2">
        <f t="shared" si="280"/>
        <v>65.393000000000001</v>
      </c>
      <c r="DC124" s="2">
        <f t="shared" si="281"/>
        <v>67.459000000000003</v>
      </c>
      <c r="DD124" s="2">
        <f t="shared" si="282"/>
        <v>65.376999999999995</v>
      </c>
      <c r="DE124" s="2">
        <f t="shared" si="283"/>
        <v>70.738</v>
      </c>
      <c r="DF124" s="2">
        <f t="shared" si="284"/>
        <v>66.819999999999993</v>
      </c>
      <c r="DG124" s="2">
        <f t="shared" si="285"/>
        <v>72.754000000000005</v>
      </c>
      <c r="DH124" s="2">
        <f t="shared" si="286"/>
        <v>70.361000000000004</v>
      </c>
      <c r="DI124" s="2">
        <f t="shared" si="287"/>
        <v>77.930999999999997</v>
      </c>
      <c r="DK124" s="2">
        <f t="shared" si="288"/>
        <v>95.101328823114855</v>
      </c>
      <c r="DL124" s="2">
        <f t="shared" si="433"/>
        <v>94.981278002699042</v>
      </c>
      <c r="DM124" s="2">
        <f t="shared" si="433"/>
        <v>91.308491978609652</v>
      </c>
      <c r="DN124" s="2">
        <f t="shared" si="433"/>
        <v>92.760340445708863</v>
      </c>
      <c r="DO124" s="2">
        <f t="shared" si="433"/>
        <v>92.301050771419199</v>
      </c>
      <c r="DP124" s="2">
        <f t="shared" si="433"/>
        <v>89.300045945945953</v>
      </c>
      <c r="DQ124" s="2">
        <f t="shared" si="433"/>
        <v>104.93511428571426</v>
      </c>
      <c r="DR124" s="2">
        <f t="shared" si="433"/>
        <v>99.736634071810542</v>
      </c>
      <c r="DS124" s="2">
        <f t="shared" si="433"/>
        <v>95.005804933504947</v>
      </c>
      <c r="DT124" s="2">
        <f t="shared" si="433"/>
        <v>109.09392947232948</v>
      </c>
      <c r="DU124" s="2">
        <f t="shared" si="433"/>
        <v>94.698627311522031</v>
      </c>
      <c r="DV124" s="2">
        <f t="shared" si="433"/>
        <v>94.738187876135228</v>
      </c>
      <c r="DW124" s="2">
        <f t="shared" si="433"/>
        <v>105.03160075865341</v>
      </c>
      <c r="DX124" s="2">
        <f t="shared" si="433"/>
        <v>93.922752380952403</v>
      </c>
      <c r="DY124" s="2">
        <f t="shared" si="433"/>
        <v>92.346966825513206</v>
      </c>
      <c r="EA124" s="2">
        <f t="shared" si="228"/>
        <v>73.947214339823134</v>
      </c>
      <c r="EB124" s="2">
        <f t="shared" si="290"/>
        <v>72.410288483273064</v>
      </c>
      <c r="EC124" s="2">
        <f t="shared" si="291"/>
        <v>72.793054554079689</v>
      </c>
      <c r="ED124" s="2">
        <f t="shared" si="292"/>
        <v>67.800226961990703</v>
      </c>
      <c r="EE124" s="2">
        <f t="shared" si="293"/>
        <v>65.702810797718712</v>
      </c>
      <c r="EF124" s="2">
        <f t="shared" si="294"/>
        <v>65.918576125160754</v>
      </c>
      <c r="EG124" s="2">
        <f t="shared" si="295"/>
        <v>67.208325625422574</v>
      </c>
      <c r="EH124" s="2">
        <f t="shared" si="296"/>
        <v>65.856038281261348</v>
      </c>
      <c r="EI124" s="2">
        <f t="shared" si="297"/>
        <v>66.566623920801192</v>
      </c>
      <c r="EJ124" s="2">
        <f t="shared" si="298"/>
        <v>65.823224834301499</v>
      </c>
      <c r="EK124" s="2">
        <f t="shared" si="299"/>
        <v>71.025355381563841</v>
      </c>
      <c r="EL124" s="2">
        <f t="shared" si="300"/>
        <v>66.810057153410483</v>
      </c>
      <c r="EM124" s="2">
        <f t="shared" si="301"/>
        <v>71.826754212305588</v>
      </c>
      <c r="EN124" s="2">
        <f t="shared" si="302"/>
        <v>72.482515567435328</v>
      </c>
      <c r="EO124" s="2">
        <f t="shared" si="303"/>
        <v>77.899027313266444</v>
      </c>
      <c r="EQ124" s="2">
        <f t="shared" si="304"/>
        <v>73.379132098563673</v>
      </c>
      <c r="ER124" s="2">
        <f t="shared" si="434"/>
        <v>72.513302500304093</v>
      </c>
      <c r="ES124" s="2">
        <f t="shared" si="434"/>
        <v>72.739016313728897</v>
      </c>
      <c r="ET124" s="2">
        <f t="shared" si="434"/>
        <v>67.580007619003766</v>
      </c>
      <c r="EU124" s="2">
        <f t="shared" si="434"/>
        <v>65.727683891567352</v>
      </c>
      <c r="EV124" s="2">
        <f t="shared" si="434"/>
        <v>65.795164438579008</v>
      </c>
      <c r="EW124" s="2">
        <f t="shared" si="434"/>
        <v>67.190407397653118</v>
      </c>
      <c r="EX124" s="2">
        <f t="shared" si="434"/>
        <v>65.810749519217424</v>
      </c>
      <c r="EY124" s="2">
        <f t="shared" si="434"/>
        <v>66.640682354375997</v>
      </c>
      <c r="EZ124" s="2">
        <f t="shared" si="434"/>
        <v>65.444029036523943</v>
      </c>
      <c r="FA124" s="2">
        <f t="shared" si="434"/>
        <v>70.876898955978049</v>
      </c>
      <c r="FB124" s="2">
        <f t="shared" si="434"/>
        <v>66.337225820621811</v>
      </c>
      <c r="FC124" s="2">
        <f t="shared" si="434"/>
        <v>71.677467796557849</v>
      </c>
      <c r="FD124" s="2">
        <f t="shared" si="434"/>
        <v>72.104058328660585</v>
      </c>
      <c r="FE124" s="2">
        <f t="shared" si="434"/>
        <v>77.850534050649514</v>
      </c>
      <c r="FG124" s="2">
        <f t="shared" si="306"/>
        <v>0.99267191279135547</v>
      </c>
      <c r="FH124" s="2">
        <f t="shared" si="435"/>
        <v>0.99138743586637335</v>
      </c>
      <c r="FI124" s="2">
        <f t="shared" si="435"/>
        <v>0.98967194262793956</v>
      </c>
      <c r="FJ124" s="2">
        <f t="shared" si="435"/>
        <v>0.99070724583573511</v>
      </c>
      <c r="FK124" s="2">
        <f t="shared" si="435"/>
        <v>0.99105971661910841</v>
      </c>
      <c r="FL124" s="2">
        <f t="shared" si="435"/>
        <v>0.99066003447218809</v>
      </c>
      <c r="FM124" s="2">
        <f t="shared" si="435"/>
        <v>0.99018958492899978</v>
      </c>
      <c r="FN124" s="2">
        <f t="shared" si="435"/>
        <v>0.99001563451945074</v>
      </c>
      <c r="FO124" s="2">
        <f t="shared" si="435"/>
        <v>0.99016109688748288</v>
      </c>
      <c r="FP124" s="2">
        <f t="shared" si="435"/>
        <v>0.99018931099113905</v>
      </c>
      <c r="FQ124" s="2">
        <f t="shared" si="435"/>
        <v>0.99074815851627429</v>
      </c>
      <c r="FR124" s="2">
        <f t="shared" si="435"/>
        <v>0.99060871310748455</v>
      </c>
      <c r="FS124" s="2">
        <f t="shared" si="435"/>
        <v>0.99051782398505006</v>
      </c>
      <c r="FT124" s="2">
        <f t="shared" si="435"/>
        <v>0.98969520117792209</v>
      </c>
      <c r="FU124" s="2">
        <f t="shared" si="435"/>
        <v>0.98869888467644773</v>
      </c>
      <c r="FW124" s="2">
        <f t="shared" si="324"/>
        <v>5.2516399505155159E-3</v>
      </c>
      <c r="FX124" s="2">
        <f t="shared" si="376"/>
        <v>8.1415193647351291E-3</v>
      </c>
      <c r="FY124" s="2">
        <f t="shared" si="377"/>
        <v>7.3636446130902139E-3</v>
      </c>
      <c r="FZ124" s="2">
        <f t="shared" si="378"/>
        <v>7.4139568678094443E-3</v>
      </c>
      <c r="GA124" s="2">
        <f t="shared" si="379"/>
        <v>7.4494710580129712E-3</v>
      </c>
      <c r="GB124" s="2">
        <f t="shared" si="380"/>
        <v>8.3684066585904531E-3</v>
      </c>
      <c r="GC124" s="2">
        <f t="shared" si="381"/>
        <v>8.4645256116255511E-3</v>
      </c>
      <c r="GD124" s="2">
        <f t="shared" si="382"/>
        <v>8.179065572651089E-3</v>
      </c>
      <c r="GE124" s="2">
        <f t="shared" si="383"/>
        <v>8.1046726913315565E-3</v>
      </c>
      <c r="GF124" s="2">
        <f t="shared" si="384"/>
        <v>8.530318036669985E-3</v>
      </c>
      <c r="GG124" s="2">
        <f t="shared" si="385"/>
        <v>8.8027575482467046E-3</v>
      </c>
      <c r="GH124" s="2">
        <f t="shared" si="386"/>
        <v>6.7906952626219201E-3</v>
      </c>
      <c r="GI124" s="2">
        <f t="shared" si="387"/>
        <v>6.0503599095626422E-3</v>
      </c>
      <c r="GJ124" s="2">
        <f t="shared" si="388"/>
        <v>4.5643740464474288E-3</v>
      </c>
      <c r="GK124" s="2">
        <f t="shared" si="389"/>
        <v>3.717610148245361E-3</v>
      </c>
      <c r="GM124" s="86">
        <f t="shared" si="325"/>
        <v>9.553300939296571E-15</v>
      </c>
      <c r="GN124" s="86">
        <f t="shared" si="390"/>
        <v>4.0888733690282005E-30</v>
      </c>
      <c r="GO124" s="86">
        <f t="shared" si="391"/>
        <v>5.8607717269862776E-40</v>
      </c>
      <c r="GP124" s="86">
        <f t="shared" si="392"/>
        <v>3.1770209810037235E-41</v>
      </c>
      <c r="GQ124" s="86">
        <f t="shared" si="393"/>
        <v>2.3703835638437693E-35</v>
      </c>
      <c r="GR124" s="86">
        <f t="shared" si="394"/>
        <v>8.5350506454182492E-38</v>
      </c>
      <c r="GS124" s="86">
        <f t="shared" si="395"/>
        <v>2.3751034244865986E-36</v>
      </c>
      <c r="GT124" s="86">
        <f t="shared" si="396"/>
        <v>1.2173682527033397E-49</v>
      </c>
      <c r="GU124" s="86">
        <f t="shared" si="397"/>
        <v>5.7595317570450789E-46</v>
      </c>
      <c r="GV124" s="86">
        <f t="shared" si="398"/>
        <v>9.0230538195805384E-41</v>
      </c>
      <c r="GW124" s="86">
        <f t="shared" si="399"/>
        <v>8.156649507295244E-45</v>
      </c>
      <c r="GX124" s="86">
        <f t="shared" si="400"/>
        <v>8.5051072045286535E-46</v>
      </c>
      <c r="GY124" s="86">
        <f t="shared" si="401"/>
        <v>3.6176975116798191E-37</v>
      </c>
      <c r="GZ124" s="86">
        <f t="shared" si="402"/>
        <v>2.1355562921554395E-34</v>
      </c>
      <c r="HA124" s="86">
        <f t="shared" si="403"/>
        <v>4.9130067238637633E-43</v>
      </c>
      <c r="HC124" s="86">
        <f t="shared" si="326"/>
        <v>3.3605847464501293E-2</v>
      </c>
      <c r="HD124" s="86">
        <f t="shared" si="404"/>
        <v>1.0417526886597211E-4</v>
      </c>
      <c r="HE124" s="86">
        <f t="shared" si="405"/>
        <v>6.3949783382484974E-8</v>
      </c>
      <c r="HF124" s="86">
        <f t="shared" si="406"/>
        <v>2.2078853898984918E-7</v>
      </c>
      <c r="HG124" s="86">
        <f t="shared" si="407"/>
        <v>7.4905399012613727E-6</v>
      </c>
      <c r="HH124" s="86">
        <f t="shared" si="408"/>
        <v>4.0800405468590234E-7</v>
      </c>
      <c r="HI124" s="86">
        <f t="shared" si="409"/>
        <v>3.5587341108546821E-8</v>
      </c>
      <c r="HJ124" s="86">
        <f t="shared" si="410"/>
        <v>1.0214649250823872E-10</v>
      </c>
      <c r="HK124" s="86">
        <f t="shared" si="411"/>
        <v>9.8063035480652616E-10</v>
      </c>
      <c r="HL124" s="86">
        <f t="shared" si="412"/>
        <v>6.4340563589191491E-9</v>
      </c>
      <c r="HM124" s="86">
        <f t="shared" si="413"/>
        <v>4.9826796622462389E-9</v>
      </c>
      <c r="HN124" s="86">
        <f t="shared" si="414"/>
        <v>4.4524752627288111E-7</v>
      </c>
      <c r="HO124" s="86">
        <f t="shared" si="415"/>
        <v>3.4450579993018135E-5</v>
      </c>
      <c r="HP124" s="86">
        <f t="shared" si="416"/>
        <v>1.7257952274981193E-3</v>
      </c>
      <c r="HQ124" s="86">
        <f t="shared" si="417"/>
        <v>1.8498405318277671E-5</v>
      </c>
      <c r="HS124" s="86">
        <f t="shared" si="327"/>
        <v>5.7094309957645004E-9</v>
      </c>
      <c r="HT124" s="86">
        <f t="shared" si="418"/>
        <v>1.5628760068349497E-8</v>
      </c>
      <c r="HU124" s="86">
        <f t="shared" si="419"/>
        <v>6.2925817283033614E-9</v>
      </c>
      <c r="HV124" s="86">
        <f t="shared" si="420"/>
        <v>3.7942641435215411E-9</v>
      </c>
      <c r="HW124" s="86">
        <f t="shared" si="421"/>
        <v>5.9100680765113941E-9</v>
      </c>
      <c r="HX124" s="86">
        <f t="shared" si="422"/>
        <v>1.5824901347710964E-9</v>
      </c>
      <c r="HY124" s="86">
        <f t="shared" si="423"/>
        <v>2.7588096421348059E-9</v>
      </c>
      <c r="HZ124" s="86">
        <f t="shared" si="424"/>
        <v>1.8946498582775234E-9</v>
      </c>
      <c r="IA124" s="86">
        <f t="shared" si="425"/>
        <v>2.1828587562147197E-9</v>
      </c>
      <c r="IB124" s="86">
        <f t="shared" si="426"/>
        <v>2.5534638772629928E-9</v>
      </c>
      <c r="IC124" s="86">
        <f t="shared" si="427"/>
        <v>3.0753628527513579E-9</v>
      </c>
      <c r="ID124" s="86">
        <f t="shared" si="428"/>
        <v>8.1434900416976492E-10</v>
      </c>
      <c r="IE124" s="86">
        <f t="shared" si="429"/>
        <v>3.1764038433486175E-10</v>
      </c>
      <c r="IF124" s="86">
        <f t="shared" si="430"/>
        <v>1.1369850246102282E-8</v>
      </c>
      <c r="IG124" s="86">
        <f t="shared" si="431"/>
        <v>2.0428199440285862E-6</v>
      </c>
      <c r="II124" s="86">
        <f t="shared" si="328"/>
        <v>8.5601934156963704E-57</v>
      </c>
      <c r="IJ124" s="86">
        <f t="shared" si="329"/>
        <v>4.5702355407013432E-60</v>
      </c>
      <c r="IK124" s="86">
        <f t="shared" si="330"/>
        <v>8.402025043838461E-64</v>
      </c>
      <c r="IL124" s="86">
        <f t="shared" si="331"/>
        <v>6.9190016336282214E-67</v>
      </c>
      <c r="IM124" s="86">
        <f t="shared" si="332"/>
        <v>6.2123026984022394E-65</v>
      </c>
      <c r="IN124" s="86">
        <f t="shared" si="333"/>
        <v>2.232288017467854E-68</v>
      </c>
      <c r="IO124" s="86">
        <f t="shared" si="334"/>
        <v>4.7821032542168877E-66</v>
      </c>
      <c r="IP124" s="86">
        <f t="shared" si="335"/>
        <v>3.9620195201698169E-68</v>
      </c>
      <c r="IQ124" s="86">
        <f t="shared" si="336"/>
        <v>8.6508131560241107E-65</v>
      </c>
      <c r="IR124" s="86">
        <f t="shared" si="337"/>
        <v>3.3683136761495116E-63</v>
      </c>
      <c r="IS124" s="86">
        <f t="shared" si="338"/>
        <v>9.2348598337077124E-65</v>
      </c>
      <c r="IT124" s="86">
        <f t="shared" si="339"/>
        <v>1.0101943823249015E-69</v>
      </c>
      <c r="IU124" s="86">
        <f t="shared" si="340"/>
        <v>1.3343007177902059E-69</v>
      </c>
      <c r="IV124" s="86">
        <f t="shared" si="341"/>
        <v>7.268140696744663E-47</v>
      </c>
      <c r="IW124" s="86">
        <f t="shared" si="342"/>
        <v>7.9966763949781553E-41</v>
      </c>
      <c r="IY124" s="86">
        <f t="shared" si="343"/>
        <v>3.3605853173941845E-2</v>
      </c>
      <c r="IZ124" s="86">
        <f t="shared" si="344"/>
        <v>1.0419089762604046E-4</v>
      </c>
      <c r="JA124" s="86">
        <f t="shared" si="345"/>
        <v>7.0242365110788338E-8</v>
      </c>
      <c r="JB124" s="86">
        <f t="shared" si="346"/>
        <v>2.2458280313337073E-7</v>
      </c>
      <c r="JC124" s="86">
        <f t="shared" si="347"/>
        <v>7.4964499693378842E-6</v>
      </c>
      <c r="JD124" s="86">
        <f t="shared" si="348"/>
        <v>4.0958654482067345E-7</v>
      </c>
      <c r="JE124" s="86">
        <f t="shared" si="349"/>
        <v>3.8346150750681626E-8</v>
      </c>
      <c r="JF124" s="86">
        <f t="shared" si="350"/>
        <v>1.9967963507857621E-9</v>
      </c>
      <c r="JG124" s="86">
        <f t="shared" si="351"/>
        <v>3.1634891110212456E-9</v>
      </c>
      <c r="JH124" s="86">
        <f t="shared" si="352"/>
        <v>8.9875202361821423E-9</v>
      </c>
      <c r="JI124" s="86">
        <f t="shared" si="353"/>
        <v>8.0580425149975972E-9</v>
      </c>
      <c r="JJ124" s="86">
        <f t="shared" si="354"/>
        <v>4.4606187527705086E-7</v>
      </c>
      <c r="JK124" s="86">
        <f t="shared" si="355"/>
        <v>3.4450897633402467E-5</v>
      </c>
      <c r="JL124" s="86">
        <f t="shared" si="356"/>
        <v>1.7258065973483655E-3</v>
      </c>
      <c r="JM124" s="86">
        <f t="shared" si="357"/>
        <v>2.0541225262306257E-5</v>
      </c>
    </row>
    <row r="125" spans="2:273" x14ac:dyDescent="0.25">
      <c r="B125" s="2">
        <v>98</v>
      </c>
      <c r="C125" s="37">
        <v>73.168999999999997</v>
      </c>
      <c r="D125" s="37">
        <v>72.387</v>
      </c>
      <c r="E125" s="37">
        <v>72.738</v>
      </c>
      <c r="F125" s="37">
        <v>67.983999999999995</v>
      </c>
      <c r="G125" s="37">
        <v>65.311000000000007</v>
      </c>
      <c r="H125" s="37">
        <v>66.114999999999995</v>
      </c>
      <c r="I125" s="37">
        <v>67.033000000000001</v>
      </c>
      <c r="J125" s="37">
        <v>65.902000000000001</v>
      </c>
      <c r="K125" s="37">
        <v>67.033000000000001</v>
      </c>
      <c r="L125" s="37">
        <v>65.295000000000002</v>
      </c>
      <c r="M125" s="37">
        <v>70.835999999999999</v>
      </c>
      <c r="N125" s="37">
        <v>66.721000000000004</v>
      </c>
      <c r="O125" s="37">
        <v>71.885000000000005</v>
      </c>
      <c r="P125" s="37">
        <v>71.704999999999998</v>
      </c>
      <c r="Q125" s="37">
        <v>78.120999999999995</v>
      </c>
      <c r="S125" s="4">
        <f t="shared" si="229"/>
        <v>74.615226398201031</v>
      </c>
      <c r="T125" s="4">
        <f t="shared" si="230"/>
        <v>72.582318519416489</v>
      </c>
      <c r="U125" s="4">
        <f t="shared" si="231"/>
        <v>72.908668680498039</v>
      </c>
      <c r="V125" s="4">
        <f t="shared" si="232"/>
        <v>67.91879498608175</v>
      </c>
      <c r="W125" s="4">
        <f t="shared" si="233"/>
        <v>65.826889618628115</v>
      </c>
      <c r="X125" s="4">
        <f t="shared" si="234"/>
        <v>66.015662904858473</v>
      </c>
      <c r="Y125" s="4">
        <f t="shared" si="235"/>
        <v>67.417456538813866</v>
      </c>
      <c r="Z125" s="4">
        <f t="shared" si="236"/>
        <v>66.062730249120207</v>
      </c>
      <c r="AA125" s="4">
        <f t="shared" si="237"/>
        <v>66.728334649359397</v>
      </c>
      <c r="AB125" s="4">
        <f t="shared" si="238"/>
        <v>66.103423572374368</v>
      </c>
      <c r="AC125" s="4">
        <f t="shared" si="239"/>
        <v>71.077617164405808</v>
      </c>
      <c r="AD125" s="4">
        <f t="shared" si="240"/>
        <v>66.89433963764624</v>
      </c>
      <c r="AE125" s="4">
        <f t="shared" si="241"/>
        <v>72.002766183176107</v>
      </c>
      <c r="AF125" s="4">
        <f t="shared" si="242"/>
        <v>72.601359994344392</v>
      </c>
      <c r="AG125" s="4">
        <f t="shared" si="243"/>
        <v>77.922633654935311</v>
      </c>
      <c r="AI125" s="4">
        <f t="shared" si="244"/>
        <v>-1.4462263982010342</v>
      </c>
      <c r="AJ125" s="4">
        <f t="shared" si="245"/>
        <v>-0.19531851941648881</v>
      </c>
      <c r="AK125" s="4">
        <f t="shared" si="246"/>
        <v>-0.17066868049803929</v>
      </c>
      <c r="AL125" s="4">
        <f t="shared" si="247"/>
        <v>6.5205013918244958E-2</v>
      </c>
      <c r="AM125" s="4">
        <f t="shared" si="248"/>
        <v>-0.51588961862810834</v>
      </c>
      <c r="AN125" s="4">
        <f t="shared" si="249"/>
        <v>9.9337095141521559E-2</v>
      </c>
      <c r="AO125" s="4">
        <f t="shared" si="250"/>
        <v>-0.38445653881386477</v>
      </c>
      <c r="AP125" s="4">
        <f t="shared" si="251"/>
        <v>-0.16073024912020628</v>
      </c>
      <c r="AQ125" s="4">
        <f t="shared" si="252"/>
        <v>0.30466535064060452</v>
      </c>
      <c r="AR125" s="4">
        <f t="shared" si="253"/>
        <v>-0.80842357237436602</v>
      </c>
      <c r="AS125" s="4">
        <f t="shared" si="254"/>
        <v>-0.2416171644058096</v>
      </c>
      <c r="AT125" s="4">
        <f t="shared" si="255"/>
        <v>-0.17333963764623661</v>
      </c>
      <c r="AU125" s="4">
        <f t="shared" si="256"/>
        <v>-0.11776618317610144</v>
      </c>
      <c r="AV125" s="4">
        <f t="shared" si="432"/>
        <v>-0.89635999434439384</v>
      </c>
      <c r="AW125" s="4">
        <f t="shared" si="432"/>
        <v>0.19836634506468442</v>
      </c>
      <c r="AY125" s="2">
        <f t="shared" si="308"/>
        <v>74.019230824426742</v>
      </c>
      <c r="AZ125" s="2">
        <f t="shared" si="359"/>
        <v>72.581993019190122</v>
      </c>
      <c r="BA125" s="2">
        <f t="shared" si="360"/>
        <v>72.908667877739973</v>
      </c>
      <c r="BB125" s="2">
        <f t="shared" si="361"/>
        <v>67.918793705819041</v>
      </c>
      <c r="BC125" s="2">
        <f t="shared" si="362"/>
        <v>65.826875525780892</v>
      </c>
      <c r="BD125" s="2">
        <f t="shared" si="363"/>
        <v>66.015661938308682</v>
      </c>
      <c r="BE125" s="2">
        <f t="shared" si="364"/>
        <v>67.417455003339853</v>
      </c>
      <c r="BF125" s="2">
        <f t="shared" si="365"/>
        <v>66.062729253066763</v>
      </c>
      <c r="BG125" s="2">
        <f t="shared" si="366"/>
        <v>66.728333360232583</v>
      </c>
      <c r="BH125" s="2">
        <f t="shared" si="367"/>
        <v>66.103421784635032</v>
      </c>
      <c r="BI125" s="2">
        <f t="shared" si="368"/>
        <v>71.077614589277559</v>
      </c>
      <c r="BJ125" s="2">
        <f t="shared" si="369"/>
        <v>66.894338438340242</v>
      </c>
      <c r="BK125" s="2">
        <f t="shared" si="370"/>
        <v>72.00267887419075</v>
      </c>
      <c r="BL125" s="2">
        <f t="shared" si="371"/>
        <v>72.595483673553602</v>
      </c>
      <c r="BM125" s="2">
        <f t="shared" si="372"/>
        <v>77.919426950799632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72.387</v>
      </c>
      <c r="CG125" s="2">
        <f t="shared" si="311"/>
        <v>72.738</v>
      </c>
      <c r="CH125" s="2">
        <f t="shared" si="312"/>
        <v>67.983999999999995</v>
      </c>
      <c r="CI125" s="2">
        <f t="shared" si="313"/>
        <v>65.311000000000007</v>
      </c>
      <c r="CJ125" s="2">
        <f t="shared" si="314"/>
        <v>66.114999999999995</v>
      </c>
      <c r="CK125" s="2">
        <f t="shared" si="315"/>
        <v>67.033000000000001</v>
      </c>
      <c r="CL125" s="2">
        <f t="shared" si="316"/>
        <v>65.902000000000001</v>
      </c>
      <c r="CM125" s="2">
        <f t="shared" si="317"/>
        <v>67.033000000000001</v>
      </c>
      <c r="CN125" s="2">
        <f t="shared" si="318"/>
        <v>65.295000000000002</v>
      </c>
      <c r="CO125" s="2">
        <f t="shared" si="319"/>
        <v>70.835999999999999</v>
      </c>
      <c r="CP125" s="2">
        <f t="shared" si="320"/>
        <v>66.721000000000004</v>
      </c>
      <c r="CQ125" s="2">
        <f t="shared" si="321"/>
        <v>71.885000000000005</v>
      </c>
      <c r="CR125" s="2">
        <f t="shared" si="322"/>
        <v>71.704999999999998</v>
      </c>
      <c r="CS125" s="2">
        <f t="shared" si="323"/>
        <v>78.120999999999995</v>
      </c>
      <c r="CU125" s="2" t="str">
        <f t="shared" si="273"/>
        <v/>
      </c>
      <c r="CV125" s="2">
        <f t="shared" si="274"/>
        <v>72.387</v>
      </c>
      <c r="CW125" s="2">
        <f t="shared" si="275"/>
        <v>72.738</v>
      </c>
      <c r="CX125" s="2">
        <f t="shared" si="276"/>
        <v>67.983999999999995</v>
      </c>
      <c r="CY125" s="2">
        <f t="shared" si="277"/>
        <v>65.311000000000007</v>
      </c>
      <c r="CZ125" s="2">
        <f t="shared" si="278"/>
        <v>66.114999999999995</v>
      </c>
      <c r="DA125" s="2">
        <f t="shared" si="279"/>
        <v>67.033000000000001</v>
      </c>
      <c r="DB125" s="2">
        <f t="shared" si="280"/>
        <v>65.902000000000001</v>
      </c>
      <c r="DC125" s="2">
        <f t="shared" si="281"/>
        <v>67.033000000000001</v>
      </c>
      <c r="DD125" s="2">
        <f t="shared" si="282"/>
        <v>65.295000000000002</v>
      </c>
      <c r="DE125" s="2">
        <f t="shared" si="283"/>
        <v>70.835999999999999</v>
      </c>
      <c r="DF125" s="2">
        <f t="shared" si="284"/>
        <v>66.721000000000004</v>
      </c>
      <c r="DG125" s="2">
        <f t="shared" si="285"/>
        <v>71.885000000000005</v>
      </c>
      <c r="DH125" s="2">
        <f t="shared" si="286"/>
        <v>71.704999999999998</v>
      </c>
      <c r="DI125" s="2">
        <f t="shared" si="287"/>
        <v>78.120999999999995</v>
      </c>
      <c r="DK125" s="2">
        <f t="shared" si="288"/>
        <v>95.189874418604646</v>
      </c>
      <c r="DL125" s="2">
        <f t="shared" si="433"/>
        <v>95.127413630229412</v>
      </c>
      <c r="DM125" s="2">
        <f t="shared" si="433"/>
        <v>91.49547486631019</v>
      </c>
      <c r="DN125" s="2">
        <f t="shared" si="433"/>
        <v>92.900532954006636</v>
      </c>
      <c r="DO125" s="2">
        <f t="shared" si="433"/>
        <v>92.502519203413954</v>
      </c>
      <c r="DP125" s="2">
        <f t="shared" si="433"/>
        <v>89.480413513513525</v>
      </c>
      <c r="DQ125" s="2">
        <f t="shared" si="433"/>
        <v>105.32424201680669</v>
      </c>
      <c r="DR125" s="2">
        <f t="shared" si="433"/>
        <v>100.07920076394194</v>
      </c>
      <c r="DS125" s="2">
        <f t="shared" si="433"/>
        <v>95.277743286143291</v>
      </c>
      <c r="DT125" s="2">
        <f t="shared" si="433"/>
        <v>109.52209510939512</v>
      </c>
      <c r="DU125" s="2">
        <f t="shared" si="433"/>
        <v>94.890117354196278</v>
      </c>
      <c r="DV125" s="2">
        <f t="shared" si="433"/>
        <v>94.950770981507816</v>
      </c>
      <c r="DW125" s="2">
        <f t="shared" si="433"/>
        <v>105.34484447605502</v>
      </c>
      <c r="DX125" s="2">
        <f t="shared" si="433"/>
        <v>94.087336134453793</v>
      </c>
      <c r="DY125" s="2">
        <f t="shared" si="433"/>
        <v>92.508085593841656</v>
      </c>
      <c r="EA125" s="2">
        <f t="shared" si="228"/>
        <v>73.879817426977695</v>
      </c>
      <c r="EB125" s="2">
        <f t="shared" si="290"/>
        <v>72.402500621609406</v>
      </c>
      <c r="EC125" s="2">
        <f t="shared" si="291"/>
        <v>72.732175521821631</v>
      </c>
      <c r="ED125" s="2">
        <f t="shared" si="292"/>
        <v>67.706756631118395</v>
      </c>
      <c r="EE125" s="2">
        <f t="shared" si="293"/>
        <v>65.607221310276742</v>
      </c>
      <c r="EF125" s="2">
        <f t="shared" si="294"/>
        <v>65.814954164880717</v>
      </c>
      <c r="EG125" s="2">
        <f t="shared" si="295"/>
        <v>67.075089790398906</v>
      </c>
      <c r="EH125" s="2">
        <f t="shared" si="296"/>
        <v>65.75022907808625</v>
      </c>
      <c r="EI125" s="2">
        <f t="shared" si="297"/>
        <v>66.468996930278962</v>
      </c>
      <c r="EJ125" s="2">
        <f t="shared" si="298"/>
        <v>65.714345817724052</v>
      </c>
      <c r="EK125" s="2">
        <f t="shared" si="299"/>
        <v>70.876136650112599</v>
      </c>
      <c r="EL125" s="2">
        <f t="shared" si="300"/>
        <v>66.65504432405811</v>
      </c>
      <c r="EM125" s="2">
        <f t="shared" si="301"/>
        <v>71.712513941852592</v>
      </c>
      <c r="EN125" s="2">
        <f t="shared" si="302"/>
        <v>72.393147555603207</v>
      </c>
      <c r="EO125" s="2">
        <f t="shared" si="303"/>
        <v>77.767529821627647</v>
      </c>
      <c r="EQ125" s="2">
        <f t="shared" si="304"/>
        <v>73.34121114326733</v>
      </c>
      <c r="ER125" s="2">
        <f t="shared" si="434"/>
        <v>72.498742213245762</v>
      </c>
      <c r="ES125" s="2">
        <f t="shared" si="434"/>
        <v>72.681910937454802</v>
      </c>
      <c r="ET125" s="2">
        <f t="shared" si="434"/>
        <v>67.502749205874224</v>
      </c>
      <c r="EU125" s="2">
        <f t="shared" si="434"/>
        <v>65.630146235340831</v>
      </c>
      <c r="EV125" s="2">
        <f t="shared" si="434"/>
        <v>65.701089128208238</v>
      </c>
      <c r="EW125" s="2">
        <f t="shared" si="434"/>
        <v>67.058542350848782</v>
      </c>
      <c r="EX125" s="2">
        <f t="shared" si="434"/>
        <v>65.709035811361616</v>
      </c>
      <c r="EY125" s="2">
        <f t="shared" si="434"/>
        <v>66.537264808835502</v>
      </c>
      <c r="EZ125" s="2">
        <f t="shared" si="434"/>
        <v>65.36867160514187</v>
      </c>
      <c r="FA125" s="2">
        <f t="shared" si="434"/>
        <v>70.740109575505059</v>
      </c>
      <c r="FB125" s="2">
        <f t="shared" si="434"/>
        <v>66.217204870609066</v>
      </c>
      <c r="FC125" s="2">
        <f t="shared" si="434"/>
        <v>71.572972286177361</v>
      </c>
      <c r="FD125" s="2">
        <f t="shared" si="434"/>
        <v>72.046760742325517</v>
      </c>
      <c r="FE125" s="2">
        <f t="shared" si="434"/>
        <v>77.723070218771142</v>
      </c>
      <c r="FG125" s="2">
        <f t="shared" si="306"/>
        <v>0.99331239291680185</v>
      </c>
      <c r="FH125" s="2">
        <f t="shared" si="435"/>
        <v>0.99213929121376521</v>
      </c>
      <c r="FI125" s="2">
        <f t="shared" si="435"/>
        <v>0.99057213208529282</v>
      </c>
      <c r="FJ125" s="2">
        <f t="shared" si="435"/>
        <v>0.99151797204584169</v>
      </c>
      <c r="FK125" s="2">
        <f t="shared" si="435"/>
        <v>0.99183994555895771</v>
      </c>
      <c r="FL125" s="2">
        <f t="shared" si="435"/>
        <v>0.99147484409222286</v>
      </c>
      <c r="FM125" s="2">
        <f t="shared" si="435"/>
        <v>0.99104506512565382</v>
      </c>
      <c r="FN125" s="2">
        <f t="shared" si="435"/>
        <v>0.99088614378970896</v>
      </c>
      <c r="FO125" s="2">
        <f t="shared" si="435"/>
        <v>0.99101903874473463</v>
      </c>
      <c r="FP125" s="2">
        <f t="shared" si="435"/>
        <v>0.99104481485947127</v>
      </c>
      <c r="FQ125" s="2">
        <f t="shared" si="435"/>
        <v>0.99155534581273375</v>
      </c>
      <c r="FR125" s="2">
        <f t="shared" si="435"/>
        <v>0.99142796121327581</v>
      </c>
      <c r="FS125" s="2">
        <f t="shared" si="435"/>
        <v>0.99134493152157832</v>
      </c>
      <c r="FT125" s="2">
        <f t="shared" si="435"/>
        <v>0.99059338269727426</v>
      </c>
      <c r="FU125" s="2">
        <f t="shared" si="435"/>
        <v>0.98968300135585929</v>
      </c>
      <c r="FW125" s="2">
        <f t="shared" si="324"/>
        <v>5.7553926221536097E-3</v>
      </c>
      <c r="FX125" s="2">
        <f t="shared" si="376"/>
        <v>8.9199919996023301E-3</v>
      </c>
      <c r="FY125" s="2">
        <f t="shared" si="377"/>
        <v>8.0683437596704207E-3</v>
      </c>
      <c r="FZ125" s="2">
        <f t="shared" si="378"/>
        <v>8.1234314825091771E-3</v>
      </c>
      <c r="GA125" s="2">
        <f t="shared" si="379"/>
        <v>8.1623162371206402E-3</v>
      </c>
      <c r="GB125" s="2">
        <f t="shared" si="380"/>
        <v>9.1683731793445293E-3</v>
      </c>
      <c r="GC125" s="2">
        <f t="shared" si="381"/>
        <v>9.2735945655254542E-3</v>
      </c>
      <c r="GD125" s="2">
        <f t="shared" si="382"/>
        <v>8.9610958511259567E-3</v>
      </c>
      <c r="GE125" s="2">
        <f t="shared" si="383"/>
        <v>8.8796536768105151E-3</v>
      </c>
      <c r="GF125" s="2">
        <f t="shared" si="384"/>
        <v>9.3456163873794091E-3</v>
      </c>
      <c r="GG125" s="2">
        <f t="shared" si="385"/>
        <v>9.6438414521488325E-3</v>
      </c>
      <c r="GH125" s="2">
        <f t="shared" si="386"/>
        <v>7.4409743078166189E-3</v>
      </c>
      <c r="GI125" s="2">
        <f t="shared" si="387"/>
        <v>6.6302174773258228E-3</v>
      </c>
      <c r="GJ125" s="2">
        <f t="shared" si="388"/>
        <v>5.0025336923555357E-3</v>
      </c>
      <c r="GK125" s="2">
        <f t="shared" si="389"/>
        <v>4.0748169615534178E-3</v>
      </c>
      <c r="GM125" s="86">
        <f t="shared" si="325"/>
        <v>1.3463255503404281E-15</v>
      </c>
      <c r="GN125" s="86">
        <f t="shared" si="390"/>
        <v>7.8153653714756081E-32</v>
      </c>
      <c r="GO125" s="86">
        <f t="shared" si="391"/>
        <v>2.8420569890223589E-42</v>
      </c>
      <c r="GP125" s="86">
        <f t="shared" si="392"/>
        <v>1.3020122094051054E-43</v>
      </c>
      <c r="GQ125" s="86">
        <f t="shared" si="393"/>
        <v>2.153656755791434E-37</v>
      </c>
      <c r="GR125" s="86">
        <f t="shared" si="394"/>
        <v>6.0286071558347088E-40</v>
      </c>
      <c r="GS125" s="86">
        <f t="shared" si="395"/>
        <v>1.9837894034755941E-38</v>
      </c>
      <c r="GT125" s="86">
        <f t="shared" si="396"/>
        <v>1.682555679720488E-52</v>
      </c>
      <c r="GU125" s="86">
        <f t="shared" si="397"/>
        <v>1.1832266458482919E-48</v>
      </c>
      <c r="GV125" s="86">
        <f t="shared" si="398"/>
        <v>3.786550100294922E-43</v>
      </c>
      <c r="GW125" s="86">
        <f t="shared" si="399"/>
        <v>2.1036527125483236E-47</v>
      </c>
      <c r="GX125" s="86">
        <f t="shared" si="400"/>
        <v>1.6075428750430091E-48</v>
      </c>
      <c r="GY125" s="86">
        <f t="shared" si="401"/>
        <v>2.4284980841421128E-39</v>
      </c>
      <c r="GZ125" s="86">
        <f t="shared" si="402"/>
        <v>2.1802289713426119E-36</v>
      </c>
      <c r="HA125" s="86">
        <f t="shared" si="403"/>
        <v>1.5945420284481488E-45</v>
      </c>
      <c r="HC125" s="86">
        <f t="shared" si="326"/>
        <v>1.8767237608565197E-2</v>
      </c>
      <c r="HD125" s="86">
        <f t="shared" si="404"/>
        <v>2.1787246509071626E-5</v>
      </c>
      <c r="HE125" s="86">
        <f t="shared" si="405"/>
        <v>3.423455143099904E-9</v>
      </c>
      <c r="HF125" s="86">
        <f t="shared" si="406"/>
        <v>1.7204749438687522E-8</v>
      </c>
      <c r="HG125" s="86">
        <f t="shared" si="407"/>
        <v>1.0793177092308785E-6</v>
      </c>
      <c r="HH125" s="86">
        <f t="shared" si="408"/>
        <v>4.0731414482780698E-8</v>
      </c>
      <c r="HI125" s="86">
        <f t="shared" si="409"/>
        <v>2.1758387724370101E-9</v>
      </c>
      <c r="HJ125" s="86">
        <f t="shared" si="410"/>
        <v>2.4530237216531268E-12</v>
      </c>
      <c r="HK125" s="86">
        <f t="shared" si="411"/>
        <v>2.9472025056518468E-11</v>
      </c>
      <c r="HL125" s="86">
        <f t="shared" si="412"/>
        <v>2.6429120280792724E-10</v>
      </c>
      <c r="HM125" s="86">
        <f t="shared" si="413"/>
        <v>2.126456675708719E-10</v>
      </c>
      <c r="HN125" s="86">
        <f t="shared" si="414"/>
        <v>3.3389093996272266E-8</v>
      </c>
      <c r="HO125" s="86">
        <f t="shared" si="415"/>
        <v>5.5916049756554315E-6</v>
      </c>
      <c r="HP125" s="86">
        <f t="shared" si="416"/>
        <v>5.8684757285597407E-4</v>
      </c>
      <c r="HQ125" s="86">
        <f t="shared" si="417"/>
        <v>2.8416848112652728E-6</v>
      </c>
      <c r="HS125" s="86">
        <f t="shared" si="327"/>
        <v>1.8910768442119006E-8</v>
      </c>
      <c r="HT125" s="86">
        <f t="shared" si="418"/>
        <v>5.7650572824756405E-8</v>
      </c>
      <c r="HU125" s="86">
        <f t="shared" si="419"/>
        <v>2.4348908205221017E-8</v>
      </c>
      <c r="HV125" s="86">
        <f t="shared" si="420"/>
        <v>1.5495369166881011E-8</v>
      </c>
      <c r="HW125" s="86">
        <f t="shared" si="421"/>
        <v>2.327572016678932E-8</v>
      </c>
      <c r="HX125" s="86">
        <f t="shared" si="422"/>
        <v>7.0401319167773507E-9</v>
      </c>
      <c r="HY125" s="86">
        <f t="shared" si="423"/>
        <v>1.174827964407894E-8</v>
      </c>
      <c r="HZ125" s="86">
        <f t="shared" si="424"/>
        <v>8.2892227634547657E-9</v>
      </c>
      <c r="IA125" s="86">
        <f t="shared" si="425"/>
        <v>9.1302241198250725E-9</v>
      </c>
      <c r="IB125" s="86">
        <f t="shared" si="426"/>
        <v>1.0587701840975835E-8</v>
      </c>
      <c r="IC125" s="86">
        <f t="shared" si="427"/>
        <v>1.300851766527659E-8</v>
      </c>
      <c r="ID125" s="86">
        <f t="shared" si="428"/>
        <v>3.5403240900049472E-9</v>
      </c>
      <c r="IE125" s="86">
        <f t="shared" si="429"/>
        <v>1.3800919235210752E-9</v>
      </c>
      <c r="IF125" s="86">
        <f t="shared" si="430"/>
        <v>3.4890736211980391E-8</v>
      </c>
      <c r="IG125" s="86">
        <f t="shared" si="431"/>
        <v>4.240978021476154E-6</v>
      </c>
      <c r="II125" s="86">
        <f t="shared" si="328"/>
        <v>7.03147554032321E-55</v>
      </c>
      <c r="IJ125" s="86">
        <f t="shared" si="329"/>
        <v>7.45766845340635E-58</v>
      </c>
      <c r="IK125" s="86">
        <f t="shared" si="330"/>
        <v>1.6995046598406551E-61</v>
      </c>
      <c r="IL125" s="86">
        <f t="shared" si="331"/>
        <v>1.8353774959290491E-64</v>
      </c>
      <c r="IM125" s="86">
        <f t="shared" si="332"/>
        <v>1.4018054370956356E-62</v>
      </c>
      <c r="IN125" s="86">
        <f t="shared" si="333"/>
        <v>7.7728631856881246E-66</v>
      </c>
      <c r="IO125" s="86">
        <f t="shared" si="334"/>
        <v>1.3758209462730877E-63</v>
      </c>
      <c r="IP125" s="86">
        <f t="shared" si="335"/>
        <v>1.312792324933902E-65</v>
      </c>
      <c r="IQ125" s="86">
        <f t="shared" si="336"/>
        <v>2.1195622255844823E-62</v>
      </c>
      <c r="IR125" s="86">
        <f t="shared" si="337"/>
        <v>7.6117690922563008E-61</v>
      </c>
      <c r="IS125" s="86">
        <f t="shared" si="338"/>
        <v>2.4846246515365262E-62</v>
      </c>
      <c r="IT125" s="86">
        <f t="shared" si="339"/>
        <v>3.0829206650235325E-67</v>
      </c>
      <c r="IU125" s="86">
        <f t="shared" si="340"/>
        <v>3.5434855362684956E-67</v>
      </c>
      <c r="IV125" s="86">
        <f t="shared" si="341"/>
        <v>2.4603532385252486E-45</v>
      </c>
      <c r="IW125" s="86">
        <f t="shared" si="342"/>
        <v>1.5141338118758511E-39</v>
      </c>
      <c r="IY125" s="86">
        <f t="shared" si="343"/>
        <v>1.8767256519334984E-2</v>
      </c>
      <c r="IZ125" s="86">
        <f t="shared" si="344"/>
        <v>2.1844897081896383E-5</v>
      </c>
      <c r="JA125" s="86">
        <f t="shared" si="345"/>
        <v>2.7772363348320921E-8</v>
      </c>
      <c r="JB125" s="86">
        <f t="shared" si="346"/>
        <v>3.2700118605568537E-8</v>
      </c>
      <c r="JC125" s="86">
        <f t="shared" si="347"/>
        <v>1.1025934293976678E-6</v>
      </c>
      <c r="JD125" s="86">
        <f t="shared" si="348"/>
        <v>4.7771546399558048E-8</v>
      </c>
      <c r="JE125" s="86">
        <f t="shared" si="349"/>
        <v>1.3924118416515949E-8</v>
      </c>
      <c r="JF125" s="86">
        <f t="shared" si="350"/>
        <v>8.2916757871764191E-9</v>
      </c>
      <c r="JG125" s="86">
        <f t="shared" si="351"/>
        <v>9.1596961448815906E-9</v>
      </c>
      <c r="JH125" s="86">
        <f t="shared" si="352"/>
        <v>1.0851993043783763E-8</v>
      </c>
      <c r="JI125" s="86">
        <f t="shared" si="353"/>
        <v>1.3221163332847462E-8</v>
      </c>
      <c r="JJ125" s="86">
        <f t="shared" si="354"/>
        <v>3.6929418086277215E-8</v>
      </c>
      <c r="JK125" s="86">
        <f t="shared" si="355"/>
        <v>5.5929850675789527E-6</v>
      </c>
      <c r="JL125" s="86">
        <f t="shared" si="356"/>
        <v>5.8688246359218607E-4</v>
      </c>
      <c r="JM125" s="86">
        <f t="shared" si="357"/>
        <v>7.0826628327414264E-6</v>
      </c>
    </row>
    <row r="126" spans="2:273" x14ac:dyDescent="0.25">
      <c r="B126" s="2">
        <v>99</v>
      </c>
      <c r="C126" s="37">
        <v>75.292000000000002</v>
      </c>
      <c r="D126" s="37">
        <v>72.629000000000005</v>
      </c>
      <c r="E126" s="37">
        <v>72.77</v>
      </c>
      <c r="F126" s="37">
        <v>67.295000000000002</v>
      </c>
      <c r="G126" s="37">
        <v>65.131</v>
      </c>
      <c r="H126" s="37">
        <v>65.918000000000006</v>
      </c>
      <c r="I126" s="37">
        <v>66.902000000000001</v>
      </c>
      <c r="J126" s="37">
        <v>65.933999999999997</v>
      </c>
      <c r="K126" s="37">
        <v>66.066000000000003</v>
      </c>
      <c r="L126" s="37">
        <v>65.540999999999997</v>
      </c>
      <c r="M126" s="37">
        <v>70.704999999999998</v>
      </c>
      <c r="N126" s="37">
        <v>66.983999999999995</v>
      </c>
      <c r="O126" s="37">
        <v>70.147999999999996</v>
      </c>
      <c r="P126" s="37">
        <v>71.835999999999999</v>
      </c>
      <c r="Q126" s="37">
        <v>77</v>
      </c>
      <c r="S126" s="4">
        <f t="shared" si="229"/>
        <v>74.191219292492377</v>
      </c>
      <c r="T126" s="4">
        <f t="shared" si="230"/>
        <v>72.559764275846391</v>
      </c>
      <c r="U126" s="4">
        <f t="shared" si="231"/>
        <v>72.834487928636165</v>
      </c>
      <c r="V126" s="4">
        <f t="shared" si="232"/>
        <v>67.808464978407457</v>
      </c>
      <c r="W126" s="4">
        <f t="shared" si="233"/>
        <v>65.714339648404774</v>
      </c>
      <c r="X126" s="4">
        <f t="shared" si="234"/>
        <v>65.896634841463225</v>
      </c>
      <c r="Y126" s="4">
        <f t="shared" si="235"/>
        <v>67.258602207597789</v>
      </c>
      <c r="Z126" s="4">
        <f t="shared" si="236"/>
        <v>65.933358697394496</v>
      </c>
      <c r="AA126" s="4">
        <f t="shared" si="237"/>
        <v>66.611163420575409</v>
      </c>
      <c r="AB126" s="4">
        <f t="shared" si="238"/>
        <v>65.964737259491514</v>
      </c>
      <c r="AC126" s="4">
        <f t="shared" si="239"/>
        <v>70.913331995542549</v>
      </c>
      <c r="AD126" s="4">
        <f t="shared" si="240"/>
        <v>66.721003217941544</v>
      </c>
      <c r="AE126" s="4">
        <f t="shared" si="241"/>
        <v>71.866397309744997</v>
      </c>
      <c r="AF126" s="4">
        <f t="shared" si="242"/>
        <v>72.491781490166062</v>
      </c>
      <c r="AG126" s="4">
        <f t="shared" si="243"/>
        <v>77.783728840164471</v>
      </c>
      <c r="AI126" s="4">
        <f t="shared" si="244"/>
        <v>1.1007807075076244</v>
      </c>
      <c r="AJ126" s="4">
        <f t="shared" si="245"/>
        <v>6.9235724153614342E-2</v>
      </c>
      <c r="AK126" s="4">
        <f t="shared" si="246"/>
        <v>-6.448792863616859E-2</v>
      </c>
      <c r="AL126" s="4">
        <f t="shared" si="247"/>
        <v>-0.51346497840745542</v>
      </c>
      <c r="AM126" s="4">
        <f t="shared" si="248"/>
        <v>-0.58333964840477392</v>
      </c>
      <c r="AN126" s="4">
        <f t="shared" si="249"/>
        <v>2.1365158536781337E-2</v>
      </c>
      <c r="AO126" s="4">
        <f t="shared" si="250"/>
        <v>-0.35660220759778838</v>
      </c>
      <c r="AP126" s="4">
        <f t="shared" si="251"/>
        <v>6.4130260550143703E-4</v>
      </c>
      <c r="AQ126" s="4">
        <f t="shared" si="252"/>
        <v>-0.54516342057540612</v>
      </c>
      <c r="AR126" s="4">
        <f t="shared" si="253"/>
        <v>-0.42373725949151719</v>
      </c>
      <c r="AS126" s="4">
        <f t="shared" si="254"/>
        <v>-0.20833199554255089</v>
      </c>
      <c r="AT126" s="4">
        <f t="shared" si="255"/>
        <v>0.26299678205845112</v>
      </c>
      <c r="AU126" s="4">
        <f t="shared" si="256"/>
        <v>-1.7183973097450007</v>
      </c>
      <c r="AV126" s="4">
        <f t="shared" si="432"/>
        <v>-0.65578149016606346</v>
      </c>
      <c r="AW126" s="4">
        <f t="shared" si="432"/>
        <v>-0.78372884016447131</v>
      </c>
      <c r="AY126" s="2">
        <f t="shared" si="308"/>
        <v>73.940211217241199</v>
      </c>
      <c r="AZ126" s="2">
        <f t="shared" si="359"/>
        <v>72.559720151213952</v>
      </c>
      <c r="BA126" s="2">
        <f t="shared" si="360"/>
        <v>72.834485234397818</v>
      </c>
      <c r="BB126" s="2">
        <f t="shared" si="361"/>
        <v>67.808460873494909</v>
      </c>
      <c r="BC126" s="2">
        <f t="shared" si="362"/>
        <v>65.714331907983635</v>
      </c>
      <c r="BD126" s="2">
        <f t="shared" si="363"/>
        <v>65.896632003716704</v>
      </c>
      <c r="BE126" s="2">
        <f t="shared" si="364"/>
        <v>67.25859634644992</v>
      </c>
      <c r="BF126" s="2">
        <f t="shared" si="365"/>
        <v>65.933354750316354</v>
      </c>
      <c r="BG126" s="2">
        <f t="shared" si="366"/>
        <v>66.611158517201602</v>
      </c>
      <c r="BH126" s="2">
        <f t="shared" si="367"/>
        <v>65.964730525817444</v>
      </c>
      <c r="BI126" s="2">
        <f t="shared" si="368"/>
        <v>70.913322124376265</v>
      </c>
      <c r="BJ126" s="2">
        <f t="shared" si="369"/>
        <v>66.721000117562411</v>
      </c>
      <c r="BK126" s="2">
        <f t="shared" si="370"/>
        <v>71.86638726625624</v>
      </c>
      <c r="BL126" s="2">
        <f t="shared" si="371"/>
        <v>72.49050398337792</v>
      </c>
      <c r="BM126" s="2">
        <f t="shared" si="372"/>
        <v>77.777430644659788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75.292000000000002</v>
      </c>
      <c r="CF126" s="2">
        <f t="shared" si="310"/>
        <v>72.629000000000005</v>
      </c>
      <c r="CG126" s="2">
        <f t="shared" si="311"/>
        <v>72.77</v>
      </c>
      <c r="CH126" s="2">
        <f t="shared" si="312"/>
        <v>67.295000000000002</v>
      </c>
      <c r="CI126" s="2">
        <f t="shared" si="313"/>
        <v>65.131</v>
      </c>
      <c r="CJ126" s="2">
        <f t="shared" si="314"/>
        <v>65.918000000000006</v>
      </c>
      <c r="CK126" s="2">
        <f t="shared" si="315"/>
        <v>66.902000000000001</v>
      </c>
      <c r="CL126" s="2">
        <f t="shared" si="316"/>
        <v>65.933999999999997</v>
      </c>
      <c r="CM126" s="2">
        <f t="shared" si="317"/>
        <v>66.066000000000003</v>
      </c>
      <c r="CN126" s="2">
        <f t="shared" si="318"/>
        <v>65.540999999999997</v>
      </c>
      <c r="CO126" s="2">
        <f t="shared" si="319"/>
        <v>70.704999999999998</v>
      </c>
      <c r="CP126" s="2">
        <f t="shared" si="320"/>
        <v>66.983999999999995</v>
      </c>
      <c r="CQ126" s="2">
        <f t="shared" si="321"/>
        <v>70.147999999999996</v>
      </c>
      <c r="CR126" s="2">
        <f t="shared" si="322"/>
        <v>71.835999999999999</v>
      </c>
      <c r="CS126" s="2">
        <f t="shared" si="323"/>
        <v>77</v>
      </c>
      <c r="CU126" s="2">
        <f t="shared" si="273"/>
        <v>75.292000000000002</v>
      </c>
      <c r="CV126" s="2">
        <f t="shared" si="274"/>
        <v>72.629000000000005</v>
      </c>
      <c r="CW126" s="2">
        <f t="shared" si="275"/>
        <v>72.77</v>
      </c>
      <c r="CX126" s="2">
        <f t="shared" si="276"/>
        <v>67.295000000000002</v>
      </c>
      <c r="CY126" s="2">
        <f t="shared" si="277"/>
        <v>65.131</v>
      </c>
      <c r="CZ126" s="2">
        <f t="shared" si="278"/>
        <v>65.918000000000006</v>
      </c>
      <c r="DA126" s="2">
        <f t="shared" si="279"/>
        <v>66.902000000000001</v>
      </c>
      <c r="DB126" s="2">
        <f t="shared" si="280"/>
        <v>65.933999999999997</v>
      </c>
      <c r="DC126" s="2">
        <f t="shared" si="281"/>
        <v>66.066000000000003</v>
      </c>
      <c r="DD126" s="2">
        <f t="shared" si="282"/>
        <v>65.540999999999997</v>
      </c>
      <c r="DE126" s="2">
        <f t="shared" si="283"/>
        <v>70.704999999999998</v>
      </c>
      <c r="DF126" s="2">
        <f t="shared" si="284"/>
        <v>66.983999999999995</v>
      </c>
      <c r="DG126" s="2">
        <f t="shared" si="285"/>
        <v>70.147999999999996</v>
      </c>
      <c r="DH126" s="2">
        <f t="shared" si="286"/>
        <v>71.835999999999999</v>
      </c>
      <c r="DI126" s="2">
        <f t="shared" si="287"/>
        <v>77</v>
      </c>
      <c r="DK126" s="2">
        <f t="shared" si="288"/>
        <v>95.278420014094422</v>
      </c>
      <c r="DL126" s="2">
        <f t="shared" si="433"/>
        <v>95.273549257759768</v>
      </c>
      <c r="DM126" s="2">
        <f t="shared" si="433"/>
        <v>91.682457754010727</v>
      </c>
      <c r="DN126" s="2">
        <f t="shared" si="433"/>
        <v>93.040725462304408</v>
      </c>
      <c r="DO126" s="2">
        <f t="shared" si="433"/>
        <v>92.703987635408694</v>
      </c>
      <c r="DP126" s="2">
        <f t="shared" si="433"/>
        <v>89.660781081081097</v>
      </c>
      <c r="DQ126" s="2">
        <f t="shared" si="433"/>
        <v>105.71336974789914</v>
      </c>
      <c r="DR126" s="2">
        <f t="shared" si="433"/>
        <v>100.42176745607333</v>
      </c>
      <c r="DS126" s="2">
        <f t="shared" si="433"/>
        <v>95.549681638781649</v>
      </c>
      <c r="DT126" s="2">
        <f t="shared" si="433"/>
        <v>109.95026074646076</v>
      </c>
      <c r="DU126" s="2">
        <f t="shared" si="433"/>
        <v>95.081607396870538</v>
      </c>
      <c r="DV126" s="2">
        <f t="shared" si="433"/>
        <v>95.163354086880389</v>
      </c>
      <c r="DW126" s="2">
        <f t="shared" si="433"/>
        <v>105.65808819345663</v>
      </c>
      <c r="DX126" s="2">
        <f t="shared" si="433"/>
        <v>94.251919887955196</v>
      </c>
      <c r="DY126" s="2">
        <f t="shared" si="433"/>
        <v>92.669204362170106</v>
      </c>
      <c r="EA126" s="2">
        <f t="shared" si="228"/>
        <v>73.812420514132256</v>
      </c>
      <c r="EB126" s="2">
        <f t="shared" si="290"/>
        <v>72.394712759945747</v>
      </c>
      <c r="EC126" s="2">
        <f t="shared" si="291"/>
        <v>72.671296489563559</v>
      </c>
      <c r="ED126" s="2">
        <f t="shared" si="292"/>
        <v>67.613286300246102</v>
      </c>
      <c r="EE126" s="2">
        <f t="shared" si="293"/>
        <v>65.511631822834786</v>
      </c>
      <c r="EF126" s="2">
        <f t="shared" si="294"/>
        <v>65.711332204600666</v>
      </c>
      <c r="EG126" s="2">
        <f t="shared" si="295"/>
        <v>66.941853955375251</v>
      </c>
      <c r="EH126" s="2">
        <f t="shared" si="296"/>
        <v>65.644419874911137</v>
      </c>
      <c r="EI126" s="2">
        <f t="shared" si="297"/>
        <v>66.371369939756718</v>
      </c>
      <c r="EJ126" s="2">
        <f t="shared" si="298"/>
        <v>65.605466801146619</v>
      </c>
      <c r="EK126" s="2">
        <f t="shared" si="299"/>
        <v>70.726917918661371</v>
      </c>
      <c r="EL126" s="2">
        <f t="shared" si="300"/>
        <v>66.500031494705723</v>
      </c>
      <c r="EM126" s="2">
        <f t="shared" si="301"/>
        <v>71.598273671399582</v>
      </c>
      <c r="EN126" s="2">
        <f t="shared" si="302"/>
        <v>72.303779543771071</v>
      </c>
      <c r="EO126" s="2">
        <f t="shared" si="303"/>
        <v>77.636032329988851</v>
      </c>
      <c r="EQ126" s="2">
        <f t="shared" si="304"/>
        <v>73.303290187971001</v>
      </c>
      <c r="ER126" s="2">
        <f t="shared" si="434"/>
        <v>72.484181926187432</v>
      </c>
      <c r="ES126" s="2">
        <f t="shared" si="434"/>
        <v>72.624805561180708</v>
      </c>
      <c r="ET126" s="2">
        <f t="shared" si="434"/>
        <v>67.425490792744682</v>
      </c>
      <c r="EU126" s="2">
        <f t="shared" si="434"/>
        <v>65.53260857911431</v>
      </c>
      <c r="EV126" s="2">
        <f t="shared" si="434"/>
        <v>65.607013817837469</v>
      </c>
      <c r="EW126" s="2">
        <f t="shared" si="434"/>
        <v>66.92667730404446</v>
      </c>
      <c r="EX126" s="2">
        <f t="shared" si="434"/>
        <v>65.607322103505808</v>
      </c>
      <c r="EY126" s="2">
        <f t="shared" si="434"/>
        <v>66.433847263295007</v>
      </c>
      <c r="EZ126" s="2">
        <f t="shared" si="434"/>
        <v>65.293314173759796</v>
      </c>
      <c r="FA126" s="2">
        <f t="shared" si="434"/>
        <v>70.603320195032069</v>
      </c>
      <c r="FB126" s="2">
        <f t="shared" si="434"/>
        <v>66.097183920596336</v>
      </c>
      <c r="FC126" s="2">
        <f t="shared" si="434"/>
        <v>71.468476775796873</v>
      </c>
      <c r="FD126" s="2">
        <f t="shared" si="434"/>
        <v>71.989463155990435</v>
      </c>
      <c r="FE126" s="2">
        <f t="shared" si="434"/>
        <v>77.595606386892769</v>
      </c>
      <c r="FG126" s="2">
        <f t="shared" si="306"/>
        <v>0.9938972387606575</v>
      </c>
      <c r="FH126" s="2">
        <f t="shared" si="435"/>
        <v>0.9928259864240192</v>
      </c>
      <c r="FI126" s="2">
        <f t="shared" si="435"/>
        <v>0.99139454361183699</v>
      </c>
      <c r="FJ126" s="2">
        <f t="shared" si="435"/>
        <v>0.99225852089492572</v>
      </c>
      <c r="FK126" s="2">
        <f t="shared" si="435"/>
        <v>0.99255259469027224</v>
      </c>
      <c r="FL126" s="2">
        <f t="shared" si="435"/>
        <v>0.99221912880759555</v>
      </c>
      <c r="FM126" s="2">
        <f t="shared" si="435"/>
        <v>0.99182656217312803</v>
      </c>
      <c r="FN126" s="2">
        <f t="shared" si="435"/>
        <v>0.99168139348630469</v>
      </c>
      <c r="FO126" s="2">
        <f t="shared" si="435"/>
        <v>0.99180278832738522</v>
      </c>
      <c r="FP126" s="2">
        <f t="shared" si="435"/>
        <v>0.99182633356754013</v>
      </c>
      <c r="FQ126" s="2">
        <f t="shared" si="435"/>
        <v>0.99229265699761005</v>
      </c>
      <c r="FR126" s="2">
        <f t="shared" si="435"/>
        <v>0.99217630671786994</v>
      </c>
      <c r="FS126" s="2">
        <f t="shared" si="435"/>
        <v>0.99210046782612094</v>
      </c>
      <c r="FT126" s="2">
        <f t="shared" si="435"/>
        <v>0.99141395655870646</v>
      </c>
      <c r="FU126" s="2">
        <f t="shared" si="435"/>
        <v>0.99058223611106833</v>
      </c>
      <c r="FW126" s="2">
        <f t="shared" si="324"/>
        <v>6.3071603441520428E-3</v>
      </c>
      <c r="FX126" s="2">
        <f t="shared" si="376"/>
        <v>9.7721669595955997E-3</v>
      </c>
      <c r="FY126" s="2">
        <f t="shared" si="377"/>
        <v>8.8398818772297046E-3</v>
      </c>
      <c r="FZ126" s="2">
        <f t="shared" si="378"/>
        <v>8.9001901166917575E-3</v>
      </c>
      <c r="GA126" s="2">
        <f t="shared" si="379"/>
        <v>8.9427594901802764E-3</v>
      </c>
      <c r="GB126" s="2">
        <f t="shared" si="380"/>
        <v>1.0044036851482576E-2</v>
      </c>
      <c r="GC126" s="2">
        <f t="shared" si="381"/>
        <v>1.0159204803729921E-2</v>
      </c>
      <c r="GD126" s="2">
        <f t="shared" si="382"/>
        <v>9.817158786114815E-3</v>
      </c>
      <c r="GE126" s="2">
        <f t="shared" si="383"/>
        <v>9.7280127258197267E-3</v>
      </c>
      <c r="GF126" s="2">
        <f t="shared" si="384"/>
        <v>1.0238033493697228E-2</v>
      </c>
      <c r="GG126" s="2">
        <f t="shared" si="385"/>
        <v>1.0564432515528849E-2</v>
      </c>
      <c r="GH126" s="2">
        <f t="shared" si="386"/>
        <v>8.1530131055019377E-3</v>
      </c>
      <c r="GI126" s="2">
        <f t="shared" si="387"/>
        <v>7.2652415321913452E-3</v>
      </c>
      <c r="GJ126" s="2">
        <f t="shared" si="388"/>
        <v>5.4825230592829323E-3</v>
      </c>
      <c r="GK126" s="2">
        <f t="shared" si="389"/>
        <v>4.466192153074788E-3</v>
      </c>
      <c r="GM126" s="86">
        <f t="shared" si="325"/>
        <v>1.7881271222607327E-16</v>
      </c>
      <c r="GN126" s="86">
        <f t="shared" si="390"/>
        <v>1.332263502651926E-33</v>
      </c>
      <c r="GO126" s="86">
        <f t="shared" si="391"/>
        <v>1.1803422187660428E-44</v>
      </c>
      <c r="GP126" s="86">
        <f t="shared" si="392"/>
        <v>4.5482839297074659E-46</v>
      </c>
      <c r="GQ126" s="86">
        <f t="shared" si="393"/>
        <v>1.7065342891162398E-39</v>
      </c>
      <c r="GR126" s="86">
        <f t="shared" si="394"/>
        <v>3.6951730299781926E-42</v>
      </c>
      <c r="GS126" s="86">
        <f t="shared" si="395"/>
        <v>1.4436725606757202E-40</v>
      </c>
      <c r="GT126" s="86">
        <f t="shared" si="396"/>
        <v>1.9242160892372868E-55</v>
      </c>
      <c r="GU126" s="86">
        <f t="shared" si="397"/>
        <v>2.0284855394474763E-51</v>
      </c>
      <c r="GV126" s="86">
        <f t="shared" si="398"/>
        <v>1.3539302341665937E-45</v>
      </c>
      <c r="GW126" s="86">
        <f t="shared" si="399"/>
        <v>4.5665109997520855E-50</v>
      </c>
      <c r="GX126" s="86">
        <f t="shared" si="400"/>
        <v>2.5215720078221752E-51</v>
      </c>
      <c r="GY126" s="86">
        <f t="shared" si="401"/>
        <v>1.4071303852389246E-41</v>
      </c>
      <c r="GZ126" s="86">
        <f t="shared" si="402"/>
        <v>1.9470216682027572E-38</v>
      </c>
      <c r="HA126" s="86">
        <f t="shared" si="403"/>
        <v>4.3832990124197759E-48</v>
      </c>
      <c r="HC126" s="86">
        <f t="shared" si="326"/>
        <v>9.901353395256024E-3</v>
      </c>
      <c r="HD126" s="86">
        <f t="shared" si="404"/>
        <v>3.9839497833470539E-6</v>
      </c>
      <c r="HE126" s="86">
        <f t="shared" si="405"/>
        <v>1.4235948847095996E-10</v>
      </c>
      <c r="HF126" s="86">
        <f t="shared" si="406"/>
        <v>1.0885685648006011E-9</v>
      </c>
      <c r="HG126" s="86">
        <f t="shared" si="407"/>
        <v>1.3282641522730444E-7</v>
      </c>
      <c r="HH126" s="86">
        <f t="shared" si="408"/>
        <v>3.4063253902545513E-9</v>
      </c>
      <c r="HI126" s="86">
        <f t="shared" si="409"/>
        <v>1.0652196639985714E-10</v>
      </c>
      <c r="HJ126" s="86">
        <f t="shared" si="410"/>
        <v>4.3973235571600558E-14</v>
      </c>
      <c r="HK126" s="86">
        <f t="shared" si="411"/>
        <v>6.6470708118836458E-13</v>
      </c>
      <c r="HL126" s="86">
        <f t="shared" si="412"/>
        <v>8.3477063146877498E-12</v>
      </c>
      <c r="HM126" s="86">
        <f t="shared" si="413"/>
        <v>7.0463951284876123E-12</v>
      </c>
      <c r="HN126" s="86">
        <f t="shared" si="414"/>
        <v>1.9997068069802448E-9</v>
      </c>
      <c r="HO126" s="86">
        <f t="shared" si="415"/>
        <v>7.7297061695606195E-7</v>
      </c>
      <c r="HP126" s="86">
        <f t="shared" si="416"/>
        <v>1.8189254531434754E-4</v>
      </c>
      <c r="HQ126" s="86">
        <f t="shared" si="417"/>
        <v>3.7272082102894029E-7</v>
      </c>
      <c r="HS126" s="86">
        <f t="shared" si="327"/>
        <v>6.0165201614860089E-8</v>
      </c>
      <c r="HT126" s="86">
        <f t="shared" si="418"/>
        <v>2.021341305975396E-7</v>
      </c>
      <c r="HU126" s="86">
        <f t="shared" si="419"/>
        <v>8.9454250454083797E-8</v>
      </c>
      <c r="HV126" s="86">
        <f t="shared" si="420"/>
        <v>5.9916130144742062E-8</v>
      </c>
      <c r="HW126" s="86">
        <f t="shared" si="421"/>
        <v>8.6928504067957716E-8</v>
      </c>
      <c r="HX126" s="86">
        <f t="shared" si="422"/>
        <v>2.9529719575968336E-8</v>
      </c>
      <c r="HY126" s="86">
        <f t="shared" si="423"/>
        <v>4.7256194376678091E-8</v>
      </c>
      <c r="HZ126" s="86">
        <f t="shared" si="424"/>
        <v>3.4220231965209875E-8</v>
      </c>
      <c r="IA126" s="86">
        <f t="shared" si="425"/>
        <v>3.6148192623785551E-8</v>
      </c>
      <c r="IB126" s="86">
        <f t="shared" si="426"/>
        <v>4.1564537851654912E-8</v>
      </c>
      <c r="IC126" s="86">
        <f t="shared" si="427"/>
        <v>5.1985576084156869E-8</v>
      </c>
      <c r="ID126" s="86">
        <f t="shared" si="428"/>
        <v>1.4565737258923443E-8</v>
      </c>
      <c r="IE126" s="86">
        <f t="shared" si="429"/>
        <v>5.6889345349859857E-9</v>
      </c>
      <c r="IF126" s="86">
        <f t="shared" si="430"/>
        <v>1.0322319110721081E-7</v>
      </c>
      <c r="IG126" s="86">
        <f t="shared" si="431"/>
        <v>8.6159895065086619E-6</v>
      </c>
      <c r="II126" s="86">
        <f t="shared" si="328"/>
        <v>5.3450939191250623E-53</v>
      </c>
      <c r="IJ126" s="86">
        <f t="shared" si="329"/>
        <v>1.1034346203853166E-55</v>
      </c>
      <c r="IK126" s="86">
        <f t="shared" si="330"/>
        <v>3.1106474954622966E-59</v>
      </c>
      <c r="IL126" s="86">
        <f t="shared" si="331"/>
        <v>4.3822898924575973E-62</v>
      </c>
      <c r="IM126" s="86">
        <f t="shared" si="332"/>
        <v>2.8556598197474552E-60</v>
      </c>
      <c r="IN126" s="86">
        <f t="shared" si="333"/>
        <v>2.4167572528181941E-63</v>
      </c>
      <c r="IO126" s="86">
        <f t="shared" si="334"/>
        <v>3.5467046591402847E-61</v>
      </c>
      <c r="IP126" s="86">
        <f t="shared" si="335"/>
        <v>3.8900177452795618E-63</v>
      </c>
      <c r="IQ126" s="86">
        <f t="shared" si="336"/>
        <v>4.6724051770005257E-60</v>
      </c>
      <c r="IR126" s="86">
        <f t="shared" si="337"/>
        <v>1.5482854637413294E-58</v>
      </c>
      <c r="IS126" s="86">
        <f t="shared" si="338"/>
        <v>5.9921754873622603E-60</v>
      </c>
      <c r="IT126" s="86">
        <f t="shared" si="339"/>
        <v>8.4623570263198519E-65</v>
      </c>
      <c r="IU126" s="86">
        <f t="shared" si="340"/>
        <v>8.5060942959836581E-65</v>
      </c>
      <c r="IV126" s="86">
        <f t="shared" si="341"/>
        <v>7.8422344849877624E-44</v>
      </c>
      <c r="IW126" s="86">
        <f t="shared" si="342"/>
        <v>2.7317409476271332E-38</v>
      </c>
      <c r="IY126" s="86">
        <f t="shared" si="343"/>
        <v>9.9014135604578168E-3</v>
      </c>
      <c r="IZ126" s="86">
        <f t="shared" si="344"/>
        <v>4.1860839139445934E-6</v>
      </c>
      <c r="JA126" s="86">
        <f t="shared" si="345"/>
        <v>8.9596609942554761E-8</v>
      </c>
      <c r="JB126" s="86">
        <f t="shared" si="346"/>
        <v>6.1004698709542664E-8</v>
      </c>
      <c r="JC126" s="86">
        <f t="shared" si="347"/>
        <v>2.1975491929526215E-7</v>
      </c>
      <c r="JD126" s="86">
        <f t="shared" si="348"/>
        <v>3.2936044966222889E-8</v>
      </c>
      <c r="JE126" s="86">
        <f t="shared" si="349"/>
        <v>4.7362716343077951E-8</v>
      </c>
      <c r="JF126" s="86">
        <f t="shared" si="350"/>
        <v>3.4220275938445447E-8</v>
      </c>
      <c r="JG126" s="86">
        <f t="shared" si="351"/>
        <v>3.6148857330866738E-8</v>
      </c>
      <c r="JH126" s="86">
        <f t="shared" si="352"/>
        <v>4.1572885557969598E-8</v>
      </c>
      <c r="JI126" s="86">
        <f t="shared" si="353"/>
        <v>5.1992622479285354E-8</v>
      </c>
      <c r="JJ126" s="86">
        <f t="shared" si="354"/>
        <v>1.6565444065903689E-8</v>
      </c>
      <c r="JK126" s="86">
        <f t="shared" si="355"/>
        <v>7.7865955149104795E-7</v>
      </c>
      <c r="JL126" s="86">
        <f t="shared" si="356"/>
        <v>1.8199576850545476E-4</v>
      </c>
      <c r="JM126" s="86">
        <f t="shared" si="357"/>
        <v>8.9887103275376015E-6</v>
      </c>
    </row>
    <row r="127" spans="2:273" x14ac:dyDescent="0.25">
      <c r="B127" s="2">
        <v>100</v>
      </c>
      <c r="C127" s="37">
        <v>73.091999999999999</v>
      </c>
      <c r="D127" s="37">
        <v>72.968000000000004</v>
      </c>
      <c r="E127" s="37">
        <v>73.131</v>
      </c>
      <c r="F127" s="37">
        <v>67.245999999999995</v>
      </c>
      <c r="G127" s="37">
        <v>65.343999999999994</v>
      </c>
      <c r="H127" s="37">
        <v>64.59</v>
      </c>
      <c r="I127" s="37">
        <v>67.245999999999995</v>
      </c>
      <c r="J127" s="37">
        <v>66.507999999999996</v>
      </c>
      <c r="K127" s="37">
        <v>65.41</v>
      </c>
      <c r="L127" s="37">
        <v>65.361000000000004</v>
      </c>
      <c r="M127" s="37">
        <v>70.869</v>
      </c>
      <c r="N127" s="37">
        <v>66.164000000000001</v>
      </c>
      <c r="O127" s="37">
        <v>70.852000000000004</v>
      </c>
      <c r="P127" s="37">
        <v>70.835999999999999</v>
      </c>
      <c r="Q127" s="37">
        <v>76.861999999999995</v>
      </c>
      <c r="S127" s="4">
        <f t="shared" si="229"/>
        <v>73.960466994219018</v>
      </c>
      <c r="T127" s="4">
        <f t="shared" si="230"/>
        <v>72.538610568741404</v>
      </c>
      <c r="U127" s="4">
        <f t="shared" si="231"/>
        <v>72.761277316448641</v>
      </c>
      <c r="V127" s="4">
        <f t="shared" si="232"/>
        <v>67.69945623295834</v>
      </c>
      <c r="W127" s="4">
        <f t="shared" si="233"/>
        <v>65.603085172114703</v>
      </c>
      <c r="X127" s="4">
        <f t="shared" si="234"/>
        <v>65.778762308116541</v>
      </c>
      <c r="Y127" s="4">
        <f t="shared" si="235"/>
        <v>67.101603572161864</v>
      </c>
      <c r="Z127" s="4">
        <f t="shared" si="236"/>
        <v>65.805711813790708</v>
      </c>
      <c r="AA127" s="4">
        <f t="shared" si="237"/>
        <v>66.495422438146647</v>
      </c>
      <c r="AB127" s="4">
        <f t="shared" si="238"/>
        <v>65.828298252861828</v>
      </c>
      <c r="AC127" s="4">
        <f t="shared" si="239"/>
        <v>70.750154687617879</v>
      </c>
      <c r="AD127" s="4">
        <f t="shared" si="240"/>
        <v>66.549031102819967</v>
      </c>
      <c r="AE127" s="4">
        <f t="shared" si="241"/>
        <v>71.731718422670085</v>
      </c>
      <c r="AF127" s="4">
        <f t="shared" si="242"/>
        <v>72.387084588089294</v>
      </c>
      <c r="AG127" s="4">
        <f t="shared" si="243"/>
        <v>77.648234189373625</v>
      </c>
      <c r="AI127" s="4">
        <f t="shared" si="244"/>
        <v>-0.86846699421901974</v>
      </c>
      <c r="AJ127" s="4">
        <f t="shared" si="245"/>
        <v>0.42938943125859907</v>
      </c>
      <c r="AK127" s="4">
        <f t="shared" si="246"/>
        <v>0.36972268355135895</v>
      </c>
      <c r="AL127" s="4">
        <f t="shared" si="247"/>
        <v>-0.45345623295834514</v>
      </c>
      <c r="AM127" s="4">
        <f t="shared" si="248"/>
        <v>-0.25908517211470894</v>
      </c>
      <c r="AN127" s="4">
        <f t="shared" si="249"/>
        <v>-1.1887623081165373</v>
      </c>
      <c r="AO127" s="4">
        <f t="shared" si="250"/>
        <v>0.14439642783813156</v>
      </c>
      <c r="AP127" s="4">
        <f t="shared" si="251"/>
        <v>0.70228818620928735</v>
      </c>
      <c r="AQ127" s="4">
        <f t="shared" si="252"/>
        <v>-1.0854224381466508</v>
      </c>
      <c r="AR127" s="4">
        <f t="shared" si="253"/>
        <v>-0.46729825286182347</v>
      </c>
      <c r="AS127" s="4">
        <f t="shared" si="254"/>
        <v>0.11884531238212048</v>
      </c>
      <c r="AT127" s="4">
        <f t="shared" si="255"/>
        <v>-0.38503110281996555</v>
      </c>
      <c r="AU127" s="4">
        <f t="shared" si="256"/>
        <v>-0.87971842267008071</v>
      </c>
      <c r="AV127" s="4">
        <f t="shared" si="432"/>
        <v>-1.5510845880892958</v>
      </c>
      <c r="AW127" s="4">
        <f t="shared" si="432"/>
        <v>-0.78623418937362999</v>
      </c>
      <c r="AY127" s="2">
        <f t="shared" si="308"/>
        <v>73.862116213883738</v>
      </c>
      <c r="AZ127" s="2">
        <f t="shared" si="359"/>
        <v>72.538603581359851</v>
      </c>
      <c r="BA127" s="2">
        <f t="shared" si="360"/>
        <v>72.761268302662302</v>
      </c>
      <c r="BB127" s="2">
        <f t="shared" si="361"/>
        <v>67.699441848034596</v>
      </c>
      <c r="BC127" s="2">
        <f t="shared" si="362"/>
        <v>65.603062432517845</v>
      </c>
      <c r="BD127" s="2">
        <f t="shared" si="363"/>
        <v>65.778751609032398</v>
      </c>
      <c r="BE127" s="2">
        <f t="shared" si="364"/>
        <v>67.101582231404507</v>
      </c>
      <c r="BF127" s="2">
        <f t="shared" si="365"/>
        <v>65.805697077314022</v>
      </c>
      <c r="BG127" s="2">
        <f t="shared" si="366"/>
        <v>66.495404806314767</v>
      </c>
      <c r="BH127" s="2">
        <f t="shared" si="367"/>
        <v>65.828274240728717</v>
      </c>
      <c r="BI127" s="2">
        <f t="shared" si="368"/>
        <v>70.750118970110833</v>
      </c>
      <c r="BJ127" s="2">
        <f t="shared" si="369"/>
        <v>66.549019575095087</v>
      </c>
      <c r="BK127" s="2">
        <f t="shared" si="370"/>
        <v>71.731712860705386</v>
      </c>
      <c r="BL127" s="2">
        <f t="shared" si="371"/>
        <v>72.38670207806355</v>
      </c>
      <c r="BM127" s="2">
        <f t="shared" si="372"/>
        <v>77.636100640539766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73.091999999999999</v>
      </c>
      <c r="CF127" s="2">
        <f t="shared" si="310"/>
        <v>72.968000000000004</v>
      </c>
      <c r="CG127" s="2">
        <f t="shared" si="311"/>
        <v>73.131</v>
      </c>
      <c r="CH127" s="2">
        <f t="shared" si="312"/>
        <v>67.245999999999995</v>
      </c>
      <c r="CI127" s="2">
        <f t="shared" si="313"/>
        <v>65.343999999999994</v>
      </c>
      <c r="CJ127" s="2">
        <f t="shared" si="314"/>
        <v>64.59</v>
      </c>
      <c r="CK127" s="2">
        <f t="shared" si="315"/>
        <v>67.245999999999995</v>
      </c>
      <c r="CL127" s="2">
        <f t="shared" si="316"/>
        <v>66.507999999999996</v>
      </c>
      <c r="CM127" s="2">
        <f t="shared" si="317"/>
        <v>65.41</v>
      </c>
      <c r="CN127" s="2">
        <f t="shared" si="318"/>
        <v>65.361000000000004</v>
      </c>
      <c r="CO127" s="2">
        <f t="shared" si="319"/>
        <v>70.869</v>
      </c>
      <c r="CP127" s="2">
        <f t="shared" si="320"/>
        <v>66.164000000000001</v>
      </c>
      <c r="CQ127" s="2">
        <f t="shared" si="321"/>
        <v>70.852000000000004</v>
      </c>
      <c r="CR127" s="2">
        <f t="shared" si="322"/>
        <v>70.835999999999999</v>
      </c>
      <c r="CS127" s="2">
        <f t="shared" si="323"/>
        <v>76.861999999999995</v>
      </c>
      <c r="CU127" s="2">
        <f t="shared" si="273"/>
        <v>73.091999999999999</v>
      </c>
      <c r="CV127" s="2">
        <f t="shared" si="274"/>
        <v>72.968000000000004</v>
      </c>
      <c r="CW127" s="2">
        <f t="shared" si="275"/>
        <v>73.131</v>
      </c>
      <c r="CX127" s="2">
        <f t="shared" si="276"/>
        <v>67.245999999999995</v>
      </c>
      <c r="CY127" s="2">
        <f t="shared" si="277"/>
        <v>65.343999999999994</v>
      </c>
      <c r="CZ127" s="2">
        <f t="shared" si="278"/>
        <v>64.59</v>
      </c>
      <c r="DA127" s="2">
        <f t="shared" si="279"/>
        <v>67.245999999999995</v>
      </c>
      <c r="DB127" s="2">
        <f t="shared" si="280"/>
        <v>66.507999999999996</v>
      </c>
      <c r="DC127" s="2">
        <f t="shared" si="281"/>
        <v>65.41</v>
      </c>
      <c r="DD127" s="2">
        <f t="shared" si="282"/>
        <v>65.361000000000004</v>
      </c>
      <c r="DE127" s="2">
        <f t="shared" si="283"/>
        <v>70.869</v>
      </c>
      <c r="DF127" s="2">
        <f t="shared" si="284"/>
        <v>66.164000000000001</v>
      </c>
      <c r="DG127" s="2">
        <f t="shared" si="285"/>
        <v>70.852000000000004</v>
      </c>
      <c r="DH127" s="2">
        <f t="shared" si="286"/>
        <v>70.835999999999999</v>
      </c>
      <c r="DI127" s="2">
        <f t="shared" si="287"/>
        <v>76.861999999999995</v>
      </c>
      <c r="DK127" s="2">
        <f t="shared" si="288"/>
        <v>95.366965609584199</v>
      </c>
      <c r="DL127" s="2">
        <f t="shared" si="433"/>
        <v>95.419684885290138</v>
      </c>
      <c r="DM127" s="2">
        <f t="shared" si="433"/>
        <v>91.869440641711265</v>
      </c>
      <c r="DN127" s="2">
        <f t="shared" si="433"/>
        <v>93.180917970602181</v>
      </c>
      <c r="DO127" s="2">
        <f t="shared" si="433"/>
        <v>92.905456067403435</v>
      </c>
      <c r="DP127" s="2">
        <f t="shared" si="433"/>
        <v>89.841148648648655</v>
      </c>
      <c r="DQ127" s="2">
        <f t="shared" si="433"/>
        <v>106.10249747899158</v>
      </c>
      <c r="DR127" s="2">
        <f t="shared" si="433"/>
        <v>100.76433414820474</v>
      </c>
      <c r="DS127" s="2">
        <f t="shared" si="433"/>
        <v>95.821619991419993</v>
      </c>
      <c r="DT127" s="2">
        <f t="shared" si="433"/>
        <v>110.3784263835264</v>
      </c>
      <c r="DU127" s="2">
        <f t="shared" si="433"/>
        <v>95.273097439544784</v>
      </c>
      <c r="DV127" s="2">
        <f t="shared" si="433"/>
        <v>95.375937192252962</v>
      </c>
      <c r="DW127" s="2">
        <f t="shared" si="433"/>
        <v>105.97133191085824</v>
      </c>
      <c r="DX127" s="2">
        <f t="shared" si="433"/>
        <v>94.4165036414566</v>
      </c>
      <c r="DY127" s="2">
        <f t="shared" si="433"/>
        <v>92.830323130498542</v>
      </c>
      <c r="EA127" s="2">
        <f t="shared" si="228"/>
        <v>73.745023601286817</v>
      </c>
      <c r="EB127" s="2">
        <f t="shared" si="290"/>
        <v>72.386924898282103</v>
      </c>
      <c r="EC127" s="2">
        <f t="shared" si="291"/>
        <v>72.610417457305488</v>
      </c>
      <c r="ED127" s="2">
        <f t="shared" si="292"/>
        <v>67.519815969373795</v>
      </c>
      <c r="EE127" s="2">
        <f t="shared" si="293"/>
        <v>65.416042335392817</v>
      </c>
      <c r="EF127" s="2">
        <f t="shared" si="294"/>
        <v>65.607710244320629</v>
      </c>
      <c r="EG127" s="2">
        <f t="shared" si="295"/>
        <v>66.808618120351582</v>
      </c>
      <c r="EH127" s="2">
        <f t="shared" si="296"/>
        <v>65.538610671736024</v>
      </c>
      <c r="EI127" s="2">
        <f t="shared" si="297"/>
        <v>66.273742949234489</v>
      </c>
      <c r="EJ127" s="2">
        <f t="shared" si="298"/>
        <v>65.496587784569186</v>
      </c>
      <c r="EK127" s="2">
        <f t="shared" si="299"/>
        <v>70.577699187210129</v>
      </c>
      <c r="EL127" s="2">
        <f t="shared" si="300"/>
        <v>66.345018665353351</v>
      </c>
      <c r="EM127" s="2">
        <f t="shared" si="301"/>
        <v>71.484033400946572</v>
      </c>
      <c r="EN127" s="2">
        <f t="shared" si="302"/>
        <v>72.21441153193895</v>
      </c>
      <c r="EO127" s="2">
        <f t="shared" si="303"/>
        <v>77.504534838350054</v>
      </c>
      <c r="EQ127" s="2">
        <f t="shared" si="304"/>
        <v>73.265369232674672</v>
      </c>
      <c r="ER127" s="2">
        <f t="shared" si="434"/>
        <v>72.469621639129087</v>
      </c>
      <c r="ES127" s="2">
        <f t="shared" si="434"/>
        <v>72.567700184906613</v>
      </c>
      <c r="ET127" s="2">
        <f t="shared" si="434"/>
        <v>67.348232379615126</v>
      </c>
      <c r="EU127" s="2">
        <f t="shared" si="434"/>
        <v>65.435070922887803</v>
      </c>
      <c r="EV127" s="2">
        <f t="shared" si="434"/>
        <v>65.512938507466714</v>
      </c>
      <c r="EW127" s="2">
        <f t="shared" si="434"/>
        <v>66.794812257240125</v>
      </c>
      <c r="EX127" s="2">
        <f t="shared" si="434"/>
        <v>65.50560839565</v>
      </c>
      <c r="EY127" s="2">
        <f t="shared" si="434"/>
        <v>66.330429717754498</v>
      </c>
      <c r="EZ127" s="2">
        <f t="shared" si="434"/>
        <v>65.217956742377723</v>
      </c>
      <c r="FA127" s="2">
        <f t="shared" si="434"/>
        <v>70.466530814559064</v>
      </c>
      <c r="FB127" s="2">
        <f t="shared" si="434"/>
        <v>65.977162970583592</v>
      </c>
      <c r="FC127" s="2">
        <f t="shared" si="434"/>
        <v>71.363981265416385</v>
      </c>
      <c r="FD127" s="2">
        <f t="shared" si="434"/>
        <v>71.932165569655353</v>
      </c>
      <c r="FE127" s="2">
        <f t="shared" si="434"/>
        <v>77.468142555014381</v>
      </c>
      <c r="FG127" s="2">
        <f t="shared" si="306"/>
        <v>0.99443122529668093</v>
      </c>
      <c r="FH127" s="2">
        <f t="shared" si="435"/>
        <v>0.9934530892149549</v>
      </c>
      <c r="FI127" s="2">
        <f t="shared" si="435"/>
        <v>0.99214578338658266</v>
      </c>
      <c r="FJ127" s="2">
        <f t="shared" si="435"/>
        <v>0.9929348746185731</v>
      </c>
      <c r="FK127" s="2">
        <f t="shared" si="435"/>
        <v>0.99320343190293958</v>
      </c>
      <c r="FL127" s="2">
        <f t="shared" si="435"/>
        <v>0.99289889948994048</v>
      </c>
      <c r="FM127" s="2">
        <f t="shared" si="435"/>
        <v>0.99254037133659934</v>
      </c>
      <c r="FN127" s="2">
        <f t="shared" si="435"/>
        <v>0.99240778358959281</v>
      </c>
      <c r="FO127" s="2">
        <f t="shared" si="435"/>
        <v>0.99251865806619499</v>
      </c>
      <c r="FP127" s="2">
        <f t="shared" si="435"/>
        <v>0.99254016254561495</v>
      </c>
      <c r="FQ127" s="2">
        <f t="shared" si="435"/>
        <v>0.99296604947671885</v>
      </c>
      <c r="FR127" s="2">
        <f t="shared" si="435"/>
        <v>0.99285979160197624</v>
      </c>
      <c r="FS127" s="2">
        <f t="shared" si="435"/>
        <v>0.99279052992210493</v>
      </c>
      <c r="FT127" s="2">
        <f t="shared" si="435"/>
        <v>0.99216351501643552</v>
      </c>
      <c r="FU127" s="2">
        <f t="shared" si="435"/>
        <v>0.99140377389227585</v>
      </c>
      <c r="FW127" s="2">
        <f t="shared" si="324"/>
        <v>6.9114581507930973E-3</v>
      </c>
      <c r="FX127" s="2">
        <f t="shared" si="376"/>
        <v>1.0704875432569323E-2</v>
      </c>
      <c r="FY127" s="2">
        <f t="shared" si="377"/>
        <v>9.6844782708422478E-3</v>
      </c>
      <c r="FZ127" s="2">
        <f t="shared" si="378"/>
        <v>9.7504919077870643E-3</v>
      </c>
      <c r="GA127" s="2">
        <f t="shared" si="379"/>
        <v>9.7970880499305864E-3</v>
      </c>
      <c r="GB127" s="2">
        <f t="shared" si="380"/>
        <v>1.1002405741540527E-2</v>
      </c>
      <c r="GC127" s="2">
        <f t="shared" si="381"/>
        <v>1.112843910961797E-2</v>
      </c>
      <c r="GD127" s="2">
        <f t="shared" si="382"/>
        <v>1.0754114885632764E-2</v>
      </c>
      <c r="GE127" s="2">
        <f t="shared" si="383"/>
        <v>1.0656552233198127E-2</v>
      </c>
      <c r="GF127" s="2">
        <f t="shared" si="384"/>
        <v>1.1214703207733788E-2</v>
      </c>
      <c r="GG127" s="2">
        <f t="shared" si="385"/>
        <v>1.1571875419775751E-2</v>
      </c>
      <c r="GH127" s="2">
        <f t="shared" si="386"/>
        <v>8.9325748468907281E-3</v>
      </c>
      <c r="GI127" s="2">
        <f t="shared" si="387"/>
        <v>7.9605990481817854E-3</v>
      </c>
      <c r="GJ127" s="2">
        <f t="shared" si="388"/>
        <v>6.0082889463576273E-3</v>
      </c>
      <c r="GK127" s="2">
        <f t="shared" si="389"/>
        <v>4.8949731198689546E-3</v>
      </c>
      <c r="GM127" s="86">
        <f t="shared" si="325"/>
        <v>2.238105766364604E-17</v>
      </c>
      <c r="GN127" s="86">
        <f t="shared" si="390"/>
        <v>2.0253855169136186E-35</v>
      </c>
      <c r="GO127" s="86">
        <f t="shared" si="391"/>
        <v>4.1981817723125804E-47</v>
      </c>
      <c r="GP127" s="86">
        <f t="shared" si="392"/>
        <v>1.3542493308094358E-48</v>
      </c>
      <c r="GQ127" s="86">
        <f t="shared" si="393"/>
        <v>1.1792754528181518E-41</v>
      </c>
      <c r="GR127" s="86">
        <f t="shared" si="394"/>
        <v>1.9653564029691588E-44</v>
      </c>
      <c r="GS127" s="86">
        <f t="shared" si="395"/>
        <v>9.1534220522557785E-43</v>
      </c>
      <c r="GT127" s="86">
        <f t="shared" si="396"/>
        <v>1.8207763274694123E-58</v>
      </c>
      <c r="GU127" s="86">
        <f t="shared" si="397"/>
        <v>2.901881598040081E-54</v>
      </c>
      <c r="GV127" s="86">
        <f t="shared" si="398"/>
        <v>4.1246956917275385E-48</v>
      </c>
      <c r="GW127" s="86">
        <f t="shared" si="399"/>
        <v>8.3430416907314122E-53</v>
      </c>
      <c r="GX127" s="86">
        <f t="shared" si="400"/>
        <v>3.2823577841476174E-54</v>
      </c>
      <c r="GY127" s="86">
        <f t="shared" si="401"/>
        <v>7.0372404252482291E-44</v>
      </c>
      <c r="GZ127" s="86">
        <f t="shared" si="402"/>
        <v>1.520890320199201E-40</v>
      </c>
      <c r="HA127" s="86">
        <f t="shared" si="403"/>
        <v>1.0205254515689263E-50</v>
      </c>
      <c r="HC127" s="86">
        <f t="shared" si="326"/>
        <v>4.9358842947487165E-3</v>
      </c>
      <c r="HD127" s="86">
        <f t="shared" si="404"/>
        <v>6.3699502769154963E-7</v>
      </c>
      <c r="HE127" s="86">
        <f t="shared" si="405"/>
        <v>4.5981435477022789E-12</v>
      </c>
      <c r="HF127" s="86">
        <f t="shared" si="406"/>
        <v>5.59251802165144E-11</v>
      </c>
      <c r="HG127" s="86">
        <f t="shared" si="407"/>
        <v>1.3962016767767597E-8</v>
      </c>
      <c r="HH127" s="86">
        <f t="shared" si="408"/>
        <v>2.3864480809096722E-10</v>
      </c>
      <c r="HI127" s="86">
        <f t="shared" si="409"/>
        <v>4.1757874621075663E-12</v>
      </c>
      <c r="HJ127" s="86">
        <f t="shared" si="410"/>
        <v>5.8839691215177049E-16</v>
      </c>
      <c r="HK127" s="86">
        <f t="shared" si="411"/>
        <v>1.1249988700431084E-14</v>
      </c>
      <c r="HL127" s="86">
        <f t="shared" si="412"/>
        <v>2.0273517700345499E-13</v>
      </c>
      <c r="HM127" s="86">
        <f t="shared" si="413"/>
        <v>1.8129719760535652E-13</v>
      </c>
      <c r="HN127" s="86">
        <f t="shared" si="414"/>
        <v>9.5649813777042471E-11</v>
      </c>
      <c r="HO127" s="86">
        <f t="shared" si="415"/>
        <v>9.101131700140964E-8</v>
      </c>
      <c r="HP127" s="86">
        <f t="shared" si="416"/>
        <v>5.1404084671221733E-5</v>
      </c>
      <c r="HQ127" s="86">
        <f t="shared" si="417"/>
        <v>4.1745503634818337E-8</v>
      </c>
      <c r="HS127" s="86">
        <f t="shared" si="327"/>
        <v>1.8387922969089723E-7</v>
      </c>
      <c r="HT127" s="86">
        <f t="shared" si="418"/>
        <v>6.7372290071988553E-7</v>
      </c>
      <c r="HU127" s="86">
        <f t="shared" si="419"/>
        <v>3.1206156288830416E-7</v>
      </c>
      <c r="HV127" s="86">
        <f t="shared" si="420"/>
        <v>2.1938256056398409E-7</v>
      </c>
      <c r="HW127" s="86">
        <f t="shared" si="421"/>
        <v>3.079060108851941E-7</v>
      </c>
      <c r="HX127" s="86">
        <f t="shared" si="422"/>
        <v>1.1679609557275548E-7</v>
      </c>
      <c r="HY127" s="86">
        <f t="shared" si="423"/>
        <v>1.7956694593621675E-7</v>
      </c>
      <c r="HZ127" s="86">
        <f t="shared" si="424"/>
        <v>1.3331765720004054E-7</v>
      </c>
      <c r="IA127" s="86">
        <f t="shared" si="425"/>
        <v>1.3548416669193395E-7</v>
      </c>
      <c r="IB127" s="86">
        <f t="shared" si="426"/>
        <v>1.5450451325082731E-7</v>
      </c>
      <c r="IC127" s="86">
        <f t="shared" si="427"/>
        <v>1.9629664672001537E-7</v>
      </c>
      <c r="ID127" s="86">
        <f t="shared" si="428"/>
        <v>5.6718329272258334E-8</v>
      </c>
      <c r="IE127" s="86">
        <f t="shared" si="429"/>
        <v>2.2250677690172145E-8</v>
      </c>
      <c r="IF127" s="86">
        <f t="shared" si="430"/>
        <v>2.9443169397315263E-7</v>
      </c>
      <c r="IG127" s="86">
        <f t="shared" si="431"/>
        <v>1.7130398882346702E-5</v>
      </c>
      <c r="II127" s="86">
        <f t="shared" si="328"/>
        <v>3.7602355063587411E-51</v>
      </c>
      <c r="IJ127" s="86">
        <f t="shared" si="329"/>
        <v>1.4803880553290952E-53</v>
      </c>
      <c r="IK127" s="86">
        <f t="shared" si="330"/>
        <v>5.1519933587656849E-57</v>
      </c>
      <c r="IL127" s="86">
        <f t="shared" si="331"/>
        <v>9.4183880314231165E-60</v>
      </c>
      <c r="IM127" s="86">
        <f t="shared" si="332"/>
        <v>5.2518807407205906E-58</v>
      </c>
      <c r="IN127" s="86">
        <f t="shared" si="333"/>
        <v>6.7098496481080728E-61</v>
      </c>
      <c r="IO127" s="86">
        <f t="shared" si="334"/>
        <v>8.1924698730262495E-59</v>
      </c>
      <c r="IP127" s="86">
        <f t="shared" si="335"/>
        <v>1.0308363230404856E-60</v>
      </c>
      <c r="IQ127" s="86">
        <f t="shared" si="336"/>
        <v>9.2671522616526285E-58</v>
      </c>
      <c r="IR127" s="86">
        <f t="shared" si="337"/>
        <v>2.8347542936446464E-56</v>
      </c>
      <c r="IS127" s="86">
        <f t="shared" si="338"/>
        <v>1.2954130097769638E-57</v>
      </c>
      <c r="IT127" s="86">
        <f t="shared" si="339"/>
        <v>2.0892848928534717E-62</v>
      </c>
      <c r="IU127" s="86">
        <f t="shared" si="340"/>
        <v>1.8456852462341635E-62</v>
      </c>
      <c r="IV127" s="86">
        <f t="shared" si="341"/>
        <v>2.3537201993656854E-42</v>
      </c>
      <c r="IW127" s="86">
        <f t="shared" si="342"/>
        <v>4.6961201373912023E-37</v>
      </c>
      <c r="IY127" s="86">
        <f t="shared" si="343"/>
        <v>4.9360681739784298E-3</v>
      </c>
      <c r="IZ127" s="86">
        <f t="shared" si="344"/>
        <v>1.3107179284114351E-6</v>
      </c>
      <c r="JA127" s="86">
        <f t="shared" si="345"/>
        <v>3.1206616103185184E-7</v>
      </c>
      <c r="JB127" s="86">
        <f t="shared" si="346"/>
        <v>2.194384857442006E-7</v>
      </c>
      <c r="JC127" s="86">
        <f t="shared" si="347"/>
        <v>3.2186802765296171E-7</v>
      </c>
      <c r="JD127" s="86">
        <f t="shared" si="348"/>
        <v>1.1703474038084645E-7</v>
      </c>
      <c r="JE127" s="86">
        <f t="shared" si="349"/>
        <v>1.7957112172367885E-7</v>
      </c>
      <c r="JF127" s="86">
        <f t="shared" si="350"/>
        <v>1.3331765778843746E-7</v>
      </c>
      <c r="JG127" s="86">
        <f t="shared" si="351"/>
        <v>1.3548417794192266E-7</v>
      </c>
      <c r="JH127" s="86">
        <f t="shared" si="352"/>
        <v>1.5450471598600431E-7</v>
      </c>
      <c r="JI127" s="86">
        <f t="shared" si="353"/>
        <v>1.9629682801721297E-7</v>
      </c>
      <c r="JJ127" s="86">
        <f t="shared" si="354"/>
        <v>5.6813979086035378E-8</v>
      </c>
      <c r="JK127" s="86">
        <f t="shared" si="355"/>
        <v>1.1326199469158178E-7</v>
      </c>
      <c r="JL127" s="86">
        <f t="shared" si="356"/>
        <v>5.1698516365194884E-5</v>
      </c>
      <c r="JM127" s="86">
        <f t="shared" si="357"/>
        <v>1.7172144385981521E-5</v>
      </c>
    </row>
    <row r="128" spans="2:273" x14ac:dyDescent="0.25">
      <c r="B128" s="2">
        <v>101</v>
      </c>
      <c r="C128" s="37">
        <v>74.337999999999994</v>
      </c>
      <c r="D128" s="37">
        <v>72.144999999999996</v>
      </c>
      <c r="E128" s="37">
        <v>73.966999999999999</v>
      </c>
      <c r="F128" s="37">
        <v>68.278999999999996</v>
      </c>
      <c r="G128" s="37">
        <v>65.802999999999997</v>
      </c>
      <c r="H128" s="37">
        <v>64.885000000000005</v>
      </c>
      <c r="I128" s="37">
        <v>67.361000000000004</v>
      </c>
      <c r="J128" s="37">
        <v>66.474999999999994</v>
      </c>
      <c r="K128" s="37">
        <v>66.557000000000002</v>
      </c>
      <c r="L128" s="37">
        <v>64.852000000000004</v>
      </c>
      <c r="M128" s="37">
        <v>69.688999999999993</v>
      </c>
      <c r="N128" s="37">
        <v>67.066000000000003</v>
      </c>
      <c r="O128" s="37">
        <v>71.081999999999994</v>
      </c>
      <c r="P128" s="37">
        <v>71.59</v>
      </c>
      <c r="Q128" s="37">
        <v>76.138000000000005</v>
      </c>
      <c r="S128" s="4">
        <f t="shared" si="229"/>
        <v>73.820709888338286</v>
      </c>
      <c r="T128" s="4">
        <f t="shared" si="230"/>
        <v>72.518557978292364</v>
      </c>
      <c r="U128" s="4">
        <f t="shared" si="231"/>
        <v>72.688980878500331</v>
      </c>
      <c r="V128" s="4">
        <f t="shared" si="232"/>
        <v>67.591689790225999</v>
      </c>
      <c r="W128" s="4">
        <f t="shared" si="233"/>
        <v>65.493047778363191</v>
      </c>
      <c r="X128" s="4">
        <f t="shared" si="234"/>
        <v>65.661980413342178</v>
      </c>
      <c r="Y128" s="4">
        <f t="shared" si="235"/>
        <v>66.946362258235268</v>
      </c>
      <c r="Z128" s="4">
        <f t="shared" si="236"/>
        <v>65.679691938671795</v>
      </c>
      <c r="AA128" s="4">
        <f t="shared" si="237"/>
        <v>66.381033093707458</v>
      </c>
      <c r="AB128" s="4">
        <f t="shared" si="238"/>
        <v>65.693987125204018</v>
      </c>
      <c r="AC128" s="4">
        <f t="shared" si="239"/>
        <v>70.588058004556956</v>
      </c>
      <c r="AD128" s="4">
        <f t="shared" si="240"/>
        <v>66.378351120859932</v>
      </c>
      <c r="AE128" s="4">
        <f t="shared" si="241"/>
        <v>71.59856273029061</v>
      </c>
      <c r="AF128" s="4">
        <f t="shared" si="242"/>
        <v>72.284454514980098</v>
      </c>
      <c r="AG128" s="4">
        <f t="shared" si="243"/>
        <v>77.51826129919651</v>
      </c>
      <c r="AI128" s="4">
        <f t="shared" si="244"/>
        <v>0.51729011166170835</v>
      </c>
      <c r="AJ128" s="4">
        <f t="shared" si="245"/>
        <v>-0.37355797829236792</v>
      </c>
      <c r="AK128" s="4">
        <f t="shared" si="246"/>
        <v>1.2780191214996677</v>
      </c>
      <c r="AL128" s="4">
        <f t="shared" si="247"/>
        <v>0.68731020977399737</v>
      </c>
      <c r="AM128" s="4">
        <f t="shared" si="248"/>
        <v>0.3099522216368058</v>
      </c>
      <c r="AN128" s="4">
        <f t="shared" si="249"/>
        <v>-0.77698041334217294</v>
      </c>
      <c r="AO128" s="4">
        <f t="shared" si="250"/>
        <v>0.41463774176473578</v>
      </c>
      <c r="AP128" s="4">
        <f t="shared" si="251"/>
        <v>0.79530806132819976</v>
      </c>
      <c r="AQ128" s="4">
        <f t="shared" si="252"/>
        <v>0.17596690629254397</v>
      </c>
      <c r="AR128" s="4">
        <f t="shared" si="253"/>
        <v>-0.84198712520401386</v>
      </c>
      <c r="AS128" s="4">
        <f t="shared" si="254"/>
        <v>-0.89905800455696294</v>
      </c>
      <c r="AT128" s="4">
        <f t="shared" si="255"/>
        <v>0.68764887914007033</v>
      </c>
      <c r="AU128" s="4">
        <f t="shared" si="256"/>
        <v>-0.51656273029061595</v>
      </c>
      <c r="AV128" s="4">
        <f t="shared" si="432"/>
        <v>-0.69445451498009447</v>
      </c>
      <c r="AW128" s="4">
        <f t="shared" si="432"/>
        <v>-1.3802612991965049</v>
      </c>
      <c r="AY128" s="2">
        <f t="shared" si="308"/>
        <v>73.784876760785181</v>
      </c>
      <c r="AZ128" s="2">
        <f t="shared" si="359"/>
        <v>72.518551381475092</v>
      </c>
      <c r="BA128" s="2">
        <f t="shared" si="360"/>
        <v>72.68895227559824</v>
      </c>
      <c r="BB128" s="2">
        <f t="shared" si="361"/>
        <v>67.591642043140311</v>
      </c>
      <c r="BC128" s="2">
        <f t="shared" si="362"/>
        <v>65.492974881186356</v>
      </c>
      <c r="BD128" s="2">
        <f t="shared" si="363"/>
        <v>65.661942243288024</v>
      </c>
      <c r="BE128" s="2">
        <f t="shared" si="364"/>
        <v>66.946288968076928</v>
      </c>
      <c r="BF128" s="2">
        <f t="shared" si="365"/>
        <v>65.679640102886879</v>
      </c>
      <c r="BG128" s="2">
        <f t="shared" si="366"/>
        <v>66.380973167572449</v>
      </c>
      <c r="BH128" s="2">
        <f t="shared" si="367"/>
        <v>65.693906173359295</v>
      </c>
      <c r="BI128" s="2">
        <f t="shared" si="368"/>
        <v>70.587936091119346</v>
      </c>
      <c r="BJ128" s="2">
        <f t="shared" si="369"/>
        <v>66.378310382947902</v>
      </c>
      <c r="BK128" s="2">
        <f t="shared" si="370"/>
        <v>71.598545463555183</v>
      </c>
      <c r="BL128" s="2">
        <f t="shared" si="371"/>
        <v>72.28399949949889</v>
      </c>
      <c r="BM128" s="2">
        <f t="shared" si="372"/>
        <v>77.495402408219917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74.337999999999994</v>
      </c>
      <c r="CF128" s="2">
        <f t="shared" si="310"/>
        <v>72.144999999999996</v>
      </c>
      <c r="CG128" s="2">
        <f t="shared" si="311"/>
        <v>73.966999999999999</v>
      </c>
      <c r="CH128" s="2">
        <f t="shared" si="312"/>
        <v>68.278999999999996</v>
      </c>
      <c r="CI128" s="2">
        <f t="shared" si="313"/>
        <v>65.802999999999997</v>
      </c>
      <c r="CJ128" s="2">
        <f t="shared" si="314"/>
        <v>64.885000000000005</v>
      </c>
      <c r="CK128" s="2">
        <f t="shared" si="315"/>
        <v>67.361000000000004</v>
      </c>
      <c r="CL128" s="2">
        <f t="shared" si="316"/>
        <v>66.474999999999994</v>
      </c>
      <c r="CM128" s="2">
        <f t="shared" si="317"/>
        <v>66.557000000000002</v>
      </c>
      <c r="CN128" s="2">
        <f t="shared" si="318"/>
        <v>64.852000000000004</v>
      </c>
      <c r="CO128" s="2">
        <f t="shared" si="319"/>
        <v>69.688999999999993</v>
      </c>
      <c r="CP128" s="2">
        <f t="shared" si="320"/>
        <v>67.066000000000003</v>
      </c>
      <c r="CQ128" s="2">
        <f t="shared" si="321"/>
        <v>71.081999999999994</v>
      </c>
      <c r="CR128" s="2">
        <f t="shared" si="322"/>
        <v>71.59</v>
      </c>
      <c r="CS128" s="2">
        <f t="shared" si="323"/>
        <v>76.138000000000005</v>
      </c>
      <c r="CU128" s="2">
        <f t="shared" si="273"/>
        <v>74.337999999999994</v>
      </c>
      <c r="CV128" s="2">
        <f t="shared" si="274"/>
        <v>72.144999999999996</v>
      </c>
      <c r="CW128" s="2">
        <f t="shared" si="275"/>
        <v>73.966999999999999</v>
      </c>
      <c r="CX128" s="2">
        <f t="shared" si="276"/>
        <v>68.278999999999996</v>
      </c>
      <c r="CY128" s="2">
        <f t="shared" si="277"/>
        <v>65.802999999999997</v>
      </c>
      <c r="CZ128" s="2">
        <f t="shared" si="278"/>
        <v>64.885000000000005</v>
      </c>
      <c r="DA128" s="2">
        <f t="shared" si="279"/>
        <v>67.361000000000004</v>
      </c>
      <c r="DB128" s="2">
        <f t="shared" si="280"/>
        <v>66.474999999999994</v>
      </c>
      <c r="DC128" s="2">
        <f t="shared" si="281"/>
        <v>66.557000000000002</v>
      </c>
      <c r="DD128" s="2">
        <f t="shared" si="282"/>
        <v>64.852000000000004</v>
      </c>
      <c r="DE128" s="2">
        <f t="shared" si="283"/>
        <v>69.688999999999993</v>
      </c>
      <c r="DF128" s="2">
        <f t="shared" si="284"/>
        <v>67.066000000000003</v>
      </c>
      <c r="DG128" s="2">
        <f t="shared" si="285"/>
        <v>71.081999999999994</v>
      </c>
      <c r="DH128" s="2">
        <f t="shared" si="286"/>
        <v>71.59</v>
      </c>
      <c r="DI128" s="2">
        <f t="shared" si="287"/>
        <v>76.138000000000005</v>
      </c>
      <c r="DK128" s="2">
        <f t="shared" si="288"/>
        <v>95.455511205073989</v>
      </c>
      <c r="DL128" s="2">
        <f t="shared" si="433"/>
        <v>95.565820512820494</v>
      </c>
      <c r="DM128" s="2">
        <f t="shared" si="433"/>
        <v>92.056423529411802</v>
      </c>
      <c r="DN128" s="2">
        <f t="shared" si="433"/>
        <v>93.321110478899953</v>
      </c>
      <c r="DO128" s="2">
        <f t="shared" si="433"/>
        <v>93.10692449939819</v>
      </c>
      <c r="DP128" s="2">
        <f t="shared" si="433"/>
        <v>90.021516216216227</v>
      </c>
      <c r="DQ128" s="2">
        <f t="shared" si="433"/>
        <v>106.49162521008401</v>
      </c>
      <c r="DR128" s="2">
        <f t="shared" si="433"/>
        <v>101.10690084033612</v>
      </c>
      <c r="DS128" s="2">
        <f t="shared" si="433"/>
        <v>96.093558344058351</v>
      </c>
      <c r="DT128" s="2">
        <f t="shared" si="433"/>
        <v>110.80659202059203</v>
      </c>
      <c r="DU128" s="2">
        <f t="shared" si="433"/>
        <v>95.464587482219045</v>
      </c>
      <c r="DV128" s="2">
        <f t="shared" si="433"/>
        <v>95.58852029762555</v>
      </c>
      <c r="DW128" s="2">
        <f t="shared" si="433"/>
        <v>106.28457562825986</v>
      </c>
      <c r="DX128" s="2">
        <f t="shared" si="433"/>
        <v>94.58108739495799</v>
      </c>
      <c r="DY128" s="2">
        <f t="shared" si="433"/>
        <v>92.991441898826992</v>
      </c>
      <c r="EA128" s="2">
        <f t="shared" si="228"/>
        <v>73.677626688441393</v>
      </c>
      <c r="EB128" s="2">
        <f t="shared" si="290"/>
        <v>72.379137036618445</v>
      </c>
      <c r="EC128" s="2">
        <f t="shared" si="291"/>
        <v>72.54953842504743</v>
      </c>
      <c r="ED128" s="2">
        <f t="shared" si="292"/>
        <v>67.426345638501502</v>
      </c>
      <c r="EE128" s="2">
        <f t="shared" si="293"/>
        <v>65.320452847950861</v>
      </c>
      <c r="EF128" s="2">
        <f t="shared" si="294"/>
        <v>65.504088284040591</v>
      </c>
      <c r="EG128" s="2">
        <f t="shared" si="295"/>
        <v>66.675382285327913</v>
      </c>
      <c r="EH128" s="2">
        <f t="shared" si="296"/>
        <v>65.432801468560911</v>
      </c>
      <c r="EI128" s="2">
        <f t="shared" si="297"/>
        <v>66.176115958712245</v>
      </c>
      <c r="EJ128" s="2">
        <f t="shared" si="298"/>
        <v>65.387708767991754</v>
      </c>
      <c r="EK128" s="2">
        <f t="shared" si="299"/>
        <v>70.428480455758887</v>
      </c>
      <c r="EL128" s="2">
        <f t="shared" si="300"/>
        <v>66.190005836000978</v>
      </c>
      <c r="EM128" s="2">
        <f t="shared" si="301"/>
        <v>71.369793130493562</v>
      </c>
      <c r="EN128" s="2">
        <f t="shared" si="302"/>
        <v>72.125043520106814</v>
      </c>
      <c r="EO128" s="2">
        <f t="shared" si="303"/>
        <v>77.373037346711257</v>
      </c>
      <c r="EQ128" s="2">
        <f t="shared" si="304"/>
        <v>73.227448277378329</v>
      </c>
      <c r="ER128" s="2">
        <f t="shared" si="434"/>
        <v>72.455061352070757</v>
      </c>
      <c r="ES128" s="2">
        <f t="shared" si="434"/>
        <v>72.510594808632518</v>
      </c>
      <c r="ET128" s="2">
        <f t="shared" si="434"/>
        <v>67.270973966485585</v>
      </c>
      <c r="EU128" s="2">
        <f t="shared" si="434"/>
        <v>65.337533266661282</v>
      </c>
      <c r="EV128" s="2">
        <f t="shared" si="434"/>
        <v>65.418863197095945</v>
      </c>
      <c r="EW128" s="2">
        <f t="shared" si="434"/>
        <v>66.662947210435789</v>
      </c>
      <c r="EX128" s="2">
        <f t="shared" si="434"/>
        <v>65.403894687794192</v>
      </c>
      <c r="EY128" s="2">
        <f t="shared" si="434"/>
        <v>66.227012172214003</v>
      </c>
      <c r="EZ128" s="2">
        <f t="shared" si="434"/>
        <v>65.142599310995649</v>
      </c>
      <c r="FA128" s="2">
        <f t="shared" si="434"/>
        <v>70.329741434086074</v>
      </c>
      <c r="FB128" s="2">
        <f t="shared" si="434"/>
        <v>65.857142020570848</v>
      </c>
      <c r="FC128" s="2">
        <f t="shared" si="434"/>
        <v>71.259485755035882</v>
      </c>
      <c r="FD128" s="2">
        <f t="shared" si="434"/>
        <v>71.874867983320286</v>
      </c>
      <c r="FE128" s="2">
        <f t="shared" si="434"/>
        <v>77.340678723136008</v>
      </c>
      <c r="FG128" s="2">
        <f t="shared" si="306"/>
        <v>0.99491872732663778</v>
      </c>
      <c r="FH128" s="2">
        <f t="shared" si="435"/>
        <v>0.99402570486410569</v>
      </c>
      <c r="FI128" s="2">
        <f t="shared" si="435"/>
        <v>0.99283191555162587</v>
      </c>
      <c r="FJ128" s="2">
        <f t="shared" si="435"/>
        <v>0.99355252096668378</v>
      </c>
      <c r="FK128" s="2">
        <f t="shared" si="435"/>
        <v>0.99379774712699032</v>
      </c>
      <c r="FL128" s="2">
        <f t="shared" si="435"/>
        <v>0.99351967032470179</v>
      </c>
      <c r="FM128" s="2">
        <f t="shared" si="435"/>
        <v>0.99319226943536454</v>
      </c>
      <c r="FN128" s="2">
        <f t="shared" si="435"/>
        <v>0.99307118766541902</v>
      </c>
      <c r="FO128" s="2">
        <f t="shared" si="435"/>
        <v>0.99317244063816668</v>
      </c>
      <c r="FP128" s="2">
        <f t="shared" si="435"/>
        <v>0.99319207876550364</v>
      </c>
      <c r="FQ128" s="2">
        <f t="shared" si="435"/>
        <v>0.99358098807960371</v>
      </c>
      <c r="FR128" s="2">
        <f t="shared" si="435"/>
        <v>0.9934839587715304</v>
      </c>
      <c r="FS128" s="2">
        <f t="shared" si="435"/>
        <v>0.99342071153696154</v>
      </c>
      <c r="FT128" s="2">
        <f t="shared" si="435"/>
        <v>0.99284810933986745</v>
      </c>
      <c r="FU128" s="2">
        <f t="shared" si="435"/>
        <v>0.99215421425820827</v>
      </c>
      <c r="FW128" s="2">
        <f t="shared" si="324"/>
        <v>7.5732133092856133E-3</v>
      </c>
      <c r="FX128" s="2">
        <f t="shared" si="376"/>
        <v>1.172555250520553E-2</v>
      </c>
      <c r="FY128" s="2">
        <f t="shared" si="377"/>
        <v>1.0608906928354598E-2</v>
      </c>
      <c r="FZ128" s="2">
        <f t="shared" si="378"/>
        <v>1.0681153911643173E-2</v>
      </c>
      <c r="GA128" s="2">
        <f t="shared" si="379"/>
        <v>1.0732149347115008E-2</v>
      </c>
      <c r="GB128" s="2">
        <f t="shared" si="380"/>
        <v>1.2051105845150607E-2</v>
      </c>
      <c r="GC128" s="2">
        <f t="shared" si="381"/>
        <v>1.218900409545467E-2</v>
      </c>
      <c r="GD128" s="2">
        <f t="shared" si="382"/>
        <v>1.1779430888399655E-2</v>
      </c>
      <c r="GE128" s="2">
        <f t="shared" si="383"/>
        <v>1.1672676200284752E-2</v>
      </c>
      <c r="GF128" s="2">
        <f t="shared" si="384"/>
        <v>1.2283387233753976E-2</v>
      </c>
      <c r="GG128" s="2">
        <f t="shared" si="385"/>
        <v>1.2674159228212507E-2</v>
      </c>
      <c r="GH128" s="2">
        <f t="shared" si="386"/>
        <v>9.7859400445443855E-3</v>
      </c>
      <c r="GI128" s="2">
        <f t="shared" si="387"/>
        <v>8.7219246350618423E-3</v>
      </c>
      <c r="GJ128" s="2">
        <f t="shared" si="388"/>
        <v>6.5841412040553412E-3</v>
      </c>
      <c r="GK128" s="2">
        <f t="shared" si="389"/>
        <v>5.3646977742534789E-3</v>
      </c>
      <c r="GM128" s="86">
        <f t="shared" si="325"/>
        <v>2.6398529456498871E-18</v>
      </c>
      <c r="GN128" s="86">
        <f t="shared" si="390"/>
        <v>2.7459011362383145E-37</v>
      </c>
      <c r="GO128" s="86">
        <f t="shared" si="391"/>
        <v>1.2787189840434953E-49</v>
      </c>
      <c r="GP128" s="86">
        <f t="shared" si="392"/>
        <v>3.4367720262828022E-51</v>
      </c>
      <c r="GQ128" s="86">
        <f t="shared" si="393"/>
        <v>7.1065644213797924E-44</v>
      </c>
      <c r="GR128" s="86">
        <f t="shared" si="394"/>
        <v>9.0702618060254516E-47</v>
      </c>
      <c r="GS128" s="86">
        <f t="shared" si="395"/>
        <v>5.0561843021028354E-45</v>
      </c>
      <c r="GT128" s="86">
        <f t="shared" si="396"/>
        <v>1.4254782399374317E-61</v>
      </c>
      <c r="GU128" s="86">
        <f t="shared" si="397"/>
        <v>3.4639639662516748E-57</v>
      </c>
      <c r="GV128" s="86">
        <f t="shared" si="398"/>
        <v>1.070564227021349E-50</v>
      </c>
      <c r="GW128" s="86">
        <f t="shared" si="399"/>
        <v>1.2828516512892229E-55</v>
      </c>
      <c r="GX128" s="86">
        <f t="shared" si="400"/>
        <v>3.5455815525487247E-57</v>
      </c>
      <c r="GY128" s="86">
        <f t="shared" si="401"/>
        <v>3.037552820986794E-46</v>
      </c>
      <c r="GZ128" s="86">
        <f t="shared" si="402"/>
        <v>1.0391201494668804E-42</v>
      </c>
      <c r="HA128" s="86">
        <f t="shared" si="403"/>
        <v>2.0122724129519875E-53</v>
      </c>
      <c r="HC128" s="86">
        <f t="shared" si="326"/>
        <v>2.3253866337451684E-3</v>
      </c>
      <c r="HD128" s="86">
        <f t="shared" si="404"/>
        <v>8.9065008040014485E-8</v>
      </c>
      <c r="HE128" s="86">
        <f t="shared" si="405"/>
        <v>1.1535710789904915E-13</v>
      </c>
      <c r="HF128" s="86">
        <f t="shared" si="406"/>
        <v>2.3329567199294163E-12</v>
      </c>
      <c r="HG128" s="86">
        <f t="shared" si="407"/>
        <v>1.2536104123137986E-9</v>
      </c>
      <c r="HH128" s="86">
        <f t="shared" si="408"/>
        <v>1.4006357069271105E-11</v>
      </c>
      <c r="HI128" s="86">
        <f t="shared" si="409"/>
        <v>1.3107467388908625E-13</v>
      </c>
      <c r="HJ128" s="86">
        <f t="shared" si="410"/>
        <v>5.8765783723793258E-18</v>
      </c>
      <c r="HK128" s="86">
        <f t="shared" si="411"/>
        <v>1.4287658795510689E-16</v>
      </c>
      <c r="HL128" s="86">
        <f t="shared" si="412"/>
        <v>3.7858139194223929E-15</v>
      </c>
      <c r="HM128" s="86">
        <f t="shared" si="413"/>
        <v>3.621743806079473E-15</v>
      </c>
      <c r="HN128" s="86">
        <f t="shared" si="414"/>
        <v>3.6539383679686776E-12</v>
      </c>
      <c r="HO128" s="86">
        <f t="shared" si="415"/>
        <v>9.1276735659316823E-9</v>
      </c>
      <c r="HP128" s="86">
        <f t="shared" si="416"/>
        <v>1.3248572372391204E-5</v>
      </c>
      <c r="HQ128" s="86">
        <f t="shared" si="417"/>
        <v>3.9926567748525294E-9</v>
      </c>
      <c r="HS128" s="86">
        <f t="shared" si="327"/>
        <v>5.3989001711499595E-7</v>
      </c>
      <c r="HT128" s="86">
        <f t="shared" si="418"/>
        <v>2.1349254209344061E-6</v>
      </c>
      <c r="HU128" s="86">
        <f t="shared" si="419"/>
        <v>1.0338308499376243E-6</v>
      </c>
      <c r="HV128" s="86">
        <f t="shared" si="420"/>
        <v>7.6073167765050045E-7</v>
      </c>
      <c r="HW128" s="86">
        <f t="shared" si="421"/>
        <v>1.0344865201572405E-6</v>
      </c>
      <c r="HX128" s="86">
        <f t="shared" si="422"/>
        <v>4.3565775868893678E-7</v>
      </c>
      <c r="HY128" s="86">
        <f t="shared" si="423"/>
        <v>6.4466532521126637E-7</v>
      </c>
      <c r="HZ128" s="86">
        <f t="shared" si="424"/>
        <v>4.9021333552245243E-7</v>
      </c>
      <c r="IA128" s="86">
        <f t="shared" si="425"/>
        <v>4.8077294876183576E-7</v>
      </c>
      <c r="IB128" s="86">
        <f t="shared" si="426"/>
        <v>5.4388780649284222E-7</v>
      </c>
      <c r="IC128" s="86">
        <f t="shared" si="427"/>
        <v>7.0044667159883323E-7</v>
      </c>
      <c r="ID128" s="86">
        <f t="shared" si="428"/>
        <v>2.090572514773122E-7</v>
      </c>
      <c r="IE128" s="86">
        <f t="shared" si="429"/>
        <v>8.2582443131779649E-8</v>
      </c>
      <c r="IF128" s="86">
        <f t="shared" si="430"/>
        <v>8.0977233325327733E-7</v>
      </c>
      <c r="IG128" s="86">
        <f t="shared" si="431"/>
        <v>3.3333007335258297E-5</v>
      </c>
      <c r="II128" s="86">
        <f t="shared" si="328"/>
        <v>2.4481087582118119E-49</v>
      </c>
      <c r="IJ128" s="86">
        <f t="shared" si="329"/>
        <v>1.8009296155527421E-51</v>
      </c>
      <c r="IK128" s="86">
        <f t="shared" si="330"/>
        <v>7.7215093869926865E-55</v>
      </c>
      <c r="IL128" s="86">
        <f t="shared" si="331"/>
        <v>1.8220413498563818E-57</v>
      </c>
      <c r="IM128" s="86">
        <f t="shared" si="332"/>
        <v>8.7200566053384576E-56</v>
      </c>
      <c r="IN128" s="86">
        <f t="shared" si="333"/>
        <v>1.6635169562156524E-58</v>
      </c>
      <c r="IO128" s="86">
        <f t="shared" si="334"/>
        <v>1.6956584409552188E-56</v>
      </c>
      <c r="IP128" s="86">
        <f t="shared" si="335"/>
        <v>2.4429650257654487E-58</v>
      </c>
      <c r="IQ128" s="86">
        <f t="shared" si="336"/>
        <v>1.6537518764940671E-55</v>
      </c>
      <c r="IR128" s="86">
        <f t="shared" si="337"/>
        <v>4.671816325809211E-54</v>
      </c>
      <c r="IS128" s="86">
        <f t="shared" si="338"/>
        <v>2.5103780996227829E-55</v>
      </c>
      <c r="IT128" s="86">
        <f t="shared" si="339"/>
        <v>4.6396729379925832E-60</v>
      </c>
      <c r="IU128" s="86">
        <f t="shared" si="340"/>
        <v>3.6200839622436934E-60</v>
      </c>
      <c r="IV128" s="86">
        <f t="shared" si="341"/>
        <v>6.651922165514684E-41</v>
      </c>
      <c r="IW128" s="86">
        <f t="shared" si="342"/>
        <v>7.6924985675422616E-36</v>
      </c>
      <c r="IY128" s="86">
        <f t="shared" si="343"/>
        <v>2.325926523762286E-3</v>
      </c>
      <c r="IZ128" s="86">
        <f t="shared" si="344"/>
        <v>2.2239904289744206E-6</v>
      </c>
      <c r="JA128" s="86">
        <f t="shared" si="345"/>
        <v>1.0338309652947323E-6</v>
      </c>
      <c r="JB128" s="86">
        <f t="shared" si="346"/>
        <v>7.6073401060722034E-7</v>
      </c>
      <c r="JC128" s="86">
        <f t="shared" si="347"/>
        <v>1.0357401305695542E-6</v>
      </c>
      <c r="JD128" s="86">
        <f t="shared" si="348"/>
        <v>4.3567176504600604E-7</v>
      </c>
      <c r="JE128" s="86">
        <f t="shared" si="349"/>
        <v>6.4466545628594021E-7</v>
      </c>
      <c r="JF128" s="86">
        <f t="shared" si="350"/>
        <v>4.9021333552832904E-7</v>
      </c>
      <c r="JG128" s="86">
        <f t="shared" si="351"/>
        <v>4.8077294890471233E-7</v>
      </c>
      <c r="JH128" s="86">
        <f t="shared" si="352"/>
        <v>5.4388781027865619E-7</v>
      </c>
      <c r="JI128" s="86">
        <f t="shared" si="353"/>
        <v>7.0044667522057703E-7</v>
      </c>
      <c r="JJ128" s="86">
        <f t="shared" si="354"/>
        <v>2.0906090541568017E-7</v>
      </c>
      <c r="JK128" s="86">
        <f t="shared" si="355"/>
        <v>9.1710116697711325E-8</v>
      </c>
      <c r="JL128" s="86">
        <f t="shared" si="356"/>
        <v>1.4058344705644481E-5</v>
      </c>
      <c r="JM128" s="86">
        <f t="shared" si="357"/>
        <v>3.333699999203315E-5</v>
      </c>
    </row>
    <row r="129" spans="2:273" x14ac:dyDescent="0.25">
      <c r="B129" s="2">
        <v>102</v>
      </c>
      <c r="C129" s="37">
        <v>73.308000000000007</v>
      </c>
      <c r="D129" s="37">
        <v>72.370999999999995</v>
      </c>
      <c r="E129" s="37">
        <v>73.966999999999999</v>
      </c>
      <c r="F129" s="37">
        <v>66.918000000000006</v>
      </c>
      <c r="G129" s="37">
        <v>65.278999999999996</v>
      </c>
      <c r="H129" s="37">
        <v>66.671999999999997</v>
      </c>
      <c r="I129" s="37">
        <v>66.933999999999997</v>
      </c>
      <c r="J129" s="37">
        <v>65.492000000000004</v>
      </c>
      <c r="K129" s="37">
        <v>66.623000000000005</v>
      </c>
      <c r="L129" s="37">
        <v>66.049000000000007</v>
      </c>
      <c r="M129" s="37">
        <v>70.23</v>
      </c>
      <c r="N129" s="37">
        <v>65.671999999999997</v>
      </c>
      <c r="O129" s="37">
        <v>71.081999999999994</v>
      </c>
      <c r="P129" s="37">
        <v>69.966999999999999</v>
      </c>
      <c r="Q129" s="37">
        <v>77.016999999999996</v>
      </c>
      <c r="S129" s="4">
        <f t="shared" si="229"/>
        <v>73.720563743303487</v>
      </c>
      <c r="T129" s="4">
        <f t="shared" si="230"/>
        <v>72.499495905898186</v>
      </c>
      <c r="U129" s="4">
        <f t="shared" si="231"/>
        <v>72.617562358615345</v>
      </c>
      <c r="V129" s="4">
        <f t="shared" si="232"/>
        <v>67.485123857002748</v>
      </c>
      <c r="W129" s="4">
        <f t="shared" si="233"/>
        <v>65.384205097273608</v>
      </c>
      <c r="X129" s="4">
        <f t="shared" si="234"/>
        <v>65.546258940418809</v>
      </c>
      <c r="Y129" s="4">
        <f t="shared" si="235"/>
        <v>66.792837520577436</v>
      </c>
      <c r="Z129" s="4">
        <f t="shared" si="236"/>
        <v>65.555246611946146</v>
      </c>
      <c r="AA129" s="4">
        <f t="shared" si="237"/>
        <v>66.267962878713192</v>
      </c>
      <c r="AB129" s="4">
        <f t="shared" si="238"/>
        <v>65.561748062619088</v>
      </c>
      <c r="AC129" s="4">
        <f t="shared" si="239"/>
        <v>70.427101408401839</v>
      </c>
      <c r="AD129" s="4">
        <f t="shared" si="240"/>
        <v>66.208928441885249</v>
      </c>
      <c r="AE129" s="4">
        <f t="shared" si="241"/>
        <v>71.466840075059423</v>
      </c>
      <c r="AF129" s="4">
        <f t="shared" si="242"/>
        <v>72.183397825571006</v>
      </c>
      <c r="AG129" s="4">
        <f t="shared" si="243"/>
        <v>77.397410078465938</v>
      </c>
      <c r="AI129" s="4">
        <f t="shared" si="244"/>
        <v>-0.41256374330347967</v>
      </c>
      <c r="AJ129" s="4">
        <f t="shared" si="245"/>
        <v>-0.12849590589819115</v>
      </c>
      <c r="AK129" s="4">
        <f t="shared" si="246"/>
        <v>1.3494376413846538</v>
      </c>
      <c r="AL129" s="4">
        <f t="shared" si="247"/>
        <v>-0.56712385700274126</v>
      </c>
      <c r="AM129" s="4">
        <f t="shared" si="248"/>
        <v>-0.10520509727361116</v>
      </c>
      <c r="AN129" s="4">
        <f t="shared" si="249"/>
        <v>1.1257410595811876</v>
      </c>
      <c r="AO129" s="4">
        <f t="shared" si="250"/>
        <v>0.14116247942256166</v>
      </c>
      <c r="AP129" s="4">
        <f t="shared" si="251"/>
        <v>-6.3246611946141229E-2</v>
      </c>
      <c r="AQ129" s="4">
        <f t="shared" si="252"/>
        <v>0.35503712128681286</v>
      </c>
      <c r="AR129" s="4">
        <f t="shared" si="253"/>
        <v>0.48725193738091832</v>
      </c>
      <c r="AS129" s="4">
        <f t="shared" si="254"/>
        <v>-0.19710140840183499</v>
      </c>
      <c r="AT129" s="4">
        <f t="shared" si="255"/>
        <v>-0.53692844188525157</v>
      </c>
      <c r="AU129" s="4">
        <f t="shared" si="256"/>
        <v>-0.38484007505942941</v>
      </c>
      <c r="AV129" s="4">
        <f t="shared" si="432"/>
        <v>-2.2163978255710077</v>
      </c>
      <c r="AW129" s="4">
        <f t="shared" si="432"/>
        <v>-0.38041007846594255</v>
      </c>
      <c r="AY129" s="2">
        <f t="shared" si="308"/>
        <v>73.70842954559393</v>
      </c>
      <c r="AZ129" s="2">
        <f t="shared" si="359"/>
        <v>72.499478273186867</v>
      </c>
      <c r="BA129" s="2">
        <f t="shared" si="360"/>
        <v>72.617476307848193</v>
      </c>
      <c r="BB129" s="2">
        <f t="shared" si="361"/>
        <v>67.484974021804973</v>
      </c>
      <c r="BC129" s="2">
        <f t="shared" si="362"/>
        <v>65.383983084195137</v>
      </c>
      <c r="BD129" s="2">
        <f t="shared" si="363"/>
        <v>65.546130738312627</v>
      </c>
      <c r="BE129" s="2">
        <f t="shared" si="364"/>
        <v>66.792600138840129</v>
      </c>
      <c r="BF129" s="2">
        <f t="shared" si="365"/>
        <v>65.555074827532451</v>
      </c>
      <c r="BG129" s="2">
        <f t="shared" si="366"/>
        <v>66.267770369668426</v>
      </c>
      <c r="BH129" s="2">
        <f t="shared" si="367"/>
        <v>65.561490052647216</v>
      </c>
      <c r="BI129" s="2">
        <f t="shared" si="368"/>
        <v>70.426708873677811</v>
      </c>
      <c r="BJ129" s="2">
        <f t="shared" si="369"/>
        <v>66.20879238291019</v>
      </c>
      <c r="BK129" s="2">
        <f t="shared" si="370"/>
        <v>71.466781899708323</v>
      </c>
      <c r="BL129" s="2">
        <f t="shared" si="371"/>
        <v>72.182323459641239</v>
      </c>
      <c r="BM129" s="2">
        <f t="shared" si="372"/>
        <v>77.355302357146627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73.308000000000007</v>
      </c>
      <c r="CF129" s="2">
        <f t="shared" si="310"/>
        <v>72.370999999999995</v>
      </c>
      <c r="CG129" s="2">
        <f t="shared" si="311"/>
        <v>73.966999999999999</v>
      </c>
      <c r="CH129" s="2">
        <f t="shared" si="312"/>
        <v>66.918000000000006</v>
      </c>
      <c r="CI129" s="2">
        <f t="shared" si="313"/>
        <v>65.278999999999996</v>
      </c>
      <c r="CJ129" s="2">
        <f t="shared" si="314"/>
        <v>66.671999999999997</v>
      </c>
      <c r="CK129" s="2">
        <f t="shared" si="315"/>
        <v>66.933999999999997</v>
      </c>
      <c r="CL129" s="2">
        <f t="shared" si="316"/>
        <v>65.492000000000004</v>
      </c>
      <c r="CM129" s="2">
        <f t="shared" si="317"/>
        <v>66.623000000000005</v>
      </c>
      <c r="CN129" s="2">
        <f t="shared" si="318"/>
        <v>66.049000000000007</v>
      </c>
      <c r="CO129" s="2">
        <f t="shared" si="319"/>
        <v>70.23</v>
      </c>
      <c r="CP129" s="2">
        <f t="shared" si="320"/>
        <v>65.671999999999997</v>
      </c>
      <c r="CQ129" s="2">
        <f t="shared" si="321"/>
        <v>71.081999999999994</v>
      </c>
      <c r="CR129" s="2">
        <f t="shared" si="322"/>
        <v>69.966999999999999</v>
      </c>
      <c r="CS129" s="2">
        <f t="shared" si="323"/>
        <v>77.016999999999996</v>
      </c>
      <c r="CU129" s="2">
        <f t="shared" si="273"/>
        <v>73.308000000000007</v>
      </c>
      <c r="CV129" s="2">
        <f t="shared" si="274"/>
        <v>72.370999999999995</v>
      </c>
      <c r="CW129" s="2">
        <f t="shared" si="275"/>
        <v>73.966999999999999</v>
      </c>
      <c r="CX129" s="2">
        <f t="shared" si="276"/>
        <v>66.918000000000006</v>
      </c>
      <c r="CY129" s="2">
        <f t="shared" si="277"/>
        <v>65.278999999999996</v>
      </c>
      <c r="CZ129" s="2">
        <f t="shared" si="278"/>
        <v>66.671999999999997</v>
      </c>
      <c r="DA129" s="2">
        <f t="shared" si="279"/>
        <v>66.933999999999997</v>
      </c>
      <c r="DB129" s="2">
        <f t="shared" si="280"/>
        <v>65.492000000000004</v>
      </c>
      <c r="DC129" s="2">
        <f t="shared" si="281"/>
        <v>66.623000000000005</v>
      </c>
      <c r="DD129" s="2">
        <f t="shared" si="282"/>
        <v>66.049000000000007</v>
      </c>
      <c r="DE129" s="2">
        <f t="shared" si="283"/>
        <v>70.23</v>
      </c>
      <c r="DF129" s="2">
        <f t="shared" si="284"/>
        <v>65.671999999999997</v>
      </c>
      <c r="DG129" s="2">
        <f t="shared" si="285"/>
        <v>71.081999999999994</v>
      </c>
      <c r="DH129" s="2">
        <f t="shared" si="286"/>
        <v>69.966999999999999</v>
      </c>
      <c r="DI129" s="2">
        <f t="shared" si="287"/>
        <v>77.016999999999996</v>
      </c>
      <c r="DK129" s="2">
        <f t="shared" si="288"/>
        <v>95.544056800563766</v>
      </c>
      <c r="DL129" s="2">
        <f t="shared" si="433"/>
        <v>95.711956140350864</v>
      </c>
      <c r="DM129" s="2">
        <f t="shared" si="433"/>
        <v>92.24340641711234</v>
      </c>
      <c r="DN129" s="2">
        <f t="shared" si="433"/>
        <v>93.461302987197726</v>
      </c>
      <c r="DO129" s="2">
        <f t="shared" si="433"/>
        <v>93.308392931392945</v>
      </c>
      <c r="DP129" s="2">
        <f t="shared" si="433"/>
        <v>90.201883783783799</v>
      </c>
      <c r="DQ129" s="2">
        <f t="shared" si="433"/>
        <v>106.88075294117644</v>
      </c>
      <c r="DR129" s="2">
        <f t="shared" si="433"/>
        <v>101.44946753246754</v>
      </c>
      <c r="DS129" s="2">
        <f t="shared" si="433"/>
        <v>96.365496696696709</v>
      </c>
      <c r="DT129" s="2">
        <f t="shared" si="433"/>
        <v>111.23475765765767</v>
      </c>
      <c r="DU129" s="2">
        <f t="shared" si="433"/>
        <v>95.656077524893291</v>
      </c>
      <c r="DV129" s="2">
        <f t="shared" si="433"/>
        <v>95.801103402998123</v>
      </c>
      <c r="DW129" s="2">
        <f t="shared" si="433"/>
        <v>106.59781934566146</v>
      </c>
      <c r="DX129" s="2">
        <f t="shared" si="433"/>
        <v>94.745671148459394</v>
      </c>
      <c r="DY129" s="2">
        <f t="shared" si="433"/>
        <v>93.152560667155441</v>
      </c>
      <c r="EA129" s="2">
        <f t="shared" si="228"/>
        <v>73.610229775595954</v>
      </c>
      <c r="EB129" s="2">
        <f t="shared" si="290"/>
        <v>72.371349174954801</v>
      </c>
      <c r="EC129" s="2">
        <f t="shared" si="291"/>
        <v>72.488659392789373</v>
      </c>
      <c r="ED129" s="2">
        <f t="shared" si="292"/>
        <v>67.332875307629195</v>
      </c>
      <c r="EE129" s="2">
        <f t="shared" si="293"/>
        <v>65.224863360508891</v>
      </c>
      <c r="EF129" s="2">
        <f t="shared" si="294"/>
        <v>65.400466323760554</v>
      </c>
      <c r="EG129" s="2">
        <f t="shared" si="295"/>
        <v>66.542146450304244</v>
      </c>
      <c r="EH129" s="2">
        <f t="shared" si="296"/>
        <v>65.326992265385798</v>
      </c>
      <c r="EI129" s="2">
        <f t="shared" si="297"/>
        <v>66.078488968190015</v>
      </c>
      <c r="EJ129" s="2">
        <f t="shared" si="298"/>
        <v>65.278829751414321</v>
      </c>
      <c r="EK129" s="2">
        <f t="shared" si="299"/>
        <v>70.279261724307645</v>
      </c>
      <c r="EL129" s="2">
        <f t="shared" si="300"/>
        <v>66.034993006648605</v>
      </c>
      <c r="EM129" s="2">
        <f t="shared" si="301"/>
        <v>71.255552860040552</v>
      </c>
      <c r="EN129" s="2">
        <f t="shared" si="302"/>
        <v>72.035675508274693</v>
      </c>
      <c r="EO129" s="2">
        <f t="shared" si="303"/>
        <v>77.24153985507246</v>
      </c>
      <c r="EQ129" s="2">
        <f t="shared" si="304"/>
        <v>73.189527322082</v>
      </c>
      <c r="ER129" s="2">
        <f t="shared" si="434"/>
        <v>72.440501065012427</v>
      </c>
      <c r="ES129" s="2">
        <f t="shared" si="434"/>
        <v>72.453489432358424</v>
      </c>
      <c r="ET129" s="2">
        <f t="shared" si="434"/>
        <v>67.193715553356043</v>
      </c>
      <c r="EU129" s="2">
        <f t="shared" si="434"/>
        <v>65.239995610434761</v>
      </c>
      <c r="EV129" s="2">
        <f t="shared" si="434"/>
        <v>65.324787886725176</v>
      </c>
      <c r="EW129" s="2">
        <f t="shared" si="434"/>
        <v>66.531082163631453</v>
      </c>
      <c r="EX129" s="2">
        <f t="shared" si="434"/>
        <v>65.30218097993837</v>
      </c>
      <c r="EY129" s="2">
        <f t="shared" si="434"/>
        <v>66.123594626673494</v>
      </c>
      <c r="EZ129" s="2">
        <f t="shared" si="434"/>
        <v>65.06724187961359</v>
      </c>
      <c r="FA129" s="2">
        <f t="shared" si="434"/>
        <v>70.192952053613084</v>
      </c>
      <c r="FB129" s="2">
        <f t="shared" si="434"/>
        <v>65.737121070558118</v>
      </c>
      <c r="FC129" s="2">
        <f t="shared" si="434"/>
        <v>71.154990244655394</v>
      </c>
      <c r="FD129" s="2">
        <f t="shared" si="434"/>
        <v>71.817570396985204</v>
      </c>
      <c r="FE129" s="2">
        <f t="shared" si="434"/>
        <v>77.213214891257635</v>
      </c>
      <c r="FG129" s="2">
        <f t="shared" si="306"/>
        <v>0.99536375139170896</v>
      </c>
      <c r="FH129" s="2">
        <f t="shared" si="435"/>
        <v>0.99454851237753106</v>
      </c>
      <c r="FI129" s="2">
        <f t="shared" si="435"/>
        <v>0.99345850347396414</v>
      </c>
      <c r="FJ129" s="2">
        <f t="shared" si="435"/>
        <v>0.99411649147206049</v>
      </c>
      <c r="FK129" s="2">
        <f t="shared" si="435"/>
        <v>0.99434038952636739</v>
      </c>
      <c r="FL129" s="2">
        <f t="shared" si="435"/>
        <v>0.99408649722152453</v>
      </c>
      <c r="FM129" s="2">
        <f t="shared" si="435"/>
        <v>0.99378755463849622</v>
      </c>
      <c r="FN129" s="2">
        <f t="shared" si="435"/>
        <v>0.99367699316023661</v>
      </c>
      <c r="FO129" s="2">
        <f t="shared" si="435"/>
        <v>0.99376944884446972</v>
      </c>
      <c r="FP129" s="2">
        <f t="shared" si="435"/>
        <v>0.993787380537</v>
      </c>
      <c r="FQ129" s="2">
        <f t="shared" si="435"/>
        <v>0.99414248320482623</v>
      </c>
      <c r="FR129" s="2">
        <f t="shared" si="435"/>
        <v>0.99405389062165805</v>
      </c>
      <c r="FS129" s="2">
        <f t="shared" si="435"/>
        <v>0.99399614193658636</v>
      </c>
      <c r="FT129" s="2">
        <f t="shared" si="435"/>
        <v>0.99347329101083626</v>
      </c>
      <c r="FU129" s="2">
        <f t="shared" si="435"/>
        <v>0.99283961523082831</v>
      </c>
      <c r="FW129" s="2">
        <f t="shared" si="324"/>
        <v>8.2978004807912481E-3</v>
      </c>
      <c r="FX129" s="2">
        <f t="shared" si="376"/>
        <v>1.2842284694722273E-2</v>
      </c>
      <c r="FY129" s="2">
        <f t="shared" si="377"/>
        <v>1.1620541180215327E-2</v>
      </c>
      <c r="FZ129" s="2">
        <f t="shared" si="378"/>
        <v>1.1699595958123919E-2</v>
      </c>
      <c r="GA129" s="2">
        <f t="shared" si="379"/>
        <v>1.1755396003428094E-2</v>
      </c>
      <c r="GB129" s="2">
        <f t="shared" si="380"/>
        <v>1.3198429394529729E-2</v>
      </c>
      <c r="GC129" s="2">
        <f t="shared" si="381"/>
        <v>1.3349278830184745E-2</v>
      </c>
      <c r="GD129" s="2">
        <f t="shared" si="382"/>
        <v>1.2901227425843735E-2</v>
      </c>
      <c r="GE129" s="2">
        <f t="shared" si="383"/>
        <v>1.2784437638018963E-2</v>
      </c>
      <c r="GF129" s="2">
        <f t="shared" si="384"/>
        <v>1.345252397236182E-2</v>
      </c>
      <c r="GG129" s="2">
        <f t="shared" si="385"/>
        <v>1.3879967101732112E-2</v>
      </c>
      <c r="GH129" s="2">
        <f t="shared" si="386"/>
        <v>1.0719948863968811E-2</v>
      </c>
      <c r="GI129" s="2">
        <f t="shared" si="387"/>
        <v>9.5553595892292793E-3</v>
      </c>
      <c r="GJ129" s="2">
        <f t="shared" si="388"/>
        <v>7.2147842515537216E-3</v>
      </c>
      <c r="GK129" s="2">
        <f t="shared" si="389"/>
        <v>5.8792311872651239E-3</v>
      </c>
      <c r="GM129" s="86">
        <f t="shared" si="325"/>
        <v>2.9341318256132511E-19</v>
      </c>
      <c r="GN129" s="86">
        <f t="shared" si="390"/>
        <v>3.3197539157101867E-39</v>
      </c>
      <c r="GO129" s="86">
        <f t="shared" si="391"/>
        <v>3.3352879820368687E-52</v>
      </c>
      <c r="GP129" s="86">
        <f t="shared" si="392"/>
        <v>7.4334027484897726E-54</v>
      </c>
      <c r="GQ129" s="86">
        <f t="shared" si="393"/>
        <v>3.7344972397578044E-46</v>
      </c>
      <c r="GR129" s="86">
        <f t="shared" si="394"/>
        <v>3.6320747042008241E-49</v>
      </c>
      <c r="GS129" s="86">
        <f t="shared" si="395"/>
        <v>2.4331628722396012E-47</v>
      </c>
      <c r="GT129" s="86">
        <f t="shared" si="396"/>
        <v>9.2331522603420863E-65</v>
      </c>
      <c r="GU129" s="86">
        <f t="shared" si="397"/>
        <v>3.4501376685094697E-60</v>
      </c>
      <c r="GV129" s="86">
        <f t="shared" si="398"/>
        <v>2.3672396838914419E-53</v>
      </c>
      <c r="GW129" s="86">
        <f t="shared" si="399"/>
        <v>1.66006298848414E-58</v>
      </c>
      <c r="GX129" s="86">
        <f t="shared" si="400"/>
        <v>3.1780357539477733E-60</v>
      </c>
      <c r="GY129" s="86">
        <f t="shared" si="401"/>
        <v>1.1315714928294276E-48</v>
      </c>
      <c r="GZ129" s="86">
        <f t="shared" si="402"/>
        <v>6.2095205074842765E-45</v>
      </c>
      <c r="HA129" s="86">
        <f t="shared" si="403"/>
        <v>3.3602670727282918E-56</v>
      </c>
      <c r="HC129" s="86">
        <f t="shared" si="326"/>
        <v>1.0355571819770789E-3</v>
      </c>
      <c r="HD129" s="86">
        <f t="shared" si="404"/>
        <v>1.0890699159346017E-8</v>
      </c>
      <c r="HE129" s="86">
        <f t="shared" si="405"/>
        <v>2.2478244501815653E-15</v>
      </c>
      <c r="HF129" s="86">
        <f t="shared" si="406"/>
        <v>7.9021368726592208E-14</v>
      </c>
      <c r="HG129" s="86">
        <f t="shared" si="407"/>
        <v>9.614692891526671E-11</v>
      </c>
      <c r="HH129" s="86">
        <f t="shared" si="408"/>
        <v>6.8862633731522779E-13</v>
      </c>
      <c r="HI129" s="86">
        <f t="shared" si="409"/>
        <v>3.29426981178738E-15</v>
      </c>
      <c r="HJ129" s="86">
        <f t="shared" si="410"/>
        <v>4.3804014375369377E-20</v>
      </c>
      <c r="HK129" s="86">
        <f t="shared" si="411"/>
        <v>1.3615515907450004E-18</v>
      </c>
      <c r="HL129" s="86">
        <f t="shared" si="412"/>
        <v>5.4354945677957676E-17</v>
      </c>
      <c r="HM129" s="86">
        <f t="shared" si="413"/>
        <v>5.6172291319279308E-17</v>
      </c>
      <c r="HN129" s="86">
        <f t="shared" si="414"/>
        <v>1.1147913430000079E-13</v>
      </c>
      <c r="HO129" s="86">
        <f t="shared" si="415"/>
        <v>7.7978905648441447E-10</v>
      </c>
      <c r="HP129" s="86">
        <f t="shared" si="416"/>
        <v>3.1144419247024104E-6</v>
      </c>
      <c r="HQ129" s="86">
        <f t="shared" si="417"/>
        <v>3.2606910030168431E-10</v>
      </c>
      <c r="HS129" s="86">
        <f t="shared" si="327"/>
        <v>1.5230031607016248E-6</v>
      </c>
      <c r="HT129" s="86">
        <f t="shared" si="418"/>
        <v>6.4328602731970072E-6</v>
      </c>
      <c r="HU129" s="86">
        <f t="shared" si="419"/>
        <v>3.2530189730903929E-6</v>
      </c>
      <c r="HV129" s="86">
        <f t="shared" si="420"/>
        <v>2.4985772012357859E-6</v>
      </c>
      <c r="HW129" s="86">
        <f t="shared" si="421"/>
        <v>3.2971764860447191E-6</v>
      </c>
      <c r="HX129" s="86">
        <f t="shared" si="422"/>
        <v>1.5327635210480552E-6</v>
      </c>
      <c r="HY129" s="86">
        <f t="shared" si="423"/>
        <v>2.1869872928578128E-6</v>
      </c>
      <c r="HZ129" s="86">
        <f t="shared" si="424"/>
        <v>1.7015281723109475E-6</v>
      </c>
      <c r="IA129" s="86">
        <f t="shared" si="425"/>
        <v>1.6154731936617249E-6</v>
      </c>
      <c r="IB129" s="86">
        <f t="shared" si="426"/>
        <v>1.813370061463637E-6</v>
      </c>
      <c r="IC129" s="86">
        <f t="shared" si="427"/>
        <v>2.362290803601E-6</v>
      </c>
      <c r="ID129" s="86">
        <f t="shared" si="428"/>
        <v>7.2947894477648497E-7</v>
      </c>
      <c r="IE129" s="86">
        <f t="shared" si="429"/>
        <v>2.9087859128983487E-7</v>
      </c>
      <c r="IF129" s="86">
        <f t="shared" si="430"/>
        <v>2.1475648819356999E-6</v>
      </c>
      <c r="IG129" s="86">
        <f t="shared" si="431"/>
        <v>6.348183659191541E-5</v>
      </c>
      <c r="II129" s="86">
        <f t="shared" si="328"/>
        <v>1.4750533552222069E-47</v>
      </c>
      <c r="IJ129" s="86">
        <f t="shared" si="329"/>
        <v>1.9866313737148721E-49</v>
      </c>
      <c r="IK129" s="86">
        <f t="shared" si="330"/>
        <v>1.0472208072113108E-52</v>
      </c>
      <c r="IL129" s="86">
        <f t="shared" si="331"/>
        <v>3.172874053259672E-55</v>
      </c>
      <c r="IM129" s="86">
        <f t="shared" si="332"/>
        <v>1.3071535593571218E-53</v>
      </c>
      <c r="IN129" s="86">
        <f t="shared" si="333"/>
        <v>3.6828473733922979E-56</v>
      </c>
      <c r="IO129" s="86">
        <f t="shared" si="334"/>
        <v>3.1448721988333904E-54</v>
      </c>
      <c r="IP129" s="86">
        <f t="shared" si="335"/>
        <v>5.177754299677019E-56</v>
      </c>
      <c r="IQ129" s="86">
        <f t="shared" si="336"/>
        <v>2.6553381545361706E-53</v>
      </c>
      <c r="IR129" s="86">
        <f t="shared" si="337"/>
        <v>6.9305784077188441E-52</v>
      </c>
      <c r="IS129" s="86">
        <f t="shared" si="338"/>
        <v>4.3609868145016196E-53</v>
      </c>
      <c r="IT129" s="86">
        <f t="shared" si="339"/>
        <v>9.2675912031471261E-58</v>
      </c>
      <c r="IU129" s="86">
        <f t="shared" si="340"/>
        <v>6.418287395505894E-58</v>
      </c>
      <c r="IV129" s="86">
        <f t="shared" si="341"/>
        <v>1.7701974384328983E-39</v>
      </c>
      <c r="IW129" s="86">
        <f t="shared" si="342"/>
        <v>1.2006833994194162E-34</v>
      </c>
      <c r="IY129" s="86">
        <f t="shared" si="343"/>
        <v>1.0370801851377807E-3</v>
      </c>
      <c r="IZ129" s="86">
        <f t="shared" si="344"/>
        <v>6.4437509723563532E-6</v>
      </c>
      <c r="JA129" s="86">
        <f t="shared" si="345"/>
        <v>3.2530189753382172E-6</v>
      </c>
      <c r="JB129" s="86">
        <f t="shared" si="346"/>
        <v>2.4985772802571548E-6</v>
      </c>
      <c r="JC129" s="86">
        <f t="shared" si="347"/>
        <v>3.2972726329736343E-6</v>
      </c>
      <c r="JD129" s="86">
        <f t="shared" si="348"/>
        <v>1.5327642096743926E-6</v>
      </c>
      <c r="JE129" s="86">
        <f t="shared" si="349"/>
        <v>2.1869872961520827E-6</v>
      </c>
      <c r="JF129" s="86">
        <f t="shared" si="350"/>
        <v>1.7015281723109914E-6</v>
      </c>
      <c r="JG129" s="86">
        <f t="shared" si="351"/>
        <v>1.6154731936630865E-6</v>
      </c>
      <c r="JH129" s="86">
        <f t="shared" si="352"/>
        <v>1.813370061517992E-6</v>
      </c>
      <c r="JI129" s="86">
        <f t="shared" si="353"/>
        <v>2.3622908036571722E-6</v>
      </c>
      <c r="JJ129" s="86">
        <f t="shared" si="354"/>
        <v>7.2947905625561931E-7</v>
      </c>
      <c r="JK129" s="86">
        <f t="shared" si="355"/>
        <v>2.9165838034631927E-7</v>
      </c>
      <c r="JL129" s="86">
        <f t="shared" si="356"/>
        <v>5.2620068066381098E-6</v>
      </c>
      <c r="JM129" s="86">
        <f t="shared" si="357"/>
        <v>6.3482162661015706E-5</v>
      </c>
    </row>
    <row r="130" spans="2:273" x14ac:dyDescent="0.25">
      <c r="B130" s="2">
        <v>103</v>
      </c>
      <c r="C130" s="37">
        <v>72.861999999999995</v>
      </c>
      <c r="D130" s="37">
        <v>72.355000000000004</v>
      </c>
      <c r="E130" s="37">
        <v>73.59</v>
      </c>
      <c r="F130" s="37">
        <v>67.623000000000005</v>
      </c>
      <c r="G130" s="37">
        <v>65.671999999999997</v>
      </c>
      <c r="H130" s="37">
        <v>66.459000000000003</v>
      </c>
      <c r="I130" s="37">
        <v>67.114999999999995</v>
      </c>
      <c r="J130" s="37">
        <v>64.623000000000005</v>
      </c>
      <c r="K130" s="37">
        <v>66.459000000000003</v>
      </c>
      <c r="L130" s="37">
        <v>65.41</v>
      </c>
      <c r="M130" s="37">
        <v>71.950999999999993</v>
      </c>
      <c r="N130" s="37">
        <v>66.656000000000006</v>
      </c>
      <c r="O130" s="37">
        <v>71.097999999999999</v>
      </c>
      <c r="P130" s="37">
        <v>70.835999999999999</v>
      </c>
      <c r="Q130" s="37">
        <v>76.552000000000007</v>
      </c>
      <c r="S130" s="4">
        <f t="shared" si="229"/>
        <v>73.636534240788919</v>
      </c>
      <c r="T130" s="4">
        <f t="shared" si="230"/>
        <v>72.481353213759945</v>
      </c>
      <c r="U130" s="4">
        <f t="shared" si="231"/>
        <v>72.54702880943421</v>
      </c>
      <c r="V130" s="4">
        <f t="shared" si="232"/>
        <v>67.379801659056739</v>
      </c>
      <c r="W130" s="4">
        <f t="shared" si="233"/>
        <v>65.276646877322591</v>
      </c>
      <c r="X130" s="4">
        <f t="shared" si="234"/>
        <v>65.431654403799655</v>
      </c>
      <c r="Y130" s="4">
        <f t="shared" si="235"/>
        <v>66.641131458828895</v>
      </c>
      <c r="Z130" s="4">
        <f t="shared" si="236"/>
        <v>65.432435465293352</v>
      </c>
      <c r="AA130" s="4">
        <f t="shared" si="237"/>
        <v>66.156293259405004</v>
      </c>
      <c r="AB130" s="4">
        <f t="shared" si="238"/>
        <v>65.431677178273617</v>
      </c>
      <c r="AC130" s="4">
        <f t="shared" si="239"/>
        <v>70.267569254342092</v>
      </c>
      <c r="AD130" s="4">
        <f t="shared" si="240"/>
        <v>66.040820977392144</v>
      </c>
      <c r="AE130" s="4">
        <f t="shared" si="241"/>
        <v>71.336511984925025</v>
      </c>
      <c r="AF130" s="4">
        <f t="shared" si="242"/>
        <v>72.084238091580886</v>
      </c>
      <c r="AG130" s="4">
        <f t="shared" si="243"/>
        <v>77.291609233002561</v>
      </c>
      <c r="AI130" s="4">
        <f t="shared" si="244"/>
        <v>-0.77453424078892397</v>
      </c>
      <c r="AJ130" s="4">
        <f t="shared" si="245"/>
        <v>-0.12635321375994124</v>
      </c>
      <c r="AK130" s="4">
        <f t="shared" si="246"/>
        <v>1.0429711905657939</v>
      </c>
      <c r="AL130" s="4">
        <f t="shared" si="247"/>
        <v>0.24319834094326609</v>
      </c>
      <c r="AM130" s="4">
        <f t="shared" si="248"/>
        <v>0.39535312267740608</v>
      </c>
      <c r="AN130" s="4">
        <f t="shared" si="249"/>
        <v>1.0273455962003482</v>
      </c>
      <c r="AO130" s="4">
        <f t="shared" si="250"/>
        <v>0.47386854117110033</v>
      </c>
      <c r="AP130" s="4">
        <f t="shared" si="251"/>
        <v>-0.80943546529334753</v>
      </c>
      <c r="AQ130" s="4">
        <f t="shared" si="252"/>
        <v>0.30270674059499925</v>
      </c>
      <c r="AR130" s="4">
        <f t="shared" si="253"/>
        <v>-2.1677178273620257E-2</v>
      </c>
      <c r="AS130" s="4">
        <f t="shared" si="254"/>
        <v>1.6834307456579012</v>
      </c>
      <c r="AT130" s="4">
        <f t="shared" si="255"/>
        <v>0.61517902260786173</v>
      </c>
      <c r="AU130" s="4">
        <f t="shared" si="256"/>
        <v>-0.2385119849250259</v>
      </c>
      <c r="AV130" s="4">
        <f t="shared" si="432"/>
        <v>-1.2482380915808875</v>
      </c>
      <c r="AW130" s="4">
        <f t="shared" si="432"/>
        <v>-0.73960923300255388</v>
      </c>
      <c r="AY130" s="2">
        <f t="shared" si="308"/>
        <v>73.632716680686883</v>
      </c>
      <c r="AZ130" s="2">
        <f t="shared" si="359"/>
        <v>72.481305144716387</v>
      </c>
      <c r="BA130" s="2">
        <f t="shared" si="360"/>
        <v>72.546783372510035</v>
      </c>
      <c r="BB130" s="2">
        <f t="shared" si="361"/>
        <v>67.379357129800724</v>
      </c>
      <c r="BC130" s="2">
        <f t="shared" si="362"/>
        <v>65.276006584382046</v>
      </c>
      <c r="BD130" s="2">
        <f t="shared" si="363"/>
        <v>65.431249047553649</v>
      </c>
      <c r="BE130" s="2">
        <f t="shared" si="364"/>
        <v>66.640406331204886</v>
      </c>
      <c r="BF130" s="2">
        <f t="shared" si="365"/>
        <v>65.431899105895212</v>
      </c>
      <c r="BG130" s="2">
        <f t="shared" si="366"/>
        <v>66.155708735809611</v>
      </c>
      <c r="BH130" s="2">
        <f t="shared" si="367"/>
        <v>65.430899750682485</v>
      </c>
      <c r="BI130" s="2">
        <f t="shared" si="368"/>
        <v>70.26637702270591</v>
      </c>
      <c r="BJ130" s="2">
        <f t="shared" si="369"/>
        <v>66.040391533028796</v>
      </c>
      <c r="BK130" s="2">
        <f t="shared" si="370"/>
        <v>71.336325728053609</v>
      </c>
      <c r="BL130" s="2">
        <f t="shared" si="371"/>
        <v>72.081606645463381</v>
      </c>
      <c r="BM130" s="2">
        <f t="shared" si="372"/>
        <v>77.215767966550445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72.861999999999995</v>
      </c>
      <c r="CF130" s="2">
        <f t="shared" si="310"/>
        <v>72.355000000000004</v>
      </c>
      <c r="CG130" s="2">
        <f t="shared" si="311"/>
        <v>73.59</v>
      </c>
      <c r="CH130" s="2">
        <f t="shared" si="312"/>
        <v>67.623000000000005</v>
      </c>
      <c r="CI130" s="2">
        <f t="shared" si="313"/>
        <v>65.671999999999997</v>
      </c>
      <c r="CJ130" s="2">
        <f t="shared" si="314"/>
        <v>66.459000000000003</v>
      </c>
      <c r="CK130" s="2">
        <f t="shared" si="315"/>
        <v>67.114999999999995</v>
      </c>
      <c r="CL130" s="2">
        <f t="shared" si="316"/>
        <v>64.623000000000005</v>
      </c>
      <c r="CM130" s="2">
        <f t="shared" si="317"/>
        <v>66.459000000000003</v>
      </c>
      <c r="CN130" s="2">
        <f t="shared" si="318"/>
        <v>65.41</v>
      </c>
      <c r="CO130" s="2">
        <f t="shared" si="319"/>
        <v>71.950999999999993</v>
      </c>
      <c r="CP130" s="2">
        <f t="shared" si="320"/>
        <v>66.656000000000006</v>
      </c>
      <c r="CQ130" s="2">
        <f t="shared" si="321"/>
        <v>71.097999999999999</v>
      </c>
      <c r="CR130" s="2">
        <f t="shared" si="322"/>
        <v>70.835999999999999</v>
      </c>
      <c r="CS130" s="2">
        <f t="shared" si="323"/>
        <v>76.552000000000007</v>
      </c>
      <c r="CU130" s="2">
        <f t="shared" si="273"/>
        <v>72.861999999999995</v>
      </c>
      <c r="CV130" s="2">
        <f t="shared" si="274"/>
        <v>72.355000000000004</v>
      </c>
      <c r="CW130" s="2">
        <f t="shared" si="275"/>
        <v>73.59</v>
      </c>
      <c r="CX130" s="2">
        <f t="shared" si="276"/>
        <v>67.623000000000005</v>
      </c>
      <c r="CY130" s="2">
        <f t="shared" si="277"/>
        <v>65.671999999999997</v>
      </c>
      <c r="CZ130" s="2">
        <f t="shared" si="278"/>
        <v>66.459000000000003</v>
      </c>
      <c r="DA130" s="2">
        <f t="shared" si="279"/>
        <v>67.114999999999995</v>
      </c>
      <c r="DB130" s="2">
        <f t="shared" si="280"/>
        <v>64.623000000000005</v>
      </c>
      <c r="DC130" s="2">
        <f t="shared" si="281"/>
        <v>66.459000000000003</v>
      </c>
      <c r="DD130" s="2">
        <f t="shared" si="282"/>
        <v>65.41</v>
      </c>
      <c r="DE130" s="2">
        <f t="shared" si="283"/>
        <v>71.950999999999993</v>
      </c>
      <c r="DF130" s="2">
        <f t="shared" si="284"/>
        <v>66.656000000000006</v>
      </c>
      <c r="DG130" s="2">
        <f t="shared" si="285"/>
        <v>71.097999999999999</v>
      </c>
      <c r="DH130" s="2">
        <f t="shared" si="286"/>
        <v>70.835999999999999</v>
      </c>
      <c r="DI130" s="2">
        <f t="shared" si="287"/>
        <v>76.552000000000007</v>
      </c>
      <c r="DK130" s="2">
        <f t="shared" si="288"/>
        <v>95.632602396053542</v>
      </c>
      <c r="DL130" s="2">
        <f t="shared" si="433"/>
        <v>95.858091767881234</v>
      </c>
      <c r="DM130" s="2">
        <f t="shared" si="433"/>
        <v>92.430389304812877</v>
      </c>
      <c r="DN130" s="2">
        <f t="shared" si="433"/>
        <v>93.601495495495499</v>
      </c>
      <c r="DO130" s="2">
        <f t="shared" si="433"/>
        <v>93.509861363387685</v>
      </c>
      <c r="DP130" s="2">
        <f t="shared" si="433"/>
        <v>90.382251351351357</v>
      </c>
      <c r="DQ130" s="2">
        <f t="shared" si="433"/>
        <v>107.26988067226888</v>
      </c>
      <c r="DR130" s="2">
        <f t="shared" si="433"/>
        <v>101.79203422459892</v>
      </c>
      <c r="DS130" s="2">
        <f t="shared" si="433"/>
        <v>96.637435049335068</v>
      </c>
      <c r="DT130" s="2">
        <f t="shared" si="433"/>
        <v>111.6629232947233</v>
      </c>
      <c r="DU130" s="2">
        <f t="shared" si="433"/>
        <v>95.847567567567552</v>
      </c>
      <c r="DV130" s="2">
        <f t="shared" si="433"/>
        <v>96.013686508370711</v>
      </c>
      <c r="DW130" s="2">
        <f t="shared" si="433"/>
        <v>106.91106306306308</v>
      </c>
      <c r="DX130" s="2">
        <f t="shared" si="433"/>
        <v>94.910254901960798</v>
      </c>
      <c r="DY130" s="2">
        <f t="shared" si="433"/>
        <v>93.313679435483891</v>
      </c>
      <c r="EA130" s="2">
        <f t="shared" si="228"/>
        <v>73.542832862750515</v>
      </c>
      <c r="EB130" s="2">
        <f t="shared" si="290"/>
        <v>72.363561313291143</v>
      </c>
      <c r="EC130" s="2">
        <f t="shared" si="291"/>
        <v>72.427780360531301</v>
      </c>
      <c r="ED130" s="2">
        <f t="shared" si="292"/>
        <v>67.239404976756902</v>
      </c>
      <c r="EE130" s="2">
        <f t="shared" si="293"/>
        <v>65.129273873066936</v>
      </c>
      <c r="EF130" s="2">
        <f t="shared" si="294"/>
        <v>65.296844363480517</v>
      </c>
      <c r="EG130" s="2">
        <f t="shared" si="295"/>
        <v>66.40891061528059</v>
      </c>
      <c r="EH130" s="2">
        <f t="shared" si="296"/>
        <v>65.221183062210699</v>
      </c>
      <c r="EI130" s="2">
        <f t="shared" si="297"/>
        <v>65.980861977667772</v>
      </c>
      <c r="EJ130" s="2">
        <f t="shared" si="298"/>
        <v>65.169950734836888</v>
      </c>
      <c r="EK130" s="2">
        <f t="shared" si="299"/>
        <v>70.130042992856403</v>
      </c>
      <c r="EL130" s="2">
        <f t="shared" si="300"/>
        <v>65.879980177296233</v>
      </c>
      <c r="EM130" s="2">
        <f t="shared" si="301"/>
        <v>71.141312589587542</v>
      </c>
      <c r="EN130" s="2">
        <f t="shared" si="302"/>
        <v>71.946307496442557</v>
      </c>
      <c r="EO130" s="2">
        <f t="shared" si="303"/>
        <v>77.110042363433664</v>
      </c>
      <c r="EQ130" s="2">
        <f t="shared" si="304"/>
        <v>73.151606366785657</v>
      </c>
      <c r="ER130" s="2">
        <f t="shared" si="434"/>
        <v>72.425940777954096</v>
      </c>
      <c r="ES130" s="2">
        <f t="shared" si="434"/>
        <v>72.396384056084315</v>
      </c>
      <c r="ET130" s="2">
        <f t="shared" si="434"/>
        <v>67.116457140226487</v>
      </c>
      <c r="EU130" s="2">
        <f t="shared" si="434"/>
        <v>65.142457954208254</v>
      </c>
      <c r="EV130" s="2">
        <f t="shared" si="434"/>
        <v>65.230712576354406</v>
      </c>
      <c r="EW130" s="2">
        <f t="shared" si="434"/>
        <v>66.399217116827117</v>
      </c>
      <c r="EX130" s="2">
        <f t="shared" si="434"/>
        <v>65.200467272082562</v>
      </c>
      <c r="EY130" s="2">
        <f t="shared" si="434"/>
        <v>66.020177081132999</v>
      </c>
      <c r="EZ130" s="2">
        <f t="shared" si="434"/>
        <v>64.991884448231517</v>
      </c>
      <c r="FA130" s="2">
        <f t="shared" si="434"/>
        <v>70.056162673140093</v>
      </c>
      <c r="FB130" s="2">
        <f t="shared" si="434"/>
        <v>65.617100120545373</v>
      </c>
      <c r="FC130" s="2">
        <f t="shared" si="434"/>
        <v>71.050494734274906</v>
      </c>
      <c r="FD130" s="2">
        <f t="shared" si="434"/>
        <v>71.760272810650136</v>
      </c>
      <c r="FE130" s="2">
        <f t="shared" si="434"/>
        <v>77.085751059379263</v>
      </c>
      <c r="FG130" s="2">
        <f t="shared" si="306"/>
        <v>0.99576996541657414</v>
      </c>
      <c r="FH130" s="2">
        <f t="shared" si="435"/>
        <v>0.99502579821326886</v>
      </c>
      <c r="FI130" s="2">
        <f t="shared" si="435"/>
        <v>0.99403064841855515</v>
      </c>
      <c r="FJ130" s="2">
        <f t="shared" si="435"/>
        <v>0.99463139720406124</v>
      </c>
      <c r="FK130" s="2">
        <f t="shared" si="435"/>
        <v>0.99483580221170609</v>
      </c>
      <c r="FL130" s="2">
        <f t="shared" si="435"/>
        <v>0.99460401370550888</v>
      </c>
      <c r="FM130" s="2">
        <f t="shared" si="435"/>
        <v>0.99433108370385892</v>
      </c>
      <c r="FN130" s="2">
        <f t="shared" si="435"/>
        <v>0.99423013912772618</v>
      </c>
      <c r="FO130" s="2">
        <f t="shared" si="435"/>
        <v>0.99431455292970683</v>
      </c>
      <c r="FP130" s="2">
        <f t="shared" si="435"/>
        <v>0.9943309247476726</v>
      </c>
      <c r="FQ130" s="2">
        <f t="shared" si="435"/>
        <v>0.99465512645402976</v>
      </c>
      <c r="FR130" s="2">
        <f t="shared" si="435"/>
        <v>0.99457424507702064</v>
      </c>
      <c r="FS130" s="2">
        <f t="shared" si="435"/>
        <v>0.99452152222848145</v>
      </c>
      <c r="FT130" s="2">
        <f t="shared" si="435"/>
        <v>0.99404415033332438</v>
      </c>
      <c r="FU130" s="2">
        <f t="shared" si="435"/>
        <v>0.99346553452646169</v>
      </c>
      <c r="FW130" s="2">
        <f t="shared" si="324"/>
        <v>9.0910793775159076E-3</v>
      </c>
      <c r="FX130" s="2">
        <f t="shared" si="376"/>
        <v>1.4063860027359081E-2</v>
      </c>
      <c r="FY130" s="2">
        <f t="shared" si="377"/>
        <v>1.2727400975055219E-2</v>
      </c>
      <c r="FZ130" s="2">
        <f t="shared" si="378"/>
        <v>1.2813888119775848E-2</v>
      </c>
      <c r="GA130" s="2">
        <f t="shared" si="379"/>
        <v>1.2874933435488567E-2</v>
      </c>
      <c r="GB130" s="2">
        <f t="shared" si="380"/>
        <v>1.4453385681707603E-2</v>
      </c>
      <c r="GC130" s="2">
        <f t="shared" si="381"/>
        <v>1.461836596835564E-2</v>
      </c>
      <c r="GD130" s="2">
        <f t="shared" si="382"/>
        <v>1.4128329226082339E-2</v>
      </c>
      <c r="GE130" s="2">
        <f t="shared" si="383"/>
        <v>1.4000588521398015E-2</v>
      </c>
      <c r="GF130" s="2">
        <f t="shared" si="384"/>
        <v>1.4731279855315841E-2</v>
      </c>
      <c r="GG130" s="2">
        <f t="shared" si="385"/>
        <v>1.5198728457309617E-2</v>
      </c>
      <c r="GH130" s="2">
        <f t="shared" si="386"/>
        <v>1.1742046083763174E-2</v>
      </c>
      <c r="GI130" s="2">
        <f t="shared" si="387"/>
        <v>1.0467593540394546E-2</v>
      </c>
      <c r="GJ130" s="2">
        <f t="shared" si="388"/>
        <v>7.90535094904995E-3</v>
      </c>
      <c r="GK130" s="2">
        <f t="shared" si="389"/>
        <v>6.4427943404514985E-3</v>
      </c>
      <c r="GM130" s="86">
        <f t="shared" si="325"/>
        <v>3.0730172346827101E-20</v>
      </c>
      <c r="GN130" s="86">
        <f t="shared" si="390"/>
        <v>3.5789531214559839E-41</v>
      </c>
      <c r="GO130" s="86">
        <f t="shared" si="391"/>
        <v>7.4493931691659796E-55</v>
      </c>
      <c r="GP130" s="86">
        <f t="shared" si="392"/>
        <v>1.3702331117752211E-56</v>
      </c>
      <c r="GQ130" s="86">
        <f t="shared" si="393"/>
        <v>1.7112662958971407E-48</v>
      </c>
      <c r="GR130" s="86">
        <f t="shared" si="394"/>
        <v>1.2619198767708488E-51</v>
      </c>
      <c r="GS130" s="86">
        <f t="shared" si="395"/>
        <v>1.0200318979638751E-49</v>
      </c>
      <c r="GT130" s="86">
        <f t="shared" si="396"/>
        <v>4.9477774739032519E-68</v>
      </c>
      <c r="GU130" s="86">
        <f t="shared" si="397"/>
        <v>2.8671708941430957E-63</v>
      </c>
      <c r="GV130" s="86">
        <f t="shared" si="398"/>
        <v>4.4592843205573617E-56</v>
      </c>
      <c r="GW130" s="86">
        <f t="shared" si="399"/>
        <v>1.8078149558881052E-61</v>
      </c>
      <c r="GX130" s="86">
        <f t="shared" si="400"/>
        <v>2.3636536673068471E-63</v>
      </c>
      <c r="GY130" s="86">
        <f t="shared" si="401"/>
        <v>3.6379893093472404E-51</v>
      </c>
      <c r="GZ130" s="86">
        <f t="shared" si="402"/>
        <v>3.2453360652004972E-47</v>
      </c>
      <c r="HA130" s="86">
        <f t="shared" si="403"/>
        <v>4.7519296714176634E-59</v>
      </c>
      <c r="HC130" s="86">
        <f t="shared" si="326"/>
        <v>4.360008865559913E-4</v>
      </c>
      <c r="HD130" s="86">
        <f t="shared" si="404"/>
        <v>1.1646502390122545E-9</v>
      </c>
      <c r="HE130" s="86">
        <f t="shared" si="405"/>
        <v>3.4018764933633653E-17</v>
      </c>
      <c r="HF130" s="86">
        <f t="shared" si="406"/>
        <v>2.1731857120608215E-15</v>
      </c>
      <c r="HG130" s="86">
        <f t="shared" si="407"/>
        <v>6.2987940446663915E-12</v>
      </c>
      <c r="HH130" s="86">
        <f t="shared" si="408"/>
        <v>2.8358785471247985E-14</v>
      </c>
      <c r="HI130" s="86">
        <f t="shared" si="409"/>
        <v>6.628612400440447E-17</v>
      </c>
      <c r="HJ130" s="86">
        <f t="shared" si="410"/>
        <v>2.4366225379927477E-22</v>
      </c>
      <c r="HK130" s="86">
        <f t="shared" si="411"/>
        <v>9.7349986006183665E-21</v>
      </c>
      <c r="HL130" s="86">
        <f t="shared" si="412"/>
        <v>5.9998070714666431E-19</v>
      </c>
      <c r="HM130" s="86">
        <f t="shared" si="413"/>
        <v>6.7634001981259392E-19</v>
      </c>
      <c r="HN130" s="86">
        <f t="shared" si="414"/>
        <v>2.7162141113655621E-15</v>
      </c>
      <c r="HO130" s="86">
        <f t="shared" si="415"/>
        <v>5.6748319628287771E-11</v>
      </c>
      <c r="HP130" s="86">
        <f t="shared" si="416"/>
        <v>6.6779391487096368E-7</v>
      </c>
      <c r="HQ130" s="86">
        <f t="shared" si="417"/>
        <v>2.2734887217050499E-11</v>
      </c>
      <c r="HS130" s="86">
        <f t="shared" si="327"/>
        <v>4.128198073181746E-6</v>
      </c>
      <c r="HT130" s="86">
        <f t="shared" si="418"/>
        <v>1.8433715850393795E-5</v>
      </c>
      <c r="HU130" s="86">
        <f t="shared" si="419"/>
        <v>9.7233596659222364E-6</v>
      </c>
      <c r="HV130" s="86">
        <f t="shared" si="420"/>
        <v>7.7741686263141691E-6</v>
      </c>
      <c r="HW130" s="86">
        <f t="shared" si="421"/>
        <v>9.9709673659365E-6</v>
      </c>
      <c r="HX130" s="86">
        <f t="shared" si="422"/>
        <v>5.0873278784977497E-6</v>
      </c>
      <c r="HY130" s="86">
        <f t="shared" si="423"/>
        <v>7.0118678763303501E-6</v>
      </c>
      <c r="HZ130" s="86">
        <f t="shared" si="424"/>
        <v>5.5759816051722769E-6</v>
      </c>
      <c r="IA130" s="86">
        <f t="shared" si="425"/>
        <v>5.1408316581881119E-6</v>
      </c>
      <c r="IB130" s="86">
        <f t="shared" si="426"/>
        <v>5.7271493353037177E-6</v>
      </c>
      <c r="IC130" s="86">
        <f t="shared" si="427"/>
        <v>7.5311166558377534E-6</v>
      </c>
      <c r="ID130" s="86">
        <f t="shared" si="428"/>
        <v>2.4100564116717729E-6</v>
      </c>
      <c r="IE130" s="86">
        <f t="shared" si="429"/>
        <v>9.7245144080720592E-7</v>
      </c>
      <c r="IF130" s="86">
        <f t="shared" si="430"/>
        <v>5.4925216919785479E-6</v>
      </c>
      <c r="IG130" s="86">
        <f t="shared" si="431"/>
        <v>1.1833618965591616E-4</v>
      </c>
      <c r="II130" s="86">
        <f t="shared" si="328"/>
        <v>8.2253013983485753E-46</v>
      </c>
      <c r="IJ130" s="86">
        <f t="shared" si="329"/>
        <v>1.9872149638314343E-47</v>
      </c>
      <c r="IK130" s="86">
        <f t="shared" si="330"/>
        <v>1.2852588912097348E-50</v>
      </c>
      <c r="IL130" s="86">
        <f t="shared" si="331"/>
        <v>4.9735625864845153E-53</v>
      </c>
      <c r="IM130" s="86">
        <f t="shared" si="332"/>
        <v>1.7690657751799448E-51</v>
      </c>
      <c r="IN130" s="86">
        <f t="shared" si="333"/>
        <v>7.2809840300793027E-54</v>
      </c>
      <c r="IO130" s="86">
        <f t="shared" si="334"/>
        <v>5.2265679459110968E-52</v>
      </c>
      <c r="IP130" s="86">
        <f t="shared" si="335"/>
        <v>9.814540633955671E-54</v>
      </c>
      <c r="IQ130" s="86">
        <f t="shared" si="336"/>
        <v>3.8362101386439673E-51</v>
      </c>
      <c r="IR130" s="86">
        <f t="shared" si="337"/>
        <v>9.2549586549835943E-50</v>
      </c>
      <c r="IS130" s="86">
        <f t="shared" si="338"/>
        <v>6.7913051547485161E-51</v>
      </c>
      <c r="IT130" s="86">
        <f t="shared" si="339"/>
        <v>1.6651101480063325E-55</v>
      </c>
      <c r="IU130" s="86">
        <f t="shared" si="340"/>
        <v>1.0286449452523794E-55</v>
      </c>
      <c r="IV130" s="86">
        <f t="shared" si="341"/>
        <v>4.4359195269129516E-38</v>
      </c>
      <c r="IW130" s="86">
        <f t="shared" si="342"/>
        <v>1.7857760142164507E-33</v>
      </c>
      <c r="IY130" s="86">
        <f t="shared" si="343"/>
        <v>4.4012908462917312E-4</v>
      </c>
      <c r="IZ130" s="86">
        <f t="shared" si="344"/>
        <v>1.8434880500632807E-5</v>
      </c>
      <c r="JA130" s="86">
        <f t="shared" si="345"/>
        <v>9.7233596659562549E-6</v>
      </c>
      <c r="JB130" s="86">
        <f t="shared" si="346"/>
        <v>7.7741686284873541E-6</v>
      </c>
      <c r="JC130" s="86">
        <f t="shared" si="347"/>
        <v>9.9709736647305448E-6</v>
      </c>
      <c r="JD130" s="86">
        <f t="shared" si="348"/>
        <v>5.0873279068565356E-6</v>
      </c>
      <c r="JE130" s="86">
        <f t="shared" si="349"/>
        <v>7.0118678763966364E-6</v>
      </c>
      <c r="JF130" s="86">
        <f t="shared" si="350"/>
        <v>5.5759816051722769E-6</v>
      </c>
      <c r="JG130" s="86">
        <f t="shared" si="351"/>
        <v>5.1408316581881212E-6</v>
      </c>
      <c r="JH130" s="86">
        <f t="shared" si="352"/>
        <v>5.7271493353043174E-6</v>
      </c>
      <c r="JI130" s="86">
        <f t="shared" si="353"/>
        <v>7.5311166558384294E-6</v>
      </c>
      <c r="JJ130" s="86">
        <f t="shared" si="354"/>
        <v>2.4100564143879869E-6</v>
      </c>
      <c r="JK130" s="86">
        <f t="shared" si="355"/>
        <v>9.7250818912683425E-7</v>
      </c>
      <c r="JL130" s="86">
        <f t="shared" si="356"/>
        <v>6.1603156068495116E-6</v>
      </c>
      <c r="JM130" s="86">
        <f t="shared" si="357"/>
        <v>1.1833621239080338E-4</v>
      </c>
    </row>
    <row r="131" spans="2:273" x14ac:dyDescent="0.25">
      <c r="B131" s="2">
        <v>104</v>
      </c>
      <c r="C131" s="37">
        <v>73.108000000000004</v>
      </c>
      <c r="D131" s="37">
        <v>72.113</v>
      </c>
      <c r="E131" s="37">
        <v>72.343999999999994</v>
      </c>
      <c r="F131" s="37">
        <v>67.671999999999997</v>
      </c>
      <c r="G131" s="37">
        <v>65.77</v>
      </c>
      <c r="H131" s="37">
        <v>64.787000000000006</v>
      </c>
      <c r="I131" s="37">
        <v>67.754000000000005</v>
      </c>
      <c r="J131" s="37">
        <v>65.918000000000006</v>
      </c>
      <c r="K131" s="37">
        <v>66.77</v>
      </c>
      <c r="L131" s="37">
        <v>64.852000000000004</v>
      </c>
      <c r="M131" s="37">
        <v>72.147999999999996</v>
      </c>
      <c r="N131" s="37">
        <v>65.361000000000004</v>
      </c>
      <c r="O131" s="37">
        <v>70.754000000000005</v>
      </c>
      <c r="P131" s="37">
        <v>69.77</v>
      </c>
      <c r="Q131" s="37">
        <v>77.5</v>
      </c>
      <c r="S131" s="4">
        <f t="shared" si="229"/>
        <v>73.558800889134275</v>
      </c>
      <c r="T131" s="4">
        <f t="shared" si="230"/>
        <v>72.464083233729355</v>
      </c>
      <c r="U131" s="4">
        <f t="shared" si="231"/>
        <v>72.477483803093918</v>
      </c>
      <c r="V131" s="4">
        <f t="shared" si="232"/>
        <v>67.275963975337206</v>
      </c>
      <c r="W131" s="4">
        <f t="shared" si="233"/>
        <v>65.170718882955768</v>
      </c>
      <c r="X131" s="4">
        <f t="shared" si="234"/>
        <v>65.318440584680815</v>
      </c>
      <c r="Y131" s="4">
        <f t="shared" si="235"/>
        <v>66.491693898517923</v>
      </c>
      <c r="Z131" s="4">
        <f t="shared" si="236"/>
        <v>65.311595140140227</v>
      </c>
      <c r="AA131" s="4">
        <f t="shared" si="237"/>
        <v>66.046383387200109</v>
      </c>
      <c r="AB131" s="4">
        <f t="shared" si="238"/>
        <v>65.304233556985182</v>
      </c>
      <c r="AC131" s="4">
        <f t="shared" si="239"/>
        <v>70.110300306569911</v>
      </c>
      <c r="AD131" s="4">
        <f t="shared" si="240"/>
        <v>65.874320724287884</v>
      </c>
      <c r="AE131" s="4">
        <f t="shared" si="241"/>
        <v>71.207652028418821</v>
      </c>
      <c r="AF131" s="4">
        <f t="shared" si="242"/>
        <v>71.988021675913714</v>
      </c>
      <c r="AG131" s="4">
        <f t="shared" si="243"/>
        <v>77.210331021862743</v>
      </c>
      <c r="AI131" s="4">
        <f t="shared" si="244"/>
        <v>-0.45080088913427119</v>
      </c>
      <c r="AJ131" s="4">
        <f t="shared" si="245"/>
        <v>-0.35108323372935502</v>
      </c>
      <c r="AK131" s="4">
        <f t="shared" si="246"/>
        <v>-0.13348380309392383</v>
      </c>
      <c r="AL131" s="4">
        <f t="shared" si="247"/>
        <v>0.39603602466279142</v>
      </c>
      <c r="AM131" s="4">
        <f t="shared" si="248"/>
        <v>0.59928111704422804</v>
      </c>
      <c r="AN131" s="4">
        <f t="shared" si="249"/>
        <v>-0.53144058468080857</v>
      </c>
      <c r="AO131" s="4">
        <f t="shared" si="250"/>
        <v>1.262306101482082</v>
      </c>
      <c r="AP131" s="4">
        <f t="shared" si="251"/>
        <v>0.60640485985977932</v>
      </c>
      <c r="AQ131" s="4">
        <f t="shared" si="252"/>
        <v>0.72361661279988709</v>
      </c>
      <c r="AR131" s="4">
        <f t="shared" si="253"/>
        <v>-0.45223355698517764</v>
      </c>
      <c r="AS131" s="4">
        <f t="shared" si="254"/>
        <v>2.0376996934300848</v>
      </c>
      <c r="AT131" s="4">
        <f t="shared" si="255"/>
        <v>-0.51332072428787967</v>
      </c>
      <c r="AU131" s="4">
        <f t="shared" si="256"/>
        <v>-0.45365202841881569</v>
      </c>
      <c r="AV131" s="4">
        <f t="shared" si="432"/>
        <v>-2.2180216759137181</v>
      </c>
      <c r="AW131" s="4">
        <f t="shared" si="432"/>
        <v>0.28966897813725723</v>
      </c>
      <c r="AY131" s="2">
        <f t="shared" si="308"/>
        <v>73.557685412621225</v>
      </c>
      <c r="AZ131" s="2">
        <f t="shared" si="359"/>
        <v>72.463958590189534</v>
      </c>
      <c r="BA131" s="2">
        <f t="shared" si="360"/>
        <v>72.476820112668804</v>
      </c>
      <c r="BB131" s="2">
        <f t="shared" si="361"/>
        <v>67.274717148016194</v>
      </c>
      <c r="BC131" s="2">
        <f t="shared" si="362"/>
        <v>65.168970307577155</v>
      </c>
      <c r="BD131" s="2">
        <f t="shared" si="363"/>
        <v>65.317234028298387</v>
      </c>
      <c r="BE131" s="2">
        <f t="shared" si="364"/>
        <v>66.489604856878898</v>
      </c>
      <c r="BF131" s="2">
        <f t="shared" si="365"/>
        <v>65.310017361426432</v>
      </c>
      <c r="BG131" s="2">
        <f t="shared" si="366"/>
        <v>66.044705862234665</v>
      </c>
      <c r="BH131" s="2">
        <f t="shared" si="367"/>
        <v>65.302018947656649</v>
      </c>
      <c r="BI131" s="2">
        <f t="shared" si="368"/>
        <v>70.106884452885012</v>
      </c>
      <c r="BJ131" s="2">
        <f t="shared" si="369"/>
        <v>65.873039757884115</v>
      </c>
      <c r="BK131" s="2">
        <f t="shared" si="370"/>
        <v>71.207086954364982</v>
      </c>
      <c r="BL131" s="2">
        <f t="shared" si="371"/>
        <v>71.981787029834351</v>
      </c>
      <c r="BM131" s="2">
        <f t="shared" si="372"/>
        <v>77.076767886520329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73.108000000000004</v>
      </c>
      <c r="CF131" s="2">
        <f t="shared" si="310"/>
        <v>72.113</v>
      </c>
      <c r="CG131" s="2">
        <f t="shared" si="311"/>
        <v>72.343999999999994</v>
      </c>
      <c r="CH131" s="2">
        <f t="shared" si="312"/>
        <v>67.671999999999997</v>
      </c>
      <c r="CI131" s="2">
        <f t="shared" si="313"/>
        <v>65.77</v>
      </c>
      <c r="CJ131" s="2">
        <f t="shared" si="314"/>
        <v>64.787000000000006</v>
      </c>
      <c r="CK131" s="2">
        <f t="shared" si="315"/>
        <v>67.754000000000005</v>
      </c>
      <c r="CL131" s="2">
        <f t="shared" si="316"/>
        <v>65.918000000000006</v>
      </c>
      <c r="CM131" s="2">
        <f t="shared" si="317"/>
        <v>66.77</v>
      </c>
      <c r="CN131" s="2">
        <f t="shared" si="318"/>
        <v>64.852000000000004</v>
      </c>
      <c r="CO131" s="2">
        <f t="shared" si="319"/>
        <v>72.147999999999996</v>
      </c>
      <c r="CP131" s="2">
        <f t="shared" si="320"/>
        <v>65.361000000000004</v>
      </c>
      <c r="CQ131" s="2">
        <f t="shared" si="321"/>
        <v>70.754000000000005</v>
      </c>
      <c r="CR131" s="2">
        <f t="shared" si="322"/>
        <v>69.77</v>
      </c>
      <c r="CS131" s="2">
        <f t="shared" si="323"/>
        <v>77.5</v>
      </c>
      <c r="CU131" s="2">
        <f t="shared" si="273"/>
        <v>73.108000000000004</v>
      </c>
      <c r="CV131" s="2">
        <f t="shared" si="274"/>
        <v>72.113</v>
      </c>
      <c r="CW131" s="2">
        <f t="shared" si="275"/>
        <v>72.343999999999994</v>
      </c>
      <c r="CX131" s="2">
        <f t="shared" si="276"/>
        <v>67.671999999999997</v>
      </c>
      <c r="CY131" s="2">
        <f t="shared" si="277"/>
        <v>65.77</v>
      </c>
      <c r="CZ131" s="2">
        <f t="shared" si="278"/>
        <v>64.787000000000006</v>
      </c>
      <c r="DA131" s="2">
        <f t="shared" si="279"/>
        <v>67.754000000000005</v>
      </c>
      <c r="DB131" s="2">
        <f t="shared" si="280"/>
        <v>65.918000000000006</v>
      </c>
      <c r="DC131" s="2">
        <f t="shared" si="281"/>
        <v>66.77</v>
      </c>
      <c r="DD131" s="2">
        <f t="shared" si="282"/>
        <v>64.852000000000004</v>
      </c>
      <c r="DE131" s="2">
        <f t="shared" si="283"/>
        <v>72.147999999999996</v>
      </c>
      <c r="DF131" s="2">
        <f t="shared" si="284"/>
        <v>65.361000000000004</v>
      </c>
      <c r="DG131" s="2">
        <f t="shared" si="285"/>
        <v>70.754000000000005</v>
      </c>
      <c r="DH131" s="2">
        <f t="shared" si="286"/>
        <v>69.77</v>
      </c>
      <c r="DI131" s="2">
        <f t="shared" si="287"/>
        <v>77.5</v>
      </c>
      <c r="DK131" s="2">
        <f t="shared" si="288"/>
        <v>95.721147991543333</v>
      </c>
      <c r="DL131" s="2">
        <f t="shared" si="433"/>
        <v>96.00422739541159</v>
      </c>
      <c r="DM131" s="2">
        <f t="shared" si="433"/>
        <v>92.6173721925134</v>
      </c>
      <c r="DN131" s="2">
        <f t="shared" si="433"/>
        <v>93.741688003793271</v>
      </c>
      <c r="DO131" s="2">
        <f t="shared" si="433"/>
        <v>93.711329795382426</v>
      </c>
      <c r="DP131" s="2">
        <f t="shared" si="433"/>
        <v>90.562618918918929</v>
      </c>
      <c r="DQ131" s="2">
        <f t="shared" si="433"/>
        <v>107.65900840336133</v>
      </c>
      <c r="DR131" s="2">
        <f t="shared" si="433"/>
        <v>102.13460091673034</v>
      </c>
      <c r="DS131" s="2">
        <f t="shared" si="433"/>
        <v>96.909373401973411</v>
      </c>
      <c r="DT131" s="2">
        <f t="shared" si="433"/>
        <v>112.09108893178895</v>
      </c>
      <c r="DU131" s="2">
        <f t="shared" si="433"/>
        <v>96.039057610241798</v>
      </c>
      <c r="DV131" s="2">
        <f t="shared" si="433"/>
        <v>96.226269613743284</v>
      </c>
      <c r="DW131" s="2">
        <f t="shared" si="433"/>
        <v>107.2243067804647</v>
      </c>
      <c r="DX131" s="2">
        <f t="shared" si="433"/>
        <v>95.074838655462202</v>
      </c>
      <c r="DY131" s="2">
        <f t="shared" si="433"/>
        <v>93.474798203812327</v>
      </c>
      <c r="EA131" s="2">
        <f t="shared" si="228"/>
        <v>73.475435949905076</v>
      </c>
      <c r="EB131" s="2">
        <f t="shared" si="290"/>
        <v>72.355773451627485</v>
      </c>
      <c r="EC131" s="2">
        <f t="shared" si="291"/>
        <v>72.366901328273229</v>
      </c>
      <c r="ED131" s="2">
        <f t="shared" si="292"/>
        <v>67.145934645884594</v>
      </c>
      <c r="EE131" s="2">
        <f t="shared" si="293"/>
        <v>65.033684385624966</v>
      </c>
      <c r="EF131" s="2">
        <f t="shared" si="294"/>
        <v>65.19322240320048</v>
      </c>
      <c r="EG131" s="2">
        <f t="shared" si="295"/>
        <v>66.275674780256921</v>
      </c>
      <c r="EH131" s="2">
        <f t="shared" si="296"/>
        <v>65.115373859035586</v>
      </c>
      <c r="EI131" s="2">
        <f t="shared" si="297"/>
        <v>65.883234987145542</v>
      </c>
      <c r="EJ131" s="2">
        <f t="shared" si="298"/>
        <v>65.061071718259456</v>
      </c>
      <c r="EK131" s="2">
        <f t="shared" si="299"/>
        <v>69.980824261405161</v>
      </c>
      <c r="EL131" s="2">
        <f t="shared" si="300"/>
        <v>65.724967347943846</v>
      </c>
      <c r="EM131" s="2">
        <f t="shared" si="301"/>
        <v>71.027072319134533</v>
      </c>
      <c r="EN131" s="2">
        <f t="shared" si="302"/>
        <v>71.856939484610436</v>
      </c>
      <c r="EO131" s="2">
        <f t="shared" si="303"/>
        <v>76.978544871794867</v>
      </c>
      <c r="EQ131" s="2">
        <f t="shared" si="304"/>
        <v>73.113685411489328</v>
      </c>
      <c r="ER131" s="2">
        <f t="shared" si="434"/>
        <v>72.411380490895766</v>
      </c>
      <c r="ES131" s="2">
        <f t="shared" si="434"/>
        <v>72.339278679810221</v>
      </c>
      <c r="ET131" s="2">
        <f t="shared" si="434"/>
        <v>67.039198727096945</v>
      </c>
      <c r="EU131" s="2">
        <f t="shared" si="434"/>
        <v>65.044920297981733</v>
      </c>
      <c r="EV131" s="2">
        <f t="shared" si="434"/>
        <v>65.136637265983637</v>
      </c>
      <c r="EW131" s="2">
        <f t="shared" si="434"/>
        <v>66.267352070022795</v>
      </c>
      <c r="EX131" s="2">
        <f t="shared" si="434"/>
        <v>65.098753564226755</v>
      </c>
      <c r="EY131" s="2">
        <f t="shared" si="434"/>
        <v>65.91675953559249</v>
      </c>
      <c r="EZ131" s="2">
        <f t="shared" si="434"/>
        <v>64.916527016849443</v>
      </c>
      <c r="FA131" s="2">
        <f t="shared" si="434"/>
        <v>69.919373292667103</v>
      </c>
      <c r="FB131" s="2">
        <f t="shared" si="434"/>
        <v>65.497079170532629</v>
      </c>
      <c r="FC131" s="2">
        <f t="shared" si="434"/>
        <v>70.945999223894418</v>
      </c>
      <c r="FD131" s="2">
        <f t="shared" si="434"/>
        <v>71.702975224315054</v>
      </c>
      <c r="FE131" s="2">
        <f t="shared" si="434"/>
        <v>76.95828722750089</v>
      </c>
      <c r="FG131" s="2">
        <f t="shared" si="306"/>
        <v>0.99614072619819116</v>
      </c>
      <c r="FH131" s="2">
        <f t="shared" si="435"/>
        <v>0.99546148765615483</v>
      </c>
      <c r="FI131" s="2">
        <f t="shared" si="435"/>
        <v>0.99455302569462434</v>
      </c>
      <c r="FJ131" s="2">
        <f t="shared" si="435"/>
        <v>0.99510146209218497</v>
      </c>
      <c r="FK131" s="2">
        <f t="shared" si="435"/>
        <v>0.99528805456345493</v>
      </c>
      <c r="FL131" s="2">
        <f t="shared" si="435"/>
        <v>0.99507646437327391</v>
      </c>
      <c r="FM131" s="2">
        <f t="shared" si="435"/>
        <v>0.9948273067346336</v>
      </c>
      <c r="FN131" s="2">
        <f t="shared" si="435"/>
        <v>0.99473515145714531</v>
      </c>
      <c r="FO131" s="2">
        <f t="shared" si="435"/>
        <v>0.99481221541604337</v>
      </c>
      <c r="FP131" s="2">
        <f t="shared" si="435"/>
        <v>0.99482716162013562</v>
      </c>
      <c r="FQ131" s="2">
        <f t="shared" si="435"/>
        <v>0.99512312384042956</v>
      </c>
      <c r="FR131" s="2">
        <f t="shared" si="435"/>
        <v>0.99504928919148217</v>
      </c>
      <c r="FS131" s="2">
        <f t="shared" si="435"/>
        <v>0.99500115921469667</v>
      </c>
      <c r="FT131" s="2">
        <f t="shared" si="435"/>
        <v>0.99456535251824663</v>
      </c>
      <c r="FU131" s="2">
        <f t="shared" si="435"/>
        <v>0.99403706819875304</v>
      </c>
      <c r="FW131" s="2">
        <f t="shared" si="324"/>
        <v>9.959434986665433E-3</v>
      </c>
      <c r="FX131" s="2">
        <f t="shared" si="376"/>
        <v>1.5399820537081981E-2</v>
      </c>
      <c r="FY131" s="2">
        <f t="shared" si="377"/>
        <v>1.3938202711014662E-2</v>
      </c>
      <c r="FZ131" s="2">
        <f t="shared" si="378"/>
        <v>1.4032800729536627E-2</v>
      </c>
      <c r="GA131" s="2">
        <f t="shared" si="379"/>
        <v>1.4099570002947277E-2</v>
      </c>
      <c r="GB131" s="2">
        <f t="shared" si="380"/>
        <v>1.5825754249828485E-2</v>
      </c>
      <c r="GC131" s="2">
        <f t="shared" si="381"/>
        <v>1.6006145223338788E-2</v>
      </c>
      <c r="GD131" s="2">
        <f t="shared" si="382"/>
        <v>1.5470317729880605E-2</v>
      </c>
      <c r="GE131" s="2">
        <f t="shared" si="383"/>
        <v>1.5330632172092329E-2</v>
      </c>
      <c r="GF131" s="2">
        <f t="shared" si="384"/>
        <v>1.6129603007794171E-2</v>
      </c>
      <c r="GG131" s="2">
        <f t="shared" si="385"/>
        <v>1.664067337927095E-2</v>
      </c>
      <c r="GH131" s="2">
        <f t="shared" si="386"/>
        <v>1.2860328667295622E-2</v>
      </c>
      <c r="GI131" s="2">
        <f t="shared" si="387"/>
        <v>1.1465908724483494E-2</v>
      </c>
      <c r="GJ131" s="2">
        <f t="shared" si="388"/>
        <v>8.6614389210015134E-3</v>
      </c>
      <c r="GK131" s="2">
        <f t="shared" si="389"/>
        <v>7.0599951000023782E-3</v>
      </c>
      <c r="GM131" s="86">
        <f t="shared" si="325"/>
        <v>3.0326442927505716E-21</v>
      </c>
      <c r="GN131" s="86">
        <f t="shared" si="390"/>
        <v>3.4405004866434998E-43</v>
      </c>
      <c r="GO131" s="86">
        <f t="shared" si="391"/>
        <v>1.4247014187913837E-57</v>
      </c>
      <c r="GP131" s="86">
        <f t="shared" si="392"/>
        <v>2.1525696105254532E-59</v>
      </c>
      <c r="GQ131" s="86">
        <f t="shared" si="393"/>
        <v>6.8375756464711516E-51</v>
      </c>
      <c r="GR131" s="86">
        <f t="shared" si="394"/>
        <v>3.8039735765276802E-54</v>
      </c>
      <c r="GS131" s="86">
        <f t="shared" si="395"/>
        <v>3.7250925767135084E-52</v>
      </c>
      <c r="GT131" s="86">
        <f t="shared" si="396"/>
        <v>2.193448695237855E-71</v>
      </c>
      <c r="GU131" s="86">
        <f t="shared" si="397"/>
        <v>1.9879738168323523E-66</v>
      </c>
      <c r="GV131" s="86">
        <f t="shared" si="398"/>
        <v>7.1559511601273334E-59</v>
      </c>
      <c r="GW131" s="86">
        <f t="shared" si="399"/>
        <v>1.6567268364608573E-64</v>
      </c>
      <c r="GX131" s="86">
        <f t="shared" si="400"/>
        <v>1.4586391752691238E-66</v>
      </c>
      <c r="GY131" s="86">
        <f t="shared" si="401"/>
        <v>1.0093639280175895E-53</v>
      </c>
      <c r="GZ131" s="86">
        <f t="shared" si="402"/>
        <v>1.4833941978200855E-49</v>
      </c>
      <c r="HA131" s="86">
        <f t="shared" si="403"/>
        <v>5.6906460447380488E-62</v>
      </c>
      <c r="HC131" s="86">
        <f t="shared" si="326"/>
        <v>1.7358456702892925E-4</v>
      </c>
      <c r="HD131" s="86">
        <f t="shared" si="404"/>
        <v>1.0892386753638466E-10</v>
      </c>
      <c r="HE131" s="86">
        <f t="shared" si="405"/>
        <v>3.9983733702313563E-19</v>
      </c>
      <c r="HF131" s="86">
        <f t="shared" si="406"/>
        <v>4.8520513265826997E-17</v>
      </c>
      <c r="HG131" s="86">
        <f t="shared" si="407"/>
        <v>3.5245474563295695E-13</v>
      </c>
      <c r="HH131" s="86">
        <f t="shared" si="408"/>
        <v>9.7810249670077563E-16</v>
      </c>
      <c r="HI131" s="86">
        <f t="shared" si="409"/>
        <v>1.0677245594405223E-18</v>
      </c>
      <c r="HJ131" s="86">
        <f t="shared" si="410"/>
        <v>1.0113160693409826E-24</v>
      </c>
      <c r="HK131" s="86">
        <f t="shared" si="411"/>
        <v>5.221790881009855E-23</v>
      </c>
      <c r="HL131" s="86">
        <f t="shared" si="412"/>
        <v>5.0910849220726912E-21</v>
      </c>
      <c r="HM131" s="86">
        <f t="shared" si="413"/>
        <v>6.3211337080421669E-21</v>
      </c>
      <c r="HN131" s="86">
        <f t="shared" si="414"/>
        <v>5.2849476881232581E-17</v>
      </c>
      <c r="HO131" s="86">
        <f t="shared" si="415"/>
        <v>3.5178564430983738E-12</v>
      </c>
      <c r="HP131" s="86">
        <f t="shared" si="416"/>
        <v>1.3059771307101551E-7</v>
      </c>
      <c r="HQ131" s="86">
        <f t="shared" si="417"/>
        <v>1.3531098111763737E-12</v>
      </c>
      <c r="HS131" s="86">
        <f t="shared" si="327"/>
        <v>1.0753009887446978E-5</v>
      </c>
      <c r="HT131" s="86">
        <f t="shared" si="418"/>
        <v>5.0244036239388967E-5</v>
      </c>
      <c r="HU131" s="86">
        <f t="shared" si="419"/>
        <v>2.7612852245538934E-5</v>
      </c>
      <c r="HV131" s="86">
        <f t="shared" si="420"/>
        <v>2.2918776392230311E-5</v>
      </c>
      <c r="HW131" s="86">
        <f t="shared" si="421"/>
        <v>2.8614446135157619E-5</v>
      </c>
      <c r="HX131" s="86">
        <f t="shared" si="422"/>
        <v>1.593200944154162E-5</v>
      </c>
      <c r="HY131" s="86">
        <f t="shared" si="423"/>
        <v>2.1250889438965087E-5</v>
      </c>
      <c r="HZ131" s="86">
        <f t="shared" si="424"/>
        <v>1.7254891707758466E-5</v>
      </c>
      <c r="IA131" s="86">
        <f t="shared" si="425"/>
        <v>1.5495818163709738E-5</v>
      </c>
      <c r="IB131" s="86">
        <f t="shared" si="426"/>
        <v>1.7137186251087597E-5</v>
      </c>
      <c r="IC131" s="86">
        <f t="shared" si="427"/>
        <v>2.2700410587537483E-5</v>
      </c>
      <c r="ID131" s="86">
        <f t="shared" si="428"/>
        <v>7.540099352278414E-6</v>
      </c>
      <c r="IE131" s="86">
        <f t="shared" si="429"/>
        <v>3.0861339982083213E-6</v>
      </c>
      <c r="IF131" s="86">
        <f t="shared" si="430"/>
        <v>1.3548156741066174E-5</v>
      </c>
      <c r="IG131" s="86">
        <f t="shared" si="431"/>
        <v>2.1592654442704914E-4</v>
      </c>
      <c r="II131" s="86">
        <f t="shared" si="328"/>
        <v>4.2449151683034064E-44</v>
      </c>
      <c r="IJ131" s="86">
        <f t="shared" si="329"/>
        <v>1.8025508601678889E-45</v>
      </c>
      <c r="IK131" s="86">
        <f t="shared" si="330"/>
        <v>1.4274695596137988E-48</v>
      </c>
      <c r="IL131" s="86">
        <f t="shared" si="331"/>
        <v>7.0179478076454313E-51</v>
      </c>
      <c r="IM131" s="86">
        <f t="shared" si="332"/>
        <v>2.161618621715522E-49</v>
      </c>
      <c r="IN131" s="86">
        <f t="shared" si="333"/>
        <v>1.2854483428501877E-51</v>
      </c>
      <c r="IO131" s="86">
        <f t="shared" si="334"/>
        <v>7.7837262148524534E-50</v>
      </c>
      <c r="IP131" s="86">
        <f t="shared" si="335"/>
        <v>1.6638380710015276E-51</v>
      </c>
      <c r="IQ131" s="86">
        <f t="shared" si="336"/>
        <v>4.9868479383855935E-49</v>
      </c>
      <c r="IR131" s="86">
        <f t="shared" si="337"/>
        <v>1.1125234400306599E-47</v>
      </c>
      <c r="IS131" s="86">
        <f t="shared" si="338"/>
        <v>9.4809784209114059E-49</v>
      </c>
      <c r="IT131" s="86">
        <f t="shared" si="339"/>
        <v>2.6910568860722408E-53</v>
      </c>
      <c r="IU131" s="86">
        <f t="shared" si="340"/>
        <v>1.490267856998632E-53</v>
      </c>
      <c r="IV131" s="86">
        <f t="shared" si="341"/>
        <v>1.0467391660995197E-36</v>
      </c>
      <c r="IW131" s="86">
        <f t="shared" si="342"/>
        <v>2.5308571978964345E-32</v>
      </c>
      <c r="IY131" s="86">
        <f t="shared" si="343"/>
        <v>1.8433757691637624E-4</v>
      </c>
      <c r="IZ131" s="86">
        <f t="shared" si="344"/>
        <v>5.0244145163256506E-5</v>
      </c>
      <c r="JA131" s="86">
        <f t="shared" si="345"/>
        <v>2.7612852245539334E-5</v>
      </c>
      <c r="JB131" s="86">
        <f t="shared" si="346"/>
        <v>2.2918776392278833E-5</v>
      </c>
      <c r="JC131" s="86">
        <f t="shared" si="347"/>
        <v>2.8614446487612366E-5</v>
      </c>
      <c r="JD131" s="86">
        <f t="shared" si="348"/>
        <v>1.5932009442519723E-5</v>
      </c>
      <c r="JE131" s="86">
        <f t="shared" si="349"/>
        <v>2.1250889438966155E-5</v>
      </c>
      <c r="JF131" s="86">
        <f t="shared" si="350"/>
        <v>1.7254891707758466E-5</v>
      </c>
      <c r="JG131" s="86">
        <f t="shared" si="351"/>
        <v>1.5495818163709738E-5</v>
      </c>
      <c r="JH131" s="86">
        <f t="shared" si="352"/>
        <v>1.7137186251087604E-5</v>
      </c>
      <c r="JI131" s="86">
        <f t="shared" si="353"/>
        <v>2.270041058753749E-5</v>
      </c>
      <c r="JJ131" s="86">
        <f t="shared" si="354"/>
        <v>7.5400993523312638E-6</v>
      </c>
      <c r="JK131" s="86">
        <f t="shared" si="355"/>
        <v>3.0861375160647643E-6</v>
      </c>
      <c r="JL131" s="86">
        <f t="shared" si="356"/>
        <v>1.367875445413719E-5</v>
      </c>
      <c r="JM131" s="86">
        <f t="shared" si="357"/>
        <v>2.1592654578015896E-4</v>
      </c>
    </row>
    <row r="132" spans="2:273" x14ac:dyDescent="0.25">
      <c r="B132" s="2">
        <v>105</v>
      </c>
      <c r="C132" s="37">
        <v>73.369</v>
      </c>
      <c r="D132" s="37">
        <v>72.757999999999996</v>
      </c>
      <c r="E132" s="37">
        <v>72.59</v>
      </c>
      <c r="F132" s="37">
        <v>67.738</v>
      </c>
      <c r="G132" s="37">
        <v>65.393000000000001</v>
      </c>
      <c r="H132" s="37">
        <v>65.573999999999998</v>
      </c>
      <c r="I132" s="37">
        <v>66.573999999999998</v>
      </c>
      <c r="J132" s="37">
        <v>65.835999999999999</v>
      </c>
      <c r="K132" s="37">
        <v>65.966999999999999</v>
      </c>
      <c r="L132" s="37">
        <v>67</v>
      </c>
      <c r="M132" s="37">
        <v>69.983999999999995</v>
      </c>
      <c r="N132" s="37">
        <v>66.721000000000004</v>
      </c>
      <c r="O132" s="37">
        <v>71.525000000000006</v>
      </c>
      <c r="P132" s="37">
        <v>69.525000000000006</v>
      </c>
      <c r="Q132" s="37">
        <v>76.983000000000004</v>
      </c>
      <c r="S132" s="4">
        <f t="shared" si="229"/>
        <v>73.483590482798775</v>
      </c>
      <c r="T132" s="4">
        <f t="shared" si="230"/>
        <v>72.447677238259502</v>
      </c>
      <c r="U132" s="4">
        <f t="shared" si="231"/>
        <v>72.40923818937479</v>
      </c>
      <c r="V132" s="4">
        <f t="shared" si="232"/>
        <v>67.174292185122283</v>
      </c>
      <c r="W132" s="4">
        <f t="shared" si="233"/>
        <v>65.067325871296887</v>
      </c>
      <c r="X132" s="4">
        <f t="shared" si="234"/>
        <v>65.207408091551969</v>
      </c>
      <c r="Y132" s="4">
        <f t="shared" si="235"/>
        <v>66.345775499864189</v>
      </c>
      <c r="Z132" s="4">
        <f t="shared" si="236"/>
        <v>65.193713044833814</v>
      </c>
      <c r="AA132" s="4">
        <f t="shared" si="237"/>
        <v>65.939234758057538</v>
      </c>
      <c r="AB132" s="4">
        <f t="shared" si="238"/>
        <v>65.180704951705437</v>
      </c>
      <c r="AC132" s="4">
        <f t="shared" si="239"/>
        <v>69.957411137707126</v>
      </c>
      <c r="AD132" s="4">
        <f t="shared" si="240"/>
        <v>65.710285741771017</v>
      </c>
      <c r="AE132" s="4">
        <f t="shared" si="241"/>
        <v>71.080606161090444</v>
      </c>
      <c r="AF132" s="4">
        <f t="shared" si="242"/>
        <v>71.89703712183632</v>
      </c>
      <c r="AG132" s="4">
        <f t="shared" si="243"/>
        <v>77.168259828158654</v>
      </c>
      <c r="AI132" s="4">
        <f t="shared" si="244"/>
        <v>-0.11459048279877493</v>
      </c>
      <c r="AJ132" s="4">
        <f t="shared" si="245"/>
        <v>0.310322761740494</v>
      </c>
      <c r="AK132" s="4">
        <f t="shared" si="246"/>
        <v>0.18076181062521357</v>
      </c>
      <c r="AL132" s="4">
        <f t="shared" si="247"/>
        <v>0.56370781487771637</v>
      </c>
      <c r="AM132" s="4">
        <f t="shared" si="248"/>
        <v>0.3256741287031133</v>
      </c>
      <c r="AN132" s="4">
        <f t="shared" si="249"/>
        <v>0.36659190844802936</v>
      </c>
      <c r="AO132" s="4">
        <f t="shared" si="250"/>
        <v>0.22822450013580919</v>
      </c>
      <c r="AP132" s="4">
        <f t="shared" si="251"/>
        <v>0.64228695516618473</v>
      </c>
      <c r="AQ132" s="4">
        <f t="shared" si="252"/>
        <v>2.7765241942461216E-2</v>
      </c>
      <c r="AR132" s="4">
        <f t="shared" si="253"/>
        <v>1.8192950482945633</v>
      </c>
      <c r="AS132" s="4">
        <f t="shared" si="254"/>
        <v>2.6588862292868498E-2</v>
      </c>
      <c r="AT132" s="4">
        <f t="shared" si="255"/>
        <v>1.0107142582289868</v>
      </c>
      <c r="AU132" s="4">
        <f t="shared" si="256"/>
        <v>0.44439383890956208</v>
      </c>
      <c r="AV132" s="4">
        <f t="shared" si="432"/>
        <v>-2.3720371218363141</v>
      </c>
      <c r="AW132" s="4">
        <f t="shared" si="432"/>
        <v>-0.1852598281586495</v>
      </c>
      <c r="AY132" s="2">
        <f t="shared" si="308"/>
        <v>73.483287857793698</v>
      </c>
      <c r="AZ132" s="2">
        <f t="shared" si="359"/>
        <v>72.447370471306883</v>
      </c>
      <c r="BA132" s="2">
        <f t="shared" si="360"/>
        <v>72.407536690352046</v>
      </c>
      <c r="BB132" s="2">
        <f t="shared" si="361"/>
        <v>67.170985965269622</v>
      </c>
      <c r="BC132" s="2">
        <f t="shared" si="362"/>
        <v>65.062804241038393</v>
      </c>
      <c r="BD132" s="2">
        <f t="shared" si="363"/>
        <v>65.204027229789816</v>
      </c>
      <c r="BE132" s="2">
        <f t="shared" si="364"/>
        <v>66.340099462532052</v>
      </c>
      <c r="BF132" s="2">
        <f t="shared" si="365"/>
        <v>65.189340297834704</v>
      </c>
      <c r="BG132" s="2">
        <f t="shared" si="366"/>
        <v>65.934684332911019</v>
      </c>
      <c r="BH132" s="2">
        <f t="shared" si="367"/>
        <v>65.17474080913081</v>
      </c>
      <c r="BI132" s="2">
        <f t="shared" si="368"/>
        <v>69.948179177263128</v>
      </c>
      <c r="BJ132" s="2">
        <f t="shared" si="369"/>
        <v>65.706674806592488</v>
      </c>
      <c r="BK132" s="2">
        <f t="shared" si="370"/>
        <v>71.07898174599238</v>
      </c>
      <c r="BL132" s="2">
        <f t="shared" si="371"/>
        <v>71.882807691423452</v>
      </c>
      <c r="BM132" s="2">
        <f t="shared" si="372"/>
        <v>76.938272014351625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73.369</v>
      </c>
      <c r="CF132" s="2">
        <f t="shared" si="310"/>
        <v>72.757999999999996</v>
      </c>
      <c r="CG132" s="2">
        <f t="shared" si="311"/>
        <v>72.59</v>
      </c>
      <c r="CH132" s="2">
        <f t="shared" si="312"/>
        <v>67.738</v>
      </c>
      <c r="CI132" s="2">
        <f t="shared" si="313"/>
        <v>65.393000000000001</v>
      </c>
      <c r="CJ132" s="2">
        <f t="shared" si="314"/>
        <v>65.573999999999998</v>
      </c>
      <c r="CK132" s="2">
        <f t="shared" si="315"/>
        <v>66.573999999999998</v>
      </c>
      <c r="CL132" s="2">
        <f t="shared" si="316"/>
        <v>65.835999999999999</v>
      </c>
      <c r="CM132" s="2">
        <f t="shared" si="317"/>
        <v>65.966999999999999</v>
      </c>
      <c r="CN132" s="2">
        <f t="shared" si="318"/>
        <v>67</v>
      </c>
      <c r="CO132" s="2">
        <f t="shared" si="319"/>
        <v>69.983999999999995</v>
      </c>
      <c r="CP132" s="2">
        <f t="shared" si="320"/>
        <v>66.721000000000004</v>
      </c>
      <c r="CQ132" s="2">
        <f t="shared" si="321"/>
        <v>71.525000000000006</v>
      </c>
      <c r="CR132" s="2">
        <f t="shared" si="322"/>
        <v>69.525000000000006</v>
      </c>
      <c r="CS132" s="2">
        <f t="shared" si="323"/>
        <v>76.983000000000004</v>
      </c>
      <c r="CU132" s="2">
        <f t="shared" si="273"/>
        <v>73.369</v>
      </c>
      <c r="CV132" s="2">
        <f t="shared" si="274"/>
        <v>72.757999999999996</v>
      </c>
      <c r="CW132" s="2">
        <f t="shared" si="275"/>
        <v>72.59</v>
      </c>
      <c r="CX132" s="2">
        <f t="shared" si="276"/>
        <v>67.738</v>
      </c>
      <c r="CY132" s="2">
        <f t="shared" si="277"/>
        <v>65.393000000000001</v>
      </c>
      <c r="CZ132" s="2">
        <f t="shared" si="278"/>
        <v>65.573999999999998</v>
      </c>
      <c r="DA132" s="2">
        <f t="shared" si="279"/>
        <v>66.573999999999998</v>
      </c>
      <c r="DB132" s="2">
        <f t="shared" si="280"/>
        <v>65.835999999999999</v>
      </c>
      <c r="DC132" s="2">
        <f t="shared" si="281"/>
        <v>65.966999999999999</v>
      </c>
      <c r="DD132" s="2">
        <f t="shared" si="282"/>
        <v>67</v>
      </c>
      <c r="DE132" s="2">
        <f t="shared" si="283"/>
        <v>69.983999999999995</v>
      </c>
      <c r="DF132" s="2">
        <f t="shared" si="284"/>
        <v>66.721000000000004</v>
      </c>
      <c r="DG132" s="2">
        <f t="shared" si="285"/>
        <v>71.525000000000006</v>
      </c>
      <c r="DH132" s="2">
        <f t="shared" si="286"/>
        <v>69.525000000000006</v>
      </c>
      <c r="DI132" s="2">
        <f t="shared" si="287"/>
        <v>76.983000000000004</v>
      </c>
      <c r="DK132" s="2">
        <f t="shared" si="288"/>
        <v>95.809693587033109</v>
      </c>
      <c r="DL132" s="2">
        <f t="shared" si="433"/>
        <v>96.15036302294196</v>
      </c>
      <c r="DM132" s="2">
        <f t="shared" si="433"/>
        <v>92.804355080213938</v>
      </c>
      <c r="DN132" s="2">
        <f t="shared" si="433"/>
        <v>93.881880512091044</v>
      </c>
      <c r="DO132" s="2">
        <f t="shared" si="433"/>
        <v>93.912798227377181</v>
      </c>
      <c r="DP132" s="2">
        <f t="shared" si="433"/>
        <v>90.742986486486501</v>
      </c>
      <c r="DQ132" s="2">
        <f t="shared" si="433"/>
        <v>108.04813613445376</v>
      </c>
      <c r="DR132" s="2">
        <f t="shared" si="433"/>
        <v>102.47716760886172</v>
      </c>
      <c r="DS132" s="2">
        <f t="shared" si="433"/>
        <v>97.181311754611755</v>
      </c>
      <c r="DT132" s="2">
        <f t="shared" si="433"/>
        <v>112.51925456885459</v>
      </c>
      <c r="DU132" s="2">
        <f t="shared" si="433"/>
        <v>96.230547652916059</v>
      </c>
      <c r="DV132" s="2">
        <f t="shared" si="433"/>
        <v>96.438852719115857</v>
      </c>
      <c r="DW132" s="2">
        <f t="shared" si="433"/>
        <v>107.53755049786631</v>
      </c>
      <c r="DX132" s="2">
        <f t="shared" si="433"/>
        <v>95.239422408963605</v>
      </c>
      <c r="DY132" s="2">
        <f t="shared" si="433"/>
        <v>93.635916972140777</v>
      </c>
      <c r="EA132" s="2">
        <f t="shared" si="228"/>
        <v>73.408039037059638</v>
      </c>
      <c r="EB132" s="2">
        <f t="shared" si="290"/>
        <v>72.347985589963841</v>
      </c>
      <c r="EC132" s="2">
        <f t="shared" si="291"/>
        <v>72.306022296015172</v>
      </c>
      <c r="ED132" s="2">
        <f t="shared" si="292"/>
        <v>67.052464315012301</v>
      </c>
      <c r="EE132" s="2">
        <f t="shared" si="293"/>
        <v>64.93809489818301</v>
      </c>
      <c r="EF132" s="2">
        <f t="shared" si="294"/>
        <v>65.089600442920428</v>
      </c>
      <c r="EG132" s="2">
        <f t="shared" si="295"/>
        <v>66.142438945233252</v>
      </c>
      <c r="EH132" s="2">
        <f t="shared" si="296"/>
        <v>65.009564655860473</v>
      </c>
      <c r="EI132" s="2">
        <f t="shared" si="297"/>
        <v>65.785607996623298</v>
      </c>
      <c r="EJ132" s="2">
        <f t="shared" si="298"/>
        <v>64.952192701682009</v>
      </c>
      <c r="EK132" s="2">
        <f t="shared" si="299"/>
        <v>69.831605529953919</v>
      </c>
      <c r="EL132" s="2">
        <f t="shared" si="300"/>
        <v>65.569954518591473</v>
      </c>
      <c r="EM132" s="2">
        <f t="shared" si="301"/>
        <v>70.912832048681523</v>
      </c>
      <c r="EN132" s="2">
        <f t="shared" si="302"/>
        <v>71.767571472778315</v>
      </c>
      <c r="EO132" s="2">
        <f t="shared" si="303"/>
        <v>76.84704738015607</v>
      </c>
      <c r="EQ132" s="2">
        <f t="shared" si="304"/>
        <v>73.075764456192985</v>
      </c>
      <c r="ER132" s="2">
        <f t="shared" si="434"/>
        <v>72.396820203837436</v>
      </c>
      <c r="ES132" s="2">
        <f t="shared" si="434"/>
        <v>72.282173303536126</v>
      </c>
      <c r="ET132" s="2">
        <f t="shared" si="434"/>
        <v>66.961940313967403</v>
      </c>
      <c r="EU132" s="2">
        <f t="shared" si="434"/>
        <v>64.947382641755226</v>
      </c>
      <c r="EV132" s="2">
        <f t="shared" si="434"/>
        <v>65.042561955612882</v>
      </c>
      <c r="EW132" s="2">
        <f t="shared" si="434"/>
        <v>66.13548702321846</v>
      </c>
      <c r="EX132" s="2">
        <f t="shared" si="434"/>
        <v>64.997039856370947</v>
      </c>
      <c r="EY132" s="2">
        <f t="shared" si="434"/>
        <v>65.813341990051995</v>
      </c>
      <c r="EZ132" s="2">
        <f t="shared" si="434"/>
        <v>64.84116958546737</v>
      </c>
      <c r="FA132" s="2">
        <f t="shared" si="434"/>
        <v>69.782583912194113</v>
      </c>
      <c r="FB132" s="2">
        <f t="shared" si="434"/>
        <v>65.377058220519899</v>
      </c>
      <c r="FC132" s="2">
        <f t="shared" si="434"/>
        <v>70.84150371351393</v>
      </c>
      <c r="FD132" s="2">
        <f t="shared" si="434"/>
        <v>71.645677637979972</v>
      </c>
      <c r="FE132" s="2">
        <f t="shared" si="434"/>
        <v>76.830823395622517</v>
      </c>
      <c r="FG132" s="2">
        <f t="shared" si="306"/>
        <v>0.99647910485533586</v>
      </c>
      <c r="FH132" s="2">
        <f t="shared" si="435"/>
        <v>0.99585917395083656</v>
      </c>
      <c r="FI132" s="2">
        <f t="shared" si="435"/>
        <v>0.99502991835743004</v>
      </c>
      <c r="FJ132" s="2">
        <f t="shared" si="435"/>
        <v>0.99553055391829792</v>
      </c>
      <c r="FK132" s="2">
        <f t="shared" si="435"/>
        <v>0.99570087226852688</v>
      </c>
      <c r="FL132" s="2">
        <f t="shared" si="435"/>
        <v>0.99550773601189624</v>
      </c>
      <c r="FM132" s="2">
        <f t="shared" si="435"/>
        <v>0.99528029954442687</v>
      </c>
      <c r="FN132" s="2">
        <f t="shared" si="435"/>
        <v>0.99519617569163987</v>
      </c>
      <c r="FO132" s="2">
        <f t="shared" si="435"/>
        <v>0.99526652354281708</v>
      </c>
      <c r="FP132" s="2">
        <f t="shared" si="435"/>
        <v>0.99528016707787559</v>
      </c>
      <c r="FQ132" s="2">
        <f t="shared" si="435"/>
        <v>0.99555032667098653</v>
      </c>
      <c r="FR132" s="2">
        <f t="shared" si="435"/>
        <v>0.99548293040444891</v>
      </c>
      <c r="FS132" s="2">
        <f t="shared" si="435"/>
        <v>0.9954389968906272</v>
      </c>
      <c r="FT132" s="2">
        <f t="shared" si="435"/>
        <v>0.99504117132593028</v>
      </c>
      <c r="FU132" s="2">
        <f t="shared" si="435"/>
        <v>0.99455888675573201</v>
      </c>
      <c r="FW132" s="2">
        <f t="shared" si="324"/>
        <v>1.0909820407954228E-2</v>
      </c>
      <c r="FX132" s="2">
        <f t="shared" si="376"/>
        <v>1.6860516982482299E-2</v>
      </c>
      <c r="FY132" s="2">
        <f t="shared" si="377"/>
        <v>1.5262411502908833E-2</v>
      </c>
      <c r="FZ132" s="2">
        <f t="shared" si="378"/>
        <v>1.5365856822578598E-2</v>
      </c>
      <c r="GA132" s="2">
        <f t="shared" si="379"/>
        <v>1.5438869572268742E-2</v>
      </c>
      <c r="GB132" s="2">
        <f t="shared" si="380"/>
        <v>1.7326140224659357E-2</v>
      </c>
      <c r="GC132" s="2">
        <f t="shared" si="381"/>
        <v>1.7523328945786194E-2</v>
      </c>
      <c r="GD132" s="2">
        <f t="shared" si="382"/>
        <v>1.6937585912343067E-2</v>
      </c>
      <c r="GE132" s="2">
        <f t="shared" si="383"/>
        <v>1.6784877871310316E-2</v>
      </c>
      <c r="GF132" s="2">
        <f t="shared" si="384"/>
        <v>1.7658278991300493E-2</v>
      </c>
      <c r="GG132" s="2">
        <f t="shared" si="385"/>
        <v>1.821688900372033E-2</v>
      </c>
      <c r="GH132" s="2">
        <f t="shared" si="386"/>
        <v>1.4083595879700558E-2</v>
      </c>
      <c r="GI132" s="2">
        <f t="shared" si="387"/>
        <v>1.2558226876813544E-2</v>
      </c>
      <c r="GJ132" s="2">
        <f t="shared" si="388"/>
        <v>9.4891494112606493E-3</v>
      </c>
      <c r="GK132" s="2">
        <f t="shared" si="389"/>
        <v>7.7358615214131047E-3</v>
      </c>
      <c r="GM132" s="86">
        <f t="shared" si="325"/>
        <v>2.8199119179968023E-22</v>
      </c>
      <c r="GN132" s="86">
        <f t="shared" si="390"/>
        <v>2.9491038015996128E-45</v>
      </c>
      <c r="GO132" s="86">
        <f t="shared" si="391"/>
        <v>2.3330781078352363E-60</v>
      </c>
      <c r="GP132" s="86">
        <f t="shared" si="392"/>
        <v>2.8817943579734677E-62</v>
      </c>
      <c r="GQ132" s="86">
        <f t="shared" si="393"/>
        <v>2.3821705573076579E-53</v>
      </c>
      <c r="GR132" s="86">
        <f t="shared" si="394"/>
        <v>9.9485429854181392E-57</v>
      </c>
      <c r="GS132" s="86">
        <f t="shared" si="395"/>
        <v>1.185027807854773E-54</v>
      </c>
      <c r="GT132" s="86">
        <f t="shared" si="396"/>
        <v>8.0443197724121368E-75</v>
      </c>
      <c r="GU132" s="86">
        <f t="shared" si="397"/>
        <v>1.1499911821897083E-69</v>
      </c>
      <c r="GV132" s="86">
        <f t="shared" si="398"/>
        <v>9.7821811787825313E-62</v>
      </c>
      <c r="GW132" s="86">
        <f t="shared" si="399"/>
        <v>1.2776225909401468E-67</v>
      </c>
      <c r="GX132" s="86">
        <f t="shared" si="400"/>
        <v>7.4685646735532366E-70</v>
      </c>
      <c r="GY132" s="86">
        <f t="shared" si="401"/>
        <v>2.4167280619519186E-56</v>
      </c>
      <c r="GZ132" s="86">
        <f t="shared" si="402"/>
        <v>5.929741185443639E-52</v>
      </c>
      <c r="HA132" s="86">
        <f t="shared" si="403"/>
        <v>5.7707951589717747E-65</v>
      </c>
      <c r="HC132" s="86">
        <f t="shared" si="326"/>
        <v>6.535934157868131E-5</v>
      </c>
      <c r="HD132" s="86">
        <f t="shared" si="404"/>
        <v>8.9088006658631598E-12</v>
      </c>
      <c r="HE132" s="86">
        <f t="shared" si="405"/>
        <v>3.6493563108521727E-21</v>
      </c>
      <c r="HF132" s="86">
        <f t="shared" si="406"/>
        <v>8.7938873796052179E-19</v>
      </c>
      <c r="HG132" s="86">
        <f t="shared" si="407"/>
        <v>1.6843600708073053E-14</v>
      </c>
      <c r="HH132" s="86">
        <f t="shared" si="408"/>
        <v>2.8249624438989651E-17</v>
      </c>
      <c r="HI132" s="86">
        <f t="shared" si="409"/>
        <v>1.3766068006402443E-20</v>
      </c>
      <c r="HJ132" s="86">
        <f t="shared" si="410"/>
        <v>3.1314296133333081E-27</v>
      </c>
      <c r="HK132" s="86">
        <f t="shared" si="411"/>
        <v>2.1010127530937167E-25</v>
      </c>
      <c r="HL132" s="86">
        <f t="shared" si="412"/>
        <v>3.3205097095487031E-23</v>
      </c>
      <c r="HM132" s="86">
        <f t="shared" si="413"/>
        <v>4.5851276889143752E-23</v>
      </c>
      <c r="HN132" s="86">
        <f t="shared" si="414"/>
        <v>8.2106788300802075E-19</v>
      </c>
      <c r="HO132" s="86">
        <f t="shared" si="415"/>
        <v>1.8574941418988991E-13</v>
      </c>
      <c r="HP132" s="86">
        <f t="shared" si="416"/>
        <v>2.3292542796615159E-8</v>
      </c>
      <c r="HQ132" s="86">
        <f t="shared" si="417"/>
        <v>6.8729437195851893E-14</v>
      </c>
      <c r="HS132" s="86">
        <f t="shared" si="327"/>
        <v>2.6919051767486339E-5</v>
      </c>
      <c r="HT132" s="86">
        <f t="shared" si="418"/>
        <v>1.3028785437242495E-4</v>
      </c>
      <c r="HU132" s="86">
        <f t="shared" si="419"/>
        <v>7.4516568506155837E-5</v>
      </c>
      <c r="HV132" s="86">
        <f t="shared" si="420"/>
        <v>6.4031137215697596E-5</v>
      </c>
      <c r="HW132" s="86">
        <f t="shared" si="421"/>
        <v>7.7941897980867445E-5</v>
      </c>
      <c r="HX132" s="86">
        <f t="shared" si="422"/>
        <v>4.7087928652676057E-5</v>
      </c>
      <c r="HY132" s="86">
        <f t="shared" si="423"/>
        <v>6.0892975256155211E-5</v>
      </c>
      <c r="HZ132" s="86">
        <f t="shared" si="424"/>
        <v>5.0431609156234785E-5</v>
      </c>
      <c r="IA132" s="86">
        <f t="shared" si="425"/>
        <v>4.4251293259189915E-5</v>
      </c>
      <c r="IB132" s="86">
        <f t="shared" si="426"/>
        <v>4.8592891166401793E-5</v>
      </c>
      <c r="IC132" s="86">
        <f t="shared" si="427"/>
        <v>6.4706416910945464E-5</v>
      </c>
      <c r="ID132" s="86">
        <f t="shared" si="428"/>
        <v>2.2342884802566383E-5</v>
      </c>
      <c r="IE132" s="86">
        <f t="shared" si="429"/>
        <v>9.2986033990705311E-6</v>
      </c>
      <c r="IF132" s="86">
        <f t="shared" si="430"/>
        <v>3.2234173618727552E-5</v>
      </c>
      <c r="IG132" s="86">
        <f t="shared" si="431"/>
        <v>3.8569534221852167E-4</v>
      </c>
      <c r="II132" s="86">
        <f t="shared" si="328"/>
        <v>2.027522591237582E-42</v>
      </c>
      <c r="IJ132" s="86">
        <f t="shared" si="329"/>
        <v>1.4827022996845345E-43</v>
      </c>
      <c r="IK132" s="86">
        <f t="shared" si="330"/>
        <v>1.434746086540426E-46</v>
      </c>
      <c r="IL132" s="86">
        <f t="shared" si="331"/>
        <v>8.9143278242517237E-49</v>
      </c>
      <c r="IM132" s="86">
        <f t="shared" si="332"/>
        <v>2.384734473869598E-47</v>
      </c>
      <c r="IN132" s="86">
        <f t="shared" si="333"/>
        <v>2.026684941283065E-49</v>
      </c>
      <c r="IO132" s="86">
        <f t="shared" si="334"/>
        <v>1.0387828738106552E-47</v>
      </c>
      <c r="IP132" s="86">
        <f t="shared" si="335"/>
        <v>2.5227452680048987E-49</v>
      </c>
      <c r="IQ132" s="86">
        <f t="shared" si="336"/>
        <v>5.8331035970536762E-47</v>
      </c>
      <c r="IR132" s="86">
        <f t="shared" si="337"/>
        <v>1.2038780556852762E-45</v>
      </c>
      <c r="IS132" s="86">
        <f t="shared" si="338"/>
        <v>1.1865708846863249E-46</v>
      </c>
      <c r="IT132" s="86">
        <f t="shared" si="339"/>
        <v>3.9121388884449406E-51</v>
      </c>
      <c r="IU132" s="86">
        <f t="shared" si="340"/>
        <v>1.9517435876474148E-51</v>
      </c>
      <c r="IV132" s="86">
        <f t="shared" si="341"/>
        <v>2.3259047449786624E-35</v>
      </c>
      <c r="IW132" s="86">
        <f t="shared" si="342"/>
        <v>3.417869745127089E-31</v>
      </c>
      <c r="IY132" s="86">
        <f t="shared" si="343"/>
        <v>9.2278393346167649E-5</v>
      </c>
      <c r="IZ132" s="86">
        <f t="shared" si="344"/>
        <v>1.3028786328122562E-4</v>
      </c>
      <c r="JA132" s="86">
        <f t="shared" si="345"/>
        <v>7.4516568506155837E-5</v>
      </c>
      <c r="JB132" s="86">
        <f t="shared" si="346"/>
        <v>6.4031137215698477E-5</v>
      </c>
      <c r="JC132" s="86">
        <f t="shared" si="347"/>
        <v>7.794189799771104E-5</v>
      </c>
      <c r="JD132" s="86">
        <f t="shared" si="348"/>
        <v>4.7087928652704307E-5</v>
      </c>
      <c r="JE132" s="86">
        <f t="shared" si="349"/>
        <v>6.0892975256155224E-5</v>
      </c>
      <c r="JF132" s="86">
        <f t="shared" si="350"/>
        <v>5.0431609156234785E-5</v>
      </c>
      <c r="JG132" s="86">
        <f t="shared" si="351"/>
        <v>4.4251293259189915E-5</v>
      </c>
      <c r="JH132" s="86">
        <f t="shared" si="352"/>
        <v>4.8592891166401793E-5</v>
      </c>
      <c r="JI132" s="86">
        <f t="shared" si="353"/>
        <v>6.4706416910945464E-5</v>
      </c>
      <c r="JJ132" s="86">
        <f t="shared" si="354"/>
        <v>2.2342884802567203E-5</v>
      </c>
      <c r="JK132" s="86">
        <f t="shared" si="355"/>
        <v>9.2986035848199453E-6</v>
      </c>
      <c r="JL132" s="86">
        <f t="shared" si="356"/>
        <v>3.225746616152417E-5</v>
      </c>
      <c r="JM132" s="86">
        <f t="shared" si="357"/>
        <v>3.8569534228725109E-4</v>
      </c>
    </row>
    <row r="133" spans="2:273" x14ac:dyDescent="0.25">
      <c r="B133" s="2">
        <v>106</v>
      </c>
      <c r="C133" s="37">
        <v>74</v>
      </c>
      <c r="D133" s="37">
        <v>72.918999999999997</v>
      </c>
      <c r="E133" s="37">
        <v>74.049000000000007</v>
      </c>
      <c r="F133" s="37">
        <v>67.41</v>
      </c>
      <c r="G133" s="37">
        <v>66.033000000000001</v>
      </c>
      <c r="H133" s="37">
        <v>65.212999999999994</v>
      </c>
      <c r="I133" s="37">
        <v>67.361000000000004</v>
      </c>
      <c r="J133" s="37">
        <v>66.049000000000007</v>
      </c>
      <c r="K133" s="37">
        <v>65.869</v>
      </c>
      <c r="L133" s="37">
        <v>65.738</v>
      </c>
      <c r="M133" s="37">
        <v>70.950999999999993</v>
      </c>
      <c r="N133" s="37">
        <v>65.787000000000006</v>
      </c>
      <c r="O133" s="37">
        <v>71.343999999999994</v>
      </c>
      <c r="P133" s="37">
        <v>70.343999999999994</v>
      </c>
      <c r="Q133" s="37">
        <v>76.844999999999999</v>
      </c>
      <c r="S133" s="4">
        <f t="shared" si="229"/>
        <v>73.409556973216013</v>
      </c>
      <c r="T133" s="4">
        <f t="shared" si="230"/>
        <v>72.432194069216038</v>
      </c>
      <c r="U133" s="4">
        <f t="shared" si="231"/>
        <v>72.343022233574587</v>
      </c>
      <c r="V133" s="4">
        <f t="shared" si="232"/>
        <v>67.076389785455618</v>
      </c>
      <c r="W133" s="4">
        <f t="shared" si="233"/>
        <v>64.968514731190425</v>
      </c>
      <c r="X133" s="4">
        <f t="shared" si="234"/>
        <v>65.10049286949679</v>
      </c>
      <c r="Y133" s="4">
        <f t="shared" si="235"/>
        <v>66.206344874723627</v>
      </c>
      <c r="Z133" s="4">
        <f t="shared" si="236"/>
        <v>65.08120236477032</v>
      </c>
      <c r="AA133" s="4">
        <f t="shared" si="237"/>
        <v>65.83723821287137</v>
      </c>
      <c r="AB133" s="4">
        <f t="shared" si="238"/>
        <v>65.064152604273119</v>
      </c>
      <c r="AC133" s="4">
        <f t="shared" si="239"/>
        <v>69.813749847163209</v>
      </c>
      <c r="AD133" s="4">
        <f t="shared" si="240"/>
        <v>65.550859627751279</v>
      </c>
      <c r="AE133" s="4">
        <f t="shared" si="241"/>
        <v>70.956356883268029</v>
      </c>
      <c r="AF133" s="4">
        <f t="shared" si="242"/>
        <v>71.815893737008039</v>
      </c>
      <c r="AG133" s="4">
        <f t="shared" si="243"/>
        <v>77.187473738612411</v>
      </c>
      <c r="AI133" s="4">
        <f t="shared" si="244"/>
        <v>0.59044302678398708</v>
      </c>
      <c r="AJ133" s="4">
        <f t="shared" si="245"/>
        <v>0.48680593078395873</v>
      </c>
      <c r="AK133" s="4">
        <f t="shared" si="246"/>
        <v>1.7059777664254199</v>
      </c>
      <c r="AL133" s="4">
        <f t="shared" si="247"/>
        <v>0.33361021454437889</v>
      </c>
      <c r="AM133" s="4">
        <f t="shared" si="248"/>
        <v>1.0644852688095767</v>
      </c>
      <c r="AN133" s="4">
        <f t="shared" si="249"/>
        <v>0.11250713050320371</v>
      </c>
      <c r="AO133" s="4">
        <f t="shared" si="250"/>
        <v>1.1546551252763777</v>
      </c>
      <c r="AP133" s="4">
        <f t="shared" si="251"/>
        <v>0.96779763522968665</v>
      </c>
      <c r="AQ133" s="4">
        <f t="shared" si="252"/>
        <v>3.1761787128630203E-2</v>
      </c>
      <c r="AR133" s="4">
        <f t="shared" si="253"/>
        <v>0.6738473957268809</v>
      </c>
      <c r="AS133" s="4">
        <f t="shared" si="254"/>
        <v>1.1372501528367849</v>
      </c>
      <c r="AT133" s="4">
        <f t="shared" si="255"/>
        <v>0.23614037224872675</v>
      </c>
      <c r="AU133" s="4">
        <f t="shared" si="256"/>
        <v>0.38764311673196516</v>
      </c>
      <c r="AV133" s="4">
        <f t="shared" si="432"/>
        <v>-1.4718937370080454</v>
      </c>
      <c r="AW133" s="4">
        <f t="shared" si="432"/>
        <v>-0.34247373861241215</v>
      </c>
      <c r="AY133" s="2">
        <f t="shared" si="308"/>
        <v>73.409480764416031</v>
      </c>
      <c r="AZ133" s="2">
        <f t="shared" si="359"/>
        <v>72.431477500958692</v>
      </c>
      <c r="BA133" s="2">
        <f t="shared" si="360"/>
        <v>72.338886635209207</v>
      </c>
      <c r="BB133" s="2">
        <f t="shared" si="361"/>
        <v>67.06810127277501</v>
      </c>
      <c r="BC133" s="2">
        <f t="shared" si="362"/>
        <v>64.957443121432604</v>
      </c>
      <c r="BD133" s="2">
        <f t="shared" si="363"/>
        <v>65.091574689244311</v>
      </c>
      <c r="BE133" s="2">
        <f t="shared" si="364"/>
        <v>66.191800036662741</v>
      </c>
      <c r="BF133" s="2">
        <f t="shared" si="365"/>
        <v>65.069784611124717</v>
      </c>
      <c r="BG133" s="2">
        <f t="shared" si="366"/>
        <v>65.825571433245941</v>
      </c>
      <c r="BH133" s="2">
        <f t="shared" si="367"/>
        <v>65.048967680172922</v>
      </c>
      <c r="BI133" s="2">
        <f t="shared" si="368"/>
        <v>69.790213196179494</v>
      </c>
      <c r="BJ133" s="2">
        <f t="shared" si="369"/>
        <v>65.541240121858124</v>
      </c>
      <c r="BK133" s="2">
        <f t="shared" si="370"/>
        <v>70.951932151629407</v>
      </c>
      <c r="BL133" s="2">
        <f t="shared" si="371"/>
        <v>71.784616646227789</v>
      </c>
      <c r="BM133" s="2">
        <f t="shared" si="372"/>
        <v>76.800251549997824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74</v>
      </c>
      <c r="CF133" s="2">
        <f t="shared" si="310"/>
        <v>72.918999999999997</v>
      </c>
      <c r="CG133" s="2">
        <f t="shared" si="311"/>
        <v>74.049000000000007</v>
      </c>
      <c r="CH133" s="2">
        <f t="shared" si="312"/>
        <v>67.41</v>
      </c>
      <c r="CI133" s="2">
        <f t="shared" si="313"/>
        <v>66.033000000000001</v>
      </c>
      <c r="CJ133" s="2">
        <f t="shared" si="314"/>
        <v>65.212999999999994</v>
      </c>
      <c r="CK133" s="2">
        <f t="shared" si="315"/>
        <v>67.361000000000004</v>
      </c>
      <c r="CL133" s="2">
        <f t="shared" si="316"/>
        <v>66.049000000000007</v>
      </c>
      <c r="CM133" s="2">
        <f t="shared" si="317"/>
        <v>65.869</v>
      </c>
      <c r="CN133" s="2">
        <f t="shared" si="318"/>
        <v>65.738</v>
      </c>
      <c r="CO133" s="2">
        <f t="shared" si="319"/>
        <v>70.950999999999993</v>
      </c>
      <c r="CP133" s="2">
        <f t="shared" si="320"/>
        <v>65.787000000000006</v>
      </c>
      <c r="CQ133" s="2">
        <f t="shared" si="321"/>
        <v>71.343999999999994</v>
      </c>
      <c r="CR133" s="2">
        <f t="shared" si="322"/>
        <v>70.343999999999994</v>
      </c>
      <c r="CS133" s="2">
        <f t="shared" si="323"/>
        <v>76.844999999999999</v>
      </c>
      <c r="CU133" s="2">
        <f t="shared" si="273"/>
        <v>74</v>
      </c>
      <c r="CV133" s="2">
        <f t="shared" si="274"/>
        <v>72.918999999999997</v>
      </c>
      <c r="CW133" s="2">
        <f t="shared" si="275"/>
        <v>74.049000000000007</v>
      </c>
      <c r="CX133" s="2">
        <f t="shared" si="276"/>
        <v>67.41</v>
      </c>
      <c r="CY133" s="2">
        <f t="shared" si="277"/>
        <v>66.033000000000001</v>
      </c>
      <c r="CZ133" s="2">
        <f t="shared" si="278"/>
        <v>65.212999999999994</v>
      </c>
      <c r="DA133" s="2">
        <f t="shared" si="279"/>
        <v>67.361000000000004</v>
      </c>
      <c r="DB133" s="2">
        <f t="shared" si="280"/>
        <v>66.049000000000007</v>
      </c>
      <c r="DC133" s="2">
        <f t="shared" si="281"/>
        <v>65.869</v>
      </c>
      <c r="DD133" s="2">
        <f t="shared" si="282"/>
        <v>65.738</v>
      </c>
      <c r="DE133" s="2">
        <f t="shared" si="283"/>
        <v>70.950999999999993</v>
      </c>
      <c r="DF133" s="2">
        <f t="shared" si="284"/>
        <v>65.787000000000006</v>
      </c>
      <c r="DG133" s="2">
        <f t="shared" si="285"/>
        <v>71.343999999999994</v>
      </c>
      <c r="DH133" s="2">
        <f t="shared" si="286"/>
        <v>70.343999999999994</v>
      </c>
      <c r="DI133" s="2">
        <f t="shared" si="287"/>
        <v>76.844999999999999</v>
      </c>
      <c r="DK133" s="2">
        <f t="shared" si="288"/>
        <v>95.8982391825229</v>
      </c>
      <c r="DL133" s="2">
        <f t="shared" si="433"/>
        <v>96.29649865047233</v>
      </c>
      <c r="DM133" s="2">
        <f t="shared" si="433"/>
        <v>92.991337967914475</v>
      </c>
      <c r="DN133" s="2">
        <f t="shared" si="433"/>
        <v>94.022073020388817</v>
      </c>
      <c r="DO133" s="2">
        <f t="shared" si="433"/>
        <v>94.114266659371935</v>
      </c>
      <c r="DP133" s="2">
        <f t="shared" si="433"/>
        <v>90.923354054054073</v>
      </c>
      <c r="DQ133" s="2">
        <f t="shared" si="433"/>
        <v>108.43726386554619</v>
      </c>
      <c r="DR133" s="2">
        <f t="shared" si="433"/>
        <v>102.81973430099312</v>
      </c>
      <c r="DS133" s="2">
        <f t="shared" si="433"/>
        <v>97.453250107250113</v>
      </c>
      <c r="DT133" s="2">
        <f t="shared" si="433"/>
        <v>112.94742020592022</v>
      </c>
      <c r="DU133" s="2">
        <f t="shared" si="433"/>
        <v>96.422037695590305</v>
      </c>
      <c r="DV133" s="2">
        <f t="shared" si="433"/>
        <v>96.651435824488445</v>
      </c>
      <c r="DW133" s="2">
        <f t="shared" si="433"/>
        <v>107.85079421526791</v>
      </c>
      <c r="DX133" s="2">
        <f t="shared" si="433"/>
        <v>95.404006162464995</v>
      </c>
      <c r="DY133" s="2">
        <f t="shared" si="433"/>
        <v>93.797035740469227</v>
      </c>
      <c r="EA133" s="2">
        <f t="shared" si="228"/>
        <v>73.340642124214213</v>
      </c>
      <c r="EB133" s="2">
        <f t="shared" si="290"/>
        <v>72.340197728300183</v>
      </c>
      <c r="EC133" s="2">
        <f t="shared" si="291"/>
        <v>72.245143263757114</v>
      </c>
      <c r="ED133" s="2">
        <f t="shared" si="292"/>
        <v>66.958993984139994</v>
      </c>
      <c r="EE133" s="2">
        <f t="shared" si="293"/>
        <v>64.84250541074104</v>
      </c>
      <c r="EF133" s="2">
        <f t="shared" si="294"/>
        <v>64.985978482640391</v>
      </c>
      <c r="EG133" s="2">
        <f t="shared" si="295"/>
        <v>66.009203110209597</v>
      </c>
      <c r="EH133" s="2">
        <f t="shared" si="296"/>
        <v>64.90375545268536</v>
      </c>
      <c r="EI133" s="2">
        <f t="shared" si="297"/>
        <v>65.687981006101069</v>
      </c>
      <c r="EJ133" s="2">
        <f t="shared" si="298"/>
        <v>64.843313685104576</v>
      </c>
      <c r="EK133" s="2">
        <f t="shared" si="299"/>
        <v>69.682386798502677</v>
      </c>
      <c r="EL133" s="2">
        <f t="shared" si="300"/>
        <v>65.4149416892391</v>
      </c>
      <c r="EM133" s="2">
        <f t="shared" si="301"/>
        <v>70.798591778228513</v>
      </c>
      <c r="EN133" s="2">
        <f t="shared" si="302"/>
        <v>71.678203460946179</v>
      </c>
      <c r="EO133" s="2">
        <f t="shared" si="303"/>
        <v>76.715549888517273</v>
      </c>
      <c r="EQ133" s="2">
        <f t="shared" si="304"/>
        <v>73.037843500896656</v>
      </c>
      <c r="ER133" s="2">
        <f t="shared" si="434"/>
        <v>72.382259916779105</v>
      </c>
      <c r="ES133" s="2">
        <f t="shared" si="434"/>
        <v>72.225067927262032</v>
      </c>
      <c r="ET133" s="2">
        <f t="shared" si="434"/>
        <v>66.884681900837862</v>
      </c>
      <c r="EU133" s="2">
        <f t="shared" si="434"/>
        <v>64.849844985528705</v>
      </c>
      <c r="EV133" s="2">
        <f t="shared" si="434"/>
        <v>64.948486645242113</v>
      </c>
      <c r="EW133" s="2">
        <f t="shared" si="434"/>
        <v>66.003621976414124</v>
      </c>
      <c r="EX133" s="2">
        <f t="shared" si="434"/>
        <v>64.895326148515139</v>
      </c>
      <c r="EY133" s="2">
        <f t="shared" si="434"/>
        <v>65.709924444511486</v>
      </c>
      <c r="EZ133" s="2">
        <f t="shared" si="434"/>
        <v>64.765812154085296</v>
      </c>
      <c r="FA133" s="2">
        <f t="shared" si="434"/>
        <v>69.645794531721123</v>
      </c>
      <c r="FB133" s="2">
        <f t="shared" si="434"/>
        <v>65.257037270507155</v>
      </c>
      <c r="FC133" s="2">
        <f t="shared" si="434"/>
        <v>70.737008203133442</v>
      </c>
      <c r="FD133" s="2">
        <f t="shared" si="434"/>
        <v>71.588380051644904</v>
      </c>
      <c r="FE133" s="2">
        <f t="shared" si="434"/>
        <v>76.703359563744129</v>
      </c>
      <c r="FG133" s="2">
        <f t="shared" si="306"/>
        <v>0.9967879103565046</v>
      </c>
      <c r="FH133" s="2">
        <f t="shared" si="435"/>
        <v>0.99622214530619735</v>
      </c>
      <c r="FI133" s="2">
        <f t="shared" si="435"/>
        <v>0.99546524856232188</v>
      </c>
      <c r="FJ133" s="2">
        <f t="shared" si="435"/>
        <v>0.99592221308563333</v>
      </c>
      <c r="FK133" s="2">
        <f t="shared" si="435"/>
        <v>0.99607766518148255</v>
      </c>
      <c r="FL133" s="2">
        <f t="shared" si="435"/>
        <v>0.99590138648843451</v>
      </c>
      <c r="FM133" s="2">
        <f t="shared" si="435"/>
        <v>0.99569379373397993</v>
      </c>
      <c r="FN133" s="2">
        <f t="shared" si="435"/>
        <v>0.99561700753757354</v>
      </c>
      <c r="FO133" s="2">
        <f t="shared" si="435"/>
        <v>0.99568121941433252</v>
      </c>
      <c r="FP133" s="2">
        <f t="shared" si="435"/>
        <v>0.99569367282264398</v>
      </c>
      <c r="FQ133" s="2">
        <f t="shared" si="435"/>
        <v>0.99594026021075854</v>
      </c>
      <c r="FR133" s="2">
        <f t="shared" si="435"/>
        <v>0.99587874556112299</v>
      </c>
      <c r="FS133" s="2">
        <f t="shared" si="435"/>
        <v>0.99583864569605351</v>
      </c>
      <c r="FT133" s="2">
        <f t="shared" si="435"/>
        <v>0.99547552036342923</v>
      </c>
      <c r="FU133" s="2">
        <f t="shared" si="435"/>
        <v>0.99503526883339888</v>
      </c>
      <c r="FW133" s="2">
        <f t="shared" si="324"/>
        <v>1.194980231970128E-2</v>
      </c>
      <c r="FX133" s="2">
        <f t="shared" si="376"/>
        <v>1.8457165487813211E-2</v>
      </c>
      <c r="FY133" s="2">
        <f t="shared" si="377"/>
        <v>1.671029569136168E-2</v>
      </c>
      <c r="FZ133" s="2">
        <f t="shared" si="378"/>
        <v>1.6823386802285428E-2</v>
      </c>
      <c r="GA133" s="2">
        <f t="shared" si="379"/>
        <v>1.6903206291826352E-2</v>
      </c>
      <c r="GB133" s="2">
        <f t="shared" si="380"/>
        <v>1.896603146094512E-2</v>
      </c>
      <c r="GC133" s="2">
        <f t="shared" si="381"/>
        <v>1.9181519468431628E-2</v>
      </c>
      <c r="GD133" s="2">
        <f t="shared" si="382"/>
        <v>1.8541395011165088E-2</v>
      </c>
      <c r="GE133" s="2">
        <f t="shared" si="383"/>
        <v>1.8374497413854843E-2</v>
      </c>
      <c r="GF133" s="2">
        <f t="shared" si="384"/>
        <v>1.9328988278965838E-2</v>
      </c>
      <c r="GG133" s="2">
        <f t="shared" si="385"/>
        <v>1.99393774883714E-2</v>
      </c>
      <c r="GH133" s="2">
        <f t="shared" si="386"/>
        <v>1.5421401822589264E-2</v>
      </c>
      <c r="GI133" s="2">
        <f t="shared" si="387"/>
        <v>1.3753158693295454E-2</v>
      </c>
      <c r="GJ133" s="2">
        <f t="shared" si="388"/>
        <v>1.0395128730431564E-2</v>
      </c>
      <c r="GK133" s="2">
        <f t="shared" si="389"/>
        <v>8.4758775834800661E-3</v>
      </c>
      <c r="GM133" s="86">
        <f t="shared" si="325"/>
        <v>2.4705550129182323E-23</v>
      </c>
      <c r="GN133" s="86">
        <f t="shared" si="390"/>
        <v>2.2539771543664669E-47</v>
      </c>
      <c r="GO133" s="86">
        <f t="shared" si="391"/>
        <v>3.2713357349232861E-63</v>
      </c>
      <c r="GP133" s="86">
        <f t="shared" si="392"/>
        <v>3.2877575399529859E-65</v>
      </c>
      <c r="GQ133" s="86">
        <f t="shared" si="393"/>
        <v>7.2363186801168415E-56</v>
      </c>
      <c r="GR133" s="86">
        <f t="shared" si="394"/>
        <v>2.2572838544296425E-59</v>
      </c>
      <c r="GS133" s="86">
        <f t="shared" si="395"/>
        <v>3.2837980427090242E-57</v>
      </c>
      <c r="GT133" s="86">
        <f t="shared" si="396"/>
        <v>2.4405287646092109E-78</v>
      </c>
      <c r="GU133" s="86">
        <f t="shared" si="397"/>
        <v>5.5499988340407481E-73</v>
      </c>
      <c r="GV133" s="86">
        <f t="shared" si="398"/>
        <v>1.139089738829012E-64</v>
      </c>
      <c r="GW133" s="86">
        <f t="shared" si="399"/>
        <v>8.2908126843457676E-71</v>
      </c>
      <c r="GX133" s="86">
        <f t="shared" si="400"/>
        <v>3.1727722917873584E-73</v>
      </c>
      <c r="GY133" s="86">
        <f t="shared" si="401"/>
        <v>4.9933161438435579E-59</v>
      </c>
      <c r="GZ133" s="86">
        <f t="shared" si="402"/>
        <v>2.0729319185487179E-54</v>
      </c>
      <c r="HA133" s="86">
        <f t="shared" si="403"/>
        <v>4.9554181249438596E-68</v>
      </c>
      <c r="HC133" s="86">
        <f t="shared" si="326"/>
        <v>2.3276817790190223E-5</v>
      </c>
      <c r="HD133" s="86">
        <f t="shared" si="404"/>
        <v>6.3716499939474496E-13</v>
      </c>
      <c r="HE133" s="86">
        <f t="shared" si="405"/>
        <v>2.5862341646806249E-23</v>
      </c>
      <c r="HF133" s="86">
        <f t="shared" si="406"/>
        <v>1.2936197329453293E-20</v>
      </c>
      <c r="HG133" s="86">
        <f t="shared" si="407"/>
        <v>6.8739175752960091E-16</v>
      </c>
      <c r="HH133" s="86">
        <f t="shared" si="408"/>
        <v>6.831363532009025E-19</v>
      </c>
      <c r="HI133" s="86">
        <f t="shared" si="409"/>
        <v>1.4203992945367194E-22</v>
      </c>
      <c r="HJ133" s="86">
        <f t="shared" si="410"/>
        <v>7.2324505465991211E-30</v>
      </c>
      <c r="HK133" s="86">
        <f t="shared" si="411"/>
        <v>6.3401783351278311E-28</v>
      </c>
      <c r="HL133" s="86">
        <f t="shared" si="412"/>
        <v>1.6644105866443914E-25</v>
      </c>
      <c r="HM133" s="86">
        <f t="shared" si="413"/>
        <v>2.5808878039283628E-25</v>
      </c>
      <c r="HN133" s="86">
        <f t="shared" si="414"/>
        <v>1.0184152869805832E-20</v>
      </c>
      <c r="HO133" s="86">
        <f t="shared" si="415"/>
        <v>8.3533993718828884E-15</v>
      </c>
      <c r="HP133" s="86">
        <f t="shared" si="416"/>
        <v>3.7881719282719199E-9</v>
      </c>
      <c r="HQ133" s="86">
        <f t="shared" si="417"/>
        <v>2.9787389461053197E-15</v>
      </c>
      <c r="HS133" s="86">
        <f t="shared" si="327"/>
        <v>6.4774718192837422E-5</v>
      </c>
      <c r="HT133" s="86">
        <f t="shared" si="418"/>
        <v>3.21489626887812E-4</v>
      </c>
      <c r="HU133" s="86">
        <f t="shared" si="419"/>
        <v>1.9113181508117569E-4</v>
      </c>
      <c r="HV133" s="86">
        <f t="shared" si="420"/>
        <v>1.695706058706864E-4</v>
      </c>
      <c r="HW133" s="86">
        <f t="shared" si="421"/>
        <v>2.0155323694022925E-4</v>
      </c>
      <c r="HX133" s="86">
        <f t="shared" si="422"/>
        <v>1.3137451139601887E-4</v>
      </c>
      <c r="HY133" s="86">
        <f t="shared" si="423"/>
        <v>1.6500869425738004E-4</v>
      </c>
      <c r="HZ133" s="86">
        <f t="shared" si="424"/>
        <v>1.3925032187289078E-4</v>
      </c>
      <c r="IA133" s="86">
        <f t="shared" si="425"/>
        <v>1.1974607314266041E-4</v>
      </c>
      <c r="IB133" s="86">
        <f t="shared" si="426"/>
        <v>1.3059670391914833E-4</v>
      </c>
      <c r="IC133" s="86">
        <f t="shared" si="427"/>
        <v>1.7446301938215511E-4</v>
      </c>
      <c r="ID133" s="86">
        <f t="shared" si="428"/>
        <v>6.2719183296660152E-5</v>
      </c>
      <c r="IE133" s="86">
        <f t="shared" si="429"/>
        <v>2.6604190439049287E-5</v>
      </c>
      <c r="IF133" s="86">
        <f t="shared" si="430"/>
        <v>7.3982736453724187E-5</v>
      </c>
      <c r="IG133" s="86">
        <f t="shared" si="431"/>
        <v>6.7447330546846886E-4</v>
      </c>
      <c r="II133" s="86">
        <f t="shared" si="328"/>
        <v>8.9629019842890443E-41</v>
      </c>
      <c r="IJ133" s="86">
        <f t="shared" si="329"/>
        <v>1.1059954893079861E-41</v>
      </c>
      <c r="IK133" s="86">
        <f t="shared" si="330"/>
        <v>1.3050398913195054E-44</v>
      </c>
      <c r="IL133" s="86">
        <f t="shared" si="331"/>
        <v>1.0193225781044538E-46</v>
      </c>
      <c r="IM133" s="86">
        <f t="shared" si="332"/>
        <v>2.3753932732227455E-45</v>
      </c>
      <c r="IN133" s="86">
        <f t="shared" si="333"/>
        <v>2.8536084077860175E-47</v>
      </c>
      <c r="IO133" s="86">
        <f t="shared" si="334"/>
        <v>1.2423324029571377E-45</v>
      </c>
      <c r="IP133" s="86">
        <f t="shared" si="335"/>
        <v>3.4211042476292839E-47</v>
      </c>
      <c r="IQ133" s="86">
        <f t="shared" si="336"/>
        <v>6.1394899942990197E-45</v>
      </c>
      <c r="IR133" s="86">
        <f t="shared" si="337"/>
        <v>1.1727461699778173E-43</v>
      </c>
      <c r="IS133" s="86">
        <f t="shared" si="338"/>
        <v>1.3313266606570097E-44</v>
      </c>
      <c r="IT133" s="86">
        <f t="shared" si="339"/>
        <v>5.1159380574174504E-49</v>
      </c>
      <c r="IU133" s="86">
        <f t="shared" si="340"/>
        <v>2.3107252077596175E-49</v>
      </c>
      <c r="IV133" s="86">
        <f t="shared" si="341"/>
        <v>4.8668740678681906E-34</v>
      </c>
      <c r="IW133" s="86">
        <f t="shared" si="342"/>
        <v>4.3984118651540602E-30</v>
      </c>
      <c r="IY133" s="86">
        <f t="shared" si="343"/>
        <v>8.8051535983027642E-5</v>
      </c>
      <c r="IZ133" s="86">
        <f t="shared" si="344"/>
        <v>3.2148962752497702E-4</v>
      </c>
      <c r="JA133" s="86">
        <f t="shared" si="345"/>
        <v>1.9113181508117569E-4</v>
      </c>
      <c r="JB133" s="86">
        <f t="shared" si="346"/>
        <v>1.695706058706864E-4</v>
      </c>
      <c r="JC133" s="86">
        <f t="shared" si="347"/>
        <v>2.0155323694091663E-4</v>
      </c>
      <c r="JD133" s="86">
        <f t="shared" si="348"/>
        <v>1.3137451139601955E-4</v>
      </c>
      <c r="JE133" s="86">
        <f t="shared" si="349"/>
        <v>1.6500869425738004E-4</v>
      </c>
      <c r="JF133" s="86">
        <f t="shared" si="350"/>
        <v>1.3925032187289078E-4</v>
      </c>
      <c r="JG133" s="86">
        <f t="shared" si="351"/>
        <v>1.1974607314266041E-4</v>
      </c>
      <c r="JH133" s="86">
        <f t="shared" si="352"/>
        <v>1.3059670391914833E-4</v>
      </c>
      <c r="JI133" s="86">
        <f t="shared" si="353"/>
        <v>1.7446301938215511E-4</v>
      </c>
      <c r="JJ133" s="86">
        <f t="shared" si="354"/>
        <v>6.2719183296660165E-5</v>
      </c>
      <c r="JK133" s="86">
        <f t="shared" si="355"/>
        <v>2.6604190447402685E-5</v>
      </c>
      <c r="JL133" s="86">
        <f t="shared" si="356"/>
        <v>7.3986524625652456E-5</v>
      </c>
      <c r="JM133" s="86">
        <f t="shared" si="357"/>
        <v>6.7447330547144759E-4</v>
      </c>
    </row>
    <row r="134" spans="2:273" x14ac:dyDescent="0.25">
      <c r="B134" s="2">
        <v>107</v>
      </c>
      <c r="C134" s="37">
        <v>72.2</v>
      </c>
      <c r="D134" s="37">
        <v>70.983999999999995</v>
      </c>
      <c r="E134" s="37">
        <v>74.23</v>
      </c>
      <c r="F134" s="37">
        <v>67.802999999999997</v>
      </c>
      <c r="G134" s="37">
        <v>64.131</v>
      </c>
      <c r="H134" s="37">
        <v>65.147999999999996</v>
      </c>
      <c r="I134" s="37">
        <v>67.049000000000007</v>
      </c>
      <c r="J134" s="37">
        <v>66.41</v>
      </c>
      <c r="K134" s="37">
        <v>65.656000000000006</v>
      </c>
      <c r="L134" s="37">
        <v>66.131</v>
      </c>
      <c r="M134" s="37">
        <v>70.606999999999999</v>
      </c>
      <c r="N134" s="37">
        <v>65.787000000000006</v>
      </c>
      <c r="O134" s="37">
        <v>71.573999999999998</v>
      </c>
      <c r="P134" s="37">
        <v>71.066000000000003</v>
      </c>
      <c r="Q134" s="37">
        <v>77.085999999999999</v>
      </c>
      <c r="S134" s="4">
        <f t="shared" si="229"/>
        <v>73.336243110675952</v>
      </c>
      <c r="T134" s="4">
        <f t="shared" si="230"/>
        <v>72.417809454097707</v>
      </c>
      <c r="U134" s="4">
        <f t="shared" si="231"/>
        <v>72.280356532527435</v>
      </c>
      <c r="V134" s="4">
        <f t="shared" si="232"/>
        <v>66.985650779309495</v>
      </c>
      <c r="W134" s="4">
        <f t="shared" si="233"/>
        <v>64.878496467990303</v>
      </c>
      <c r="X134" s="4">
        <f t="shared" si="234"/>
        <v>65.001972677336852</v>
      </c>
      <c r="Y134" s="4">
        <f t="shared" si="235"/>
        <v>66.079773344760625</v>
      </c>
      <c r="Z134" s="4">
        <f t="shared" si="236"/>
        <v>64.979360978874595</v>
      </c>
      <c r="AA134" s="4">
        <f t="shared" si="237"/>
        <v>65.745571484809957</v>
      </c>
      <c r="AB134" s="4">
        <f t="shared" si="238"/>
        <v>64.961161100417726</v>
      </c>
      <c r="AC134" s="4">
        <f t="shared" si="239"/>
        <v>69.689546953822486</v>
      </c>
      <c r="AD134" s="4">
        <f t="shared" si="240"/>
        <v>65.400902649414377</v>
      </c>
      <c r="AE134" s="4">
        <f t="shared" si="241"/>
        <v>70.837286065846641</v>
      </c>
      <c r="AF134" s="4">
        <f t="shared" si="242"/>
        <v>71.753376717256501</v>
      </c>
      <c r="AG134" s="4">
        <f t="shared" si="243"/>
        <v>77.300138884196926</v>
      </c>
      <c r="AI134" s="4">
        <f t="shared" si="244"/>
        <v>-1.1362431106759487</v>
      </c>
      <c r="AJ134" s="4">
        <f t="shared" si="245"/>
        <v>-1.4338094540977124</v>
      </c>
      <c r="AK134" s="4">
        <f t="shared" si="246"/>
        <v>1.9496434674725691</v>
      </c>
      <c r="AL134" s="4">
        <f t="shared" si="247"/>
        <v>0.81734922069050242</v>
      </c>
      <c r="AM134" s="4">
        <f t="shared" si="248"/>
        <v>-0.74749646799030245</v>
      </c>
      <c r="AN134" s="4">
        <f t="shared" si="249"/>
        <v>0.14602732266314433</v>
      </c>
      <c r="AO134" s="4">
        <f t="shared" si="250"/>
        <v>0.96922665523938178</v>
      </c>
      <c r="AP134" s="4">
        <f t="shared" si="251"/>
        <v>1.4306390211254012</v>
      </c>
      <c r="AQ134" s="4">
        <f t="shared" si="252"/>
        <v>-8.9571484809951585E-2</v>
      </c>
      <c r="AR134" s="4">
        <f t="shared" si="253"/>
        <v>1.1698388995822739</v>
      </c>
      <c r="AS134" s="4">
        <f t="shared" si="254"/>
        <v>0.91745304617751344</v>
      </c>
      <c r="AT134" s="4">
        <f t="shared" si="255"/>
        <v>0.38609735058562933</v>
      </c>
      <c r="AU134" s="4">
        <f t="shared" si="256"/>
        <v>0.73671393415335729</v>
      </c>
      <c r="AV134" s="4">
        <f t="shared" si="432"/>
        <v>-0.68737671725649818</v>
      </c>
      <c r="AW134" s="4">
        <f t="shared" si="432"/>
        <v>-0.21413888419692739</v>
      </c>
      <c r="AY134" s="2">
        <f t="shared" si="308"/>
        <v>73.336225300790943</v>
      </c>
      <c r="AZ134" s="2">
        <f t="shared" si="359"/>
        <v>72.416220848161473</v>
      </c>
      <c r="BA134" s="2">
        <f t="shared" si="360"/>
        <v>72.270826694807965</v>
      </c>
      <c r="BB134" s="2">
        <f t="shared" si="361"/>
        <v>66.966006281055357</v>
      </c>
      <c r="BC134" s="2">
        <f t="shared" si="362"/>
        <v>64.852826133438199</v>
      </c>
      <c r="BD134" s="2">
        <f t="shared" si="363"/>
        <v>64.979826737354173</v>
      </c>
      <c r="BE134" s="2">
        <f t="shared" si="364"/>
        <v>66.044622316189688</v>
      </c>
      <c r="BF134" s="2">
        <f t="shared" si="365"/>
        <v>64.951272705322026</v>
      </c>
      <c r="BG134" s="2">
        <f t="shared" si="366"/>
        <v>65.717298865098101</v>
      </c>
      <c r="BH134" s="2">
        <f t="shared" si="367"/>
        <v>64.924610800000039</v>
      </c>
      <c r="BI134" s="2">
        <f t="shared" si="368"/>
        <v>69.632942388857003</v>
      </c>
      <c r="BJ134" s="2">
        <f t="shared" si="369"/>
        <v>65.376684722859778</v>
      </c>
      <c r="BK134" s="2">
        <f t="shared" si="370"/>
        <v>70.82586582883107</v>
      </c>
      <c r="BL134" s="2">
        <f t="shared" si="371"/>
        <v>71.687166692903816</v>
      </c>
      <c r="BM134" s="2">
        <f t="shared" si="372"/>
        <v>76.662679034014459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72.2</v>
      </c>
      <c r="CF134" s="2">
        <f t="shared" si="310"/>
        <v>70.983999999999995</v>
      </c>
      <c r="CG134" s="2">
        <f t="shared" si="311"/>
        <v>74.23</v>
      </c>
      <c r="CH134" s="2">
        <f t="shared" si="312"/>
        <v>67.802999999999997</v>
      </c>
      <c r="CI134" s="2">
        <f t="shared" si="313"/>
        <v>64.131</v>
      </c>
      <c r="CJ134" s="2">
        <f t="shared" si="314"/>
        <v>65.147999999999996</v>
      </c>
      <c r="CK134" s="2">
        <f t="shared" si="315"/>
        <v>67.049000000000007</v>
      </c>
      <c r="CL134" s="2">
        <f t="shared" si="316"/>
        <v>66.41</v>
      </c>
      <c r="CM134" s="2">
        <f t="shared" si="317"/>
        <v>65.656000000000006</v>
      </c>
      <c r="CN134" s="2">
        <f t="shared" si="318"/>
        <v>66.131</v>
      </c>
      <c r="CO134" s="2">
        <f t="shared" si="319"/>
        <v>70.606999999999999</v>
      </c>
      <c r="CP134" s="2">
        <f t="shared" si="320"/>
        <v>65.787000000000006</v>
      </c>
      <c r="CQ134" s="2">
        <f t="shared" si="321"/>
        <v>71.573999999999998</v>
      </c>
      <c r="CR134" s="2">
        <f t="shared" si="322"/>
        <v>71.066000000000003</v>
      </c>
      <c r="CS134" s="2">
        <f t="shared" si="323"/>
        <v>77.085999999999999</v>
      </c>
      <c r="CU134" s="2">
        <f t="shared" si="273"/>
        <v>72.2</v>
      </c>
      <c r="CV134" s="2">
        <f t="shared" si="274"/>
        <v>70.983999999999995</v>
      </c>
      <c r="CW134" s="2">
        <f t="shared" si="275"/>
        <v>74.23</v>
      </c>
      <c r="CX134" s="2">
        <f t="shared" si="276"/>
        <v>67.802999999999997</v>
      </c>
      <c r="CY134" s="2">
        <f t="shared" si="277"/>
        <v>64.131</v>
      </c>
      <c r="CZ134" s="2">
        <f t="shared" si="278"/>
        <v>65.147999999999996</v>
      </c>
      <c r="DA134" s="2">
        <f t="shared" si="279"/>
        <v>67.049000000000007</v>
      </c>
      <c r="DB134" s="2">
        <f t="shared" si="280"/>
        <v>66.41</v>
      </c>
      <c r="DC134" s="2">
        <f t="shared" si="281"/>
        <v>65.656000000000006</v>
      </c>
      <c r="DD134" s="2">
        <f t="shared" si="282"/>
        <v>66.131</v>
      </c>
      <c r="DE134" s="2">
        <f t="shared" si="283"/>
        <v>70.606999999999999</v>
      </c>
      <c r="DF134" s="2">
        <f t="shared" si="284"/>
        <v>65.787000000000006</v>
      </c>
      <c r="DG134" s="2">
        <f t="shared" si="285"/>
        <v>71.573999999999998</v>
      </c>
      <c r="DH134" s="2">
        <f t="shared" si="286"/>
        <v>71.066000000000003</v>
      </c>
      <c r="DI134" s="2">
        <f t="shared" si="287"/>
        <v>77.085999999999999</v>
      </c>
      <c r="DK134" s="2">
        <f t="shared" si="288"/>
        <v>95.986784778012677</v>
      </c>
      <c r="DL134" s="2">
        <f t="shared" si="433"/>
        <v>96.442634278002686</v>
      </c>
      <c r="DM134" s="2">
        <f t="shared" si="433"/>
        <v>93.178320855615013</v>
      </c>
      <c r="DN134" s="2">
        <f t="shared" si="433"/>
        <v>94.162265528686589</v>
      </c>
      <c r="DO134" s="2">
        <f t="shared" si="433"/>
        <v>94.315735091366676</v>
      </c>
      <c r="DP134" s="2">
        <f t="shared" si="433"/>
        <v>91.103721621621631</v>
      </c>
      <c r="DQ134" s="2">
        <f t="shared" si="433"/>
        <v>108.82639159663863</v>
      </c>
      <c r="DR134" s="2">
        <f t="shared" si="433"/>
        <v>103.16230099312452</v>
      </c>
      <c r="DS134" s="2">
        <f t="shared" si="433"/>
        <v>97.725188459888471</v>
      </c>
      <c r="DT134" s="2">
        <f t="shared" si="433"/>
        <v>113.37558584298586</v>
      </c>
      <c r="DU134" s="2">
        <f t="shared" si="433"/>
        <v>96.613527738264565</v>
      </c>
      <c r="DV134" s="2">
        <f t="shared" si="433"/>
        <v>96.864018929861018</v>
      </c>
      <c r="DW134" s="2">
        <f t="shared" si="433"/>
        <v>108.16403793266953</v>
      </c>
      <c r="DX134" s="2">
        <f t="shared" si="433"/>
        <v>95.568589915966399</v>
      </c>
      <c r="DY134" s="2">
        <f t="shared" si="433"/>
        <v>93.958154508797662</v>
      </c>
      <c r="EA134" s="2">
        <f t="shared" si="228"/>
        <v>73.273245211368774</v>
      </c>
      <c r="EB134" s="2">
        <f t="shared" si="290"/>
        <v>72.332409866636524</v>
      </c>
      <c r="EC134" s="2">
        <f t="shared" si="291"/>
        <v>72.184264231499043</v>
      </c>
      <c r="ED134" s="2">
        <f t="shared" si="292"/>
        <v>66.865523653267701</v>
      </c>
      <c r="EE134" s="2">
        <f t="shared" si="293"/>
        <v>64.746915923299085</v>
      </c>
      <c r="EF134" s="2">
        <f t="shared" si="294"/>
        <v>64.882356522360354</v>
      </c>
      <c r="EG134" s="2">
        <f t="shared" si="295"/>
        <v>65.875967275185928</v>
      </c>
      <c r="EH134" s="2">
        <f t="shared" si="296"/>
        <v>64.797946249510261</v>
      </c>
      <c r="EI134" s="2">
        <f t="shared" si="297"/>
        <v>65.590354015578825</v>
      </c>
      <c r="EJ134" s="2">
        <f t="shared" si="298"/>
        <v>64.734434668527143</v>
      </c>
      <c r="EK134" s="2">
        <f t="shared" si="299"/>
        <v>69.533168067051449</v>
      </c>
      <c r="EL134" s="2">
        <f t="shared" si="300"/>
        <v>65.259928859886713</v>
      </c>
      <c r="EM134" s="2">
        <f t="shared" si="301"/>
        <v>70.684351507775503</v>
      </c>
      <c r="EN134" s="2">
        <f t="shared" si="302"/>
        <v>71.588835449114043</v>
      </c>
      <c r="EO134" s="2">
        <f t="shared" si="303"/>
        <v>76.584052396878477</v>
      </c>
      <c r="EQ134" s="2">
        <f t="shared" si="304"/>
        <v>72.999922545600313</v>
      </c>
      <c r="ER134" s="2">
        <f t="shared" si="434"/>
        <v>72.367699629720775</v>
      </c>
      <c r="ES134" s="2">
        <f t="shared" si="434"/>
        <v>72.167962550987937</v>
      </c>
      <c r="ET134" s="2">
        <f t="shared" si="434"/>
        <v>66.807423487708306</v>
      </c>
      <c r="EU134" s="2">
        <f t="shared" si="434"/>
        <v>64.752307329302198</v>
      </c>
      <c r="EV134" s="2">
        <f t="shared" si="434"/>
        <v>64.854411334871344</v>
      </c>
      <c r="EW134" s="2">
        <f t="shared" si="434"/>
        <v>65.871756929609802</v>
      </c>
      <c r="EX134" s="2">
        <f t="shared" si="434"/>
        <v>64.793612440659317</v>
      </c>
      <c r="EY134" s="2">
        <f t="shared" si="434"/>
        <v>65.606506898970991</v>
      </c>
      <c r="EZ134" s="2">
        <f t="shared" si="434"/>
        <v>64.690454722703237</v>
      </c>
      <c r="FA134" s="2">
        <f t="shared" si="434"/>
        <v>69.509005151248132</v>
      </c>
      <c r="FB134" s="2">
        <f t="shared" si="434"/>
        <v>65.137016320494411</v>
      </c>
      <c r="FC134" s="2">
        <f t="shared" si="434"/>
        <v>70.632512692752954</v>
      </c>
      <c r="FD134" s="2">
        <f t="shared" si="434"/>
        <v>71.531082465309822</v>
      </c>
      <c r="FE134" s="2">
        <f t="shared" si="434"/>
        <v>76.575895731865756</v>
      </c>
      <c r="FG134" s="2">
        <f t="shared" si="306"/>
        <v>0.99706971124335841</v>
      </c>
      <c r="FH134" s="2">
        <f t="shared" si="435"/>
        <v>0.99655340988781282</v>
      </c>
      <c r="FI134" s="2">
        <f t="shared" si="435"/>
        <v>0.99586260667799353</v>
      </c>
      <c r="FJ134" s="2">
        <f t="shared" si="435"/>
        <v>0.99627967927854066</v>
      </c>
      <c r="FK134" s="2">
        <f t="shared" si="435"/>
        <v>0.99642155312579284</v>
      </c>
      <c r="FL134" s="2">
        <f t="shared" si="435"/>
        <v>0.99626067152377129</v>
      </c>
      <c r="FM134" s="2">
        <f t="shared" si="435"/>
        <v>0.99607120459036969</v>
      </c>
      <c r="FN134" s="2">
        <f t="shared" si="435"/>
        <v>0.99600112117452777</v>
      </c>
      <c r="FO134" s="2">
        <f t="shared" si="435"/>
        <v>0.99605972796653486</v>
      </c>
      <c r="FP134" s="2">
        <f t="shared" si="435"/>
        <v>0.99607109423430762</v>
      </c>
      <c r="FQ134" s="2">
        <f t="shared" si="435"/>
        <v>0.99629615024360696</v>
      </c>
      <c r="FR134" s="2">
        <f t="shared" si="435"/>
        <v>0.99624000781012978</v>
      </c>
      <c r="FS134" s="2">
        <f t="shared" si="435"/>
        <v>0.99620340963137588</v>
      </c>
      <c r="FT134" s="2">
        <f t="shared" si="435"/>
        <v>0.99587198214377026</v>
      </c>
      <c r="FU134" s="2">
        <f t="shared" si="435"/>
        <v>0.99547013252281069</v>
      </c>
      <c r="FW134" s="2">
        <f t="shared" si="324"/>
        <v>1.3087609047870933E-2</v>
      </c>
      <c r="FX134" s="2">
        <f t="shared" si="376"/>
        <v>2.0201905703031507E-2</v>
      </c>
      <c r="FY134" s="2">
        <f t="shared" si="377"/>
        <v>1.8292983309754061E-2</v>
      </c>
      <c r="FZ134" s="2">
        <f t="shared" si="378"/>
        <v>1.8416585038762888E-2</v>
      </c>
      <c r="GA134" s="2">
        <f t="shared" si="379"/>
        <v>1.850382128142378E-2</v>
      </c>
      <c r="GB134" s="2">
        <f t="shared" si="380"/>
        <v>2.0757857060930651E-2</v>
      </c>
      <c r="GC134" s="2">
        <f t="shared" si="381"/>
        <v>2.0993267758357304E-2</v>
      </c>
      <c r="GD134" s="2">
        <f t="shared" si="382"/>
        <v>2.029393275016533E-2</v>
      </c>
      <c r="GE134" s="2">
        <f t="shared" si="383"/>
        <v>2.0111583204243541E-2</v>
      </c>
      <c r="GF134" s="2">
        <f t="shared" si="384"/>
        <v>2.1154364993181459E-2</v>
      </c>
      <c r="GG134" s="2">
        <f t="shared" si="385"/>
        <v>2.1821115050568305E-2</v>
      </c>
      <c r="GH134" s="2">
        <f t="shared" si="386"/>
        <v>1.6884110183158343E-2</v>
      </c>
      <c r="GI134" s="2">
        <f t="shared" si="387"/>
        <v>1.5060055749396279E-2</v>
      </c>
      <c r="GJ134" s="2">
        <f t="shared" si="388"/>
        <v>1.1386612328297607E-2</v>
      </c>
      <c r="GK134" s="2">
        <f t="shared" si="389"/>
        <v>9.2860214366246203E-3</v>
      </c>
      <c r="GM134" s="86">
        <f t="shared" si="325"/>
        <v>2.0393255058388412E-24</v>
      </c>
      <c r="GN134" s="86">
        <f t="shared" si="390"/>
        <v>1.5359920283615666E-49</v>
      </c>
      <c r="GO134" s="86">
        <f t="shared" si="391"/>
        <v>3.9273548901173746E-66</v>
      </c>
      <c r="GP134" s="86">
        <f t="shared" si="392"/>
        <v>3.196365136759146E-68</v>
      </c>
      <c r="GQ134" s="86">
        <f t="shared" si="393"/>
        <v>1.9165732238159589E-58</v>
      </c>
      <c r="GR134" s="86">
        <f t="shared" si="394"/>
        <v>4.4433116548170573E-62</v>
      </c>
      <c r="GS134" s="86">
        <f t="shared" si="395"/>
        <v>7.9262875762831092E-60</v>
      </c>
      <c r="GT134" s="86">
        <f t="shared" si="396"/>
        <v>6.1249186444724503E-82</v>
      </c>
      <c r="GU134" s="86">
        <f t="shared" si="397"/>
        <v>2.2345722567809563E-76</v>
      </c>
      <c r="GV134" s="86">
        <f t="shared" si="398"/>
        <v>1.1298549335472322E-67</v>
      </c>
      <c r="GW134" s="86">
        <f t="shared" si="399"/>
        <v>4.5271342878346356E-74</v>
      </c>
      <c r="GX134" s="86">
        <f t="shared" si="400"/>
        <v>1.118256093908482E-76</v>
      </c>
      <c r="GY134" s="86">
        <f t="shared" si="401"/>
        <v>8.9026662354723397E-62</v>
      </c>
      <c r="GZ134" s="86">
        <f t="shared" si="402"/>
        <v>6.3371381660646159E-57</v>
      </c>
      <c r="HA134" s="86">
        <f t="shared" si="403"/>
        <v>3.6031667953448344E-71</v>
      </c>
      <c r="HC134" s="86">
        <f t="shared" si="326"/>
        <v>7.8413221097638427E-6</v>
      </c>
      <c r="HD134" s="86">
        <f t="shared" si="404"/>
        <v>3.9845500319090795E-14</v>
      </c>
      <c r="HE134" s="86">
        <f t="shared" si="405"/>
        <v>1.4229268777470895E-25</v>
      </c>
      <c r="HF134" s="86">
        <f t="shared" si="406"/>
        <v>1.5443364771343084E-22</v>
      </c>
      <c r="HG134" s="86">
        <f t="shared" si="407"/>
        <v>2.3952890364770716E-17</v>
      </c>
      <c r="HH134" s="86">
        <f t="shared" si="408"/>
        <v>1.3829384183750253E-20</v>
      </c>
      <c r="HI134" s="86">
        <f t="shared" si="409"/>
        <v>1.1727218079943779E-24</v>
      </c>
      <c r="HJ134" s="86">
        <f t="shared" si="410"/>
        <v>1.2457922753246658E-32</v>
      </c>
      <c r="HK134" s="86">
        <f t="shared" si="411"/>
        <v>1.4347397340978953E-30</v>
      </c>
      <c r="HL134" s="86">
        <f t="shared" si="412"/>
        <v>6.4108289559092054E-28</v>
      </c>
      <c r="HM134" s="86">
        <f t="shared" si="413"/>
        <v>1.1271485990565274E-27</v>
      </c>
      <c r="HN134" s="86">
        <f t="shared" si="414"/>
        <v>1.0083657247751806E-22</v>
      </c>
      <c r="HO134" s="86">
        <f t="shared" si="415"/>
        <v>3.1991781251140957E-16</v>
      </c>
      <c r="HP134" s="86">
        <f t="shared" si="416"/>
        <v>5.6170719032696093E-10</v>
      </c>
      <c r="HQ134" s="86">
        <f t="shared" si="417"/>
        <v>1.1013242053492409E-16</v>
      </c>
      <c r="HS134" s="86">
        <f t="shared" si="327"/>
        <v>1.4984058687218772E-4</v>
      </c>
      <c r="HT134" s="86">
        <f t="shared" si="418"/>
        <v>7.5506121851738497E-4</v>
      </c>
      <c r="HU134" s="86">
        <f t="shared" si="419"/>
        <v>4.6607485675926393E-4</v>
      </c>
      <c r="HV134" s="86">
        <f t="shared" si="420"/>
        <v>4.2577469286375267E-4</v>
      </c>
      <c r="HW134" s="86">
        <f t="shared" si="421"/>
        <v>4.9493718297216984E-4</v>
      </c>
      <c r="HX134" s="86">
        <f t="shared" si="422"/>
        <v>3.4609385443834089E-4</v>
      </c>
      <c r="HY134" s="86">
        <f t="shared" si="423"/>
        <v>4.2297335507296034E-4</v>
      </c>
      <c r="HZ134" s="86">
        <f t="shared" si="424"/>
        <v>3.6333708054770867E-4</v>
      </c>
      <c r="IA134" s="86">
        <f t="shared" si="425"/>
        <v>3.0713298143030513E-4</v>
      </c>
      <c r="IB134" s="86">
        <f t="shared" si="426"/>
        <v>3.3275496337087211E-4</v>
      </c>
      <c r="IC134" s="86">
        <f t="shared" si="427"/>
        <v>4.450605274503816E-4</v>
      </c>
      <c r="ID134" s="86">
        <f t="shared" si="428"/>
        <v>1.6682398927268086E-4</v>
      </c>
      <c r="IE134" s="86">
        <f t="shared" si="429"/>
        <v>7.2292650170707005E-5</v>
      </c>
      <c r="IF134" s="86">
        <f t="shared" si="430"/>
        <v>1.6382368093891737E-4</v>
      </c>
      <c r="IG134" s="86">
        <f t="shared" si="431"/>
        <v>1.1547875266250396E-3</v>
      </c>
      <c r="II134" s="86">
        <f t="shared" si="328"/>
        <v>3.6671192158957098E-39</v>
      </c>
      <c r="IJ134" s="86">
        <f t="shared" si="329"/>
        <v>7.4816181492654427E-40</v>
      </c>
      <c r="IK134" s="86">
        <f t="shared" si="330"/>
        <v>1.0742917197425361E-42</v>
      </c>
      <c r="IL134" s="86">
        <f t="shared" si="331"/>
        <v>1.0492729828781316E-44</v>
      </c>
      <c r="IM134" s="86">
        <f t="shared" si="332"/>
        <v>2.1363617576408844E-43</v>
      </c>
      <c r="IN134" s="86">
        <f t="shared" si="333"/>
        <v>3.5883032874906398E-45</v>
      </c>
      <c r="IO134" s="86">
        <f t="shared" si="334"/>
        <v>1.3314866718385873E-43</v>
      </c>
      <c r="IP134" s="86">
        <f t="shared" si="335"/>
        <v>4.1495377045913023E-45</v>
      </c>
      <c r="IQ134" s="86">
        <f t="shared" si="336"/>
        <v>5.8147866271212918E-43</v>
      </c>
      <c r="IR134" s="86">
        <f t="shared" si="337"/>
        <v>1.0284518297376855E-41</v>
      </c>
      <c r="IS134" s="86">
        <f t="shared" si="338"/>
        <v>1.3391722896455794E-42</v>
      </c>
      <c r="IT134" s="86">
        <f t="shared" si="339"/>
        <v>6.0181720159267835E-47</v>
      </c>
      <c r="IU134" s="86">
        <f t="shared" si="340"/>
        <v>2.4731414585901474E-47</v>
      </c>
      <c r="IV134" s="86">
        <f t="shared" si="341"/>
        <v>9.5900193191415116E-33</v>
      </c>
      <c r="IW134" s="86">
        <f t="shared" si="342"/>
        <v>5.3937945754719462E-29</v>
      </c>
      <c r="IY134" s="86">
        <f t="shared" si="343"/>
        <v>1.5768190898195157E-4</v>
      </c>
      <c r="IZ134" s="86">
        <f t="shared" si="344"/>
        <v>7.5506121855723049E-4</v>
      </c>
      <c r="JA134" s="86">
        <f t="shared" si="345"/>
        <v>4.6607485675926393E-4</v>
      </c>
      <c r="JB134" s="86">
        <f t="shared" si="346"/>
        <v>4.2577469286375267E-4</v>
      </c>
      <c r="JC134" s="86">
        <f t="shared" si="347"/>
        <v>4.949371829721938E-4</v>
      </c>
      <c r="JD134" s="86">
        <f t="shared" si="348"/>
        <v>3.4609385443834089E-4</v>
      </c>
      <c r="JE134" s="86">
        <f t="shared" si="349"/>
        <v>4.2297335507296034E-4</v>
      </c>
      <c r="JF134" s="86">
        <f t="shared" si="350"/>
        <v>3.6333708054770867E-4</v>
      </c>
      <c r="JG134" s="86">
        <f t="shared" si="351"/>
        <v>3.0713298143030513E-4</v>
      </c>
      <c r="JH134" s="86">
        <f t="shared" si="352"/>
        <v>3.3275496337087211E-4</v>
      </c>
      <c r="JI134" s="86">
        <f t="shared" si="353"/>
        <v>4.450605274503816E-4</v>
      </c>
      <c r="JJ134" s="86">
        <f t="shared" si="354"/>
        <v>1.6682398927268086E-4</v>
      </c>
      <c r="JK134" s="86">
        <f t="shared" si="355"/>
        <v>7.2292650171026926E-5</v>
      </c>
      <c r="JL134" s="86">
        <f t="shared" si="356"/>
        <v>1.6382424264610771E-4</v>
      </c>
      <c r="JM134" s="86">
        <f t="shared" si="357"/>
        <v>1.1547875266251497E-3</v>
      </c>
    </row>
    <row r="135" spans="2:273" x14ac:dyDescent="0.25">
      <c r="B135" s="2">
        <v>108</v>
      </c>
      <c r="C135" s="37">
        <v>73.554000000000002</v>
      </c>
      <c r="D135" s="37">
        <v>72.725999999999999</v>
      </c>
      <c r="E135" s="37">
        <v>74.180000000000007</v>
      </c>
      <c r="F135" s="37">
        <v>68.164000000000001</v>
      </c>
      <c r="G135" s="37">
        <v>66.474999999999994</v>
      </c>
      <c r="H135" s="37">
        <v>65.933999999999997</v>
      </c>
      <c r="I135" s="37">
        <v>66.147999999999996</v>
      </c>
      <c r="J135" s="37">
        <v>65.671999999999997</v>
      </c>
      <c r="K135" s="37">
        <v>65.885000000000005</v>
      </c>
      <c r="L135" s="37">
        <v>64.704999999999998</v>
      </c>
      <c r="M135" s="37">
        <v>70.376999999999995</v>
      </c>
      <c r="N135" s="37">
        <v>66.278999999999996</v>
      </c>
      <c r="O135" s="37">
        <v>71.212999999999994</v>
      </c>
      <c r="P135" s="37">
        <v>70.819999999999993</v>
      </c>
      <c r="Q135" s="37">
        <v>77.414000000000001</v>
      </c>
      <c r="S135" s="4">
        <f t="shared" si="229"/>
        <v>73.263490731530467</v>
      </c>
      <c r="T135" s="4">
        <f t="shared" si="230"/>
        <v>72.404888363516804</v>
      </c>
      <c r="U135" s="4">
        <f t="shared" si="231"/>
        <v>72.224136325163855</v>
      </c>
      <c r="V135" s="4">
        <f t="shared" si="232"/>
        <v>66.908666894930306</v>
      </c>
      <c r="W135" s="4">
        <f t="shared" si="233"/>
        <v>64.805254846887038</v>
      </c>
      <c r="X135" s="4">
        <f t="shared" si="234"/>
        <v>64.920508156183601</v>
      </c>
      <c r="Y135" s="4">
        <f t="shared" si="235"/>
        <v>65.978606072776159</v>
      </c>
      <c r="Z135" s="4">
        <f t="shared" si="236"/>
        <v>64.898833388023107</v>
      </c>
      <c r="AA135" s="4">
        <f t="shared" si="237"/>
        <v>65.674561019397743</v>
      </c>
      <c r="AB135" s="4">
        <f t="shared" si="238"/>
        <v>64.884763159929093</v>
      </c>
      <c r="AC135" s="4">
        <f t="shared" si="239"/>
        <v>69.604740980123665</v>
      </c>
      <c r="AD135" s="4">
        <f t="shared" si="240"/>
        <v>65.270582973796806</v>
      </c>
      <c r="AE135" s="4">
        <f t="shared" si="241"/>
        <v>70.72864517861251</v>
      </c>
      <c r="AF135" s="4">
        <f t="shared" si="242"/>
        <v>71.72539840762407</v>
      </c>
      <c r="AG135" s="4">
        <f t="shared" si="243"/>
        <v>77.551611691685423</v>
      </c>
      <c r="AI135" s="4">
        <f t="shared" si="244"/>
        <v>0.29050926846953473</v>
      </c>
      <c r="AJ135" s="4">
        <f t="shared" si="245"/>
        <v>0.32111163648319518</v>
      </c>
      <c r="AK135" s="4">
        <f t="shared" si="246"/>
        <v>1.9558636748361522</v>
      </c>
      <c r="AL135" s="4">
        <f t="shared" si="247"/>
        <v>1.2553331050696954</v>
      </c>
      <c r="AM135" s="4">
        <f t="shared" si="248"/>
        <v>1.6697451531129559</v>
      </c>
      <c r="AN135" s="4">
        <f t="shared" si="249"/>
        <v>1.0134918438163965</v>
      </c>
      <c r="AO135" s="4">
        <f t="shared" si="250"/>
        <v>0.16939392722383673</v>
      </c>
      <c r="AP135" s="4">
        <f t="shared" si="251"/>
        <v>0.77316661197689029</v>
      </c>
      <c r="AQ135" s="4">
        <f t="shared" si="252"/>
        <v>0.2104389806022624</v>
      </c>
      <c r="AR135" s="4">
        <f t="shared" si="253"/>
        <v>-0.1797631599290952</v>
      </c>
      <c r="AS135" s="4">
        <f t="shared" si="254"/>
        <v>0.77225901987632994</v>
      </c>
      <c r="AT135" s="4">
        <f t="shared" si="255"/>
        <v>1.0084170262031904</v>
      </c>
      <c r="AU135" s="4">
        <f t="shared" si="256"/>
        <v>0.48435482138748398</v>
      </c>
      <c r="AV135" s="4">
        <f t="shared" si="432"/>
        <v>-0.90539840762407664</v>
      </c>
      <c r="AW135" s="4">
        <f t="shared" si="432"/>
        <v>-0.13761169168542153</v>
      </c>
      <c r="AY135" s="2">
        <f t="shared" si="308"/>
        <v>73.26348686978001</v>
      </c>
      <c r="AZ135" s="2">
        <f t="shared" si="359"/>
        <v>72.401545763541151</v>
      </c>
      <c r="BA135" s="2">
        <f t="shared" si="360"/>
        <v>72.203316688086559</v>
      </c>
      <c r="BB135" s="2">
        <f t="shared" si="361"/>
        <v>66.86464945977005</v>
      </c>
      <c r="BC135" s="2">
        <f t="shared" si="362"/>
        <v>64.748896619715538</v>
      </c>
      <c r="BD135" s="2">
        <f t="shared" si="363"/>
        <v>64.868737814486849</v>
      </c>
      <c r="BE135" s="2">
        <f t="shared" si="364"/>
        <v>65.898487595724504</v>
      </c>
      <c r="BF135" s="2">
        <f t="shared" si="365"/>
        <v>64.83373241437198</v>
      </c>
      <c r="BG135" s="2">
        <f t="shared" si="366"/>
        <v>65.609802464913514</v>
      </c>
      <c r="BH135" s="2">
        <f t="shared" si="367"/>
        <v>64.801590039935249</v>
      </c>
      <c r="BI135" s="2">
        <f t="shared" si="368"/>
        <v>69.476326409570831</v>
      </c>
      <c r="BJ135" s="2">
        <f t="shared" si="369"/>
        <v>65.212963104270813</v>
      </c>
      <c r="BK135" s="2">
        <f t="shared" si="370"/>
        <v>70.700715781429068</v>
      </c>
      <c r="BL135" s="2">
        <f t="shared" si="371"/>
        <v>71.590415273723195</v>
      </c>
      <c r="BM135" s="2">
        <f t="shared" si="372"/>
        <v>76.525528370981803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73.554000000000002</v>
      </c>
      <c r="CF135" s="2">
        <f t="shared" si="310"/>
        <v>72.725999999999999</v>
      </c>
      <c r="CG135" s="2">
        <f t="shared" si="311"/>
        <v>74.180000000000007</v>
      </c>
      <c r="CH135" s="2">
        <f t="shared" si="312"/>
        <v>68.164000000000001</v>
      </c>
      <c r="CI135" s="2">
        <f t="shared" si="313"/>
        <v>66.474999999999994</v>
      </c>
      <c r="CJ135" s="2">
        <f t="shared" si="314"/>
        <v>65.933999999999997</v>
      </c>
      <c r="CK135" s="2">
        <f t="shared" si="315"/>
        <v>66.147999999999996</v>
      </c>
      <c r="CL135" s="2">
        <f t="shared" si="316"/>
        <v>65.671999999999997</v>
      </c>
      <c r="CM135" s="2">
        <f t="shared" si="317"/>
        <v>65.885000000000005</v>
      </c>
      <c r="CN135" s="2">
        <f t="shared" si="318"/>
        <v>64.704999999999998</v>
      </c>
      <c r="CO135" s="2">
        <f t="shared" si="319"/>
        <v>70.376999999999995</v>
      </c>
      <c r="CP135" s="2">
        <f t="shared" si="320"/>
        <v>66.278999999999996</v>
      </c>
      <c r="CQ135" s="2">
        <f t="shared" si="321"/>
        <v>71.212999999999994</v>
      </c>
      <c r="CR135" s="2">
        <f t="shared" si="322"/>
        <v>70.819999999999993</v>
      </c>
      <c r="CS135" s="2">
        <f t="shared" si="323"/>
        <v>77.414000000000001</v>
      </c>
      <c r="CU135" s="2">
        <f t="shared" si="273"/>
        <v>73.554000000000002</v>
      </c>
      <c r="CV135" s="2">
        <f t="shared" si="274"/>
        <v>72.725999999999999</v>
      </c>
      <c r="CW135" s="2">
        <f t="shared" si="275"/>
        <v>74.180000000000007</v>
      </c>
      <c r="CX135" s="2">
        <f t="shared" si="276"/>
        <v>68.164000000000001</v>
      </c>
      <c r="CY135" s="2">
        <f t="shared" si="277"/>
        <v>66.474999999999994</v>
      </c>
      <c r="CZ135" s="2">
        <f t="shared" si="278"/>
        <v>65.933999999999997</v>
      </c>
      <c r="DA135" s="2">
        <f t="shared" si="279"/>
        <v>66.147999999999996</v>
      </c>
      <c r="DB135" s="2">
        <f t="shared" si="280"/>
        <v>65.671999999999997</v>
      </c>
      <c r="DC135" s="2">
        <f t="shared" si="281"/>
        <v>65.885000000000005</v>
      </c>
      <c r="DD135" s="2">
        <f t="shared" si="282"/>
        <v>64.704999999999998</v>
      </c>
      <c r="DE135" s="2">
        <f t="shared" si="283"/>
        <v>70.376999999999995</v>
      </c>
      <c r="DF135" s="2">
        <f t="shared" si="284"/>
        <v>66.278999999999996</v>
      </c>
      <c r="DG135" s="2">
        <f t="shared" si="285"/>
        <v>71.212999999999994</v>
      </c>
      <c r="DH135" s="2">
        <f t="shared" si="286"/>
        <v>70.819999999999993</v>
      </c>
      <c r="DI135" s="2">
        <f t="shared" si="287"/>
        <v>77.414000000000001</v>
      </c>
      <c r="DK135" s="2">
        <f t="shared" si="288"/>
        <v>96.075330373502453</v>
      </c>
      <c r="DL135" s="2">
        <f t="shared" si="433"/>
        <v>96.588769905533056</v>
      </c>
      <c r="DM135" s="2">
        <f t="shared" si="433"/>
        <v>93.365303743315536</v>
      </c>
      <c r="DN135" s="2">
        <f t="shared" si="433"/>
        <v>94.302458036984348</v>
      </c>
      <c r="DO135" s="2">
        <f t="shared" si="433"/>
        <v>94.517203523361431</v>
      </c>
      <c r="DP135" s="2">
        <f t="shared" si="433"/>
        <v>91.284089189189203</v>
      </c>
      <c r="DQ135" s="2">
        <f t="shared" si="433"/>
        <v>109.21551932773107</v>
      </c>
      <c r="DR135" s="2">
        <f t="shared" si="433"/>
        <v>103.50486768525592</v>
      </c>
      <c r="DS135" s="2">
        <f t="shared" si="433"/>
        <v>97.99712681252683</v>
      </c>
      <c r="DT135" s="2">
        <f t="shared" si="433"/>
        <v>113.80375148005149</v>
      </c>
      <c r="DU135" s="2">
        <f t="shared" si="433"/>
        <v>96.805017780938812</v>
      </c>
      <c r="DV135" s="2">
        <f t="shared" si="433"/>
        <v>97.076602035233606</v>
      </c>
      <c r="DW135" s="2">
        <f t="shared" si="433"/>
        <v>108.47728165007115</v>
      </c>
      <c r="DX135" s="2">
        <f t="shared" si="433"/>
        <v>95.733173669467803</v>
      </c>
      <c r="DY135" s="2">
        <f t="shared" si="433"/>
        <v>94.119273277126112</v>
      </c>
      <c r="EA135" s="2">
        <f t="shared" si="228"/>
        <v>73.205848298523335</v>
      </c>
      <c r="EB135" s="2">
        <f t="shared" si="290"/>
        <v>72.324622004972881</v>
      </c>
      <c r="EC135" s="2">
        <f t="shared" si="291"/>
        <v>72.123385199240971</v>
      </c>
      <c r="ED135" s="2">
        <f t="shared" si="292"/>
        <v>66.772053322395408</v>
      </c>
      <c r="EE135" s="2">
        <f t="shared" si="293"/>
        <v>64.651326435857129</v>
      </c>
      <c r="EF135" s="2">
        <f t="shared" si="294"/>
        <v>64.778734562080317</v>
      </c>
      <c r="EG135" s="2">
        <f t="shared" si="295"/>
        <v>65.74273144016226</v>
      </c>
      <c r="EH135" s="2">
        <f t="shared" si="296"/>
        <v>64.692137046335148</v>
      </c>
      <c r="EI135" s="2">
        <f t="shared" si="297"/>
        <v>65.492727025056595</v>
      </c>
      <c r="EJ135" s="2">
        <f t="shared" si="298"/>
        <v>64.625555651949711</v>
      </c>
      <c r="EK135" s="2">
        <f t="shared" si="299"/>
        <v>69.383949335600207</v>
      </c>
      <c r="EL135" s="2">
        <f t="shared" si="300"/>
        <v>65.104916030534341</v>
      </c>
      <c r="EM135" s="2">
        <f t="shared" si="301"/>
        <v>70.570111237322493</v>
      </c>
      <c r="EN135" s="2">
        <f t="shared" si="302"/>
        <v>71.499467437281922</v>
      </c>
      <c r="EO135" s="2">
        <f t="shared" si="303"/>
        <v>76.45255490523968</v>
      </c>
      <c r="EQ135" s="2">
        <f t="shared" si="304"/>
        <v>72.962001590303984</v>
      </c>
      <c r="ER135" s="2">
        <f t="shared" si="434"/>
        <v>72.353139342662445</v>
      </c>
      <c r="ES135" s="2">
        <f t="shared" si="434"/>
        <v>72.110857174713843</v>
      </c>
      <c r="ET135" s="2">
        <f t="shared" si="434"/>
        <v>66.730165074578764</v>
      </c>
      <c r="EU135" s="2">
        <f t="shared" si="434"/>
        <v>64.654769673075677</v>
      </c>
      <c r="EV135" s="2">
        <f t="shared" si="434"/>
        <v>64.760336024500575</v>
      </c>
      <c r="EW135" s="2">
        <f t="shared" si="434"/>
        <v>65.739891882805466</v>
      </c>
      <c r="EX135" s="2">
        <f t="shared" si="434"/>
        <v>64.691898732803509</v>
      </c>
      <c r="EY135" s="2">
        <f t="shared" si="434"/>
        <v>65.503089353430482</v>
      </c>
      <c r="EZ135" s="2">
        <f t="shared" si="434"/>
        <v>64.615097291321163</v>
      </c>
      <c r="FA135" s="2">
        <f t="shared" si="434"/>
        <v>69.372215770775142</v>
      </c>
      <c r="FB135" s="2">
        <f t="shared" si="434"/>
        <v>65.016995370481681</v>
      </c>
      <c r="FC135" s="2">
        <f t="shared" si="434"/>
        <v>70.528017182372466</v>
      </c>
      <c r="FD135" s="2">
        <f t="shared" si="434"/>
        <v>71.473784878974755</v>
      </c>
      <c r="FE135" s="2">
        <f t="shared" si="434"/>
        <v>76.448431899987384</v>
      </c>
      <c r="FG135" s="2">
        <f t="shared" si="306"/>
        <v>0.99732685566494428</v>
      </c>
      <c r="FH135" s="2">
        <f t="shared" si="435"/>
        <v>0.99685571891610281</v>
      </c>
      <c r="FI135" s="2">
        <f t="shared" si="435"/>
        <v>0.99622527827218976</v>
      </c>
      <c r="FJ135" s="2">
        <f t="shared" si="435"/>
        <v>0.99660591612992944</v>
      </c>
      <c r="FK135" s="2">
        <f t="shared" si="435"/>
        <v>0.99673538975267018</v>
      </c>
      <c r="FL135" s="2">
        <f t="shared" si="435"/>
        <v>0.99658856946761754</v>
      </c>
      <c r="FM135" s="2">
        <f t="shared" si="435"/>
        <v>0.99641565692419198</v>
      </c>
      <c r="FN135" s="2">
        <f t="shared" si="435"/>
        <v>0.99635169548079849</v>
      </c>
      <c r="FO135" s="2">
        <f t="shared" si="435"/>
        <v>0.99640518286795143</v>
      </c>
      <c r="FP135" s="2">
        <f t="shared" si="435"/>
        <v>0.9964155562086453</v>
      </c>
      <c r="FQ135" s="2">
        <f t="shared" si="435"/>
        <v>0.99662094764628695</v>
      </c>
      <c r="FR135" s="2">
        <f t="shared" si="435"/>
        <v>0.99656971149524642</v>
      </c>
      <c r="FS135" s="2">
        <f t="shared" si="435"/>
        <v>0.99653631135554899</v>
      </c>
      <c r="FT135" s="2">
        <f t="shared" si="435"/>
        <v>0.99623383502050789</v>
      </c>
      <c r="FU135" s="2">
        <f t="shared" si="435"/>
        <v>0.99586706445766193</v>
      </c>
      <c r="FW135" s="2">
        <f t="shared" si="324"/>
        <v>1.4332181161032579E-2</v>
      </c>
      <c r="FX135" s="2">
        <f t="shared" si="376"/>
        <v>2.2107859944939225E-2</v>
      </c>
      <c r="FY135" s="2">
        <f t="shared" si="377"/>
        <v>2.0022520115752972E-2</v>
      </c>
      <c r="FZ135" s="2">
        <f t="shared" si="378"/>
        <v>2.0157567997701589E-2</v>
      </c>
      <c r="GA135" s="2">
        <f t="shared" si="379"/>
        <v>2.0252880827709235E-2</v>
      </c>
      <c r="GB135" s="2">
        <f t="shared" si="380"/>
        <v>2.2715046682533702E-2</v>
      </c>
      <c r="GC135" s="2">
        <f t="shared" si="381"/>
        <v>2.2972132775002936E-2</v>
      </c>
      <c r="GD135" s="2">
        <f t="shared" si="382"/>
        <v>2.2208372512883618E-2</v>
      </c>
      <c r="GE135" s="2">
        <f t="shared" si="383"/>
        <v>2.2009207364133584E-2</v>
      </c>
      <c r="GF135" s="2">
        <f t="shared" si="384"/>
        <v>2.3148056290589171E-2</v>
      </c>
      <c r="GG135" s="2">
        <f t="shared" si="385"/>
        <v>2.3876111402783555E-2</v>
      </c>
      <c r="GH135" s="2">
        <f t="shared" si="386"/>
        <v>1.8482950902076484E-2</v>
      </c>
      <c r="GI135" s="2">
        <f t="shared" si="387"/>
        <v>1.648906469484495E-2</v>
      </c>
      <c r="GJ135" s="2">
        <f t="shared" si="388"/>
        <v>1.2471471488469733E-2</v>
      </c>
      <c r="GK135" s="2">
        <f t="shared" si="389"/>
        <v>1.0172806231341277E-2</v>
      </c>
      <c r="GM135" s="86">
        <f t="shared" si="325"/>
        <v>1.5859901125605846E-25</v>
      </c>
      <c r="GN135" s="86">
        <f t="shared" si="390"/>
        <v>9.3325026821093968E-52</v>
      </c>
      <c r="GO135" s="86">
        <f t="shared" si="391"/>
        <v>4.0368618379122194E-69</v>
      </c>
      <c r="GP135" s="86">
        <f t="shared" si="392"/>
        <v>2.6480265291163928E-71</v>
      </c>
      <c r="GQ135" s="86">
        <f t="shared" si="393"/>
        <v>4.4257366533369434E-61</v>
      </c>
      <c r="GR135" s="86">
        <f t="shared" si="394"/>
        <v>7.5877181555762834E-65</v>
      </c>
      <c r="GS135" s="86">
        <f t="shared" si="395"/>
        <v>1.6664737512070679E-62</v>
      </c>
      <c r="GT135" s="86">
        <f t="shared" si="396"/>
        <v>1.2715348321299172E-85</v>
      </c>
      <c r="GU135" s="86">
        <f t="shared" si="397"/>
        <v>7.5056516062294763E-80</v>
      </c>
      <c r="GV135" s="86">
        <f t="shared" si="398"/>
        <v>9.5459533672234479E-71</v>
      </c>
      <c r="GW135" s="86">
        <f t="shared" si="399"/>
        <v>2.0800369321354102E-77</v>
      </c>
      <c r="GX135" s="86">
        <f t="shared" si="400"/>
        <v>3.2698903050217214E-80</v>
      </c>
      <c r="GY135" s="86">
        <f t="shared" si="401"/>
        <v>1.3696516206480682E-64</v>
      </c>
      <c r="GZ135" s="86">
        <f t="shared" si="402"/>
        <v>1.6941411764721724E-59</v>
      </c>
      <c r="HA135" s="86">
        <f t="shared" si="403"/>
        <v>2.2183876411512011E-74</v>
      </c>
      <c r="HC135" s="86">
        <f t="shared" si="326"/>
        <v>2.4987330102948475E-6</v>
      </c>
      <c r="HD135" s="86">
        <f t="shared" si="404"/>
        <v>2.1784794294603197E-15</v>
      </c>
      <c r="HE135" s="86">
        <f t="shared" si="405"/>
        <v>6.0771772640196518E-28</v>
      </c>
      <c r="HF135" s="86">
        <f t="shared" si="406"/>
        <v>1.4959781222198441E-24</v>
      </c>
      <c r="HG135" s="86">
        <f t="shared" si="407"/>
        <v>7.1258986109221998E-19</v>
      </c>
      <c r="HH135" s="86">
        <f t="shared" si="408"/>
        <v>2.3433399031126943E-22</v>
      </c>
      <c r="HI135" s="86">
        <f t="shared" si="409"/>
        <v>7.7463799330064367E-27</v>
      </c>
      <c r="HJ135" s="86">
        <f t="shared" si="410"/>
        <v>1.6001325519138127E-35</v>
      </c>
      <c r="HK135" s="86">
        <f t="shared" si="411"/>
        <v>2.4343276620661879E-33</v>
      </c>
      <c r="HL135" s="86">
        <f t="shared" si="412"/>
        <v>1.8971524331872866E-30</v>
      </c>
      <c r="HM135" s="86">
        <f t="shared" si="413"/>
        <v>3.8187553553406888E-30</v>
      </c>
      <c r="HN135" s="86">
        <f t="shared" si="414"/>
        <v>7.9688536417720675E-25</v>
      </c>
      <c r="HO135" s="86">
        <f t="shared" si="415"/>
        <v>1.0432783410046861E-17</v>
      </c>
      <c r="HP135" s="86">
        <f t="shared" si="416"/>
        <v>7.5926232302224485E-11</v>
      </c>
      <c r="HQ135" s="86">
        <f t="shared" si="417"/>
        <v>3.4730394438336758E-18</v>
      </c>
      <c r="HS135" s="86">
        <f t="shared" si="327"/>
        <v>3.3327348681743704E-4</v>
      </c>
      <c r="HT135" s="86">
        <f t="shared" si="418"/>
        <v>1.6883905425210857E-3</v>
      </c>
      <c r="HU135" s="86">
        <f t="shared" si="419"/>
        <v>1.0807843098117583E-3</v>
      </c>
      <c r="HV135" s="86">
        <f t="shared" si="420"/>
        <v>1.013922388057238E-3</v>
      </c>
      <c r="HW135" s="86">
        <f t="shared" si="421"/>
        <v>1.154450036722899E-3</v>
      </c>
      <c r="HX135" s="86">
        <f t="shared" si="422"/>
        <v>8.6117948447925533E-4</v>
      </c>
      <c r="HY135" s="86">
        <f t="shared" si="423"/>
        <v>1.0259338406634743E-3</v>
      </c>
      <c r="HZ135" s="86">
        <f t="shared" si="424"/>
        <v>8.9614323996609025E-4</v>
      </c>
      <c r="IA135" s="86">
        <f t="shared" si="425"/>
        <v>7.4686497722915683E-4</v>
      </c>
      <c r="IB135" s="86">
        <f t="shared" si="426"/>
        <v>8.0402767900397893E-4</v>
      </c>
      <c r="IC135" s="86">
        <f t="shared" si="427"/>
        <v>1.0745542668127769E-3</v>
      </c>
      <c r="ID135" s="86">
        <f t="shared" si="428"/>
        <v>4.205569288312395E-4</v>
      </c>
      <c r="IE135" s="86">
        <f t="shared" si="429"/>
        <v>1.8661346626263641E-4</v>
      </c>
      <c r="IF135" s="86">
        <f t="shared" si="430"/>
        <v>3.5003891812543646E-4</v>
      </c>
      <c r="IG135" s="86">
        <f t="shared" si="431"/>
        <v>1.9359512792031987E-3</v>
      </c>
      <c r="II135" s="86">
        <f t="shared" si="328"/>
        <v>1.3886809203783819E-37</v>
      </c>
      <c r="IJ135" s="86">
        <f t="shared" si="329"/>
        <v>4.5897709781356657E-38</v>
      </c>
      <c r="IK135" s="86">
        <f t="shared" si="330"/>
        <v>8.0035036676920386E-41</v>
      </c>
      <c r="IL135" s="86">
        <f t="shared" si="331"/>
        <v>9.7236427363197618E-43</v>
      </c>
      <c r="IM135" s="86">
        <f t="shared" si="332"/>
        <v>1.7348731251231364E-41</v>
      </c>
      <c r="IN135" s="86">
        <f t="shared" si="333"/>
        <v>4.0297801776822423E-43</v>
      </c>
      <c r="IO135" s="86">
        <f t="shared" si="334"/>
        <v>1.2788885565816991E-41</v>
      </c>
      <c r="IP135" s="86">
        <f t="shared" si="335"/>
        <v>4.5017797658876017E-43</v>
      </c>
      <c r="IQ135" s="86">
        <f t="shared" si="336"/>
        <v>4.9558102491300106E-41</v>
      </c>
      <c r="IR135" s="86">
        <f t="shared" si="337"/>
        <v>8.1195735183149044E-40</v>
      </c>
      <c r="IS135" s="86">
        <f t="shared" si="338"/>
        <v>1.2077036387478494E-40</v>
      </c>
      <c r="IT135" s="86">
        <f t="shared" si="339"/>
        <v>6.3685634258940739E-45</v>
      </c>
      <c r="IU135" s="86">
        <f t="shared" si="340"/>
        <v>2.3929479083442938E-45</v>
      </c>
      <c r="IV135" s="86">
        <f t="shared" si="341"/>
        <v>1.7795364261955056E-31</v>
      </c>
      <c r="IW135" s="86">
        <f t="shared" si="342"/>
        <v>6.3031399482856469E-28</v>
      </c>
      <c r="IY135" s="86">
        <f t="shared" si="343"/>
        <v>3.3577221982773189E-4</v>
      </c>
      <c r="IZ135" s="86">
        <f t="shared" si="344"/>
        <v>1.6883905425232641E-3</v>
      </c>
      <c r="JA135" s="86">
        <f t="shared" si="345"/>
        <v>1.0807843098117583E-3</v>
      </c>
      <c r="JB135" s="86">
        <f t="shared" si="346"/>
        <v>1.013922388057238E-3</v>
      </c>
      <c r="JC135" s="86">
        <f t="shared" si="347"/>
        <v>1.1544500367228997E-3</v>
      </c>
      <c r="JD135" s="86">
        <f t="shared" si="348"/>
        <v>8.6117948447925533E-4</v>
      </c>
      <c r="JE135" s="86">
        <f t="shared" si="349"/>
        <v>1.0259338406634743E-3</v>
      </c>
      <c r="JF135" s="86">
        <f t="shared" si="350"/>
        <v>8.9614323996609025E-4</v>
      </c>
      <c r="JG135" s="86">
        <f t="shared" si="351"/>
        <v>7.4686497722915683E-4</v>
      </c>
      <c r="JH135" s="86">
        <f t="shared" si="352"/>
        <v>8.0402767900397893E-4</v>
      </c>
      <c r="JI135" s="86">
        <f t="shared" si="353"/>
        <v>1.0745542668127769E-3</v>
      </c>
      <c r="JJ135" s="86">
        <f t="shared" si="354"/>
        <v>4.205569288312395E-4</v>
      </c>
      <c r="JK135" s="86">
        <f t="shared" si="355"/>
        <v>1.8661346626264684E-4</v>
      </c>
      <c r="JL135" s="86">
        <f t="shared" si="356"/>
        <v>3.5003899405166878E-4</v>
      </c>
      <c r="JM135" s="86">
        <f t="shared" si="357"/>
        <v>1.9359512792032022E-3</v>
      </c>
    </row>
    <row r="136" spans="2:273" x14ac:dyDescent="0.25">
      <c r="B136" s="2">
        <v>109</v>
      </c>
      <c r="C136" s="37">
        <v>73.292000000000002</v>
      </c>
      <c r="D136" s="37">
        <v>72.644999999999996</v>
      </c>
      <c r="E136" s="37">
        <v>72.557000000000002</v>
      </c>
      <c r="F136" s="37">
        <v>68.295000000000002</v>
      </c>
      <c r="G136" s="37">
        <v>65.638999999999996</v>
      </c>
      <c r="H136" s="37">
        <v>64.688999999999993</v>
      </c>
      <c r="I136" s="37">
        <v>65.623000000000005</v>
      </c>
      <c r="J136" s="37">
        <v>64.885000000000005</v>
      </c>
      <c r="K136" s="37">
        <v>64.671999999999997</v>
      </c>
      <c r="L136" s="37">
        <v>64.638999999999996</v>
      </c>
      <c r="M136" s="37">
        <v>71</v>
      </c>
      <c r="N136" s="37">
        <v>65.393000000000001</v>
      </c>
      <c r="O136" s="37">
        <v>72.638999999999996</v>
      </c>
      <c r="P136" s="37">
        <v>70.656000000000006</v>
      </c>
      <c r="Q136" s="37">
        <v>78.793000000000006</v>
      </c>
      <c r="S136" s="4">
        <f t="shared" si="229"/>
        <v>73.191235726051815</v>
      </c>
      <c r="T136" s="4">
        <f t="shared" si="230"/>
        <v>72.394076393086053</v>
      </c>
      <c r="U136" s="4">
        <f t="shared" si="231"/>
        <v>72.179441602306966</v>
      </c>
      <c r="V136" s="4">
        <f t="shared" si="232"/>
        <v>66.857229822346326</v>
      </c>
      <c r="W136" s="4">
        <f t="shared" si="233"/>
        <v>64.762764174163991</v>
      </c>
      <c r="X136" s="4">
        <f t="shared" si="234"/>
        <v>64.87219600650576</v>
      </c>
      <c r="Y136" s="4">
        <f t="shared" si="235"/>
        <v>65.925546109411016</v>
      </c>
      <c r="Z136" s="4">
        <f t="shared" si="236"/>
        <v>64.859253644445474</v>
      </c>
      <c r="AA136" s="4">
        <f t="shared" si="237"/>
        <v>65.643220720394012</v>
      </c>
      <c r="AB136" s="4">
        <f t="shared" si="238"/>
        <v>64.85876596984275</v>
      </c>
      <c r="AC136" s="4">
        <f t="shared" si="239"/>
        <v>69.595139017352523</v>
      </c>
      <c r="AD136" s="4">
        <f t="shared" si="240"/>
        <v>65.179591503016354</v>
      </c>
      <c r="AE136" s="4">
        <f t="shared" si="241"/>
        <v>70.641141265205249</v>
      </c>
      <c r="AF136" s="4">
        <f t="shared" si="242"/>
        <v>71.759353486976593</v>
      </c>
      <c r="AG136" s="4">
        <f t="shared" si="243"/>
        <v>78.003689625581885</v>
      </c>
      <c r="AI136" s="4">
        <f t="shared" si="244"/>
        <v>0.10076427394818666</v>
      </c>
      <c r="AJ136" s="4">
        <f t="shared" si="245"/>
        <v>0.25092360691394333</v>
      </c>
      <c r="AK136" s="4">
        <f t="shared" si="246"/>
        <v>0.37755839769303634</v>
      </c>
      <c r="AL136" s="4">
        <f t="shared" si="247"/>
        <v>1.4377701776536753</v>
      </c>
      <c r="AM136" s="4">
        <f t="shared" si="248"/>
        <v>0.87623582583600523</v>
      </c>
      <c r="AN136" s="4">
        <f t="shared" si="249"/>
        <v>-0.18319600650576717</v>
      </c>
      <c r="AO136" s="4">
        <f t="shared" si="250"/>
        <v>-0.30254610941101134</v>
      </c>
      <c r="AP136" s="4">
        <f t="shared" si="251"/>
        <v>2.5746355554531419E-2</v>
      </c>
      <c r="AQ136" s="4">
        <f t="shared" si="252"/>
        <v>-0.9712207203940153</v>
      </c>
      <c r="AR136" s="4">
        <f t="shared" si="253"/>
        <v>-0.21976596984275432</v>
      </c>
      <c r="AS136" s="4">
        <f t="shared" si="254"/>
        <v>1.4048609826474774</v>
      </c>
      <c r="AT136" s="4">
        <f t="shared" si="255"/>
        <v>0.2134084969836465</v>
      </c>
      <c r="AU136" s="4">
        <f t="shared" si="256"/>
        <v>1.9978587347947467</v>
      </c>
      <c r="AV136" s="4">
        <f t="shared" si="432"/>
        <v>-1.1033534869765873</v>
      </c>
      <c r="AW136" s="4">
        <f t="shared" si="432"/>
        <v>0.7893103744181218</v>
      </c>
      <c r="AY136" s="2">
        <f t="shared" si="308"/>
        <v>73.191234949275724</v>
      </c>
      <c r="AZ136" s="2">
        <f t="shared" si="359"/>
        <v>72.387401224489366</v>
      </c>
      <c r="BA136" s="2">
        <f t="shared" si="360"/>
        <v>72.136319363192072</v>
      </c>
      <c r="BB136" s="2">
        <f t="shared" si="361"/>
        <v>66.763984300635784</v>
      </c>
      <c r="BC136" s="2">
        <f t="shared" si="362"/>
        <v>64.645601802723235</v>
      </c>
      <c r="BD136" s="2">
        <f t="shared" si="363"/>
        <v>64.75826629846128</v>
      </c>
      <c r="BE136" s="2">
        <f t="shared" si="364"/>
        <v>65.753322441904757</v>
      </c>
      <c r="BF136" s="2">
        <f t="shared" si="365"/>
        <v>64.717096732176671</v>
      </c>
      <c r="BG136" s="2">
        <f t="shared" si="366"/>
        <v>65.50302192642458</v>
      </c>
      <c r="BH136" s="2">
        <f t="shared" si="367"/>
        <v>64.679833666724036</v>
      </c>
      <c r="BI136" s="2">
        <f t="shared" si="368"/>
        <v>69.320328589900342</v>
      </c>
      <c r="BJ136" s="2">
        <f t="shared" si="369"/>
        <v>65.05003515326004</v>
      </c>
      <c r="BK136" s="2">
        <f t="shared" si="370"/>
        <v>70.576420108537206</v>
      </c>
      <c r="BL136" s="2">
        <f t="shared" si="371"/>
        <v>71.494324352660996</v>
      </c>
      <c r="BM136" s="2">
        <f t="shared" si="372"/>
        <v>76.388774841031491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73.292000000000002</v>
      </c>
      <c r="CF136" s="2">
        <f t="shared" si="310"/>
        <v>72.644999999999996</v>
      </c>
      <c r="CG136" s="2">
        <f t="shared" si="311"/>
        <v>72.557000000000002</v>
      </c>
      <c r="CH136" s="2">
        <f t="shared" si="312"/>
        <v>68.295000000000002</v>
      </c>
      <c r="CI136" s="2">
        <f t="shared" si="313"/>
        <v>65.638999999999996</v>
      </c>
      <c r="CJ136" s="2">
        <f t="shared" si="314"/>
        <v>64.688999999999993</v>
      </c>
      <c r="CK136" s="2">
        <f t="shared" si="315"/>
        <v>65.623000000000005</v>
      </c>
      <c r="CL136" s="2">
        <f t="shared" si="316"/>
        <v>64.885000000000005</v>
      </c>
      <c r="CM136" s="2">
        <f t="shared" si="317"/>
        <v>64.671999999999997</v>
      </c>
      <c r="CN136" s="2">
        <f t="shared" si="318"/>
        <v>64.638999999999996</v>
      </c>
      <c r="CO136" s="2">
        <f t="shared" si="319"/>
        <v>71</v>
      </c>
      <c r="CP136" s="2">
        <f t="shared" si="320"/>
        <v>65.393000000000001</v>
      </c>
      <c r="CQ136" s="2">
        <f t="shared" si="321"/>
        <v>72.638999999999996</v>
      </c>
      <c r="CR136" s="2">
        <f t="shared" si="322"/>
        <v>70.656000000000006</v>
      </c>
      <c r="CS136" s="2">
        <f t="shared" si="323"/>
        <v>78.793000000000006</v>
      </c>
      <c r="CU136" s="2">
        <f t="shared" si="273"/>
        <v>73.292000000000002</v>
      </c>
      <c r="CV136" s="2">
        <f t="shared" si="274"/>
        <v>72.644999999999996</v>
      </c>
      <c r="CW136" s="2">
        <f t="shared" si="275"/>
        <v>72.557000000000002</v>
      </c>
      <c r="CX136" s="2">
        <f t="shared" si="276"/>
        <v>68.295000000000002</v>
      </c>
      <c r="CY136" s="2">
        <f t="shared" si="277"/>
        <v>65.638999999999996</v>
      </c>
      <c r="CZ136" s="2">
        <f t="shared" si="278"/>
        <v>64.688999999999993</v>
      </c>
      <c r="DA136" s="2">
        <f t="shared" si="279"/>
        <v>65.623000000000005</v>
      </c>
      <c r="DB136" s="2">
        <f t="shared" si="280"/>
        <v>64.885000000000005</v>
      </c>
      <c r="DC136" s="2">
        <f t="shared" si="281"/>
        <v>64.671999999999997</v>
      </c>
      <c r="DD136" s="2">
        <f t="shared" si="282"/>
        <v>64.638999999999996</v>
      </c>
      <c r="DE136" s="2">
        <f t="shared" si="283"/>
        <v>71</v>
      </c>
      <c r="DF136" s="2">
        <f t="shared" si="284"/>
        <v>65.393000000000001</v>
      </c>
      <c r="DG136" s="2">
        <f t="shared" si="285"/>
        <v>72.638999999999996</v>
      </c>
      <c r="DH136" s="2">
        <f t="shared" si="286"/>
        <v>70.656000000000006</v>
      </c>
      <c r="DI136" s="2">
        <f t="shared" si="287"/>
        <v>78.793000000000006</v>
      </c>
      <c r="DK136" s="2">
        <f t="shared" si="288"/>
        <v>96.163875968992244</v>
      </c>
      <c r="DL136" s="2">
        <f t="shared" si="433"/>
        <v>96.734905533063412</v>
      </c>
      <c r="DM136" s="2">
        <f t="shared" si="433"/>
        <v>93.552286631016074</v>
      </c>
      <c r="DN136" s="2">
        <f t="shared" si="433"/>
        <v>94.442650545282135</v>
      </c>
      <c r="DO136" s="2">
        <f t="shared" si="433"/>
        <v>94.718671955356172</v>
      </c>
      <c r="DP136" s="2">
        <f t="shared" si="433"/>
        <v>91.464456756756761</v>
      </c>
      <c r="DQ136" s="2">
        <f t="shared" si="433"/>
        <v>109.6046470588235</v>
      </c>
      <c r="DR136" s="2">
        <f t="shared" si="433"/>
        <v>103.84743437738732</v>
      </c>
      <c r="DS136" s="2">
        <f t="shared" si="433"/>
        <v>98.269065165165173</v>
      </c>
      <c r="DT136" s="2">
        <f t="shared" si="433"/>
        <v>114.23191711711712</v>
      </c>
      <c r="DU136" s="2">
        <f t="shared" si="433"/>
        <v>96.996507823613058</v>
      </c>
      <c r="DV136" s="2">
        <f t="shared" si="433"/>
        <v>97.289185140606179</v>
      </c>
      <c r="DW136" s="2">
        <f t="shared" si="433"/>
        <v>108.79052536747275</v>
      </c>
      <c r="DX136" s="2">
        <f t="shared" si="433"/>
        <v>95.897757422969207</v>
      </c>
      <c r="DY136" s="2">
        <f t="shared" si="433"/>
        <v>94.280392045454562</v>
      </c>
      <c r="EA136" s="2">
        <f t="shared" si="228"/>
        <v>73.138451385677897</v>
      </c>
      <c r="EB136" s="2">
        <f t="shared" si="290"/>
        <v>72.316834143309222</v>
      </c>
      <c r="EC136" s="2">
        <f t="shared" si="291"/>
        <v>72.062506166982914</v>
      </c>
      <c r="ED136" s="2">
        <f t="shared" si="292"/>
        <v>66.678582991523101</v>
      </c>
      <c r="EE136" s="2">
        <f t="shared" si="293"/>
        <v>64.555736948415159</v>
      </c>
      <c r="EF136" s="2">
        <f t="shared" si="294"/>
        <v>64.675112601800265</v>
      </c>
      <c r="EG136" s="2">
        <f t="shared" si="295"/>
        <v>65.609495605138605</v>
      </c>
      <c r="EH136" s="2">
        <f t="shared" si="296"/>
        <v>64.586327843160035</v>
      </c>
      <c r="EI136" s="2">
        <f t="shared" si="297"/>
        <v>65.395100034534352</v>
      </c>
      <c r="EJ136" s="2">
        <f t="shared" si="298"/>
        <v>64.516676635372278</v>
      </c>
      <c r="EK136" s="2">
        <f t="shared" si="299"/>
        <v>69.234730604148965</v>
      </c>
      <c r="EL136" s="2">
        <f t="shared" si="300"/>
        <v>64.949903201181968</v>
      </c>
      <c r="EM136" s="2">
        <f t="shared" si="301"/>
        <v>70.455870966869483</v>
      </c>
      <c r="EN136" s="2">
        <f t="shared" si="302"/>
        <v>71.4100994254498</v>
      </c>
      <c r="EO136" s="2">
        <f t="shared" si="303"/>
        <v>76.321057413600897</v>
      </c>
      <c r="EQ136" s="2">
        <f t="shared" si="304"/>
        <v>72.924080635007655</v>
      </c>
      <c r="ER136" s="2">
        <f t="shared" si="434"/>
        <v>72.338579055604114</v>
      </c>
      <c r="ES136" s="2">
        <f t="shared" si="434"/>
        <v>72.053751798439748</v>
      </c>
      <c r="ET136" s="2">
        <f t="shared" si="434"/>
        <v>66.652906661449222</v>
      </c>
      <c r="EU136" s="2">
        <f t="shared" si="434"/>
        <v>64.557232016849156</v>
      </c>
      <c r="EV136" s="2">
        <f t="shared" si="434"/>
        <v>64.666260714129805</v>
      </c>
      <c r="EW136" s="2">
        <f t="shared" si="434"/>
        <v>65.60802683600113</v>
      </c>
      <c r="EX136" s="2">
        <f t="shared" si="434"/>
        <v>64.590185024947701</v>
      </c>
      <c r="EY136" s="2">
        <f t="shared" si="434"/>
        <v>65.399671807889987</v>
      </c>
      <c r="EZ136" s="2">
        <f t="shared" si="434"/>
        <v>64.53973985993909</v>
      </c>
      <c r="FA136" s="2">
        <f t="shared" si="434"/>
        <v>69.235426390302138</v>
      </c>
      <c r="FB136" s="2">
        <f t="shared" si="434"/>
        <v>64.896974420468936</v>
      </c>
      <c r="FC136" s="2">
        <f t="shared" si="434"/>
        <v>70.423521671991978</v>
      </c>
      <c r="FD136" s="2">
        <f t="shared" si="434"/>
        <v>71.416487292639673</v>
      </c>
      <c r="FE136" s="2">
        <f t="shared" si="434"/>
        <v>76.320968068109011</v>
      </c>
      <c r="FG136" s="2">
        <f t="shared" si="306"/>
        <v>0.99756148983483472</v>
      </c>
      <c r="FH136" s="2">
        <f t="shared" si="435"/>
        <v>0.99713158798702539</v>
      </c>
      <c r="FI136" s="2">
        <f t="shared" si="435"/>
        <v>0.99655626908650741</v>
      </c>
      <c r="FJ136" s="2">
        <f t="shared" si="435"/>
        <v>0.99690363401405224</v>
      </c>
      <c r="FK136" s="2">
        <f t="shared" si="435"/>
        <v>0.99702178457484236</v>
      </c>
      <c r="FL136" s="2">
        <f t="shared" si="435"/>
        <v>0.99688780419233691</v>
      </c>
      <c r="FM136" s="2">
        <f t="shared" si="435"/>
        <v>0.99673000896220176</v>
      </c>
      <c r="FN136" s="2">
        <f t="shared" si="435"/>
        <v>0.9966716382916565</v>
      </c>
      <c r="FO136" s="2">
        <f t="shared" si="435"/>
        <v>0.99672045047234581</v>
      </c>
      <c r="FP136" s="2">
        <f t="shared" si="435"/>
        <v>0.99672991705056502</v>
      </c>
      <c r="FQ136" s="2">
        <f t="shared" si="435"/>
        <v>0.99691735109355017</v>
      </c>
      <c r="FR136" s="2">
        <f t="shared" si="435"/>
        <v>0.99687059515889676</v>
      </c>
      <c r="FS136" s="2">
        <f t="shared" si="435"/>
        <v>0.99684011538337303</v>
      </c>
      <c r="FT136" s="2">
        <f t="shared" si="435"/>
        <v>0.99656407811428083</v>
      </c>
      <c r="FU136" s="2">
        <f t="shared" si="435"/>
        <v>0.99622934677567532</v>
      </c>
      <c r="FW136" s="2">
        <f t="shared" si="324"/>
        <v>1.5693224450222421E-2</v>
      </c>
      <c r="FX136" s="2">
        <f t="shared" si="376"/>
        <v>2.4189192624307191E-2</v>
      </c>
      <c r="FY136" s="2">
        <f t="shared" si="377"/>
        <v>2.191192866368109E-2</v>
      </c>
      <c r="FZ136" s="2">
        <f t="shared" si="378"/>
        <v>2.2059433365198323E-2</v>
      </c>
      <c r="GA136" s="2">
        <f t="shared" si="379"/>
        <v>2.216353554353134E-2</v>
      </c>
      <c r="GB136" s="2">
        <f t="shared" si="380"/>
        <v>2.4852089889544203E-2</v>
      </c>
      <c r="GC136" s="2">
        <f t="shared" si="381"/>
        <v>2.5132740763731606E-2</v>
      </c>
      <c r="GD136" s="2">
        <f t="shared" si="382"/>
        <v>2.4298932762511424E-2</v>
      </c>
      <c r="GE136" s="2">
        <f t="shared" si="383"/>
        <v>2.4081481164358536E-2</v>
      </c>
      <c r="GF136" s="2">
        <f t="shared" si="384"/>
        <v>2.5324781608694797E-2</v>
      </c>
      <c r="GG136" s="2">
        <f t="shared" si="385"/>
        <v>2.6119468734586069E-2</v>
      </c>
      <c r="GH136" s="2">
        <f t="shared" si="386"/>
        <v>2.0230078353138357E-2</v>
      </c>
      <c r="GI136" s="2">
        <f t="shared" si="387"/>
        <v>1.805118345432891E-2</v>
      </c>
      <c r="GJ136" s="2">
        <f t="shared" si="388"/>
        <v>1.3658262596925604E-2</v>
      </c>
      <c r="GK136" s="2">
        <f t="shared" si="389"/>
        <v>1.1143323566823951E-2</v>
      </c>
      <c r="GM136" s="86">
        <f t="shared" si="325"/>
        <v>1.1620528130529349E-26</v>
      </c>
      <c r="GN136" s="86">
        <f t="shared" si="390"/>
        <v>5.0555378403304071E-54</v>
      </c>
      <c r="GO136" s="86">
        <f t="shared" si="391"/>
        <v>3.552601805217807E-72</v>
      </c>
      <c r="GP136" s="86">
        <f t="shared" si="392"/>
        <v>1.8693380194084457E-74</v>
      </c>
      <c r="GQ136" s="86">
        <f t="shared" si="393"/>
        <v>8.9102182110528237E-64</v>
      </c>
      <c r="GR136" s="86">
        <f t="shared" si="394"/>
        <v>1.1240612470872612E-67</v>
      </c>
      <c r="GS136" s="86">
        <f t="shared" si="395"/>
        <v>3.051777271413291E-65</v>
      </c>
      <c r="GT136" s="86">
        <f t="shared" si="396"/>
        <v>2.1835249511929378E-89</v>
      </c>
      <c r="GU136" s="86">
        <f t="shared" si="397"/>
        <v>2.103124316043259E-83</v>
      </c>
      <c r="GV136" s="86">
        <f t="shared" si="398"/>
        <v>6.8697014994379475E-74</v>
      </c>
      <c r="GW136" s="86">
        <f t="shared" si="399"/>
        <v>8.0413770023348839E-81</v>
      </c>
      <c r="GX136" s="86">
        <f t="shared" si="400"/>
        <v>7.9323943545886606E-84</v>
      </c>
      <c r="GY136" s="86">
        <f t="shared" si="401"/>
        <v>1.8182311137188528E-67</v>
      </c>
      <c r="GZ136" s="86">
        <f t="shared" si="402"/>
        <v>3.9604491308124122E-62</v>
      </c>
      <c r="HA136" s="86">
        <f t="shared" si="403"/>
        <v>1.1564577867319537E-77</v>
      </c>
      <c r="HC136" s="86">
        <f t="shared" si="326"/>
        <v>7.5321163908824317E-7</v>
      </c>
      <c r="HD136" s="86">
        <f t="shared" si="404"/>
        <v>1.0411744607949885E-16</v>
      </c>
      <c r="HE136" s="86">
        <f t="shared" si="405"/>
        <v>2.0144972864307058E-30</v>
      </c>
      <c r="HF136" s="86">
        <f t="shared" si="406"/>
        <v>1.1756996401315053E-26</v>
      </c>
      <c r="HG136" s="86">
        <f t="shared" si="407"/>
        <v>1.8096448174770167E-20</v>
      </c>
      <c r="HH136" s="86">
        <f t="shared" si="408"/>
        <v>3.3231085373671054E-24</v>
      </c>
      <c r="HI136" s="86">
        <f t="shared" si="409"/>
        <v>4.093171627672942E-29</v>
      </c>
      <c r="HJ136" s="86">
        <f t="shared" si="410"/>
        <v>1.5323333819054578E-38</v>
      </c>
      <c r="HK136" s="86">
        <f t="shared" si="411"/>
        <v>3.0963975704714146E-36</v>
      </c>
      <c r="HL136" s="86">
        <f t="shared" si="412"/>
        <v>4.3128330930381127E-33</v>
      </c>
      <c r="HM136" s="86">
        <f t="shared" si="413"/>
        <v>1.0035252938328375E-32</v>
      </c>
      <c r="HN136" s="86">
        <f t="shared" si="414"/>
        <v>5.0256901688759176E-27</v>
      </c>
      <c r="HO136" s="86">
        <f t="shared" si="415"/>
        <v>2.8966311186568335E-19</v>
      </c>
      <c r="HP136" s="86">
        <f t="shared" si="416"/>
        <v>9.3542875784155381E-12</v>
      </c>
      <c r="HQ136" s="86">
        <f t="shared" si="417"/>
        <v>9.3398853280071855E-20</v>
      </c>
      <c r="HS136" s="86">
        <f t="shared" si="327"/>
        <v>7.1284774839004553E-4</v>
      </c>
      <c r="HT136" s="86">
        <f t="shared" si="418"/>
        <v>3.5956710402613077E-3</v>
      </c>
      <c r="HU136" s="86">
        <f t="shared" si="419"/>
        <v>2.3840628091228574E-3</v>
      </c>
      <c r="HV136" s="86">
        <f t="shared" si="420"/>
        <v>2.2907034871145981E-3</v>
      </c>
      <c r="HW136" s="86">
        <f t="shared" si="421"/>
        <v>2.558619481456673E-3</v>
      </c>
      <c r="HX136" s="86">
        <f t="shared" si="422"/>
        <v>2.0247263898549041E-3</v>
      </c>
      <c r="HY136" s="86">
        <f t="shared" si="423"/>
        <v>2.3554780903347508E-3</v>
      </c>
      <c r="HZ136" s="86">
        <f t="shared" si="424"/>
        <v>2.0900329941865529E-3</v>
      </c>
      <c r="IA136" s="86">
        <f t="shared" si="425"/>
        <v>1.7224472682251994E-3</v>
      </c>
      <c r="IB136" s="86">
        <f t="shared" si="426"/>
        <v>1.8429354122558553E-3</v>
      </c>
      <c r="IC136" s="86">
        <f t="shared" si="427"/>
        <v>2.4563189721717414E-3</v>
      </c>
      <c r="ID136" s="86">
        <f t="shared" si="428"/>
        <v>1.0051386939384161E-3</v>
      </c>
      <c r="IE136" s="86">
        <f t="shared" si="429"/>
        <v>4.5772201871003995E-4</v>
      </c>
      <c r="IF136" s="86">
        <f t="shared" si="430"/>
        <v>7.218003879745714E-4</v>
      </c>
      <c r="IG136" s="86">
        <f t="shared" si="431"/>
        <v>3.1782155123775257E-3</v>
      </c>
      <c r="II136" s="86">
        <f t="shared" si="328"/>
        <v>4.8673106859154978E-36</v>
      </c>
      <c r="IJ136" s="86">
        <f t="shared" si="329"/>
        <v>2.553589200985392E-36</v>
      </c>
      <c r="IK136" s="86">
        <f t="shared" si="330"/>
        <v>5.3964479915746781E-39</v>
      </c>
      <c r="IL136" s="86">
        <f t="shared" si="331"/>
        <v>8.112294107509397E-41</v>
      </c>
      <c r="IM136" s="86">
        <f t="shared" si="332"/>
        <v>1.2721105326865259E-39</v>
      </c>
      <c r="IN136" s="86">
        <f t="shared" si="333"/>
        <v>4.0418724382536449E-41</v>
      </c>
      <c r="IO136" s="86">
        <f t="shared" si="334"/>
        <v>1.1008727303276465E-39</v>
      </c>
      <c r="IP136" s="86">
        <f t="shared" si="335"/>
        <v>4.3684892908431938E-41</v>
      </c>
      <c r="IQ136" s="86">
        <f t="shared" si="336"/>
        <v>3.8008980243857498E-39</v>
      </c>
      <c r="IR136" s="86">
        <f t="shared" si="337"/>
        <v>5.771165382249157E-38</v>
      </c>
      <c r="IS136" s="86">
        <f t="shared" si="338"/>
        <v>9.7649137772964925E-39</v>
      </c>
      <c r="IT136" s="86">
        <f t="shared" si="339"/>
        <v>6.0626961719316649E-43</v>
      </c>
      <c r="IU136" s="86">
        <f t="shared" si="340"/>
        <v>2.0931976540131675E-43</v>
      </c>
      <c r="IV136" s="86">
        <f t="shared" si="341"/>
        <v>3.1097076408430574E-30</v>
      </c>
      <c r="IW136" s="86">
        <f t="shared" si="342"/>
        <v>7.0192351854381095E-27</v>
      </c>
      <c r="IY136" s="86">
        <f t="shared" si="343"/>
        <v>7.1360096002913377E-4</v>
      </c>
      <c r="IZ136" s="86">
        <f t="shared" si="344"/>
        <v>3.5956710402614118E-3</v>
      </c>
      <c r="JA136" s="86">
        <f t="shared" si="345"/>
        <v>2.3840628091228574E-3</v>
      </c>
      <c r="JB136" s="86">
        <f t="shared" si="346"/>
        <v>2.2907034871145981E-3</v>
      </c>
      <c r="JC136" s="86">
        <f t="shared" si="347"/>
        <v>2.558619481456673E-3</v>
      </c>
      <c r="JD136" s="86">
        <f t="shared" si="348"/>
        <v>2.0247263898549041E-3</v>
      </c>
      <c r="JE136" s="86">
        <f t="shared" si="349"/>
        <v>2.3554780903347508E-3</v>
      </c>
      <c r="JF136" s="86">
        <f t="shared" si="350"/>
        <v>2.0900329941865529E-3</v>
      </c>
      <c r="JG136" s="86">
        <f t="shared" si="351"/>
        <v>1.7224472682251994E-3</v>
      </c>
      <c r="JH136" s="86">
        <f t="shared" si="352"/>
        <v>1.8429354122558553E-3</v>
      </c>
      <c r="JI136" s="86">
        <f t="shared" si="353"/>
        <v>2.4563189721717414E-3</v>
      </c>
      <c r="JJ136" s="86">
        <f t="shared" si="354"/>
        <v>1.0051386939384161E-3</v>
      </c>
      <c r="JK136" s="86">
        <f t="shared" si="355"/>
        <v>4.5772201871004022E-4</v>
      </c>
      <c r="JL136" s="86">
        <f t="shared" si="356"/>
        <v>7.2180039732885892E-4</v>
      </c>
      <c r="JM136" s="86">
        <f t="shared" si="357"/>
        <v>3.1782155123775257E-3</v>
      </c>
    </row>
    <row r="137" spans="2:273" x14ac:dyDescent="0.25">
      <c r="B137" s="2">
        <v>110</v>
      </c>
      <c r="C137" s="37">
        <v>72.584999999999994</v>
      </c>
      <c r="D137" s="37">
        <v>72.5</v>
      </c>
      <c r="E137" s="37">
        <v>72.328000000000003</v>
      </c>
      <c r="F137" s="37">
        <v>66.41</v>
      </c>
      <c r="G137" s="37">
        <v>64.966999999999999</v>
      </c>
      <c r="H137" s="37">
        <v>65.426000000000002</v>
      </c>
      <c r="I137" s="37">
        <v>65.525000000000006</v>
      </c>
      <c r="J137" s="37">
        <v>65.033000000000001</v>
      </c>
      <c r="K137" s="37">
        <v>64.606999999999999</v>
      </c>
      <c r="L137" s="37">
        <v>65.097999999999999</v>
      </c>
      <c r="M137" s="37">
        <v>70.262</v>
      </c>
      <c r="N137" s="37">
        <v>66.442999999999998</v>
      </c>
      <c r="O137" s="37">
        <v>70.950999999999993</v>
      </c>
      <c r="P137" s="37">
        <v>72.180000000000007</v>
      </c>
      <c r="Q137" s="37">
        <v>79.414000000000001</v>
      </c>
      <c r="S137" s="4">
        <f t="shared" si="229"/>
        <v>73.119443103343727</v>
      </c>
      <c r="T137" s="4">
        <f t="shared" si="230"/>
        <v>72.386391322197881</v>
      </c>
      <c r="U137" s="4">
        <f t="shared" si="231"/>
        <v>72.154478135666054</v>
      </c>
      <c r="V137" s="4">
        <f t="shared" si="232"/>
        <v>66.850714837689424</v>
      </c>
      <c r="W137" s="4">
        <f t="shared" si="233"/>
        <v>64.773526883638297</v>
      </c>
      <c r="X137" s="4">
        <f t="shared" si="234"/>
        <v>64.884401502609776</v>
      </c>
      <c r="Y137" s="4">
        <f t="shared" si="235"/>
        <v>65.958213587782282</v>
      </c>
      <c r="Z137" s="4">
        <f t="shared" si="236"/>
        <v>64.893763595069757</v>
      </c>
      <c r="AA137" s="4">
        <f t="shared" si="237"/>
        <v>65.683785268175953</v>
      </c>
      <c r="AB137" s="4">
        <f t="shared" si="238"/>
        <v>64.923200062839726</v>
      </c>
      <c r="AC137" s="4">
        <f t="shared" si="239"/>
        <v>69.719679716778117</v>
      </c>
      <c r="AD137" s="4">
        <f t="shared" si="240"/>
        <v>65.163159775237389</v>
      </c>
      <c r="AE137" s="4">
        <f t="shared" si="241"/>
        <v>70.595033272315248</v>
      </c>
      <c r="AF137" s="4">
        <f t="shared" si="242"/>
        <v>71.900008386004345</v>
      </c>
      <c r="AG137" s="4">
        <f t="shared" si="243"/>
        <v>78.737551832720243</v>
      </c>
      <c r="AI137" s="4">
        <f t="shared" si="244"/>
        <v>-0.53444310334373313</v>
      </c>
      <c r="AJ137" s="4">
        <f t="shared" si="245"/>
        <v>0.11360867780211947</v>
      </c>
      <c r="AK137" s="4">
        <f t="shared" si="246"/>
        <v>0.17352186433394934</v>
      </c>
      <c r="AL137" s="4">
        <f t="shared" si="247"/>
        <v>-0.44071483768942699</v>
      </c>
      <c r="AM137" s="4">
        <f t="shared" si="248"/>
        <v>0.19347311636170161</v>
      </c>
      <c r="AN137" s="4">
        <f t="shared" si="249"/>
        <v>0.54159849739022548</v>
      </c>
      <c r="AO137" s="4">
        <f t="shared" si="250"/>
        <v>-0.43321358778227648</v>
      </c>
      <c r="AP137" s="4">
        <f t="shared" si="251"/>
        <v>0.13923640493024436</v>
      </c>
      <c r="AQ137" s="4">
        <f t="shared" si="252"/>
        <v>-1.0767852681759535</v>
      </c>
      <c r="AR137" s="4">
        <f t="shared" si="253"/>
        <v>0.17479993716027309</v>
      </c>
      <c r="AS137" s="4">
        <f t="shared" si="254"/>
        <v>0.54232028322188341</v>
      </c>
      <c r="AT137" s="4">
        <f t="shared" si="255"/>
        <v>1.2798402247626086</v>
      </c>
      <c r="AU137" s="4">
        <f t="shared" si="256"/>
        <v>0.35596672768474491</v>
      </c>
      <c r="AV137" s="4">
        <f t="shared" si="432"/>
        <v>0.27999161399566219</v>
      </c>
      <c r="AW137" s="4">
        <f t="shared" si="432"/>
        <v>0.67644816727975865</v>
      </c>
      <c r="AY137" s="2">
        <f t="shared" si="308"/>
        <v>73.119442958424457</v>
      </c>
      <c r="AZ137" s="2">
        <f t="shared" si="359"/>
        <v>72.373739599065161</v>
      </c>
      <c r="BA137" s="2">
        <f t="shared" si="360"/>
        <v>72.069800260667449</v>
      </c>
      <c r="BB137" s="2">
        <f t="shared" si="361"/>
        <v>66.663969103363954</v>
      </c>
      <c r="BC137" s="2">
        <f t="shared" si="362"/>
        <v>64.542892518638581</v>
      </c>
      <c r="BD137" s="2">
        <f t="shared" si="363"/>
        <v>64.648374344485234</v>
      </c>
      <c r="BE137" s="2">
        <f t="shared" si="364"/>
        <v>65.60905841467094</v>
      </c>
      <c r="BF137" s="2">
        <f t="shared" si="365"/>
        <v>64.601303552275823</v>
      </c>
      <c r="BG137" s="2">
        <f t="shared" si="366"/>
        <v>65.396900529037254</v>
      </c>
      <c r="BH137" s="2">
        <f t="shared" si="367"/>
        <v>64.559278132533763</v>
      </c>
      <c r="BI137" s="2">
        <f t="shared" si="368"/>
        <v>69.164915848194454</v>
      </c>
      <c r="BJ137" s="2">
        <f t="shared" si="369"/>
        <v>64.887866085893577</v>
      </c>
      <c r="BK137" s="2">
        <f t="shared" si="370"/>
        <v>70.452921766448057</v>
      </c>
      <c r="BL137" s="2">
        <f t="shared" si="371"/>
        <v>71.398860311848395</v>
      </c>
      <c r="BM137" s="2">
        <f t="shared" si="372"/>
        <v>76.252395101776671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72.584999999999994</v>
      </c>
      <c r="CF137" s="2">
        <f t="shared" si="310"/>
        <v>72.5</v>
      </c>
      <c r="CG137" s="2">
        <f t="shared" si="311"/>
        <v>72.328000000000003</v>
      </c>
      <c r="CH137" s="2">
        <f t="shared" si="312"/>
        <v>66.41</v>
      </c>
      <c r="CI137" s="2">
        <f t="shared" si="313"/>
        <v>64.966999999999999</v>
      </c>
      <c r="CJ137" s="2">
        <f t="shared" si="314"/>
        <v>65.426000000000002</v>
      </c>
      <c r="CK137" s="2">
        <f t="shared" si="315"/>
        <v>65.525000000000006</v>
      </c>
      <c r="CL137" s="2">
        <f t="shared" si="316"/>
        <v>65.033000000000001</v>
      </c>
      <c r="CM137" s="2">
        <f t="shared" si="317"/>
        <v>64.606999999999999</v>
      </c>
      <c r="CN137" s="2">
        <f t="shared" si="318"/>
        <v>65.097999999999999</v>
      </c>
      <c r="CO137" s="2">
        <f t="shared" si="319"/>
        <v>70.262</v>
      </c>
      <c r="CP137" s="2">
        <f t="shared" si="320"/>
        <v>66.442999999999998</v>
      </c>
      <c r="CQ137" s="2">
        <f t="shared" si="321"/>
        <v>70.950999999999993</v>
      </c>
      <c r="CR137" s="2">
        <f t="shared" si="322"/>
        <v>72.180000000000007</v>
      </c>
      <c r="CS137" s="2">
        <f t="shared" si="323"/>
        <v>79.414000000000001</v>
      </c>
      <c r="CU137" s="2">
        <f t="shared" si="273"/>
        <v>72.584999999999994</v>
      </c>
      <c r="CV137" s="2">
        <f t="shared" si="274"/>
        <v>72.5</v>
      </c>
      <c r="CW137" s="2">
        <f t="shared" si="275"/>
        <v>72.328000000000003</v>
      </c>
      <c r="CX137" s="2">
        <f t="shared" si="276"/>
        <v>66.41</v>
      </c>
      <c r="CY137" s="2">
        <f t="shared" si="277"/>
        <v>64.966999999999999</v>
      </c>
      <c r="CZ137" s="2">
        <f t="shared" si="278"/>
        <v>65.426000000000002</v>
      </c>
      <c r="DA137" s="2">
        <f t="shared" si="279"/>
        <v>65.525000000000006</v>
      </c>
      <c r="DB137" s="2">
        <f t="shared" si="280"/>
        <v>65.033000000000001</v>
      </c>
      <c r="DC137" s="2">
        <f t="shared" si="281"/>
        <v>64.606999999999999</v>
      </c>
      <c r="DD137" s="2">
        <f t="shared" si="282"/>
        <v>65.097999999999999</v>
      </c>
      <c r="DE137" s="2">
        <f t="shared" si="283"/>
        <v>70.262</v>
      </c>
      <c r="DF137" s="2">
        <f t="shared" si="284"/>
        <v>66.442999999999998</v>
      </c>
      <c r="DG137" s="2">
        <f t="shared" si="285"/>
        <v>70.950999999999993</v>
      </c>
      <c r="DH137" s="2">
        <f t="shared" si="286"/>
        <v>72.180000000000007</v>
      </c>
      <c r="DI137" s="2">
        <f t="shared" si="287"/>
        <v>79.414000000000001</v>
      </c>
      <c r="DK137" s="2">
        <f t="shared" si="288"/>
        <v>96.25242156448202</v>
      </c>
      <c r="DL137" s="2">
        <f t="shared" si="433"/>
        <v>96.881041160593782</v>
      </c>
      <c r="DM137" s="2">
        <f t="shared" si="433"/>
        <v>93.739269518716611</v>
      </c>
      <c r="DN137" s="2">
        <f t="shared" si="433"/>
        <v>94.582843053579893</v>
      </c>
      <c r="DO137" s="2">
        <f t="shared" si="433"/>
        <v>94.920140387350926</v>
      </c>
      <c r="DP137" s="2">
        <f t="shared" si="433"/>
        <v>91.644824324324333</v>
      </c>
      <c r="DQ137" s="2">
        <f t="shared" si="433"/>
        <v>109.99377478991593</v>
      </c>
      <c r="DR137" s="2">
        <f t="shared" si="433"/>
        <v>104.19000106951871</v>
      </c>
      <c r="DS137" s="2">
        <f t="shared" si="433"/>
        <v>98.541003517803532</v>
      </c>
      <c r="DT137" s="2">
        <f t="shared" si="433"/>
        <v>114.66008275418277</v>
      </c>
      <c r="DU137" s="2">
        <f t="shared" si="433"/>
        <v>97.187997866287319</v>
      </c>
      <c r="DV137" s="2">
        <f t="shared" si="433"/>
        <v>97.501768245978752</v>
      </c>
      <c r="DW137" s="2">
        <f t="shared" si="433"/>
        <v>109.10376908487436</v>
      </c>
      <c r="DX137" s="2">
        <f t="shared" si="433"/>
        <v>96.062341176470596</v>
      </c>
      <c r="DY137" s="2">
        <f t="shared" si="433"/>
        <v>94.441510813782998</v>
      </c>
      <c r="EA137" s="2">
        <f t="shared" si="228"/>
        <v>73.071054472832458</v>
      </c>
      <c r="EB137" s="2">
        <f t="shared" si="290"/>
        <v>72.309046281645578</v>
      </c>
      <c r="EC137" s="2">
        <f t="shared" si="291"/>
        <v>72.001627134724856</v>
      </c>
      <c r="ED137" s="2">
        <f t="shared" si="292"/>
        <v>66.585112660650793</v>
      </c>
      <c r="EE137" s="2">
        <f t="shared" si="293"/>
        <v>64.460147460973189</v>
      </c>
      <c r="EF137" s="2">
        <f t="shared" si="294"/>
        <v>64.571490641520228</v>
      </c>
      <c r="EG137" s="2">
        <f t="shared" si="295"/>
        <v>65.476259770114936</v>
      </c>
      <c r="EH137" s="2">
        <f t="shared" si="296"/>
        <v>64.480518639984922</v>
      </c>
      <c r="EI137" s="2">
        <f t="shared" si="297"/>
        <v>65.297473044012122</v>
      </c>
      <c r="EJ137" s="2">
        <f t="shared" si="298"/>
        <v>64.407797618794845</v>
      </c>
      <c r="EK137" s="2">
        <f t="shared" si="299"/>
        <v>69.085511872697722</v>
      </c>
      <c r="EL137" s="2">
        <f t="shared" si="300"/>
        <v>64.794890371829595</v>
      </c>
      <c r="EM137" s="2">
        <f t="shared" si="301"/>
        <v>70.341630696416473</v>
      </c>
      <c r="EN137" s="2">
        <f t="shared" si="302"/>
        <v>71.320731413617665</v>
      </c>
      <c r="EO137" s="2">
        <f t="shared" si="303"/>
        <v>76.1895599219621</v>
      </c>
      <c r="EQ137" s="2">
        <f t="shared" si="304"/>
        <v>72.886159679711312</v>
      </c>
      <c r="ER137" s="2">
        <f t="shared" si="434"/>
        <v>72.324018768545784</v>
      </c>
      <c r="ES137" s="2">
        <f t="shared" si="434"/>
        <v>71.996646422165654</v>
      </c>
      <c r="ET137" s="2">
        <f t="shared" si="434"/>
        <v>66.575648248319666</v>
      </c>
      <c r="EU137" s="2">
        <f t="shared" si="434"/>
        <v>64.459694360622649</v>
      </c>
      <c r="EV137" s="2">
        <f t="shared" si="434"/>
        <v>64.57218540375905</v>
      </c>
      <c r="EW137" s="2">
        <f t="shared" si="434"/>
        <v>65.476161789196794</v>
      </c>
      <c r="EX137" s="2">
        <f t="shared" si="434"/>
        <v>64.488471317091893</v>
      </c>
      <c r="EY137" s="2">
        <f t="shared" si="434"/>
        <v>65.296254262349493</v>
      </c>
      <c r="EZ137" s="2">
        <f t="shared" si="434"/>
        <v>64.464382428557016</v>
      </c>
      <c r="FA137" s="2">
        <f t="shared" si="434"/>
        <v>69.098637009829147</v>
      </c>
      <c r="FB137" s="2">
        <f t="shared" si="434"/>
        <v>64.776953470456192</v>
      </c>
      <c r="FC137" s="2">
        <f t="shared" si="434"/>
        <v>70.31902616161149</v>
      </c>
      <c r="FD137" s="2">
        <f t="shared" si="434"/>
        <v>71.359189706304591</v>
      </c>
      <c r="FE137" s="2">
        <f t="shared" si="434"/>
        <v>76.193504236230638</v>
      </c>
      <c r="FG137" s="2">
        <f t="shared" si="306"/>
        <v>0.99777557501938785</v>
      </c>
      <c r="FH137" s="2">
        <f t="shared" si="435"/>
        <v>0.99738331672992186</v>
      </c>
      <c r="FI137" s="2">
        <f t="shared" si="435"/>
        <v>0.9968583281179545</v>
      </c>
      <c r="FJ137" s="2">
        <f t="shared" si="435"/>
        <v>0.99717531108118596</v>
      </c>
      <c r="FK137" s="2">
        <f t="shared" si="435"/>
        <v>0.99728312329094249</v>
      </c>
      <c r="FL137" s="2">
        <f t="shared" si="435"/>
        <v>0.99716086622224798</v>
      </c>
      <c r="FM137" s="2">
        <f t="shared" si="435"/>
        <v>0.99701687441280074</v>
      </c>
      <c r="FN137" s="2">
        <f t="shared" si="435"/>
        <v>0.99696360880791901</v>
      </c>
      <c r="FO137" s="2">
        <f t="shared" si="435"/>
        <v>0.99700815194050729</v>
      </c>
      <c r="FP137" s="2">
        <f t="shared" si="435"/>
        <v>0.99701679054013381</v>
      </c>
      <c r="FQ137" s="2">
        <f t="shared" si="435"/>
        <v>0.99718782801073103</v>
      </c>
      <c r="FR137" s="2">
        <f t="shared" si="435"/>
        <v>0.99714516277417287</v>
      </c>
      <c r="FS137" s="2">
        <f t="shared" si="435"/>
        <v>0.9971173494990746</v>
      </c>
      <c r="FT137" s="2">
        <f t="shared" si="435"/>
        <v>0.99686545434903207</v>
      </c>
      <c r="FU137" s="2">
        <f t="shared" si="435"/>
        <v>0.9965599820704687</v>
      </c>
      <c r="FW137" s="2">
        <f t="shared" si="324"/>
        <v>1.7181265073969446E-2</v>
      </c>
      <c r="FX137" s="2">
        <f t="shared" si="376"/>
        <v>2.6461169079462121E-2</v>
      </c>
      <c r="FY137" s="2">
        <f t="shared" si="377"/>
        <v>2.3975267739312061E-2</v>
      </c>
      <c r="FZ137" s="2">
        <f t="shared" si="378"/>
        <v>2.4136319477557483E-2</v>
      </c>
      <c r="GA137" s="2">
        <f t="shared" si="379"/>
        <v>2.4249979791350885E-2</v>
      </c>
      <c r="GB137" s="2">
        <f t="shared" si="380"/>
        <v>2.7184594603121948E-2</v>
      </c>
      <c r="GC137" s="2">
        <f t="shared" si="381"/>
        <v>2.7490843517977721E-2</v>
      </c>
      <c r="GD137" s="2">
        <f t="shared" si="382"/>
        <v>2.658093581858139E-2</v>
      </c>
      <c r="GE137" s="2">
        <f t="shared" si="383"/>
        <v>2.6343613911897053E-2</v>
      </c>
      <c r="GF137" s="2">
        <f t="shared" si="384"/>
        <v>2.7700390789060114E-2</v>
      </c>
      <c r="GG137" s="2">
        <f t="shared" si="385"/>
        <v>2.8567439180342113E-2</v>
      </c>
      <c r="GH137" s="2">
        <f t="shared" si="386"/>
        <v>2.2138630494545369E-2</v>
      </c>
      <c r="GI137" s="2">
        <f t="shared" si="387"/>
        <v>1.9758319058278802E-2</v>
      </c>
      <c r="GJ137" s="2">
        <f t="shared" si="388"/>
        <v>1.49562788790538E-2</v>
      </c>
      <c r="GK137" s="2">
        <f t="shared" si="389"/>
        <v>1.2205289566210545E-2</v>
      </c>
      <c r="GM137" s="86">
        <f t="shared" si="325"/>
        <v>8.0214510201979643E-28</v>
      </c>
      <c r="GN137" s="86">
        <f t="shared" si="390"/>
        <v>2.4416739236009666E-56</v>
      </c>
      <c r="GO137" s="86">
        <f t="shared" si="391"/>
        <v>2.676695131721619E-75</v>
      </c>
      <c r="GP137" s="86">
        <f t="shared" si="392"/>
        <v>1.1244593127142875E-77</v>
      </c>
      <c r="GQ137" s="86">
        <f t="shared" si="393"/>
        <v>1.5639560833850941E-66</v>
      </c>
      <c r="GR137" s="86">
        <f t="shared" si="394"/>
        <v>1.4445556550398534E-70</v>
      </c>
      <c r="GS137" s="86">
        <f t="shared" si="395"/>
        <v>4.8677014717219922E-68</v>
      </c>
      <c r="GT137" s="86">
        <f t="shared" si="396"/>
        <v>3.1015660916963013E-93</v>
      </c>
      <c r="GU137" s="86">
        <f t="shared" si="397"/>
        <v>4.9160322524840961E-87</v>
      </c>
      <c r="GV137" s="86">
        <f t="shared" si="398"/>
        <v>4.2108430723927389E-77</v>
      </c>
      <c r="GW137" s="86">
        <f t="shared" si="399"/>
        <v>2.6157271327440765E-84</v>
      </c>
      <c r="GX137" s="86">
        <f t="shared" si="400"/>
        <v>1.5964118592936193E-87</v>
      </c>
      <c r="GY137" s="86">
        <f t="shared" si="401"/>
        <v>2.082704205953093E-70</v>
      </c>
      <c r="GZ137" s="86">
        <f t="shared" si="402"/>
        <v>8.0959620097965221E-65</v>
      </c>
      <c r="HA137" s="86">
        <f t="shared" si="403"/>
        <v>5.1044892814467183E-81</v>
      </c>
      <c r="HC137" s="86">
        <f t="shared" si="326"/>
        <v>2.1476895914146339E-7</v>
      </c>
      <c r="HD137" s="86">
        <f t="shared" si="404"/>
        <v>4.3494854546434284E-18</v>
      </c>
      <c r="HE137" s="86">
        <f t="shared" si="405"/>
        <v>5.1822602383102886E-33</v>
      </c>
      <c r="HF137" s="86">
        <f t="shared" si="406"/>
        <v>7.4954559859779013E-29</v>
      </c>
      <c r="HG137" s="86">
        <f t="shared" si="407"/>
        <v>3.9225160686758641E-22</v>
      </c>
      <c r="HH137" s="86">
        <f t="shared" si="408"/>
        <v>3.9434349736472847E-26</v>
      </c>
      <c r="HI137" s="86">
        <f t="shared" si="409"/>
        <v>1.7298984610944537E-31</v>
      </c>
      <c r="HJ137" s="86">
        <f t="shared" si="410"/>
        <v>1.0939036855675223E-41</v>
      </c>
      <c r="HK137" s="86">
        <f t="shared" si="411"/>
        <v>2.9522093984363118E-39</v>
      </c>
      <c r="HL137" s="86">
        <f t="shared" si="412"/>
        <v>7.5307238925456005E-36</v>
      </c>
      <c r="HM137" s="86">
        <f t="shared" si="413"/>
        <v>2.0452288563943113E-35</v>
      </c>
      <c r="HN137" s="86">
        <f t="shared" si="414"/>
        <v>2.5290493058072635E-29</v>
      </c>
      <c r="HO137" s="86">
        <f t="shared" si="415"/>
        <v>6.8463954560402375E-21</v>
      </c>
      <c r="HP137" s="86">
        <f t="shared" si="416"/>
        <v>1.0502808632758937E-12</v>
      </c>
      <c r="HQ137" s="86">
        <f t="shared" si="417"/>
        <v>2.1416241901275644E-21</v>
      </c>
      <c r="HS137" s="86">
        <f t="shared" si="327"/>
        <v>1.4665747802721034E-3</v>
      </c>
      <c r="HT137" s="86">
        <f t="shared" si="418"/>
        <v>7.2956575359936016E-3</v>
      </c>
      <c r="HU137" s="86">
        <f t="shared" si="419"/>
        <v>5.0043273660381523E-3</v>
      </c>
      <c r="HV137" s="86">
        <f t="shared" si="420"/>
        <v>4.9117616702079843E-3</v>
      </c>
      <c r="HW137" s="86">
        <f t="shared" si="421"/>
        <v>5.3901779302661657E-3</v>
      </c>
      <c r="HX137" s="86">
        <f t="shared" si="422"/>
        <v>4.4997831855404001E-3</v>
      </c>
      <c r="HY137" s="86">
        <f t="shared" si="423"/>
        <v>5.1211623147860057E-3</v>
      </c>
      <c r="HZ137" s="86">
        <f t="shared" si="424"/>
        <v>4.6112007585593293E-3</v>
      </c>
      <c r="IA137" s="86">
        <f t="shared" si="425"/>
        <v>3.7687376388644898E-3</v>
      </c>
      <c r="IB137" s="86">
        <f t="shared" si="426"/>
        <v>4.0086739125068122E-3</v>
      </c>
      <c r="IC137" s="86">
        <f t="shared" si="427"/>
        <v>5.3182052325624948E-3</v>
      </c>
      <c r="ID137" s="86">
        <f t="shared" si="428"/>
        <v>2.2782797837194576E-3</v>
      </c>
      <c r="IE137" s="86">
        <f t="shared" si="429"/>
        <v>1.0670634158352758E-3</v>
      </c>
      <c r="IF137" s="86">
        <f t="shared" si="430"/>
        <v>1.436661867525834E-3</v>
      </c>
      <c r="IG137" s="86">
        <f t="shared" si="431"/>
        <v>5.1099220906491117E-3</v>
      </c>
      <c r="II137" s="86">
        <f t="shared" si="328"/>
        <v>1.579041167432257E-34</v>
      </c>
      <c r="IJ137" s="86">
        <f t="shared" si="329"/>
        <v>1.288509574426157E-34</v>
      </c>
      <c r="IK137" s="86">
        <f t="shared" si="330"/>
        <v>3.2931912777281696E-37</v>
      </c>
      <c r="IL137" s="86">
        <f t="shared" si="331"/>
        <v>6.0931777970962873E-39</v>
      </c>
      <c r="IM137" s="86">
        <f t="shared" si="332"/>
        <v>8.4228192733997111E-38</v>
      </c>
      <c r="IN137" s="86">
        <f t="shared" si="333"/>
        <v>3.6208065153902973E-39</v>
      </c>
      <c r="IO137" s="86">
        <f t="shared" si="334"/>
        <v>8.4930285472731884E-38</v>
      </c>
      <c r="IP137" s="86">
        <f t="shared" si="335"/>
        <v>3.7918662658597827E-39</v>
      </c>
      <c r="IQ137" s="86">
        <f t="shared" si="336"/>
        <v>2.6233757840651616E-37</v>
      </c>
      <c r="IR137" s="86">
        <f t="shared" si="337"/>
        <v>3.6930690185162047E-36</v>
      </c>
      <c r="IS137" s="86">
        <f t="shared" si="338"/>
        <v>7.0790255557183078E-37</v>
      </c>
      <c r="IT137" s="86">
        <f t="shared" si="339"/>
        <v>5.1921608912178864E-41</v>
      </c>
      <c r="IU137" s="86">
        <f t="shared" si="340"/>
        <v>1.6553492215717489E-41</v>
      </c>
      <c r="IV137" s="86">
        <f t="shared" si="341"/>
        <v>5.1175867825599002E-29</v>
      </c>
      <c r="IW137" s="86">
        <f t="shared" si="342"/>
        <v>7.4490271482702162E-26</v>
      </c>
      <c r="IY137" s="86">
        <f t="shared" si="343"/>
        <v>1.4667895492312449E-3</v>
      </c>
      <c r="IZ137" s="86">
        <f t="shared" si="344"/>
        <v>7.2956575359936059E-3</v>
      </c>
      <c r="JA137" s="86">
        <f t="shared" si="345"/>
        <v>5.0043273660381523E-3</v>
      </c>
      <c r="JB137" s="86">
        <f t="shared" si="346"/>
        <v>4.9117616702079843E-3</v>
      </c>
      <c r="JC137" s="86">
        <f t="shared" si="347"/>
        <v>5.3901779302661657E-3</v>
      </c>
      <c r="JD137" s="86">
        <f t="shared" si="348"/>
        <v>4.4997831855404001E-3</v>
      </c>
      <c r="JE137" s="86">
        <f t="shared" si="349"/>
        <v>5.1211623147860057E-3</v>
      </c>
      <c r="JF137" s="86">
        <f t="shared" si="350"/>
        <v>4.6112007585593293E-3</v>
      </c>
      <c r="JG137" s="86">
        <f t="shared" si="351"/>
        <v>3.7687376388644898E-3</v>
      </c>
      <c r="JH137" s="86">
        <f t="shared" si="352"/>
        <v>4.0086739125068122E-3</v>
      </c>
      <c r="JI137" s="86">
        <f t="shared" si="353"/>
        <v>5.3182052325624948E-3</v>
      </c>
      <c r="JJ137" s="86">
        <f t="shared" si="354"/>
        <v>2.2782797837194576E-3</v>
      </c>
      <c r="JK137" s="86">
        <f t="shared" si="355"/>
        <v>1.0670634158352758E-3</v>
      </c>
      <c r="JL137" s="86">
        <f t="shared" si="356"/>
        <v>1.436661868576115E-3</v>
      </c>
      <c r="JM137" s="86">
        <f t="shared" si="357"/>
        <v>5.1099220906491117E-3</v>
      </c>
    </row>
    <row r="138" spans="2:273" x14ac:dyDescent="0.25">
      <c r="B138" s="2">
        <v>111</v>
      </c>
      <c r="C138" s="37">
        <v>73.031000000000006</v>
      </c>
      <c r="D138" s="37">
        <v>71.951999999999998</v>
      </c>
      <c r="E138" s="37">
        <v>72.656000000000006</v>
      </c>
      <c r="F138" s="37">
        <v>68.262</v>
      </c>
      <c r="G138" s="37">
        <v>64.819999999999993</v>
      </c>
      <c r="H138" s="37">
        <v>64.147999999999996</v>
      </c>
      <c r="I138" s="37">
        <v>66.393000000000001</v>
      </c>
      <c r="J138" s="37">
        <v>65.671999999999997</v>
      </c>
      <c r="K138" s="37">
        <v>65.066000000000003</v>
      </c>
      <c r="L138" s="37">
        <v>65.474999999999994</v>
      </c>
      <c r="M138" s="37">
        <v>69.361000000000004</v>
      </c>
      <c r="N138" s="37">
        <v>65.77</v>
      </c>
      <c r="O138" s="37">
        <v>69.704999999999998</v>
      </c>
      <c r="P138" s="37">
        <v>72.016000000000005</v>
      </c>
      <c r="Q138" s="37">
        <v>79.569000000000003</v>
      </c>
      <c r="S138" s="4">
        <f t="shared" si="229"/>
        <v>73.048088174353239</v>
      </c>
      <c r="T138" s="4">
        <f t="shared" si="230"/>
        <v>72.383274987800306</v>
      </c>
      <c r="U138" s="4">
        <f t="shared" si="231"/>
        <v>72.161372178676586</v>
      </c>
      <c r="V138" s="4">
        <f t="shared" si="232"/>
        <v>66.918150980492882</v>
      </c>
      <c r="W138" s="4">
        <f t="shared" si="233"/>
        <v>64.87062045006023</v>
      </c>
      <c r="X138" s="4">
        <f t="shared" si="234"/>
        <v>64.999343665306881</v>
      </c>
      <c r="Y138" s="4">
        <f t="shared" si="235"/>
        <v>66.133221480433761</v>
      </c>
      <c r="Z138" s="4">
        <f t="shared" si="236"/>
        <v>65.053164993324572</v>
      </c>
      <c r="AA138" s="4">
        <f t="shared" si="237"/>
        <v>65.846249001393375</v>
      </c>
      <c r="AB138" s="4">
        <f t="shared" si="238"/>
        <v>65.139615488211049</v>
      </c>
      <c r="AC138" s="4">
        <f t="shared" si="239"/>
        <v>70.066484826767265</v>
      </c>
      <c r="AD138" s="4">
        <f t="shared" si="240"/>
        <v>65.279247908035117</v>
      </c>
      <c r="AE138" s="4">
        <f t="shared" si="241"/>
        <v>70.625840532851157</v>
      </c>
      <c r="AF138" s="4">
        <f t="shared" si="242"/>
        <v>72.216628138478114</v>
      </c>
      <c r="AG138" s="4">
        <f t="shared" si="243"/>
        <v>79.855708824903473</v>
      </c>
      <c r="AI138" s="4">
        <f t="shared" si="244"/>
        <v>-1.7088174353233399E-2</v>
      </c>
      <c r="AJ138" s="4">
        <f t="shared" si="245"/>
        <v>-0.43127498780030749</v>
      </c>
      <c r="AK138" s="4">
        <f t="shared" si="246"/>
        <v>0.49462782132341943</v>
      </c>
      <c r="AL138" s="4">
        <f t="shared" si="247"/>
        <v>1.3438490195071182</v>
      </c>
      <c r="AM138" s="4">
        <f t="shared" si="248"/>
        <v>-5.0620450060236521E-2</v>
      </c>
      <c r="AN138" s="4">
        <f t="shared" si="249"/>
        <v>-0.8513436653068851</v>
      </c>
      <c r="AO138" s="4">
        <f t="shared" si="250"/>
        <v>0.25977851956623965</v>
      </c>
      <c r="AP138" s="4">
        <f t="shared" si="251"/>
        <v>0.61883500667542535</v>
      </c>
      <c r="AQ138" s="4">
        <f t="shared" si="252"/>
        <v>-0.78024900139337205</v>
      </c>
      <c r="AR138" s="4">
        <f t="shared" si="253"/>
        <v>0.33538451178894491</v>
      </c>
      <c r="AS138" s="4">
        <f t="shared" si="254"/>
        <v>-0.7054848267672611</v>
      </c>
      <c r="AT138" s="4">
        <f t="shared" si="255"/>
        <v>0.4907520919648789</v>
      </c>
      <c r="AU138" s="4">
        <f t="shared" si="256"/>
        <v>-0.92084053285115886</v>
      </c>
      <c r="AV138" s="4">
        <f t="shared" si="432"/>
        <v>-0.20062813847810901</v>
      </c>
      <c r="AW138" s="4">
        <f t="shared" si="432"/>
        <v>-0.28670882490347083</v>
      </c>
      <c r="AY138" s="2">
        <f t="shared" si="308"/>
        <v>73.048088149279877</v>
      </c>
      <c r="AZ138" s="2">
        <f t="shared" si="359"/>
        <v>72.360516327700907</v>
      </c>
      <c r="BA138" s="2">
        <f t="shared" si="360"/>
        <v>72.003727582714006</v>
      </c>
      <c r="BB138" s="2">
        <f t="shared" si="361"/>
        <v>66.56456678429636</v>
      </c>
      <c r="BC138" s="2">
        <f t="shared" si="362"/>
        <v>64.440722963467323</v>
      </c>
      <c r="BD138" s="2">
        <f t="shared" si="363"/>
        <v>64.539027737562364</v>
      </c>
      <c r="BE138" s="2">
        <f t="shared" si="364"/>
        <v>65.465631796945814</v>
      </c>
      <c r="BF138" s="2">
        <f t="shared" si="365"/>
        <v>64.486295418282026</v>
      </c>
      <c r="BG138" s="2">
        <f t="shared" si="366"/>
        <v>65.291384872779673</v>
      </c>
      <c r="BH138" s="2">
        <f t="shared" si="367"/>
        <v>64.439867892254171</v>
      </c>
      <c r="BI138" s="2">
        <f t="shared" si="368"/>
        <v>69.01005860702432</v>
      </c>
      <c r="BJ138" s="2">
        <f t="shared" si="369"/>
        <v>64.726426403936216</v>
      </c>
      <c r="BK138" s="2">
        <f t="shared" si="370"/>
        <v>70.330168344377881</v>
      </c>
      <c r="BL138" s="2">
        <f t="shared" si="371"/>
        <v>71.303993867372569</v>
      </c>
      <c r="BM138" s="2">
        <f t="shared" si="372"/>
        <v>76.116367182653818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73.031000000000006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>
        <f t="shared" si="314"/>
        <v>64.147999999999996</v>
      </c>
      <c r="CK138" s="2" t="str">
        <f t="shared" si="315"/>
        <v/>
      </c>
      <c r="CL138" s="2">
        <f t="shared" si="316"/>
        <v>65.671999999999997</v>
      </c>
      <c r="CM138" s="2">
        <f t="shared" si="317"/>
        <v>65.066000000000003</v>
      </c>
      <c r="CN138" s="2">
        <f t="shared" si="318"/>
        <v>65.474999999999994</v>
      </c>
      <c r="CO138" s="2" t="str">
        <f t="shared" si="319"/>
        <v/>
      </c>
      <c r="CP138" s="2">
        <f t="shared" si="320"/>
        <v>65.77</v>
      </c>
      <c r="CQ138" s="2">
        <f t="shared" si="321"/>
        <v>69.704999999999998</v>
      </c>
      <c r="CR138" s="2">
        <f t="shared" si="322"/>
        <v>72.016000000000005</v>
      </c>
      <c r="CS138" s="2">
        <f t="shared" si="323"/>
        <v>79.569000000000003</v>
      </c>
      <c r="CU138" s="2">
        <f t="shared" si="273"/>
        <v>73.031000000000006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>
        <f t="shared" si="278"/>
        <v>64.147999999999996</v>
      </c>
      <c r="DA138" s="2" t="str">
        <f t="shared" si="279"/>
        <v/>
      </c>
      <c r="DB138" s="2">
        <f t="shared" si="280"/>
        <v>65.671999999999997</v>
      </c>
      <c r="DC138" s="2">
        <f t="shared" si="281"/>
        <v>65.066000000000003</v>
      </c>
      <c r="DD138" s="2">
        <f t="shared" si="282"/>
        <v>65.474999999999994</v>
      </c>
      <c r="DE138" s="2" t="str">
        <f t="shared" si="283"/>
        <v/>
      </c>
      <c r="DF138" s="2">
        <f t="shared" si="284"/>
        <v>65.77</v>
      </c>
      <c r="DG138" s="2">
        <f t="shared" si="285"/>
        <v>69.704999999999998</v>
      </c>
      <c r="DH138" s="2">
        <f t="shared" si="286"/>
        <v>72.016000000000005</v>
      </c>
      <c r="DI138" s="2">
        <f t="shared" si="287"/>
        <v>79.569000000000003</v>
      </c>
      <c r="DK138" s="2">
        <f t="shared" si="288"/>
        <v>96.340967159971797</v>
      </c>
      <c r="DL138" s="2">
        <f t="shared" si="433"/>
        <v>97.027176788124137</v>
      </c>
      <c r="DM138" s="2">
        <f t="shared" si="433"/>
        <v>93.926252406417149</v>
      </c>
      <c r="DN138" s="2">
        <f t="shared" si="433"/>
        <v>94.723035561877666</v>
      </c>
      <c r="DO138" s="2">
        <f t="shared" si="433"/>
        <v>95.121608819345667</v>
      </c>
      <c r="DP138" s="2">
        <f t="shared" si="433"/>
        <v>91.825191891891905</v>
      </c>
      <c r="DQ138" s="2">
        <f t="shared" si="433"/>
        <v>110.38290252100838</v>
      </c>
      <c r="DR138" s="2">
        <f t="shared" si="433"/>
        <v>104.53256776165011</v>
      </c>
      <c r="DS138" s="2">
        <f t="shared" si="433"/>
        <v>98.812941870441875</v>
      </c>
      <c r="DT138" s="2">
        <f t="shared" si="433"/>
        <v>115.08824839124841</v>
      </c>
      <c r="DU138" s="2">
        <f t="shared" si="433"/>
        <v>97.379487908961579</v>
      </c>
      <c r="DV138" s="2">
        <f t="shared" si="433"/>
        <v>97.71435135135134</v>
      </c>
      <c r="DW138" s="2">
        <f t="shared" si="433"/>
        <v>109.41701280227598</v>
      </c>
      <c r="DX138" s="2">
        <f t="shared" si="433"/>
        <v>96.226924929972</v>
      </c>
      <c r="DY138" s="2">
        <f t="shared" si="433"/>
        <v>94.602629582111447</v>
      </c>
      <c r="EA138" s="2">
        <f t="shared" si="228"/>
        <v>73.003657559987033</v>
      </c>
      <c r="EB138" s="2">
        <f t="shared" si="290"/>
        <v>72.30125841998192</v>
      </c>
      <c r="EC138" s="2">
        <f t="shared" si="291"/>
        <v>71.940748102466785</v>
      </c>
      <c r="ED138" s="2">
        <f t="shared" si="292"/>
        <v>66.4916423297785</v>
      </c>
      <c r="EE138" s="2">
        <f t="shared" si="293"/>
        <v>64.364557973531234</v>
      </c>
      <c r="EF138" s="2">
        <f t="shared" si="294"/>
        <v>64.467868681240191</v>
      </c>
      <c r="EG138" s="2">
        <f t="shared" si="295"/>
        <v>65.343023935091267</v>
      </c>
      <c r="EH138" s="2">
        <f t="shared" si="296"/>
        <v>64.374709436809809</v>
      </c>
      <c r="EI138" s="2">
        <f t="shared" si="297"/>
        <v>65.199846053489878</v>
      </c>
      <c r="EJ138" s="2">
        <f t="shared" si="298"/>
        <v>64.298918602217412</v>
      </c>
      <c r="EK138" s="2">
        <f t="shared" si="299"/>
        <v>68.93629314124648</v>
      </c>
      <c r="EL138" s="2">
        <f t="shared" si="300"/>
        <v>64.639877542477223</v>
      </c>
      <c r="EM138" s="2">
        <f t="shared" si="301"/>
        <v>70.227390425963478</v>
      </c>
      <c r="EN138" s="2">
        <f t="shared" si="302"/>
        <v>71.231363401785543</v>
      </c>
      <c r="EO138" s="2">
        <f t="shared" si="303"/>
        <v>76.058062430323304</v>
      </c>
      <c r="EQ138" s="2">
        <f t="shared" si="304"/>
        <v>72.848238724414983</v>
      </c>
      <c r="ER138" s="2">
        <f t="shared" si="434"/>
        <v>72.309458481487454</v>
      </c>
      <c r="ES138" s="2">
        <f t="shared" si="434"/>
        <v>71.939541045891559</v>
      </c>
      <c r="ET138" s="2">
        <f t="shared" si="434"/>
        <v>66.498389835190125</v>
      </c>
      <c r="EU138" s="2">
        <f t="shared" si="434"/>
        <v>64.362156704396128</v>
      </c>
      <c r="EV138" s="2">
        <f t="shared" si="434"/>
        <v>64.478110093388281</v>
      </c>
      <c r="EW138" s="2">
        <f t="shared" si="434"/>
        <v>65.344296742392473</v>
      </c>
      <c r="EX138" s="2">
        <f t="shared" si="434"/>
        <v>64.386757609236085</v>
      </c>
      <c r="EY138" s="2">
        <f t="shared" si="434"/>
        <v>65.192836716808984</v>
      </c>
      <c r="EZ138" s="2">
        <f t="shared" si="434"/>
        <v>64.389024997174943</v>
      </c>
      <c r="FA138" s="2">
        <f t="shared" si="434"/>
        <v>68.961847629356157</v>
      </c>
      <c r="FB138" s="2">
        <f t="shared" si="434"/>
        <v>64.656932520443448</v>
      </c>
      <c r="FC138" s="2">
        <f t="shared" si="434"/>
        <v>70.214530651231001</v>
      </c>
      <c r="FD138" s="2">
        <f t="shared" si="434"/>
        <v>71.301892119969523</v>
      </c>
      <c r="FE138" s="2">
        <f t="shared" si="434"/>
        <v>76.066040404352265</v>
      </c>
      <c r="FG138" s="2">
        <f t="shared" si="306"/>
        <v>0.99797090316078652</v>
      </c>
      <c r="FH138" s="2">
        <f t="shared" si="435"/>
        <v>0.99761300691380117</v>
      </c>
      <c r="FI138" s="2">
        <f t="shared" si="435"/>
        <v>0.99713396892410022</v>
      </c>
      <c r="FJ138" s="2">
        <f t="shared" si="435"/>
        <v>0.997423212648333</v>
      </c>
      <c r="FK138" s="2">
        <f t="shared" si="435"/>
        <v>0.99752158651327205</v>
      </c>
      <c r="FL138" s="2">
        <f t="shared" si="435"/>
        <v>0.99741003221269087</v>
      </c>
      <c r="FM138" s="2">
        <f t="shared" si="435"/>
        <v>0.99727864282008916</v>
      </c>
      <c r="FN138" s="2">
        <f t="shared" si="435"/>
        <v>0.9972300382709729</v>
      </c>
      <c r="FO138" s="2">
        <f t="shared" si="435"/>
        <v>0.99727068364696225</v>
      </c>
      <c r="FP138" s="2">
        <f t="shared" si="435"/>
        <v>0.99727856628713529</v>
      </c>
      <c r="FQ138" s="2">
        <f t="shared" si="435"/>
        <v>0.99743463388778775</v>
      </c>
      <c r="FR138" s="2">
        <f t="shared" si="435"/>
        <v>0.99739570331984417</v>
      </c>
      <c r="FS138" s="2">
        <f t="shared" si="435"/>
        <v>0.99737032450093355</v>
      </c>
      <c r="FT138" s="2">
        <f t="shared" si="435"/>
        <v>0.99714047171468623</v>
      </c>
      <c r="FU138" s="2">
        <f t="shared" si="435"/>
        <v>0.99686171645156041</v>
      </c>
      <c r="FW138" s="2">
        <f t="shared" si="324"/>
        <v>1.8807706552965424E-2</v>
      </c>
      <c r="FX138" s="2">
        <f t="shared" si="376"/>
        <v>2.8940212722616845E-2</v>
      </c>
      <c r="FY138" s="2">
        <f t="shared" si="377"/>
        <v>2.6227691297083539E-2</v>
      </c>
      <c r="FZ138" s="2">
        <f t="shared" si="378"/>
        <v>2.640346418138723E-2</v>
      </c>
      <c r="GA138" s="2">
        <f t="shared" si="379"/>
        <v>2.6527510485623948E-2</v>
      </c>
      <c r="GB138" s="2">
        <f t="shared" si="380"/>
        <v>2.972934349022642E-2</v>
      </c>
      <c r="GC138" s="2">
        <f t="shared" si="381"/>
        <v>3.0063374415384585E-2</v>
      </c>
      <c r="GD138" s="2">
        <f t="shared" si="382"/>
        <v>2.9070864885075348E-2</v>
      </c>
      <c r="GE138" s="2">
        <f t="shared" si="383"/>
        <v>2.8811970209429216E-2</v>
      </c>
      <c r="GF138" s="2">
        <f t="shared" si="384"/>
        <v>3.0291919861693706E-2</v>
      </c>
      <c r="GG138" s="2">
        <f t="shared" si="385"/>
        <v>3.123747947039434E-2</v>
      </c>
      <c r="GH138" s="2">
        <f t="shared" si="386"/>
        <v>2.4222788294061482E-2</v>
      </c>
      <c r="GI138" s="2">
        <f t="shared" si="387"/>
        <v>2.162334660065424E-2</v>
      </c>
      <c r="GJ138" s="2">
        <f t="shared" si="388"/>
        <v>1.6375604429186348E-2</v>
      </c>
      <c r="GK138" s="2">
        <f t="shared" si="389"/>
        <v>1.3367093541878556E-2</v>
      </c>
      <c r="GM138" s="86">
        <f t="shared" si="325"/>
        <v>5.2164193630593412E-29</v>
      </c>
      <c r="GN138" s="86">
        <f t="shared" si="390"/>
        <v>1.0513578387074325E-58</v>
      </c>
      <c r="GO138" s="86">
        <f t="shared" si="391"/>
        <v>1.7266026829907603E-78</v>
      </c>
      <c r="GP138" s="86">
        <f t="shared" si="392"/>
        <v>5.7634358238375383E-81</v>
      </c>
      <c r="GQ138" s="86">
        <f t="shared" si="393"/>
        <v>2.3932364176467288E-69</v>
      </c>
      <c r="GR138" s="86">
        <f t="shared" si="394"/>
        <v>1.6104075375030105E-73</v>
      </c>
      <c r="GS138" s="86">
        <f t="shared" si="395"/>
        <v>6.7624392411107675E-71</v>
      </c>
      <c r="GT138" s="86">
        <f t="shared" si="396"/>
        <v>3.6440848881490854E-97</v>
      </c>
      <c r="GU138" s="86">
        <f t="shared" si="397"/>
        <v>9.5858143542936904E-91</v>
      </c>
      <c r="GV138" s="86">
        <f t="shared" si="398"/>
        <v>2.1983870504308749E-80</v>
      </c>
      <c r="GW138" s="86">
        <f t="shared" si="399"/>
        <v>7.1589376442871713E-88</v>
      </c>
      <c r="GX138" s="86">
        <f t="shared" si="400"/>
        <v>2.6652998540289047E-91</v>
      </c>
      <c r="GY138" s="86">
        <f t="shared" si="401"/>
        <v>2.0584334318385121E-73</v>
      </c>
      <c r="GZ138" s="86">
        <f t="shared" si="402"/>
        <v>1.4471481790673301E-67</v>
      </c>
      <c r="HA138" s="86">
        <f t="shared" si="403"/>
        <v>1.9076400236551533E-84</v>
      </c>
      <c r="HC138" s="86">
        <f t="shared" si="326"/>
        <v>5.7924933273233274E-8</v>
      </c>
      <c r="HD138" s="86">
        <f t="shared" si="404"/>
        <v>1.5879844784438165E-19</v>
      </c>
      <c r="HE138" s="86">
        <f t="shared" si="405"/>
        <v>1.0344381637723928E-35</v>
      </c>
      <c r="HF138" s="86">
        <f t="shared" si="406"/>
        <v>3.8759371322935616E-31</v>
      </c>
      <c r="HG138" s="86">
        <f t="shared" si="407"/>
        <v>7.2560862094246815E-24</v>
      </c>
      <c r="HH138" s="86">
        <f t="shared" si="408"/>
        <v>3.915385396172804E-28</v>
      </c>
      <c r="HI138" s="86">
        <f t="shared" si="409"/>
        <v>5.8469232741737538E-34</v>
      </c>
      <c r="HJ138" s="86">
        <f t="shared" si="410"/>
        <v>5.8207634055899263E-45</v>
      </c>
      <c r="HK138" s="86">
        <f t="shared" si="411"/>
        <v>2.1095777078968491E-42</v>
      </c>
      <c r="HL138" s="86">
        <f t="shared" si="412"/>
        <v>1.0098798809581271E-38</v>
      </c>
      <c r="HM138" s="86">
        <f t="shared" si="413"/>
        <v>3.2322761073770392E-38</v>
      </c>
      <c r="HN138" s="86">
        <f t="shared" si="414"/>
        <v>1.0153684570881412E-31</v>
      </c>
      <c r="HO138" s="86">
        <f t="shared" si="415"/>
        <v>1.3773769681048016E-22</v>
      </c>
      <c r="HP138" s="86">
        <f t="shared" si="416"/>
        <v>1.0745320121566226E-13</v>
      </c>
      <c r="HQ138" s="86">
        <f t="shared" si="417"/>
        <v>4.1865306540708445E-23</v>
      </c>
      <c r="HS138" s="86">
        <f t="shared" si="327"/>
        <v>2.9028226819308089E-3</v>
      </c>
      <c r="HT138" s="86">
        <f t="shared" si="418"/>
        <v>1.4109496740882587E-2</v>
      </c>
      <c r="HU138" s="86">
        <f t="shared" si="419"/>
        <v>1.0000000074312813E-2</v>
      </c>
      <c r="HV138" s="86">
        <f t="shared" si="420"/>
        <v>1.000000033149989E-2</v>
      </c>
      <c r="HW138" s="86">
        <f t="shared" si="421"/>
        <v>1.0798240069065726E-2</v>
      </c>
      <c r="HX138" s="86">
        <f t="shared" si="422"/>
        <v>9.4575239721655241E-3</v>
      </c>
      <c r="HY138" s="86">
        <f t="shared" si="423"/>
        <v>1.0548523558751979E-2</v>
      </c>
      <c r="HZ138" s="86">
        <f t="shared" si="424"/>
        <v>9.6286424041272852E-3</v>
      </c>
      <c r="IA138" s="86">
        <f t="shared" si="425"/>
        <v>7.8266118167315858E-3</v>
      </c>
      <c r="IB138" s="86">
        <f t="shared" si="426"/>
        <v>8.2780051744194179E-3</v>
      </c>
      <c r="IC138" s="86">
        <f t="shared" si="427"/>
        <v>1.0911229641864839E-2</v>
      </c>
      <c r="ID138" s="86">
        <f t="shared" si="428"/>
        <v>4.8993046817521228E-3</v>
      </c>
      <c r="IE138" s="86">
        <f t="shared" si="429"/>
        <v>2.3650737453923786E-3</v>
      </c>
      <c r="IF138" s="86">
        <f t="shared" si="430"/>
        <v>2.7606611382837661E-3</v>
      </c>
      <c r="IG138" s="86">
        <f t="shared" si="431"/>
        <v>8.0470552099750417E-3</v>
      </c>
      <c r="II138" s="86">
        <f t="shared" si="328"/>
        <v>4.7415988767499657E-33</v>
      </c>
      <c r="IJ138" s="86">
        <f t="shared" si="329"/>
        <v>5.8967649366777153E-33</v>
      </c>
      <c r="IK138" s="86">
        <f t="shared" si="330"/>
        <v>1.8189427145690777E-35</v>
      </c>
      <c r="IL138" s="86">
        <f t="shared" si="331"/>
        <v>4.1204208829976278E-37</v>
      </c>
      <c r="IM138" s="86">
        <f t="shared" si="332"/>
        <v>5.0359074315763171E-36</v>
      </c>
      <c r="IN138" s="86">
        <f t="shared" si="333"/>
        <v>2.8970958731095011E-37</v>
      </c>
      <c r="IO138" s="86">
        <f t="shared" si="334"/>
        <v>5.872493880889128E-36</v>
      </c>
      <c r="IP138" s="86">
        <f t="shared" si="335"/>
        <v>2.9441678613804782E-37</v>
      </c>
      <c r="IQ138" s="86">
        <f t="shared" si="336"/>
        <v>1.6294855109297192E-35</v>
      </c>
      <c r="IR138" s="86">
        <f t="shared" si="337"/>
        <v>2.1277394134759207E-34</v>
      </c>
      <c r="IS138" s="86">
        <f t="shared" si="338"/>
        <v>4.6013944762156631E-35</v>
      </c>
      <c r="IT138" s="86">
        <f t="shared" si="339"/>
        <v>4.0003667153212785E-39</v>
      </c>
      <c r="IU138" s="86">
        <f t="shared" si="340"/>
        <v>1.1835368001300925E-39</v>
      </c>
      <c r="IV138" s="86">
        <f t="shared" si="341"/>
        <v>7.9314397623830048E-28</v>
      </c>
      <c r="IW138" s="86">
        <f t="shared" si="342"/>
        <v>7.533438634767431E-25</v>
      </c>
      <c r="IY138" s="86">
        <f t="shared" si="343"/>
        <v>2.902880606864082E-3</v>
      </c>
      <c r="IZ138" s="86">
        <f t="shared" si="344"/>
        <v>1.4109496740882587E-2</v>
      </c>
      <c r="JA138" s="86">
        <f t="shared" si="345"/>
        <v>1.0000000074312813E-2</v>
      </c>
      <c r="JB138" s="86">
        <f t="shared" si="346"/>
        <v>1.000000033149989E-2</v>
      </c>
      <c r="JC138" s="86">
        <f t="shared" si="347"/>
        <v>1.0798240069065726E-2</v>
      </c>
      <c r="JD138" s="86">
        <f t="shared" si="348"/>
        <v>9.4575239721655241E-3</v>
      </c>
      <c r="JE138" s="86">
        <f t="shared" si="349"/>
        <v>1.0548523558751979E-2</v>
      </c>
      <c r="JF138" s="86">
        <f t="shared" si="350"/>
        <v>9.6286424041272852E-3</v>
      </c>
      <c r="JG138" s="86">
        <f t="shared" si="351"/>
        <v>7.8266118167315858E-3</v>
      </c>
      <c r="JH138" s="86">
        <f t="shared" si="352"/>
        <v>8.2780051744194179E-3</v>
      </c>
      <c r="JI138" s="86">
        <f t="shared" si="353"/>
        <v>1.0911229641864839E-2</v>
      </c>
      <c r="JJ138" s="86">
        <f t="shared" si="354"/>
        <v>4.8993046817521228E-3</v>
      </c>
      <c r="JK138" s="86">
        <f t="shared" si="355"/>
        <v>2.3650737453923786E-3</v>
      </c>
      <c r="JL138" s="86">
        <f t="shared" si="356"/>
        <v>2.7606611383912192E-3</v>
      </c>
      <c r="JM138" s="86">
        <f t="shared" si="357"/>
        <v>8.0470552099750417E-3</v>
      </c>
    </row>
    <row r="139" spans="2:273" x14ac:dyDescent="0.25">
      <c r="B139" s="2">
        <v>112</v>
      </c>
      <c r="C139" s="37">
        <v>73.738</v>
      </c>
      <c r="D139" s="37">
        <v>71.935000000000002</v>
      </c>
      <c r="E139" s="37">
        <v>73.197000000000003</v>
      </c>
      <c r="F139" s="37">
        <v>68.147999999999996</v>
      </c>
      <c r="G139" s="37">
        <v>64.933999999999997</v>
      </c>
      <c r="H139" s="37">
        <v>65.492000000000004</v>
      </c>
      <c r="I139" s="37">
        <v>65.835999999999999</v>
      </c>
      <c r="J139" s="37">
        <v>64.474999999999994</v>
      </c>
      <c r="K139" s="37">
        <v>64.787000000000006</v>
      </c>
      <c r="L139" s="37">
        <v>64.721000000000004</v>
      </c>
      <c r="M139" s="37">
        <v>71.311000000000007</v>
      </c>
      <c r="N139" s="37">
        <v>66.376999999999995</v>
      </c>
      <c r="O139" s="37">
        <v>70.262</v>
      </c>
      <c r="P139" s="37">
        <v>72.212999999999994</v>
      </c>
      <c r="Q139" s="37">
        <v>79.534000000000006</v>
      </c>
      <c r="S139" s="4">
        <f t="shared" si="229"/>
        <v>72.977151527516483</v>
      </c>
      <c r="T139" s="4">
        <f t="shared" si="230"/>
        <v>72.386545153739803</v>
      </c>
      <c r="U139" s="4">
        <f t="shared" si="231"/>
        <v>72.216317853894182</v>
      </c>
      <c r="V139" s="4">
        <f t="shared" si="232"/>
        <v>67.098672720878227</v>
      </c>
      <c r="W139" s="4">
        <f t="shared" si="233"/>
        <v>65.097821322719838</v>
      </c>
      <c r="X139" s="4">
        <f t="shared" si="234"/>
        <v>65.275316849389299</v>
      </c>
      <c r="Y139" s="4">
        <f t="shared" si="235"/>
        <v>66.526815853343578</v>
      </c>
      <c r="Z139" s="4">
        <f t="shared" si="236"/>
        <v>65.407203603179553</v>
      </c>
      <c r="AA139" s="4">
        <f t="shared" si="237"/>
        <v>66.200760603623607</v>
      </c>
      <c r="AB139" s="4">
        <f t="shared" si="238"/>
        <v>65.593558583281052</v>
      </c>
      <c r="AC139" s="4">
        <f t="shared" si="239"/>
        <v>70.753424031927523</v>
      </c>
      <c r="AD139" s="4">
        <f t="shared" si="240"/>
        <v>65.614810771961871</v>
      </c>
      <c r="AE139" s="4">
        <f t="shared" si="241"/>
        <v>70.791006375384569</v>
      </c>
      <c r="AF139" s="4">
        <f t="shared" si="242"/>
        <v>72.810309474772041</v>
      </c>
      <c r="AG139" s="4">
        <f t="shared" si="243"/>
        <v>81.482076403186312</v>
      </c>
      <c r="AI139" s="4">
        <f t="shared" si="244"/>
        <v>0.7608484724835165</v>
      </c>
      <c r="AJ139" s="4">
        <f t="shared" si="245"/>
        <v>-0.45154515373980075</v>
      </c>
      <c r="AK139" s="4">
        <f t="shared" si="246"/>
        <v>0.98068214610582061</v>
      </c>
      <c r="AL139" s="4">
        <f t="shared" si="247"/>
        <v>1.0493272791217692</v>
      </c>
      <c r="AM139" s="4">
        <f t="shared" si="248"/>
        <v>-0.16382132271984062</v>
      </c>
      <c r="AN139" s="4">
        <f t="shared" si="249"/>
        <v>0.21668315061070587</v>
      </c>
      <c r="AO139" s="4">
        <f t="shared" si="250"/>
        <v>-0.69081585334357953</v>
      </c>
      <c r="AP139" s="4">
        <f t="shared" si="251"/>
        <v>-0.93220360317955908</v>
      </c>
      <c r="AQ139" s="4">
        <f t="shared" si="252"/>
        <v>-1.4137606036236008</v>
      </c>
      <c r="AR139" s="4">
        <f t="shared" si="253"/>
        <v>-0.87255858328104807</v>
      </c>
      <c r="AS139" s="4">
        <f t="shared" si="254"/>
        <v>0.55757596807248433</v>
      </c>
      <c r="AT139" s="4">
        <f t="shared" si="255"/>
        <v>0.76218922803812461</v>
      </c>
      <c r="AU139" s="4">
        <f t="shared" si="256"/>
        <v>-0.52900637538456863</v>
      </c>
      <c r="AV139" s="4">
        <f t="shared" ref="AV139:AW154" si="436">IF(OR($B139 &lt; P$230, $B139 &gt; P$233), 0, P139-AF139)</f>
        <v>-0.59730947477204666</v>
      </c>
      <c r="AW139" s="4">
        <f t="shared" si="436"/>
        <v>-1.948076403186306</v>
      </c>
      <c r="AY139" s="2">
        <f t="shared" si="308"/>
        <v>72.977151523493959</v>
      </c>
      <c r="AZ139" s="2">
        <f t="shared" si="359"/>
        <v>72.347689621795567</v>
      </c>
      <c r="BA139" s="2">
        <f t="shared" si="360"/>
        <v>71.938072069047536</v>
      </c>
      <c r="BB139" s="2">
        <f t="shared" si="361"/>
        <v>66.465744707189529</v>
      </c>
      <c r="BC139" s="2">
        <f t="shared" si="362"/>
        <v>64.339050451292763</v>
      </c>
      <c r="BD139" s="2">
        <f t="shared" si="363"/>
        <v>64.430195757419582</v>
      </c>
      <c r="BE139" s="2">
        <f t="shared" si="364"/>
        <v>65.322983333807969</v>
      </c>
      <c r="BF139" s="2">
        <f t="shared" si="365"/>
        <v>64.372019285831698</v>
      </c>
      <c r="BG139" s="2">
        <f t="shared" si="366"/>
        <v>65.186424620495231</v>
      </c>
      <c r="BH139" s="2">
        <f t="shared" si="367"/>
        <v>64.321555248011151</v>
      </c>
      <c r="BI139" s="2">
        <f t="shared" si="368"/>
        <v>68.855730719045624</v>
      </c>
      <c r="BJ139" s="2">
        <f t="shared" si="369"/>
        <v>64.565691872621954</v>
      </c>
      <c r="BK139" s="2">
        <f t="shared" si="370"/>
        <v>70.208111854716407</v>
      </c>
      <c r="BL139" s="2">
        <f t="shared" si="371"/>
        <v>71.209700005172763</v>
      </c>
      <c r="BM139" s="2">
        <f t="shared" si="372"/>
        <v>75.980670473422734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73.738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>
        <f t="shared" si="321"/>
        <v>70.262</v>
      </c>
      <c r="CR139" s="2">
        <f t="shared" si="322"/>
        <v>72.212999999999994</v>
      </c>
      <c r="CS139" s="2" t="str">
        <f t="shared" si="323"/>
        <v/>
      </c>
      <c r="CU139" s="2">
        <f t="shared" si="273"/>
        <v>73.738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>
        <f t="shared" si="285"/>
        <v>70.262</v>
      </c>
      <c r="DH139" s="2">
        <f t="shared" si="286"/>
        <v>72.212999999999994</v>
      </c>
      <c r="DI139" s="2" t="str">
        <f t="shared" si="287"/>
        <v/>
      </c>
      <c r="DK139" s="2">
        <f t="shared" si="288"/>
        <v>96.429512755461587</v>
      </c>
      <c r="DL139" s="2">
        <f t="shared" ref="DL139:DY154" si="437">BP$228*$B139+BP$229</f>
        <v>97.173312415654507</v>
      </c>
      <c r="DM139" s="2">
        <f t="shared" si="437"/>
        <v>94.113235294117686</v>
      </c>
      <c r="DN139" s="2">
        <f t="shared" si="437"/>
        <v>94.863228070175438</v>
      </c>
      <c r="DO139" s="2">
        <f t="shared" si="437"/>
        <v>95.323077251340422</v>
      </c>
      <c r="DP139" s="2">
        <f t="shared" si="437"/>
        <v>92.005559459459477</v>
      </c>
      <c r="DQ139" s="2">
        <f t="shared" si="437"/>
        <v>110.77203025210082</v>
      </c>
      <c r="DR139" s="2">
        <f t="shared" si="437"/>
        <v>104.8751344537815</v>
      </c>
      <c r="DS139" s="2">
        <f t="shared" si="437"/>
        <v>99.084880223080233</v>
      </c>
      <c r="DT139" s="2">
        <f t="shared" si="437"/>
        <v>115.51641402831405</v>
      </c>
      <c r="DU139" s="2">
        <f t="shared" si="437"/>
        <v>97.570977951635825</v>
      </c>
      <c r="DV139" s="2">
        <f t="shared" si="437"/>
        <v>97.926934456723913</v>
      </c>
      <c r="DW139" s="2">
        <f t="shared" si="437"/>
        <v>109.7302565196776</v>
      </c>
      <c r="DX139" s="2">
        <f t="shared" si="437"/>
        <v>96.391508683473404</v>
      </c>
      <c r="DY139" s="2">
        <f t="shared" si="437"/>
        <v>94.763748350439897</v>
      </c>
      <c r="EA139" s="2">
        <f t="shared" si="228"/>
        <v>72.936260647141594</v>
      </c>
      <c r="EB139" s="2">
        <f t="shared" si="290"/>
        <v>72.293470558318262</v>
      </c>
      <c r="EC139" s="2">
        <f t="shared" si="291"/>
        <v>71.879869070208727</v>
      </c>
      <c r="ED139" s="2">
        <f t="shared" si="292"/>
        <v>66.398171998906207</v>
      </c>
      <c r="EE139" s="2">
        <f t="shared" si="293"/>
        <v>64.268968486089278</v>
      </c>
      <c r="EF139" s="2">
        <f t="shared" si="294"/>
        <v>64.364246720960153</v>
      </c>
      <c r="EG139" s="2">
        <f t="shared" si="295"/>
        <v>65.209788100067613</v>
      </c>
      <c r="EH139" s="2">
        <f t="shared" si="296"/>
        <v>64.26890023363471</v>
      </c>
      <c r="EI139" s="2">
        <f t="shared" si="297"/>
        <v>65.102219062967649</v>
      </c>
      <c r="EJ139" s="2">
        <f t="shared" si="298"/>
        <v>64.19003958563998</v>
      </c>
      <c r="EK139" s="2">
        <f t="shared" si="299"/>
        <v>68.787074409795252</v>
      </c>
      <c r="EL139" s="2">
        <f t="shared" si="300"/>
        <v>64.484864713124836</v>
      </c>
      <c r="EM139" s="2">
        <f t="shared" si="301"/>
        <v>70.113150155510468</v>
      </c>
      <c r="EN139" s="2">
        <f t="shared" si="302"/>
        <v>71.141995389953408</v>
      </c>
      <c r="EO139" s="2">
        <f t="shared" si="303"/>
        <v>75.926564938684507</v>
      </c>
      <c r="EQ139" s="2">
        <f t="shared" si="304"/>
        <v>72.81031776911864</v>
      </c>
      <c r="ER139" s="2">
        <f t="shared" ref="ER139:FE154" si="438">CV$228*$B139+CV$229</f>
        <v>72.294898194429123</v>
      </c>
      <c r="ES139" s="2">
        <f t="shared" si="438"/>
        <v>71.882435669617465</v>
      </c>
      <c r="ET139" s="2">
        <f t="shared" si="438"/>
        <v>66.421131422060583</v>
      </c>
      <c r="EU139" s="2">
        <f t="shared" si="438"/>
        <v>64.264619048169607</v>
      </c>
      <c r="EV139" s="2">
        <f t="shared" si="438"/>
        <v>64.384034783017512</v>
      </c>
      <c r="EW139" s="2">
        <f t="shared" si="438"/>
        <v>65.212431695588137</v>
      </c>
      <c r="EX139" s="2">
        <f t="shared" si="438"/>
        <v>64.285043901380277</v>
      </c>
      <c r="EY139" s="2">
        <f t="shared" si="438"/>
        <v>65.089419171268489</v>
      </c>
      <c r="EZ139" s="2">
        <f t="shared" si="438"/>
        <v>64.313667565792883</v>
      </c>
      <c r="FA139" s="2">
        <f t="shared" si="438"/>
        <v>68.825058248883167</v>
      </c>
      <c r="FB139" s="2">
        <f t="shared" si="438"/>
        <v>64.536911570430718</v>
      </c>
      <c r="FC139" s="2">
        <f t="shared" si="438"/>
        <v>70.110035140850499</v>
      </c>
      <c r="FD139" s="2">
        <f t="shared" si="438"/>
        <v>71.244594533634441</v>
      </c>
      <c r="FE139" s="2">
        <f t="shared" si="438"/>
        <v>75.938576572473877</v>
      </c>
      <c r="FG139" s="2">
        <f t="shared" si="306"/>
        <v>0.99814911123357919</v>
      </c>
      <c r="FH139" s="2">
        <f t="shared" ref="FH139:FU154" si="439">POWER(10,($B139-D$231)/D$229)/(1+POWER(10,($B139-D$231)/D$229))</f>
        <v>0.99782257910925864</v>
      </c>
      <c r="FI139" s="2">
        <f t="shared" si="439"/>
        <v>0.99738548926639781</v>
      </c>
      <c r="FJ139" s="2">
        <f t="shared" si="439"/>
        <v>0.99764940905659316</v>
      </c>
      <c r="FK139" s="2">
        <f t="shared" si="439"/>
        <v>0.99773916700788401</v>
      </c>
      <c r="FL139" s="2">
        <f t="shared" si="439"/>
        <v>0.99763738288972414</v>
      </c>
      <c r="FM139" s="2">
        <f t="shared" si="439"/>
        <v>0.99751749831929848</v>
      </c>
      <c r="FN139" s="2">
        <f t="shared" si="439"/>
        <v>0.99747314901770845</v>
      </c>
      <c r="FO139" s="2">
        <f t="shared" si="439"/>
        <v>0.99751023598453492</v>
      </c>
      <c r="FP139" s="2">
        <f t="shared" si="439"/>
        <v>0.99751742848697589</v>
      </c>
      <c r="FQ139" s="2">
        <f t="shared" si="439"/>
        <v>0.99765983006526604</v>
      </c>
      <c r="FR139" s="2">
        <f t="shared" si="439"/>
        <v>0.99762430880945052</v>
      </c>
      <c r="FS139" s="2">
        <f t="shared" si="439"/>
        <v>0.99760115238844993</v>
      </c>
      <c r="FT139" s="2">
        <f t="shared" si="439"/>
        <v>0.99739142287079552</v>
      </c>
      <c r="FU139" s="2">
        <f t="shared" si="439"/>
        <v>0.99713706082932818</v>
      </c>
      <c r="FW139" s="2">
        <f t="shared" si="324"/>
        <v>2.0584888183487238E-2</v>
      </c>
      <c r="FX139" s="2">
        <f t="shared" si="376"/>
        <v>3.1643959158932936E-2</v>
      </c>
      <c r="FY139" s="2">
        <f t="shared" si="377"/>
        <v>2.868550582857152E-2</v>
      </c>
      <c r="FZ139" s="2">
        <f t="shared" si="378"/>
        <v>2.8877262035858317E-2</v>
      </c>
      <c r="GA139" s="2">
        <f t="shared" si="379"/>
        <v>2.9012584174003268E-2</v>
      </c>
      <c r="GB139" s="2">
        <f t="shared" si="380"/>
        <v>3.2504346868296743E-2</v>
      </c>
      <c r="GC139" s="2">
        <f t="shared" si="381"/>
        <v>3.2868500772816188E-2</v>
      </c>
      <c r="GD139" s="2">
        <f t="shared" si="382"/>
        <v>3.1786417976652097E-2</v>
      </c>
      <c r="GE139" s="2">
        <f t="shared" si="383"/>
        <v>3.1504124260484455E-2</v>
      </c>
      <c r="GF139" s="2">
        <f t="shared" si="384"/>
        <v>3.3117643011873386E-2</v>
      </c>
      <c r="GG139" s="2">
        <f t="shared" si="385"/>
        <v>3.414830118834998E-2</v>
      </c>
      <c r="GH139" s="2">
        <f t="shared" si="386"/>
        <v>2.6497834545450617E-2</v>
      </c>
      <c r="GI139" s="2">
        <f t="shared" si="387"/>
        <v>2.3660168669699357E-2</v>
      </c>
      <c r="GJ139" s="2">
        <f t="shared" si="388"/>
        <v>1.7927170270171846E-2</v>
      </c>
      <c r="GK139" s="2">
        <f t="shared" si="389"/>
        <v>1.4637849160087677E-2</v>
      </c>
      <c r="GM139" s="86">
        <f t="shared" si="325"/>
        <v>3.1957730057887454E-30</v>
      </c>
      <c r="GN139" s="86">
        <f t="shared" si="390"/>
        <v>4.0359714790606336E-61</v>
      </c>
      <c r="GO139" s="86">
        <f t="shared" si="391"/>
        <v>9.5349618534990043E-82</v>
      </c>
      <c r="GP139" s="86">
        <f t="shared" si="392"/>
        <v>2.5170562531317315E-84</v>
      </c>
      <c r="GQ139" s="86">
        <f t="shared" si="393"/>
        <v>3.1927389170402215E-72</v>
      </c>
      <c r="GR139" s="86">
        <f t="shared" si="394"/>
        <v>1.5573517606670337E-76</v>
      </c>
      <c r="GS139" s="86">
        <f t="shared" si="395"/>
        <v>8.1824480796280347E-74</v>
      </c>
      <c r="GT139" s="86">
        <f t="shared" si="396"/>
        <v>3.5413804609796651E-101</v>
      </c>
      <c r="GU139" s="86">
        <f t="shared" si="397"/>
        <v>1.5591921075078041E-94</v>
      </c>
      <c r="GV139" s="86">
        <f t="shared" si="398"/>
        <v>9.7754100103787687E-84</v>
      </c>
      <c r="GW139" s="86">
        <f t="shared" si="399"/>
        <v>1.6485072490940159E-91</v>
      </c>
      <c r="GX139" s="86">
        <f t="shared" si="400"/>
        <v>3.6914687506617755E-95</v>
      </c>
      <c r="GY139" s="86">
        <f t="shared" si="401"/>
        <v>1.7553693465309515E-76</v>
      </c>
      <c r="GZ139" s="86">
        <f t="shared" si="402"/>
        <v>2.261881921668554E-70</v>
      </c>
      <c r="HA139" s="86">
        <f t="shared" si="403"/>
        <v>6.0360683438791043E-88</v>
      </c>
      <c r="HC139" s="86">
        <f t="shared" si="326"/>
        <v>1.4776625233856513E-8</v>
      </c>
      <c r="HD139" s="86">
        <f t="shared" si="404"/>
        <v>5.0664135899660814E-21</v>
      </c>
      <c r="HE139" s="86">
        <f t="shared" si="405"/>
        <v>1.6020320898322144E-38</v>
      </c>
      <c r="HF139" s="86">
        <f t="shared" si="406"/>
        <v>1.6254851183595032E-33</v>
      </c>
      <c r="HG139" s="86">
        <f t="shared" si="407"/>
        <v>1.1454038246212673E-25</v>
      </c>
      <c r="HH139" s="86">
        <f t="shared" si="408"/>
        <v>3.2523505896599964E-30</v>
      </c>
      <c r="HI139" s="86">
        <f t="shared" si="409"/>
        <v>1.5802708526533402E-36</v>
      </c>
      <c r="HJ139" s="86">
        <f t="shared" si="410"/>
        <v>2.3083796884395787E-48</v>
      </c>
      <c r="HK139" s="86">
        <f t="shared" si="411"/>
        <v>1.1296696553808941E-45</v>
      </c>
      <c r="HL139" s="86">
        <f t="shared" si="412"/>
        <v>1.0399471280015226E-41</v>
      </c>
      <c r="HM139" s="86">
        <f t="shared" si="413"/>
        <v>3.9607594760175237E-41</v>
      </c>
      <c r="HN139" s="86">
        <f t="shared" si="414"/>
        <v>3.2519358900738465E-34</v>
      </c>
      <c r="HO139" s="86">
        <f t="shared" si="415"/>
        <v>2.3583855078733773E-24</v>
      </c>
      <c r="HP139" s="86">
        <f t="shared" si="416"/>
        <v>1.0016142788260161E-14</v>
      </c>
      <c r="HQ139" s="86">
        <f t="shared" si="417"/>
        <v>6.9762210270749988E-25</v>
      </c>
      <c r="HS139" s="86">
        <f t="shared" si="327"/>
        <v>5.529113781567326E-3</v>
      </c>
      <c r="HT139" s="86">
        <f t="shared" si="418"/>
        <v>2.6021621437817333E-2</v>
      </c>
      <c r="HU139" s="86">
        <f t="shared" si="419"/>
        <v>1.9031998072307984E-2</v>
      </c>
      <c r="HV139" s="86">
        <f t="shared" si="420"/>
        <v>1.9340906874616336E-2</v>
      </c>
      <c r="HW139" s="86">
        <f t="shared" si="421"/>
        <v>2.0581148182212985E-2</v>
      </c>
      <c r="HX139" s="86">
        <f t="shared" si="422"/>
        <v>1.8808999330914643E-2</v>
      </c>
      <c r="HY139" s="86">
        <f t="shared" si="423"/>
        <v>2.0596100455152571E-2</v>
      </c>
      <c r="HZ139" s="86">
        <f t="shared" si="424"/>
        <v>1.9039002434018393E-2</v>
      </c>
      <c r="IA139" s="86">
        <f t="shared" si="425"/>
        <v>1.5434395911842711E-2</v>
      </c>
      <c r="IB139" s="86">
        <f t="shared" si="426"/>
        <v>1.6236643662773782E-2</v>
      </c>
      <c r="IC139" s="86">
        <f t="shared" si="427"/>
        <v>2.1224994161804161E-2</v>
      </c>
      <c r="ID139" s="86">
        <f t="shared" si="428"/>
        <v>1.0000001775431085E-2</v>
      </c>
      <c r="IE139" s="86">
        <f t="shared" si="429"/>
        <v>4.9856452829883388E-3</v>
      </c>
      <c r="IF139" s="86">
        <f t="shared" si="430"/>
        <v>5.1225602061641924E-3</v>
      </c>
      <c r="IG139" s="86">
        <f t="shared" si="431"/>
        <v>1.2413836048967401E-2</v>
      </c>
      <c r="II139" s="86">
        <f t="shared" si="328"/>
        <v>1.3179318448591421E-31</v>
      </c>
      <c r="IJ139" s="86">
        <f t="shared" si="329"/>
        <v>2.447616993434627E-31</v>
      </c>
      <c r="IK139" s="86">
        <f t="shared" si="330"/>
        <v>9.0934161784702825E-34</v>
      </c>
      <c r="IL139" s="86">
        <f t="shared" si="331"/>
        <v>2.5087065573322245E-35</v>
      </c>
      <c r="IM139" s="86">
        <f t="shared" si="332"/>
        <v>2.7189337928666737E-34</v>
      </c>
      <c r="IN139" s="86">
        <f t="shared" si="333"/>
        <v>2.0704733398642329E-35</v>
      </c>
      <c r="IO139" s="86">
        <f t="shared" si="334"/>
        <v>3.6394149741467156E-34</v>
      </c>
      <c r="IP139" s="86">
        <f t="shared" si="335"/>
        <v>2.044909323319352E-35</v>
      </c>
      <c r="IQ139" s="86">
        <f t="shared" si="336"/>
        <v>9.1089887684650052E-34</v>
      </c>
      <c r="IR139" s="86">
        <f t="shared" si="337"/>
        <v>1.1037509953658759E-32</v>
      </c>
      <c r="IS139" s="86">
        <f t="shared" si="338"/>
        <v>2.6818305989893325E-33</v>
      </c>
      <c r="IT139" s="86">
        <f t="shared" si="339"/>
        <v>2.7728918399059493E-37</v>
      </c>
      <c r="IU139" s="86">
        <f t="shared" si="340"/>
        <v>7.650639371185823E-38</v>
      </c>
      <c r="IV139" s="86">
        <f t="shared" si="341"/>
        <v>1.1576804775392571E-26</v>
      </c>
      <c r="IW139" s="86">
        <f t="shared" si="342"/>
        <v>7.260697260852176E-24</v>
      </c>
      <c r="IY139" s="86">
        <f t="shared" si="343"/>
        <v>5.5291285581925602E-3</v>
      </c>
      <c r="IZ139" s="86">
        <f t="shared" si="344"/>
        <v>2.6021621437817333E-2</v>
      </c>
      <c r="JA139" s="86">
        <f t="shared" si="345"/>
        <v>1.9031998072307984E-2</v>
      </c>
      <c r="JB139" s="86">
        <f t="shared" si="346"/>
        <v>1.9340906874616336E-2</v>
      </c>
      <c r="JC139" s="86">
        <f t="shared" si="347"/>
        <v>2.0581148182212985E-2</v>
      </c>
      <c r="JD139" s="86">
        <f t="shared" si="348"/>
        <v>1.8808999330914643E-2</v>
      </c>
      <c r="JE139" s="86">
        <f t="shared" si="349"/>
        <v>2.0596100455152571E-2</v>
      </c>
      <c r="JF139" s="86">
        <f t="shared" si="350"/>
        <v>1.9039002434018393E-2</v>
      </c>
      <c r="JG139" s="86">
        <f t="shared" si="351"/>
        <v>1.5434395911842711E-2</v>
      </c>
      <c r="JH139" s="86">
        <f t="shared" si="352"/>
        <v>1.6236643662773782E-2</v>
      </c>
      <c r="JI139" s="86">
        <f t="shared" si="353"/>
        <v>2.1224994161804161E-2</v>
      </c>
      <c r="JJ139" s="86">
        <f t="shared" si="354"/>
        <v>1.0000001775431085E-2</v>
      </c>
      <c r="JK139" s="86">
        <f t="shared" si="355"/>
        <v>4.9856452829883388E-3</v>
      </c>
      <c r="JL139" s="86">
        <f t="shared" si="356"/>
        <v>5.1225602061742087E-3</v>
      </c>
      <c r="JM139" s="86">
        <f t="shared" si="357"/>
        <v>1.2413836048967401E-2</v>
      </c>
    </row>
    <row r="140" spans="2:273" x14ac:dyDescent="0.25">
      <c r="B140" s="2">
        <v>113</v>
      </c>
      <c r="C140" s="37">
        <v>72.769000000000005</v>
      </c>
      <c r="D140" s="37">
        <v>71.387</v>
      </c>
      <c r="E140" s="37">
        <v>72.376999999999995</v>
      </c>
      <c r="F140" s="37">
        <v>67.966999999999999</v>
      </c>
      <c r="G140" s="37">
        <v>66.295000000000002</v>
      </c>
      <c r="H140" s="37">
        <v>66.983999999999995</v>
      </c>
      <c r="I140" s="37">
        <v>68.016000000000005</v>
      </c>
      <c r="J140" s="37">
        <v>66.016000000000005</v>
      </c>
      <c r="K140" s="37">
        <v>66.671999999999997</v>
      </c>
      <c r="L140" s="37">
        <v>67</v>
      </c>
      <c r="M140" s="37">
        <v>72.262</v>
      </c>
      <c r="N140" s="37">
        <v>66.016000000000005</v>
      </c>
      <c r="O140" s="37">
        <v>69.343999999999994</v>
      </c>
      <c r="P140" s="37">
        <v>73.278999999999996</v>
      </c>
      <c r="Q140" s="37">
        <v>81.5</v>
      </c>
      <c r="S140" s="4">
        <f t="shared" si="229"/>
        <v>72.906617774162015</v>
      </c>
      <c r="T140" s="4">
        <f t="shared" si="230"/>
        <v>72.398180149274822</v>
      </c>
      <c r="U140" s="4">
        <f t="shared" si="231"/>
        <v>72.338411435910714</v>
      </c>
      <c r="V140" s="4">
        <f t="shared" si="232"/>
        <v>67.438583565680474</v>
      </c>
      <c r="W140" s="4">
        <f t="shared" si="233"/>
        <v>65.505952827375992</v>
      </c>
      <c r="X140" s="4">
        <f t="shared" si="234"/>
        <v>65.782511767232265</v>
      </c>
      <c r="Y140" s="4">
        <f t="shared" si="235"/>
        <v>67.228378977600286</v>
      </c>
      <c r="Z140" s="4">
        <f t="shared" si="236"/>
        <v>66.039445774419406</v>
      </c>
      <c r="AA140" s="4">
        <f t="shared" si="237"/>
        <v>66.834610784500384</v>
      </c>
      <c r="AB140" s="4">
        <f t="shared" si="238"/>
        <v>66.390289206817755</v>
      </c>
      <c r="AC140" s="4">
        <f t="shared" si="239"/>
        <v>71.917543526699262</v>
      </c>
      <c r="AD140" s="4">
        <f t="shared" si="240"/>
        <v>66.287192253564797</v>
      </c>
      <c r="AE140" s="4">
        <f t="shared" si="241"/>
        <v>71.175557705785195</v>
      </c>
      <c r="AF140" s="4">
        <f t="shared" si="242"/>
        <v>73.819482961893172</v>
      </c>
      <c r="AG140" s="4">
        <f t="shared" si="243"/>
        <v>83.759164271731876</v>
      </c>
      <c r="AI140" s="4">
        <f t="shared" si="244"/>
        <v>-0.13761777416200971</v>
      </c>
      <c r="AJ140" s="4">
        <f t="shared" si="245"/>
        <v>-1.0111801492748214</v>
      </c>
      <c r="AK140" s="4">
        <f t="shared" si="246"/>
        <v>3.8588564089280908E-2</v>
      </c>
      <c r="AL140" s="4">
        <f t="shared" si="247"/>
        <v>0.52841643431952434</v>
      </c>
      <c r="AM140" s="4">
        <f t="shared" si="248"/>
        <v>0.78904717262400936</v>
      </c>
      <c r="AN140" s="4">
        <f t="shared" si="249"/>
        <v>1.2014882327677299</v>
      </c>
      <c r="AO140" s="4">
        <f t="shared" si="250"/>
        <v>0.7876210223997191</v>
      </c>
      <c r="AP140" s="4">
        <f t="shared" si="251"/>
        <v>-2.3445774419400323E-2</v>
      </c>
      <c r="AQ140" s="4">
        <f t="shared" si="252"/>
        <v>-0.16261078450038724</v>
      </c>
      <c r="AR140" s="4">
        <f t="shared" si="253"/>
        <v>0.60971079318224497</v>
      </c>
      <c r="AS140" s="4">
        <f t="shared" si="254"/>
        <v>0.34445647330073825</v>
      </c>
      <c r="AT140" s="4">
        <f t="shared" si="255"/>
        <v>-0.27119225356479149</v>
      </c>
      <c r="AU140" s="4">
        <f t="shared" si="256"/>
        <v>-1.8315577057852011</v>
      </c>
      <c r="AV140" s="4">
        <f t="shared" si="436"/>
        <v>-0.54048296189317568</v>
      </c>
      <c r="AW140" s="4">
        <f t="shared" si="436"/>
        <v>-2.2591642717318763</v>
      </c>
      <c r="AY140" s="2">
        <f t="shared" si="308"/>
        <v>72.906617773563696</v>
      </c>
      <c r="AZ140" s="2">
        <f t="shared" si="359"/>
        <v>72.335220178336812</v>
      </c>
      <c r="BA140" s="2">
        <f t="shared" si="360"/>
        <v>71.872806879681292</v>
      </c>
      <c r="BB140" s="2">
        <f t="shared" si="361"/>
        <v>66.367474535359889</v>
      </c>
      <c r="BC140" s="2">
        <f t="shared" si="362"/>
        <v>64.237835184513571</v>
      </c>
      <c r="BD140" s="2">
        <f t="shared" si="363"/>
        <v>64.321851055752091</v>
      </c>
      <c r="BE140" s="2">
        <f t="shared" si="364"/>
        <v>65.181057981938778</v>
      </c>
      <c r="BF140" s="2">
        <f t="shared" si="365"/>
        <v>64.258426296506599</v>
      </c>
      <c r="BG140" s="2">
        <f t="shared" si="366"/>
        <v>65.081972247824112</v>
      </c>
      <c r="BH140" s="2">
        <f t="shared" si="367"/>
        <v>64.204300220074288</v>
      </c>
      <c r="BI140" s="2">
        <f t="shared" si="368"/>
        <v>68.701909401344167</v>
      </c>
      <c r="BJ140" s="2">
        <f t="shared" si="369"/>
        <v>64.40564351951069</v>
      </c>
      <c r="BK140" s="2">
        <f t="shared" si="370"/>
        <v>70.086708538166761</v>
      </c>
      <c r="BL140" s="2">
        <f t="shared" si="371"/>
        <v>71.115957937553489</v>
      </c>
      <c r="BM140" s="2">
        <f t="shared" si="372"/>
        <v>75.845285708337585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>
        <f t="shared" si="321"/>
        <v>69.343999999999994</v>
      </c>
      <c r="CR140" s="2">
        <f t="shared" si="322"/>
        <v>73.278999999999996</v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>
        <f t="shared" si="285"/>
        <v>69.343999999999994</v>
      </c>
      <c r="DH140" s="2">
        <f t="shared" si="286"/>
        <v>73.278999999999996</v>
      </c>
      <c r="DI140" s="2" t="str">
        <f t="shared" si="287"/>
        <v/>
      </c>
      <c r="DK140" s="2">
        <f t="shared" si="288"/>
        <v>96.518058350951364</v>
      </c>
      <c r="DL140" s="2">
        <f t="shared" si="437"/>
        <v>97.319448043184877</v>
      </c>
      <c r="DM140" s="2">
        <f t="shared" si="437"/>
        <v>94.300218181818224</v>
      </c>
      <c r="DN140" s="2">
        <f t="shared" si="437"/>
        <v>95.003420578473211</v>
      </c>
      <c r="DO140" s="2">
        <f t="shared" si="437"/>
        <v>95.524545683335162</v>
      </c>
      <c r="DP140" s="2">
        <f t="shared" si="437"/>
        <v>92.185927027027034</v>
      </c>
      <c r="DQ140" s="2">
        <f t="shared" si="437"/>
        <v>111.16115798319325</v>
      </c>
      <c r="DR140" s="2">
        <f t="shared" si="437"/>
        <v>105.21770114591291</v>
      </c>
      <c r="DS140" s="2">
        <f t="shared" si="437"/>
        <v>99.356818575718592</v>
      </c>
      <c r="DT140" s="2">
        <f t="shared" si="437"/>
        <v>115.94457966537968</v>
      </c>
      <c r="DU140" s="2">
        <f t="shared" si="437"/>
        <v>97.762467994310072</v>
      </c>
      <c r="DV140" s="2">
        <f t="shared" si="437"/>
        <v>98.139517562096501</v>
      </c>
      <c r="DW140" s="2">
        <f t="shared" si="437"/>
        <v>110.0435002370792</v>
      </c>
      <c r="DX140" s="2">
        <f t="shared" si="437"/>
        <v>96.556092436974808</v>
      </c>
      <c r="DY140" s="2">
        <f t="shared" si="437"/>
        <v>94.924867118768333</v>
      </c>
      <c r="EA140" s="2">
        <f t="shared" si="228"/>
        <v>72.868863734296156</v>
      </c>
      <c r="EB140" s="2">
        <f t="shared" si="290"/>
        <v>72.285682696654618</v>
      </c>
      <c r="EC140" s="2">
        <f t="shared" si="291"/>
        <v>71.818990037950655</v>
      </c>
      <c r="ED140" s="2">
        <f t="shared" si="292"/>
        <v>66.3047016680339</v>
      </c>
      <c r="EE140" s="2">
        <f t="shared" si="293"/>
        <v>64.173378998647308</v>
      </c>
      <c r="EF140" s="2">
        <f t="shared" si="294"/>
        <v>64.260624760680116</v>
      </c>
      <c r="EG140" s="2">
        <f t="shared" si="295"/>
        <v>65.076552265043944</v>
      </c>
      <c r="EH140" s="2">
        <f t="shared" si="296"/>
        <v>64.163091030459597</v>
      </c>
      <c r="EI140" s="2">
        <f t="shared" si="297"/>
        <v>65.004592072445405</v>
      </c>
      <c r="EJ140" s="2">
        <f t="shared" si="298"/>
        <v>64.081160569062547</v>
      </c>
      <c r="EK140" s="2">
        <f t="shared" si="299"/>
        <v>68.63785567834401</v>
      </c>
      <c r="EL140" s="2">
        <f t="shared" si="300"/>
        <v>64.329851883772463</v>
      </c>
      <c r="EM140" s="2">
        <f t="shared" si="301"/>
        <v>69.998909885057458</v>
      </c>
      <c r="EN140" s="2">
        <f t="shared" si="302"/>
        <v>71.052627378121286</v>
      </c>
      <c r="EO140" s="2">
        <f t="shared" si="303"/>
        <v>75.79506744704571</v>
      </c>
      <c r="EQ140" s="2">
        <f t="shared" si="304"/>
        <v>72.772396813822311</v>
      </c>
      <c r="ER140" s="2">
        <f t="shared" si="438"/>
        <v>72.280337907370793</v>
      </c>
      <c r="ES140" s="2">
        <f t="shared" si="438"/>
        <v>71.82533029334337</v>
      </c>
      <c r="ET140" s="2">
        <f t="shared" si="438"/>
        <v>66.343873008931041</v>
      </c>
      <c r="EU140" s="2">
        <f t="shared" si="438"/>
        <v>64.1670813919431</v>
      </c>
      <c r="EV140" s="2">
        <f t="shared" si="438"/>
        <v>64.289959472646757</v>
      </c>
      <c r="EW140" s="2">
        <f t="shared" si="438"/>
        <v>65.080566648783801</v>
      </c>
      <c r="EX140" s="2">
        <f t="shared" si="438"/>
        <v>64.183330193524455</v>
      </c>
      <c r="EY140" s="2">
        <f t="shared" si="438"/>
        <v>64.98600162572798</v>
      </c>
      <c r="EZ140" s="2">
        <f t="shared" si="438"/>
        <v>64.23831013441081</v>
      </c>
      <c r="FA140" s="2">
        <f t="shared" si="438"/>
        <v>68.688268868410177</v>
      </c>
      <c r="FB140" s="2">
        <f t="shared" si="438"/>
        <v>64.416890620417973</v>
      </c>
      <c r="FC140" s="2">
        <f t="shared" si="438"/>
        <v>70.005539630470011</v>
      </c>
      <c r="FD140" s="2">
        <f t="shared" si="438"/>
        <v>71.187296947299373</v>
      </c>
      <c r="FE140" s="2">
        <f t="shared" si="438"/>
        <v>75.811112740595505</v>
      </c>
      <c r="FG140" s="2">
        <f t="shared" si="306"/>
        <v>0.99831169442826173</v>
      </c>
      <c r="FH140" s="2">
        <f t="shared" si="439"/>
        <v>0.99801378800856755</v>
      </c>
      <c r="FI140" s="2">
        <f t="shared" si="439"/>
        <v>0.99761498920293579</v>
      </c>
      <c r="FJ140" s="2">
        <f t="shared" si="439"/>
        <v>0.99785579210165443</v>
      </c>
      <c r="FK140" s="2">
        <f t="shared" si="439"/>
        <v>0.99793768555148377</v>
      </c>
      <c r="FL140" s="2">
        <f t="shared" si="439"/>
        <v>0.99784481955714843</v>
      </c>
      <c r="FM140" s="2">
        <f t="shared" si="439"/>
        <v>0.99773543690262823</v>
      </c>
      <c r="FN140" s="2">
        <f t="shared" si="439"/>
        <v>0.99769497202517265</v>
      </c>
      <c r="FO140" s="2">
        <f t="shared" si="439"/>
        <v>0.99772881067591135</v>
      </c>
      <c r="FP140" s="2">
        <f t="shared" si="439"/>
        <v>0.99773537318696048</v>
      </c>
      <c r="FQ140" s="2">
        <f t="shared" si="439"/>
        <v>0.9978653000984099</v>
      </c>
      <c r="FR140" s="2">
        <f t="shared" si="439"/>
        <v>0.997832890881442</v>
      </c>
      <c r="FS140" s="2">
        <f t="shared" si="439"/>
        <v>0.99781176309947794</v>
      </c>
      <c r="FT140" s="2">
        <f t="shared" si="439"/>
        <v>0.99762040320231649</v>
      </c>
      <c r="FU140" s="2">
        <f t="shared" si="439"/>
        <v>0.99738831053946853</v>
      </c>
      <c r="FW140" s="2">
        <f t="shared" si="324"/>
        <v>2.2526144301049104E-2</v>
      </c>
      <c r="FX140" s="2">
        <f t="shared" si="376"/>
        <v>3.4591305658216893E-2</v>
      </c>
      <c r="FY140" s="2">
        <f t="shared" si="377"/>
        <v>3.1366224848038547E-2</v>
      </c>
      <c r="FZ140" s="2">
        <f t="shared" si="378"/>
        <v>3.1575318523506521E-2</v>
      </c>
      <c r="GA140" s="2">
        <f t="shared" si="379"/>
        <v>3.1722871049989998E-2</v>
      </c>
      <c r="GB140" s="2">
        <f t="shared" si="380"/>
        <v>3.552889041503509E-2</v>
      </c>
      <c r="GC140" s="2">
        <f t="shared" si="381"/>
        <v>3.5925670770335934E-2</v>
      </c>
      <c r="GD140" s="2">
        <f t="shared" si="382"/>
        <v>3.4746557107875865E-2</v>
      </c>
      <c r="GE140" s="2">
        <f t="shared" si="383"/>
        <v>3.4438909614804482E-2</v>
      </c>
      <c r="GF140" s="2">
        <f t="shared" si="384"/>
        <v>3.619711895290377E-2</v>
      </c>
      <c r="GG140" s="2">
        <f t="shared" si="385"/>
        <v>3.7319914747446149E-2</v>
      </c>
      <c r="GH140" s="2">
        <f t="shared" si="386"/>
        <v>2.8980210978921252E-2</v>
      </c>
      <c r="GI140" s="2">
        <f t="shared" si="387"/>
        <v>2.5883774420173929E-2</v>
      </c>
      <c r="GJ140" s="2">
        <f t="shared" si="388"/>
        <v>1.9622812075883098E-2</v>
      </c>
      <c r="GK140" s="2">
        <f t="shared" si="389"/>
        <v>1.6027447947046518E-2</v>
      </c>
      <c r="GM140" s="86">
        <f t="shared" si="325"/>
        <v>1.8443999381545585E-31</v>
      </c>
      <c r="GN140" s="86">
        <f t="shared" si="390"/>
        <v>1.3812515522652022E-63</v>
      </c>
      <c r="GO140" s="86">
        <f t="shared" si="391"/>
        <v>4.5078655977272807E-85</v>
      </c>
      <c r="GP140" s="86">
        <f t="shared" si="392"/>
        <v>9.3663534673859111E-88</v>
      </c>
      <c r="GQ140" s="86">
        <f t="shared" si="393"/>
        <v>3.7132173006422143E-75</v>
      </c>
      <c r="GR140" s="86">
        <f t="shared" si="394"/>
        <v>1.3064106340966159E-79</v>
      </c>
      <c r="GS140" s="86">
        <f t="shared" si="395"/>
        <v>8.6229556895221843E-77</v>
      </c>
      <c r="GT140" s="86">
        <f t="shared" si="396"/>
        <v>2.8465964836137215E-105</v>
      </c>
      <c r="GU140" s="86">
        <f t="shared" si="397"/>
        <v>2.1155284507003028E-98</v>
      </c>
      <c r="GV140" s="86">
        <f t="shared" si="398"/>
        <v>3.7021485227284777E-87</v>
      </c>
      <c r="GW140" s="86">
        <f t="shared" si="399"/>
        <v>3.1938298105014393E-95</v>
      </c>
      <c r="GX140" s="86">
        <f t="shared" si="400"/>
        <v>4.2412740428699264E-99</v>
      </c>
      <c r="GY140" s="86">
        <f t="shared" si="401"/>
        <v>1.2915608431062056E-79</v>
      </c>
      <c r="GZ140" s="86">
        <f t="shared" si="402"/>
        <v>3.091231976345853E-73</v>
      </c>
      <c r="HA140" s="86">
        <f t="shared" si="403"/>
        <v>1.6170294146225794E-91</v>
      </c>
      <c r="HC140" s="86">
        <f t="shared" si="326"/>
        <v>3.565109606383037E-9</v>
      </c>
      <c r="HD140" s="86">
        <f t="shared" si="404"/>
        <v>1.4123947483800307E-22</v>
      </c>
      <c r="HE140" s="86">
        <f t="shared" si="405"/>
        <v>1.9247384608312897E-41</v>
      </c>
      <c r="HF140" s="86">
        <f t="shared" si="406"/>
        <v>5.5280465937424854E-36</v>
      </c>
      <c r="HG140" s="86">
        <f t="shared" si="407"/>
        <v>1.5427276430824864E-27</v>
      </c>
      <c r="HH140" s="86">
        <f t="shared" si="408"/>
        <v>2.2599604878192388E-32</v>
      </c>
      <c r="HI140" s="86">
        <f t="shared" si="409"/>
        <v>3.4149840458776972E-39</v>
      </c>
      <c r="HJ140" s="86">
        <f t="shared" si="410"/>
        <v>6.8220824010349487E-52</v>
      </c>
      <c r="HK140" s="86">
        <f t="shared" si="411"/>
        <v>4.5328258345743639E-49</v>
      </c>
      <c r="HL140" s="86">
        <f t="shared" si="412"/>
        <v>8.2227167206548993E-45</v>
      </c>
      <c r="HM140" s="86">
        <f t="shared" si="413"/>
        <v>3.7627642007826023E-44</v>
      </c>
      <c r="HN140" s="86">
        <f t="shared" si="414"/>
        <v>8.3073725782636113E-37</v>
      </c>
      <c r="HO140" s="86">
        <f t="shared" si="415"/>
        <v>3.4363744355429307E-26</v>
      </c>
      <c r="HP140" s="86">
        <f t="shared" si="416"/>
        <v>8.5055355048238187E-16</v>
      </c>
      <c r="HQ140" s="86">
        <f t="shared" si="417"/>
        <v>9.9081456745900979E-27</v>
      </c>
      <c r="HS140" s="86">
        <f t="shared" si="327"/>
        <v>1.0137560667700524E-2</v>
      </c>
      <c r="HT140" s="86">
        <f t="shared" si="418"/>
        <v>4.5790605471167332E-2</v>
      </c>
      <c r="HU140" s="86">
        <f t="shared" si="419"/>
        <v>3.4517038551466983E-2</v>
      </c>
      <c r="HV140" s="86">
        <f t="shared" si="420"/>
        <v>3.5556717977256458E-2</v>
      </c>
      <c r="HW140" s="86">
        <f t="shared" si="421"/>
        <v>3.7342193942071077E-2</v>
      </c>
      <c r="HX140" s="86">
        <f t="shared" si="422"/>
        <v>3.541907551430136E-2</v>
      </c>
      <c r="HY140" s="86">
        <f t="shared" si="423"/>
        <v>3.8143665206888853E-2</v>
      </c>
      <c r="HZ140" s="86">
        <f t="shared" si="424"/>
        <v>3.5672013174041318E-2</v>
      </c>
      <c r="IA140" s="86">
        <f t="shared" si="425"/>
        <v>2.8919215275953904E-2</v>
      </c>
      <c r="IB140" s="86">
        <f t="shared" si="426"/>
        <v>3.0266123957049099E-2</v>
      </c>
      <c r="IC140" s="86">
        <f t="shared" si="427"/>
        <v>3.9170671030706809E-2</v>
      </c>
      <c r="ID140" s="86">
        <f t="shared" si="428"/>
        <v>1.9383220727550287E-2</v>
      </c>
      <c r="IE140" s="86">
        <f t="shared" si="429"/>
        <v>9.9999954870290692E-3</v>
      </c>
      <c r="IF140" s="86">
        <f t="shared" si="430"/>
        <v>9.1808189376486674E-3</v>
      </c>
      <c r="IG140" s="86">
        <f t="shared" si="431"/>
        <v>1.8762091169582645E-2</v>
      </c>
      <c r="II140" s="86">
        <f t="shared" si="328"/>
        <v>3.3908482483655046E-30</v>
      </c>
      <c r="IJ140" s="86">
        <f t="shared" si="329"/>
        <v>9.2149204591175684E-30</v>
      </c>
      <c r="IK140" s="86">
        <f t="shared" si="330"/>
        <v>4.1148588679681445E-32</v>
      </c>
      <c r="IL140" s="86">
        <f t="shared" si="331"/>
        <v>1.3752532637001298E-33</v>
      </c>
      <c r="IM140" s="86">
        <f t="shared" si="332"/>
        <v>1.3256661501884079E-32</v>
      </c>
      <c r="IN140" s="86">
        <f t="shared" si="333"/>
        <v>1.3217251909583234E-33</v>
      </c>
      <c r="IO140" s="86">
        <f t="shared" si="334"/>
        <v>2.021646585174483E-32</v>
      </c>
      <c r="IP140" s="86">
        <f t="shared" si="335"/>
        <v>1.2705819722387174E-33</v>
      </c>
      <c r="IQ140" s="86">
        <f t="shared" si="336"/>
        <v>4.5828383141865494E-32</v>
      </c>
      <c r="IR140" s="86">
        <f t="shared" si="337"/>
        <v>5.1553852570343374E-31</v>
      </c>
      <c r="IS140" s="86">
        <f t="shared" si="338"/>
        <v>1.4015715245556854E-31</v>
      </c>
      <c r="IT140" s="86">
        <f t="shared" si="339"/>
        <v>1.7292610136014423E-35</v>
      </c>
      <c r="IU140" s="86">
        <f t="shared" si="340"/>
        <v>4.4714605158063578E-36</v>
      </c>
      <c r="IV140" s="86">
        <f t="shared" si="341"/>
        <v>1.5914189664135454E-25</v>
      </c>
      <c r="IW140" s="86">
        <f t="shared" si="342"/>
        <v>6.669030133934033E-23</v>
      </c>
      <c r="IY140" s="86">
        <f t="shared" si="343"/>
        <v>1.013756423281013E-2</v>
      </c>
      <c r="IZ140" s="86">
        <f t="shared" si="344"/>
        <v>4.5790605471167332E-2</v>
      </c>
      <c r="JA140" s="86">
        <f t="shared" si="345"/>
        <v>3.4517038551466983E-2</v>
      </c>
      <c r="JB140" s="86">
        <f t="shared" si="346"/>
        <v>3.5556717977256458E-2</v>
      </c>
      <c r="JC140" s="86">
        <f t="shared" si="347"/>
        <v>3.7342193942071077E-2</v>
      </c>
      <c r="JD140" s="86">
        <f t="shared" si="348"/>
        <v>3.541907551430136E-2</v>
      </c>
      <c r="JE140" s="86">
        <f t="shared" si="349"/>
        <v>3.8143665206888853E-2</v>
      </c>
      <c r="JF140" s="86">
        <f t="shared" si="350"/>
        <v>3.5672013174041318E-2</v>
      </c>
      <c r="JG140" s="86">
        <f t="shared" si="351"/>
        <v>2.8919215275953904E-2</v>
      </c>
      <c r="JH140" s="86">
        <f t="shared" si="352"/>
        <v>3.0266123957049099E-2</v>
      </c>
      <c r="JI140" s="86">
        <f t="shared" si="353"/>
        <v>3.9170671030706809E-2</v>
      </c>
      <c r="JJ140" s="86">
        <f t="shared" si="354"/>
        <v>1.9383220727550287E-2</v>
      </c>
      <c r="JK140" s="86">
        <f t="shared" si="355"/>
        <v>9.9999954870290692E-3</v>
      </c>
      <c r="JL140" s="86">
        <f t="shared" si="356"/>
        <v>9.1808189376495174E-3</v>
      </c>
      <c r="JM140" s="86">
        <f t="shared" si="357"/>
        <v>1.8762091169582645E-2</v>
      </c>
    </row>
    <row r="141" spans="2:273" x14ac:dyDescent="0.25">
      <c r="B141" s="2">
        <v>114</v>
      </c>
      <c r="C141" s="37">
        <v>72</v>
      </c>
      <c r="D141" s="37">
        <v>71.564999999999998</v>
      </c>
      <c r="E141" s="37">
        <v>73.918000000000006</v>
      </c>
      <c r="F141" s="37">
        <v>67.885000000000005</v>
      </c>
      <c r="G141" s="37">
        <v>67.049000000000007</v>
      </c>
      <c r="H141" s="37">
        <v>66.933999999999997</v>
      </c>
      <c r="I141" s="37">
        <v>68.950999999999993</v>
      </c>
      <c r="J141" s="37">
        <v>67.41</v>
      </c>
      <c r="K141" s="37">
        <v>66.819999999999993</v>
      </c>
      <c r="L141" s="37">
        <v>68.097999999999999</v>
      </c>
      <c r="M141" s="37">
        <v>74.147999999999996</v>
      </c>
      <c r="N141" s="37">
        <v>67.114999999999995</v>
      </c>
      <c r="O141" s="37">
        <v>70.295000000000002</v>
      </c>
      <c r="P141" s="37">
        <v>75.638999999999996</v>
      </c>
      <c r="Q141" s="37">
        <v>83.759</v>
      </c>
      <c r="S141" s="4">
        <f t="shared" si="229"/>
        <v>72.836475248119442</v>
      </c>
      <c r="T141" s="4">
        <f t="shared" si="230"/>
        <v>72.419888902236337</v>
      </c>
      <c r="U141" s="4">
        <f t="shared" si="231"/>
        <v>72.546550989433157</v>
      </c>
      <c r="V141" s="4">
        <f t="shared" si="232"/>
        <v>67.983369395213685</v>
      </c>
      <c r="W141" s="4">
        <f t="shared" si="233"/>
        <v>66.14381160511229</v>
      </c>
      <c r="X141" s="4">
        <f t="shared" si="234"/>
        <v>66.590448770418988</v>
      </c>
      <c r="Y141" s="4">
        <f t="shared" si="235"/>
        <v>68.323425269875003</v>
      </c>
      <c r="Z141" s="4">
        <f t="shared" si="236"/>
        <v>67.032312387769863</v>
      </c>
      <c r="AA141" s="4">
        <f t="shared" si="237"/>
        <v>67.840263960270349</v>
      </c>
      <c r="AB141" s="4">
        <f t="shared" si="238"/>
        <v>67.63958556057743</v>
      </c>
      <c r="AC141" s="4">
        <f t="shared" si="239"/>
        <v>73.688340375403754</v>
      </c>
      <c r="AD141" s="4">
        <f t="shared" si="240"/>
        <v>67.435276742341344</v>
      </c>
      <c r="AE141" s="4">
        <f t="shared" si="241"/>
        <v>71.893193316807043</v>
      </c>
      <c r="AF141" s="4">
        <f t="shared" si="242"/>
        <v>75.420457316747076</v>
      </c>
      <c r="AG141" s="4">
        <f t="shared" si="243"/>
        <v>86.841396081678511</v>
      </c>
      <c r="AI141" s="4">
        <f t="shared" si="244"/>
        <v>-0.83647524811944152</v>
      </c>
      <c r="AJ141" s="4">
        <f t="shared" si="245"/>
        <v>-0.85488890223633973</v>
      </c>
      <c r="AK141" s="4">
        <f t="shared" si="246"/>
        <v>1.3714490105668489</v>
      </c>
      <c r="AL141" s="4">
        <f t="shared" si="247"/>
        <v>-9.8369395213680377E-2</v>
      </c>
      <c r="AM141" s="4">
        <f t="shared" si="248"/>
        <v>0.90518839488771619</v>
      </c>
      <c r="AN141" s="4">
        <f t="shared" si="249"/>
        <v>0.34355122958100992</v>
      </c>
      <c r="AO141" s="4">
        <f t="shared" si="250"/>
        <v>0.62757473012499077</v>
      </c>
      <c r="AP141" s="4">
        <f t="shared" si="251"/>
        <v>0.37768761223013314</v>
      </c>
      <c r="AQ141" s="4">
        <f t="shared" si="252"/>
        <v>-1.0202639602703556</v>
      </c>
      <c r="AR141" s="4">
        <f t="shared" si="253"/>
        <v>0.45841443942256888</v>
      </c>
      <c r="AS141" s="4">
        <f t="shared" si="254"/>
        <v>0.45965962459624166</v>
      </c>
      <c r="AT141" s="4">
        <f t="shared" si="255"/>
        <v>-0.32027674234134906</v>
      </c>
      <c r="AU141" s="4">
        <f t="shared" si="256"/>
        <v>-1.5981933168070412</v>
      </c>
      <c r="AV141" s="4">
        <f t="shared" si="436"/>
        <v>0.21854268325292026</v>
      </c>
      <c r="AW141" s="4">
        <f t="shared" si="436"/>
        <v>-3.0823960816785103</v>
      </c>
      <c r="AY141" s="2">
        <f t="shared" si="308"/>
        <v>72.836475248036933</v>
      </c>
      <c r="AZ141" s="2">
        <f t="shared" si="359"/>
        <v>72.323070909784605</v>
      </c>
      <c r="BA141" s="2">
        <f t="shared" si="360"/>
        <v>71.807907484797582</v>
      </c>
      <c r="BB141" s="2">
        <f t="shared" si="361"/>
        <v>66.269732104152055</v>
      </c>
      <c r="BC141" s="2">
        <f t="shared" si="362"/>
        <v>64.137040035849139</v>
      </c>
      <c r="BD141" s="2">
        <f t="shared" si="363"/>
        <v>64.213969545330457</v>
      </c>
      <c r="BE141" s="2">
        <f t="shared" si="364"/>
        <v>65.03980466985206</v>
      </c>
      <c r="BF141" s="2">
        <f t="shared" si="365"/>
        <v>64.145471563905573</v>
      </c>
      <c r="BG141" s="2">
        <f t="shared" si="366"/>
        <v>64.977982801431281</v>
      </c>
      <c r="BH141" s="2">
        <f t="shared" si="367"/>
        <v>64.088070442562866</v>
      </c>
      <c r="BI141" s="2">
        <f t="shared" si="368"/>
        <v>68.548575177979089</v>
      </c>
      <c r="BJ141" s="2">
        <f t="shared" si="369"/>
        <v>64.246267654055657</v>
      </c>
      <c r="BK141" s="2">
        <f t="shared" si="370"/>
        <v>69.965918683912292</v>
      </c>
      <c r="BL141" s="2">
        <f t="shared" si="371"/>
        <v>71.022751080599761</v>
      </c>
      <c r="BM141" s="2">
        <f t="shared" si="372"/>
        <v>75.710194947291313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96.60660394644114</v>
      </c>
      <c r="DL141" s="2">
        <f t="shared" si="437"/>
        <v>97.465583670715233</v>
      </c>
      <c r="DM141" s="2">
        <f t="shared" si="437"/>
        <v>94.487201069518761</v>
      </c>
      <c r="DN141" s="2">
        <f t="shared" si="437"/>
        <v>95.143613086770984</v>
      </c>
      <c r="DO141" s="2">
        <f t="shared" si="437"/>
        <v>95.726014115329917</v>
      </c>
      <c r="DP141" s="2">
        <f t="shared" si="437"/>
        <v>92.366294594594606</v>
      </c>
      <c r="DQ141" s="2">
        <f t="shared" si="437"/>
        <v>111.55028571428569</v>
      </c>
      <c r="DR141" s="2">
        <f t="shared" si="437"/>
        <v>105.5602678380443</v>
      </c>
      <c r="DS141" s="2">
        <f t="shared" si="437"/>
        <v>99.628756928356935</v>
      </c>
      <c r="DT141" s="2">
        <f t="shared" si="437"/>
        <v>116.37274530244531</v>
      </c>
      <c r="DU141" s="2">
        <f t="shared" si="437"/>
        <v>97.953958036984332</v>
      </c>
      <c r="DV141" s="2">
        <f t="shared" si="437"/>
        <v>98.352100667469074</v>
      </c>
      <c r="DW141" s="2">
        <f t="shared" si="437"/>
        <v>110.35674395448081</v>
      </c>
      <c r="DX141" s="2">
        <f t="shared" si="437"/>
        <v>96.720676190476212</v>
      </c>
      <c r="DY141" s="2">
        <f t="shared" si="437"/>
        <v>95.085985887096783</v>
      </c>
      <c r="EA141" s="2">
        <f t="shared" si="228"/>
        <v>72.801466821450717</v>
      </c>
      <c r="EB141" s="2">
        <f t="shared" si="290"/>
        <v>72.27789483499096</v>
      </c>
      <c r="EC141" s="2">
        <f t="shared" si="291"/>
        <v>71.758111005692598</v>
      </c>
      <c r="ED141" s="2">
        <f t="shared" si="292"/>
        <v>66.211231337161607</v>
      </c>
      <c r="EE141" s="2">
        <f t="shared" si="293"/>
        <v>64.077789511205339</v>
      </c>
      <c r="EF141" s="2">
        <f t="shared" si="294"/>
        <v>64.157002800400079</v>
      </c>
      <c r="EG141" s="2">
        <f t="shared" si="295"/>
        <v>64.943316430020275</v>
      </c>
      <c r="EH141" s="2">
        <f t="shared" si="296"/>
        <v>64.057281827284484</v>
      </c>
      <c r="EI141" s="2">
        <f t="shared" si="297"/>
        <v>64.906965081923175</v>
      </c>
      <c r="EJ141" s="2">
        <f t="shared" si="298"/>
        <v>63.9722815524851</v>
      </c>
      <c r="EK141" s="2">
        <f t="shared" si="299"/>
        <v>68.488636946892768</v>
      </c>
      <c r="EL141" s="2">
        <f t="shared" si="300"/>
        <v>64.17483905442009</v>
      </c>
      <c r="EM141" s="2">
        <f t="shared" si="301"/>
        <v>69.884669614604448</v>
      </c>
      <c r="EN141" s="2">
        <f t="shared" si="302"/>
        <v>70.963259366289151</v>
      </c>
      <c r="EO141" s="2">
        <f t="shared" si="303"/>
        <v>75.663569955406913</v>
      </c>
      <c r="EQ141" s="2">
        <f t="shared" si="304"/>
        <v>72.734475858525968</v>
      </c>
      <c r="ER141" s="2">
        <f t="shared" si="438"/>
        <v>72.265777620312463</v>
      </c>
      <c r="ES141" s="2">
        <f t="shared" si="438"/>
        <v>71.768224917069261</v>
      </c>
      <c r="ET141" s="2">
        <f t="shared" si="438"/>
        <v>66.266614595801485</v>
      </c>
      <c r="EU141" s="2">
        <f t="shared" si="438"/>
        <v>64.069543735716579</v>
      </c>
      <c r="EV141" s="2">
        <f t="shared" si="438"/>
        <v>64.195884162275988</v>
      </c>
      <c r="EW141" s="2">
        <f t="shared" si="438"/>
        <v>64.948701601979465</v>
      </c>
      <c r="EX141" s="2">
        <f t="shared" si="438"/>
        <v>64.081616485668647</v>
      </c>
      <c r="EY141" s="2">
        <f t="shared" si="438"/>
        <v>64.882584080187485</v>
      </c>
      <c r="EZ141" s="2">
        <f t="shared" si="438"/>
        <v>64.162952703028736</v>
      </c>
      <c r="FA141" s="2">
        <f t="shared" si="438"/>
        <v>68.551479487937186</v>
      </c>
      <c r="FB141" s="2">
        <f t="shared" si="438"/>
        <v>64.296869670405229</v>
      </c>
      <c r="FC141" s="2">
        <f t="shared" si="438"/>
        <v>69.901044120089523</v>
      </c>
      <c r="FD141" s="2">
        <f t="shared" si="438"/>
        <v>71.129999360964291</v>
      </c>
      <c r="FE141" s="2">
        <f t="shared" si="438"/>
        <v>75.683648908717132</v>
      </c>
      <c r="FG141" s="2">
        <f t="shared" si="306"/>
        <v>0.99846001825015196</v>
      </c>
      <c r="FH141" s="2">
        <f t="shared" si="439"/>
        <v>0.99818823650147881</v>
      </c>
      <c r="FI141" s="2">
        <f t="shared" si="439"/>
        <v>0.99782438773777171</v>
      </c>
      <c r="FJ141" s="2">
        <f t="shared" si="439"/>
        <v>0.99804409013912654</v>
      </c>
      <c r="FK141" s="2">
        <f t="shared" si="439"/>
        <v>0.99811880550476162</v>
      </c>
      <c r="FL141" s="2">
        <f t="shared" si="439"/>
        <v>0.99803407927285348</v>
      </c>
      <c r="FM141" s="2">
        <f t="shared" si="439"/>
        <v>0.99793428230006709</v>
      </c>
      <c r="FN141" s="2">
        <f t="shared" si="439"/>
        <v>0.99789736305041821</v>
      </c>
      <c r="FO141" s="2">
        <f t="shared" si="439"/>
        <v>0.99792823669693564</v>
      </c>
      <c r="FP141" s="2">
        <f t="shared" si="439"/>
        <v>0.99793422416752275</v>
      </c>
      <c r="FQ141" s="2">
        <f t="shared" si="439"/>
        <v>0.99805276480090921</v>
      </c>
      <c r="FR141" s="2">
        <f t="shared" si="439"/>
        <v>0.99802319605265566</v>
      </c>
      <c r="FS141" s="2">
        <f t="shared" si="439"/>
        <v>0.99800391990013093</v>
      </c>
      <c r="FT141" s="2">
        <f t="shared" si="439"/>
        <v>0.9978293274345621</v>
      </c>
      <c r="FU141" s="2">
        <f t="shared" si="439"/>
        <v>0.9976175634181712</v>
      </c>
      <c r="FW141" s="2">
        <f t="shared" si="324"/>
        <v>2.4645863663114165E-2</v>
      </c>
      <c r="FX141" s="2">
        <f t="shared" si="376"/>
        <v>3.7802454044472994E-2</v>
      </c>
      <c r="FY141" s="2">
        <f t="shared" si="377"/>
        <v>3.4288618904173895E-2</v>
      </c>
      <c r="FZ141" s="2">
        <f t="shared" si="378"/>
        <v>3.4516499656709526E-2</v>
      </c>
      <c r="GA141" s="2">
        <f t="shared" si="379"/>
        <v>3.4677304268619639E-2</v>
      </c>
      <c r="GB141" s="2">
        <f t="shared" si="380"/>
        <v>3.8823575647091074E-2</v>
      </c>
      <c r="GC141" s="2">
        <f t="shared" si="381"/>
        <v>3.9255652864901035E-2</v>
      </c>
      <c r="GD141" s="2">
        <f t="shared" si="382"/>
        <v>3.7971550793906808E-2</v>
      </c>
      <c r="GE141" s="2">
        <f t="shared" si="383"/>
        <v>3.7636462435582468E-2</v>
      </c>
      <c r="GF141" s="2">
        <f t="shared" si="384"/>
        <v>3.9551229596072275E-2</v>
      </c>
      <c r="GG141" s="2">
        <f t="shared" si="385"/>
        <v>4.0773664855069329E-2</v>
      </c>
      <c r="GH141" s="2">
        <f t="shared" si="386"/>
        <v>3.1687572321502253E-2</v>
      </c>
      <c r="GI141" s="2">
        <f t="shared" si="387"/>
        <v>2.8310297248923019E-2</v>
      </c>
      <c r="GJ141" s="2">
        <f t="shared" si="388"/>
        <v>2.1475329064068158E-2</v>
      </c>
      <c r="GK141" s="2">
        <f t="shared" si="389"/>
        <v>1.7546614896009425E-2</v>
      </c>
      <c r="GM141" s="86">
        <f t="shared" si="325"/>
        <v>1.0027724318124409E-32</v>
      </c>
      <c r="GN141" s="86">
        <f t="shared" si="390"/>
        <v>4.2142236897936338E-66</v>
      </c>
      <c r="GO141" s="86">
        <f t="shared" si="391"/>
        <v>1.8244890437944362E-88</v>
      </c>
      <c r="GP141" s="86">
        <f t="shared" si="392"/>
        <v>2.9696631457498307E-91</v>
      </c>
      <c r="GQ141" s="86">
        <f t="shared" si="393"/>
        <v>3.7647776231484159E-78</v>
      </c>
      <c r="GR141" s="86">
        <f t="shared" si="394"/>
        <v>9.5062196406348966E-83</v>
      </c>
      <c r="GS141" s="86">
        <f t="shared" si="395"/>
        <v>7.9143466701078968E-80</v>
      </c>
      <c r="GT141" s="86">
        <f t="shared" si="396"/>
        <v>1.8925242320039152E-109</v>
      </c>
      <c r="GU141" s="86">
        <f t="shared" si="397"/>
        <v>2.3943051595533486E-102</v>
      </c>
      <c r="GV141" s="86">
        <f t="shared" si="398"/>
        <v>1.1941351569554869E-90</v>
      </c>
      <c r="GW141" s="86">
        <f t="shared" si="399"/>
        <v>5.2060008523028517E-99</v>
      </c>
      <c r="GX141" s="86">
        <f t="shared" si="400"/>
        <v>4.0423135128856737E-103</v>
      </c>
      <c r="GY141" s="86">
        <f t="shared" si="401"/>
        <v>8.1991454649240046E-83</v>
      </c>
      <c r="GZ141" s="86">
        <f t="shared" si="402"/>
        <v>3.6939482741606649E-76</v>
      </c>
      <c r="HA141" s="86">
        <f t="shared" si="403"/>
        <v>3.6675888049924708E-95</v>
      </c>
      <c r="HC141" s="86">
        <f t="shared" si="326"/>
        <v>8.1344558312588449E-10</v>
      </c>
      <c r="HD141" s="86">
        <f t="shared" si="404"/>
        <v>3.4400993754591023E-24</v>
      </c>
      <c r="HE141" s="86">
        <f t="shared" si="405"/>
        <v>1.7937524746419951E-44</v>
      </c>
      <c r="HF141" s="86">
        <f t="shared" si="406"/>
        <v>1.524409574586652E-38</v>
      </c>
      <c r="HG141" s="86">
        <f t="shared" si="407"/>
        <v>1.7727765910191628E-29</v>
      </c>
      <c r="HH141" s="86">
        <f t="shared" si="408"/>
        <v>1.3135499905679942E-34</v>
      </c>
      <c r="HI141" s="86">
        <f t="shared" si="409"/>
        <v>5.9000899677198577E-42</v>
      </c>
      <c r="HJ141" s="86">
        <f t="shared" si="410"/>
        <v>1.502343626590797E-55</v>
      </c>
      <c r="HK141" s="86">
        <f t="shared" si="411"/>
        <v>1.3627196122481033E-52</v>
      </c>
      <c r="HL141" s="86">
        <f t="shared" si="412"/>
        <v>4.9916034917795307E-48</v>
      </c>
      <c r="HM141" s="86">
        <f t="shared" si="413"/>
        <v>2.7711069937610503E-47</v>
      </c>
      <c r="HN141" s="86">
        <f t="shared" si="414"/>
        <v>1.6925618154377526E-39</v>
      </c>
      <c r="HO141" s="86">
        <f t="shared" si="415"/>
        <v>4.2605543811666706E-28</v>
      </c>
      <c r="HP141" s="86">
        <f t="shared" si="416"/>
        <v>6.5793044469308394E-17</v>
      </c>
      <c r="HQ141" s="86">
        <f t="shared" si="417"/>
        <v>1.1992974995769215E-28</v>
      </c>
      <c r="HS141" s="86">
        <f t="shared" si="327"/>
        <v>1.7897610884322672E-2</v>
      </c>
      <c r="HT141" s="86">
        <f t="shared" si="418"/>
        <v>7.6930557003144093E-2</v>
      </c>
      <c r="HU141" s="86">
        <f t="shared" si="419"/>
        <v>5.9691318471265825E-2</v>
      </c>
      <c r="HV141" s="86">
        <f t="shared" si="420"/>
        <v>6.2175608884902971E-2</v>
      </c>
      <c r="HW141" s="86">
        <f t="shared" si="421"/>
        <v>6.4538542124206191E-2</v>
      </c>
      <c r="HX141" s="86">
        <f t="shared" si="422"/>
        <v>6.3198926706648118E-2</v>
      </c>
      <c r="HY141" s="86">
        <f t="shared" si="423"/>
        <v>6.7051771229679258E-2</v>
      </c>
      <c r="HZ141" s="86">
        <f t="shared" si="424"/>
        <v>6.3376337062113514E-2</v>
      </c>
      <c r="IA141" s="86">
        <f t="shared" si="425"/>
        <v>5.1516009752972318E-2</v>
      </c>
      <c r="IB141" s="86">
        <f t="shared" si="426"/>
        <v>5.3651989598598938E-2</v>
      </c>
      <c r="IC141" s="86">
        <f t="shared" si="427"/>
        <v>6.8630867035848475E-2</v>
      </c>
      <c r="ID141" s="86">
        <f t="shared" si="428"/>
        <v>3.5700036531242013E-2</v>
      </c>
      <c r="IE141" s="86">
        <f t="shared" si="429"/>
        <v>1.9093560590361245E-2</v>
      </c>
      <c r="IF141" s="86">
        <f t="shared" si="430"/>
        <v>1.5896829343557933E-2</v>
      </c>
      <c r="IG141" s="86">
        <f t="shared" si="431"/>
        <v>2.7786152928583201E-2</v>
      </c>
      <c r="II141" s="86">
        <f t="shared" si="328"/>
        <v>8.0757382184412038E-29</v>
      </c>
      <c r="IJ141" s="86">
        <f t="shared" si="329"/>
        <v>3.1468381786717016E-28</v>
      </c>
      <c r="IK141" s="86">
        <f t="shared" si="330"/>
        <v>1.6854565925431539E-30</v>
      </c>
      <c r="IL141" s="86">
        <f t="shared" si="331"/>
        <v>6.788207375715498E-32</v>
      </c>
      <c r="IM141" s="86">
        <f t="shared" si="332"/>
        <v>5.8371309120052616E-31</v>
      </c>
      <c r="IN141" s="86">
        <f t="shared" si="333"/>
        <v>7.5369254054625647E-32</v>
      </c>
      <c r="IO141" s="86">
        <f t="shared" si="334"/>
        <v>1.0066081721337285E-30</v>
      </c>
      <c r="IP141" s="86">
        <f t="shared" si="335"/>
        <v>7.0626047681789512E-32</v>
      </c>
      <c r="IQ141" s="86">
        <f t="shared" si="336"/>
        <v>2.0751994675183002E-30</v>
      </c>
      <c r="IR141" s="86">
        <f t="shared" si="337"/>
        <v>2.1682304981250541E-29</v>
      </c>
      <c r="IS141" s="86">
        <f t="shared" si="338"/>
        <v>6.5683867893559659E-30</v>
      </c>
      <c r="IT141" s="86">
        <f t="shared" si="339"/>
        <v>9.7027913476995189E-34</v>
      </c>
      <c r="IU141" s="86">
        <f t="shared" si="340"/>
        <v>2.3629227493268667E-34</v>
      </c>
      <c r="IV141" s="86">
        <f t="shared" si="341"/>
        <v>2.060389762060472E-24</v>
      </c>
      <c r="IW141" s="86">
        <f t="shared" si="342"/>
        <v>5.8378738435942992E-22</v>
      </c>
      <c r="IY141" s="86">
        <f t="shared" si="343"/>
        <v>1.7897611697768254E-2</v>
      </c>
      <c r="IZ141" s="86">
        <f t="shared" si="344"/>
        <v>7.6930557003144093E-2</v>
      </c>
      <c r="JA141" s="86">
        <f t="shared" si="345"/>
        <v>5.9691318471265825E-2</v>
      </c>
      <c r="JB141" s="86">
        <f t="shared" si="346"/>
        <v>6.2175608884902971E-2</v>
      </c>
      <c r="JC141" s="86">
        <f t="shared" si="347"/>
        <v>6.4538542124206191E-2</v>
      </c>
      <c r="JD141" s="86">
        <f t="shared" si="348"/>
        <v>6.3198926706648118E-2</v>
      </c>
      <c r="JE141" s="86">
        <f t="shared" si="349"/>
        <v>6.7051771229679258E-2</v>
      </c>
      <c r="JF141" s="86">
        <f t="shared" si="350"/>
        <v>6.3376337062113514E-2</v>
      </c>
      <c r="JG141" s="86">
        <f t="shared" si="351"/>
        <v>5.1516009752972318E-2</v>
      </c>
      <c r="JH141" s="86">
        <f t="shared" si="352"/>
        <v>5.3651989598598938E-2</v>
      </c>
      <c r="JI141" s="86">
        <f t="shared" si="353"/>
        <v>6.8630867035848475E-2</v>
      </c>
      <c r="JJ141" s="86">
        <f t="shared" si="354"/>
        <v>3.5700036531242013E-2</v>
      </c>
      <c r="JK141" s="86">
        <f t="shared" si="355"/>
        <v>1.9093560590361245E-2</v>
      </c>
      <c r="JL141" s="86">
        <f t="shared" si="356"/>
        <v>1.5896829343557999E-2</v>
      </c>
      <c r="JM141" s="86">
        <f t="shared" si="357"/>
        <v>2.7786152928583201E-2</v>
      </c>
    </row>
    <row r="142" spans="2:273" x14ac:dyDescent="0.25">
      <c r="B142" s="2">
        <v>115</v>
      </c>
      <c r="C142" s="37">
        <v>72.031000000000006</v>
      </c>
      <c r="D142" s="37">
        <v>73.274000000000001</v>
      </c>
      <c r="E142" s="37">
        <v>72.638999999999996</v>
      </c>
      <c r="F142" s="37">
        <v>69.442999999999998</v>
      </c>
      <c r="G142" s="37">
        <v>67.507999999999996</v>
      </c>
      <c r="H142" s="37">
        <v>67.966999999999999</v>
      </c>
      <c r="I142" s="37">
        <v>71</v>
      </c>
      <c r="J142" s="37">
        <v>68.23</v>
      </c>
      <c r="K142" s="37">
        <v>68.966999999999999</v>
      </c>
      <c r="L142" s="37">
        <v>69.492000000000004</v>
      </c>
      <c r="M142" s="37">
        <v>77.278999999999996</v>
      </c>
      <c r="N142" s="37">
        <v>68.787000000000006</v>
      </c>
      <c r="O142" s="37">
        <v>72.212999999999994</v>
      </c>
      <c r="P142" s="37">
        <v>76.966999999999999</v>
      </c>
      <c r="Q142" s="37">
        <v>86.569000000000003</v>
      </c>
      <c r="S142" s="4">
        <f t="shared" si="229"/>
        <v>72.766715939944177</v>
      </c>
      <c r="T142" s="4">
        <f t="shared" si="230"/>
        <v>72.452456703574455</v>
      </c>
      <c r="U142" s="4">
        <f t="shared" si="231"/>
        <v>72.854106448965553</v>
      </c>
      <c r="V142" s="4">
        <f t="shared" si="232"/>
        <v>68.763884326772597</v>
      </c>
      <c r="W142" s="4">
        <f t="shared" si="233"/>
        <v>67.042994472128939</v>
      </c>
      <c r="X142" s="4">
        <f t="shared" si="234"/>
        <v>67.745531426041069</v>
      </c>
      <c r="Y142" s="4">
        <f t="shared" si="235"/>
        <v>69.864664715097788</v>
      </c>
      <c r="Z142" s="4">
        <f t="shared" si="236"/>
        <v>68.440593457805463</v>
      </c>
      <c r="AA142" s="4">
        <f t="shared" si="237"/>
        <v>69.292146239325746</v>
      </c>
      <c r="AB142" s="4">
        <f t="shared" si="238"/>
        <v>69.427119941994079</v>
      </c>
      <c r="AC142" s="4">
        <f t="shared" si="239"/>
        <v>76.142884396191533</v>
      </c>
      <c r="AD142" s="4">
        <f t="shared" si="240"/>
        <v>69.195348443804335</v>
      </c>
      <c r="AE142" s="4">
        <f t="shared" si="241"/>
        <v>73.078041250493612</v>
      </c>
      <c r="AF142" s="4">
        <f t="shared" si="242"/>
        <v>77.819035580607775</v>
      </c>
      <c r="AG142" s="4">
        <f t="shared" si="243"/>
        <v>90.88381665795913</v>
      </c>
      <c r="AI142" s="4">
        <f t="shared" si="244"/>
        <v>-0.73571593994417128</v>
      </c>
      <c r="AJ142" s="4">
        <f t="shared" si="245"/>
        <v>0.82154329642554558</v>
      </c>
      <c r="AK142" s="4">
        <f t="shared" si="246"/>
        <v>-0.21510644896555675</v>
      </c>
      <c r="AL142" s="4">
        <f t="shared" si="247"/>
        <v>0.67911567322740041</v>
      </c>
      <c r="AM142" s="4">
        <f t="shared" si="248"/>
        <v>0.46500552787105676</v>
      </c>
      <c r="AN142" s="4">
        <f t="shared" si="249"/>
        <v>0.22146857395892994</v>
      </c>
      <c r="AO142" s="4">
        <f t="shared" si="250"/>
        <v>1.1353352849022116</v>
      </c>
      <c r="AP142" s="4">
        <f t="shared" si="251"/>
        <v>-0.21059345780545868</v>
      </c>
      <c r="AQ142" s="4">
        <f t="shared" si="252"/>
        <v>-0.32514623932574693</v>
      </c>
      <c r="AR142" s="4">
        <f t="shared" si="253"/>
        <v>6.4880058005925889E-2</v>
      </c>
      <c r="AS142" s="4">
        <f t="shared" si="254"/>
        <v>1.136115603808463</v>
      </c>
      <c r="AT142" s="4">
        <f t="shared" si="255"/>
        <v>-0.40834844380432855</v>
      </c>
      <c r="AU142" s="4">
        <f t="shared" si="256"/>
        <v>-0.86504125049361846</v>
      </c>
      <c r="AV142" s="4">
        <f t="shared" si="436"/>
        <v>-0.85203558060777596</v>
      </c>
      <c r="AW142" s="4">
        <f t="shared" si="436"/>
        <v>-4.3148166579591276</v>
      </c>
      <c r="AY142" s="2">
        <f t="shared" si="308"/>
        <v>72.766715939933633</v>
      </c>
      <c r="AZ142" s="2">
        <f t="shared" si="359"/>
        <v>72.311206688572881</v>
      </c>
      <c r="BA142" s="2">
        <f t="shared" si="360"/>
        <v>71.74335156171324</v>
      </c>
      <c r="BB142" s="2">
        <f t="shared" si="361"/>
        <v>66.172497312417377</v>
      </c>
      <c r="BC142" s="2">
        <f t="shared" si="362"/>
        <v>64.036630341847399</v>
      </c>
      <c r="BD142" s="2">
        <f t="shared" si="363"/>
        <v>64.106530300253496</v>
      </c>
      <c r="BE142" s="2">
        <f t="shared" si="364"/>
        <v>64.899176069183014</v>
      </c>
      <c r="BF142" s="2">
        <f t="shared" si="365"/>
        <v>64.033113971794478</v>
      </c>
      <c r="BG142" s="2">
        <f t="shared" si="366"/>
        <v>64.87441366589843</v>
      </c>
      <c r="BH142" s="2">
        <f t="shared" si="367"/>
        <v>63.972841081517444</v>
      </c>
      <c r="BI142" s="2">
        <f t="shared" si="368"/>
        <v>68.395711830061146</v>
      </c>
      <c r="BJ142" s="2">
        <f t="shared" si="369"/>
        <v>64.087555906959039</v>
      </c>
      <c r="BK142" s="2">
        <f t="shared" si="370"/>
        <v>69.845706464712876</v>
      </c>
      <c r="BL142" s="2">
        <f t="shared" si="371"/>
        <v>70.930067052528599</v>
      </c>
      <c r="BM142" s="2">
        <f t="shared" si="372"/>
        <v>75.575381555046391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96.695149541930931</v>
      </c>
      <c r="DL142" s="2">
        <f t="shared" si="437"/>
        <v>97.611719298245603</v>
      </c>
      <c r="DM142" s="2">
        <f t="shared" si="437"/>
        <v>94.674183957219284</v>
      </c>
      <c r="DN142" s="2">
        <f t="shared" si="437"/>
        <v>95.283805595068756</v>
      </c>
      <c r="DO142" s="2">
        <f t="shared" si="437"/>
        <v>95.927482547324658</v>
      </c>
      <c r="DP142" s="2">
        <f t="shared" si="437"/>
        <v>92.546662162162164</v>
      </c>
      <c r="DQ142" s="2">
        <f t="shared" si="437"/>
        <v>111.93941344537814</v>
      </c>
      <c r="DR142" s="2">
        <f t="shared" si="437"/>
        <v>105.90283453017571</v>
      </c>
      <c r="DS142" s="2">
        <f t="shared" si="437"/>
        <v>99.900695280995294</v>
      </c>
      <c r="DT142" s="2">
        <f t="shared" si="437"/>
        <v>116.80091093951096</v>
      </c>
      <c r="DU142" s="2">
        <f t="shared" si="437"/>
        <v>98.145448079658593</v>
      </c>
      <c r="DV142" s="2">
        <f t="shared" si="437"/>
        <v>98.564683772841647</v>
      </c>
      <c r="DW142" s="2">
        <f t="shared" si="437"/>
        <v>110.66998767188242</v>
      </c>
      <c r="DX142" s="2">
        <f t="shared" si="437"/>
        <v>96.885259943977601</v>
      </c>
      <c r="DY142" s="2">
        <f t="shared" si="437"/>
        <v>95.247104655425233</v>
      </c>
      <c r="EA142" s="2">
        <f t="shared" si="228"/>
        <v>72.734069908605292</v>
      </c>
      <c r="EB142" s="2">
        <f t="shared" si="290"/>
        <v>72.270106973327302</v>
      </c>
      <c r="EC142" s="2">
        <f t="shared" si="291"/>
        <v>71.697231973434526</v>
      </c>
      <c r="ED142" s="2">
        <f t="shared" si="292"/>
        <v>66.1177610062893</v>
      </c>
      <c r="EE142" s="2">
        <f t="shared" si="293"/>
        <v>63.982200023763383</v>
      </c>
      <c r="EF142" s="2">
        <f t="shared" si="294"/>
        <v>64.053380840120028</v>
      </c>
      <c r="EG142" s="2">
        <f t="shared" si="295"/>
        <v>64.810080594996606</v>
      </c>
      <c r="EH142" s="2">
        <f t="shared" si="296"/>
        <v>63.951472624109371</v>
      </c>
      <c r="EI142" s="2">
        <f t="shared" si="297"/>
        <v>64.809338091400946</v>
      </c>
      <c r="EJ142" s="2">
        <f t="shared" si="298"/>
        <v>63.863402535907667</v>
      </c>
      <c r="EK142" s="2">
        <f t="shared" si="299"/>
        <v>68.339418215441526</v>
      </c>
      <c r="EL142" s="2">
        <f t="shared" si="300"/>
        <v>64.019826225067703</v>
      </c>
      <c r="EM142" s="2">
        <f t="shared" si="301"/>
        <v>69.770429344151438</v>
      </c>
      <c r="EN142" s="2">
        <f t="shared" si="302"/>
        <v>70.873891354457029</v>
      </c>
      <c r="EO142" s="2">
        <f t="shared" si="303"/>
        <v>75.532072463768117</v>
      </c>
      <c r="EQ142" s="2">
        <f t="shared" si="304"/>
        <v>72.696554903229639</v>
      </c>
      <c r="ER142" s="2">
        <f t="shared" si="438"/>
        <v>72.251217333254132</v>
      </c>
      <c r="ES142" s="2">
        <f t="shared" si="438"/>
        <v>71.711119540795167</v>
      </c>
      <c r="ET142" s="2">
        <f t="shared" si="438"/>
        <v>66.189356182671943</v>
      </c>
      <c r="EU142" s="2">
        <f t="shared" si="438"/>
        <v>63.972006079490072</v>
      </c>
      <c r="EV142" s="2">
        <f t="shared" si="438"/>
        <v>64.101808851905218</v>
      </c>
      <c r="EW142" s="2">
        <f t="shared" si="438"/>
        <v>64.816836555175144</v>
      </c>
      <c r="EX142" s="2">
        <f t="shared" si="438"/>
        <v>63.979902777812839</v>
      </c>
      <c r="EY142" s="2">
        <f t="shared" si="438"/>
        <v>64.779166534646976</v>
      </c>
      <c r="EZ142" s="2">
        <f t="shared" si="438"/>
        <v>64.087595271646663</v>
      </c>
      <c r="FA142" s="2">
        <f t="shared" si="438"/>
        <v>68.414690107464196</v>
      </c>
      <c r="FB142" s="2">
        <f t="shared" si="438"/>
        <v>64.176848720392499</v>
      </c>
      <c r="FC142" s="2">
        <f t="shared" si="438"/>
        <v>69.796548609709035</v>
      </c>
      <c r="FD142" s="2">
        <f t="shared" si="438"/>
        <v>71.072701774629223</v>
      </c>
      <c r="FE142" s="2">
        <f t="shared" si="438"/>
        <v>75.556185076838759</v>
      </c>
      <c r="FG142" s="2">
        <f t="shared" si="306"/>
        <v>0.99859532961650121</v>
      </c>
      <c r="FH142" s="2">
        <f t="shared" si="439"/>
        <v>0.9983473885990447</v>
      </c>
      <c r="FI142" s="2">
        <f t="shared" si="439"/>
        <v>0.99801543812934412</v>
      </c>
      <c r="FJ142" s="2">
        <f t="shared" si="439"/>
        <v>0.99821588196138733</v>
      </c>
      <c r="FK142" s="2">
        <f t="shared" si="439"/>
        <v>0.99828404619662514</v>
      </c>
      <c r="FL142" s="2">
        <f t="shared" si="439"/>
        <v>0.99820674879144555</v>
      </c>
      <c r="FM142" s="2">
        <f t="shared" si="439"/>
        <v>0.99811570057490395</v>
      </c>
      <c r="FN142" s="2">
        <f t="shared" si="439"/>
        <v>0.99808201746622116</v>
      </c>
      <c r="FO142" s="2">
        <f t="shared" si="439"/>
        <v>0.99811018491150394</v>
      </c>
      <c r="FP142" s="2">
        <f t="shared" si="439"/>
        <v>0.99811564753811488</v>
      </c>
      <c r="FQ142" s="2">
        <f t="shared" si="439"/>
        <v>0.99822379606470324</v>
      </c>
      <c r="FR142" s="2">
        <f t="shared" si="439"/>
        <v>0.99819681973239704</v>
      </c>
      <c r="FS142" s="2">
        <f t="shared" si="439"/>
        <v>0.99817923352526738</v>
      </c>
      <c r="FT142" s="2">
        <f t="shared" si="439"/>
        <v>0.99801994490970514</v>
      </c>
      <c r="FU142" s="2">
        <f t="shared" si="439"/>
        <v>0.99782673643510622</v>
      </c>
      <c r="FW142" s="2">
        <f t="shared" si="324"/>
        <v>2.6959548029299341E-2</v>
      </c>
      <c r="FX142" s="2">
        <f t="shared" si="376"/>
        <v>4.1298944719806413E-2</v>
      </c>
      <c r="FY142" s="2">
        <f t="shared" si="377"/>
        <v>3.7472759215884985E-2</v>
      </c>
      <c r="FZ142" s="2">
        <f t="shared" si="378"/>
        <v>3.7720975053132003E-2</v>
      </c>
      <c r="GA142" s="2">
        <f t="shared" si="379"/>
        <v>3.7896122621122193E-2</v>
      </c>
      <c r="GB142" s="2">
        <f t="shared" si="380"/>
        <v>4.2410350772839278E-2</v>
      </c>
      <c r="GC142" s="2">
        <f t="shared" si="381"/>
        <v>4.288056525188861E-2</v>
      </c>
      <c r="GD142" s="2">
        <f t="shared" si="382"/>
        <v>4.1483007560716212E-2</v>
      </c>
      <c r="GE142" s="2">
        <f t="shared" si="383"/>
        <v>4.1118256023163595E-2</v>
      </c>
      <c r="GF142" s="2">
        <f t="shared" si="384"/>
        <v>4.3202208543731677E-2</v>
      </c>
      <c r="GG142" s="2">
        <f t="shared" si="385"/>
        <v>4.4532254858476651E-2</v>
      </c>
      <c r="GH142" s="2">
        <f t="shared" si="386"/>
        <v>3.4638835682655363E-2</v>
      </c>
      <c r="GI142" s="2">
        <f t="shared" si="387"/>
        <v>3.0957069797436114E-2</v>
      </c>
      <c r="GJ142" s="2">
        <f t="shared" si="388"/>
        <v>2.3498543417917121E-2</v>
      </c>
      <c r="GK142" s="2">
        <f t="shared" si="389"/>
        <v>1.920696583490334E-2</v>
      </c>
      <c r="GM142" s="86">
        <f t="shared" si="325"/>
        <v>5.1358293921334873E-34</v>
      </c>
      <c r="GN142" s="86">
        <f t="shared" si="390"/>
        <v>1.1462407972820098E-68</v>
      </c>
      <c r="GO142" s="86">
        <f t="shared" si="391"/>
        <v>6.3215434154768233E-92</v>
      </c>
      <c r="GP142" s="86">
        <f t="shared" si="392"/>
        <v>8.0222489377787226E-95</v>
      </c>
      <c r="GQ142" s="86">
        <f t="shared" si="393"/>
        <v>3.3275420744256479E-81</v>
      </c>
      <c r="GR142" s="86">
        <f t="shared" si="394"/>
        <v>6.0001845574143111E-86</v>
      </c>
      <c r="GS142" s="86">
        <f t="shared" si="395"/>
        <v>6.3263528224853037E-83</v>
      </c>
      <c r="GT142" s="86">
        <f t="shared" si="396"/>
        <v>1.0406689771979058E-113</v>
      </c>
      <c r="GU142" s="86">
        <f t="shared" si="397"/>
        <v>2.2603448398021995E-106</v>
      </c>
      <c r="GV142" s="86">
        <f t="shared" si="398"/>
        <v>3.2804022609991571E-94</v>
      </c>
      <c r="GW142" s="86">
        <f t="shared" si="399"/>
        <v>7.1393979526444118E-103</v>
      </c>
      <c r="GX142" s="86">
        <f t="shared" si="400"/>
        <v>3.1958995119412977E-107</v>
      </c>
      <c r="GY142" s="86">
        <f t="shared" si="401"/>
        <v>4.4907903972094585E-86</v>
      </c>
      <c r="GZ142" s="86">
        <f t="shared" si="402"/>
        <v>3.8595865685761857E-79</v>
      </c>
      <c r="HA142" s="86">
        <f t="shared" si="403"/>
        <v>7.0426419700634198E-99</v>
      </c>
      <c r="HC142" s="86">
        <f t="shared" si="326"/>
        <v>1.7551386842851418E-10</v>
      </c>
      <c r="HD142" s="86">
        <f t="shared" si="404"/>
        <v>7.3199321410752493E-26</v>
      </c>
      <c r="HE142" s="86">
        <f t="shared" si="405"/>
        <v>1.2965934894735035E-47</v>
      </c>
      <c r="HF142" s="86">
        <f t="shared" si="406"/>
        <v>3.4082820305113679E-41</v>
      </c>
      <c r="HG142" s="86">
        <f t="shared" si="407"/>
        <v>1.737865214531159E-31</v>
      </c>
      <c r="HH142" s="86">
        <f t="shared" si="408"/>
        <v>6.385572313698574E-37</v>
      </c>
      <c r="HI142" s="86">
        <f t="shared" si="409"/>
        <v>8.149011820355992E-45</v>
      </c>
      <c r="HJ142" s="86">
        <f t="shared" si="410"/>
        <v>2.4650637950837968E-59</v>
      </c>
      <c r="HK142" s="86">
        <f t="shared" si="411"/>
        <v>3.0692059681625985E-56</v>
      </c>
      <c r="HL142" s="86">
        <f t="shared" si="412"/>
        <v>2.3262025647665537E-51</v>
      </c>
      <c r="HM142" s="86">
        <f t="shared" si="413"/>
        <v>1.5819050583588257E-50</v>
      </c>
      <c r="HN142" s="86">
        <f t="shared" si="414"/>
        <v>2.7500733997196503E-42</v>
      </c>
      <c r="HO142" s="86">
        <f t="shared" si="415"/>
        <v>4.4943989728432363E-30</v>
      </c>
      <c r="HP142" s="86">
        <f t="shared" si="416"/>
        <v>4.6355006178420961E-18</v>
      </c>
      <c r="HQ142" s="86">
        <f t="shared" si="417"/>
        <v>1.2370419133056412E-30</v>
      </c>
      <c r="HS142" s="86">
        <f t="shared" si="327"/>
        <v>3.0436851846210748E-2</v>
      </c>
      <c r="HT142" s="86">
        <f t="shared" si="418"/>
        <v>0.12345159405651335</v>
      </c>
      <c r="HU142" s="86">
        <f t="shared" si="419"/>
        <v>9.8485607178816451E-2</v>
      </c>
      <c r="HV142" s="86">
        <f t="shared" si="420"/>
        <v>0.10347659158148084</v>
      </c>
      <c r="HW142" s="86">
        <f t="shared" si="421"/>
        <v>0.10631159608767693</v>
      </c>
      <c r="HX142" s="86">
        <f t="shared" si="422"/>
        <v>0.10692552557407219</v>
      </c>
      <c r="HY142" s="86">
        <f t="shared" si="423"/>
        <v>0.11194941073310134</v>
      </c>
      <c r="HZ142" s="86">
        <f t="shared" si="424"/>
        <v>0.10684018766072288</v>
      </c>
      <c r="IA142" s="86">
        <f t="shared" si="425"/>
        <v>8.7306388373135146E-2</v>
      </c>
      <c r="IB142" s="86">
        <f t="shared" si="426"/>
        <v>9.0504193120944598E-2</v>
      </c>
      <c r="IC142" s="86">
        <f t="shared" si="427"/>
        <v>0.11423242828214961</v>
      </c>
      <c r="ID142" s="86">
        <f t="shared" si="428"/>
        <v>6.2519689608140944E-2</v>
      </c>
      <c r="IE142" s="86">
        <f t="shared" si="429"/>
        <v>3.4723315163282635E-2</v>
      </c>
      <c r="IF142" s="86">
        <f t="shared" si="430"/>
        <v>2.6600585996568803E-2</v>
      </c>
      <c r="IG142" s="86">
        <f t="shared" si="431"/>
        <v>4.0329172825041899E-2</v>
      </c>
      <c r="II142" s="86">
        <f t="shared" si="328"/>
        <v>1.7804369766609003E-27</v>
      </c>
      <c r="IJ142" s="86">
        <f t="shared" si="329"/>
        <v>9.7478635393411031E-27</v>
      </c>
      <c r="IK142" s="86">
        <f t="shared" si="330"/>
        <v>6.2492954375467449E-29</v>
      </c>
      <c r="IL142" s="86">
        <f t="shared" si="331"/>
        <v>3.0170560651511482E-30</v>
      </c>
      <c r="IM142" s="86">
        <f t="shared" si="332"/>
        <v>2.3211901874195995E-29</v>
      </c>
      <c r="IN142" s="86">
        <f t="shared" si="333"/>
        <v>3.8392549780938318E-30</v>
      </c>
      <c r="IO142" s="86">
        <f t="shared" si="334"/>
        <v>4.4927838750310155E-29</v>
      </c>
      <c r="IP142" s="86">
        <f t="shared" si="335"/>
        <v>3.512193882423695E-30</v>
      </c>
      <c r="IQ142" s="86">
        <f t="shared" si="336"/>
        <v>8.4579218474620536E-29</v>
      </c>
      <c r="IR142" s="86">
        <f t="shared" si="337"/>
        <v>8.2114990097290572E-28</v>
      </c>
      <c r="IS142" s="86">
        <f t="shared" si="338"/>
        <v>2.7604548533019537E-28</v>
      </c>
      <c r="IT142" s="86">
        <f t="shared" si="339"/>
        <v>4.8984251068936731E-32</v>
      </c>
      <c r="IU142" s="86">
        <f t="shared" si="340"/>
        <v>1.1290464554791624E-32</v>
      </c>
      <c r="IV142" s="86">
        <f t="shared" si="341"/>
        <v>2.5124292159823433E-23</v>
      </c>
      <c r="IW142" s="86">
        <f t="shared" si="342"/>
        <v>4.8703855713657814E-21</v>
      </c>
      <c r="IY142" s="86">
        <f t="shared" si="343"/>
        <v>3.0436852021724616E-2</v>
      </c>
      <c r="IZ142" s="86">
        <f t="shared" si="344"/>
        <v>0.12345159405651335</v>
      </c>
      <c r="JA142" s="86">
        <f t="shared" si="345"/>
        <v>9.8485607178816451E-2</v>
      </c>
      <c r="JB142" s="86">
        <f t="shared" si="346"/>
        <v>0.10347659158148084</v>
      </c>
      <c r="JC142" s="86">
        <f t="shared" si="347"/>
        <v>0.10631159608767693</v>
      </c>
      <c r="JD142" s="86">
        <f t="shared" si="348"/>
        <v>0.10692552557407219</v>
      </c>
      <c r="JE142" s="86">
        <f t="shared" si="349"/>
        <v>0.11194941073310134</v>
      </c>
      <c r="JF142" s="86">
        <f t="shared" si="350"/>
        <v>0.10684018766072288</v>
      </c>
      <c r="JG142" s="86">
        <f t="shared" si="351"/>
        <v>8.7306388373135146E-2</v>
      </c>
      <c r="JH142" s="86">
        <f t="shared" si="352"/>
        <v>9.0504193120944598E-2</v>
      </c>
      <c r="JI142" s="86">
        <f t="shared" si="353"/>
        <v>0.11423242828214961</v>
      </c>
      <c r="JJ142" s="86">
        <f t="shared" si="354"/>
        <v>6.2519689608140944E-2</v>
      </c>
      <c r="JK142" s="86">
        <f t="shared" si="355"/>
        <v>3.4723315163282635E-2</v>
      </c>
      <c r="JL142" s="86">
        <f t="shared" si="356"/>
        <v>2.6600585996568806E-2</v>
      </c>
      <c r="JM142" s="86">
        <f t="shared" si="357"/>
        <v>4.0329172825041899E-2</v>
      </c>
    </row>
    <row r="143" spans="2:273" x14ac:dyDescent="0.25">
      <c r="B143" s="2">
        <v>116</v>
      </c>
      <c r="C143" s="37">
        <v>72.245999999999995</v>
      </c>
      <c r="D143" s="37">
        <v>72.274000000000001</v>
      </c>
      <c r="E143" s="37">
        <v>73.097999999999999</v>
      </c>
      <c r="F143" s="37">
        <v>69.77</v>
      </c>
      <c r="G143" s="37">
        <v>68.573999999999998</v>
      </c>
      <c r="H143" s="37">
        <v>69.77</v>
      </c>
      <c r="I143" s="37">
        <v>71.77</v>
      </c>
      <c r="J143" s="37">
        <v>71.23</v>
      </c>
      <c r="K143" s="37">
        <v>71.852000000000004</v>
      </c>
      <c r="L143" s="37">
        <v>72.131</v>
      </c>
      <c r="M143" s="37">
        <v>79.966999999999999</v>
      </c>
      <c r="N143" s="37">
        <v>71.802999999999997</v>
      </c>
      <c r="O143" s="37">
        <v>76.197000000000003</v>
      </c>
      <c r="P143" s="37">
        <v>80.114999999999995</v>
      </c>
      <c r="Q143" s="37">
        <v>95.120999999999995</v>
      </c>
      <c r="S143" s="4">
        <f t="shared" si="229"/>
        <v>72.697335497446602</v>
      </c>
      <c r="T143" s="4">
        <f t="shared" si="230"/>
        <v>72.494838327182507</v>
      </c>
      <c r="U143" s="4">
        <f t="shared" si="231"/>
        <v>73.261314562071263</v>
      </c>
      <c r="V143" s="4">
        <f t="shared" si="232"/>
        <v>69.776518904497422</v>
      </c>
      <c r="W143" s="4">
        <f t="shared" si="233"/>
        <v>68.196398554738494</v>
      </c>
      <c r="X143" s="4">
        <f t="shared" si="234"/>
        <v>69.238268797316238</v>
      </c>
      <c r="Y143" s="4">
        <f t="shared" si="235"/>
        <v>71.830458947508504</v>
      </c>
      <c r="Z143" s="4">
        <f t="shared" si="236"/>
        <v>70.252933530301036</v>
      </c>
      <c r="AA143" s="4">
        <f t="shared" si="237"/>
        <v>71.211798416187094</v>
      </c>
      <c r="AB143" s="4">
        <f t="shared" si="238"/>
        <v>71.772017257953934</v>
      </c>
      <c r="AC143" s="4">
        <f t="shared" si="239"/>
        <v>79.241614513121192</v>
      </c>
      <c r="AD143" s="4">
        <f t="shared" si="240"/>
        <v>71.659301961228962</v>
      </c>
      <c r="AE143" s="4">
        <f t="shared" si="241"/>
        <v>74.862636438239761</v>
      </c>
      <c r="AF143" s="4">
        <f t="shared" si="242"/>
        <v>81.228936871557323</v>
      </c>
      <c r="AG143" s="4">
        <f t="shared" si="243"/>
        <v>96.025899493073865</v>
      </c>
      <c r="AI143" s="4">
        <f t="shared" si="244"/>
        <v>-0.45133549744660684</v>
      </c>
      <c r="AJ143" s="4">
        <f t="shared" si="245"/>
        <v>-0.22083832718250562</v>
      </c>
      <c r="AK143" s="4">
        <f t="shared" si="246"/>
        <v>-0.16331456207126394</v>
      </c>
      <c r="AL143" s="4">
        <f t="shared" si="247"/>
        <v>-6.5189044974260923E-3</v>
      </c>
      <c r="AM143" s="4">
        <f t="shared" si="248"/>
        <v>0.37760144526150441</v>
      </c>
      <c r="AN143" s="4">
        <f t="shared" si="249"/>
        <v>0.5317312026837584</v>
      </c>
      <c r="AO143" s="4">
        <f t="shared" si="250"/>
        <v>-6.0458947508507777E-2</v>
      </c>
      <c r="AP143" s="4">
        <f t="shared" si="251"/>
        <v>0.97706646969896838</v>
      </c>
      <c r="AQ143" s="4">
        <f t="shared" si="252"/>
        <v>0.64020158381291026</v>
      </c>
      <c r="AR143" s="4">
        <f t="shared" si="253"/>
        <v>0.35898274204606651</v>
      </c>
      <c r="AS143" s="4">
        <f t="shared" si="254"/>
        <v>0.72538548687880677</v>
      </c>
      <c r="AT143" s="4">
        <f t="shared" si="255"/>
        <v>0.14369803877103493</v>
      </c>
      <c r="AU143" s="4">
        <f t="shared" si="256"/>
        <v>1.3343635617602416</v>
      </c>
      <c r="AV143" s="4">
        <f t="shared" si="436"/>
        <v>-1.1139368715573283</v>
      </c>
      <c r="AW143" s="4">
        <f t="shared" si="436"/>
        <v>-0.90489949307387008</v>
      </c>
      <c r="AY143" s="2">
        <f t="shared" si="308"/>
        <v>72.697335497445351</v>
      </c>
      <c r="AZ143" s="2">
        <f t="shared" si="359"/>
        <v>72.299594105740624</v>
      </c>
      <c r="BA143" s="2">
        <f t="shared" si="360"/>
        <v>71.679118898793078</v>
      </c>
      <c r="BB143" s="2">
        <f t="shared" si="361"/>
        <v>66.075754031383454</v>
      </c>
      <c r="BC143" s="2">
        <f t="shared" si="362"/>
        <v>63.936573707610975</v>
      </c>
      <c r="BD143" s="2">
        <f t="shared" si="363"/>
        <v>63.999515466354836</v>
      </c>
      <c r="BE143" s="2">
        <f t="shared" si="364"/>
        <v>64.759128377111807</v>
      </c>
      <c r="BF143" s="2">
        <f t="shared" si="365"/>
        <v>63.921315984031096</v>
      </c>
      <c r="BG143" s="2">
        <f t="shared" si="366"/>
        <v>64.771224339703508</v>
      </c>
      <c r="BH143" s="2">
        <f t="shared" si="367"/>
        <v>63.858594771984201</v>
      </c>
      <c r="BI143" s="2">
        <f t="shared" si="368"/>
        <v>68.243306352305723</v>
      </c>
      <c r="BJ143" s="2">
        <f t="shared" si="369"/>
        <v>63.929505287773758</v>
      </c>
      <c r="BK143" s="2">
        <f t="shared" si="370"/>
        <v>69.726039786604744</v>
      </c>
      <c r="BL143" s="2">
        <f t="shared" si="371"/>
        <v>70.837897692728419</v>
      </c>
      <c r="BM143" s="2">
        <f t="shared" si="372"/>
        <v>75.440830179493389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96.783695137420708</v>
      </c>
      <c r="DL143" s="2">
        <f t="shared" si="437"/>
        <v>97.757854925775973</v>
      </c>
      <c r="DM143" s="2">
        <f t="shared" si="437"/>
        <v>94.861166844919822</v>
      </c>
      <c r="DN143" s="2">
        <f t="shared" si="437"/>
        <v>95.423998103366529</v>
      </c>
      <c r="DO143" s="2">
        <f t="shared" si="437"/>
        <v>96.128950979319413</v>
      </c>
      <c r="DP143" s="2">
        <f t="shared" si="437"/>
        <v>92.727029729729736</v>
      </c>
      <c r="DQ143" s="2">
        <f t="shared" si="437"/>
        <v>112.32854117647057</v>
      </c>
      <c r="DR143" s="2">
        <f t="shared" si="437"/>
        <v>106.24540122230709</v>
      </c>
      <c r="DS143" s="2">
        <f t="shared" si="437"/>
        <v>100.17263363363364</v>
      </c>
      <c r="DT143" s="2">
        <f t="shared" si="437"/>
        <v>117.22907657657659</v>
      </c>
      <c r="DU143" s="2">
        <f t="shared" si="437"/>
        <v>98.336938122332839</v>
      </c>
      <c r="DV143" s="2">
        <f t="shared" si="437"/>
        <v>98.777266878214235</v>
      </c>
      <c r="DW143" s="2">
        <f t="shared" si="437"/>
        <v>110.98323138928404</v>
      </c>
      <c r="DX143" s="2">
        <f t="shared" si="437"/>
        <v>97.049843697479005</v>
      </c>
      <c r="DY143" s="2">
        <f t="shared" si="437"/>
        <v>95.408223423753682</v>
      </c>
      <c r="EA143" s="2">
        <f t="shared" si="228"/>
        <v>72.666672995759853</v>
      </c>
      <c r="EB143" s="2">
        <f t="shared" si="290"/>
        <v>72.262319111663658</v>
      </c>
      <c r="EC143" s="2">
        <f t="shared" si="291"/>
        <v>71.636352941176469</v>
      </c>
      <c r="ED143" s="2">
        <f t="shared" si="292"/>
        <v>66.024290675417006</v>
      </c>
      <c r="EE143" s="2">
        <f t="shared" si="293"/>
        <v>63.88661053632142</v>
      </c>
      <c r="EF143" s="2">
        <f t="shared" si="294"/>
        <v>63.94975887983999</v>
      </c>
      <c r="EG143" s="2">
        <f t="shared" si="295"/>
        <v>64.676844759972951</v>
      </c>
      <c r="EH143" s="2">
        <f t="shared" si="296"/>
        <v>63.845663420934265</v>
      </c>
      <c r="EI143" s="2">
        <f t="shared" si="297"/>
        <v>64.711711100878702</v>
      </c>
      <c r="EJ143" s="2">
        <f t="shared" si="298"/>
        <v>63.754523519330235</v>
      </c>
      <c r="EK143" s="2">
        <f t="shared" si="299"/>
        <v>68.190199483990284</v>
      </c>
      <c r="EL143" s="2">
        <f t="shared" si="300"/>
        <v>63.864813395715331</v>
      </c>
      <c r="EM143" s="2">
        <f t="shared" si="301"/>
        <v>69.656189073698428</v>
      </c>
      <c r="EN143" s="2">
        <f t="shared" si="302"/>
        <v>70.784523342624894</v>
      </c>
      <c r="EO143" s="2">
        <f t="shared" si="303"/>
        <v>75.40057497212932</v>
      </c>
      <c r="EQ143" s="2">
        <f t="shared" si="304"/>
        <v>72.658633947933296</v>
      </c>
      <c r="ER143" s="2">
        <f t="shared" si="438"/>
        <v>72.236657046195802</v>
      </c>
      <c r="ES143" s="2">
        <f t="shared" si="438"/>
        <v>71.654014164521072</v>
      </c>
      <c r="ET143" s="2">
        <f t="shared" si="438"/>
        <v>66.112097769542402</v>
      </c>
      <c r="EU143" s="2">
        <f t="shared" si="438"/>
        <v>63.874468423263551</v>
      </c>
      <c r="EV143" s="2">
        <f t="shared" si="438"/>
        <v>64.007733541534449</v>
      </c>
      <c r="EW143" s="2">
        <f t="shared" si="438"/>
        <v>64.684971508370808</v>
      </c>
      <c r="EX143" s="2">
        <f t="shared" si="438"/>
        <v>63.878189069957024</v>
      </c>
      <c r="EY143" s="2">
        <f t="shared" si="438"/>
        <v>64.675748989106481</v>
      </c>
      <c r="EZ143" s="2">
        <f t="shared" si="438"/>
        <v>64.012237840264589</v>
      </c>
      <c r="FA143" s="2">
        <f t="shared" si="438"/>
        <v>68.277900726991192</v>
      </c>
      <c r="FB143" s="2">
        <f t="shared" si="438"/>
        <v>64.056827770379755</v>
      </c>
      <c r="FC143" s="2">
        <f t="shared" si="438"/>
        <v>69.692053099328547</v>
      </c>
      <c r="FD143" s="2">
        <f t="shared" si="438"/>
        <v>71.015404188294141</v>
      </c>
      <c r="FE143" s="2">
        <f t="shared" si="438"/>
        <v>75.428721244960386</v>
      </c>
      <c r="FG143" s="2">
        <f t="shared" si="306"/>
        <v>0.99871876702955387</v>
      </c>
      <c r="FH143" s="2">
        <f t="shared" si="439"/>
        <v>0.99849258129248231</v>
      </c>
      <c r="FI143" s="2">
        <f t="shared" si="439"/>
        <v>0.99818974195545052</v>
      </c>
      <c r="FJ143" s="2">
        <f t="shared" si="439"/>
        <v>0.99837260953737861</v>
      </c>
      <c r="FK143" s="2">
        <f t="shared" si="439"/>
        <v>0.99843479520851863</v>
      </c>
      <c r="FL143" s="2">
        <f t="shared" si="439"/>
        <v>0.99836427736488476</v>
      </c>
      <c r="FM143" s="2">
        <f t="shared" si="439"/>
        <v>0.99828121352849009</v>
      </c>
      <c r="FN143" s="2">
        <f t="shared" si="439"/>
        <v>0.99825048388823201</v>
      </c>
      <c r="FO143" s="2">
        <f t="shared" si="439"/>
        <v>0.99827618151278408</v>
      </c>
      <c r="FP143" s="2">
        <f t="shared" si="439"/>
        <v>0.99828116514232001</v>
      </c>
      <c r="FQ143" s="2">
        <f t="shared" si="439"/>
        <v>0.99837982954701987</v>
      </c>
      <c r="FR143" s="2">
        <f t="shared" si="439"/>
        <v>0.99835521908917069</v>
      </c>
      <c r="FS143" s="2">
        <f t="shared" si="439"/>
        <v>0.99833917516215764</v>
      </c>
      <c r="FT143" s="2">
        <f t="shared" si="439"/>
        <v>0.99819385362219271</v>
      </c>
      <c r="FU143" s="2">
        <f t="shared" si="439"/>
        <v>0.99801758098666593</v>
      </c>
      <c r="FW143" s="2">
        <f t="shared" si="324"/>
        <v>2.948386879679963E-2</v>
      </c>
      <c r="FX143" s="2">
        <f t="shared" si="376"/>
        <v>4.5103679158792508E-2</v>
      </c>
      <c r="FY143" s="2">
        <f t="shared" si="377"/>
        <v>4.0940052684563653E-2</v>
      </c>
      <c r="FZ143" s="2">
        <f t="shared" si="378"/>
        <v>4.1210252205513234E-2</v>
      </c>
      <c r="GA143" s="2">
        <f t="shared" si="379"/>
        <v>4.1400904274840861E-2</v>
      </c>
      <c r="GB143" s="2">
        <f t="shared" si="380"/>
        <v>4.6312529135364551E-2</v>
      </c>
      <c r="GC143" s="2">
        <f t="shared" si="381"/>
        <v>4.6823892540024316E-2</v>
      </c>
      <c r="GD143" s="2">
        <f t="shared" si="382"/>
        <v>4.5303897781022263E-2</v>
      </c>
      <c r="GE143" s="2">
        <f t="shared" si="383"/>
        <v>4.4907123950892684E-2</v>
      </c>
      <c r="GF143" s="2">
        <f t="shared" si="384"/>
        <v>4.7173656536596532E-2</v>
      </c>
      <c r="GG143" s="2">
        <f t="shared" si="385"/>
        <v>4.8619756961088806E-2</v>
      </c>
      <c r="GH143" s="2">
        <f t="shared" si="386"/>
        <v>3.7854223325217054E-2</v>
      </c>
      <c r="GI143" s="2">
        <f t="shared" si="387"/>
        <v>3.3842674733387194E-2</v>
      </c>
      <c r="GJ143" s="2">
        <f t="shared" si="388"/>
        <v>2.5707359419371419E-2</v>
      </c>
      <c r="GK143" s="2">
        <f t="shared" si="389"/>
        <v>2.102106609368188E-2</v>
      </c>
      <c r="GM143" s="86">
        <f t="shared" si="325"/>
        <v>2.4778380585087753E-35</v>
      </c>
      <c r="GN143" s="86">
        <f t="shared" si="390"/>
        <v>2.7793378620498582E-71</v>
      </c>
      <c r="GO143" s="86">
        <f t="shared" si="391"/>
        <v>1.8750385407867542E-95</v>
      </c>
      <c r="GP143" s="86">
        <f t="shared" si="392"/>
        <v>1.8464222857727769E-98</v>
      </c>
      <c r="GQ143" s="86">
        <f t="shared" si="393"/>
        <v>2.563874052074576E-84</v>
      </c>
      <c r="GR143" s="86">
        <f t="shared" si="394"/>
        <v>3.2850640630690786E-89</v>
      </c>
      <c r="GS143" s="86">
        <f t="shared" si="395"/>
        <v>4.4041788577604632E-86</v>
      </c>
      <c r="GT143" s="86">
        <f t="shared" si="396"/>
        <v>4.7329635333417433E-118</v>
      </c>
      <c r="GU143" s="86">
        <f t="shared" si="397"/>
        <v>1.7799099668598574E-110</v>
      </c>
      <c r="GV143" s="86">
        <f t="shared" si="398"/>
        <v>7.6748210554383089E-98</v>
      </c>
      <c r="GW143" s="86">
        <f t="shared" si="399"/>
        <v>8.2371608733957376E-107</v>
      </c>
      <c r="GX143" s="86">
        <f t="shared" si="400"/>
        <v>2.0959409799673432E-111</v>
      </c>
      <c r="GY143" s="86">
        <f t="shared" si="401"/>
        <v>2.1221249614918722E-89</v>
      </c>
      <c r="GZ143" s="86">
        <f t="shared" si="402"/>
        <v>3.5259417235709718E-82</v>
      </c>
      <c r="HA143" s="86">
        <f t="shared" si="403"/>
        <v>1.1449236369208181E-102</v>
      </c>
      <c r="HC143" s="86">
        <f t="shared" si="326"/>
        <v>3.5808923510815172E-11</v>
      </c>
      <c r="HD143" s="86">
        <f t="shared" si="404"/>
        <v>1.3605962275089604E-27</v>
      </c>
      <c r="HE143" s="86">
        <f t="shared" si="405"/>
        <v>7.2687465471469186E-51</v>
      </c>
      <c r="HF143" s="86">
        <f t="shared" si="406"/>
        <v>6.1778775824589913E-44</v>
      </c>
      <c r="HG143" s="86">
        <f t="shared" si="407"/>
        <v>1.4532555988310101E-33</v>
      </c>
      <c r="HH143" s="86">
        <f t="shared" si="408"/>
        <v>2.596144781419411E-39</v>
      </c>
      <c r="HI143" s="86">
        <f t="shared" si="409"/>
        <v>8.9969344255121138E-48</v>
      </c>
      <c r="HJ143" s="86">
        <f t="shared" si="410"/>
        <v>3.0134289265448842E-63</v>
      </c>
      <c r="HK143" s="86">
        <f t="shared" si="411"/>
        <v>5.1783724140247956E-60</v>
      </c>
      <c r="HL143" s="86">
        <f t="shared" si="412"/>
        <v>8.3215305183500842E-55</v>
      </c>
      <c r="HM143" s="86">
        <f t="shared" si="413"/>
        <v>6.999304371699433E-54</v>
      </c>
      <c r="HN143" s="86">
        <f t="shared" si="414"/>
        <v>3.5630867535449868E-45</v>
      </c>
      <c r="HO143" s="86">
        <f t="shared" si="415"/>
        <v>4.03348487563071E-32</v>
      </c>
      <c r="HP143" s="86">
        <f t="shared" si="416"/>
        <v>2.9745167496729385E-19</v>
      </c>
      <c r="HQ143" s="86">
        <f t="shared" si="417"/>
        <v>1.087249474830103E-32</v>
      </c>
      <c r="HS143" s="86">
        <f t="shared" si="327"/>
        <v>4.9879884231059018E-2</v>
      </c>
      <c r="HT143" s="86">
        <f t="shared" si="418"/>
        <v>0.18913667540852569</v>
      </c>
      <c r="HU143" s="86">
        <f t="shared" si="419"/>
        <v>0.15505412669529398</v>
      </c>
      <c r="HV143" s="86">
        <f t="shared" si="420"/>
        <v>0.16391295677067541</v>
      </c>
      <c r="HW143" s="86">
        <f t="shared" si="421"/>
        <v>0.16690914412742408</v>
      </c>
      <c r="HX143" s="86">
        <f t="shared" si="422"/>
        <v>0.17153198732326974</v>
      </c>
      <c r="HY143" s="86">
        <f t="shared" si="423"/>
        <v>0.1774967928083632</v>
      </c>
      <c r="HZ143" s="86">
        <f t="shared" si="424"/>
        <v>0.17090055453922595</v>
      </c>
      <c r="IA143" s="86">
        <f t="shared" si="425"/>
        <v>0.14081764217771611</v>
      </c>
      <c r="IB143" s="86">
        <f t="shared" si="426"/>
        <v>0.14532531845185259</v>
      </c>
      <c r="IC143" s="86">
        <f t="shared" si="427"/>
        <v>0.18058271239400928</v>
      </c>
      <c r="ID143" s="86">
        <f t="shared" si="428"/>
        <v>0.10416995308319846</v>
      </c>
      <c r="IE143" s="86">
        <f t="shared" si="429"/>
        <v>6.0182552120530239E-2</v>
      </c>
      <c r="IF143" s="86">
        <f t="shared" si="430"/>
        <v>4.3025070146313696E-2</v>
      </c>
      <c r="IG143" s="86">
        <f t="shared" si="431"/>
        <v>5.7376051263747133E-2</v>
      </c>
      <c r="II143" s="86">
        <f t="shared" si="328"/>
        <v>3.6337443703052962E-26</v>
      </c>
      <c r="IJ143" s="86">
        <f t="shared" si="329"/>
        <v>2.7391490771193438E-25</v>
      </c>
      <c r="IK143" s="86">
        <f t="shared" si="330"/>
        <v>2.0975523741180455E-27</v>
      </c>
      <c r="IL143" s="86">
        <f t="shared" si="331"/>
        <v>1.2074943766584306E-28</v>
      </c>
      <c r="IM143" s="86">
        <f t="shared" si="332"/>
        <v>8.3365367794270316E-28</v>
      </c>
      <c r="IN143" s="86">
        <f t="shared" si="333"/>
        <v>1.7471053481561211E-28</v>
      </c>
      <c r="IO143" s="86">
        <f t="shared" si="334"/>
        <v>1.7975886838206924E-27</v>
      </c>
      <c r="IP143" s="86">
        <f t="shared" si="335"/>
        <v>1.5626535769233138E-28</v>
      </c>
      <c r="IQ143" s="86">
        <f t="shared" si="336"/>
        <v>3.1028803996145512E-27</v>
      </c>
      <c r="IR143" s="86">
        <f t="shared" si="337"/>
        <v>2.8004772087215617E-26</v>
      </c>
      <c r="IS143" s="86">
        <f t="shared" si="338"/>
        <v>1.040403089382197E-26</v>
      </c>
      <c r="IT143" s="86">
        <f t="shared" si="339"/>
        <v>2.225134228986096E-30</v>
      </c>
      <c r="IU143" s="86">
        <f t="shared" si="340"/>
        <v>4.8781037520360224E-31</v>
      </c>
      <c r="IV143" s="86">
        <f t="shared" si="341"/>
        <v>2.8855538234385619E-22</v>
      </c>
      <c r="IW143" s="86">
        <f t="shared" si="342"/>
        <v>3.8725596710950555E-20</v>
      </c>
      <c r="IY143" s="86">
        <f t="shared" si="343"/>
        <v>4.9879884266867944E-2</v>
      </c>
      <c r="IZ143" s="86">
        <f t="shared" si="344"/>
        <v>0.18913667540852569</v>
      </c>
      <c r="JA143" s="86">
        <f t="shared" si="345"/>
        <v>0.15505412669529398</v>
      </c>
      <c r="JB143" s="86">
        <f t="shared" si="346"/>
        <v>0.16391295677067541</v>
      </c>
      <c r="JC143" s="86">
        <f t="shared" si="347"/>
        <v>0.16690914412742408</v>
      </c>
      <c r="JD143" s="86">
        <f t="shared" si="348"/>
        <v>0.17153198732326974</v>
      </c>
      <c r="JE143" s="86">
        <f t="shared" si="349"/>
        <v>0.1774967928083632</v>
      </c>
      <c r="JF143" s="86">
        <f t="shared" si="350"/>
        <v>0.17090055453922595</v>
      </c>
      <c r="JG143" s="86">
        <f t="shared" si="351"/>
        <v>0.14081764217771611</v>
      </c>
      <c r="JH143" s="86">
        <f t="shared" si="352"/>
        <v>0.14532531845185259</v>
      </c>
      <c r="JI143" s="86">
        <f t="shared" si="353"/>
        <v>0.18058271239400928</v>
      </c>
      <c r="JJ143" s="86">
        <f t="shared" si="354"/>
        <v>0.10416995308319846</v>
      </c>
      <c r="JK143" s="86">
        <f t="shared" si="355"/>
        <v>6.0182552120530239E-2</v>
      </c>
      <c r="JL143" s="86">
        <f t="shared" si="356"/>
        <v>4.3025070146313696E-2</v>
      </c>
      <c r="JM143" s="86">
        <f t="shared" si="357"/>
        <v>5.7376051263747133E-2</v>
      </c>
    </row>
    <row r="144" spans="2:273" x14ac:dyDescent="0.25">
      <c r="B144" s="2">
        <v>117</v>
      </c>
      <c r="C144" s="37">
        <v>71.722999999999999</v>
      </c>
      <c r="D144" s="37">
        <v>71.790000000000006</v>
      </c>
      <c r="E144" s="37">
        <v>72.819999999999993</v>
      </c>
      <c r="F144" s="37">
        <v>71.787000000000006</v>
      </c>
      <c r="G144" s="37">
        <v>69.754000000000005</v>
      </c>
      <c r="H144" s="37">
        <v>71.933999999999997</v>
      </c>
      <c r="I144" s="37">
        <v>75.278999999999996</v>
      </c>
      <c r="J144" s="37">
        <v>72.638999999999996</v>
      </c>
      <c r="K144" s="37">
        <v>74.573999999999998</v>
      </c>
      <c r="L144" s="37">
        <v>76.212999999999994</v>
      </c>
      <c r="M144" s="37">
        <v>84.328000000000003</v>
      </c>
      <c r="N144" s="37">
        <v>75.278999999999996</v>
      </c>
      <c r="O144" s="37">
        <v>79.540999999999997</v>
      </c>
      <c r="P144" s="37">
        <v>85.950999999999993</v>
      </c>
      <c r="Q144" s="37">
        <v>101.5</v>
      </c>
      <c r="S144" s="4">
        <f t="shared" si="229"/>
        <v>72.628333255728421</v>
      </c>
      <c r="T144" s="4">
        <f t="shared" si="230"/>
        <v>72.542794528633692</v>
      </c>
      <c r="U144" s="4">
        <f t="shared" si="231"/>
        <v>73.744412416607574</v>
      </c>
      <c r="V144" s="4">
        <f t="shared" si="232"/>
        <v>70.954301112153203</v>
      </c>
      <c r="W144" s="4">
        <f t="shared" si="233"/>
        <v>69.526860495832878</v>
      </c>
      <c r="X144" s="4">
        <f t="shared" si="234"/>
        <v>70.954509294816603</v>
      </c>
      <c r="Y144" s="4">
        <f t="shared" si="235"/>
        <v>74.062706829752258</v>
      </c>
      <c r="Z144" s="4">
        <f t="shared" si="236"/>
        <v>72.334684197705371</v>
      </c>
      <c r="AA144" s="4">
        <f t="shared" si="237"/>
        <v>73.518445169388869</v>
      </c>
      <c r="AB144" s="4">
        <f t="shared" si="238"/>
        <v>74.566451305522776</v>
      </c>
      <c r="AC144" s="4">
        <f t="shared" si="239"/>
        <v>82.73193680041777</v>
      </c>
      <c r="AD144" s="4">
        <f t="shared" si="240"/>
        <v>74.814595294739235</v>
      </c>
      <c r="AE144" s="4">
        <f t="shared" si="241"/>
        <v>77.340014197194918</v>
      </c>
      <c r="AF144" s="4">
        <f t="shared" si="242"/>
        <v>85.832947044954466</v>
      </c>
      <c r="AG144" s="4">
        <f t="shared" si="243"/>
        <v>102.37069774022054</v>
      </c>
      <c r="AI144" s="4">
        <f t="shared" si="244"/>
        <v>-0.90533325572842216</v>
      </c>
      <c r="AJ144" s="4">
        <f t="shared" si="245"/>
        <v>-0.7527945286336859</v>
      </c>
      <c r="AK144" s="4">
        <f t="shared" si="246"/>
        <v>-0.92441241660758067</v>
      </c>
      <c r="AL144" s="4">
        <f t="shared" si="247"/>
        <v>0.8326988878468029</v>
      </c>
      <c r="AM144" s="4">
        <f t="shared" si="248"/>
        <v>0.22713950416712692</v>
      </c>
      <c r="AN144" s="4">
        <f t="shared" si="249"/>
        <v>0.97949070518339454</v>
      </c>
      <c r="AO144" s="4">
        <f t="shared" si="250"/>
        <v>1.216293170247738</v>
      </c>
      <c r="AP144" s="4">
        <f t="shared" si="251"/>
        <v>0.3043158022946244</v>
      </c>
      <c r="AQ144" s="4">
        <f t="shared" si="252"/>
        <v>1.0555548306111291</v>
      </c>
      <c r="AR144" s="4">
        <f t="shared" si="253"/>
        <v>1.6465486944772181</v>
      </c>
      <c r="AS144" s="4">
        <f t="shared" si="254"/>
        <v>1.5960631995822325</v>
      </c>
      <c r="AT144" s="4">
        <f t="shared" si="255"/>
        <v>0.46440470526076183</v>
      </c>
      <c r="AU144" s="4">
        <f t="shared" si="256"/>
        <v>2.2009858028050786</v>
      </c>
      <c r="AV144" s="4">
        <f t="shared" si="436"/>
        <v>0.1180529550455276</v>
      </c>
      <c r="AW144" s="4">
        <f t="shared" si="436"/>
        <v>-0.87069774022053537</v>
      </c>
      <c r="AY144" s="2">
        <f t="shared" si="308"/>
        <v>72.628333255728279</v>
      </c>
      <c r="AZ144" s="2">
        <f t="shared" si="359"/>
        <v>72.288201243389665</v>
      </c>
      <c r="BA144" s="2">
        <f t="shared" si="360"/>
        <v>71.615191306018772</v>
      </c>
      <c r="BB144" s="2">
        <f t="shared" si="361"/>
        <v>65.979490028946458</v>
      </c>
      <c r="BC144" s="2">
        <f t="shared" si="362"/>
        <v>63.836839822458472</v>
      </c>
      <c r="BD144" s="2">
        <f t="shared" si="363"/>
        <v>63.892910180476704</v>
      </c>
      <c r="BE144" s="2">
        <f t="shared" si="364"/>
        <v>64.619621109821026</v>
      </c>
      <c r="BF144" s="2">
        <f t="shared" si="365"/>
        <v>63.810043465740655</v>
      </c>
      <c r="BG144" s="2">
        <f t="shared" si="366"/>
        <v>64.668376220759896</v>
      </c>
      <c r="BH144" s="2">
        <f t="shared" si="367"/>
        <v>63.745321569748249</v>
      </c>
      <c r="BI144" s="2">
        <f t="shared" si="368"/>
        <v>68.091348914570631</v>
      </c>
      <c r="BJ144" s="2">
        <f t="shared" si="369"/>
        <v>63.772118258503539</v>
      </c>
      <c r="BK144" s="2">
        <f t="shared" si="370"/>
        <v>69.606890152647566</v>
      </c>
      <c r="BL144" s="2">
        <f t="shared" si="371"/>
        <v>70.746239100916256</v>
      </c>
      <c r="BM144" s="2">
        <f t="shared" si="372"/>
        <v>75.306526729720858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96.872240732910484</v>
      </c>
      <c r="DL144" s="2">
        <f t="shared" si="437"/>
        <v>97.903990553306329</v>
      </c>
      <c r="DM144" s="2">
        <f t="shared" si="437"/>
        <v>95.048149732620359</v>
      </c>
      <c r="DN144" s="2">
        <f t="shared" si="437"/>
        <v>95.564190611664301</v>
      </c>
      <c r="DO144" s="2">
        <f t="shared" si="437"/>
        <v>96.330419411314153</v>
      </c>
      <c r="DP144" s="2">
        <f t="shared" si="437"/>
        <v>92.907397297297308</v>
      </c>
      <c r="DQ144" s="2">
        <f t="shared" si="437"/>
        <v>112.717668907563</v>
      </c>
      <c r="DR144" s="2">
        <f t="shared" si="437"/>
        <v>106.58796791443851</v>
      </c>
      <c r="DS144" s="2">
        <f t="shared" si="437"/>
        <v>100.444571986272</v>
      </c>
      <c r="DT144" s="2">
        <f t="shared" si="437"/>
        <v>117.65724221364223</v>
      </c>
      <c r="DU144" s="2">
        <f t="shared" si="437"/>
        <v>98.528428165007085</v>
      </c>
      <c r="DV144" s="2">
        <f t="shared" si="437"/>
        <v>98.989849983586808</v>
      </c>
      <c r="DW144" s="2">
        <f t="shared" si="437"/>
        <v>111.29647510668565</v>
      </c>
      <c r="DX144" s="2">
        <f t="shared" si="437"/>
        <v>97.214427450980409</v>
      </c>
      <c r="DY144" s="2">
        <f t="shared" si="437"/>
        <v>95.569342192082132</v>
      </c>
      <c r="EA144" s="2">
        <f t="shared" si="228"/>
        <v>72.599276082914415</v>
      </c>
      <c r="EB144" s="2">
        <f t="shared" si="290"/>
        <v>72.254531249999999</v>
      </c>
      <c r="EC144" s="2">
        <f t="shared" si="291"/>
        <v>71.575473908918397</v>
      </c>
      <c r="ED144" s="2">
        <f t="shared" si="292"/>
        <v>65.930820344544699</v>
      </c>
      <c r="EE144" s="2">
        <f t="shared" si="293"/>
        <v>63.791021048879458</v>
      </c>
      <c r="EF144" s="2">
        <f t="shared" si="294"/>
        <v>63.846136919559953</v>
      </c>
      <c r="EG144" s="2">
        <f t="shared" si="295"/>
        <v>64.543608924949282</v>
      </c>
      <c r="EH144" s="2">
        <f t="shared" si="296"/>
        <v>63.739854217759159</v>
      </c>
      <c r="EI144" s="2">
        <f t="shared" si="297"/>
        <v>64.614084110356472</v>
      </c>
      <c r="EJ144" s="2">
        <f t="shared" si="298"/>
        <v>63.645644502752802</v>
      </c>
      <c r="EK144" s="2">
        <f t="shared" si="299"/>
        <v>68.040980752539042</v>
      </c>
      <c r="EL144" s="2">
        <f t="shared" si="300"/>
        <v>63.709800566362958</v>
      </c>
      <c r="EM144" s="2">
        <f t="shared" si="301"/>
        <v>69.541948803245418</v>
      </c>
      <c r="EN144" s="2">
        <f t="shared" si="302"/>
        <v>70.695155330792772</v>
      </c>
      <c r="EO144" s="2">
        <f t="shared" si="303"/>
        <v>75.269077480490523</v>
      </c>
      <c r="EQ144" s="2">
        <f t="shared" si="304"/>
        <v>72.620712992636967</v>
      </c>
      <c r="ER144" s="2">
        <f t="shared" si="438"/>
        <v>72.222096759137472</v>
      </c>
      <c r="ES144" s="2">
        <f t="shared" si="438"/>
        <v>71.596908788246978</v>
      </c>
      <c r="ET144" s="2">
        <f t="shared" si="438"/>
        <v>66.034839356412846</v>
      </c>
      <c r="EU144" s="2">
        <f t="shared" si="438"/>
        <v>63.776930767037037</v>
      </c>
      <c r="EV144" s="2">
        <f t="shared" si="438"/>
        <v>63.913658231163687</v>
      </c>
      <c r="EW144" s="2">
        <f t="shared" si="438"/>
        <v>64.553106461566472</v>
      </c>
      <c r="EX144" s="2">
        <f t="shared" si="438"/>
        <v>63.776475362101216</v>
      </c>
      <c r="EY144" s="2">
        <f t="shared" si="438"/>
        <v>64.572331443565986</v>
      </c>
      <c r="EZ144" s="2">
        <f t="shared" si="438"/>
        <v>63.936880408882523</v>
      </c>
      <c r="FA144" s="2">
        <f t="shared" si="438"/>
        <v>68.141111346518201</v>
      </c>
      <c r="FB144" s="2">
        <f t="shared" si="438"/>
        <v>63.936806820367018</v>
      </c>
      <c r="FC144" s="2">
        <f t="shared" si="438"/>
        <v>69.587557588948059</v>
      </c>
      <c r="FD144" s="2">
        <f t="shared" si="438"/>
        <v>70.958106601959059</v>
      </c>
      <c r="FE144" s="2">
        <f t="shared" si="438"/>
        <v>75.301257413082013</v>
      </c>
      <c r="FG144" s="2">
        <f t="shared" si="306"/>
        <v>0.99883136989814991</v>
      </c>
      <c r="FH144" s="2">
        <f t="shared" si="439"/>
        <v>0.99862503542879821</v>
      </c>
      <c r="FI144" s="2">
        <f t="shared" si="439"/>
        <v>0.9983487620270598</v>
      </c>
      <c r="FJ144" s="2">
        <f t="shared" si="439"/>
        <v>0.99851558970147536</v>
      </c>
      <c r="FK144" s="2">
        <f t="shared" si="439"/>
        <v>0.99857231964271098</v>
      </c>
      <c r="FL144" s="2">
        <f t="shared" si="439"/>
        <v>0.99850798848755251</v>
      </c>
      <c r="FM144" s="2">
        <f t="shared" si="439"/>
        <v>0.99843221100353596</v>
      </c>
      <c r="FN144" s="2">
        <f t="shared" si="439"/>
        <v>0.99840417668386527</v>
      </c>
      <c r="FO144" s="2">
        <f t="shared" si="439"/>
        <v>0.99842762036021293</v>
      </c>
      <c r="FP144" s="2">
        <f t="shared" si="439"/>
        <v>0.99843216686147351</v>
      </c>
      <c r="FQ144" s="2">
        <f t="shared" si="439"/>
        <v>0.99852217631051865</v>
      </c>
      <c r="FR144" s="2">
        <f t="shared" si="439"/>
        <v>0.99849972485680072</v>
      </c>
      <c r="FS144" s="2">
        <f t="shared" si="439"/>
        <v>0.99848508836463545</v>
      </c>
      <c r="FT144" s="2">
        <f t="shared" si="439"/>
        <v>0.99835251310521111</v>
      </c>
      <c r="FU144" s="2">
        <f t="shared" si="439"/>
        <v>0.99819169694688792</v>
      </c>
      <c r="FW144" s="2">
        <f t="shared" si="324"/>
        <v>3.2236720295548825E-2</v>
      </c>
      <c r="FX144" s="2">
        <f t="shared" si="376"/>
        <v>4.9240927802288552E-2</v>
      </c>
      <c r="FY144" s="2">
        <f t="shared" si="377"/>
        <v>4.4713265657828731E-2</v>
      </c>
      <c r="FZ144" s="2">
        <f t="shared" si="378"/>
        <v>4.500719929151728E-2</v>
      </c>
      <c r="GA144" s="2">
        <f t="shared" si="379"/>
        <v>4.5214588903488562E-2</v>
      </c>
      <c r="GB144" s="2">
        <f t="shared" si="380"/>
        <v>5.0554792047998613E-2</v>
      </c>
      <c r="GC144" s="2">
        <f t="shared" si="381"/>
        <v>5.1110486388995742E-2</v>
      </c>
      <c r="GD144" s="2">
        <f t="shared" si="382"/>
        <v>4.9458560743839655E-2</v>
      </c>
      <c r="GE144" s="2">
        <f t="shared" si="383"/>
        <v>4.9027268762822908E-2</v>
      </c>
      <c r="GF144" s="2">
        <f t="shared" si="384"/>
        <v>5.1490540568428896E-2</v>
      </c>
      <c r="GG144" s="2">
        <f t="shared" si="385"/>
        <v>5.3061604874994235E-2</v>
      </c>
      <c r="GH144" s="2">
        <f t="shared" si="386"/>
        <v>4.135529653252127E-2</v>
      </c>
      <c r="GI144" s="2">
        <f t="shared" si="387"/>
        <v>3.6986989456986773E-2</v>
      </c>
      <c r="GJ144" s="2">
        <f t="shared" si="388"/>
        <v>2.8117821272872663E-2</v>
      </c>
      <c r="GK144" s="2">
        <f t="shared" si="389"/>
        <v>2.3002489867402613E-2</v>
      </c>
      <c r="GM144" s="86">
        <f t="shared" si="325"/>
        <v>1.1261155871192876E-36</v>
      </c>
      <c r="GN144" s="86">
        <f t="shared" si="390"/>
        <v>6.0076981849354483E-74</v>
      </c>
      <c r="GO144" s="86">
        <f t="shared" si="391"/>
        <v>4.7609813361290671E-99</v>
      </c>
      <c r="GP144" s="86">
        <f t="shared" si="392"/>
        <v>3.6208113106349528E-102</v>
      </c>
      <c r="GQ144" s="86">
        <f t="shared" si="393"/>
        <v>1.72207759642664E-87</v>
      </c>
      <c r="GR144" s="86">
        <f t="shared" si="394"/>
        <v>1.5600543508010156E-92</v>
      </c>
      <c r="GS144" s="86">
        <f t="shared" si="395"/>
        <v>2.6702000792089606E-89</v>
      </c>
      <c r="GT144" s="86">
        <f t="shared" si="396"/>
        <v>1.7803164938032791E-122</v>
      </c>
      <c r="GU144" s="86">
        <f t="shared" si="397"/>
        <v>1.1690778479989883E-114</v>
      </c>
      <c r="GV144" s="86">
        <f t="shared" si="398"/>
        <v>1.5292231998542239E-101</v>
      </c>
      <c r="GW144" s="86">
        <f t="shared" si="399"/>
        <v>7.9955099364694069E-111</v>
      </c>
      <c r="GX144" s="86">
        <f t="shared" si="400"/>
        <v>1.1402012646274523E-115</v>
      </c>
      <c r="GY144" s="86">
        <f t="shared" si="401"/>
        <v>8.6518097873608076E-93</v>
      </c>
      <c r="GZ144" s="86">
        <f t="shared" si="402"/>
        <v>2.8163576129910871E-85</v>
      </c>
      <c r="HA144" s="86">
        <f t="shared" si="403"/>
        <v>1.575786612913206E-106</v>
      </c>
      <c r="HC144" s="86">
        <f t="shared" si="326"/>
        <v>6.9077802964927066E-12</v>
      </c>
      <c r="HD144" s="86">
        <f t="shared" si="404"/>
        <v>2.2090502983085979E-29</v>
      </c>
      <c r="HE144" s="86">
        <f t="shared" si="405"/>
        <v>3.1600698410295363E-54</v>
      </c>
      <c r="HF144" s="86">
        <f t="shared" si="406"/>
        <v>9.0778312442584431E-47</v>
      </c>
      <c r="HG144" s="86">
        <f t="shared" si="407"/>
        <v>1.036576191063925E-35</v>
      </c>
      <c r="HH144" s="86">
        <f t="shared" si="408"/>
        <v>8.8268367913773187E-42</v>
      </c>
      <c r="HI144" s="86">
        <f t="shared" si="409"/>
        <v>7.9395778138219754E-51</v>
      </c>
      <c r="HJ144" s="86">
        <f t="shared" si="410"/>
        <v>2.7443404381932288E-67</v>
      </c>
      <c r="HK144" s="86">
        <f t="shared" si="411"/>
        <v>6.5445089232718209E-64</v>
      </c>
      <c r="HL144" s="86">
        <f t="shared" si="412"/>
        <v>2.2849453029306439E-58</v>
      </c>
      <c r="HM144" s="86">
        <f t="shared" si="413"/>
        <v>2.4001936175372162E-57</v>
      </c>
      <c r="HN144" s="86">
        <f t="shared" si="414"/>
        <v>3.6809312013270229E-48</v>
      </c>
      <c r="HO144" s="86">
        <f t="shared" si="415"/>
        <v>3.079351116401637E-34</v>
      </c>
      <c r="HP144" s="86">
        <f t="shared" si="416"/>
        <v>1.7382302392304606E-20</v>
      </c>
      <c r="HQ144" s="86">
        <f t="shared" si="417"/>
        <v>8.1419610729575735E-35</v>
      </c>
      <c r="HS144" s="86">
        <f t="shared" si="327"/>
        <v>7.8805428928256774E-2</v>
      </c>
      <c r="HT144" s="86">
        <f t="shared" si="418"/>
        <v>0.27574832410703387</v>
      </c>
      <c r="HU144" s="86">
        <f t="shared" si="419"/>
        <v>0.23256159851318656</v>
      </c>
      <c r="HV144" s="86">
        <f t="shared" si="420"/>
        <v>0.24659962451431228</v>
      </c>
      <c r="HW144" s="86">
        <f t="shared" si="421"/>
        <v>0.24919848157827632</v>
      </c>
      <c r="HX144" s="86">
        <f t="shared" si="422"/>
        <v>0.26018043281030112</v>
      </c>
      <c r="HY144" s="86">
        <f t="shared" si="423"/>
        <v>0.26643097118455894</v>
      </c>
      <c r="HZ144" s="86">
        <f t="shared" si="424"/>
        <v>0.25868097975056675</v>
      </c>
      <c r="IA144" s="86">
        <f t="shared" si="425"/>
        <v>0.21591865299313456</v>
      </c>
      <c r="IB144" s="86">
        <f t="shared" si="426"/>
        <v>0.22184000519772429</v>
      </c>
      <c r="IC144" s="86">
        <f t="shared" si="427"/>
        <v>0.27025428880734587</v>
      </c>
      <c r="ID144" s="86">
        <f t="shared" si="428"/>
        <v>0.16514471067794517</v>
      </c>
      <c r="IE144" s="86">
        <f t="shared" si="429"/>
        <v>9.9470347502494963E-2</v>
      </c>
      <c r="IF144" s="86">
        <f t="shared" si="430"/>
        <v>6.7271289559402148E-2</v>
      </c>
      <c r="IG144" s="86">
        <f t="shared" si="431"/>
        <v>8.0027449015248497E-2</v>
      </c>
      <c r="II144" s="86">
        <f t="shared" si="328"/>
        <v>6.8656142750323175E-25</v>
      </c>
      <c r="IJ144" s="86">
        <f t="shared" si="329"/>
        <v>6.9825445272471588E-24</v>
      </c>
      <c r="IK144" s="86">
        <f t="shared" si="330"/>
        <v>6.3735546477420946E-26</v>
      </c>
      <c r="IL144" s="86">
        <f t="shared" si="331"/>
        <v>4.351904751599863E-27</v>
      </c>
      <c r="IM144" s="86">
        <f t="shared" si="332"/>
        <v>2.7042284196603167E-26</v>
      </c>
      <c r="IN144" s="86">
        <f t="shared" si="333"/>
        <v>7.1028404358259503E-27</v>
      </c>
      <c r="IO144" s="86">
        <f t="shared" si="334"/>
        <v>6.4477241100492691E-26</v>
      </c>
      <c r="IP144" s="86">
        <f t="shared" si="335"/>
        <v>6.2206897918335813E-27</v>
      </c>
      <c r="IQ144" s="86">
        <f t="shared" si="336"/>
        <v>1.0246714398444845E-25</v>
      </c>
      <c r="IR144" s="86">
        <f t="shared" si="337"/>
        <v>8.6011379832275141E-25</v>
      </c>
      <c r="IS144" s="86">
        <f t="shared" si="338"/>
        <v>3.5167708588336586E-25</v>
      </c>
      <c r="IT144" s="86">
        <f t="shared" si="339"/>
        <v>9.0952277563327421E-29</v>
      </c>
      <c r="IU144" s="86">
        <f t="shared" si="340"/>
        <v>1.9058254599249432E-29</v>
      </c>
      <c r="IV144" s="86">
        <f t="shared" si="341"/>
        <v>3.1215299387577401E-21</v>
      </c>
      <c r="IW144" s="86">
        <f t="shared" si="342"/>
        <v>2.9347370054158259E-19</v>
      </c>
      <c r="IY144" s="86">
        <f t="shared" si="343"/>
        <v>7.8805428935164554E-2</v>
      </c>
      <c r="IZ144" s="86">
        <f t="shared" si="344"/>
        <v>0.27574832410703387</v>
      </c>
      <c r="JA144" s="86">
        <f t="shared" si="345"/>
        <v>0.23256159851318656</v>
      </c>
      <c r="JB144" s="86">
        <f t="shared" si="346"/>
        <v>0.24659962451431228</v>
      </c>
      <c r="JC144" s="86">
        <f t="shared" si="347"/>
        <v>0.24919848157827632</v>
      </c>
      <c r="JD144" s="86">
        <f t="shared" si="348"/>
        <v>0.26018043281030112</v>
      </c>
      <c r="JE144" s="86">
        <f t="shared" si="349"/>
        <v>0.26643097118455894</v>
      </c>
      <c r="JF144" s="86">
        <f t="shared" si="350"/>
        <v>0.25868097975056675</v>
      </c>
      <c r="JG144" s="86">
        <f t="shared" si="351"/>
        <v>0.21591865299313456</v>
      </c>
      <c r="JH144" s="86">
        <f t="shared" si="352"/>
        <v>0.22184000519772429</v>
      </c>
      <c r="JI144" s="86">
        <f t="shared" si="353"/>
        <v>0.27025428880734587</v>
      </c>
      <c r="JJ144" s="86">
        <f t="shared" si="354"/>
        <v>0.16514471067794517</v>
      </c>
      <c r="JK144" s="86">
        <f t="shared" si="355"/>
        <v>9.9470347502494963E-2</v>
      </c>
      <c r="JL144" s="86">
        <f t="shared" si="356"/>
        <v>6.7271289559402148E-2</v>
      </c>
      <c r="JM144" s="86">
        <f t="shared" si="357"/>
        <v>8.0027449015248497E-2</v>
      </c>
    </row>
    <row r="145" spans="2:273" x14ac:dyDescent="0.25">
      <c r="B145" s="2">
        <v>118</v>
      </c>
      <c r="C145" s="37">
        <v>72.337999999999994</v>
      </c>
      <c r="D145" s="37">
        <v>73.113</v>
      </c>
      <c r="E145" s="37">
        <v>75.016000000000005</v>
      </c>
      <c r="F145" s="37">
        <v>71.606999999999999</v>
      </c>
      <c r="G145" s="37">
        <v>70.557000000000002</v>
      </c>
      <c r="H145" s="37">
        <v>72.147999999999996</v>
      </c>
      <c r="I145" s="37">
        <v>76.278999999999996</v>
      </c>
      <c r="J145" s="37">
        <v>74.278999999999996</v>
      </c>
      <c r="K145" s="37">
        <v>76.918000000000006</v>
      </c>
      <c r="L145" s="37">
        <v>79.164000000000001</v>
      </c>
      <c r="M145" s="37">
        <v>85.721000000000004</v>
      </c>
      <c r="N145" s="37">
        <v>78.787000000000006</v>
      </c>
      <c r="O145" s="37">
        <v>82.114999999999995</v>
      </c>
      <c r="P145" s="37">
        <v>91.623000000000005</v>
      </c>
      <c r="Q145" s="37">
        <v>110.845</v>
      </c>
      <c r="S145" s="4">
        <f t="shared" si="229"/>
        <v>72.559712288291777</v>
      </c>
      <c r="T145" s="4">
        <f t="shared" si="230"/>
        <v>72.586877213268465</v>
      </c>
      <c r="U145" s="4">
        <f t="shared" si="231"/>
        <v>74.238664449437621</v>
      </c>
      <c r="V145" s="4">
        <f t="shared" si="232"/>
        <v>72.121615057496399</v>
      </c>
      <c r="W145" s="4">
        <f t="shared" si="233"/>
        <v>70.838338625363491</v>
      </c>
      <c r="X145" s="4">
        <f t="shared" si="234"/>
        <v>72.598996336582658</v>
      </c>
      <c r="Y145" s="4">
        <f t="shared" si="235"/>
        <v>76.170886095538123</v>
      </c>
      <c r="Z145" s="4">
        <f t="shared" si="236"/>
        <v>74.338386423416409</v>
      </c>
      <c r="AA145" s="4">
        <f t="shared" si="237"/>
        <v>75.951755417300944</v>
      </c>
      <c r="AB145" s="4">
        <f t="shared" si="238"/>
        <v>77.48094280461838</v>
      </c>
      <c r="AC145" s="4">
        <f t="shared" si="239"/>
        <v>86.000378949278229</v>
      </c>
      <c r="AD145" s="4">
        <f t="shared" si="240"/>
        <v>78.456510949473468</v>
      </c>
      <c r="AE145" s="4">
        <f t="shared" si="241"/>
        <v>80.509559318234921</v>
      </c>
      <c r="AF145" s="4">
        <f t="shared" si="242"/>
        <v>91.722896058828582</v>
      </c>
      <c r="AG145" s="4">
        <f t="shared" si="243"/>
        <v>109.95972763438222</v>
      </c>
      <c r="AI145" s="4">
        <f t="shared" si="244"/>
        <v>-0.22171228829178347</v>
      </c>
      <c r="AJ145" s="4">
        <f t="shared" si="245"/>
        <v>0.52612278673153412</v>
      </c>
      <c r="AK145" s="4">
        <f t="shared" si="246"/>
        <v>0.77733555056238401</v>
      </c>
      <c r="AL145" s="4">
        <f t="shared" si="247"/>
        <v>-0.51461505749639969</v>
      </c>
      <c r="AM145" s="4">
        <f t="shared" si="248"/>
        <v>-0.28133862536348886</v>
      </c>
      <c r="AN145" s="4">
        <f t="shared" si="249"/>
        <v>-0.45099633658266214</v>
      </c>
      <c r="AO145" s="4">
        <f t="shared" si="250"/>
        <v>0.10811390446187374</v>
      </c>
      <c r="AP145" s="4">
        <f t="shared" si="251"/>
        <v>-5.9386423416412981E-2</v>
      </c>
      <c r="AQ145" s="4">
        <f t="shared" si="252"/>
        <v>0.96624458269906199</v>
      </c>
      <c r="AR145" s="4">
        <f t="shared" si="253"/>
        <v>1.6830571953816218</v>
      </c>
      <c r="AS145" s="4">
        <f t="shared" si="254"/>
        <v>-0.27937894927822526</v>
      </c>
      <c r="AT145" s="4">
        <f t="shared" si="255"/>
        <v>0.33048905052653765</v>
      </c>
      <c r="AU145" s="4">
        <f t="shared" si="256"/>
        <v>1.6054406817650744</v>
      </c>
      <c r="AV145" s="4">
        <f t="shared" si="436"/>
        <v>-9.9896058828576884E-2</v>
      </c>
      <c r="AW145" s="4">
        <f t="shared" si="436"/>
        <v>0.88527236561778011</v>
      </c>
      <c r="AY145" s="2">
        <f t="shared" si="308"/>
        <v>72.559712288291763</v>
      </c>
      <c r="AZ145" s="2">
        <f t="shared" si="359"/>
        <v>72.276997460884246</v>
      </c>
      <c r="BA145" s="2">
        <f t="shared" si="360"/>
        <v>71.55155253177422</v>
      </c>
      <c r="BB145" s="2">
        <f t="shared" si="361"/>
        <v>65.883696907022568</v>
      </c>
      <c r="BC145" s="2">
        <f t="shared" si="362"/>
        <v>63.737400286259856</v>
      </c>
      <c r="BD145" s="2">
        <f t="shared" si="363"/>
        <v>63.786702497006203</v>
      </c>
      <c r="BE145" s="2">
        <f t="shared" si="364"/>
        <v>64.48061690673164</v>
      </c>
      <c r="BF145" s="2">
        <f t="shared" si="365"/>
        <v>63.699265515005138</v>
      </c>
      <c r="BG145" s="2">
        <f t="shared" si="366"/>
        <v>64.565832402075628</v>
      </c>
      <c r="BH145" s="2">
        <f t="shared" si="367"/>
        <v>63.633018912235798</v>
      </c>
      <c r="BI145" s="2">
        <f t="shared" si="368"/>
        <v>67.939832826427775</v>
      </c>
      <c r="BJ145" s="2">
        <f t="shared" si="369"/>
        <v>63.615402820146699</v>
      </c>
      <c r="BK145" s="2">
        <f t="shared" si="370"/>
        <v>69.488232539924198</v>
      </c>
      <c r="BL145" s="2">
        <f t="shared" si="371"/>
        <v>70.655091695465018</v>
      </c>
      <c r="BM145" s="2">
        <f t="shared" si="372"/>
        <v>75.172458354533916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96.960786328400275</v>
      </c>
      <c r="DL145" s="2">
        <f t="shared" si="437"/>
        <v>98.050126180836699</v>
      </c>
      <c r="DM145" s="2">
        <f t="shared" si="437"/>
        <v>95.235132620320897</v>
      </c>
      <c r="DN145" s="2">
        <f t="shared" si="437"/>
        <v>95.704383119962074</v>
      </c>
      <c r="DO145" s="2">
        <f t="shared" si="437"/>
        <v>96.531887843308908</v>
      </c>
      <c r="DP145" s="2">
        <f t="shared" si="437"/>
        <v>93.08776486486488</v>
      </c>
      <c r="DQ145" s="2">
        <f t="shared" si="437"/>
        <v>113.10679663865544</v>
      </c>
      <c r="DR145" s="2">
        <f t="shared" si="437"/>
        <v>106.93053460656989</v>
      </c>
      <c r="DS145" s="2">
        <f t="shared" si="437"/>
        <v>100.71651033891035</v>
      </c>
      <c r="DT145" s="2">
        <f t="shared" si="437"/>
        <v>118.08540785070787</v>
      </c>
      <c r="DU145" s="2">
        <f t="shared" si="437"/>
        <v>98.719918207681346</v>
      </c>
      <c r="DV145" s="2">
        <f t="shared" si="437"/>
        <v>99.202433088959395</v>
      </c>
      <c r="DW145" s="2">
        <f t="shared" si="437"/>
        <v>111.60971882408727</v>
      </c>
      <c r="DX145" s="2">
        <f t="shared" si="437"/>
        <v>97.379011204481799</v>
      </c>
      <c r="DY145" s="2">
        <f t="shared" si="437"/>
        <v>95.730460960410568</v>
      </c>
      <c r="EA145" s="2">
        <f t="shared" si="228"/>
        <v>72.531879170068976</v>
      </c>
      <c r="EB145" s="2">
        <f t="shared" si="290"/>
        <v>72.246743388336355</v>
      </c>
      <c r="EC145" s="2">
        <f t="shared" si="291"/>
        <v>71.51459487666034</v>
      </c>
      <c r="ED145" s="2">
        <f t="shared" si="292"/>
        <v>65.837350013672406</v>
      </c>
      <c r="EE145" s="2">
        <f t="shared" si="293"/>
        <v>63.695431561437495</v>
      </c>
      <c r="EF145" s="2">
        <f t="shared" si="294"/>
        <v>63.742514959279916</v>
      </c>
      <c r="EG145" s="2">
        <f t="shared" si="295"/>
        <v>64.410373089925613</v>
      </c>
      <c r="EH145" s="2">
        <f t="shared" si="296"/>
        <v>63.634045014584046</v>
      </c>
      <c r="EI145" s="2">
        <f t="shared" si="297"/>
        <v>64.516457119834229</v>
      </c>
      <c r="EJ145" s="2">
        <f t="shared" si="298"/>
        <v>63.536765486175369</v>
      </c>
      <c r="EK145" s="2">
        <f t="shared" si="299"/>
        <v>67.8917620210878</v>
      </c>
      <c r="EL145" s="2">
        <f t="shared" si="300"/>
        <v>63.554787737010585</v>
      </c>
      <c r="EM145" s="2">
        <f t="shared" si="301"/>
        <v>69.427708532792408</v>
      </c>
      <c r="EN145" s="2">
        <f t="shared" si="302"/>
        <v>70.605787318960637</v>
      </c>
      <c r="EO145" s="2">
        <f t="shared" si="303"/>
        <v>75.137579988851726</v>
      </c>
      <c r="EQ145" s="2">
        <f t="shared" si="304"/>
        <v>72.582792037340639</v>
      </c>
      <c r="ER145" s="2">
        <f t="shared" si="438"/>
        <v>72.207536472079141</v>
      </c>
      <c r="ES145" s="2">
        <f t="shared" si="438"/>
        <v>71.539803411972883</v>
      </c>
      <c r="ET145" s="2">
        <f t="shared" si="438"/>
        <v>65.957580943283304</v>
      </c>
      <c r="EU145" s="2">
        <f t="shared" si="438"/>
        <v>63.679393110810523</v>
      </c>
      <c r="EV145" s="2">
        <f t="shared" si="438"/>
        <v>63.819582920792918</v>
      </c>
      <c r="EW145" s="2">
        <f t="shared" si="438"/>
        <v>64.421241414762136</v>
      </c>
      <c r="EX145" s="2">
        <f t="shared" si="438"/>
        <v>63.674761654245401</v>
      </c>
      <c r="EY145" s="2">
        <f t="shared" si="438"/>
        <v>64.468913898025477</v>
      </c>
      <c r="EZ145" s="2">
        <f t="shared" si="438"/>
        <v>63.861522977500456</v>
      </c>
      <c r="FA145" s="2">
        <f t="shared" si="438"/>
        <v>68.004321966045211</v>
      </c>
      <c r="FB145" s="2">
        <f t="shared" si="438"/>
        <v>63.816785870354281</v>
      </c>
      <c r="FC145" s="2">
        <f t="shared" si="438"/>
        <v>69.483062078567571</v>
      </c>
      <c r="FD145" s="2">
        <f t="shared" si="438"/>
        <v>70.900809015623992</v>
      </c>
      <c r="FE145" s="2">
        <f t="shared" si="438"/>
        <v>75.173793581203626</v>
      </c>
      <c r="FG145" s="2">
        <f t="shared" si="306"/>
        <v>0.99893408707551945</v>
      </c>
      <c r="FH145" s="2">
        <f t="shared" si="439"/>
        <v>0.99874586567968227</v>
      </c>
      <c r="FI145" s="2">
        <f t="shared" si="439"/>
        <v>0.99849383423792759</v>
      </c>
      <c r="FJ145" s="2">
        <f t="shared" si="439"/>
        <v>0.99864602487227261</v>
      </c>
      <c r="FK145" s="2">
        <f t="shared" si="439"/>
        <v>0.99869777645317881</v>
      </c>
      <c r="FL145" s="2">
        <f t="shared" si="439"/>
        <v>0.99863909066688272</v>
      </c>
      <c r="FM145" s="2">
        <f t="shared" si="439"/>
        <v>0.99856996216991711</v>
      </c>
      <c r="FN145" s="2">
        <f t="shared" si="439"/>
        <v>0.9985443874479274</v>
      </c>
      <c r="FO145" s="2">
        <f t="shared" si="439"/>
        <v>0.99856577429641402</v>
      </c>
      <c r="FP145" s="2">
        <f t="shared" si="439"/>
        <v>0.99856992190076821</v>
      </c>
      <c r="FQ145" s="2">
        <f t="shared" si="439"/>
        <v>0.9986520334971275</v>
      </c>
      <c r="FR145" s="2">
        <f t="shared" si="439"/>
        <v>0.99863155216139143</v>
      </c>
      <c r="FS145" s="2">
        <f t="shared" si="439"/>
        <v>0.99861819997973744</v>
      </c>
      <c r="FT145" s="2">
        <f t="shared" si="439"/>
        <v>0.99849725625503616</v>
      </c>
      <c r="FU145" s="2">
        <f t="shared" si="439"/>
        <v>0.99835054556826541</v>
      </c>
      <c r="FW145" s="2">
        <f t="shared" si="324"/>
        <v>3.5237268060373438E-2</v>
      </c>
      <c r="FX145" s="2">
        <f t="shared" si="376"/>
        <v>5.3736319853880977E-2</v>
      </c>
      <c r="FY145" s="2">
        <f t="shared" si="377"/>
        <v>4.881653341494907E-2</v>
      </c>
      <c r="FZ145" s="2">
        <f t="shared" si="378"/>
        <v>4.9136053462796266E-2</v>
      </c>
      <c r="GA145" s="2">
        <f t="shared" si="379"/>
        <v>4.936148512503466E-2</v>
      </c>
      <c r="GB145" s="2">
        <f t="shared" si="380"/>
        <v>5.5163172395531833E-2</v>
      </c>
      <c r="GC145" s="2">
        <f t="shared" si="381"/>
        <v>5.576654642873758E-2</v>
      </c>
      <c r="GD145" s="2">
        <f t="shared" si="382"/>
        <v>5.3972693439097504E-2</v>
      </c>
      <c r="GE145" s="2">
        <f t="shared" si="383"/>
        <v>5.3504252757891342E-2</v>
      </c>
      <c r="GF145" s="2">
        <f t="shared" si="384"/>
        <v>5.6179172950390835E-2</v>
      </c>
      <c r="GG145" s="2">
        <f t="shared" si="385"/>
        <v>5.7884565043054566E-2</v>
      </c>
      <c r="GH145" s="2">
        <f t="shared" si="386"/>
        <v>4.5164977901718223E-2</v>
      </c>
      <c r="GI145" s="2">
        <f t="shared" si="387"/>
        <v>4.0411222537481882E-2</v>
      </c>
      <c r="GJ145" s="2">
        <f t="shared" si="388"/>
        <v>3.0747168362515967E-2</v>
      </c>
      <c r="GK145" s="2">
        <f t="shared" si="389"/>
        <v>2.5165879502165703E-2</v>
      </c>
      <c r="GM145" s="86">
        <f t="shared" si="325"/>
        <v>4.8209728231772283E-38</v>
      </c>
      <c r="GN145" s="86">
        <f t="shared" si="390"/>
        <v>1.1576320652754162E-76</v>
      </c>
      <c r="GO145" s="86">
        <f t="shared" si="391"/>
        <v>1.034847345299381E-102</v>
      </c>
      <c r="GP145" s="86">
        <f t="shared" si="392"/>
        <v>6.0494382553860167E-106</v>
      </c>
      <c r="GQ145" s="86">
        <f t="shared" si="393"/>
        <v>1.0082911742523274E-90</v>
      </c>
      <c r="GR145" s="86">
        <f t="shared" si="394"/>
        <v>6.4260893767189103E-96</v>
      </c>
      <c r="GS145" s="86">
        <f t="shared" si="395"/>
        <v>1.4098873570089503E-92</v>
      </c>
      <c r="GT145" s="86">
        <f t="shared" si="396"/>
        <v>5.5385899744770123E-127</v>
      </c>
      <c r="GU145" s="86">
        <f t="shared" si="397"/>
        <v>6.4047937597573599E-119</v>
      </c>
      <c r="GV145" s="86">
        <f t="shared" si="398"/>
        <v>2.5949513521452789E-105</v>
      </c>
      <c r="GW145" s="86">
        <f t="shared" si="399"/>
        <v>6.5292279598456967E-115</v>
      </c>
      <c r="GX145" s="86">
        <f t="shared" si="400"/>
        <v>5.1451091792241064E-120</v>
      </c>
      <c r="GY145" s="86">
        <f t="shared" si="401"/>
        <v>3.0431615987650476E-96</v>
      </c>
      <c r="GZ145" s="86">
        <f t="shared" si="402"/>
        <v>1.9668583464759482E-88</v>
      </c>
      <c r="HA145" s="86">
        <f t="shared" si="403"/>
        <v>1.8360843394054504E-110</v>
      </c>
      <c r="HC145" s="86">
        <f t="shared" si="326"/>
        <v>1.2598681727350546E-12</v>
      </c>
      <c r="HD145" s="86">
        <f t="shared" si="404"/>
        <v>3.1326137438283127E-31</v>
      </c>
      <c r="HE145" s="86">
        <f t="shared" si="405"/>
        <v>1.0653329442791391E-57</v>
      </c>
      <c r="HF145" s="86">
        <f t="shared" si="406"/>
        <v>1.0812741515298031E-49</v>
      </c>
      <c r="HG145" s="86">
        <f t="shared" si="407"/>
        <v>6.3061736674216911E-38</v>
      </c>
      <c r="HH145" s="86">
        <f t="shared" si="408"/>
        <v>2.5095865252573667E-44</v>
      </c>
      <c r="HI145" s="86">
        <f t="shared" si="409"/>
        <v>5.5999757916263528E-54</v>
      </c>
      <c r="HJ145" s="86">
        <f t="shared" si="410"/>
        <v>1.8617966980962289E-71</v>
      </c>
      <c r="HK145" s="86">
        <f t="shared" si="411"/>
        <v>6.1951099232164331E-68</v>
      </c>
      <c r="HL145" s="86">
        <f t="shared" si="412"/>
        <v>4.8154495112048047E-62</v>
      </c>
      <c r="HM145" s="86">
        <f t="shared" si="413"/>
        <v>6.3786228619753646E-61</v>
      </c>
      <c r="HN145" s="86">
        <f t="shared" si="414"/>
        <v>3.0318522751185234E-51</v>
      </c>
      <c r="HO145" s="86">
        <f t="shared" si="415"/>
        <v>1.9997586337875186E-36</v>
      </c>
      <c r="HP145" s="86">
        <f t="shared" si="416"/>
        <v>9.24996606353947E-22</v>
      </c>
      <c r="HQ145" s="86">
        <f t="shared" si="417"/>
        <v>5.1946289399725626E-37</v>
      </c>
      <c r="HS145" s="86">
        <f t="shared" si="327"/>
        <v>0.12006646553364717</v>
      </c>
      <c r="HT145" s="86">
        <f t="shared" si="418"/>
        <v>0.37899927200129618</v>
      </c>
      <c r="HU145" s="86">
        <f t="shared" si="419"/>
        <v>0.33024172958410158</v>
      </c>
      <c r="HV145" s="86">
        <f t="shared" si="420"/>
        <v>0.3496184935603181</v>
      </c>
      <c r="HW145" s="86">
        <f t="shared" si="421"/>
        <v>0.35109649763787282</v>
      </c>
      <c r="HX145" s="86">
        <f t="shared" si="422"/>
        <v>0.3694811716075922</v>
      </c>
      <c r="HY145" s="86">
        <f t="shared" si="423"/>
        <v>0.37484144845359502</v>
      </c>
      <c r="HZ145" s="86">
        <f t="shared" si="424"/>
        <v>0.36699137604214332</v>
      </c>
      <c r="IA145" s="86">
        <f t="shared" si="425"/>
        <v>0.31302850614413169</v>
      </c>
      <c r="IB145" s="86">
        <f t="shared" si="426"/>
        <v>0.32005585538982273</v>
      </c>
      <c r="IC145" s="86">
        <f t="shared" si="427"/>
        <v>0.37895543660375047</v>
      </c>
      <c r="ID145" s="86">
        <f t="shared" si="428"/>
        <v>0.24854566501980346</v>
      </c>
      <c r="IE145" s="86">
        <f t="shared" si="429"/>
        <v>0.15680082069346948</v>
      </c>
      <c r="IF145" s="86">
        <f t="shared" si="430"/>
        <v>0.10164180059284017</v>
      </c>
      <c r="IG145" s="86">
        <f t="shared" si="431"/>
        <v>0.10944713258957978</v>
      </c>
      <c r="II145" s="86">
        <f t="shared" si="328"/>
        <v>1.2009270399202299E-23</v>
      </c>
      <c r="IJ145" s="86">
        <f t="shared" si="329"/>
        <v>1.6148270380015763E-22</v>
      </c>
      <c r="IK145" s="86">
        <f t="shared" si="330"/>
        <v>1.7533081295943065E-24</v>
      </c>
      <c r="IL145" s="86">
        <f t="shared" si="331"/>
        <v>1.4124949059488833E-25</v>
      </c>
      <c r="IM145" s="86">
        <f t="shared" si="332"/>
        <v>7.9232723455739751E-25</v>
      </c>
      <c r="IN145" s="86">
        <f t="shared" si="333"/>
        <v>2.5799376285848059E-25</v>
      </c>
      <c r="IO145" s="86">
        <f t="shared" si="334"/>
        <v>2.0734207160553072E-24</v>
      </c>
      <c r="IP145" s="86">
        <f t="shared" si="335"/>
        <v>2.215791080121491E-25</v>
      </c>
      <c r="IQ145" s="86">
        <f t="shared" si="336"/>
        <v>3.0461056730035799E-24</v>
      </c>
      <c r="IR145" s="86">
        <f t="shared" si="337"/>
        <v>2.3791273174556581E-23</v>
      </c>
      <c r="IS145" s="86">
        <f t="shared" si="338"/>
        <v>1.0661845986401481E-23</v>
      </c>
      <c r="IT145" s="86">
        <f t="shared" si="339"/>
        <v>3.3453973635770041E-27</v>
      </c>
      <c r="IU145" s="86">
        <f t="shared" si="340"/>
        <v>6.7332589229625329E-28</v>
      </c>
      <c r="IV145" s="86">
        <f t="shared" si="341"/>
        <v>3.1806930438683223E-20</v>
      </c>
      <c r="IW145" s="86">
        <f t="shared" si="342"/>
        <v>2.1197634881489339E-18</v>
      </c>
      <c r="IY145" s="86">
        <f t="shared" si="343"/>
        <v>0.12006646553490703</v>
      </c>
      <c r="IZ145" s="86">
        <f t="shared" si="344"/>
        <v>0.37899927200129618</v>
      </c>
      <c r="JA145" s="86">
        <f t="shared" si="345"/>
        <v>0.33024172958410158</v>
      </c>
      <c r="JB145" s="86">
        <f t="shared" si="346"/>
        <v>0.3496184935603181</v>
      </c>
      <c r="JC145" s="86">
        <f t="shared" si="347"/>
        <v>0.35109649763787282</v>
      </c>
      <c r="JD145" s="86">
        <f t="shared" si="348"/>
        <v>0.3694811716075922</v>
      </c>
      <c r="JE145" s="86">
        <f t="shared" si="349"/>
        <v>0.37484144845359502</v>
      </c>
      <c r="JF145" s="86">
        <f t="shared" si="350"/>
        <v>0.36699137604214332</v>
      </c>
      <c r="JG145" s="86">
        <f t="shared" si="351"/>
        <v>0.31302850614413169</v>
      </c>
      <c r="JH145" s="86">
        <f t="shared" si="352"/>
        <v>0.32005585538982273</v>
      </c>
      <c r="JI145" s="86">
        <f t="shared" si="353"/>
        <v>0.37895543660375047</v>
      </c>
      <c r="JJ145" s="86">
        <f t="shared" si="354"/>
        <v>0.24854566501980346</v>
      </c>
      <c r="JK145" s="86">
        <f t="shared" si="355"/>
        <v>0.15680082069346948</v>
      </c>
      <c r="JL145" s="86">
        <f t="shared" si="356"/>
        <v>0.10164180059284017</v>
      </c>
      <c r="JM145" s="86">
        <f t="shared" si="357"/>
        <v>0.10944713258957978</v>
      </c>
    </row>
    <row r="146" spans="2:273" x14ac:dyDescent="0.25">
      <c r="B146" s="2">
        <v>119</v>
      </c>
      <c r="C146" s="37">
        <v>71.400000000000006</v>
      </c>
      <c r="D146" s="37">
        <v>73.144999999999996</v>
      </c>
      <c r="E146" s="37">
        <v>74.376999999999995</v>
      </c>
      <c r="F146" s="37">
        <v>72.902000000000001</v>
      </c>
      <c r="G146" s="37">
        <v>71.507999999999996</v>
      </c>
      <c r="H146" s="37">
        <v>73.016000000000005</v>
      </c>
      <c r="I146" s="37">
        <v>76.507999999999996</v>
      </c>
      <c r="J146" s="37">
        <v>75.278999999999996</v>
      </c>
      <c r="K146" s="37">
        <v>78.540999999999997</v>
      </c>
      <c r="L146" s="37">
        <v>79.983999999999995</v>
      </c>
      <c r="M146" s="37">
        <v>86.147999999999996</v>
      </c>
      <c r="N146" s="37">
        <v>81.688999999999993</v>
      </c>
      <c r="O146" s="37">
        <v>85.869</v>
      </c>
      <c r="P146" s="37">
        <v>99.738</v>
      </c>
      <c r="Q146" s="37">
        <v>120.776</v>
      </c>
      <c r="S146" s="4">
        <f t="shared" si="229"/>
        <v>72.491479476094241</v>
      </c>
      <c r="T146" s="4">
        <f t="shared" si="230"/>
        <v>72.611123787177632</v>
      </c>
      <c r="U146" s="4">
        <f t="shared" si="231"/>
        <v>74.618595633468544</v>
      </c>
      <c r="V146" s="4">
        <f t="shared" si="232"/>
        <v>72.947980930301327</v>
      </c>
      <c r="W146" s="4">
        <f t="shared" si="233"/>
        <v>71.767588920974177</v>
      </c>
      <c r="X146" s="4">
        <f t="shared" si="234"/>
        <v>73.629815429345413</v>
      </c>
      <c r="Y146" s="4">
        <f t="shared" si="235"/>
        <v>77.457659951595389</v>
      </c>
      <c r="Z146" s="4">
        <f t="shared" si="236"/>
        <v>75.625275738007957</v>
      </c>
      <c r="AA146" s="4">
        <f t="shared" si="237"/>
        <v>77.96997804721849</v>
      </c>
      <c r="AB146" s="4">
        <f t="shared" si="238"/>
        <v>79.844210799350066</v>
      </c>
      <c r="AC146" s="4">
        <f t="shared" si="239"/>
        <v>87.965732480613809</v>
      </c>
      <c r="AD146" s="4">
        <f t="shared" si="240"/>
        <v>82.050702696290969</v>
      </c>
      <c r="AE146" s="4">
        <f t="shared" si="241"/>
        <v>84.199331551337494</v>
      </c>
      <c r="AF146" s="4">
        <f t="shared" si="242"/>
        <v>98.815112651018268</v>
      </c>
      <c r="AG146" s="4">
        <f t="shared" si="243"/>
        <v>118.74286191646952</v>
      </c>
      <c r="AI146" s="4">
        <f t="shared" si="244"/>
        <v>-1.0914794760942357</v>
      </c>
      <c r="AJ146" s="4">
        <f t="shared" si="245"/>
        <v>0.53387621282236353</v>
      </c>
      <c r="AK146" s="4">
        <f t="shared" si="246"/>
        <v>-0.24159563346854895</v>
      </c>
      <c r="AL146" s="4">
        <f t="shared" si="247"/>
        <v>-4.5980930301325884E-2</v>
      </c>
      <c r="AM146" s="4">
        <f t="shared" si="248"/>
        <v>-0.25958892097418129</v>
      </c>
      <c r="AN146" s="4">
        <f t="shared" si="249"/>
        <v>-0.61381542934540789</v>
      </c>
      <c r="AO146" s="4">
        <f t="shared" si="250"/>
        <v>-0.94965995159539318</v>
      </c>
      <c r="AP146" s="4">
        <f t="shared" si="251"/>
        <v>-0.34627573800796085</v>
      </c>
      <c r="AQ146" s="4">
        <f t="shared" si="252"/>
        <v>0.57102195278150703</v>
      </c>
      <c r="AR146" s="4">
        <f t="shared" si="253"/>
        <v>0.13978920064992906</v>
      </c>
      <c r="AS146" s="4">
        <f t="shared" si="254"/>
        <v>-1.8177324806138131</v>
      </c>
      <c r="AT146" s="4">
        <f t="shared" si="255"/>
        <v>-0.36170269629097618</v>
      </c>
      <c r="AU146" s="4">
        <f t="shared" si="256"/>
        <v>1.669668448662506</v>
      </c>
      <c r="AV146" s="4">
        <f t="shared" si="436"/>
        <v>0.92288734898173175</v>
      </c>
      <c r="AW146" s="4">
        <f t="shared" si="436"/>
        <v>2.0331380835304742</v>
      </c>
      <c r="AY146" s="2">
        <f t="shared" si="308"/>
        <v>72.491479476094241</v>
      </c>
      <c r="AZ146" s="2">
        <f t="shared" si="359"/>
        <v>72.265953194953141</v>
      </c>
      <c r="BA146" s="2">
        <f t="shared" si="360"/>
        <v>71.488188185258821</v>
      </c>
      <c r="BB146" s="2">
        <f t="shared" si="361"/>
        <v>65.78837004914412</v>
      </c>
      <c r="BC146" s="2">
        <f t="shared" si="362"/>
        <v>63.638228446223671</v>
      </c>
      <c r="BD146" s="2">
        <f t="shared" si="363"/>
        <v>63.680883319724025</v>
      </c>
      <c r="BE146" s="2">
        <f t="shared" si="364"/>
        <v>64.342081345123489</v>
      </c>
      <c r="BF146" s="2">
        <f t="shared" si="365"/>
        <v>63.588954304120513</v>
      </c>
      <c r="BG146" s="2">
        <f t="shared" si="366"/>
        <v>64.463557478221929</v>
      </c>
      <c r="BH146" s="2">
        <f t="shared" si="367"/>
        <v>63.521691581883395</v>
      </c>
      <c r="BI146" s="2">
        <f t="shared" si="368"/>
        <v>67.788754502322448</v>
      </c>
      <c r="BJ146" s="2">
        <f t="shared" si="369"/>
        <v>63.459372608208355</v>
      </c>
      <c r="BK146" s="2">
        <f t="shared" si="370"/>
        <v>69.37004528874516</v>
      </c>
      <c r="BL146" s="2">
        <f t="shared" si="371"/>
        <v>70.56446028951045</v>
      </c>
      <c r="BM146" s="2">
        <f t="shared" si="372"/>
        <v>75.038613421921539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97.049331923890051</v>
      </c>
      <c r="DL146" s="2">
        <f t="shared" si="437"/>
        <v>98.196261808367055</v>
      </c>
      <c r="DM146" s="2">
        <f t="shared" si="437"/>
        <v>95.42211550802142</v>
      </c>
      <c r="DN146" s="2">
        <f t="shared" si="437"/>
        <v>95.844575628259847</v>
      </c>
      <c r="DO146" s="2">
        <f t="shared" si="437"/>
        <v>96.733356275303649</v>
      </c>
      <c r="DP146" s="2">
        <f t="shared" si="437"/>
        <v>93.268132432432438</v>
      </c>
      <c r="DQ146" s="2">
        <f t="shared" si="437"/>
        <v>113.49592436974788</v>
      </c>
      <c r="DR146" s="2">
        <f t="shared" si="437"/>
        <v>107.27310129870129</v>
      </c>
      <c r="DS146" s="2">
        <f t="shared" si="437"/>
        <v>100.98844869154871</v>
      </c>
      <c r="DT146" s="2">
        <f t="shared" si="437"/>
        <v>118.5135734877735</v>
      </c>
      <c r="DU146" s="2">
        <f t="shared" si="437"/>
        <v>98.911408250355606</v>
      </c>
      <c r="DV146" s="2">
        <f t="shared" si="437"/>
        <v>99.415016194331969</v>
      </c>
      <c r="DW146" s="2">
        <f t="shared" si="437"/>
        <v>111.92296254148889</v>
      </c>
      <c r="DX146" s="2">
        <f t="shared" si="437"/>
        <v>97.543594957983203</v>
      </c>
      <c r="DY146" s="2">
        <f t="shared" si="437"/>
        <v>95.891579728739018</v>
      </c>
      <c r="EA146" s="2">
        <f t="shared" si="228"/>
        <v>72.464482257223551</v>
      </c>
      <c r="EB146" s="2">
        <f t="shared" si="290"/>
        <v>72.238955526672697</v>
      </c>
      <c r="EC146" s="2">
        <f t="shared" si="291"/>
        <v>71.453715844402268</v>
      </c>
      <c r="ED146" s="2">
        <f t="shared" si="292"/>
        <v>65.743879682800099</v>
      </c>
      <c r="EE146" s="2">
        <f t="shared" si="293"/>
        <v>63.599842073995532</v>
      </c>
      <c r="EF146" s="2">
        <f t="shared" si="294"/>
        <v>63.638892998999872</v>
      </c>
      <c r="EG146" s="2">
        <f t="shared" si="295"/>
        <v>64.277137254901959</v>
      </c>
      <c r="EH146" s="2">
        <f t="shared" si="296"/>
        <v>63.528235811408933</v>
      </c>
      <c r="EI146" s="2">
        <f t="shared" si="297"/>
        <v>64.418830129311999</v>
      </c>
      <c r="EJ146" s="2">
        <f t="shared" si="298"/>
        <v>63.427886469597929</v>
      </c>
      <c r="EK146" s="2">
        <f t="shared" si="299"/>
        <v>67.742543289636558</v>
      </c>
      <c r="EL146" s="2">
        <f t="shared" si="300"/>
        <v>63.399774907658205</v>
      </c>
      <c r="EM146" s="2">
        <f t="shared" si="301"/>
        <v>69.313468262339399</v>
      </c>
      <c r="EN146" s="2">
        <f t="shared" si="302"/>
        <v>70.516419307128515</v>
      </c>
      <c r="EO146" s="2">
        <f t="shared" si="303"/>
        <v>75.00608249721293</v>
      </c>
      <c r="EQ146" s="2">
        <f t="shared" si="304"/>
        <v>72.544871082044295</v>
      </c>
      <c r="ER146" s="2">
        <f t="shared" si="438"/>
        <v>72.192976185020811</v>
      </c>
      <c r="ES146" s="2">
        <f t="shared" si="438"/>
        <v>71.482698035698789</v>
      </c>
      <c r="ET146" s="2">
        <f t="shared" si="438"/>
        <v>65.880322530153762</v>
      </c>
      <c r="EU146" s="2">
        <f t="shared" si="438"/>
        <v>63.581855454584002</v>
      </c>
      <c r="EV146" s="2">
        <f t="shared" si="438"/>
        <v>63.725507610422156</v>
      </c>
      <c r="EW146" s="2">
        <f t="shared" si="438"/>
        <v>64.289376367957814</v>
      </c>
      <c r="EX146" s="2">
        <f t="shared" si="438"/>
        <v>63.573047946389593</v>
      </c>
      <c r="EY146" s="2">
        <f t="shared" si="438"/>
        <v>64.365496352484982</v>
      </c>
      <c r="EZ146" s="2">
        <f t="shared" si="438"/>
        <v>63.786165546118383</v>
      </c>
      <c r="FA146" s="2">
        <f t="shared" si="438"/>
        <v>67.867532585572221</v>
      </c>
      <c r="FB146" s="2">
        <f t="shared" si="438"/>
        <v>63.696764920341536</v>
      </c>
      <c r="FC146" s="2">
        <f t="shared" si="438"/>
        <v>69.378566568187082</v>
      </c>
      <c r="FD146" s="2">
        <f t="shared" si="438"/>
        <v>70.84351142928891</v>
      </c>
      <c r="FE146" s="2">
        <f t="shared" si="438"/>
        <v>75.046329749325253</v>
      </c>
      <c r="FG146" s="2">
        <f t="shared" si="306"/>
        <v>0.99902778467617159</v>
      </c>
      <c r="FH146" s="2">
        <f t="shared" si="439"/>
        <v>0.99885608967509887</v>
      </c>
      <c r="FI146" s="2">
        <f t="shared" si="439"/>
        <v>0.99862617843168722</v>
      </c>
      <c r="FJ146" s="2">
        <f t="shared" si="439"/>
        <v>0.99876501287693664</v>
      </c>
      <c r="FK146" s="2">
        <f t="shared" si="439"/>
        <v>0.99881222191257213</v>
      </c>
      <c r="FL146" s="2">
        <f t="shared" si="439"/>
        <v>0.99875868729549155</v>
      </c>
      <c r="FM146" s="2">
        <f t="shared" si="439"/>
        <v>0.99869562587171146</v>
      </c>
      <c r="FN146" s="2">
        <f t="shared" si="439"/>
        <v>0.99867229552470527</v>
      </c>
      <c r="FO146" s="2">
        <f t="shared" si="439"/>
        <v>0.99869180552292336</v>
      </c>
      <c r="FP146" s="2">
        <f t="shared" si="439"/>
        <v>0.99869558913656709</v>
      </c>
      <c r="FQ146" s="2">
        <f t="shared" si="439"/>
        <v>0.99877049411097374</v>
      </c>
      <c r="FR146" s="2">
        <f t="shared" si="439"/>
        <v>0.99875181044536809</v>
      </c>
      <c r="FS146" s="2">
        <f t="shared" si="439"/>
        <v>0.99873963016361822</v>
      </c>
      <c r="FT146" s="2">
        <f t="shared" si="439"/>
        <v>0.99862930017481388</v>
      </c>
      <c r="FU146" s="2">
        <f t="shared" si="439"/>
        <v>0.99849546131935063</v>
      </c>
      <c r="FW146" s="2">
        <f t="shared" si="324"/>
        <v>3.8505990075533354E-2</v>
      </c>
      <c r="FX146" s="2">
        <f t="shared" si="376"/>
        <v>5.8616811049908887E-2</v>
      </c>
      <c r="FY146" s="2">
        <f t="shared" si="377"/>
        <v>5.3275351919741518E-2</v>
      </c>
      <c r="FZ146" s="2">
        <f t="shared" si="378"/>
        <v>5.3622411126961589E-2</v>
      </c>
      <c r="GA146" s="2">
        <f t="shared" si="379"/>
        <v>5.3867259738363781E-2</v>
      </c>
      <c r="GB146" s="2">
        <f t="shared" si="380"/>
        <v>6.0165014943129494E-2</v>
      </c>
      <c r="GC146" s="2">
        <f t="shared" si="381"/>
        <v>6.0819577349251953E-2</v>
      </c>
      <c r="GD146" s="2">
        <f t="shared" si="382"/>
        <v>5.887331710661059E-2</v>
      </c>
      <c r="GE146" s="2">
        <f t="shared" si="383"/>
        <v>5.836496695287658E-2</v>
      </c>
      <c r="GF146" s="2">
        <f t="shared" si="384"/>
        <v>6.126716617804713E-2</v>
      </c>
      <c r="GG146" s="2">
        <f t="shared" si="385"/>
        <v>6.3116682139596064E-2</v>
      </c>
      <c r="GH146" s="2">
        <f t="shared" si="386"/>
        <v>4.9307558985806514E-2</v>
      </c>
      <c r="GI146" s="2">
        <f t="shared" si="387"/>
        <v>4.4137939312201044E-2</v>
      </c>
      <c r="GJ146" s="2">
        <f t="shared" si="388"/>
        <v>3.3613886416512931E-2</v>
      </c>
      <c r="GK146" s="2">
        <f t="shared" si="389"/>
        <v>2.7527003733827084E-2</v>
      </c>
      <c r="GM146" s="86">
        <f t="shared" si="325"/>
        <v>1.9441166944942574E-39</v>
      </c>
      <c r="GN146" s="86">
        <f t="shared" si="390"/>
        <v>1.9884897826710148E-79</v>
      </c>
      <c r="GO146" s="86">
        <f t="shared" si="391"/>
        <v>1.9255032713389835E-106</v>
      </c>
      <c r="GP146" s="86">
        <f t="shared" si="392"/>
        <v>8.6109910233437888E-110</v>
      </c>
      <c r="GQ146" s="86">
        <f t="shared" si="393"/>
        <v>5.1462521238992396E-94</v>
      </c>
      <c r="GR146" s="86">
        <f t="shared" si="394"/>
        <v>2.2959357398806093E-99</v>
      </c>
      <c r="GS146" s="86">
        <f t="shared" si="395"/>
        <v>6.4830820138647641E-96</v>
      </c>
      <c r="GT146" s="86">
        <f t="shared" si="396"/>
        <v>1.4250624294292346E-131</v>
      </c>
      <c r="GU146" s="86">
        <f t="shared" si="397"/>
        <v>2.9266969723280512E-123</v>
      </c>
      <c r="GV146" s="86">
        <f t="shared" si="398"/>
        <v>3.7500568646659412E-109</v>
      </c>
      <c r="GW146" s="86">
        <f t="shared" si="399"/>
        <v>4.4855863816252957E-119</v>
      </c>
      <c r="GX146" s="86">
        <f t="shared" si="400"/>
        <v>1.9258066108297268E-124</v>
      </c>
      <c r="GY146" s="86">
        <f t="shared" si="401"/>
        <v>9.2346326879198364E-100</v>
      </c>
      <c r="GZ146" s="86">
        <f t="shared" si="402"/>
        <v>1.200951795675226E-91</v>
      </c>
      <c r="HA146" s="86">
        <f t="shared" si="403"/>
        <v>1.8111601039563204E-114</v>
      </c>
      <c r="HC146" s="86">
        <f t="shared" si="326"/>
        <v>2.1723238235787268E-13</v>
      </c>
      <c r="HD146" s="86">
        <f t="shared" si="404"/>
        <v>3.8797726620613678E-33</v>
      </c>
      <c r="HE146" s="86">
        <f t="shared" si="405"/>
        <v>2.7848272472117496E-61</v>
      </c>
      <c r="HF146" s="86">
        <f t="shared" si="406"/>
        <v>1.0439381857563918E-52</v>
      </c>
      <c r="HG146" s="86">
        <f t="shared" si="407"/>
        <v>3.2719801906961978E-40</v>
      </c>
      <c r="HH146" s="86">
        <f t="shared" si="408"/>
        <v>5.9661775925280356E-47</v>
      </c>
      <c r="HI146" s="86">
        <f t="shared" si="409"/>
        <v>3.1567181088410288E-57</v>
      </c>
      <c r="HJ146" s="86">
        <f t="shared" si="410"/>
        <v>9.4084725116373396E-76</v>
      </c>
      <c r="HK146" s="86">
        <f t="shared" si="411"/>
        <v>4.392211783765851E-72</v>
      </c>
      <c r="HL146" s="86">
        <f t="shared" si="412"/>
        <v>7.788616275321801E-66</v>
      </c>
      <c r="HM146" s="86">
        <f t="shared" si="413"/>
        <v>1.3136255069957448E-64</v>
      </c>
      <c r="HN146" s="86">
        <f t="shared" si="414"/>
        <v>1.9909022391842041E-54</v>
      </c>
      <c r="HO146" s="86">
        <f t="shared" si="415"/>
        <v>1.1046070950341474E-38</v>
      </c>
      <c r="HP146" s="86">
        <f t="shared" si="416"/>
        <v>4.4821700138891324E-23</v>
      </c>
      <c r="HQ146" s="86">
        <f t="shared" si="417"/>
        <v>2.8234429261528779E-39</v>
      </c>
      <c r="HS146" s="86">
        <f t="shared" si="327"/>
        <v>0.1763614291577629</v>
      </c>
      <c r="HT146" s="86">
        <f t="shared" si="418"/>
        <v>0.48215885380700618</v>
      </c>
      <c r="HU146" s="86">
        <f t="shared" si="419"/>
        <v>0.43762990247824457</v>
      </c>
      <c r="HV146" s="86">
        <f t="shared" si="420"/>
        <v>0.45908085789706105</v>
      </c>
      <c r="HW146" s="86">
        <f t="shared" si="421"/>
        <v>0.45900560283410913</v>
      </c>
      <c r="HX146" s="86">
        <f t="shared" si="422"/>
        <v>0.48089065876947423</v>
      </c>
      <c r="HY146" s="86">
        <f t="shared" si="423"/>
        <v>0.48402011018147262</v>
      </c>
      <c r="HZ146" s="86">
        <f t="shared" si="424"/>
        <v>0.47802183058626901</v>
      </c>
      <c r="IA146" s="86">
        <f t="shared" si="425"/>
        <v>0.42317434171670232</v>
      </c>
      <c r="IB146" s="86">
        <f t="shared" si="426"/>
        <v>0.43014891085021278</v>
      </c>
      <c r="IC146" s="86">
        <f t="shared" si="427"/>
        <v>0.48737819098348523</v>
      </c>
      <c r="ID146" s="86">
        <f t="shared" si="428"/>
        <v>0.35227381713055267</v>
      </c>
      <c r="IE146" s="86">
        <f t="shared" si="429"/>
        <v>0.23533493095365848</v>
      </c>
      <c r="IF146" s="86">
        <f t="shared" si="430"/>
        <v>0.14824161499048591</v>
      </c>
      <c r="IG146" s="86">
        <f t="shared" si="431"/>
        <v>0.14676738851522855</v>
      </c>
      <c r="II146" s="86">
        <f t="shared" si="328"/>
        <v>1.9448322653125898E-22</v>
      </c>
      <c r="IJ146" s="86">
        <f t="shared" si="329"/>
        <v>3.3882624129328205E-21</v>
      </c>
      <c r="IK146" s="86">
        <f t="shared" si="330"/>
        <v>4.3668141245557265E-23</v>
      </c>
      <c r="IL146" s="86">
        <f t="shared" si="331"/>
        <v>4.1288603503287838E-24</v>
      </c>
      <c r="IM146" s="86">
        <f t="shared" si="332"/>
        <v>2.0969684433383615E-23</v>
      </c>
      <c r="IN146" s="86">
        <f t="shared" si="333"/>
        <v>8.3729028364280129E-24</v>
      </c>
      <c r="IO146" s="86">
        <f t="shared" si="334"/>
        <v>5.9780426524132684E-23</v>
      </c>
      <c r="IP146" s="86">
        <f t="shared" si="335"/>
        <v>7.062499363523021E-24</v>
      </c>
      <c r="IQ146" s="86">
        <f t="shared" si="336"/>
        <v>8.1521206660650459E-23</v>
      </c>
      <c r="IR146" s="86">
        <f t="shared" si="337"/>
        <v>5.9271123063283882E-22</v>
      </c>
      <c r="IS146" s="86">
        <f t="shared" si="338"/>
        <v>2.8993013658195089E-22</v>
      </c>
      <c r="IT146" s="86">
        <f t="shared" si="339"/>
        <v>1.1073359680995702E-25</v>
      </c>
      <c r="IU146" s="86">
        <f t="shared" si="340"/>
        <v>2.1512766817011238E-26</v>
      </c>
      <c r="IV146" s="86">
        <f t="shared" si="341"/>
        <v>3.0528525092189592E-19</v>
      </c>
      <c r="IW146" s="86">
        <f t="shared" si="342"/>
        <v>1.4593665440923018E-17</v>
      </c>
      <c r="IY146" s="86">
        <f t="shared" si="343"/>
        <v>0.17636142915798014</v>
      </c>
      <c r="IZ146" s="86">
        <f t="shared" si="344"/>
        <v>0.48215885380700618</v>
      </c>
      <c r="JA146" s="86">
        <f t="shared" si="345"/>
        <v>0.43762990247824457</v>
      </c>
      <c r="JB146" s="86">
        <f t="shared" si="346"/>
        <v>0.45908085789706105</v>
      </c>
      <c r="JC146" s="86">
        <f t="shared" si="347"/>
        <v>0.45900560283410913</v>
      </c>
      <c r="JD146" s="86">
        <f t="shared" si="348"/>
        <v>0.48089065876947423</v>
      </c>
      <c r="JE146" s="86">
        <f t="shared" si="349"/>
        <v>0.48402011018147262</v>
      </c>
      <c r="JF146" s="86">
        <f t="shared" si="350"/>
        <v>0.47802183058626901</v>
      </c>
      <c r="JG146" s="86">
        <f t="shared" si="351"/>
        <v>0.42317434171670232</v>
      </c>
      <c r="JH146" s="86">
        <f t="shared" si="352"/>
        <v>0.43014891085021278</v>
      </c>
      <c r="JI146" s="86">
        <f t="shared" si="353"/>
        <v>0.48737819098348523</v>
      </c>
      <c r="JJ146" s="86">
        <f t="shared" si="354"/>
        <v>0.35227381713055267</v>
      </c>
      <c r="JK146" s="86">
        <f t="shared" si="355"/>
        <v>0.23533493095365848</v>
      </c>
      <c r="JL146" s="86">
        <f t="shared" si="356"/>
        <v>0.14824161499048591</v>
      </c>
      <c r="JM146" s="86">
        <f t="shared" si="357"/>
        <v>0.14676738851522858</v>
      </c>
    </row>
    <row r="147" spans="2:273" x14ac:dyDescent="0.25">
      <c r="B147" s="2">
        <v>120</v>
      </c>
      <c r="C147" s="37">
        <v>71.876999999999995</v>
      </c>
      <c r="D147" s="37">
        <v>72.709999999999994</v>
      </c>
      <c r="E147" s="37">
        <v>74.492000000000004</v>
      </c>
      <c r="F147" s="37">
        <v>72.393000000000001</v>
      </c>
      <c r="G147" s="37">
        <v>71.197000000000003</v>
      </c>
      <c r="H147" s="37">
        <v>72.638999999999996</v>
      </c>
      <c r="I147" s="37">
        <v>76.212999999999994</v>
      </c>
      <c r="J147" s="37">
        <v>75.081999999999994</v>
      </c>
      <c r="K147" s="37">
        <v>78.131</v>
      </c>
      <c r="L147" s="37">
        <v>79.525000000000006</v>
      </c>
      <c r="M147" s="37">
        <v>86.623000000000005</v>
      </c>
      <c r="N147" s="37">
        <v>84.573999999999998</v>
      </c>
      <c r="O147" s="37">
        <v>88.852000000000004</v>
      </c>
      <c r="P147" s="37">
        <v>107.738</v>
      </c>
      <c r="Q147" s="37">
        <v>131.828</v>
      </c>
      <c r="S147" s="4">
        <f t="shared" si="229"/>
        <v>72.423645591979565</v>
      </c>
      <c r="T147" s="4">
        <f t="shared" si="230"/>
        <v>72.597028573087258</v>
      </c>
      <c r="U147" s="4">
        <f t="shared" si="231"/>
        <v>74.706304231323315</v>
      </c>
      <c r="V147" s="4">
        <f t="shared" si="232"/>
        <v>72.996724638862432</v>
      </c>
      <c r="W147" s="4">
        <f t="shared" si="233"/>
        <v>71.838366841658782</v>
      </c>
      <c r="X147" s="4">
        <f t="shared" si="234"/>
        <v>73.389553392628642</v>
      </c>
      <c r="Y147" s="4">
        <f t="shared" si="235"/>
        <v>77.098622653606881</v>
      </c>
      <c r="Z147" s="4">
        <f t="shared" si="236"/>
        <v>75.411361230460187</v>
      </c>
      <c r="AA147" s="4">
        <f t="shared" si="237"/>
        <v>78.750649043173425</v>
      </c>
      <c r="AB147" s="4">
        <f t="shared" si="238"/>
        <v>80.662805448551566</v>
      </c>
      <c r="AC147" s="4">
        <f t="shared" si="239"/>
        <v>87.375340013998752</v>
      </c>
      <c r="AD147" s="4">
        <f t="shared" si="240"/>
        <v>84.595904918010703</v>
      </c>
      <c r="AE147" s="4">
        <f t="shared" si="241"/>
        <v>87.944593042859708</v>
      </c>
      <c r="AF147" s="4">
        <f t="shared" si="242"/>
        <v>106.74368979920658</v>
      </c>
      <c r="AG147" s="4">
        <f t="shared" si="243"/>
        <v>128.53935718172505</v>
      </c>
      <c r="AI147" s="4">
        <f t="shared" si="244"/>
        <v>-0.54664559197956919</v>
      </c>
      <c r="AJ147" s="4">
        <f t="shared" si="245"/>
        <v>0.11297142691273621</v>
      </c>
      <c r="AK147" s="4">
        <f t="shared" si="246"/>
        <v>-0.214304231323311</v>
      </c>
      <c r="AL147" s="4">
        <f t="shared" si="247"/>
        <v>-0.60372463886243111</v>
      </c>
      <c r="AM147" s="4">
        <f t="shared" si="248"/>
        <v>-0.64136684165877966</v>
      </c>
      <c r="AN147" s="4">
        <f t="shared" si="249"/>
        <v>-0.75055339262864607</v>
      </c>
      <c r="AO147" s="4">
        <f t="shared" si="250"/>
        <v>-0.88562265360688741</v>
      </c>
      <c r="AP147" s="4">
        <f t="shared" si="251"/>
        <v>-0.32936123046019361</v>
      </c>
      <c r="AQ147" s="4">
        <f t="shared" si="252"/>
        <v>-0.61964904317342473</v>
      </c>
      <c r="AR147" s="4">
        <f t="shared" si="253"/>
        <v>-1.1378054485515605</v>
      </c>
      <c r="AS147" s="4">
        <f t="shared" si="254"/>
        <v>-0.75234001399874728</v>
      </c>
      <c r="AT147" s="4">
        <f t="shared" si="255"/>
        <v>-2.1904918010704932E-2</v>
      </c>
      <c r="AU147" s="4">
        <f t="shared" si="256"/>
        <v>0.90740695714029584</v>
      </c>
      <c r="AV147" s="4">
        <f t="shared" si="436"/>
        <v>0.99431020079342147</v>
      </c>
      <c r="AW147" s="4">
        <f t="shared" si="436"/>
        <v>3.2886428182749512</v>
      </c>
      <c r="AY147" s="2">
        <f t="shared" si="308"/>
        <v>72.423645591979565</v>
      </c>
      <c r="AZ147" s="2">
        <f t="shared" si="359"/>
        <v>72.255039774131447</v>
      </c>
      <c r="BA147" s="2">
        <f t="shared" si="360"/>
        <v>71.42508566378622</v>
      </c>
      <c r="BB147" s="2">
        <f t="shared" si="361"/>
        <v>65.693508574980726</v>
      </c>
      <c r="BC147" s="2">
        <f t="shared" si="362"/>
        <v>63.539299243968898</v>
      </c>
      <c r="BD147" s="2">
        <f t="shared" si="363"/>
        <v>63.575446336645662</v>
      </c>
      <c r="BE147" s="2">
        <f t="shared" si="364"/>
        <v>64.203982764623248</v>
      </c>
      <c r="BF147" s="2">
        <f t="shared" si="365"/>
        <v>63.479084929268701</v>
      </c>
      <c r="BG147" s="2">
        <f t="shared" si="366"/>
        <v>64.361517363462056</v>
      </c>
      <c r="BH147" s="2">
        <f t="shared" si="367"/>
        <v>63.411351663948203</v>
      </c>
      <c r="BI147" s="2">
        <f t="shared" si="368"/>
        <v>67.638113424346002</v>
      </c>
      <c r="BJ147" s="2">
        <f t="shared" si="369"/>
        <v>63.304046992162974</v>
      </c>
      <c r="BK147" s="2">
        <f t="shared" si="370"/>
        <v>69.252310002735797</v>
      </c>
      <c r="BL147" s="2">
        <f t="shared" si="371"/>
        <v>70.474354182921502</v>
      </c>
      <c r="BM147" s="2">
        <f t="shared" si="372"/>
        <v>74.904981499838598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97.137877519379828</v>
      </c>
      <c r="DL147" s="2">
        <f t="shared" si="437"/>
        <v>98.342397435897425</v>
      </c>
      <c r="DM147" s="2">
        <f t="shared" si="437"/>
        <v>95.609098395721958</v>
      </c>
      <c r="DN147" s="2">
        <f t="shared" si="437"/>
        <v>95.984768136557619</v>
      </c>
      <c r="DO147" s="2">
        <f t="shared" si="437"/>
        <v>96.934824707298404</v>
      </c>
      <c r="DP147" s="2">
        <f t="shared" si="437"/>
        <v>93.44850000000001</v>
      </c>
      <c r="DQ147" s="2">
        <f t="shared" si="437"/>
        <v>113.88505210084031</v>
      </c>
      <c r="DR147" s="2">
        <f t="shared" si="437"/>
        <v>107.61566799083269</v>
      </c>
      <c r="DS147" s="2">
        <f t="shared" si="437"/>
        <v>101.26038704418706</v>
      </c>
      <c r="DT147" s="2">
        <f t="shared" si="437"/>
        <v>118.94173912483913</v>
      </c>
      <c r="DU147" s="2">
        <f t="shared" si="437"/>
        <v>99.102898293029853</v>
      </c>
      <c r="DV147" s="2">
        <f t="shared" si="437"/>
        <v>99.627599299704542</v>
      </c>
      <c r="DW147" s="2">
        <f t="shared" si="437"/>
        <v>112.23620625889049</v>
      </c>
      <c r="DX147" s="2">
        <f t="shared" si="437"/>
        <v>97.708178711484607</v>
      </c>
      <c r="DY147" s="2">
        <f t="shared" si="437"/>
        <v>96.052698497067468</v>
      </c>
      <c r="EA147" s="2">
        <f t="shared" si="228"/>
        <v>72.397085344378112</v>
      </c>
      <c r="EB147" s="2">
        <f t="shared" si="290"/>
        <v>72.231167665009039</v>
      </c>
      <c r="EC147" s="2">
        <f t="shared" si="291"/>
        <v>71.392836812144211</v>
      </c>
      <c r="ED147" s="2">
        <f t="shared" si="292"/>
        <v>65.650409351927806</v>
      </c>
      <c r="EE147" s="2">
        <f t="shared" si="293"/>
        <v>63.504252586553569</v>
      </c>
      <c r="EF147" s="2">
        <f t="shared" si="294"/>
        <v>63.535271038719834</v>
      </c>
      <c r="EG147" s="2">
        <f t="shared" si="295"/>
        <v>64.14390141987829</v>
      </c>
      <c r="EH147" s="2">
        <f t="shared" si="296"/>
        <v>63.422426608233827</v>
      </c>
      <c r="EI147" s="2">
        <f t="shared" si="297"/>
        <v>64.321203138789755</v>
      </c>
      <c r="EJ147" s="2">
        <f t="shared" si="298"/>
        <v>63.319007453020497</v>
      </c>
      <c r="EK147" s="2">
        <f t="shared" si="299"/>
        <v>67.593324558185316</v>
      </c>
      <c r="EL147" s="2">
        <f t="shared" si="300"/>
        <v>63.244762078305826</v>
      </c>
      <c r="EM147" s="2">
        <f t="shared" si="301"/>
        <v>69.199227991886389</v>
      </c>
      <c r="EN147" s="2">
        <f t="shared" si="302"/>
        <v>70.42705129529638</v>
      </c>
      <c r="EO147" s="2">
        <f t="shared" si="303"/>
        <v>74.874585005574133</v>
      </c>
      <c r="EQ147" s="2">
        <f t="shared" si="304"/>
        <v>72.506950126747967</v>
      </c>
      <c r="ER147" s="2">
        <f t="shared" si="438"/>
        <v>72.178415897962481</v>
      </c>
      <c r="ES147" s="2">
        <f t="shared" si="438"/>
        <v>71.425592659424694</v>
      </c>
      <c r="ET147" s="2">
        <f t="shared" si="438"/>
        <v>65.803064117024206</v>
      </c>
      <c r="EU147" s="2">
        <f t="shared" si="438"/>
        <v>63.484317798357495</v>
      </c>
      <c r="EV147" s="2">
        <f t="shared" si="438"/>
        <v>63.631432300051387</v>
      </c>
      <c r="EW147" s="2">
        <f t="shared" si="438"/>
        <v>64.157511321153478</v>
      </c>
      <c r="EX147" s="2">
        <f t="shared" si="438"/>
        <v>63.471334238533785</v>
      </c>
      <c r="EY147" s="2">
        <f t="shared" si="438"/>
        <v>64.262078806944473</v>
      </c>
      <c r="EZ147" s="2">
        <f t="shared" si="438"/>
        <v>63.710808114736309</v>
      </c>
      <c r="FA147" s="2">
        <f t="shared" si="438"/>
        <v>67.73074320509923</v>
      </c>
      <c r="FB147" s="2">
        <f t="shared" si="438"/>
        <v>63.576743970328799</v>
      </c>
      <c r="FC147" s="2">
        <f t="shared" si="438"/>
        <v>69.274071057806594</v>
      </c>
      <c r="FD147" s="2">
        <f t="shared" si="438"/>
        <v>70.786213842953842</v>
      </c>
      <c r="FE147" s="2">
        <f t="shared" si="438"/>
        <v>74.91886591744688</v>
      </c>
      <c r="FG147" s="2">
        <f t="shared" si="306"/>
        <v>0.99911325323025113</v>
      </c>
      <c r="FH147" s="2">
        <f t="shared" si="439"/>
        <v>0.99895663636810594</v>
      </c>
      <c r="FI147" s="2">
        <f t="shared" si="439"/>
        <v>0.99874690836287794</v>
      </c>
      <c r="FJ147" s="2">
        <f t="shared" si="439"/>
        <v>0.99887355595171767</v>
      </c>
      <c r="FK147" s="2">
        <f t="shared" si="439"/>
        <v>0.99891662028377215</v>
      </c>
      <c r="FL147" s="2">
        <f t="shared" si="439"/>
        <v>0.99886778569567602</v>
      </c>
      <c r="FM147" s="2">
        <f t="shared" si="439"/>
        <v>0.9988102601090445</v>
      </c>
      <c r="FN147" s="2">
        <f t="shared" si="439"/>
        <v>0.99878897765107655</v>
      </c>
      <c r="FO147" s="2">
        <f t="shared" si="439"/>
        <v>0.99880677510846172</v>
      </c>
      <c r="FP147" s="2">
        <f t="shared" si="439"/>
        <v>0.99881022659850294</v>
      </c>
      <c r="FQ147" s="2">
        <f t="shared" si="439"/>
        <v>0.99887855598076336</v>
      </c>
      <c r="FR147" s="2">
        <f t="shared" si="439"/>
        <v>0.99886151255977251</v>
      </c>
      <c r="FS147" s="2">
        <f t="shared" si="439"/>
        <v>0.99885040155843829</v>
      </c>
      <c r="FT147" s="2">
        <f t="shared" si="439"/>
        <v>0.99874975611410388</v>
      </c>
      <c r="FU147" s="2">
        <f t="shared" si="439"/>
        <v>0.99862766274076287</v>
      </c>
      <c r="FW147" s="2">
        <f t="shared" si="324"/>
        <v>4.2064708631454693E-2</v>
      </c>
      <c r="FX147" s="2">
        <f t="shared" si="376"/>
        <v>6.3910625052422662E-2</v>
      </c>
      <c r="FY147" s="2">
        <f t="shared" si="377"/>
        <v>5.8116547954449836E-2</v>
      </c>
      <c r="FZ147" s="2">
        <f t="shared" si="378"/>
        <v>5.8493196303881285E-2</v>
      </c>
      <c r="GA147" s="2">
        <f t="shared" si="379"/>
        <v>5.8758904817636744E-2</v>
      </c>
      <c r="GB147" s="2">
        <f t="shared" si="380"/>
        <v>6.5588908880825844E-2</v>
      </c>
      <c r="GC147" s="2">
        <f t="shared" si="381"/>
        <v>6.629831763941034E-2</v>
      </c>
      <c r="GD147" s="2">
        <f t="shared" si="382"/>
        <v>6.4188717178199864E-2</v>
      </c>
      <c r="GE147" s="2">
        <f t="shared" si="383"/>
        <v>6.3637573893851371E-2</v>
      </c>
      <c r="GF147" s="2">
        <f t="shared" si="384"/>
        <v>6.678335904634862E-2</v>
      </c>
      <c r="GG147" s="2">
        <f t="shared" si="385"/>
        <v>6.8787194164225199E-2</v>
      </c>
      <c r="GH147" s="2">
        <f t="shared" si="386"/>
        <v>5.380868978090831E-2</v>
      </c>
      <c r="GI147" s="2">
        <f t="shared" si="387"/>
        <v>4.8191073679369471E-2</v>
      </c>
      <c r="GJ147" s="2">
        <f t="shared" si="388"/>
        <v>3.6737752749350247E-2</v>
      </c>
      <c r="GK147" s="2">
        <f t="shared" si="389"/>
        <v>3.0102813681312818E-2</v>
      </c>
      <c r="GM147" s="86">
        <f t="shared" si="325"/>
        <v>7.3848296703344467E-41</v>
      </c>
      <c r="GN147" s="86">
        <f t="shared" si="390"/>
        <v>3.0448193293452031E-82</v>
      </c>
      <c r="GO147" s="86">
        <f t="shared" si="391"/>
        <v>3.0668695508045974E-110</v>
      </c>
      <c r="GP147" s="86">
        <f t="shared" si="392"/>
        <v>1.0442754729272239E-113</v>
      </c>
      <c r="GQ147" s="86">
        <f t="shared" si="393"/>
        <v>2.2896173395415191E-97</v>
      </c>
      <c r="GR147" s="86">
        <f t="shared" si="394"/>
        <v>7.1149800929578109E-103</v>
      </c>
      <c r="GS147" s="86">
        <f t="shared" si="395"/>
        <v>2.5961519742770625E-99</v>
      </c>
      <c r="GT147" s="86">
        <f t="shared" si="396"/>
        <v>3.0324681613160892E-136</v>
      </c>
      <c r="GU147" s="86">
        <f t="shared" si="397"/>
        <v>1.1154654258394169E-127</v>
      </c>
      <c r="GV147" s="86">
        <f t="shared" si="398"/>
        <v>4.615211747858105E-113</v>
      </c>
      <c r="GW147" s="86">
        <f t="shared" si="399"/>
        <v>2.5924674290287671E-123</v>
      </c>
      <c r="GX147" s="86">
        <f t="shared" si="400"/>
        <v>5.9790260736679532E-129</v>
      </c>
      <c r="GY147" s="86">
        <f t="shared" si="401"/>
        <v>2.4176064267129695E-103</v>
      </c>
      <c r="GZ147" s="86">
        <f t="shared" si="402"/>
        <v>6.4112122902520361E-95</v>
      </c>
      <c r="HA147" s="86">
        <f t="shared" si="403"/>
        <v>1.5124638375304653E-118</v>
      </c>
      <c r="HC147" s="86">
        <f t="shared" si="326"/>
        <v>3.5408876510099061E-14</v>
      </c>
      <c r="HD147" s="86">
        <f t="shared" si="404"/>
        <v>4.1964247597697125E-35</v>
      </c>
      <c r="HE147" s="86">
        <f t="shared" si="405"/>
        <v>5.6443048459899933E-65</v>
      </c>
      <c r="HF147" s="86">
        <f t="shared" si="406"/>
        <v>8.1691246729254379E-56</v>
      </c>
      <c r="HG147" s="86">
        <f t="shared" si="407"/>
        <v>1.4478119846622796E-42</v>
      </c>
      <c r="HH147" s="86">
        <f t="shared" si="408"/>
        <v>1.1859466411714664E-49</v>
      </c>
      <c r="HI147" s="86">
        <f t="shared" si="409"/>
        <v>1.4220783233385684E-60</v>
      </c>
      <c r="HJ147" s="86">
        <f t="shared" si="410"/>
        <v>3.5414085524772903E-80</v>
      </c>
      <c r="HK147" s="86">
        <f t="shared" si="411"/>
        <v>2.3321484669205491E-76</v>
      </c>
      <c r="HL147" s="86">
        <f t="shared" si="412"/>
        <v>9.6676849388021986E-70</v>
      </c>
      <c r="HM147" s="86">
        <f t="shared" si="413"/>
        <v>2.096317818046555E-68</v>
      </c>
      <c r="HN147" s="86">
        <f t="shared" si="414"/>
        <v>1.0422173990698235E-57</v>
      </c>
      <c r="HO147" s="86">
        <f t="shared" si="415"/>
        <v>5.1894894515740447E-41</v>
      </c>
      <c r="HP147" s="86">
        <f t="shared" si="416"/>
        <v>1.9775501885011905E-24</v>
      </c>
      <c r="HQ147" s="86">
        <f t="shared" si="417"/>
        <v>1.3073084267590874E-41</v>
      </c>
      <c r="HS147" s="86">
        <f t="shared" si="327"/>
        <v>0.24927141142268905</v>
      </c>
      <c r="HT147" s="86">
        <f t="shared" si="418"/>
        <v>0.5527576657099269</v>
      </c>
      <c r="HU147" s="86">
        <f t="shared" si="419"/>
        <v>0.52835837424511622</v>
      </c>
      <c r="HV147" s="86">
        <f t="shared" si="420"/>
        <v>0.54305059337061024</v>
      </c>
      <c r="HW147" s="86">
        <f t="shared" si="421"/>
        <v>0.5421966443971078</v>
      </c>
      <c r="HX147" s="86">
        <f t="shared" si="422"/>
        <v>0.55515536523399034</v>
      </c>
      <c r="HY147" s="86">
        <f t="shared" si="423"/>
        <v>0.55577129526359681</v>
      </c>
      <c r="HZ147" s="86">
        <f t="shared" si="424"/>
        <v>0.55372546306780046</v>
      </c>
      <c r="IA147" s="86">
        <f t="shared" si="425"/>
        <v>0.52048480218455673</v>
      </c>
      <c r="IB147" s="86">
        <f t="shared" si="426"/>
        <v>0.52517911311712551</v>
      </c>
      <c r="IC147" s="86">
        <f t="shared" si="427"/>
        <v>0.55694987390832118</v>
      </c>
      <c r="ID147" s="86">
        <f t="shared" si="428"/>
        <v>0.46192596371740274</v>
      </c>
      <c r="IE147" s="86">
        <f t="shared" si="429"/>
        <v>0.33409949545163536</v>
      </c>
      <c r="IF147" s="86">
        <f t="shared" si="430"/>
        <v>0.20820827842271222</v>
      </c>
      <c r="IG147" s="86">
        <f t="shared" si="431"/>
        <v>0.1929180348209513</v>
      </c>
      <c r="II147" s="86">
        <f t="shared" si="328"/>
        <v>2.9160394273087277E-21</v>
      </c>
      <c r="IJ147" s="86">
        <f t="shared" si="329"/>
        <v>6.450502482941943E-20</v>
      </c>
      <c r="IK147" s="86">
        <f t="shared" si="330"/>
        <v>9.8474868191188761E-22</v>
      </c>
      <c r="IL147" s="86">
        <f t="shared" si="331"/>
        <v>1.0870108998625874E-22</v>
      </c>
      <c r="IM147" s="86">
        <f t="shared" si="332"/>
        <v>5.0133722440480636E-22</v>
      </c>
      <c r="IN147" s="86">
        <f t="shared" si="333"/>
        <v>2.42806625511798E-22</v>
      </c>
      <c r="IO147" s="86">
        <f t="shared" si="334"/>
        <v>1.5454300336451956E-21</v>
      </c>
      <c r="IP147" s="86">
        <f t="shared" si="335"/>
        <v>2.0144414474309803E-22</v>
      </c>
      <c r="IQ147" s="86">
        <f t="shared" si="336"/>
        <v>1.9642121661391597E-21</v>
      </c>
      <c r="IR147" s="86">
        <f t="shared" si="337"/>
        <v>1.3300274294105811E-20</v>
      </c>
      <c r="IS147" s="86">
        <f t="shared" si="338"/>
        <v>7.0722278806731964E-21</v>
      </c>
      <c r="IT147" s="86">
        <f t="shared" si="339"/>
        <v>3.2986125847782219E-24</v>
      </c>
      <c r="IU147" s="86">
        <f t="shared" si="340"/>
        <v>6.2160750245848746E-25</v>
      </c>
      <c r="IV147" s="86">
        <f t="shared" si="341"/>
        <v>2.7601620435656449E-18</v>
      </c>
      <c r="IW147" s="86">
        <f t="shared" si="342"/>
        <v>9.5766267477832807E-17</v>
      </c>
      <c r="IY147" s="86">
        <f t="shared" si="343"/>
        <v>0.24927141142272446</v>
      </c>
      <c r="IZ147" s="86">
        <f t="shared" si="344"/>
        <v>0.5527576657099269</v>
      </c>
      <c r="JA147" s="86">
        <f t="shared" si="345"/>
        <v>0.52835837424511622</v>
      </c>
      <c r="JB147" s="86">
        <f t="shared" si="346"/>
        <v>0.54305059337061024</v>
      </c>
      <c r="JC147" s="86">
        <f t="shared" si="347"/>
        <v>0.5421966443971078</v>
      </c>
      <c r="JD147" s="86">
        <f t="shared" si="348"/>
        <v>0.55515536523399034</v>
      </c>
      <c r="JE147" s="86">
        <f t="shared" si="349"/>
        <v>0.55577129526359681</v>
      </c>
      <c r="JF147" s="86">
        <f t="shared" si="350"/>
        <v>0.55372546306780046</v>
      </c>
      <c r="JG147" s="86">
        <f t="shared" si="351"/>
        <v>0.52048480218455673</v>
      </c>
      <c r="JH147" s="86">
        <f t="shared" si="352"/>
        <v>0.52517911311712551</v>
      </c>
      <c r="JI147" s="86">
        <f t="shared" si="353"/>
        <v>0.55694987390832118</v>
      </c>
      <c r="JJ147" s="86">
        <f t="shared" si="354"/>
        <v>0.46192596371740274</v>
      </c>
      <c r="JK147" s="86">
        <f t="shared" si="355"/>
        <v>0.33409949545163536</v>
      </c>
      <c r="JL147" s="86">
        <f t="shared" si="356"/>
        <v>0.20820827842271222</v>
      </c>
      <c r="JM147" s="86">
        <f t="shared" si="357"/>
        <v>0.19291803482095138</v>
      </c>
    </row>
    <row r="148" spans="2:273" x14ac:dyDescent="0.25">
      <c r="B148" s="2">
        <v>121</v>
      </c>
      <c r="C148" s="37">
        <v>71.662000000000006</v>
      </c>
      <c r="D148" s="37">
        <v>72.305999999999997</v>
      </c>
      <c r="E148" s="37">
        <v>73.852000000000004</v>
      </c>
      <c r="F148" s="37">
        <v>71.262</v>
      </c>
      <c r="G148" s="37">
        <v>69.802999999999997</v>
      </c>
      <c r="H148" s="37">
        <v>71.59</v>
      </c>
      <c r="I148" s="37">
        <v>73.688999999999993</v>
      </c>
      <c r="J148" s="37">
        <v>72.638999999999996</v>
      </c>
      <c r="K148" s="37">
        <v>75.835999999999999</v>
      </c>
      <c r="L148" s="37">
        <v>77.343999999999994</v>
      </c>
      <c r="M148" s="37">
        <v>83.049000000000007</v>
      </c>
      <c r="N148" s="37">
        <v>83.721000000000004</v>
      </c>
      <c r="O148" s="37">
        <v>90.638999999999996</v>
      </c>
      <c r="P148" s="37">
        <v>115.607</v>
      </c>
      <c r="Q148" s="37">
        <v>142.24100000000001</v>
      </c>
      <c r="S148" s="4">
        <f t="shared" si="229"/>
        <v>72.356225397511281</v>
      </c>
      <c r="T148" s="4">
        <f t="shared" si="230"/>
        <v>72.535948496052242</v>
      </c>
      <c r="U148" s="4">
        <f t="shared" si="231"/>
        <v>74.357905722148502</v>
      </c>
      <c r="V148" s="4">
        <f t="shared" si="232"/>
        <v>71.987115656922981</v>
      </c>
      <c r="W148" s="4">
        <f t="shared" si="233"/>
        <v>70.740804145378817</v>
      </c>
      <c r="X148" s="4">
        <f t="shared" si="234"/>
        <v>71.594136119886002</v>
      </c>
      <c r="Y148" s="4">
        <f t="shared" si="235"/>
        <v>74.754414144452866</v>
      </c>
      <c r="Z148" s="4">
        <f t="shared" si="236"/>
        <v>73.332933856351517</v>
      </c>
      <c r="AA148" s="4">
        <f t="shared" si="237"/>
        <v>77.558293553601771</v>
      </c>
      <c r="AB148" s="4">
        <f t="shared" si="238"/>
        <v>79.092850827307757</v>
      </c>
      <c r="AC148" s="4">
        <f t="shared" si="239"/>
        <v>83.754844424229844</v>
      </c>
      <c r="AD148" s="4">
        <f t="shared" si="240"/>
        <v>84.783035142181006</v>
      </c>
      <c r="AE148" s="4">
        <f t="shared" si="241"/>
        <v>90.849553018020757</v>
      </c>
      <c r="AF148" s="4">
        <f t="shared" si="242"/>
        <v>114.75558445929434</v>
      </c>
      <c r="AG148" s="4">
        <f t="shared" si="243"/>
        <v>138.98234037634262</v>
      </c>
      <c r="AI148" s="4">
        <f t="shared" si="244"/>
        <v>-0.69422539751127488</v>
      </c>
      <c r="AJ148" s="4">
        <f t="shared" si="245"/>
        <v>-0.22994849605224488</v>
      </c>
      <c r="AK148" s="4">
        <f t="shared" si="246"/>
        <v>-0.50590572214849772</v>
      </c>
      <c r="AL148" s="4">
        <f t="shared" si="247"/>
        <v>-0.72511565692298063</v>
      </c>
      <c r="AM148" s="4">
        <f t="shared" si="248"/>
        <v>-0.93780414537881995</v>
      </c>
      <c r="AN148" s="4">
        <f t="shared" si="249"/>
        <v>-4.1361198859988235E-3</v>
      </c>
      <c r="AO148" s="4">
        <f t="shared" si="250"/>
        <v>-1.0654141444528733</v>
      </c>
      <c r="AP148" s="4">
        <f t="shared" si="251"/>
        <v>-0.69393385635152072</v>
      </c>
      <c r="AQ148" s="4">
        <f t="shared" si="252"/>
        <v>-1.7222935536017729</v>
      </c>
      <c r="AR148" s="4">
        <f t="shared" si="253"/>
        <v>-1.7488508273077628</v>
      </c>
      <c r="AS148" s="4">
        <f t="shared" si="254"/>
        <v>-0.70584442422983784</v>
      </c>
      <c r="AT148" s="4">
        <f t="shared" si="255"/>
        <v>-1.0620351421810028</v>
      </c>
      <c r="AU148" s="4">
        <f t="shared" si="256"/>
        <v>-0.21055301802076087</v>
      </c>
      <c r="AV148" s="4">
        <f t="shared" si="436"/>
        <v>0.85141554070565917</v>
      </c>
      <c r="AW148" s="4">
        <f t="shared" si="436"/>
        <v>3.2586596236573939</v>
      </c>
      <c r="AY148" s="2">
        <f t="shared" si="308"/>
        <v>72.356225397511281</v>
      </c>
      <c r="AZ148" s="2">
        <f t="shared" si="359"/>
        <v>72.244229248278629</v>
      </c>
      <c r="BA148" s="2">
        <f t="shared" si="360"/>
        <v>71.362234084065335</v>
      </c>
      <c r="BB148" s="2">
        <f t="shared" si="361"/>
        <v>65.599115297902159</v>
      </c>
      <c r="BC148" s="2">
        <f t="shared" si="362"/>
        <v>63.44058907278378</v>
      </c>
      <c r="BD148" s="2">
        <f t="shared" si="363"/>
        <v>63.470387955139515</v>
      </c>
      <c r="BE148" s="2">
        <f t="shared" si="364"/>
        <v>64.06629210093007</v>
      </c>
      <c r="BF148" s="2">
        <f t="shared" si="365"/>
        <v>63.369635267243247</v>
      </c>
      <c r="BG148" s="2">
        <f t="shared" si="366"/>
        <v>64.259679122586135</v>
      </c>
      <c r="BH148" s="2">
        <f t="shared" si="367"/>
        <v>63.302018489322485</v>
      </c>
      <c r="BI148" s="2">
        <f t="shared" si="368"/>
        <v>67.487912099095198</v>
      </c>
      <c r="BJ148" s="2">
        <f t="shared" si="369"/>
        <v>63.149451172680727</v>
      </c>
      <c r="BK148" s="2">
        <f t="shared" si="370"/>
        <v>69.135011458185474</v>
      </c>
      <c r="BL148" s="2">
        <f t="shared" si="371"/>
        <v>70.384787267602718</v>
      </c>
      <c r="BM148" s="2">
        <f t="shared" si="372"/>
        <v>74.771553338539789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97.226423114869618</v>
      </c>
      <c r="DL148" s="2">
        <f t="shared" si="437"/>
        <v>98.488533063427781</v>
      </c>
      <c r="DM148" s="2">
        <f t="shared" si="437"/>
        <v>95.796081283422495</v>
      </c>
      <c r="DN148" s="2">
        <f t="shared" si="437"/>
        <v>96.124960644855378</v>
      </c>
      <c r="DO148" s="2">
        <f t="shared" si="437"/>
        <v>97.136293139293144</v>
      </c>
      <c r="DP148" s="2">
        <f t="shared" si="437"/>
        <v>93.628867567567582</v>
      </c>
      <c r="DQ148" s="2">
        <f t="shared" si="437"/>
        <v>114.27417983193274</v>
      </c>
      <c r="DR148" s="2">
        <f t="shared" si="437"/>
        <v>107.95823468296409</v>
      </c>
      <c r="DS148" s="2">
        <f t="shared" si="437"/>
        <v>101.5323253968254</v>
      </c>
      <c r="DT148" s="2">
        <f t="shared" si="437"/>
        <v>119.36990476190478</v>
      </c>
      <c r="DU148" s="2">
        <f t="shared" si="437"/>
        <v>99.294388335704099</v>
      </c>
      <c r="DV148" s="2">
        <f t="shared" si="437"/>
        <v>99.84018240507713</v>
      </c>
      <c r="DW148" s="2">
        <f t="shared" si="437"/>
        <v>112.5494499762921</v>
      </c>
      <c r="DX148" s="2">
        <f t="shared" si="437"/>
        <v>97.87276246498601</v>
      </c>
      <c r="DY148" s="2">
        <f t="shared" si="437"/>
        <v>96.213817265395903</v>
      </c>
      <c r="EA148" s="2">
        <f t="shared" si="228"/>
        <v>72.329688431532674</v>
      </c>
      <c r="EB148" s="2">
        <f t="shared" si="290"/>
        <v>72.223379803345395</v>
      </c>
      <c r="EC148" s="2">
        <f t="shared" si="291"/>
        <v>71.331957779886139</v>
      </c>
      <c r="ED148" s="2">
        <f t="shared" si="292"/>
        <v>65.556939021055499</v>
      </c>
      <c r="EE148" s="2">
        <f t="shared" si="293"/>
        <v>63.408663099111607</v>
      </c>
      <c r="EF148" s="2">
        <f t="shared" si="294"/>
        <v>63.43164907843979</v>
      </c>
      <c r="EG148" s="2">
        <f t="shared" si="295"/>
        <v>64.010665584854621</v>
      </c>
      <c r="EH148" s="2">
        <f t="shared" si="296"/>
        <v>63.316617405058714</v>
      </c>
      <c r="EI148" s="2">
        <f t="shared" si="297"/>
        <v>64.223576148267526</v>
      </c>
      <c r="EJ148" s="2">
        <f t="shared" si="298"/>
        <v>63.210128436443064</v>
      </c>
      <c r="EK148" s="2">
        <f t="shared" si="299"/>
        <v>67.444105826734088</v>
      </c>
      <c r="EL148" s="2">
        <f t="shared" si="300"/>
        <v>63.089749248953453</v>
      </c>
      <c r="EM148" s="2">
        <f t="shared" si="301"/>
        <v>69.084987721433379</v>
      </c>
      <c r="EN148" s="2">
        <f t="shared" si="302"/>
        <v>70.337683283464258</v>
      </c>
      <c r="EO148" s="2">
        <f t="shared" si="303"/>
        <v>74.743087513935336</v>
      </c>
      <c r="EQ148" s="2">
        <f t="shared" si="304"/>
        <v>72.469029171451623</v>
      </c>
      <c r="ER148" s="2">
        <f t="shared" si="438"/>
        <v>72.163855610904136</v>
      </c>
      <c r="ES148" s="2">
        <f t="shared" si="438"/>
        <v>71.3684872831506</v>
      </c>
      <c r="ET148" s="2">
        <f t="shared" si="438"/>
        <v>65.725805703894665</v>
      </c>
      <c r="EU148" s="2">
        <f t="shared" si="438"/>
        <v>63.386780142130974</v>
      </c>
      <c r="EV148" s="2">
        <f t="shared" si="438"/>
        <v>63.537356989680625</v>
      </c>
      <c r="EW148" s="2">
        <f t="shared" si="438"/>
        <v>64.025646274349143</v>
      </c>
      <c r="EX148" s="2">
        <f t="shared" si="438"/>
        <v>63.369620530677977</v>
      </c>
      <c r="EY148" s="2">
        <f t="shared" si="438"/>
        <v>64.158661261403978</v>
      </c>
      <c r="EZ148" s="2">
        <f t="shared" si="438"/>
        <v>63.635450683354243</v>
      </c>
      <c r="FA148" s="2">
        <f t="shared" si="438"/>
        <v>67.59395382462624</v>
      </c>
      <c r="FB148" s="2">
        <f t="shared" si="438"/>
        <v>63.456723020316062</v>
      </c>
      <c r="FC148" s="2">
        <f t="shared" si="438"/>
        <v>69.169575547426106</v>
      </c>
      <c r="FD148" s="2">
        <f t="shared" si="438"/>
        <v>70.72891625661876</v>
      </c>
      <c r="FE148" s="2">
        <f t="shared" si="438"/>
        <v>74.791402085568507</v>
      </c>
      <c r="FG148" s="2">
        <f t="shared" si="306"/>
        <v>0.99919121422944013</v>
      </c>
      <c r="FH148" s="2">
        <f t="shared" si="439"/>
        <v>0.99904835369272849</v>
      </c>
      <c r="FI148" s="2">
        <f t="shared" si="439"/>
        <v>0.99885704082329541</v>
      </c>
      <c r="FJ148" s="2">
        <f t="shared" si="439"/>
        <v>0.99897256898435083</v>
      </c>
      <c r="FK148" s="2">
        <f t="shared" si="439"/>
        <v>0.99901185175976692</v>
      </c>
      <c r="FL148" s="2">
        <f t="shared" si="439"/>
        <v>0.99896730540227607</v>
      </c>
      <c r="FM148" s="2">
        <f t="shared" si="439"/>
        <v>0.99891483072334131</v>
      </c>
      <c r="FN148" s="2">
        <f t="shared" si="439"/>
        <v>0.99889541679018323</v>
      </c>
      <c r="FO148" s="2">
        <f t="shared" si="439"/>
        <v>0.99891165169850726</v>
      </c>
      <c r="FP148" s="2">
        <f t="shared" si="439"/>
        <v>0.99891480015496426</v>
      </c>
      <c r="FQ148" s="2">
        <f t="shared" si="439"/>
        <v>0.99897712996710875</v>
      </c>
      <c r="FR148" s="2">
        <f t="shared" si="439"/>
        <v>0.99896158309109095</v>
      </c>
      <c r="FS148" s="2">
        <f t="shared" si="439"/>
        <v>0.99895144769701483</v>
      </c>
      <c r="FT148" s="2">
        <f t="shared" si="439"/>
        <v>0.99885963857544713</v>
      </c>
      <c r="FU148" s="2">
        <f t="shared" si="439"/>
        <v>0.99874826239600223</v>
      </c>
      <c r="FW148" s="2">
        <f t="shared" si="324"/>
        <v>4.5936610047014784E-2</v>
      </c>
      <c r="FX148" s="2">
        <f t="shared" si="376"/>
        <v>6.964716372655029E-2</v>
      </c>
      <c r="FY148" s="2">
        <f t="shared" si="377"/>
        <v>6.3368223324552553E-2</v>
      </c>
      <c r="FZ148" s="2">
        <f t="shared" si="378"/>
        <v>6.3776602715632666E-2</v>
      </c>
      <c r="GA148" s="2">
        <f t="shared" si="379"/>
        <v>6.4064678302300379E-2</v>
      </c>
      <c r="GB148" s="2">
        <f t="shared" si="380"/>
        <v>7.1464587759221224E-2</v>
      </c>
      <c r="GC148" s="2">
        <f t="shared" si="381"/>
        <v>7.2232635088272254E-2</v>
      </c>
      <c r="GD148" s="2">
        <f t="shared" si="382"/>
        <v>6.9948351856296637E-2</v>
      </c>
      <c r="GE148" s="2">
        <f t="shared" si="383"/>
        <v>6.9351419595638994E-2</v>
      </c>
      <c r="GF148" s="2">
        <f t="shared" si="384"/>
        <v>7.275770909828036E-2</v>
      </c>
      <c r="GG148" s="2">
        <f t="shared" si="385"/>
        <v>7.4926412107566218E-2</v>
      </c>
      <c r="GH148" s="2">
        <f t="shared" si="386"/>
        <v>5.8695346123085371E-2</v>
      </c>
      <c r="GI148" s="2">
        <f t="shared" si="387"/>
        <v>5.2595922693764154E-2</v>
      </c>
      <c r="GJ148" s="2">
        <f t="shared" si="388"/>
        <v>4.0139873414111266E-2</v>
      </c>
      <c r="GK148" s="2">
        <f t="shared" si="389"/>
        <v>3.2911495135342778E-2</v>
      </c>
      <c r="GM148" s="86">
        <f t="shared" si="325"/>
        <v>2.6423114085383144E-42</v>
      </c>
      <c r="GN148" s="86">
        <f t="shared" si="390"/>
        <v>4.1560452975097338E-85</v>
      </c>
      <c r="GO148" s="86">
        <f t="shared" si="391"/>
        <v>4.1814277201587552E-114</v>
      </c>
      <c r="GP148" s="86">
        <f t="shared" si="392"/>
        <v>1.0789369224832875E-117</v>
      </c>
      <c r="GQ148" s="86">
        <f t="shared" si="393"/>
        <v>8.8796669262654188E-101</v>
      </c>
      <c r="GR148" s="86">
        <f t="shared" si="394"/>
        <v>1.9124229924146315E-106</v>
      </c>
      <c r="GS148" s="86">
        <f t="shared" si="395"/>
        <v>9.0536868602674722E-103</v>
      </c>
      <c r="GT148" s="86">
        <f t="shared" si="396"/>
        <v>5.3368077631869711E-141</v>
      </c>
      <c r="GU148" s="86">
        <f t="shared" si="397"/>
        <v>3.545972309810155E-132</v>
      </c>
      <c r="GV148" s="86">
        <f t="shared" si="398"/>
        <v>4.8371068107278852E-117</v>
      </c>
      <c r="GW148" s="86">
        <f t="shared" si="399"/>
        <v>1.2604897179467537E-127</v>
      </c>
      <c r="GX148" s="86">
        <f t="shared" si="400"/>
        <v>1.5397240389051403E-133</v>
      </c>
      <c r="GY148" s="86">
        <f t="shared" si="401"/>
        <v>5.4603190387878312E-107</v>
      </c>
      <c r="GZ148" s="86">
        <f t="shared" si="402"/>
        <v>2.9923471352457403E-98</v>
      </c>
      <c r="HA148" s="86">
        <f t="shared" si="403"/>
        <v>1.0692328688437053E-122</v>
      </c>
      <c r="HC148" s="86">
        <f t="shared" si="326"/>
        <v>5.4558800963168942E-15</v>
      </c>
      <c r="HD148" s="86">
        <f t="shared" si="404"/>
        <v>3.9637286594875268E-37</v>
      </c>
      <c r="HE148" s="86">
        <f t="shared" si="405"/>
        <v>8.869500307523693E-69</v>
      </c>
      <c r="HF148" s="86">
        <f t="shared" si="406"/>
        <v>5.181035049430029E-59</v>
      </c>
      <c r="HG148" s="86">
        <f t="shared" si="407"/>
        <v>5.4632248780632795E-45</v>
      </c>
      <c r="HH148" s="86">
        <f t="shared" si="408"/>
        <v>1.9710104620834021E-52</v>
      </c>
      <c r="HI148" s="86">
        <f t="shared" si="409"/>
        <v>5.1195093377774686E-64</v>
      </c>
      <c r="HJ148" s="86">
        <f t="shared" si="410"/>
        <v>9.9284696246456723E-85</v>
      </c>
      <c r="HK148" s="86">
        <f t="shared" si="411"/>
        <v>9.2735523687382326E-81</v>
      </c>
      <c r="HL148" s="86">
        <f t="shared" si="412"/>
        <v>9.2087700359240545E-74</v>
      </c>
      <c r="HM148" s="86">
        <f t="shared" si="413"/>
        <v>2.5921636410966945E-72</v>
      </c>
      <c r="HN148" s="86">
        <f t="shared" si="414"/>
        <v>4.3492086850308181E-61</v>
      </c>
      <c r="HO148" s="86">
        <f t="shared" si="415"/>
        <v>2.0735036959750288E-43</v>
      </c>
      <c r="HP148" s="86">
        <f t="shared" si="416"/>
        <v>7.9439294385212562E-26</v>
      </c>
      <c r="HQ148" s="86">
        <f t="shared" si="417"/>
        <v>5.156194836297789E-44</v>
      </c>
      <c r="HS148" s="86">
        <f t="shared" si="327"/>
        <v>0.33721712007787219</v>
      </c>
      <c r="HT148" s="86">
        <f t="shared" si="418"/>
        <v>0.55379427852591656</v>
      </c>
      <c r="HU148" s="86">
        <f t="shared" si="419"/>
        <v>0.5636543539435338</v>
      </c>
      <c r="HV148" s="86">
        <f t="shared" si="420"/>
        <v>0.55950444097718011</v>
      </c>
      <c r="HW148" s="86">
        <f t="shared" si="421"/>
        <v>0.56028622822109331</v>
      </c>
      <c r="HX148" s="86">
        <f t="shared" si="422"/>
        <v>0.54725240142947063</v>
      </c>
      <c r="HY148" s="86">
        <f t="shared" si="423"/>
        <v>0.54721738761784366</v>
      </c>
      <c r="HZ148" s="86">
        <f t="shared" si="424"/>
        <v>0.5495729784943314</v>
      </c>
      <c r="IA148" s="86">
        <f t="shared" si="425"/>
        <v>0.5637290601141427</v>
      </c>
      <c r="IB148" s="86">
        <f t="shared" si="426"/>
        <v>0.56372173718607532</v>
      </c>
      <c r="IC148" s="86">
        <f t="shared" si="427"/>
        <v>0.54541273130661627</v>
      </c>
      <c r="ID148" s="86">
        <f t="shared" si="428"/>
        <v>0.54478045517818807</v>
      </c>
      <c r="IE148" s="86">
        <f t="shared" si="429"/>
        <v>0.4419934471214072</v>
      </c>
      <c r="IF148" s="86">
        <f t="shared" si="430"/>
        <v>0.28047508749773464</v>
      </c>
      <c r="IG148" s="86">
        <f t="shared" si="431"/>
        <v>0.2483108986247311</v>
      </c>
      <c r="II148" s="86">
        <f t="shared" si="328"/>
        <v>4.0482674326248732E-20</v>
      </c>
      <c r="IJ148" s="86">
        <f t="shared" si="329"/>
        <v>1.1143070077658568E-18</v>
      </c>
      <c r="IK148" s="86">
        <f t="shared" si="330"/>
        <v>2.0107909989090757E-20</v>
      </c>
      <c r="IL148" s="86">
        <f t="shared" si="331"/>
        <v>2.5776557597335693E-21</v>
      </c>
      <c r="IM148" s="86">
        <f t="shared" si="332"/>
        <v>1.0827936809868169E-20</v>
      </c>
      <c r="IN148" s="86">
        <f t="shared" si="333"/>
        <v>6.2920669039236868E-21</v>
      </c>
      <c r="IO148" s="86">
        <f t="shared" si="334"/>
        <v>3.5825263097122945E-20</v>
      </c>
      <c r="IP148" s="86">
        <f t="shared" si="335"/>
        <v>5.1421815808078208E-21</v>
      </c>
      <c r="IQ148" s="86">
        <f t="shared" si="336"/>
        <v>4.261159715213105E-20</v>
      </c>
      <c r="IR148" s="86">
        <f t="shared" si="337"/>
        <v>2.6884443026146374E-19</v>
      </c>
      <c r="IS148" s="86">
        <f t="shared" si="338"/>
        <v>1.5475806214305134E-19</v>
      </c>
      <c r="IT148" s="86">
        <f t="shared" si="339"/>
        <v>8.8435805256930456E-23</v>
      </c>
      <c r="IU148" s="86">
        <f t="shared" si="340"/>
        <v>1.6244535123619646E-23</v>
      </c>
      <c r="IV148" s="86">
        <f t="shared" si="341"/>
        <v>2.3508449336498766E-17</v>
      </c>
      <c r="IW148" s="86">
        <f t="shared" si="342"/>
        <v>5.9902545198845242E-16</v>
      </c>
      <c r="IY148" s="86">
        <f t="shared" si="343"/>
        <v>0.33721712007787763</v>
      </c>
      <c r="IZ148" s="86">
        <f t="shared" si="344"/>
        <v>0.55379427852591656</v>
      </c>
      <c r="JA148" s="86">
        <f t="shared" si="345"/>
        <v>0.5636543539435338</v>
      </c>
      <c r="JB148" s="86">
        <f t="shared" si="346"/>
        <v>0.55950444097718011</v>
      </c>
      <c r="JC148" s="86">
        <f t="shared" si="347"/>
        <v>0.56028622822109331</v>
      </c>
      <c r="JD148" s="86">
        <f t="shared" si="348"/>
        <v>0.54725240142947063</v>
      </c>
      <c r="JE148" s="86">
        <f t="shared" si="349"/>
        <v>0.54721738761784366</v>
      </c>
      <c r="JF148" s="86">
        <f t="shared" si="350"/>
        <v>0.5495729784943314</v>
      </c>
      <c r="JG148" s="86">
        <f t="shared" si="351"/>
        <v>0.5637290601141427</v>
      </c>
      <c r="JH148" s="86">
        <f t="shared" si="352"/>
        <v>0.56372173718607532</v>
      </c>
      <c r="JI148" s="86">
        <f t="shared" si="353"/>
        <v>0.54541273130661627</v>
      </c>
      <c r="JJ148" s="86">
        <f t="shared" si="354"/>
        <v>0.54478045517818807</v>
      </c>
      <c r="JK148" s="86">
        <f t="shared" si="355"/>
        <v>0.4419934471214072</v>
      </c>
      <c r="JL148" s="86">
        <f t="shared" si="356"/>
        <v>0.28047508749773464</v>
      </c>
      <c r="JM148" s="86">
        <f t="shared" si="357"/>
        <v>0.24831089862473171</v>
      </c>
    </row>
    <row r="149" spans="2:273" x14ac:dyDescent="0.25">
      <c r="B149" s="2">
        <v>122</v>
      </c>
      <c r="C149" s="37">
        <v>70.322999999999993</v>
      </c>
      <c r="D149" s="37">
        <v>72.548000000000002</v>
      </c>
      <c r="E149" s="37">
        <v>74.131</v>
      </c>
      <c r="F149" s="37">
        <v>70.738</v>
      </c>
      <c r="G149" s="37">
        <v>69.245999999999995</v>
      </c>
      <c r="H149" s="37">
        <v>69.033000000000001</v>
      </c>
      <c r="I149" s="37">
        <v>72.033000000000001</v>
      </c>
      <c r="J149" s="37">
        <v>70.623000000000005</v>
      </c>
      <c r="K149" s="37">
        <v>73.966999999999999</v>
      </c>
      <c r="L149" s="37">
        <v>74.606999999999999</v>
      </c>
      <c r="M149" s="37">
        <v>79.033000000000001</v>
      </c>
      <c r="N149" s="37">
        <v>81.459000000000003</v>
      </c>
      <c r="O149" s="37">
        <v>90.507999999999996</v>
      </c>
      <c r="P149" s="37">
        <v>121.65600000000001</v>
      </c>
      <c r="Q149" s="37">
        <v>151.96600000000001</v>
      </c>
      <c r="S149" s="4">
        <f t="shared" si="229"/>
        <v>72.289237748578515</v>
      </c>
      <c r="T149" s="4">
        <f t="shared" si="230"/>
        <v>72.441162676763909</v>
      </c>
      <c r="U149" s="4">
        <f t="shared" si="231"/>
        <v>73.603623709960431</v>
      </c>
      <c r="V149" s="4">
        <f t="shared" si="232"/>
        <v>70.130043285864147</v>
      </c>
      <c r="W149" s="4">
        <f t="shared" si="233"/>
        <v>68.690612849944571</v>
      </c>
      <c r="X149" s="4">
        <f t="shared" si="234"/>
        <v>68.797336464557546</v>
      </c>
      <c r="Y149" s="4">
        <f t="shared" si="235"/>
        <v>71.131102904991778</v>
      </c>
      <c r="Z149" s="4">
        <f t="shared" si="236"/>
        <v>70.009121840872737</v>
      </c>
      <c r="AA149" s="4">
        <f t="shared" si="237"/>
        <v>74.439124222064351</v>
      </c>
      <c r="AB149" s="4">
        <f t="shared" si="238"/>
        <v>75.267704216845132</v>
      </c>
      <c r="AC149" s="4">
        <f t="shared" si="239"/>
        <v>78.234122613319428</v>
      </c>
      <c r="AD149" s="4">
        <f t="shared" si="240"/>
        <v>81.802276450390735</v>
      </c>
      <c r="AE149" s="4">
        <f t="shared" si="241"/>
        <v>91.660681930410746</v>
      </c>
      <c r="AF149" s="4">
        <f t="shared" si="242"/>
        <v>121.67558480197884</v>
      </c>
      <c r="AG149" s="4">
        <f t="shared" si="243"/>
        <v>149.44175461965625</v>
      </c>
      <c r="AI149" s="4">
        <f t="shared" si="244"/>
        <v>-1.9662377485785214</v>
      </c>
      <c r="AJ149" s="4">
        <f t="shared" si="245"/>
        <v>0.10683732323609263</v>
      </c>
      <c r="AK149" s="4">
        <f t="shared" si="246"/>
        <v>0.52737629003956954</v>
      </c>
      <c r="AL149" s="4">
        <f t="shared" si="247"/>
        <v>0.60795671413585239</v>
      </c>
      <c r="AM149" s="4">
        <f t="shared" si="248"/>
        <v>0.55538715005542372</v>
      </c>
      <c r="AN149" s="4">
        <f t="shared" si="249"/>
        <v>0.23566353544245544</v>
      </c>
      <c r="AO149" s="4">
        <f t="shared" si="250"/>
        <v>0.90189709500822346</v>
      </c>
      <c r="AP149" s="4">
        <f t="shared" si="251"/>
        <v>0.61387815912726751</v>
      </c>
      <c r="AQ149" s="4">
        <f t="shared" si="252"/>
        <v>-0.47212422206435178</v>
      </c>
      <c r="AR149" s="4">
        <f t="shared" si="253"/>
        <v>-0.66070421684513292</v>
      </c>
      <c r="AS149" s="4">
        <f t="shared" si="254"/>
        <v>0.79887738668057295</v>
      </c>
      <c r="AT149" s="4">
        <f t="shared" si="255"/>
        <v>-0.34327645039073218</v>
      </c>
      <c r="AU149" s="4">
        <f t="shared" si="256"/>
        <v>-1.1526819304107505</v>
      </c>
      <c r="AV149" s="4">
        <f t="shared" si="436"/>
        <v>-1.9584801978837163E-2</v>
      </c>
      <c r="AW149" s="4">
        <f t="shared" si="436"/>
        <v>2.524245380343757</v>
      </c>
      <c r="AY149" s="2">
        <f t="shared" si="308"/>
        <v>72.289237748578515</v>
      </c>
      <c r="AZ149" s="2">
        <f t="shared" si="359"/>
        <v>72.233494234230122</v>
      </c>
      <c r="BA149" s="2">
        <f t="shared" si="360"/>
        <v>71.299624216394946</v>
      </c>
      <c r="BB149" s="2">
        <f t="shared" si="361"/>
        <v>65.505196681086318</v>
      </c>
      <c r="BC149" s="2">
        <f t="shared" si="362"/>
        <v>63.342075645054543</v>
      </c>
      <c r="BD149" s="2">
        <f t="shared" si="363"/>
        <v>63.365707234195796</v>
      </c>
      <c r="BE149" s="2">
        <f t="shared" si="364"/>
        <v>63.928982728047806</v>
      </c>
      <c r="BF149" s="2">
        <f t="shared" si="365"/>
        <v>63.260585837662646</v>
      </c>
      <c r="BG149" s="2">
        <f t="shared" si="366"/>
        <v>64.158010815716537</v>
      </c>
      <c r="BH149" s="2">
        <f t="shared" si="367"/>
        <v>63.193718551447091</v>
      </c>
      <c r="BI149" s="2">
        <f t="shared" si="368"/>
        <v>67.338156004523597</v>
      </c>
      <c r="BJ149" s="2">
        <f t="shared" si="369"/>
        <v>62.9956162691388</v>
      </c>
      <c r="BK149" s="2">
        <f t="shared" si="370"/>
        <v>69.018137520710923</v>
      </c>
      <c r="BL149" s="2">
        <f t="shared" si="371"/>
        <v>70.295778142874212</v>
      </c>
      <c r="BM149" s="2">
        <f t="shared" si="372"/>
        <v>74.638320854570011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97.314968710359395</v>
      </c>
      <c r="DL149" s="2">
        <f t="shared" si="437"/>
        <v>98.634668690958151</v>
      </c>
      <c r="DM149" s="2">
        <f t="shared" si="437"/>
        <v>95.983064171123033</v>
      </c>
      <c r="DN149" s="2">
        <f t="shared" si="437"/>
        <v>96.265153153153165</v>
      </c>
      <c r="DO149" s="2">
        <f t="shared" si="437"/>
        <v>97.337761571287899</v>
      </c>
      <c r="DP149" s="2">
        <f t="shared" si="437"/>
        <v>93.80923513513514</v>
      </c>
      <c r="DQ149" s="2">
        <f t="shared" si="437"/>
        <v>114.66330756302519</v>
      </c>
      <c r="DR149" s="2">
        <f t="shared" si="437"/>
        <v>108.30080137509549</v>
      </c>
      <c r="DS149" s="2">
        <f t="shared" si="437"/>
        <v>101.80426374946376</v>
      </c>
      <c r="DT149" s="2">
        <f t="shared" si="437"/>
        <v>119.79807039897042</v>
      </c>
      <c r="DU149" s="2">
        <f t="shared" si="437"/>
        <v>99.485878378378359</v>
      </c>
      <c r="DV149" s="2">
        <f t="shared" si="437"/>
        <v>100.0527655104497</v>
      </c>
      <c r="DW149" s="2">
        <f t="shared" si="437"/>
        <v>112.86269369369371</v>
      </c>
      <c r="DX149" s="2">
        <f t="shared" si="437"/>
        <v>98.037346218487414</v>
      </c>
      <c r="DY149" s="2">
        <f t="shared" si="437"/>
        <v>96.374936033724353</v>
      </c>
      <c r="EA149" s="2">
        <f t="shared" ref="EA149:EA212" si="440">CE$228*$B149+CE$229</f>
        <v>72.262291518687235</v>
      </c>
      <c r="EB149" s="2">
        <f t="shared" si="290"/>
        <v>72.215591941681737</v>
      </c>
      <c r="EC149" s="2">
        <f t="shared" si="291"/>
        <v>71.271078747628081</v>
      </c>
      <c r="ED149" s="2">
        <f t="shared" si="292"/>
        <v>65.463468690183205</v>
      </c>
      <c r="EE149" s="2">
        <f t="shared" si="293"/>
        <v>63.313073611669644</v>
      </c>
      <c r="EF149" s="2">
        <f t="shared" si="294"/>
        <v>63.328027118159753</v>
      </c>
      <c r="EG149" s="2">
        <f t="shared" si="295"/>
        <v>63.877429749830959</v>
      </c>
      <c r="EH149" s="2">
        <f t="shared" si="296"/>
        <v>63.210808201883609</v>
      </c>
      <c r="EI149" s="2">
        <f t="shared" si="297"/>
        <v>64.125949157745282</v>
      </c>
      <c r="EJ149" s="2">
        <f t="shared" si="298"/>
        <v>63.101249419865624</v>
      </c>
      <c r="EK149" s="2">
        <f t="shared" si="299"/>
        <v>67.294887095282846</v>
      </c>
      <c r="EL149" s="2">
        <f t="shared" si="300"/>
        <v>62.93473641960108</v>
      </c>
      <c r="EM149" s="2">
        <f t="shared" si="301"/>
        <v>68.970747450980369</v>
      </c>
      <c r="EN149" s="2">
        <f t="shared" si="302"/>
        <v>70.248315271632123</v>
      </c>
      <c r="EO149" s="2">
        <f t="shared" si="303"/>
        <v>74.611590022296539</v>
      </c>
      <c r="EQ149" s="2">
        <f t="shared" si="304"/>
        <v>72.431108216155295</v>
      </c>
      <c r="ER149" s="2">
        <f t="shared" si="438"/>
        <v>72.149295323845806</v>
      </c>
      <c r="ES149" s="2">
        <f t="shared" si="438"/>
        <v>71.311381906876505</v>
      </c>
      <c r="ET149" s="2">
        <f t="shared" si="438"/>
        <v>65.648547290765123</v>
      </c>
      <c r="EU149" s="2">
        <f t="shared" si="438"/>
        <v>63.28924248590446</v>
      </c>
      <c r="EV149" s="2">
        <f t="shared" si="438"/>
        <v>63.443281679309855</v>
      </c>
      <c r="EW149" s="2">
        <f t="shared" si="438"/>
        <v>63.893781227544814</v>
      </c>
      <c r="EX149" s="2">
        <f t="shared" si="438"/>
        <v>63.267906822822162</v>
      </c>
      <c r="EY149" s="2">
        <f t="shared" si="438"/>
        <v>64.055243715863469</v>
      </c>
      <c r="EZ149" s="2">
        <f t="shared" si="438"/>
        <v>63.56009325197217</v>
      </c>
      <c r="FA149" s="2">
        <f t="shared" si="438"/>
        <v>67.45716444415325</v>
      </c>
      <c r="FB149" s="2">
        <f t="shared" si="438"/>
        <v>63.336702070303318</v>
      </c>
      <c r="FC149" s="2">
        <f t="shared" si="438"/>
        <v>69.065080037045618</v>
      </c>
      <c r="FD149" s="2">
        <f t="shared" si="438"/>
        <v>70.671618670283678</v>
      </c>
      <c r="FE149" s="2">
        <f t="shared" si="438"/>
        <v>74.663938253690134</v>
      </c>
      <c r="FG149" s="2">
        <f t="shared" si="306"/>
        <v>0.999262326114427</v>
      </c>
      <c r="FH149" s="2">
        <f t="shared" si="439"/>
        <v>0.99913201557224141</v>
      </c>
      <c r="FI149" s="2">
        <f t="shared" si="439"/>
        <v>0.99895750400014705</v>
      </c>
      <c r="FJ149" s="2">
        <f t="shared" si="439"/>
        <v>0.9990628870594106</v>
      </c>
      <c r="FK149" s="2">
        <f t="shared" si="439"/>
        <v>0.99909871973100139</v>
      </c>
      <c r="FL149" s="2">
        <f t="shared" si="439"/>
        <v>0.99905808574521593</v>
      </c>
      <c r="FM149" s="2">
        <f t="shared" si="439"/>
        <v>0.99901021934979295</v>
      </c>
      <c r="FN149" s="2">
        <f t="shared" si="439"/>
        <v>0.99899251022038527</v>
      </c>
      <c r="FO149" s="2">
        <f t="shared" si="439"/>
        <v>0.99900731949012578</v>
      </c>
      <c r="FP149" s="2">
        <f t="shared" si="439"/>
        <v>0.99901019146577708</v>
      </c>
      <c r="FQ149" s="2">
        <f t="shared" si="439"/>
        <v>0.99906704747564701</v>
      </c>
      <c r="FR149" s="2">
        <f t="shared" si="439"/>
        <v>0.99905286598420728</v>
      </c>
      <c r="FS149" s="2">
        <f t="shared" si="439"/>
        <v>0.99904362069730834</v>
      </c>
      <c r="FT149" s="2">
        <f t="shared" si="439"/>
        <v>0.9989598736543247</v>
      </c>
      <c r="FU149" s="2">
        <f t="shared" si="439"/>
        <v>0.99885827598839427</v>
      </c>
      <c r="FW149" s="2">
        <f t="shared" si="324"/>
        <v>5.0146249098927322E-2</v>
      </c>
      <c r="FX149" s="2">
        <f t="shared" si="376"/>
        <v>7.5856881239325838E-2</v>
      </c>
      <c r="FY149" s="2">
        <f t="shared" si="377"/>
        <v>6.9059668432020896E-2</v>
      </c>
      <c r="FZ149" s="2">
        <f t="shared" si="378"/>
        <v>6.9502004880407822E-2</v>
      </c>
      <c r="GA149" s="2">
        <f t="shared" si="379"/>
        <v>6.9814013334141972E-2</v>
      </c>
      <c r="GB149" s="2">
        <f t="shared" si="380"/>
        <v>7.7822791673620023E-2</v>
      </c>
      <c r="GC149" s="2">
        <f t="shared" si="381"/>
        <v>7.8653383875926353E-2</v>
      </c>
      <c r="GD149" s="2">
        <f t="shared" si="382"/>
        <v>7.6182724252063461E-2</v>
      </c>
      <c r="GE149" s="2">
        <f t="shared" si="383"/>
        <v>7.553690956039974E-2</v>
      </c>
      <c r="GF149" s="2">
        <f t="shared" si="384"/>
        <v>7.922114621472931E-2</v>
      </c>
      <c r="GG149" s="2">
        <f t="shared" si="385"/>
        <v>8.1565558926789267E-2</v>
      </c>
      <c r="GH149" s="2">
        <f t="shared" si="386"/>
        <v>6.3995770637741325E-2</v>
      </c>
      <c r="GI149" s="2">
        <f t="shared" si="387"/>
        <v>5.7379120142235368E-2</v>
      </c>
      <c r="GJ149" s="2">
        <f t="shared" si="388"/>
        <v>4.3842709726846001E-2</v>
      </c>
      <c r="GK149" s="2">
        <f t="shared" si="389"/>
        <v>3.5972515388072099E-2</v>
      </c>
      <c r="GM149" s="86">
        <f t="shared" si="325"/>
        <v>8.9052886665825118E-44</v>
      </c>
      <c r="GN149" s="86">
        <f t="shared" si="390"/>
        <v>5.0567917682986857E-88</v>
      </c>
      <c r="GO149" s="86">
        <f t="shared" si="391"/>
        <v>4.8800868705442162E-118</v>
      </c>
      <c r="GP149" s="86">
        <f t="shared" si="392"/>
        <v>9.4971106466648926E-122</v>
      </c>
      <c r="GQ149" s="86">
        <f t="shared" si="393"/>
        <v>3.0018417107176738E-104</v>
      </c>
      <c r="GR149" s="86">
        <f t="shared" si="394"/>
        <v>4.4584723636353361E-110</v>
      </c>
      <c r="GS149" s="86">
        <f t="shared" si="395"/>
        <v>2.7495593189159315E-106</v>
      </c>
      <c r="GT149" s="86">
        <f t="shared" si="396"/>
        <v>7.7675726738625663E-146</v>
      </c>
      <c r="GU149" s="86">
        <f t="shared" si="397"/>
        <v>9.401795706139994E-137</v>
      </c>
      <c r="GV149" s="86">
        <f t="shared" si="398"/>
        <v>4.3173311644927657E-121</v>
      </c>
      <c r="GW149" s="86">
        <f t="shared" si="399"/>
        <v>5.155759922840059E-132</v>
      </c>
      <c r="GX149" s="86">
        <f t="shared" si="400"/>
        <v>3.2888588469393689E-138</v>
      </c>
      <c r="GY149" s="86">
        <f t="shared" si="401"/>
        <v>1.0639279209923163E-110</v>
      </c>
      <c r="GZ149" s="86">
        <f t="shared" si="402"/>
        <v>1.2210583460416073E-101</v>
      </c>
      <c r="HA149" s="86">
        <f t="shared" si="403"/>
        <v>6.3990307160829049E-127</v>
      </c>
      <c r="HC149" s="86">
        <f t="shared" si="326"/>
        <v>7.9462312188595867E-16</v>
      </c>
      <c r="HD149" s="86">
        <f t="shared" si="404"/>
        <v>3.2693326528474564E-39</v>
      </c>
      <c r="HE149" s="86">
        <f t="shared" si="405"/>
        <v>1.0805463782578578E-72</v>
      </c>
      <c r="HF149" s="86">
        <f t="shared" si="406"/>
        <v>2.6630421454995282E-62</v>
      </c>
      <c r="HG149" s="86">
        <f t="shared" si="407"/>
        <v>1.7579307588144134E-47</v>
      </c>
      <c r="HH149" s="86">
        <f t="shared" si="408"/>
        <v>2.7387283620591822E-55</v>
      </c>
      <c r="HI149" s="86">
        <f t="shared" si="409"/>
        <v>1.4727567048412704E-67</v>
      </c>
      <c r="HJ149" s="86">
        <f t="shared" si="410"/>
        <v>2.0730937890197924E-89</v>
      </c>
      <c r="HK149" s="86">
        <f t="shared" si="411"/>
        <v>2.7614246264949775E-85</v>
      </c>
      <c r="HL149" s="86">
        <f t="shared" si="412"/>
        <v>6.7309715691421381E-78</v>
      </c>
      <c r="HM149" s="86">
        <f t="shared" si="413"/>
        <v>2.4835218681103915E-76</v>
      </c>
      <c r="HN149" s="86">
        <f t="shared" si="414"/>
        <v>1.4467206434438367E-64</v>
      </c>
      <c r="HO149" s="86">
        <f t="shared" si="415"/>
        <v>7.0457479292209522E-46</v>
      </c>
      <c r="HP149" s="86">
        <f t="shared" si="416"/>
        <v>2.9053027488073025E-27</v>
      </c>
      <c r="HQ149" s="86">
        <f t="shared" si="417"/>
        <v>1.7322567806891635E-46</v>
      </c>
      <c r="HS149" s="86">
        <f t="shared" si="327"/>
        <v>0.43200757731324718</v>
      </c>
      <c r="HT149" s="86">
        <f t="shared" si="418"/>
        <v>0.47105677339439656</v>
      </c>
      <c r="HU149" s="86">
        <f t="shared" si="419"/>
        <v>0.51499327093950098</v>
      </c>
      <c r="HV149" s="86">
        <f t="shared" si="420"/>
        <v>0.48582818837757585</v>
      </c>
      <c r="HW149" s="86">
        <f t="shared" si="421"/>
        <v>0.49072488439853795</v>
      </c>
      <c r="HX149" s="86">
        <f t="shared" si="422"/>
        <v>0.44464982379431611</v>
      </c>
      <c r="HY149" s="86">
        <f t="shared" si="423"/>
        <v>0.4466971678564618</v>
      </c>
      <c r="HZ149" s="86">
        <f t="shared" si="424"/>
        <v>0.45133762973172598</v>
      </c>
      <c r="IA149" s="86">
        <f t="shared" si="425"/>
        <v>0.51963259789654093</v>
      </c>
      <c r="IB149" s="86">
        <f t="shared" si="426"/>
        <v>0.51430969463772436</v>
      </c>
      <c r="IC149" s="86">
        <f t="shared" si="427"/>
        <v>0.44269615654789957</v>
      </c>
      <c r="ID149" s="86">
        <f t="shared" si="428"/>
        <v>0.55847338174082339</v>
      </c>
      <c r="IE149" s="86">
        <f t="shared" si="429"/>
        <v>0.5315671328788093</v>
      </c>
      <c r="IF149" s="86">
        <f t="shared" si="430"/>
        <v>0.36023464031244512</v>
      </c>
      <c r="IG149" s="86">
        <f t="shared" si="431"/>
        <v>0.31228346117017236</v>
      </c>
      <c r="II149" s="86">
        <f t="shared" si="328"/>
        <v>5.2039127605796376E-19</v>
      </c>
      <c r="IJ149" s="86">
        <f t="shared" si="329"/>
        <v>1.746800061108657E-17</v>
      </c>
      <c r="IK149" s="86">
        <f t="shared" si="330"/>
        <v>3.7180772445887294E-19</v>
      </c>
      <c r="IL149" s="86">
        <f t="shared" si="331"/>
        <v>5.5059563137334695E-20</v>
      </c>
      <c r="IM149" s="86">
        <f t="shared" si="332"/>
        <v>2.1128503210490581E-19</v>
      </c>
      <c r="IN149" s="86">
        <f t="shared" si="333"/>
        <v>1.4571633069266104E-19</v>
      </c>
      <c r="IO149" s="86">
        <f t="shared" si="334"/>
        <v>7.447546074392889E-19</v>
      </c>
      <c r="IP149" s="86">
        <f t="shared" si="335"/>
        <v>1.1748153594113381E-19</v>
      </c>
      <c r="IQ149" s="86">
        <f t="shared" si="336"/>
        <v>8.3237921755435301E-19</v>
      </c>
      <c r="IR149" s="86">
        <f t="shared" si="337"/>
        <v>4.8955181180531349E-18</v>
      </c>
      <c r="IS149" s="86">
        <f t="shared" si="338"/>
        <v>3.0382253992838868E-18</v>
      </c>
      <c r="IT149" s="86">
        <f t="shared" si="339"/>
        <v>2.1340122427176791E-21</v>
      </c>
      <c r="IU149" s="86">
        <f t="shared" si="340"/>
        <v>3.839665740228277E-22</v>
      </c>
      <c r="IV149" s="86">
        <f t="shared" si="341"/>
        <v>1.886214685074994E-16</v>
      </c>
      <c r="IW149" s="86">
        <f t="shared" si="342"/>
        <v>3.5717155572175247E-15</v>
      </c>
      <c r="IY149" s="86">
        <f t="shared" si="343"/>
        <v>0.43200757731324796</v>
      </c>
      <c r="IZ149" s="86">
        <f t="shared" si="344"/>
        <v>0.47105677339439656</v>
      </c>
      <c r="JA149" s="86">
        <f t="shared" si="345"/>
        <v>0.51499327093950098</v>
      </c>
      <c r="JB149" s="86">
        <f t="shared" si="346"/>
        <v>0.48582818837757585</v>
      </c>
      <c r="JC149" s="86">
        <f t="shared" si="347"/>
        <v>0.49072488439853795</v>
      </c>
      <c r="JD149" s="86">
        <f t="shared" si="348"/>
        <v>0.44464982379431611</v>
      </c>
      <c r="JE149" s="86">
        <f t="shared" si="349"/>
        <v>0.4466971678564618</v>
      </c>
      <c r="JF149" s="86">
        <f t="shared" si="350"/>
        <v>0.45133762973172598</v>
      </c>
      <c r="JG149" s="86">
        <f t="shared" si="351"/>
        <v>0.51963259789654093</v>
      </c>
      <c r="JH149" s="86">
        <f t="shared" si="352"/>
        <v>0.51430969463772436</v>
      </c>
      <c r="JI149" s="86">
        <f t="shared" si="353"/>
        <v>0.44269615654789957</v>
      </c>
      <c r="JJ149" s="86">
        <f t="shared" si="354"/>
        <v>0.55847338174082339</v>
      </c>
      <c r="JK149" s="86">
        <f t="shared" si="355"/>
        <v>0.5315671328788093</v>
      </c>
      <c r="JL149" s="86">
        <f t="shared" si="356"/>
        <v>0.36023464031244529</v>
      </c>
      <c r="JM149" s="86">
        <f t="shared" si="357"/>
        <v>0.31228346117017591</v>
      </c>
    </row>
    <row r="150" spans="2:273" x14ac:dyDescent="0.25">
      <c r="B150" s="2">
        <v>123</v>
      </c>
      <c r="C150" s="37">
        <v>70.492000000000004</v>
      </c>
      <c r="D150" s="37">
        <v>72.483999999999995</v>
      </c>
      <c r="E150" s="37">
        <v>72.704999999999998</v>
      </c>
      <c r="F150" s="37">
        <v>68.114999999999995</v>
      </c>
      <c r="G150" s="37">
        <v>67.983999999999995</v>
      </c>
      <c r="H150" s="37">
        <v>66.474999999999994</v>
      </c>
      <c r="I150" s="37">
        <v>69.180000000000007</v>
      </c>
      <c r="J150" s="37">
        <v>67.557000000000002</v>
      </c>
      <c r="K150" s="37">
        <v>70.902000000000001</v>
      </c>
      <c r="L150" s="37">
        <v>71.049000000000007</v>
      </c>
      <c r="M150" s="37">
        <v>75.081999999999994</v>
      </c>
      <c r="N150" s="37">
        <v>77.278999999999996</v>
      </c>
      <c r="O150" s="37">
        <v>87.540999999999997</v>
      </c>
      <c r="P150" s="37">
        <v>124.869</v>
      </c>
      <c r="Q150" s="37">
        <v>158.89699999999999</v>
      </c>
      <c r="S150" s="4">
        <f t="shared" si="229"/>
        <v>72.222705705352098</v>
      </c>
      <c r="T150" s="4">
        <f t="shared" si="230"/>
        <v>72.34300764691217</v>
      </c>
      <c r="U150" s="4">
        <f t="shared" si="231"/>
        <v>72.686863387664388</v>
      </c>
      <c r="V150" s="4">
        <f t="shared" si="232"/>
        <v>68.101371002938876</v>
      </c>
      <c r="W150" s="4">
        <f t="shared" si="233"/>
        <v>66.414393795472321</v>
      </c>
      <c r="X150" s="4">
        <f t="shared" si="234"/>
        <v>66.104966424908</v>
      </c>
      <c r="Y150" s="4">
        <f t="shared" si="235"/>
        <v>67.621715289824778</v>
      </c>
      <c r="Z150" s="4">
        <f t="shared" si="236"/>
        <v>66.747333379743139</v>
      </c>
      <c r="AA150" s="4">
        <f t="shared" si="237"/>
        <v>70.493965957648797</v>
      </c>
      <c r="AB150" s="4">
        <f t="shared" si="238"/>
        <v>70.557526252996823</v>
      </c>
      <c r="AC150" s="4">
        <f t="shared" si="239"/>
        <v>72.948683296276329</v>
      </c>
      <c r="AD150" s="4">
        <f t="shared" si="240"/>
        <v>76.341914868368207</v>
      </c>
      <c r="AE150" s="4">
        <f t="shared" si="241"/>
        <v>89.403742869257798</v>
      </c>
      <c r="AF150" s="4">
        <f t="shared" si="242"/>
        <v>126.05002445121437</v>
      </c>
      <c r="AG150" s="4">
        <f t="shared" si="243"/>
        <v>158.94287988284972</v>
      </c>
      <c r="AI150" s="4">
        <f t="shared" si="244"/>
        <v>-1.7307057053520936</v>
      </c>
      <c r="AJ150" s="4">
        <f t="shared" si="245"/>
        <v>0.14099235308782454</v>
      </c>
      <c r="AK150" s="4">
        <f t="shared" si="246"/>
        <v>1.8136612335609925E-2</v>
      </c>
      <c r="AL150" s="4">
        <f t="shared" si="247"/>
        <v>1.3628997061118753E-2</v>
      </c>
      <c r="AM150" s="4">
        <f t="shared" si="248"/>
        <v>1.5696062045276733</v>
      </c>
      <c r="AN150" s="4">
        <f t="shared" si="249"/>
        <v>0.37003357509199475</v>
      </c>
      <c r="AO150" s="4">
        <f t="shared" si="250"/>
        <v>1.5582847101752293</v>
      </c>
      <c r="AP150" s="4">
        <f t="shared" si="251"/>
        <v>0.80966662025686276</v>
      </c>
      <c r="AQ150" s="4">
        <f t="shared" si="252"/>
        <v>0.40803404235120411</v>
      </c>
      <c r="AR150" s="4">
        <f t="shared" si="253"/>
        <v>0.4914737470031838</v>
      </c>
      <c r="AS150" s="4">
        <f t="shared" si="254"/>
        <v>2.1333167037236649</v>
      </c>
      <c r="AT150" s="4">
        <f t="shared" si="255"/>
        <v>0.93708513163178964</v>
      </c>
      <c r="AU150" s="4">
        <f t="shared" si="256"/>
        <v>-1.8627428692578007</v>
      </c>
      <c r="AV150" s="4">
        <f t="shared" si="436"/>
        <v>-1.1810244512143697</v>
      </c>
      <c r="AW150" s="4">
        <f t="shared" si="436"/>
        <v>-4.5879882849732212E-2</v>
      </c>
      <c r="AY150" s="2">
        <f t="shared" si="308"/>
        <v>72.222705705352098</v>
      </c>
      <c r="AZ150" s="2">
        <f t="shared" si="359"/>
        <v>72.22280777897258</v>
      </c>
      <c r="BA150" s="2">
        <f t="shared" si="360"/>
        <v>71.237248420530904</v>
      </c>
      <c r="BB150" s="2">
        <f t="shared" si="361"/>
        <v>65.411762787018986</v>
      </c>
      <c r="BC150" s="2">
        <f t="shared" si="362"/>
        <v>63.2437378699383</v>
      </c>
      <c r="BD150" s="2">
        <f t="shared" si="363"/>
        <v>63.261405810300374</v>
      </c>
      <c r="BE150" s="2">
        <f t="shared" si="364"/>
        <v>63.792030308200268</v>
      </c>
      <c r="BF150" s="2">
        <f t="shared" si="365"/>
        <v>63.151919668902686</v>
      </c>
      <c r="BG150" s="2">
        <f t="shared" si="366"/>
        <v>64.05648135858533</v>
      </c>
      <c r="BH150" s="2">
        <f t="shared" si="367"/>
        <v>63.086485384936644</v>
      </c>
      <c r="BI150" s="2">
        <f t="shared" si="368"/>
        <v>67.188853522128284</v>
      </c>
      <c r="BJ150" s="2">
        <f t="shared" si="369"/>
        <v>62.842579388536201</v>
      </c>
      <c r="BK150" s="2">
        <f t="shared" si="370"/>
        <v>68.901679066930981</v>
      </c>
      <c r="BL150" s="2">
        <f t="shared" si="371"/>
        <v>70.20735023683892</v>
      </c>
      <c r="BM150" s="2">
        <f t="shared" si="372"/>
        <v>74.505277116383269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97.403514305849171</v>
      </c>
      <c r="DL150" s="2">
        <f t="shared" si="437"/>
        <v>98.780804318488521</v>
      </c>
      <c r="DM150" s="2">
        <f t="shared" si="437"/>
        <v>96.17004705882357</v>
      </c>
      <c r="DN150" s="2">
        <f t="shared" si="437"/>
        <v>96.405345661450923</v>
      </c>
      <c r="DO150" s="2">
        <f t="shared" si="437"/>
        <v>97.53923000328264</v>
      </c>
      <c r="DP150" s="2">
        <f t="shared" si="437"/>
        <v>93.989602702702712</v>
      </c>
      <c r="DQ150" s="2">
        <f t="shared" si="437"/>
        <v>115.05243529411763</v>
      </c>
      <c r="DR150" s="2">
        <f t="shared" si="437"/>
        <v>108.64336806722689</v>
      </c>
      <c r="DS150" s="2">
        <f t="shared" si="437"/>
        <v>102.07620210210212</v>
      </c>
      <c r="DT150" s="2">
        <f t="shared" si="437"/>
        <v>120.22623603603606</v>
      </c>
      <c r="DU150" s="2">
        <f t="shared" si="437"/>
        <v>99.677368421052606</v>
      </c>
      <c r="DV150" s="2">
        <f t="shared" si="437"/>
        <v>100.26534861582229</v>
      </c>
      <c r="DW150" s="2">
        <f t="shared" si="437"/>
        <v>113.17593741109533</v>
      </c>
      <c r="DX150" s="2">
        <f t="shared" si="437"/>
        <v>98.201929971988818</v>
      </c>
      <c r="DY150" s="2">
        <f t="shared" si="437"/>
        <v>96.536054802052803</v>
      </c>
      <c r="EA150" s="2">
        <f t="shared" si="440"/>
        <v>72.194894605841796</v>
      </c>
      <c r="EB150" s="2">
        <f t="shared" si="290"/>
        <v>72.207804080018093</v>
      </c>
      <c r="EC150" s="2">
        <f t="shared" si="291"/>
        <v>71.21019971537001</v>
      </c>
      <c r="ED150" s="2">
        <f t="shared" si="292"/>
        <v>65.369998359310898</v>
      </c>
      <c r="EE150" s="2">
        <f t="shared" si="293"/>
        <v>63.217484124227681</v>
      </c>
      <c r="EF150" s="2">
        <f t="shared" si="294"/>
        <v>63.224405157879715</v>
      </c>
      <c r="EG150" s="2">
        <f t="shared" si="295"/>
        <v>63.744193914807298</v>
      </c>
      <c r="EH150" s="2">
        <f t="shared" si="296"/>
        <v>63.104998998708496</v>
      </c>
      <c r="EI150" s="2">
        <f t="shared" si="297"/>
        <v>64.028322167223052</v>
      </c>
      <c r="EJ150" s="2">
        <f t="shared" si="298"/>
        <v>62.992370403288191</v>
      </c>
      <c r="EK150" s="2">
        <f t="shared" si="299"/>
        <v>67.145668363831604</v>
      </c>
      <c r="EL150" s="2">
        <f t="shared" si="300"/>
        <v>62.7797235902487</v>
      </c>
      <c r="EM150" s="2">
        <f t="shared" si="301"/>
        <v>68.856507180527359</v>
      </c>
      <c r="EN150" s="2">
        <f t="shared" si="302"/>
        <v>70.158947259800001</v>
      </c>
      <c r="EO150" s="2">
        <f t="shared" si="303"/>
        <v>74.480092530657743</v>
      </c>
      <c r="EQ150" s="2">
        <f t="shared" si="304"/>
        <v>72.393187260858952</v>
      </c>
      <c r="ER150" s="2">
        <f t="shared" si="438"/>
        <v>72.134735036787475</v>
      </c>
      <c r="ES150" s="2">
        <f t="shared" si="438"/>
        <v>71.254276530602411</v>
      </c>
      <c r="ET150" s="2">
        <f t="shared" si="438"/>
        <v>65.571288877635567</v>
      </c>
      <c r="EU150" s="2">
        <f t="shared" si="438"/>
        <v>63.191704829677946</v>
      </c>
      <c r="EV150" s="2">
        <f t="shared" si="438"/>
        <v>63.349206368939093</v>
      </c>
      <c r="EW150" s="2">
        <f t="shared" si="438"/>
        <v>63.761916180740485</v>
      </c>
      <c r="EX150" s="2">
        <f t="shared" si="438"/>
        <v>63.166193114966354</v>
      </c>
      <c r="EY150" s="2">
        <f t="shared" si="438"/>
        <v>63.951826170322974</v>
      </c>
      <c r="EZ150" s="2">
        <f t="shared" si="438"/>
        <v>63.484735820590103</v>
      </c>
      <c r="FA150" s="2">
        <f t="shared" si="438"/>
        <v>67.320375063680245</v>
      </c>
      <c r="FB150" s="2">
        <f t="shared" si="438"/>
        <v>63.216681120290581</v>
      </c>
      <c r="FC150" s="2">
        <f t="shared" si="438"/>
        <v>68.960584526665116</v>
      </c>
      <c r="FD150" s="2">
        <f t="shared" si="438"/>
        <v>70.61432108394861</v>
      </c>
      <c r="FE150" s="2">
        <f t="shared" si="438"/>
        <v>74.536474421811761</v>
      </c>
      <c r="FG150" s="2">
        <f t="shared" si="306"/>
        <v>0.99932718975014689</v>
      </c>
      <c r="FH150" s="2">
        <f t="shared" si="439"/>
        <v>0.9992083283309765</v>
      </c>
      <c r="FI150" s="2">
        <f t="shared" si="439"/>
        <v>0.9990491451278023</v>
      </c>
      <c r="FJ150" s="2">
        <f t="shared" si="439"/>
        <v>0.99914527236324691</v>
      </c>
      <c r="FK150" s="2">
        <f t="shared" si="439"/>
        <v>0.99917795743502102</v>
      </c>
      <c r="FL150" s="2">
        <f t="shared" si="439"/>
        <v>0.99914089278859541</v>
      </c>
      <c r="FM150" s="2">
        <f t="shared" si="439"/>
        <v>0.9990972306962761</v>
      </c>
      <c r="FN150" s="2">
        <f t="shared" si="439"/>
        <v>0.99908107693959414</v>
      </c>
      <c r="FO150" s="2">
        <f t="shared" si="439"/>
        <v>0.9990945855314376</v>
      </c>
      <c r="FP150" s="2">
        <f t="shared" si="439"/>
        <v>0.99909720526132129</v>
      </c>
      <c r="FQ150" s="2">
        <f t="shared" si="439"/>
        <v>0.99914906733237008</v>
      </c>
      <c r="FR150" s="2">
        <f t="shared" si="439"/>
        <v>0.99913613151861136</v>
      </c>
      <c r="FS150" s="2">
        <f t="shared" si="439"/>
        <v>0.99912769830433901</v>
      </c>
      <c r="FT150" s="2">
        <f t="shared" si="439"/>
        <v>0.99905130667417918</v>
      </c>
      <c r="FU150" s="2">
        <f t="shared" si="439"/>
        <v>0.99895863071059376</v>
      </c>
      <c r="FW150" s="2">
        <f t="shared" si="324"/>
        <v>5.4719534571492097E-2</v>
      </c>
      <c r="FX150" s="2">
        <f t="shared" si="376"/>
        <v>8.2571116693301069E-2</v>
      </c>
      <c r="FY150" s="2">
        <f t="shared" si="377"/>
        <v>7.5221240182326538E-2</v>
      </c>
      <c r="FZ150" s="2">
        <f t="shared" si="378"/>
        <v>7.5699833154295113E-2</v>
      </c>
      <c r="GA150" s="2">
        <f t="shared" si="379"/>
        <v>7.6037391270636898E-2</v>
      </c>
      <c r="GB150" s="2">
        <f t="shared" si="380"/>
        <v>8.4695086368866093E-2</v>
      </c>
      <c r="GC150" s="2">
        <f t="shared" si="381"/>
        <v>8.5592217913231808E-2</v>
      </c>
      <c r="GD150" s="2">
        <f t="shared" si="382"/>
        <v>8.2923212788527781E-2</v>
      </c>
      <c r="GE150" s="2">
        <f t="shared" si="383"/>
        <v>8.2225343596742703E-2</v>
      </c>
      <c r="GF150" s="2">
        <f t="shared" si="384"/>
        <v>8.6205381997692662E-2</v>
      </c>
      <c r="GG150" s="2">
        <f t="shared" si="385"/>
        <v>8.8736562466562252E-2</v>
      </c>
      <c r="GH150" s="2">
        <f t="shared" si="386"/>
        <v>6.9739382497503874E-2</v>
      </c>
      <c r="GI150" s="2">
        <f t="shared" si="387"/>
        <v>6.2568584850020814E-2</v>
      </c>
      <c r="GJ150" s="2">
        <f t="shared" si="388"/>
        <v>4.787009122564366E-2</v>
      </c>
      <c r="GK150" s="2">
        <f t="shared" si="389"/>
        <v>3.9306662519312412E-2</v>
      </c>
      <c r="GM150" s="86">
        <f t="shared" si="325"/>
        <v>2.827013326623068E-45</v>
      </c>
      <c r="GN150" s="86">
        <f t="shared" si="390"/>
        <v>5.4845578361223996E-91</v>
      </c>
      <c r="GO150" s="86">
        <f t="shared" si="391"/>
        <v>4.875283004133103E-122</v>
      </c>
      <c r="GP150" s="86">
        <f t="shared" si="392"/>
        <v>7.1219195288878311E-126</v>
      </c>
      <c r="GQ150" s="86">
        <f t="shared" si="393"/>
        <v>8.8456935200459866E-108</v>
      </c>
      <c r="GR150" s="86">
        <f t="shared" si="394"/>
        <v>9.0152095654765233E-114</v>
      </c>
      <c r="GS150" s="86">
        <f t="shared" si="395"/>
        <v>7.2717461941009435E-110</v>
      </c>
      <c r="GT150" s="86">
        <f t="shared" si="396"/>
        <v>9.3498205878349451E-151</v>
      </c>
      <c r="GU150" s="86">
        <f t="shared" si="397"/>
        <v>2.0791131739275619E-141</v>
      </c>
      <c r="GV150" s="86">
        <f t="shared" si="398"/>
        <v>3.2815293446134266E-125</v>
      </c>
      <c r="GW150" s="86">
        <f t="shared" si="399"/>
        <v>1.7740634062519085E-136</v>
      </c>
      <c r="GX150" s="86">
        <f t="shared" si="400"/>
        <v>5.8268381519705349E-143</v>
      </c>
      <c r="GY150" s="86">
        <f t="shared" si="401"/>
        <v>1.7883961608219764E-114</v>
      </c>
      <c r="GZ150" s="86">
        <f t="shared" si="402"/>
        <v>4.3562130286801313E-105</v>
      </c>
      <c r="HA150" s="86">
        <f t="shared" si="403"/>
        <v>3.2419503389348526E-131</v>
      </c>
      <c r="HC150" s="86">
        <f t="shared" si="326"/>
        <v>1.0939097054010071E-16</v>
      </c>
      <c r="HD150" s="86">
        <f t="shared" si="404"/>
        <v>2.3546484146832372E-41</v>
      </c>
      <c r="HE150" s="86">
        <f t="shared" si="405"/>
        <v>1.0205258432505214E-76</v>
      </c>
      <c r="HF150" s="86">
        <f t="shared" si="406"/>
        <v>1.1092817204636476E-65</v>
      </c>
      <c r="HG150" s="86">
        <f t="shared" si="407"/>
        <v>4.8233874125681055E-50</v>
      </c>
      <c r="HH150" s="86">
        <f t="shared" si="408"/>
        <v>3.1814721209983331E-58</v>
      </c>
      <c r="HI150" s="86">
        <f t="shared" si="409"/>
        <v>3.3854295367682048E-71</v>
      </c>
      <c r="HJ150" s="86">
        <f t="shared" si="410"/>
        <v>3.223802557873473E-94</v>
      </c>
      <c r="HK150" s="86">
        <f t="shared" si="411"/>
        <v>6.1574244560975222E-90</v>
      </c>
      <c r="HL150" s="86">
        <f t="shared" si="412"/>
        <v>3.7751350947995987E-82</v>
      </c>
      <c r="HM150" s="86">
        <f t="shared" si="413"/>
        <v>1.8435543028639176E-80</v>
      </c>
      <c r="HN150" s="86">
        <f t="shared" si="414"/>
        <v>3.835855842239779E-68</v>
      </c>
      <c r="HO150" s="86">
        <f t="shared" si="415"/>
        <v>2.0359726698953136E-48</v>
      </c>
      <c r="HP150" s="86">
        <f t="shared" si="416"/>
        <v>9.6733446843474961E-29</v>
      </c>
      <c r="HQ150" s="86">
        <f t="shared" si="417"/>
        <v>4.9568757303809257E-49</v>
      </c>
      <c r="HS150" s="86">
        <f t="shared" si="327"/>
        <v>0.51552101519015703</v>
      </c>
      <c r="HT150" s="86">
        <f t="shared" si="418"/>
        <v>0.33226407493030452</v>
      </c>
      <c r="HU150" s="86">
        <f t="shared" si="419"/>
        <v>0.39230294182791642</v>
      </c>
      <c r="HV150" s="86">
        <f t="shared" si="420"/>
        <v>0.34598462306909433</v>
      </c>
      <c r="HW150" s="86">
        <f t="shared" si="421"/>
        <v>0.35482037894034796</v>
      </c>
      <c r="HX150" s="86">
        <f t="shared" si="422"/>
        <v>0.2895950343846328</v>
      </c>
      <c r="HY150" s="86">
        <f t="shared" si="423"/>
        <v>0.29434948670401639</v>
      </c>
      <c r="HZ150" s="86">
        <f t="shared" si="424"/>
        <v>0.29832396996899774</v>
      </c>
      <c r="IA150" s="86">
        <f t="shared" si="425"/>
        <v>0.39575248817772701</v>
      </c>
      <c r="IB150" s="86">
        <f t="shared" si="426"/>
        <v>0.38740506446191852</v>
      </c>
      <c r="IC150" s="86">
        <f t="shared" si="427"/>
        <v>0.29008748823310737</v>
      </c>
      <c r="ID150" s="86">
        <f t="shared" si="428"/>
        <v>0.48142487209003093</v>
      </c>
      <c r="IE150" s="86">
        <f t="shared" si="429"/>
        <v>0.56330417770605612</v>
      </c>
      <c r="IF150" s="86">
        <f t="shared" si="430"/>
        <v>0.43781931766500354</v>
      </c>
      <c r="IG150" s="86">
        <f t="shared" si="431"/>
        <v>0.38224978973335205</v>
      </c>
      <c r="II150" s="86">
        <f t="shared" si="328"/>
        <v>6.1943829953451334E-18</v>
      </c>
      <c r="IJ150" s="86">
        <f t="shared" si="329"/>
        <v>2.4851009357480627E-16</v>
      </c>
      <c r="IK150" s="86">
        <f t="shared" si="330"/>
        <v>6.2260389968700357E-18</v>
      </c>
      <c r="IL150" s="86">
        <f t="shared" si="331"/>
        <v>1.0594729483629641E-18</v>
      </c>
      <c r="IM150" s="86">
        <f t="shared" si="332"/>
        <v>3.7250447812912925E-18</v>
      </c>
      <c r="IN150" s="86">
        <f t="shared" si="333"/>
        <v>3.0160776240579695E-18</v>
      </c>
      <c r="IO150" s="86">
        <f t="shared" si="334"/>
        <v>1.3885399979075155E-17</v>
      </c>
      <c r="IP150" s="86">
        <f t="shared" si="335"/>
        <v>2.4024678375842404E-18</v>
      </c>
      <c r="IQ150" s="86">
        <f t="shared" si="336"/>
        <v>1.4642132636315162E-17</v>
      </c>
      <c r="IR150" s="86">
        <f t="shared" si="337"/>
        <v>8.031398374748165E-17</v>
      </c>
      <c r="IS150" s="86">
        <f t="shared" si="338"/>
        <v>5.351747683652449E-17</v>
      </c>
      <c r="IT150" s="86">
        <f t="shared" si="339"/>
        <v>4.6351871240778982E-20</v>
      </c>
      <c r="IU150" s="86">
        <f t="shared" si="340"/>
        <v>8.2092012422347542E-21</v>
      </c>
      <c r="IV150" s="86">
        <f t="shared" si="341"/>
        <v>1.4257857156570225E-15</v>
      </c>
      <c r="IW150" s="86">
        <f t="shared" si="342"/>
        <v>2.030124900906384E-14</v>
      </c>
      <c r="IY150" s="86">
        <f t="shared" si="343"/>
        <v>0.51552101519015714</v>
      </c>
      <c r="IZ150" s="86">
        <f t="shared" si="344"/>
        <v>0.33226407493030474</v>
      </c>
      <c r="JA150" s="86">
        <f t="shared" si="345"/>
        <v>0.39230294182791642</v>
      </c>
      <c r="JB150" s="86">
        <f t="shared" si="346"/>
        <v>0.34598462306909433</v>
      </c>
      <c r="JC150" s="86">
        <f t="shared" si="347"/>
        <v>0.35482037894034796</v>
      </c>
      <c r="JD150" s="86">
        <f t="shared" si="348"/>
        <v>0.2895950343846328</v>
      </c>
      <c r="JE150" s="86">
        <f t="shared" si="349"/>
        <v>0.29434948670401639</v>
      </c>
      <c r="JF150" s="86">
        <f t="shared" si="350"/>
        <v>0.29832396996899774</v>
      </c>
      <c r="JG150" s="86">
        <f t="shared" si="351"/>
        <v>0.39575248817772701</v>
      </c>
      <c r="JH150" s="86">
        <f t="shared" si="352"/>
        <v>0.38740506446191858</v>
      </c>
      <c r="JI150" s="86">
        <f t="shared" si="353"/>
        <v>0.29008748823310743</v>
      </c>
      <c r="JJ150" s="86">
        <f t="shared" si="354"/>
        <v>0.48142487209003093</v>
      </c>
      <c r="JK150" s="86">
        <f t="shared" si="355"/>
        <v>0.56330417770605612</v>
      </c>
      <c r="JL150" s="86">
        <f t="shared" si="356"/>
        <v>0.43781931766500498</v>
      </c>
      <c r="JM150" s="86">
        <f t="shared" si="357"/>
        <v>0.38224978973337237</v>
      </c>
    </row>
    <row r="151" spans="2:273" x14ac:dyDescent="0.25">
      <c r="B151" s="2">
        <v>124</v>
      </c>
      <c r="C151" s="37">
        <v>71.445999999999998</v>
      </c>
      <c r="D151" s="37">
        <v>71.725999999999999</v>
      </c>
      <c r="E151" s="37">
        <v>72.721000000000004</v>
      </c>
      <c r="F151" s="37">
        <v>68.016000000000005</v>
      </c>
      <c r="G151" s="37">
        <v>65.114999999999995</v>
      </c>
      <c r="H151" s="37">
        <v>65.983999999999995</v>
      </c>
      <c r="I151" s="37">
        <v>66.016000000000005</v>
      </c>
      <c r="J151" s="37">
        <v>64.41</v>
      </c>
      <c r="K151" s="37">
        <v>69.361000000000004</v>
      </c>
      <c r="L151" s="37">
        <v>67.147999999999996</v>
      </c>
      <c r="M151" s="37">
        <v>70.147999999999996</v>
      </c>
      <c r="N151" s="37">
        <v>71.623000000000005</v>
      </c>
      <c r="O151" s="37">
        <v>84.114999999999995</v>
      </c>
      <c r="P151" s="37">
        <v>125.361</v>
      </c>
      <c r="Q151" s="37">
        <v>164.53399999999999</v>
      </c>
      <c r="S151" s="4">
        <f t="shared" si="229"/>
        <v>72.156656641257797</v>
      </c>
      <c r="T151" s="4">
        <f t="shared" si="230"/>
        <v>72.267585760812864</v>
      </c>
      <c r="U151" s="4">
        <f t="shared" si="231"/>
        <v>71.904075139136552</v>
      </c>
      <c r="V151" s="4">
        <f t="shared" si="232"/>
        <v>66.546576023513026</v>
      </c>
      <c r="W151" s="4">
        <f t="shared" si="233"/>
        <v>64.632607929609094</v>
      </c>
      <c r="X151" s="4">
        <f t="shared" si="234"/>
        <v>64.296346148205586</v>
      </c>
      <c r="Y151" s="4">
        <f t="shared" si="235"/>
        <v>65.22691265003202</v>
      </c>
      <c r="Z151" s="4">
        <f t="shared" si="236"/>
        <v>64.515846944538808</v>
      </c>
      <c r="AA151" s="4">
        <f t="shared" si="237"/>
        <v>67.137428551324106</v>
      </c>
      <c r="AB151" s="4">
        <f t="shared" si="238"/>
        <v>66.629164712994537</v>
      </c>
      <c r="AC151" s="4">
        <f t="shared" si="239"/>
        <v>69.390621052154799</v>
      </c>
      <c r="AD151" s="4">
        <f t="shared" si="240"/>
        <v>70.454270932547374</v>
      </c>
      <c r="AE151" s="4">
        <f t="shared" si="241"/>
        <v>84.370129921027925</v>
      </c>
      <c r="AF151" s="4">
        <f t="shared" si="242"/>
        <v>126.54607226014369</v>
      </c>
      <c r="AG151" s="4">
        <f t="shared" si="243"/>
        <v>166.14500599800206</v>
      </c>
      <c r="AI151" s="4">
        <f t="shared" si="244"/>
        <v>-0.71065664125779904</v>
      </c>
      <c r="AJ151" s="4">
        <f t="shared" si="245"/>
        <v>-0.54158576081286469</v>
      </c>
      <c r="AK151" s="4">
        <f t="shared" si="246"/>
        <v>0.81692486086345184</v>
      </c>
      <c r="AL151" s="4">
        <f t="shared" si="247"/>
        <v>1.4694239764869792</v>
      </c>
      <c r="AM151" s="4">
        <f t="shared" si="248"/>
        <v>0.48239207039090104</v>
      </c>
      <c r="AN151" s="4">
        <f t="shared" si="249"/>
        <v>1.6876538517944084</v>
      </c>
      <c r="AO151" s="4">
        <f t="shared" si="250"/>
        <v>0.78908734996798557</v>
      </c>
      <c r="AP151" s="4">
        <f t="shared" si="251"/>
        <v>-0.10584694453881127</v>
      </c>
      <c r="AQ151" s="4">
        <f t="shared" si="252"/>
        <v>2.223571448675898</v>
      </c>
      <c r="AR151" s="4">
        <f t="shared" si="253"/>
        <v>0.51883528700545867</v>
      </c>
      <c r="AS151" s="4">
        <f t="shared" si="254"/>
        <v>0.7573789478451971</v>
      </c>
      <c r="AT151" s="4">
        <f t="shared" si="255"/>
        <v>1.1687290674526309</v>
      </c>
      <c r="AU151" s="4">
        <f t="shared" si="256"/>
        <v>-0.25512992102792964</v>
      </c>
      <c r="AV151" s="4">
        <f t="shared" si="436"/>
        <v>-1.1850722601436843</v>
      </c>
      <c r="AW151" s="4">
        <f t="shared" si="436"/>
        <v>-1.6110059980020708</v>
      </c>
      <c r="AY151" s="2">
        <f t="shared" si="308"/>
        <v>72.156656641257797</v>
      </c>
      <c r="AZ151" s="2">
        <f t="shared" si="359"/>
        <v>72.21214324206656</v>
      </c>
      <c r="BA151" s="2">
        <f t="shared" si="360"/>
        <v>71.175100581812899</v>
      </c>
      <c r="BB151" s="2">
        <f t="shared" si="361"/>
        <v>65.318827214554176</v>
      </c>
      <c r="BC151" s="2">
        <f t="shared" si="362"/>
        <v>63.145555741450416</v>
      </c>
      <c r="BD151" s="2">
        <f t="shared" si="363"/>
        <v>63.157487812960476</v>
      </c>
      <c r="BE151" s="2">
        <f t="shared" si="364"/>
        <v>63.655412648525939</v>
      </c>
      <c r="BF151" s="2">
        <f t="shared" si="365"/>
        <v>63.043622165788193</v>
      </c>
      <c r="BG151" s="2">
        <f t="shared" si="366"/>
        <v>63.955060400027989</v>
      </c>
      <c r="BH151" s="2">
        <f t="shared" si="367"/>
        <v>62.980359392100389</v>
      </c>
      <c r="BI151" s="2">
        <f t="shared" si="368"/>
        <v>67.04001584928092</v>
      </c>
      <c r="BJ151" s="2">
        <f t="shared" si="369"/>
        <v>62.690383665442198</v>
      </c>
      <c r="BK151" s="2">
        <f t="shared" si="370"/>
        <v>68.78562990846568</v>
      </c>
      <c r="BL151" s="2">
        <f t="shared" si="371"/>
        <v>70.119531928689611</v>
      </c>
      <c r="BM151" s="2">
        <f t="shared" si="372"/>
        <v>74.37241633142078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97.492059901338962</v>
      </c>
      <c r="DL151" s="2">
        <f t="shared" si="437"/>
        <v>98.926939946018877</v>
      </c>
      <c r="DM151" s="2">
        <f t="shared" si="437"/>
        <v>96.357029946524108</v>
      </c>
      <c r="DN151" s="2">
        <f t="shared" si="437"/>
        <v>96.545538169748696</v>
      </c>
      <c r="DO151" s="2">
        <f t="shared" si="437"/>
        <v>97.740698435277395</v>
      </c>
      <c r="DP151" s="2">
        <f t="shared" si="437"/>
        <v>94.169970270270284</v>
      </c>
      <c r="DQ151" s="2">
        <f t="shared" si="437"/>
        <v>115.44156302521006</v>
      </c>
      <c r="DR151" s="2">
        <f t="shared" si="437"/>
        <v>108.98593475935829</v>
      </c>
      <c r="DS151" s="2">
        <f t="shared" si="437"/>
        <v>102.34814045474047</v>
      </c>
      <c r="DT151" s="2">
        <f t="shared" si="437"/>
        <v>120.65440167310169</v>
      </c>
      <c r="DU151" s="2">
        <f t="shared" si="437"/>
        <v>99.868858463726866</v>
      </c>
      <c r="DV151" s="2">
        <f t="shared" si="437"/>
        <v>100.47793172119486</v>
      </c>
      <c r="DW151" s="2">
        <f t="shared" si="437"/>
        <v>113.48918112849694</v>
      </c>
      <c r="DX151" s="2">
        <f t="shared" si="437"/>
        <v>98.366513725490208</v>
      </c>
      <c r="DY151" s="2">
        <f t="shared" si="437"/>
        <v>96.697173570381239</v>
      </c>
      <c r="EA151" s="2">
        <f t="shared" si="440"/>
        <v>72.127497692996371</v>
      </c>
      <c r="EB151" s="2">
        <f t="shared" si="290"/>
        <v>72.200016218354435</v>
      </c>
      <c r="EC151" s="2">
        <f t="shared" si="291"/>
        <v>71.149320683111952</v>
      </c>
      <c r="ED151" s="2">
        <f t="shared" si="292"/>
        <v>65.276528028438605</v>
      </c>
      <c r="EE151" s="2">
        <f t="shared" si="293"/>
        <v>63.121894636785726</v>
      </c>
      <c r="EF151" s="2">
        <f t="shared" si="294"/>
        <v>63.120783197599671</v>
      </c>
      <c r="EG151" s="2">
        <f t="shared" si="295"/>
        <v>63.610958079783629</v>
      </c>
      <c r="EH151" s="2">
        <f t="shared" si="296"/>
        <v>62.999189795533383</v>
      </c>
      <c r="EI151" s="2">
        <f t="shared" si="297"/>
        <v>63.930695176700809</v>
      </c>
      <c r="EJ151" s="2">
        <f t="shared" si="298"/>
        <v>62.883491386710759</v>
      </c>
      <c r="EK151" s="2">
        <f t="shared" si="299"/>
        <v>66.996449632380362</v>
      </c>
      <c r="EL151" s="2">
        <f t="shared" si="300"/>
        <v>62.62471076089632</v>
      </c>
      <c r="EM151" s="2">
        <f t="shared" si="301"/>
        <v>68.742266910074363</v>
      </c>
      <c r="EN151" s="2">
        <f t="shared" si="302"/>
        <v>70.06957924796788</v>
      </c>
      <c r="EO151" s="2">
        <f t="shared" si="303"/>
        <v>74.348595039018946</v>
      </c>
      <c r="EQ151" s="2">
        <f t="shared" si="304"/>
        <v>72.355266305562623</v>
      </c>
      <c r="ER151" s="2">
        <f t="shared" si="438"/>
        <v>72.120174749729145</v>
      </c>
      <c r="ES151" s="2">
        <f t="shared" si="438"/>
        <v>71.197171154328316</v>
      </c>
      <c r="ET151" s="2">
        <f t="shared" si="438"/>
        <v>65.494030464506025</v>
      </c>
      <c r="EU151" s="2">
        <f t="shared" si="438"/>
        <v>63.094167173451424</v>
      </c>
      <c r="EV151" s="2">
        <f t="shared" si="438"/>
        <v>63.255131058568324</v>
      </c>
      <c r="EW151" s="2">
        <f t="shared" si="438"/>
        <v>63.630051133936149</v>
      </c>
      <c r="EX151" s="2">
        <f t="shared" si="438"/>
        <v>63.064479407110539</v>
      </c>
      <c r="EY151" s="2">
        <f t="shared" si="438"/>
        <v>63.848408624782472</v>
      </c>
      <c r="EZ151" s="2">
        <f t="shared" si="438"/>
        <v>63.40937838920803</v>
      </c>
      <c r="FA151" s="2">
        <f t="shared" si="438"/>
        <v>67.183585683207255</v>
      </c>
      <c r="FB151" s="2">
        <f t="shared" si="438"/>
        <v>63.096660170277843</v>
      </c>
      <c r="FC151" s="2">
        <f t="shared" si="438"/>
        <v>68.856089016284642</v>
      </c>
      <c r="FD151" s="2">
        <f t="shared" si="438"/>
        <v>70.557023497613528</v>
      </c>
      <c r="FE151" s="2">
        <f t="shared" si="438"/>
        <v>74.409010589933374</v>
      </c>
      <c r="FG151" s="2">
        <f t="shared" si="306"/>
        <v>0.99938635343142168</v>
      </c>
      <c r="FH151" s="2">
        <f t="shared" si="439"/>
        <v>0.99927793655876485</v>
      </c>
      <c r="FI151" s="2">
        <f t="shared" si="439"/>
        <v>0.99913273749045095</v>
      </c>
      <c r="FJ151" s="2">
        <f t="shared" si="439"/>
        <v>0.99922042050093007</v>
      </c>
      <c r="FK151" s="2">
        <f t="shared" si="439"/>
        <v>0.99925023403912894</v>
      </c>
      <c r="FL151" s="2">
        <f t="shared" si="439"/>
        <v>0.99921642567898417</v>
      </c>
      <c r="FM151" s="2">
        <f t="shared" si="439"/>
        <v>0.99917659920361857</v>
      </c>
      <c r="FN151" s="2">
        <f t="shared" si="439"/>
        <v>0.99916186444069977</v>
      </c>
      <c r="FO151" s="2">
        <f t="shared" si="439"/>
        <v>0.99917418640075084</v>
      </c>
      <c r="FP151" s="2">
        <f t="shared" si="439"/>
        <v>0.99917657600297827</v>
      </c>
      <c r="FQ151" s="2">
        <f t="shared" si="439"/>
        <v>0.99922388207339741</v>
      </c>
      <c r="FR151" s="2">
        <f t="shared" si="439"/>
        <v>0.99921208269076378</v>
      </c>
      <c r="FS151" s="2">
        <f t="shared" si="439"/>
        <v>0.99920439033286501</v>
      </c>
      <c r="FT151" s="2">
        <f t="shared" si="439"/>
        <v>0.99913470917370917</v>
      </c>
      <c r="FU151" s="2">
        <f t="shared" si="439"/>
        <v>0.9990501728883816</v>
      </c>
      <c r="FW151" s="2">
        <f t="shared" si="324"/>
        <v>5.9683691908348137E-2</v>
      </c>
      <c r="FX151" s="2">
        <f t="shared" si="376"/>
        <v>8.9821879930229415E-2</v>
      </c>
      <c r="FY151" s="2">
        <f t="shared" si="377"/>
        <v>8.1884198954938051E-2</v>
      </c>
      <c r="FZ151" s="2">
        <f t="shared" si="378"/>
        <v>8.2401407438173188E-2</v>
      </c>
      <c r="GA151" s="2">
        <f t="shared" si="379"/>
        <v>8.2766173083525407E-2</v>
      </c>
      <c r="GB151" s="2">
        <f t="shared" si="380"/>
        <v>9.2113633912917894E-2</v>
      </c>
      <c r="GC151" s="2">
        <f t="shared" si="381"/>
        <v>9.3081355089438364E-2</v>
      </c>
      <c r="GD151" s="2">
        <f t="shared" si="382"/>
        <v>9.0201854504861845E-2</v>
      </c>
      <c r="GE151" s="2">
        <f t="shared" si="383"/>
        <v>8.9448704074310451E-2</v>
      </c>
      <c r="GF151" s="2">
        <f t="shared" si="384"/>
        <v>9.3742669615191981E-2</v>
      </c>
      <c r="GG151" s="2">
        <f t="shared" si="385"/>
        <v>9.6471797049095878E-2</v>
      </c>
      <c r="GH151" s="2">
        <f t="shared" si="386"/>
        <v>7.5956650921315691E-2</v>
      </c>
      <c r="GI151" s="2">
        <f t="shared" si="387"/>
        <v>6.8193439070116935E-2</v>
      </c>
      <c r="GJ151" s="2">
        <f t="shared" si="388"/>
        <v>5.2247211706168625E-2</v>
      </c>
      <c r="GK151" s="2">
        <f t="shared" si="389"/>
        <v>4.2936074691893006E-2</v>
      </c>
      <c r="GM151" s="86">
        <f t="shared" si="325"/>
        <v>8.4531613649630049E-47</v>
      </c>
      <c r="GN151" s="86">
        <f t="shared" si="390"/>
        <v>5.3024408483817285E-94</v>
      </c>
      <c r="GO151" s="86">
        <f t="shared" si="391"/>
        <v>4.169051817087504E-126</v>
      </c>
      <c r="GP151" s="86">
        <f t="shared" si="392"/>
        <v>4.5499709088896188E-130</v>
      </c>
      <c r="GQ151" s="86">
        <f t="shared" si="393"/>
        <v>2.2720863768054516E-111</v>
      </c>
      <c r="GR151" s="86">
        <f t="shared" si="394"/>
        <v>1.5810630015335752E-117</v>
      </c>
      <c r="GS151" s="86">
        <f t="shared" si="395"/>
        <v>1.6747433539152299E-113</v>
      </c>
      <c r="GT151" s="86">
        <f t="shared" si="396"/>
        <v>9.3074637880321714E-156</v>
      </c>
      <c r="GU151" s="86">
        <f t="shared" si="397"/>
        <v>3.8347152795546303E-146</v>
      </c>
      <c r="GV151" s="86">
        <f t="shared" si="398"/>
        <v>2.1240478062004922E-129</v>
      </c>
      <c r="GW151" s="86">
        <f t="shared" si="399"/>
        <v>5.1352851729329872E-141</v>
      </c>
      <c r="GX151" s="86">
        <f t="shared" si="400"/>
        <v>8.5625230341175311E-148</v>
      </c>
      <c r="GY151" s="86">
        <f t="shared" si="401"/>
        <v>2.5933932156453626E-118</v>
      </c>
      <c r="GZ151" s="86">
        <f t="shared" si="402"/>
        <v>1.358707249198239E-108</v>
      </c>
      <c r="HA151" s="86">
        <f t="shared" si="403"/>
        <v>1.3904157506560402E-135</v>
      </c>
      <c r="HC151" s="86">
        <f t="shared" si="326"/>
        <v>1.423335528627801E-17</v>
      </c>
      <c r="HD151" s="86">
        <f t="shared" si="404"/>
        <v>1.4807689661620366E-43</v>
      </c>
      <c r="HE151" s="86">
        <f t="shared" si="405"/>
        <v>7.4717653055310235E-81</v>
      </c>
      <c r="HF151" s="86">
        <f t="shared" si="406"/>
        <v>3.744477209898619E-69</v>
      </c>
      <c r="HG151" s="86">
        <f t="shared" si="407"/>
        <v>1.1284531259111474E-52</v>
      </c>
      <c r="HH151" s="86">
        <f t="shared" si="408"/>
        <v>3.0896593325203531E-61</v>
      </c>
      <c r="HI151" s="86">
        <f t="shared" si="409"/>
        <v>6.2181367462251927E-75</v>
      </c>
      <c r="HJ151" s="86">
        <f t="shared" si="410"/>
        <v>3.7334865985814226E-99</v>
      </c>
      <c r="HK151" s="86">
        <f t="shared" si="411"/>
        <v>1.0280800946917787E-94</v>
      </c>
      <c r="HL151" s="86">
        <f t="shared" si="412"/>
        <v>1.6246091884377453E-86</v>
      </c>
      <c r="HM151" s="86">
        <f t="shared" si="413"/>
        <v>1.0602535181807394E-84</v>
      </c>
      <c r="HN151" s="86">
        <f t="shared" si="414"/>
        <v>8.1063477460346322E-72</v>
      </c>
      <c r="HO151" s="86">
        <f t="shared" si="415"/>
        <v>5.002894279921618E-51</v>
      </c>
      <c r="HP151" s="86">
        <f t="shared" si="416"/>
        <v>2.9320659515040519E-30</v>
      </c>
      <c r="HQ151" s="86">
        <f t="shared" si="417"/>
        <v>1.2080897334829643E-51</v>
      </c>
      <c r="HS151" s="86">
        <f t="shared" si="327"/>
        <v>0.56128825758003165</v>
      </c>
      <c r="HT151" s="86">
        <f t="shared" si="418"/>
        <v>0.19102418348595257</v>
      </c>
      <c r="HU151" s="86">
        <f t="shared" si="419"/>
        <v>0.24411494323409497</v>
      </c>
      <c r="HV151" s="86">
        <f t="shared" si="420"/>
        <v>0.19808490575307067</v>
      </c>
      <c r="HW151" s="86">
        <f t="shared" si="421"/>
        <v>0.20771201234594494</v>
      </c>
      <c r="HX151" s="86">
        <f t="shared" si="422"/>
        <v>0.14824974869256469</v>
      </c>
      <c r="HY151" s="86">
        <f t="shared" si="423"/>
        <v>0.1536426079577104</v>
      </c>
      <c r="HZ151" s="86">
        <f t="shared" si="424"/>
        <v>0.15562149621458202</v>
      </c>
      <c r="IA151" s="86">
        <f t="shared" si="425"/>
        <v>0.243490543288788</v>
      </c>
      <c r="IB151" s="86">
        <f t="shared" si="426"/>
        <v>0.23569793645039711</v>
      </c>
      <c r="IC151" s="86">
        <f t="shared" si="427"/>
        <v>0.15063660523058611</v>
      </c>
      <c r="ID151" s="86">
        <f t="shared" si="428"/>
        <v>0.33960004340356759</v>
      </c>
      <c r="IE151" s="86">
        <f t="shared" si="429"/>
        <v>0.50962926187099444</v>
      </c>
      <c r="IF151" s="86">
        <f t="shared" si="430"/>
        <v>0.49925567556120248</v>
      </c>
      <c r="IG151" s="86">
        <f t="shared" si="431"/>
        <v>0.45272310112185243</v>
      </c>
      <c r="II151" s="86">
        <f t="shared" si="328"/>
        <v>6.8280632662456801E-17</v>
      </c>
      <c r="IJ151" s="86">
        <f t="shared" si="329"/>
        <v>3.2088285479764787E-15</v>
      </c>
      <c r="IK151" s="86">
        <f t="shared" si="330"/>
        <v>9.4424014575327375E-17</v>
      </c>
      <c r="IL151" s="86">
        <f t="shared" si="331"/>
        <v>1.8366737204910436E-17</v>
      </c>
      <c r="IM151" s="86">
        <f t="shared" si="332"/>
        <v>5.9343043228678769E-17</v>
      </c>
      <c r="IN151" s="86">
        <f t="shared" si="333"/>
        <v>5.5800423201461255E-17</v>
      </c>
      <c r="IO151" s="86">
        <f t="shared" si="334"/>
        <v>2.3220235503932045E-16</v>
      </c>
      <c r="IP151" s="86">
        <f t="shared" si="335"/>
        <v>4.3979620630725912E-17</v>
      </c>
      <c r="IQ151" s="86">
        <f t="shared" si="336"/>
        <v>2.3196185856571577E-16</v>
      </c>
      <c r="IR151" s="86">
        <f t="shared" si="337"/>
        <v>1.187190167738213E-15</v>
      </c>
      <c r="IS151" s="86">
        <f t="shared" si="338"/>
        <v>8.4590912980335604E-16</v>
      </c>
      <c r="IT151" s="86">
        <f t="shared" si="339"/>
        <v>9.0629967554263437E-19</v>
      </c>
      <c r="IU151" s="86">
        <f t="shared" si="340"/>
        <v>1.5876636736411747E-19</v>
      </c>
      <c r="IV151" s="86">
        <f t="shared" si="341"/>
        <v>1.0153899352152456E-14</v>
      </c>
      <c r="IW151" s="86">
        <f t="shared" si="342"/>
        <v>1.1000174709857134E-13</v>
      </c>
      <c r="IY151" s="86">
        <f t="shared" si="343"/>
        <v>0.56128825758003176</v>
      </c>
      <c r="IZ151" s="86">
        <f t="shared" si="344"/>
        <v>0.19102418348595579</v>
      </c>
      <c r="JA151" s="86">
        <f t="shared" si="345"/>
        <v>0.24411494323409505</v>
      </c>
      <c r="JB151" s="86">
        <f t="shared" si="346"/>
        <v>0.19808490575307069</v>
      </c>
      <c r="JC151" s="86">
        <f t="shared" si="347"/>
        <v>0.207712012345945</v>
      </c>
      <c r="JD151" s="86">
        <f t="shared" si="348"/>
        <v>0.14824974869256474</v>
      </c>
      <c r="JE151" s="86">
        <f t="shared" si="349"/>
        <v>0.15364260795771062</v>
      </c>
      <c r="JF151" s="86">
        <f t="shared" si="350"/>
        <v>0.15562149621458207</v>
      </c>
      <c r="JG151" s="86">
        <f t="shared" si="351"/>
        <v>0.24349054328878822</v>
      </c>
      <c r="JH151" s="86">
        <f t="shared" si="352"/>
        <v>0.2356979364503983</v>
      </c>
      <c r="JI151" s="86">
        <f t="shared" si="353"/>
        <v>0.15063660523058695</v>
      </c>
      <c r="JJ151" s="86">
        <f t="shared" si="354"/>
        <v>0.33960004340356759</v>
      </c>
      <c r="JK151" s="86">
        <f t="shared" si="355"/>
        <v>0.50962926187099444</v>
      </c>
      <c r="JL151" s="86">
        <f t="shared" si="356"/>
        <v>0.49925567556121264</v>
      </c>
      <c r="JM151" s="86">
        <f t="shared" si="357"/>
        <v>0.45272310112196246</v>
      </c>
    </row>
    <row r="152" spans="2:273" x14ac:dyDescent="0.25">
      <c r="B152" s="2">
        <v>125</v>
      </c>
      <c r="C152" s="37">
        <v>70.445999999999998</v>
      </c>
      <c r="D152" s="37">
        <v>70.5</v>
      </c>
      <c r="E152" s="37">
        <v>71.656000000000006</v>
      </c>
      <c r="F152" s="37">
        <v>66.23</v>
      </c>
      <c r="G152" s="37">
        <v>64.474999999999994</v>
      </c>
      <c r="H152" s="37">
        <v>63.984000000000002</v>
      </c>
      <c r="I152" s="37">
        <v>65.180000000000007</v>
      </c>
      <c r="J152" s="37">
        <v>64.131</v>
      </c>
      <c r="K152" s="37">
        <v>66.164000000000001</v>
      </c>
      <c r="L152" s="37">
        <v>65.066000000000003</v>
      </c>
      <c r="M152" s="37">
        <v>68.426000000000002</v>
      </c>
      <c r="N152" s="37">
        <v>67.097999999999999</v>
      </c>
      <c r="O152" s="37">
        <v>78.197000000000003</v>
      </c>
      <c r="P152" s="37">
        <v>122.279</v>
      </c>
      <c r="Q152" s="37">
        <v>165.58600000000001</v>
      </c>
      <c r="S152" s="4">
        <f t="shared" si="229"/>
        <v>72.091122344611364</v>
      </c>
      <c r="T152" s="4">
        <f t="shared" si="230"/>
        <v>72.221554436319423</v>
      </c>
      <c r="U152" s="4">
        <f t="shared" si="231"/>
        <v>71.401144835695092</v>
      </c>
      <c r="V152" s="4">
        <f t="shared" si="232"/>
        <v>65.658954731490482</v>
      </c>
      <c r="W152" s="4">
        <f t="shared" si="233"/>
        <v>63.590260485923984</v>
      </c>
      <c r="X152" s="4">
        <f t="shared" si="234"/>
        <v>63.397164931332156</v>
      </c>
      <c r="Y152" s="4">
        <f t="shared" si="235"/>
        <v>64.008836379082155</v>
      </c>
      <c r="Z152" s="4">
        <f t="shared" si="236"/>
        <v>63.391389447219694</v>
      </c>
      <c r="AA152" s="4">
        <f t="shared" si="237"/>
        <v>65.072550205304339</v>
      </c>
      <c r="AB152" s="4">
        <f t="shared" si="238"/>
        <v>64.256257386911898</v>
      </c>
      <c r="AC152" s="4">
        <f t="shared" si="239"/>
        <v>67.620636360165335</v>
      </c>
      <c r="AD152" s="4">
        <f t="shared" si="240"/>
        <v>66.035268598563007</v>
      </c>
      <c r="AE152" s="4">
        <f t="shared" si="241"/>
        <v>78.326049297308444</v>
      </c>
      <c r="AF152" s="4">
        <f t="shared" si="242"/>
        <v>122.52348087872574</v>
      </c>
      <c r="AG152" s="4">
        <f t="shared" si="243"/>
        <v>169.49025694065665</v>
      </c>
      <c r="AI152" s="4">
        <f t="shared" si="244"/>
        <v>-1.6451223446113659</v>
      </c>
      <c r="AJ152" s="4">
        <f t="shared" si="245"/>
        <v>-1.7215544363194226</v>
      </c>
      <c r="AK152" s="4">
        <f t="shared" si="246"/>
        <v>0.25485516430491373</v>
      </c>
      <c r="AL152" s="4">
        <f t="shared" si="247"/>
        <v>0.57104526850952197</v>
      </c>
      <c r="AM152" s="4">
        <f t="shared" si="248"/>
        <v>0.88473951407600993</v>
      </c>
      <c r="AN152" s="4">
        <f t="shared" si="249"/>
        <v>0.58683506866784541</v>
      </c>
      <c r="AO152" s="4">
        <f t="shared" si="250"/>
        <v>1.1711636209178522</v>
      </c>
      <c r="AP152" s="4">
        <f t="shared" si="251"/>
        <v>0.73961055278030585</v>
      </c>
      <c r="AQ152" s="4">
        <f t="shared" si="252"/>
        <v>1.0914497946956629</v>
      </c>
      <c r="AR152" s="4">
        <f t="shared" si="253"/>
        <v>0.80974261308810469</v>
      </c>
      <c r="AS152" s="4">
        <f t="shared" si="254"/>
        <v>0.80536363983466686</v>
      </c>
      <c r="AT152" s="4">
        <f t="shared" si="255"/>
        <v>1.0627314014369915</v>
      </c>
      <c r="AU152" s="4">
        <f t="shared" si="256"/>
        <v>-0.12904929730844117</v>
      </c>
      <c r="AV152" s="4">
        <f t="shared" si="436"/>
        <v>-0.24448087872573865</v>
      </c>
      <c r="AW152" s="4">
        <f t="shared" si="436"/>
        <v>-3.9042569406566372</v>
      </c>
      <c r="AY152" s="2">
        <f t="shared" si="308"/>
        <v>72.091122344611364</v>
      </c>
      <c r="AZ152" s="2">
        <f t="shared" si="359"/>
        <v>72.201474199361854</v>
      </c>
      <c r="BA152" s="2">
        <f t="shared" si="360"/>
        <v>71.113176045967222</v>
      </c>
      <c r="BB152" s="2">
        <f t="shared" si="361"/>
        <v>65.226407017024101</v>
      </c>
      <c r="BC152" s="2">
        <f t="shared" si="362"/>
        <v>63.047510237236018</v>
      </c>
      <c r="BD152" s="2">
        <f t="shared" si="363"/>
        <v>63.053959765552172</v>
      </c>
      <c r="BE152" s="2">
        <f t="shared" si="364"/>
        <v>63.519109563578908</v>
      </c>
      <c r="BF152" s="2">
        <f t="shared" si="365"/>
        <v>62.935680976910227</v>
      </c>
      <c r="BG152" s="2">
        <f t="shared" si="366"/>
        <v>63.853718218673833</v>
      </c>
      <c r="BH152" s="2">
        <f t="shared" si="367"/>
        <v>62.875387602252545</v>
      </c>
      <c r="BI152" s="2">
        <f t="shared" si="368"/>
        <v>66.891656886045112</v>
      </c>
      <c r="BJ152" s="2">
        <f t="shared" si="369"/>
        <v>62.539078261074259</v>
      </c>
      <c r="BK152" s="2">
        <f t="shared" si="370"/>
        <v>68.669986715167155</v>
      </c>
      <c r="BL152" s="2">
        <f t="shared" si="371"/>
        <v>70.032356665825958</v>
      </c>
      <c r="BM152" s="2">
        <f t="shared" si="372"/>
        <v>74.239733834332696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97.580605496828738</v>
      </c>
      <c r="DL152" s="2">
        <f t="shared" si="437"/>
        <v>99.073075573549247</v>
      </c>
      <c r="DM152" s="2">
        <f t="shared" si="437"/>
        <v>96.544012834224631</v>
      </c>
      <c r="DN152" s="2">
        <f t="shared" si="437"/>
        <v>96.685730678046468</v>
      </c>
      <c r="DO152" s="2">
        <f t="shared" si="437"/>
        <v>97.942166867272135</v>
      </c>
      <c r="DP152" s="2">
        <f t="shared" si="437"/>
        <v>94.350337837837856</v>
      </c>
      <c r="DQ152" s="2">
        <f t="shared" si="437"/>
        <v>115.83069075630249</v>
      </c>
      <c r="DR152" s="2">
        <f t="shared" si="437"/>
        <v>109.32850145148967</v>
      </c>
      <c r="DS152" s="2">
        <f t="shared" si="437"/>
        <v>102.62007880737882</v>
      </c>
      <c r="DT152" s="2">
        <f t="shared" si="437"/>
        <v>121.08256731016732</v>
      </c>
      <c r="DU152" s="2">
        <f t="shared" si="437"/>
        <v>100.06034850640111</v>
      </c>
      <c r="DV152" s="2">
        <f t="shared" si="437"/>
        <v>100.69051482656744</v>
      </c>
      <c r="DW152" s="2">
        <f t="shared" si="437"/>
        <v>113.80242484589854</v>
      </c>
      <c r="DX152" s="2">
        <f t="shared" si="437"/>
        <v>98.531097478991612</v>
      </c>
      <c r="DY152" s="2">
        <f t="shared" si="437"/>
        <v>96.858292338709688</v>
      </c>
      <c r="EA152" s="2">
        <f t="shared" si="440"/>
        <v>72.060100780150933</v>
      </c>
      <c r="EB152" s="2">
        <f t="shared" si="290"/>
        <v>72.192228356690777</v>
      </c>
      <c r="EC152" s="2">
        <f t="shared" si="291"/>
        <v>71.088441650853881</v>
      </c>
      <c r="ED152" s="2">
        <f t="shared" si="292"/>
        <v>65.183057697566312</v>
      </c>
      <c r="EE152" s="2">
        <f t="shared" si="293"/>
        <v>63.026305149343756</v>
      </c>
      <c r="EF152" s="2">
        <f t="shared" si="294"/>
        <v>63.017161237319634</v>
      </c>
      <c r="EG152" s="2">
        <f t="shared" si="295"/>
        <v>63.47772224475996</v>
      </c>
      <c r="EH152" s="2">
        <f t="shared" si="296"/>
        <v>62.893380592358277</v>
      </c>
      <c r="EI152" s="2">
        <f t="shared" si="297"/>
        <v>63.833068186178579</v>
      </c>
      <c r="EJ152" s="2">
        <f t="shared" si="298"/>
        <v>62.774612370133326</v>
      </c>
      <c r="EK152" s="2">
        <f t="shared" si="299"/>
        <v>66.847230900929119</v>
      </c>
      <c r="EL152" s="2">
        <f t="shared" si="300"/>
        <v>62.469697931543948</v>
      </c>
      <c r="EM152" s="2">
        <f t="shared" si="301"/>
        <v>68.628026639621353</v>
      </c>
      <c r="EN152" s="2">
        <f t="shared" si="302"/>
        <v>69.980211236135744</v>
      </c>
      <c r="EO152" s="2">
        <f t="shared" si="303"/>
        <v>74.217097547380149</v>
      </c>
      <c r="EQ152" s="2">
        <f t="shared" si="304"/>
        <v>72.31734535026628</v>
      </c>
      <c r="ER152" s="2">
        <f t="shared" si="438"/>
        <v>72.105614462670815</v>
      </c>
      <c r="ES152" s="2">
        <f t="shared" si="438"/>
        <v>71.140065778054222</v>
      </c>
      <c r="ET152" s="2">
        <f t="shared" si="438"/>
        <v>65.416772051376483</v>
      </c>
      <c r="EU152" s="2">
        <f t="shared" si="438"/>
        <v>62.99662951722491</v>
      </c>
      <c r="EV152" s="2">
        <f t="shared" si="438"/>
        <v>63.161055748197555</v>
      </c>
      <c r="EW152" s="2">
        <f t="shared" si="438"/>
        <v>63.498186087131813</v>
      </c>
      <c r="EX152" s="2">
        <f t="shared" si="438"/>
        <v>62.962765699254732</v>
      </c>
      <c r="EY152" s="2">
        <f t="shared" si="438"/>
        <v>63.74499107924197</v>
      </c>
      <c r="EZ152" s="2">
        <f t="shared" si="438"/>
        <v>63.334020957825956</v>
      </c>
      <c r="FA152" s="2">
        <f t="shared" si="438"/>
        <v>67.046796302734265</v>
      </c>
      <c r="FB152" s="2">
        <f t="shared" si="438"/>
        <v>62.976639220265099</v>
      </c>
      <c r="FC152" s="2">
        <f t="shared" si="438"/>
        <v>68.75159350590414</v>
      </c>
      <c r="FD152" s="2">
        <f t="shared" si="438"/>
        <v>70.49972591127846</v>
      </c>
      <c r="FE152" s="2">
        <f t="shared" si="438"/>
        <v>74.281546758055001</v>
      </c>
      <c r="FG152" s="2">
        <f t="shared" si="306"/>
        <v>0.99944031745828588</v>
      </c>
      <c r="FH152" s="2">
        <f t="shared" si="439"/>
        <v>0.99934142847336815</v>
      </c>
      <c r="FI152" s="2">
        <f t="shared" si="439"/>
        <v>0.99920898682874626</v>
      </c>
      <c r="FJ152" s="2">
        <f t="shared" si="439"/>
        <v>0.99928896627367303</v>
      </c>
      <c r="FK152" s="2">
        <f t="shared" si="439"/>
        <v>0.99931616020292047</v>
      </c>
      <c r="FL152" s="2">
        <f t="shared" si="439"/>
        <v>0.99928532245160095</v>
      </c>
      <c r="FM152" s="2">
        <f t="shared" si="439"/>
        <v>0.99924899513800458</v>
      </c>
      <c r="FN152" s="2">
        <f t="shared" si="439"/>
        <v>0.99923555490965554</v>
      </c>
      <c r="FO152" s="2">
        <f t="shared" si="439"/>
        <v>0.99924679431627972</v>
      </c>
      <c r="FP152" s="2">
        <f t="shared" si="439"/>
        <v>0.99924897397570278</v>
      </c>
      <c r="FQ152" s="2">
        <f t="shared" si="439"/>
        <v>0.99929212369747211</v>
      </c>
      <c r="FR152" s="2">
        <f t="shared" si="439"/>
        <v>0.99928136105152809</v>
      </c>
      <c r="FS152" s="2">
        <f t="shared" si="439"/>
        <v>0.99927434456014808</v>
      </c>
      <c r="FT152" s="2">
        <f t="shared" si="439"/>
        <v>0.99921078529940854</v>
      </c>
      <c r="FU152" s="2">
        <f t="shared" si="439"/>
        <v>0.99913367497601757</v>
      </c>
      <c r="FW152" s="2">
        <f t="shared" si="324"/>
        <v>6.5067198531191833E-2</v>
      </c>
      <c r="FX152" s="2">
        <f t="shared" si="376"/>
        <v>9.7641585260429778E-2</v>
      </c>
      <c r="FY152" s="2">
        <f t="shared" si="377"/>
        <v>8.9080499272389396E-2</v>
      </c>
      <c r="FZ152" s="2">
        <f t="shared" si="378"/>
        <v>8.963872418477839E-2</v>
      </c>
      <c r="GA152" s="2">
        <f t="shared" si="379"/>
        <v>9.003238377831424E-2</v>
      </c>
      <c r="GB152" s="2">
        <f t="shared" si="380"/>
        <v>0.10011090977855916</v>
      </c>
      <c r="GC152" s="2">
        <f t="shared" si="381"/>
        <v>0.10115328730916055</v>
      </c>
      <c r="GD152" s="2">
        <f t="shared" si="382"/>
        <v>9.8051076029771048E-2</v>
      </c>
      <c r="GE152" s="2">
        <f t="shared" si="383"/>
        <v>9.723939235790327E-2</v>
      </c>
      <c r="GF152" s="2">
        <f t="shared" si="384"/>
        <v>0.10186550902041931</v>
      </c>
      <c r="GG152" s="2">
        <f t="shared" si="385"/>
        <v>0.10480376879372212</v>
      </c>
      <c r="GH152" s="2">
        <f t="shared" si="386"/>
        <v>8.2678927125615642E-2</v>
      </c>
      <c r="GI152" s="2">
        <f t="shared" si="387"/>
        <v>7.4283891964786783E-2</v>
      </c>
      <c r="GJ152" s="2">
        <f t="shared" si="388"/>
        <v>5.7000604543639068E-2</v>
      </c>
      <c r="GK152" s="2">
        <f t="shared" si="389"/>
        <v>4.6884256615776207E-2</v>
      </c>
      <c r="GM152" s="86">
        <f t="shared" si="325"/>
        <v>2.3807715581122224E-48</v>
      </c>
      <c r="GN152" s="86">
        <f t="shared" si="390"/>
        <v>4.5695539839644697E-97</v>
      </c>
      <c r="GO152" s="86">
        <f t="shared" si="391"/>
        <v>3.0516590095450563E-130</v>
      </c>
      <c r="GP152" s="86">
        <f t="shared" si="392"/>
        <v>2.4764082501855908E-134</v>
      </c>
      <c r="GQ152" s="86">
        <f t="shared" si="393"/>
        <v>5.0870112512679687E-115</v>
      </c>
      <c r="GR152" s="86">
        <f t="shared" si="394"/>
        <v>2.4049292031763742E-121</v>
      </c>
      <c r="GS152" s="86">
        <f t="shared" si="395"/>
        <v>3.3588288809406177E-117</v>
      </c>
      <c r="GT152" s="86">
        <f t="shared" si="396"/>
        <v>7.6624154305902215E-161</v>
      </c>
      <c r="GU152" s="86">
        <f t="shared" si="397"/>
        <v>5.8989106485049855E-151</v>
      </c>
      <c r="GV152" s="86">
        <f t="shared" si="398"/>
        <v>1.1707802102770158E-133</v>
      </c>
      <c r="GW152" s="86">
        <f t="shared" si="399"/>
        <v>1.2504751706891589E-145</v>
      </c>
      <c r="GX152" s="86">
        <f t="shared" si="400"/>
        <v>1.0436323667757023E-152</v>
      </c>
      <c r="GY152" s="86">
        <f t="shared" si="401"/>
        <v>3.2443083224145523E-122</v>
      </c>
      <c r="GZ152" s="86">
        <f t="shared" si="402"/>
        <v>3.7049538831665739E-112</v>
      </c>
      <c r="HA152" s="86">
        <f t="shared" si="403"/>
        <v>5.0480685694480773E-140</v>
      </c>
      <c r="HC152" s="86">
        <f t="shared" si="326"/>
        <v>1.7503367937941651E-18</v>
      </c>
      <c r="HD152" s="86">
        <f t="shared" si="404"/>
        <v>8.1306760205974214E-46</v>
      </c>
      <c r="HE152" s="86">
        <f t="shared" si="405"/>
        <v>4.2405745423850307E-85</v>
      </c>
      <c r="HF152" s="86">
        <f t="shared" si="406"/>
        <v>1.0242607319551136E-72</v>
      </c>
      <c r="HG152" s="86">
        <f t="shared" si="407"/>
        <v>2.2510257188014459E-55</v>
      </c>
      <c r="HH152" s="86">
        <f t="shared" si="408"/>
        <v>2.5083130180382048E-64</v>
      </c>
      <c r="HI152" s="86">
        <f t="shared" si="409"/>
        <v>9.125471709886794E-79</v>
      </c>
      <c r="HJ152" s="86">
        <f t="shared" si="410"/>
        <v>3.2199006701520475E-104</v>
      </c>
      <c r="HK152" s="86">
        <f t="shared" si="411"/>
        <v>1.2852901328407229E-99</v>
      </c>
      <c r="HL152" s="86">
        <f t="shared" si="412"/>
        <v>5.3642784985732292E-91</v>
      </c>
      <c r="HM152" s="86">
        <f t="shared" si="413"/>
        <v>4.7240454233648927E-89</v>
      </c>
      <c r="HN152" s="86">
        <f t="shared" si="414"/>
        <v>1.365391182782548E-75</v>
      </c>
      <c r="HO152" s="86">
        <f t="shared" si="415"/>
        <v>1.0453425170962099E-53</v>
      </c>
      <c r="HP152" s="86">
        <f t="shared" si="416"/>
        <v>8.0903344379447101E-32</v>
      </c>
      <c r="HQ152" s="86">
        <f t="shared" si="417"/>
        <v>2.5076658801871726E-54</v>
      </c>
      <c r="HS152" s="86">
        <f t="shared" si="327"/>
        <v>0.54561518719563495</v>
      </c>
      <c r="HT152" s="86">
        <f t="shared" si="418"/>
        <v>8.8475925638016123E-2</v>
      </c>
      <c r="HU152" s="86">
        <f t="shared" si="419"/>
        <v>0.1223354954498183</v>
      </c>
      <c r="HV152" s="86">
        <f t="shared" si="420"/>
        <v>8.99584057108717E-2</v>
      </c>
      <c r="HW152" s="86">
        <f t="shared" si="421"/>
        <v>9.7153855354679255E-2</v>
      </c>
      <c r="HX152" s="86">
        <f t="shared" si="422"/>
        <v>5.8905694394509024E-2</v>
      </c>
      <c r="HY152" s="86">
        <f t="shared" si="423"/>
        <v>6.2754280668845377E-2</v>
      </c>
      <c r="HZ152" s="86">
        <f t="shared" si="424"/>
        <v>6.3260662750306479E-2</v>
      </c>
      <c r="IA152" s="86">
        <f t="shared" si="425"/>
        <v>0.11916184308052684</v>
      </c>
      <c r="IB152" s="86">
        <f t="shared" si="426"/>
        <v>0.11409140681551801</v>
      </c>
      <c r="IC152" s="86">
        <f t="shared" si="427"/>
        <v>6.1247720733798236E-2</v>
      </c>
      <c r="ID152" s="86">
        <f t="shared" si="428"/>
        <v>0.19216717717008305</v>
      </c>
      <c r="IE152" s="86">
        <f t="shared" si="429"/>
        <v>0.38315970120909543</v>
      </c>
      <c r="IF152" s="86">
        <f t="shared" si="430"/>
        <v>0.52954830626724148</v>
      </c>
      <c r="IG152" s="86">
        <f t="shared" si="431"/>
        <v>0.51477669753246802</v>
      </c>
      <c r="II152" s="86">
        <f t="shared" si="328"/>
        <v>6.970354329685543E-16</v>
      </c>
      <c r="IJ152" s="86">
        <f t="shared" si="329"/>
        <v>3.7609182992033476E-14</v>
      </c>
      <c r="IK152" s="86">
        <f t="shared" si="330"/>
        <v>1.2970872298844309E-15</v>
      </c>
      <c r="IL152" s="86">
        <f t="shared" si="331"/>
        <v>2.8687896056174305E-16</v>
      </c>
      <c r="IM152" s="86">
        <f t="shared" si="332"/>
        <v>8.5432522112063489E-16</v>
      </c>
      <c r="IN152" s="86">
        <f t="shared" si="333"/>
        <v>9.2286676732882323E-16</v>
      </c>
      <c r="IO152" s="86">
        <f t="shared" si="334"/>
        <v>3.4832455315386929E-15</v>
      </c>
      <c r="IP152" s="86">
        <f t="shared" si="335"/>
        <v>7.2076860550038614E-16</v>
      </c>
      <c r="IQ152" s="86">
        <f t="shared" si="336"/>
        <v>3.3097991775227433E-15</v>
      </c>
      <c r="IR152" s="86">
        <f t="shared" si="337"/>
        <v>1.5813656058617855E-14</v>
      </c>
      <c r="IS152" s="86">
        <f t="shared" si="338"/>
        <v>1.1999207283157948E-14</v>
      </c>
      <c r="IT152" s="86">
        <f t="shared" si="339"/>
        <v>1.5953151932640697E-17</v>
      </c>
      <c r="IU152" s="86">
        <f t="shared" si="340"/>
        <v>2.7777799285199033E-18</v>
      </c>
      <c r="IV152" s="86">
        <f t="shared" si="341"/>
        <v>6.8131434423834873E-14</v>
      </c>
      <c r="IW152" s="86">
        <f t="shared" si="342"/>
        <v>5.6823148575661956E-13</v>
      </c>
      <c r="IY152" s="86">
        <f t="shared" si="343"/>
        <v>0.54561518719563562</v>
      </c>
      <c r="IZ152" s="86">
        <f t="shared" si="344"/>
        <v>8.8475925638053732E-2</v>
      </c>
      <c r="JA152" s="86">
        <f t="shared" si="345"/>
        <v>0.12233549544981959</v>
      </c>
      <c r="JB152" s="86">
        <f t="shared" si="346"/>
        <v>8.9958405710871991E-2</v>
      </c>
      <c r="JC152" s="86">
        <f t="shared" si="347"/>
        <v>9.7153855354680116E-2</v>
      </c>
      <c r="JD152" s="86">
        <f t="shared" si="348"/>
        <v>5.8905694394509947E-2</v>
      </c>
      <c r="JE152" s="86">
        <f t="shared" si="349"/>
        <v>6.2754280668848861E-2</v>
      </c>
      <c r="JF152" s="86">
        <f t="shared" si="350"/>
        <v>6.3260662750307201E-2</v>
      </c>
      <c r="JG152" s="86">
        <f t="shared" si="351"/>
        <v>0.11916184308053014</v>
      </c>
      <c r="JH152" s="86">
        <f t="shared" si="352"/>
        <v>0.11409140681553381</v>
      </c>
      <c r="JI152" s="86">
        <f t="shared" si="353"/>
        <v>6.1247720733810233E-2</v>
      </c>
      <c r="JJ152" s="86">
        <f t="shared" si="354"/>
        <v>0.19216717717008308</v>
      </c>
      <c r="JK152" s="86">
        <f t="shared" si="355"/>
        <v>0.38315970120909543</v>
      </c>
      <c r="JL152" s="86">
        <f t="shared" si="356"/>
        <v>0.52954830626730964</v>
      </c>
      <c r="JM152" s="86">
        <f t="shared" si="357"/>
        <v>0.51477669753303623</v>
      </c>
    </row>
    <row r="153" spans="2:273" x14ac:dyDescent="0.25">
      <c r="B153" s="2">
        <v>126</v>
      </c>
      <c r="C153" s="37">
        <v>70.891999999999996</v>
      </c>
      <c r="D153" s="37">
        <v>71.951999999999998</v>
      </c>
      <c r="E153" s="37">
        <v>70.902000000000001</v>
      </c>
      <c r="F153" s="37">
        <v>66.474999999999994</v>
      </c>
      <c r="G153" s="37">
        <v>62.869</v>
      </c>
      <c r="H153" s="37">
        <v>62.984000000000002</v>
      </c>
      <c r="I153" s="37">
        <v>64.754000000000005</v>
      </c>
      <c r="J153" s="37">
        <v>62.77</v>
      </c>
      <c r="K153" s="37">
        <v>65.147999999999996</v>
      </c>
      <c r="L153" s="37">
        <v>62.786999999999999</v>
      </c>
      <c r="M153" s="37">
        <v>66.474999999999994</v>
      </c>
      <c r="N153" s="37">
        <v>65.278999999999996</v>
      </c>
      <c r="O153" s="37">
        <v>73.097999999999999</v>
      </c>
      <c r="P153" s="37">
        <v>114.65600000000001</v>
      </c>
      <c r="Q153" s="37">
        <v>163.983</v>
      </c>
      <c r="S153" s="4">
        <f t="shared" si="229"/>
        <v>72.026139105436911</v>
      </c>
      <c r="T153" s="4">
        <f t="shared" si="230"/>
        <v>72.196424360033532</v>
      </c>
      <c r="U153" s="4">
        <f t="shared" si="231"/>
        <v>71.139721693436712</v>
      </c>
      <c r="V153" s="4">
        <f t="shared" si="232"/>
        <v>65.250729658393382</v>
      </c>
      <c r="W153" s="4">
        <f t="shared" si="233"/>
        <v>63.101927335299187</v>
      </c>
      <c r="X153" s="4">
        <f t="shared" si="234"/>
        <v>63.027753095146188</v>
      </c>
      <c r="Y153" s="4">
        <f t="shared" si="235"/>
        <v>63.497696445480841</v>
      </c>
      <c r="Z153" s="4">
        <f t="shared" si="236"/>
        <v>62.933479308373045</v>
      </c>
      <c r="AA153" s="4">
        <f t="shared" si="237"/>
        <v>64.10922072115126</v>
      </c>
      <c r="AB153" s="4">
        <f t="shared" si="238"/>
        <v>63.171245081147148</v>
      </c>
      <c r="AC153" s="4">
        <f t="shared" si="239"/>
        <v>66.913681578510946</v>
      </c>
      <c r="AD153" s="4">
        <f t="shared" si="240"/>
        <v>63.600887078142229</v>
      </c>
      <c r="AE153" s="4">
        <f t="shared" si="241"/>
        <v>73.319426813593211</v>
      </c>
      <c r="AF153" s="4">
        <f t="shared" si="242"/>
        <v>114.48192482055357</v>
      </c>
      <c r="AG153" s="4">
        <f t="shared" si="243"/>
        <v>167.60667591223213</v>
      </c>
      <c r="AI153" s="4">
        <f t="shared" si="244"/>
        <v>-1.1341391054369154</v>
      </c>
      <c r="AJ153" s="4">
        <f t="shared" si="245"/>
        <v>-0.24442436003353407</v>
      </c>
      <c r="AK153" s="4">
        <f t="shared" si="246"/>
        <v>-0.23772169343671123</v>
      </c>
      <c r="AL153" s="4">
        <f t="shared" si="247"/>
        <v>1.2242703416066121</v>
      </c>
      <c r="AM153" s="4">
        <f t="shared" si="248"/>
        <v>-0.23292733529918763</v>
      </c>
      <c r="AN153" s="4">
        <f t="shared" si="249"/>
        <v>-4.3753095146186638E-2</v>
      </c>
      <c r="AO153" s="4">
        <f t="shared" si="250"/>
        <v>1.2563035545191639</v>
      </c>
      <c r="AP153" s="4">
        <f t="shared" si="251"/>
        <v>-0.16347930837304148</v>
      </c>
      <c r="AQ153" s="4">
        <f t="shared" si="252"/>
        <v>1.038779278848736</v>
      </c>
      <c r="AR153" s="4">
        <f t="shared" si="253"/>
        <v>-0.38424508114714939</v>
      </c>
      <c r="AS153" s="4">
        <f t="shared" si="254"/>
        <v>-0.43868157851095191</v>
      </c>
      <c r="AT153" s="4">
        <f t="shared" si="255"/>
        <v>1.6781129218577675</v>
      </c>
      <c r="AU153" s="4">
        <f t="shared" si="256"/>
        <v>-0.22142681359321159</v>
      </c>
      <c r="AV153" s="4">
        <f t="shared" si="436"/>
        <v>0.17407517944643303</v>
      </c>
      <c r="AW153" s="4">
        <f t="shared" si="436"/>
        <v>-3.6236759122321303</v>
      </c>
      <c r="AY153" s="2">
        <f t="shared" si="308"/>
        <v>72.026139105436869</v>
      </c>
      <c r="AZ153" s="2">
        <f t="shared" si="359"/>
        <v>72.190774370338644</v>
      </c>
      <c r="BA153" s="2">
        <f t="shared" si="360"/>
        <v>71.051471550843843</v>
      </c>
      <c r="BB153" s="2">
        <f t="shared" si="361"/>
        <v>65.134522594250356</v>
      </c>
      <c r="BC153" s="2">
        <f t="shared" si="362"/>
        <v>62.949583228390779</v>
      </c>
      <c r="BD153" s="2">
        <f t="shared" si="363"/>
        <v>62.950830466844565</v>
      </c>
      <c r="BE153" s="2">
        <f t="shared" si="364"/>
        <v>63.383102742610376</v>
      </c>
      <c r="BF153" s="2">
        <f t="shared" si="365"/>
        <v>62.828085859290724</v>
      </c>
      <c r="BG153" s="2">
        <f t="shared" si="366"/>
        <v>63.7524256410235</v>
      </c>
      <c r="BH153" s="2">
        <f t="shared" si="367"/>
        <v>62.771623347667692</v>
      </c>
      <c r="BI153" s="2">
        <f t="shared" si="368"/>
        <v>66.743793090459747</v>
      </c>
      <c r="BJ153" s="2">
        <f t="shared" si="369"/>
        <v>62.388718308080897</v>
      </c>
      <c r="BK153" s="2">
        <f t="shared" si="370"/>
        <v>68.554748934071327</v>
      </c>
      <c r="BL153" s="2">
        <f t="shared" si="371"/>
        <v>69.945863068452141</v>
      </c>
      <c r="BM153" s="2">
        <f t="shared" si="372"/>
        <v>74.107226075869875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97.669151092318515</v>
      </c>
      <c r="DL153" s="2">
        <f t="shared" si="437"/>
        <v>99.219211201079617</v>
      </c>
      <c r="DM153" s="2">
        <f t="shared" si="437"/>
        <v>96.730995721925169</v>
      </c>
      <c r="DN153" s="2">
        <f t="shared" si="437"/>
        <v>96.825923186344241</v>
      </c>
      <c r="DO153" s="2">
        <f t="shared" si="437"/>
        <v>98.14363529926689</v>
      </c>
      <c r="DP153" s="2">
        <f t="shared" si="437"/>
        <v>94.530705405405413</v>
      </c>
      <c r="DQ153" s="2">
        <f t="shared" si="437"/>
        <v>116.21981848739493</v>
      </c>
      <c r="DR153" s="2">
        <f t="shared" si="437"/>
        <v>109.67106814362108</v>
      </c>
      <c r="DS153" s="2">
        <f t="shared" si="437"/>
        <v>102.89201716001718</v>
      </c>
      <c r="DT153" s="2">
        <f t="shared" si="437"/>
        <v>121.51073294723297</v>
      </c>
      <c r="DU153" s="2">
        <f t="shared" si="437"/>
        <v>100.25183854907537</v>
      </c>
      <c r="DV153" s="2">
        <f t="shared" si="437"/>
        <v>100.90309793194002</v>
      </c>
      <c r="DW153" s="2">
        <f t="shared" si="437"/>
        <v>114.11566856330016</v>
      </c>
      <c r="DX153" s="2">
        <f t="shared" si="437"/>
        <v>98.695681232493016</v>
      </c>
      <c r="DY153" s="2">
        <f t="shared" si="437"/>
        <v>97.019411107038138</v>
      </c>
      <c r="EA153" s="2">
        <f t="shared" si="440"/>
        <v>71.992703867305494</v>
      </c>
      <c r="EB153" s="2">
        <f t="shared" si="290"/>
        <v>72.184440495027133</v>
      </c>
      <c r="EC153" s="2">
        <f t="shared" si="291"/>
        <v>71.027562618595823</v>
      </c>
      <c r="ED153" s="2">
        <f t="shared" si="292"/>
        <v>65.089587366694005</v>
      </c>
      <c r="EE153" s="2">
        <f t="shared" si="293"/>
        <v>62.9307156619018</v>
      </c>
      <c r="EF153" s="2">
        <f t="shared" si="294"/>
        <v>62.91353927703959</v>
      </c>
      <c r="EG153" s="2">
        <f t="shared" si="295"/>
        <v>63.344486409736305</v>
      </c>
      <c r="EH153" s="2">
        <f t="shared" si="296"/>
        <v>62.787571389183164</v>
      </c>
      <c r="EI153" s="2">
        <f t="shared" si="297"/>
        <v>63.735441195656342</v>
      </c>
      <c r="EJ153" s="2">
        <f t="shared" si="298"/>
        <v>62.665733353555886</v>
      </c>
      <c r="EK153" s="2">
        <f t="shared" si="299"/>
        <v>66.698012169477892</v>
      </c>
      <c r="EL153" s="2">
        <f t="shared" si="300"/>
        <v>62.314685102191575</v>
      </c>
      <c r="EM153" s="2">
        <f t="shared" si="301"/>
        <v>68.513786369168344</v>
      </c>
      <c r="EN153" s="2">
        <f t="shared" si="302"/>
        <v>69.890843224303623</v>
      </c>
      <c r="EO153" s="2">
        <f t="shared" si="303"/>
        <v>74.085600055741367</v>
      </c>
      <c r="EQ153" s="2">
        <f t="shared" si="304"/>
        <v>72.279424394969951</v>
      </c>
      <c r="ER153" s="2">
        <f t="shared" si="438"/>
        <v>72.091054175612484</v>
      </c>
      <c r="ES153" s="2">
        <f t="shared" si="438"/>
        <v>71.082960401780127</v>
      </c>
      <c r="ET153" s="2">
        <f t="shared" si="438"/>
        <v>65.339513638246927</v>
      </c>
      <c r="EU153" s="2">
        <f t="shared" si="438"/>
        <v>62.899091860998396</v>
      </c>
      <c r="EV153" s="2">
        <f t="shared" si="438"/>
        <v>63.066980437826793</v>
      </c>
      <c r="EW153" s="2">
        <f t="shared" si="438"/>
        <v>63.366321040327485</v>
      </c>
      <c r="EX153" s="2">
        <f t="shared" si="438"/>
        <v>62.861051991398924</v>
      </c>
      <c r="EY153" s="2">
        <f t="shared" si="438"/>
        <v>63.641573533701468</v>
      </c>
      <c r="EZ153" s="2">
        <f t="shared" si="438"/>
        <v>63.25866352644389</v>
      </c>
      <c r="FA153" s="2">
        <f t="shared" si="438"/>
        <v>66.910006922261275</v>
      </c>
      <c r="FB153" s="2">
        <f t="shared" si="438"/>
        <v>62.856618270252362</v>
      </c>
      <c r="FC153" s="2">
        <f t="shared" si="438"/>
        <v>68.647097995523652</v>
      </c>
      <c r="FD153" s="2">
        <f t="shared" si="438"/>
        <v>70.442428324943378</v>
      </c>
      <c r="FE153" s="2">
        <f t="shared" si="438"/>
        <v>74.154082926176628</v>
      </c>
      <c r="FG153" s="2">
        <f t="shared" si="306"/>
        <v>0.99948953831716392</v>
      </c>
      <c r="FH153" s="2">
        <f t="shared" si="439"/>
        <v>0.99939934082272963</v>
      </c>
      <c r="FI153" s="2">
        <f t="shared" si="439"/>
        <v>0.99927853719951032</v>
      </c>
      <c r="FJ153" s="2">
        <f t="shared" si="439"/>
        <v>0.99935148896147696</v>
      </c>
      <c r="FK153" s="2">
        <f t="shared" si="439"/>
        <v>0.99937629316393473</v>
      </c>
      <c r="FL153" s="2">
        <f t="shared" si="439"/>
        <v>0.99934816533932469</v>
      </c>
      <c r="FM153" s="2">
        <f t="shared" si="439"/>
        <v>0.99931503016244738</v>
      </c>
      <c r="FN153" s="2">
        <f t="shared" si="439"/>
        <v>0.99930277089387443</v>
      </c>
      <c r="FO153" s="2">
        <f t="shared" si="439"/>
        <v>0.99931302272349465</v>
      </c>
      <c r="FP153" s="2">
        <f t="shared" si="439"/>
        <v>0.9993150108596478</v>
      </c>
      <c r="FQ153" s="2">
        <f t="shared" si="439"/>
        <v>0.9993543689257548</v>
      </c>
      <c r="FR153" s="2">
        <f t="shared" si="439"/>
        <v>0.9993445520438381</v>
      </c>
      <c r="FS153" s="2">
        <f t="shared" si="439"/>
        <v>0.99933815211435362</v>
      </c>
      <c r="FT153" s="2">
        <f t="shared" si="439"/>
        <v>0.99928017765233401</v>
      </c>
      <c r="FU153" s="2">
        <f t="shared" si="439"/>
        <v>0.99920984195617824</v>
      </c>
      <c r="FW153" s="2">
        <f t="shared" si="324"/>
        <v>7.0899687013053186E-2</v>
      </c>
      <c r="FX153" s="2">
        <f t="shared" si="376"/>
        <v>0.10606272825143712</v>
      </c>
      <c r="FY153" s="2">
        <f t="shared" si="377"/>
        <v>9.684252890117459E-2</v>
      </c>
      <c r="FZ153" s="2">
        <f t="shared" si="378"/>
        <v>9.7444191455815052E-2</v>
      </c>
      <c r="GA153" s="2">
        <f t="shared" si="379"/>
        <v>9.7868444597078788E-2</v>
      </c>
      <c r="GB153" s="2">
        <f t="shared" si="380"/>
        <v>0.10871936164057602</v>
      </c>
      <c r="GC153" s="2">
        <f t="shared" si="381"/>
        <v>0.109840431707215</v>
      </c>
      <c r="GD153" s="2">
        <f t="shared" si="382"/>
        <v>0.10650336738459817</v>
      </c>
      <c r="GE153" s="2">
        <f t="shared" si="383"/>
        <v>0.10562990852893223</v>
      </c>
      <c r="GF153" s="2">
        <f t="shared" si="384"/>
        <v>0.1106062929917683</v>
      </c>
      <c r="GG153" s="2">
        <f t="shared" si="385"/>
        <v>0.11376474037545237</v>
      </c>
      <c r="GH153" s="2">
        <f t="shared" si="386"/>
        <v>8.9938229363105443E-2</v>
      </c>
      <c r="GI153" s="2">
        <f t="shared" si="387"/>
        <v>8.0871082935912691E-2</v>
      </c>
      <c r="GJ153" s="2">
        <f t="shared" si="388"/>
        <v>6.2158093083994906E-2</v>
      </c>
      <c r="GK153" s="2">
        <f t="shared" si="389"/>
        <v>5.1176079923966687E-2</v>
      </c>
      <c r="GM153" s="86">
        <f t="shared" si="325"/>
        <v>6.3156720232383861E-50</v>
      </c>
      <c r="GN153" s="86">
        <f t="shared" si="390"/>
        <v>3.5101999181932401E-100</v>
      </c>
      <c r="GO153" s="86">
        <f t="shared" si="391"/>
        <v>1.9120190621960302E-134</v>
      </c>
      <c r="GP153" s="86">
        <f t="shared" si="392"/>
        <v>1.1482440082796169E-138</v>
      </c>
      <c r="GQ153" s="86">
        <f t="shared" si="393"/>
        <v>9.9275416784052379E-119</v>
      </c>
      <c r="GR153" s="86">
        <f t="shared" si="394"/>
        <v>3.172718477966442E-125</v>
      </c>
      <c r="GS153" s="86">
        <f t="shared" si="395"/>
        <v>5.8661596217601477E-121</v>
      </c>
      <c r="GT153" s="86">
        <f t="shared" si="396"/>
        <v>5.2167810981304589E-166</v>
      </c>
      <c r="GU153" s="86">
        <f t="shared" si="397"/>
        <v>7.5681621680680962E-156</v>
      </c>
      <c r="GV153" s="86">
        <f t="shared" si="398"/>
        <v>5.4954816840283553E-138</v>
      </c>
      <c r="GW153" s="86">
        <f t="shared" si="399"/>
        <v>2.5615152541712384E-150</v>
      </c>
      <c r="GX153" s="86">
        <f t="shared" si="400"/>
        <v>1.0550339270905059E-157</v>
      </c>
      <c r="GY153" s="86">
        <f t="shared" si="401"/>
        <v>3.5012341986282353E-126</v>
      </c>
      <c r="GZ153" s="86">
        <f t="shared" si="402"/>
        <v>8.8323461661427359E-116</v>
      </c>
      <c r="HA153" s="86">
        <f t="shared" si="403"/>
        <v>1.551473393052348E-144</v>
      </c>
      <c r="HC153" s="86">
        <f t="shared" si="326"/>
        <v>2.0342704010967693E-19</v>
      </c>
      <c r="HD153" s="86">
        <f t="shared" si="404"/>
        <v>3.8978862741838103E-48</v>
      </c>
      <c r="HE153" s="86">
        <f t="shared" si="405"/>
        <v>1.865577599640261E-89</v>
      </c>
      <c r="HF153" s="86">
        <f t="shared" si="406"/>
        <v>2.2703116172257387E-76</v>
      </c>
      <c r="HG153" s="86">
        <f t="shared" si="407"/>
        <v>3.8284998405390646E-58</v>
      </c>
      <c r="HH153" s="86">
        <f t="shared" si="408"/>
        <v>1.7022680010343053E-67</v>
      </c>
      <c r="HI153" s="86">
        <f t="shared" si="409"/>
        <v>1.0700027565930196E-82</v>
      </c>
      <c r="HJ153" s="86">
        <f t="shared" si="410"/>
        <v>2.0679412759343791E-109</v>
      </c>
      <c r="HK153" s="86">
        <f t="shared" si="411"/>
        <v>1.2031154942240541E-104</v>
      </c>
      <c r="HL153" s="86">
        <f t="shared" si="412"/>
        <v>1.3589554863499795E-95</v>
      </c>
      <c r="HM153" s="86">
        <f t="shared" si="413"/>
        <v>1.6306276356455366E-93</v>
      </c>
      <c r="HN153" s="86">
        <f t="shared" si="414"/>
        <v>1.8329164099376362E-79</v>
      </c>
      <c r="HO153" s="86">
        <f t="shared" si="415"/>
        <v>1.8572416995033464E-56</v>
      </c>
      <c r="HP153" s="86">
        <f t="shared" si="416"/>
        <v>2.032075936152763E-33</v>
      </c>
      <c r="HQ153" s="86">
        <f t="shared" si="417"/>
        <v>4.4330698052380938E-57</v>
      </c>
      <c r="HS153" s="86">
        <f t="shared" si="327"/>
        <v>0.46427940169403298</v>
      </c>
      <c r="HT153" s="86">
        <f t="shared" si="418"/>
        <v>3.2772892161938405E-2</v>
      </c>
      <c r="HU153" s="86">
        <f t="shared" si="419"/>
        <v>4.8924180634133237E-2</v>
      </c>
      <c r="HV153" s="86">
        <f t="shared" si="420"/>
        <v>3.2137692799388572E-2</v>
      </c>
      <c r="HW153" s="86">
        <f t="shared" si="421"/>
        <v>3.6008142938462877E-2</v>
      </c>
      <c r="HX153" s="86">
        <f t="shared" si="422"/>
        <v>1.8032862919606686E-2</v>
      </c>
      <c r="HY153" s="86">
        <f t="shared" si="423"/>
        <v>1.9911055060225127E-2</v>
      </c>
      <c r="HZ153" s="86">
        <f t="shared" si="424"/>
        <v>1.9888796140042662E-2</v>
      </c>
      <c r="IA153" s="86">
        <f t="shared" si="425"/>
        <v>4.5930854502620015E-2</v>
      </c>
      <c r="IB153" s="86">
        <f t="shared" si="426"/>
        <v>4.3521925146733038E-2</v>
      </c>
      <c r="IC153" s="86">
        <f t="shared" si="427"/>
        <v>1.9359946994302407E-2</v>
      </c>
      <c r="ID153" s="86">
        <f t="shared" si="428"/>
        <v>8.6077077717035891E-2</v>
      </c>
      <c r="IE153" s="86">
        <f t="shared" si="429"/>
        <v>0.23457162443446639</v>
      </c>
      <c r="IF153" s="86">
        <f t="shared" si="430"/>
        <v>0.51824944973281106</v>
      </c>
      <c r="IG153" s="86">
        <f t="shared" si="431"/>
        <v>0.55684670447283191</v>
      </c>
      <c r="II153" s="86">
        <f t="shared" si="328"/>
        <v>6.5902038986219465E-15</v>
      </c>
      <c r="IJ153" s="86">
        <f t="shared" si="329"/>
        <v>4.0016030839883758E-13</v>
      </c>
      <c r="IK153" s="86">
        <f t="shared" si="330"/>
        <v>1.6140426958934009E-14</v>
      </c>
      <c r="IL153" s="86">
        <f t="shared" si="331"/>
        <v>4.0376967551074585E-15</v>
      </c>
      <c r="IM153" s="86">
        <f t="shared" si="332"/>
        <v>1.1115666487841513E-14</v>
      </c>
      <c r="IN153" s="86">
        <f t="shared" si="333"/>
        <v>1.364577054137734E-14</v>
      </c>
      <c r="IO153" s="86">
        <f t="shared" si="334"/>
        <v>4.687725435690468E-14</v>
      </c>
      <c r="IP153" s="86">
        <f t="shared" si="335"/>
        <v>1.0576458271754931E-14</v>
      </c>
      <c r="IQ153" s="86">
        <f t="shared" si="336"/>
        <v>4.2541028884847328E-14</v>
      </c>
      <c r="IR153" s="86">
        <f t="shared" si="337"/>
        <v>1.8983596064591312E-13</v>
      </c>
      <c r="IS153" s="86">
        <f t="shared" si="338"/>
        <v>1.5276922473983922E-13</v>
      </c>
      <c r="IT153" s="86">
        <f t="shared" si="339"/>
        <v>2.5283140683417492E-16</v>
      </c>
      <c r="IU153" s="86">
        <f t="shared" si="340"/>
        <v>4.3969717723033261E-17</v>
      </c>
      <c r="IV153" s="86">
        <f t="shared" si="341"/>
        <v>4.3074475855363683E-13</v>
      </c>
      <c r="IW153" s="86">
        <f t="shared" si="342"/>
        <v>2.7984613430458192E-12</v>
      </c>
      <c r="IY153" s="86">
        <f t="shared" si="343"/>
        <v>0.46427940169403958</v>
      </c>
      <c r="IZ153" s="86">
        <f t="shared" si="344"/>
        <v>3.2772892162338564E-2</v>
      </c>
      <c r="JA153" s="86">
        <f t="shared" si="345"/>
        <v>4.8924180634149377E-2</v>
      </c>
      <c r="JB153" s="86">
        <f t="shared" si="346"/>
        <v>3.213769279939261E-2</v>
      </c>
      <c r="JC153" s="86">
        <f t="shared" si="347"/>
        <v>3.6008142938473993E-2</v>
      </c>
      <c r="JD153" s="86">
        <f t="shared" si="348"/>
        <v>1.8032862919620331E-2</v>
      </c>
      <c r="JE153" s="86">
        <f t="shared" si="349"/>
        <v>1.9911055060272003E-2</v>
      </c>
      <c r="JF153" s="86">
        <f t="shared" si="350"/>
        <v>1.9888796140053237E-2</v>
      </c>
      <c r="JG153" s="86">
        <f t="shared" si="351"/>
        <v>4.5930854502662558E-2</v>
      </c>
      <c r="JH153" s="86">
        <f t="shared" si="352"/>
        <v>4.3521925146922873E-2</v>
      </c>
      <c r="JI153" s="86">
        <f t="shared" si="353"/>
        <v>1.9359946994455177E-2</v>
      </c>
      <c r="JJ153" s="86">
        <f t="shared" si="354"/>
        <v>8.6077077717036141E-2</v>
      </c>
      <c r="JK153" s="86">
        <f t="shared" si="355"/>
        <v>0.23457162443446644</v>
      </c>
      <c r="JL153" s="86">
        <f t="shared" si="356"/>
        <v>0.51824944973324183</v>
      </c>
      <c r="JM153" s="86">
        <f t="shared" si="357"/>
        <v>0.55684670447563034</v>
      </c>
    </row>
    <row r="154" spans="2:273" x14ac:dyDescent="0.25">
      <c r="B154" s="2">
        <v>127</v>
      </c>
      <c r="C154" s="37">
        <v>70.722999999999999</v>
      </c>
      <c r="D154" s="37">
        <v>71.129000000000005</v>
      </c>
      <c r="E154" s="37">
        <v>70.033000000000001</v>
      </c>
      <c r="F154" s="37">
        <v>65.033000000000001</v>
      </c>
      <c r="G154" s="37">
        <v>61.82</v>
      </c>
      <c r="H154" s="37">
        <v>62.41</v>
      </c>
      <c r="I154" s="37">
        <v>63.622999999999998</v>
      </c>
      <c r="J154" s="37">
        <v>62.097999999999999</v>
      </c>
      <c r="K154" s="37">
        <v>64.147999999999996</v>
      </c>
      <c r="L154" s="37">
        <v>62.164000000000001</v>
      </c>
      <c r="M154" s="37">
        <v>65.474999999999994</v>
      </c>
      <c r="N154" s="37">
        <v>62.869</v>
      </c>
      <c r="O154" s="37">
        <v>70.704999999999998</v>
      </c>
      <c r="P154" s="37">
        <v>105.77</v>
      </c>
      <c r="Q154" s="37">
        <v>158.24100000000001</v>
      </c>
      <c r="S154" s="4">
        <f t="shared" si="229"/>
        <v>71.961747778788464</v>
      </c>
      <c r="T154" s="4">
        <f t="shared" si="230"/>
        <v>72.181243148976321</v>
      </c>
      <c r="U154" s="4">
        <f t="shared" si="231"/>
        <v>71.010778353008249</v>
      </c>
      <c r="V154" s="4">
        <f t="shared" si="232"/>
        <v>65.066801337638637</v>
      </c>
      <c r="W154" s="4">
        <f t="shared" si="233"/>
        <v>62.88436537736883</v>
      </c>
      <c r="X154" s="4">
        <f t="shared" si="234"/>
        <v>62.860828384789215</v>
      </c>
      <c r="Y154" s="4">
        <f t="shared" si="235"/>
        <v>63.267348893318044</v>
      </c>
      <c r="Z154" s="4">
        <f t="shared" si="236"/>
        <v>62.738890721915354</v>
      </c>
      <c r="AA154" s="4">
        <f t="shared" si="237"/>
        <v>63.730221234309397</v>
      </c>
      <c r="AB154" s="4">
        <f t="shared" si="238"/>
        <v>62.756736584786424</v>
      </c>
      <c r="AC154" s="4">
        <f t="shared" si="239"/>
        <v>66.625961199572757</v>
      </c>
      <c r="AD154" s="4">
        <f t="shared" si="240"/>
        <v>62.559093510376862</v>
      </c>
      <c r="AE154" s="4">
        <f t="shared" si="241"/>
        <v>70.280323171746204</v>
      </c>
      <c r="AF154" s="4">
        <f t="shared" si="242"/>
        <v>104.03538703576494</v>
      </c>
      <c r="AG154" s="4">
        <f t="shared" si="243"/>
        <v>159.89753295171951</v>
      </c>
      <c r="AI154" s="4">
        <f t="shared" si="244"/>
        <v>-1.2387477787884649</v>
      </c>
      <c r="AJ154" s="4">
        <f t="shared" si="245"/>
        <v>-1.0522431489763164</v>
      </c>
      <c r="AK154" s="4">
        <f t="shared" si="246"/>
        <v>-0.97777835300824734</v>
      </c>
      <c r="AL154" s="4">
        <f t="shared" si="247"/>
        <v>-3.3801337638635687E-2</v>
      </c>
      <c r="AM154" s="4">
        <f t="shared" si="248"/>
        <v>-1.06436537736883</v>
      </c>
      <c r="AN154" s="4">
        <f t="shared" si="249"/>
        <v>-0.45082838478921872</v>
      </c>
      <c r="AO154" s="4">
        <f t="shared" si="250"/>
        <v>0.35565110668195388</v>
      </c>
      <c r="AP154" s="4">
        <f t="shared" si="251"/>
        <v>-0.64089072191535479</v>
      </c>
      <c r="AQ154" s="4">
        <f t="shared" si="252"/>
        <v>0.41777876569059913</v>
      </c>
      <c r="AR154" s="4">
        <f t="shared" si="253"/>
        <v>-0.59273658478642233</v>
      </c>
      <c r="AS154" s="4">
        <f t="shared" si="254"/>
        <v>-1.1509611995727624</v>
      </c>
      <c r="AT154" s="4">
        <f t="shared" si="255"/>
        <v>0.30990648962313827</v>
      </c>
      <c r="AU154" s="4">
        <f t="shared" si="256"/>
        <v>0.42467682825379427</v>
      </c>
      <c r="AV154" s="4">
        <f t="shared" si="436"/>
        <v>1.7346129642350547</v>
      </c>
      <c r="AW154" s="4">
        <f t="shared" si="436"/>
        <v>-1.6565329517194982</v>
      </c>
      <c r="AY154" s="2">
        <f t="shared" si="308"/>
        <v>71.961747778788066</v>
      </c>
      <c r="AZ154" s="2">
        <f t="shared" si="359"/>
        <v>72.180017571638814</v>
      </c>
      <c r="BA154" s="2">
        <f t="shared" si="360"/>
        <v>70.989985153206675</v>
      </c>
      <c r="BB154" s="2">
        <f t="shared" si="361"/>
        <v>65.043197550751785</v>
      </c>
      <c r="BC154" s="2">
        <f t="shared" si="362"/>
        <v>62.851757400782006</v>
      </c>
      <c r="BD154" s="2">
        <f t="shared" si="363"/>
        <v>62.848110848339125</v>
      </c>
      <c r="BE154" s="2">
        <f t="shared" si="364"/>
        <v>63.247375620571432</v>
      </c>
      <c r="BF154" s="2">
        <f t="shared" si="365"/>
        <v>62.720828538016555</v>
      </c>
      <c r="BG154" s="2">
        <f t="shared" si="366"/>
        <v>63.651153983267172</v>
      </c>
      <c r="BH154" s="2">
        <f t="shared" si="367"/>
        <v>62.669125839386012</v>
      </c>
      <c r="BI154" s="2">
        <f t="shared" si="368"/>
        <v>66.596443296068912</v>
      </c>
      <c r="BJ154" s="2">
        <f t="shared" si="369"/>
        <v>62.239364786178115</v>
      </c>
      <c r="BK154" s="2">
        <f t="shared" si="370"/>
        <v>68.439918700138989</v>
      </c>
      <c r="BL154" s="2">
        <f t="shared" si="371"/>
        <v>69.86009501301811</v>
      </c>
      <c r="BM154" s="2">
        <f t="shared" si="372"/>
        <v>73.974890611804639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71.129000000000005</v>
      </c>
      <c r="CG154" s="2" t="str">
        <f t="shared" si="311"/>
        <v/>
      </c>
      <c r="CH154" s="2">
        <f t="shared" si="312"/>
        <v>65.033000000000001</v>
      </c>
      <c r="CI154" s="2" t="str">
        <f t="shared" si="313"/>
        <v/>
      </c>
      <c r="CJ154" s="2">
        <f t="shared" si="314"/>
        <v>62.41</v>
      </c>
      <c r="CK154" s="2">
        <f t="shared" si="315"/>
        <v>63.622999999999998</v>
      </c>
      <c r="CL154" s="2">
        <f t="shared" si="316"/>
        <v>62.097999999999999</v>
      </c>
      <c r="CM154" s="2" t="str">
        <f t="shared" si="317"/>
        <v/>
      </c>
      <c r="CN154" s="2" t="str">
        <f t="shared" si="318"/>
        <v/>
      </c>
      <c r="CO154" s="2">
        <f t="shared" si="319"/>
        <v>65.474999999999994</v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>
        <f t="shared" si="274"/>
        <v>71.129000000000005</v>
      </c>
      <c r="CW154" s="2" t="str">
        <f t="shared" si="275"/>
        <v/>
      </c>
      <c r="CX154" s="2">
        <f t="shared" si="276"/>
        <v>65.033000000000001</v>
      </c>
      <c r="CY154" s="2" t="str">
        <f t="shared" si="277"/>
        <v/>
      </c>
      <c r="CZ154" s="2">
        <f t="shared" si="278"/>
        <v>62.41</v>
      </c>
      <c r="DA154" s="2">
        <f t="shared" si="279"/>
        <v>63.622999999999998</v>
      </c>
      <c r="DB154" s="2">
        <f t="shared" si="280"/>
        <v>62.097999999999999</v>
      </c>
      <c r="DC154" s="2" t="str">
        <f t="shared" si="281"/>
        <v/>
      </c>
      <c r="DD154" s="2" t="str">
        <f t="shared" si="282"/>
        <v/>
      </c>
      <c r="DE154" s="2">
        <f t="shared" si="283"/>
        <v>65.474999999999994</v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97.757696687808306</v>
      </c>
      <c r="DL154" s="2">
        <f t="shared" si="437"/>
        <v>99.365346828609972</v>
      </c>
      <c r="DM154" s="2">
        <f t="shared" si="437"/>
        <v>96.917978609625706</v>
      </c>
      <c r="DN154" s="2">
        <f t="shared" si="437"/>
        <v>96.966115694642014</v>
      </c>
      <c r="DO154" s="2">
        <f t="shared" si="437"/>
        <v>98.345103731261631</v>
      </c>
      <c r="DP154" s="2">
        <f t="shared" si="437"/>
        <v>94.711072972972985</v>
      </c>
      <c r="DQ154" s="2">
        <f t="shared" si="437"/>
        <v>116.60894621848738</v>
      </c>
      <c r="DR154" s="2">
        <f t="shared" si="437"/>
        <v>110.01363483575247</v>
      </c>
      <c r="DS154" s="2">
        <f t="shared" si="437"/>
        <v>103.16395551265552</v>
      </c>
      <c r="DT154" s="2">
        <f t="shared" si="437"/>
        <v>121.9388985842986</v>
      </c>
      <c r="DU154" s="2">
        <f t="shared" si="437"/>
        <v>100.44332859174962</v>
      </c>
      <c r="DV154" s="2">
        <f t="shared" si="437"/>
        <v>101.1156810373126</v>
      </c>
      <c r="DW154" s="2">
        <f t="shared" si="437"/>
        <v>114.42891228070178</v>
      </c>
      <c r="DX154" s="2">
        <f t="shared" si="437"/>
        <v>98.860264985994405</v>
      </c>
      <c r="DY154" s="2">
        <f t="shared" si="437"/>
        <v>97.180529875366574</v>
      </c>
      <c r="EA154" s="2">
        <f t="shared" si="440"/>
        <v>71.925306954460055</v>
      </c>
      <c r="EB154" s="2">
        <f t="shared" si="290"/>
        <v>72.176652633363474</v>
      </c>
      <c r="EC154" s="2">
        <f t="shared" si="291"/>
        <v>70.966683586337751</v>
      </c>
      <c r="ED154" s="2">
        <f t="shared" si="292"/>
        <v>64.996117035821712</v>
      </c>
      <c r="EE154" s="2">
        <f t="shared" si="293"/>
        <v>62.83512617445983</v>
      </c>
      <c r="EF154" s="2">
        <f t="shared" si="294"/>
        <v>62.809917316759552</v>
      </c>
      <c r="EG154" s="2">
        <f t="shared" si="295"/>
        <v>63.211250574712636</v>
      </c>
      <c r="EH154" s="2">
        <f t="shared" si="296"/>
        <v>62.681762186008058</v>
      </c>
      <c r="EI154" s="2">
        <f t="shared" si="297"/>
        <v>63.637814205134106</v>
      </c>
      <c r="EJ154" s="2">
        <f t="shared" si="298"/>
        <v>62.556854336978454</v>
      </c>
      <c r="EK154" s="2">
        <f t="shared" si="299"/>
        <v>66.548793438026649</v>
      </c>
      <c r="EL154" s="2">
        <f t="shared" si="300"/>
        <v>62.159672272839195</v>
      </c>
      <c r="EM154" s="2">
        <f t="shared" si="301"/>
        <v>68.399546098715334</v>
      </c>
      <c r="EN154" s="2">
        <f t="shared" si="302"/>
        <v>69.801475212471487</v>
      </c>
      <c r="EO154" s="2">
        <f t="shared" si="303"/>
        <v>73.954102564102556</v>
      </c>
      <c r="EQ154" s="2">
        <f t="shared" si="304"/>
        <v>72.241503439673622</v>
      </c>
      <c r="ER154" s="2">
        <f t="shared" si="438"/>
        <v>72.076493888554154</v>
      </c>
      <c r="ES154" s="2">
        <f t="shared" si="438"/>
        <v>71.025855025506019</v>
      </c>
      <c r="ET154" s="2">
        <f t="shared" si="438"/>
        <v>65.262255225117386</v>
      </c>
      <c r="EU154" s="2">
        <f t="shared" si="438"/>
        <v>62.801554204771882</v>
      </c>
      <c r="EV154" s="2">
        <f t="shared" si="438"/>
        <v>62.972905127456031</v>
      </c>
      <c r="EW154" s="2">
        <f t="shared" si="438"/>
        <v>63.234455993523156</v>
      </c>
      <c r="EX154" s="2">
        <f t="shared" si="438"/>
        <v>62.759338283543109</v>
      </c>
      <c r="EY154" s="2">
        <f t="shared" si="438"/>
        <v>63.538155988160966</v>
      </c>
      <c r="EZ154" s="2">
        <f t="shared" si="438"/>
        <v>63.183306095061816</v>
      </c>
      <c r="FA154" s="2">
        <f t="shared" si="438"/>
        <v>66.773217541788284</v>
      </c>
      <c r="FB154" s="2">
        <f t="shared" si="438"/>
        <v>62.736597320239618</v>
      </c>
      <c r="FC154" s="2">
        <f t="shared" si="438"/>
        <v>68.542602485143163</v>
      </c>
      <c r="FD154" s="2">
        <f t="shared" si="438"/>
        <v>70.385130738608296</v>
      </c>
      <c r="FE154" s="2">
        <f t="shared" si="438"/>
        <v>74.026619094298255</v>
      </c>
      <c r="FG154" s="2">
        <f t="shared" si="306"/>
        <v>0.99953443250116925</v>
      </c>
      <c r="FH154" s="2">
        <f t="shared" si="439"/>
        <v>0.99945216336558462</v>
      </c>
      <c r="FI154" s="2">
        <f t="shared" si="439"/>
        <v>0.99934197633382271</v>
      </c>
      <c r="FJ154" s="2">
        <f t="shared" si="439"/>
        <v>0.9994085171522652</v>
      </c>
      <c r="FK154" s="2">
        <f t="shared" si="439"/>
        <v>0.99943114138628542</v>
      </c>
      <c r="FL154" s="2">
        <f t="shared" si="439"/>
        <v>0.99940548562599019</v>
      </c>
      <c r="FM154" s="2">
        <f t="shared" si="439"/>
        <v>0.99937526243063612</v>
      </c>
      <c r="FN154" s="2">
        <f t="shared" si="439"/>
        <v>0.99936408048492464</v>
      </c>
      <c r="FO154" s="2">
        <f t="shared" si="439"/>
        <v>0.99937343140352342</v>
      </c>
      <c r="FP154" s="2">
        <f t="shared" si="439"/>
        <v>0.99937524482415141</v>
      </c>
      <c r="FQ154" s="2">
        <f t="shared" si="439"/>
        <v>0.99941114401001652</v>
      </c>
      <c r="FR154" s="2">
        <f t="shared" si="439"/>
        <v>0.99940218988225293</v>
      </c>
      <c r="FS154" s="2">
        <f t="shared" si="439"/>
        <v>0.99939635240060221</v>
      </c>
      <c r="FT154" s="2">
        <f t="shared" si="439"/>
        <v>0.99934347263433043</v>
      </c>
      <c r="FU154" s="2">
        <f t="shared" si="439"/>
        <v>0.99927931719351093</v>
      </c>
      <c r="FW154" s="2">
        <f t="shared" si="324"/>
        <v>7.7211810986940674E-2</v>
      </c>
      <c r="FX154" s="2">
        <f t="shared" si="376"/>
        <v>0.11511750140923981</v>
      </c>
      <c r="FY154" s="2">
        <f t="shared" si="377"/>
        <v>0.10520279146746205</v>
      </c>
      <c r="FZ154" s="2">
        <f t="shared" si="378"/>
        <v>0.10585030714995876</v>
      </c>
      <c r="GA154" s="2">
        <f t="shared" si="379"/>
        <v>0.10630684815304303</v>
      </c>
      <c r="GB154" s="2">
        <f t="shared" si="380"/>
        <v>0.11797100600506226</v>
      </c>
      <c r="GC154" s="2">
        <f t="shared" si="381"/>
        <v>0.11917471928647064</v>
      </c>
      <c r="GD154" s="2">
        <f t="shared" si="382"/>
        <v>0.11559089449437915</v>
      </c>
      <c r="GE154" s="2">
        <f t="shared" si="383"/>
        <v>0.11465247018416143</v>
      </c>
      <c r="GF154" s="2">
        <f t="shared" si="384"/>
        <v>0.11999689032969621</v>
      </c>
      <c r="GG154" s="2">
        <f t="shared" si="385"/>
        <v>0.12338629195860927</v>
      </c>
      <c r="GH154" s="2">
        <f t="shared" si="386"/>
        <v>9.7766975808427192E-2</v>
      </c>
      <c r="GI154" s="2">
        <f t="shared" si="387"/>
        <v>8.7986879442433247E-2</v>
      </c>
      <c r="GJ154" s="2">
        <f t="shared" si="388"/>
        <v>6.774871148534925E-2</v>
      </c>
      <c r="GK154" s="2">
        <f t="shared" si="389"/>
        <v>5.5837763772847077E-2</v>
      </c>
      <c r="GM154" s="86">
        <f t="shared" si="325"/>
        <v>1.5780504824193901E-51</v>
      </c>
      <c r="GN154" s="86">
        <f t="shared" si="390"/>
        <v>2.4035126665484347E-103</v>
      </c>
      <c r="GO154" s="86">
        <f t="shared" si="391"/>
        <v>1.0254213671144063E-138</v>
      </c>
      <c r="GP154" s="86">
        <f t="shared" si="392"/>
        <v>4.535664175107564E-143</v>
      </c>
      <c r="GQ154" s="86">
        <f t="shared" si="393"/>
        <v>1.6887226399762558E-122</v>
      </c>
      <c r="GR154" s="86">
        <f t="shared" si="394"/>
        <v>3.6302239879230079E-129</v>
      </c>
      <c r="GS154" s="86">
        <f t="shared" si="395"/>
        <v>8.9215999173014349E-125</v>
      </c>
      <c r="GT154" s="86">
        <f t="shared" si="396"/>
        <v>2.9372343906872357E-171</v>
      </c>
      <c r="GU154" s="86">
        <f t="shared" si="397"/>
        <v>8.0981413717154442E-161</v>
      </c>
      <c r="GV154" s="86">
        <f t="shared" si="398"/>
        <v>2.1966044369984741E-142</v>
      </c>
      <c r="GW154" s="86">
        <f t="shared" si="399"/>
        <v>4.4139422696830639E-155</v>
      </c>
      <c r="GX154" s="86">
        <f t="shared" si="400"/>
        <v>8.8461582800593164E-163</v>
      </c>
      <c r="GY154" s="86">
        <f t="shared" si="401"/>
        <v>3.2595815930953696E-130</v>
      </c>
      <c r="GZ154" s="86">
        <f t="shared" si="402"/>
        <v>1.840781015546921E-119</v>
      </c>
      <c r="HA154" s="86">
        <f t="shared" si="403"/>
        <v>4.0364389463172E-149</v>
      </c>
      <c r="HC154" s="86">
        <f t="shared" si="326"/>
        <v>2.2343633284884551E-20</v>
      </c>
      <c r="HD154" s="86">
        <f t="shared" si="404"/>
        <v>1.6314769662748881E-50</v>
      </c>
      <c r="HE154" s="86">
        <f t="shared" si="405"/>
        <v>6.3617273309577676E-94</v>
      </c>
      <c r="HF154" s="86">
        <f t="shared" si="406"/>
        <v>4.0775818900721491E-80</v>
      </c>
      <c r="HG154" s="86">
        <f t="shared" si="407"/>
        <v>5.5515565168892598E-61</v>
      </c>
      <c r="HH154" s="86">
        <f t="shared" si="408"/>
        <v>9.6568741602208773E-71</v>
      </c>
      <c r="HI154" s="86">
        <f t="shared" si="409"/>
        <v>1.0023882028383257E-86</v>
      </c>
      <c r="HJ154" s="86">
        <f t="shared" si="410"/>
        <v>9.8898317011380319E-115</v>
      </c>
      <c r="HK154" s="86">
        <f t="shared" si="411"/>
        <v>8.4320270637131E-110</v>
      </c>
      <c r="HL154" s="86">
        <f t="shared" si="412"/>
        <v>2.6412967299763719E-100</v>
      </c>
      <c r="HM154" s="86">
        <f t="shared" si="413"/>
        <v>4.360324135948639E-98</v>
      </c>
      <c r="HN154" s="86">
        <f t="shared" si="414"/>
        <v>1.9609559187620019E-83</v>
      </c>
      <c r="HO154" s="86">
        <f t="shared" si="415"/>
        <v>2.8056694282421509E-59</v>
      </c>
      <c r="HP154" s="86">
        <f t="shared" si="416"/>
        <v>4.6460109821539807E-35</v>
      </c>
      <c r="HQ154" s="86">
        <f t="shared" si="417"/>
        <v>6.6740595430558716E-60</v>
      </c>
      <c r="HS154" s="86">
        <f t="shared" si="327"/>
        <v>0.34030746222170632</v>
      </c>
      <c r="HT154" s="86">
        <f t="shared" si="418"/>
        <v>9.6679345462242824E-3</v>
      </c>
      <c r="HU154" s="86">
        <f t="shared" si="419"/>
        <v>1.5529267837160077E-2</v>
      </c>
      <c r="HV154" s="86">
        <f t="shared" si="420"/>
        <v>8.989464127029969E-3</v>
      </c>
      <c r="HW154" s="86">
        <f t="shared" si="421"/>
        <v>1.0524877856109338E-2</v>
      </c>
      <c r="HX154" s="86">
        <f t="shared" si="422"/>
        <v>4.2368509264600392E-3</v>
      </c>
      <c r="HY154" s="86">
        <f t="shared" si="423"/>
        <v>4.8886293465888716E-3</v>
      </c>
      <c r="HZ154" s="86">
        <f t="shared" si="424"/>
        <v>4.8168884955837356E-3</v>
      </c>
      <c r="IA154" s="86">
        <f t="shared" si="425"/>
        <v>1.3863932333036857E-2</v>
      </c>
      <c r="IB154" s="86">
        <f t="shared" si="426"/>
        <v>1.3011070652133347E-2</v>
      </c>
      <c r="IC154" s="86">
        <f t="shared" si="427"/>
        <v>4.7394967569163379E-3</v>
      </c>
      <c r="ID154" s="86">
        <f t="shared" si="428"/>
        <v>3.0271157807931468E-2</v>
      </c>
      <c r="IE154" s="86">
        <f t="shared" si="429"/>
        <v>0.11530270184788127</v>
      </c>
      <c r="IF154" s="86">
        <f t="shared" si="430"/>
        <v>0.46472893939919702</v>
      </c>
      <c r="IG154" s="86">
        <f t="shared" si="431"/>
        <v>0.56753724270802153</v>
      </c>
      <c r="II154" s="86">
        <f t="shared" si="328"/>
        <v>5.771132639251611E-14</v>
      </c>
      <c r="IJ154" s="86">
        <f t="shared" si="329"/>
        <v>3.8656239173366031E-12</v>
      </c>
      <c r="IK154" s="86">
        <f t="shared" si="330"/>
        <v>1.8195649634834582E-13</v>
      </c>
      <c r="IL154" s="86">
        <f t="shared" si="331"/>
        <v>5.1213629681228206E-14</v>
      </c>
      <c r="IM154" s="86">
        <f t="shared" si="332"/>
        <v>1.3072394412263581E-13</v>
      </c>
      <c r="IN154" s="86">
        <f t="shared" si="333"/>
        <v>1.804145130997382E-13</v>
      </c>
      <c r="IO154" s="86">
        <f t="shared" si="334"/>
        <v>5.6605412839836083E-13</v>
      </c>
      <c r="IP154" s="86">
        <f t="shared" si="335"/>
        <v>1.389759958629044E-13</v>
      </c>
      <c r="IQ154" s="86">
        <f t="shared" si="336"/>
        <v>4.9259430723576441E-13</v>
      </c>
      <c r="IR154" s="86">
        <f t="shared" si="337"/>
        <v>2.0540724662104844E-12</v>
      </c>
      <c r="IS154" s="86">
        <f t="shared" si="338"/>
        <v>1.7459561649576826E-12</v>
      </c>
      <c r="IT154" s="86">
        <f t="shared" si="339"/>
        <v>3.6080237287800186E-15</v>
      </c>
      <c r="IU154" s="86">
        <f t="shared" si="340"/>
        <v>6.2974457464205921E-16</v>
      </c>
      <c r="IV154" s="86">
        <f t="shared" si="341"/>
        <v>2.5660958703800018E-12</v>
      </c>
      <c r="IW154" s="86">
        <f t="shared" si="342"/>
        <v>1.3140221209027361E-11</v>
      </c>
      <c r="IY154" s="86">
        <f t="shared" si="343"/>
        <v>0.34030746222176406</v>
      </c>
      <c r="IZ154" s="86">
        <f t="shared" si="344"/>
        <v>9.6679345500899055E-3</v>
      </c>
      <c r="JA154" s="86">
        <f t="shared" si="345"/>
        <v>1.5529267837342034E-2</v>
      </c>
      <c r="JB154" s="86">
        <f t="shared" si="346"/>
        <v>8.9894641270811832E-3</v>
      </c>
      <c r="JC154" s="86">
        <f t="shared" si="347"/>
        <v>1.0524877856240062E-2</v>
      </c>
      <c r="JD154" s="86">
        <f t="shared" si="348"/>
        <v>4.2368509266404539E-3</v>
      </c>
      <c r="JE154" s="86">
        <f t="shared" si="349"/>
        <v>4.8886293471549257E-3</v>
      </c>
      <c r="JF154" s="86">
        <f t="shared" si="350"/>
        <v>4.8168884957227112E-3</v>
      </c>
      <c r="JG154" s="86">
        <f t="shared" si="351"/>
        <v>1.3863932333529451E-2</v>
      </c>
      <c r="JH154" s="86">
        <f t="shared" si="352"/>
        <v>1.3011070654187419E-2</v>
      </c>
      <c r="JI154" s="86">
        <f t="shared" si="353"/>
        <v>4.7394967586622937E-3</v>
      </c>
      <c r="JJ154" s="86">
        <f t="shared" si="354"/>
        <v>3.0271157807935076E-2</v>
      </c>
      <c r="JK154" s="86">
        <f t="shared" si="355"/>
        <v>0.1153027018478819</v>
      </c>
      <c r="JL154" s="86">
        <f t="shared" si="356"/>
        <v>0.46472893940176313</v>
      </c>
      <c r="JM154" s="86">
        <f t="shared" si="357"/>
        <v>0.56753724272116179</v>
      </c>
    </row>
    <row r="155" spans="2:273" x14ac:dyDescent="0.25">
      <c r="B155" s="2">
        <v>128</v>
      </c>
      <c r="C155" s="37">
        <v>71.185000000000002</v>
      </c>
      <c r="D155" s="37">
        <v>69.918999999999997</v>
      </c>
      <c r="E155" s="37">
        <v>70.835999999999999</v>
      </c>
      <c r="F155" s="37">
        <v>64.474999999999994</v>
      </c>
      <c r="G155" s="37">
        <v>62.360999999999997</v>
      </c>
      <c r="H155" s="37">
        <v>62.835999999999999</v>
      </c>
      <c r="I155" s="37">
        <v>63.573999999999998</v>
      </c>
      <c r="J155" s="37">
        <v>61.033000000000001</v>
      </c>
      <c r="K155" s="37">
        <v>63.360999999999997</v>
      </c>
      <c r="L155" s="37">
        <v>61.851999999999997</v>
      </c>
      <c r="M155" s="37">
        <v>66.147999999999996</v>
      </c>
      <c r="N155" s="37">
        <v>62.148000000000003</v>
      </c>
      <c r="O155" s="37">
        <v>67.869</v>
      </c>
      <c r="P155" s="37">
        <v>94.245999999999995</v>
      </c>
      <c r="Q155" s="37">
        <v>150.20699999999999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71.897993814648416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72.169381509686289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70.932458549319165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64.956061048864186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62.759306044571311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62.747355695141053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63.114491480339041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62.616182882264965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63.563048177081136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62.582412552568471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66.453430490604632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62.154698085222186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68.875097035282138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93.322949501573888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147.03308009241638</v>
      </c>
      <c r="AI155" s="4">
        <f t="shared" ref="AI155:AI218" si="456">IF(OR($B155 &lt; C$230, $B155 &gt; C$233), 0, C155-S155)</f>
        <v>-0.7129938146484136</v>
      </c>
      <c r="AJ155" s="4">
        <f t="shared" ref="AJ155:AJ218" si="457">IF(OR($B155 &lt; D$230, $B155 &gt; D$233), 0, D155-T155)</f>
        <v>-2.2503815096862922</v>
      </c>
      <c r="AK155" s="4">
        <f t="shared" ref="AK155:AK218" si="458">IF(OR($B155 &lt; E$230, $B155 &gt; E$233), 0, E155-U155)</f>
        <v>-9.6458549319166309E-2</v>
      </c>
      <c r="AL155" s="4">
        <f t="shared" ref="AL155:AL218" si="459">IF(OR($B155 &lt; F$230, $B155 &gt; F$233), 0, F155-V155)</f>
        <v>-0.48106104886419132</v>
      </c>
      <c r="AM155" s="4">
        <f t="shared" ref="AM155:AM218" si="460">IF(OR($B155 &lt; G$230, $B155 &gt; G$233), 0, G155-W155)</f>
        <v>-0.39830604457131358</v>
      </c>
      <c r="AN155" s="4">
        <f t="shared" ref="AN155:AN218" si="461">IF(OR($B155 &lt; H$230, $B155 &gt; H$233), 0, H155-X155)</f>
        <v>8.8644304858945588E-2</v>
      </c>
      <c r="AO155" s="4">
        <f t="shared" ref="AO155:AO218" si="462">IF(OR($B155 &lt; I$230, $B155 &gt; I$233), 0, I155-Y155)</f>
        <v>0.4595085196609574</v>
      </c>
      <c r="AP155" s="4">
        <f t="shared" ref="AP155:AP218" si="463">IF(OR($B155 &lt; J$230, $B155 &gt; J$233), 0, J155-Z155)</f>
        <v>-1.5831828822649641</v>
      </c>
      <c r="AQ155" s="4">
        <f t="shared" ref="AQ155:AQ218" si="464">IF(OR($B155 &lt; K$230, $B155 &gt; K$233), 0, K155-AA155)</f>
        <v>-0.20204817708113865</v>
      </c>
      <c r="AR155" s="4">
        <f t="shared" ref="AR155:AR218" si="465">IF(OR($B155 &lt; L$230, $B155 &gt; L$233), 0, L155-AB155)</f>
        <v>-0.73041255256847393</v>
      </c>
      <c r="AS155" s="4">
        <f t="shared" ref="AS155:AS218" si="466">IF(OR($B155 &lt; M$230, $B155 &gt; M$233), 0, M155-AC155)</f>
        <v>-0.30543049060463545</v>
      </c>
      <c r="AT155" s="4">
        <f t="shared" ref="AT155:AT218" si="467">IF(OR($B155 &lt; N$230, $B155 &gt; N$233), 0, N155-AD155)</f>
        <v>-6.698085222183181E-3</v>
      </c>
      <c r="AU155" s="4">
        <f t="shared" ref="AU155:AU218" si="468">IF(OR($B155 &lt; O$230, $B155 &gt; O$233), 0, O155-AE155)</f>
        <v>-1.0060970352821386</v>
      </c>
      <c r="AV155" s="4">
        <f t="shared" ref="AV155:AW170" si="469">IF(OR($B155 &lt; P$230, $B155 &gt; P$233), 0, P155-AF155)</f>
        <v>0.92305049842610742</v>
      </c>
      <c r="AW155" s="4">
        <f t="shared" si="469"/>
        <v>3.1739199075836098</v>
      </c>
      <c r="AY155" s="2">
        <f t="shared" si="308"/>
        <v>71.897993814645318</v>
      </c>
      <c r="AZ155" s="2">
        <f t="shared" si="359"/>
        <v>72.169177699498505</v>
      </c>
      <c r="BA155" s="2">
        <f t="shared" si="360"/>
        <v>70.928716148593438</v>
      </c>
      <c r="BB155" s="2">
        <f t="shared" si="361"/>
        <v>64.952458512035008</v>
      </c>
      <c r="BC155" s="2">
        <f t="shared" si="362"/>
        <v>62.754016188390274</v>
      </c>
      <c r="BD155" s="2">
        <f t="shared" si="363"/>
        <v>62.745813802486083</v>
      </c>
      <c r="BE155" s="2">
        <f t="shared" si="364"/>
        <v>63.111913251769906</v>
      </c>
      <c r="BF155" s="2">
        <f t="shared" si="365"/>
        <v>62.613902558426325</v>
      </c>
      <c r="BG155" s="2">
        <f t="shared" si="366"/>
        <v>63.549875019286745</v>
      </c>
      <c r="BH155" s="2">
        <f t="shared" si="367"/>
        <v>62.567959625971376</v>
      </c>
      <c r="BI155" s="2">
        <f t="shared" si="368"/>
        <v>66.449628485500625</v>
      </c>
      <c r="BJ155" s="2">
        <f t="shared" si="369"/>
        <v>62.091084312562195</v>
      </c>
      <c r="BK155" s="2">
        <f t="shared" si="370"/>
        <v>68.325500734458188</v>
      </c>
      <c r="BL155" s="2">
        <f t="shared" si="371"/>
        <v>69.775101684479296</v>
      </c>
      <c r="BM155" s="2">
        <f t="shared" si="372"/>
        <v>73.842726091062161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69.918999999999997</v>
      </c>
      <c r="CG155" s="2">
        <f t="shared" si="311"/>
        <v>70.835999999999999</v>
      </c>
      <c r="CH155" s="2">
        <f t="shared" si="312"/>
        <v>64.474999999999994</v>
      </c>
      <c r="CI155" s="2">
        <f t="shared" si="313"/>
        <v>62.360999999999997</v>
      </c>
      <c r="CJ155" s="2">
        <f t="shared" si="314"/>
        <v>62.835999999999999</v>
      </c>
      <c r="CK155" s="2">
        <f t="shared" si="315"/>
        <v>63.573999999999998</v>
      </c>
      <c r="CL155" s="2">
        <f t="shared" si="316"/>
        <v>61.033000000000001</v>
      </c>
      <c r="CM155" s="2">
        <f t="shared" si="317"/>
        <v>63.360999999999997</v>
      </c>
      <c r="CN155" s="2">
        <f t="shared" si="318"/>
        <v>61.851999999999997</v>
      </c>
      <c r="CO155" s="2">
        <f t="shared" si="319"/>
        <v>66.147999999999996</v>
      </c>
      <c r="CP155" s="2">
        <f t="shared" si="320"/>
        <v>62.148000000000003</v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69.918999999999997</v>
      </c>
      <c r="CW155" s="2">
        <f t="shared" ref="CW155:CW218" si="487">IF(AND(JA155 &lt; $DI$22, $B155 &gt; E$7, $B155 &lt; E$233), E155, "")</f>
        <v>70.835999999999999</v>
      </c>
      <c r="CX155" s="2">
        <f t="shared" ref="CX155:CX218" si="488">IF(AND(JB155 &lt; $DI$22, $B155 &gt; F$7, $B155 &lt; F$233), F155, "")</f>
        <v>64.474999999999994</v>
      </c>
      <c r="CY155" s="2">
        <f t="shared" ref="CY155:CY218" si="489">IF(AND(JC155 &lt; $DI$22, $B155 &gt; G$7, $B155 &lt; G$233), G155, "")</f>
        <v>62.360999999999997</v>
      </c>
      <c r="CZ155" s="2">
        <f t="shared" ref="CZ155:CZ218" si="490">IF(AND(JD155 &lt; $DI$22, $B155 &gt; H$7, $B155 &lt; H$233), H155, "")</f>
        <v>62.835999999999999</v>
      </c>
      <c r="DA155" s="2">
        <f t="shared" ref="DA155:DA218" si="491">IF(AND(JE155 &lt; $DI$22, $B155 &gt; I$7, $B155 &lt; I$233), I155, "")</f>
        <v>63.573999999999998</v>
      </c>
      <c r="DB155" s="2">
        <f t="shared" ref="DB155:DB218" si="492">IF(AND(JF155 &lt; $DI$22, $B155 &gt; J$7, $B155 &lt; J$233), J155, "")</f>
        <v>61.033000000000001</v>
      </c>
      <c r="DC155" s="2">
        <f t="shared" ref="DC155:DC218" si="493">IF(AND(JG155 &lt; $DI$22, $B155 &gt; K$7, $B155 &lt; K$233), K155, "")</f>
        <v>63.360999999999997</v>
      </c>
      <c r="DD155" s="2">
        <f t="shared" ref="DD155:DD218" si="494">IF(AND(JH155 &lt; $DI$22, $B155 &gt; L$7, $B155 &lt; L$233), L155, "")</f>
        <v>61.851999999999997</v>
      </c>
      <c r="DE155" s="2">
        <f t="shared" ref="DE155:DE218" si="495">IF(AND(JI155 &lt; $DI$22, $B155 &gt; M$7, $B155 &lt; M$233), M155, "")</f>
        <v>66.147999999999996</v>
      </c>
      <c r="DF155" s="2">
        <f t="shared" ref="DF155:DF218" si="496">IF(AND(JJ155 &lt; $DI$22, $B155 &gt; N$7, $B155 &lt; N$233), N155, "")</f>
        <v>62.148000000000003</v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97.846242283298082</v>
      </c>
      <c r="DL155" s="2">
        <f t="shared" ref="DL155:DY170" si="501">BP$228*$B155+BP$229</f>
        <v>99.511482456140342</v>
      </c>
      <c r="DM155" s="2">
        <f t="shared" si="501"/>
        <v>97.104961497326244</v>
      </c>
      <c r="DN155" s="2">
        <f t="shared" si="501"/>
        <v>97.106308202939786</v>
      </c>
      <c r="DO155" s="2">
        <f t="shared" si="501"/>
        <v>98.546572163256386</v>
      </c>
      <c r="DP155" s="2">
        <f t="shared" si="501"/>
        <v>94.891440540540543</v>
      </c>
      <c r="DQ155" s="2">
        <f t="shared" si="501"/>
        <v>116.9980739495798</v>
      </c>
      <c r="DR155" s="2">
        <f t="shared" si="501"/>
        <v>110.35620152788388</v>
      </c>
      <c r="DS155" s="2">
        <f t="shared" si="501"/>
        <v>103.43589386529388</v>
      </c>
      <c r="DT155" s="2">
        <f t="shared" si="501"/>
        <v>122.36706422136425</v>
      </c>
      <c r="DU155" s="2">
        <f t="shared" si="501"/>
        <v>100.63481863442388</v>
      </c>
      <c r="DV155" s="2">
        <f t="shared" si="501"/>
        <v>101.32826414268519</v>
      </c>
      <c r="DW155" s="2">
        <f t="shared" si="501"/>
        <v>114.74215599810339</v>
      </c>
      <c r="DX155" s="2">
        <f t="shared" si="501"/>
        <v>99.024848739495809</v>
      </c>
      <c r="DY155" s="2">
        <f t="shared" si="501"/>
        <v>97.341648643695024</v>
      </c>
      <c r="EA155" s="2">
        <f t="shared" si="440"/>
        <v>71.857910041614616</v>
      </c>
      <c r="EB155" s="2">
        <f t="shared" ref="EB155:EB218" si="502">CF$228*$B155+CF$229</f>
        <v>72.168864771699816</v>
      </c>
      <c r="EC155" s="2">
        <f t="shared" ref="EC155:EC218" si="503">CG$228*$B155+CG$229</f>
        <v>70.905804554079694</v>
      </c>
      <c r="ED155" s="2">
        <f t="shared" ref="ED155:ED218" si="504">CH$228*$B155+CH$229</f>
        <v>64.902646704949404</v>
      </c>
      <c r="EE155" s="2">
        <f t="shared" ref="EE155:EE218" si="505">CI$228*$B155+CI$229</f>
        <v>62.739536687017875</v>
      </c>
      <c r="EF155" s="2">
        <f t="shared" ref="EF155:EF218" si="506">CJ$228*$B155+CJ$229</f>
        <v>62.706295356479515</v>
      </c>
      <c r="EG155" s="2">
        <f t="shared" ref="EG155:EG218" si="507">CK$228*$B155+CK$229</f>
        <v>63.078014739688967</v>
      </c>
      <c r="EH155" s="2">
        <f t="shared" ref="EH155:EH218" si="508">CL$228*$B155+CL$229</f>
        <v>62.575952982832945</v>
      </c>
      <c r="EI155" s="2">
        <f t="shared" ref="EI155:EI218" si="509">CM$228*$B155+CM$229</f>
        <v>63.540187214611869</v>
      </c>
      <c r="EJ155" s="2">
        <f t="shared" ref="EJ155:EJ218" si="510">CN$228*$B155+CN$229</f>
        <v>62.447975320401021</v>
      </c>
      <c r="EK155" s="2">
        <f t="shared" ref="EK155:EK218" si="511">CO$228*$B155+CO$229</f>
        <v>66.399574706575407</v>
      </c>
      <c r="EL155" s="2">
        <f t="shared" ref="EL155:EL218" si="512">CP$228*$B155+CP$229</f>
        <v>62.004659443486815</v>
      </c>
      <c r="EM155" s="2">
        <f t="shared" ref="EM155:EM218" si="513">CQ$228*$B155+CQ$229</f>
        <v>68.285305828262324</v>
      </c>
      <c r="EN155" s="2">
        <f t="shared" ref="EN155:EN218" si="514">CR$228*$B155+CR$229</f>
        <v>69.712107200639366</v>
      </c>
      <c r="EO155" s="2">
        <f t="shared" ref="EO155:EO218" si="515">CS$228*$B155+CS$229</f>
        <v>73.822605072463773</v>
      </c>
      <c r="EQ155" s="2">
        <f t="shared" ref="EQ155:EQ218" si="516">CU$228*$B155+CU$229</f>
        <v>72.203582484377279</v>
      </c>
      <c r="ER155" s="2">
        <f t="shared" ref="ER155:FE170" si="517">CV$228*$B155+CV$229</f>
        <v>72.061933601495824</v>
      </c>
      <c r="ES155" s="2">
        <f t="shared" si="517"/>
        <v>70.968749649231924</v>
      </c>
      <c r="ET155" s="2">
        <f t="shared" si="517"/>
        <v>65.184996811987844</v>
      </c>
      <c r="EU155" s="2">
        <f t="shared" si="517"/>
        <v>62.704016548545368</v>
      </c>
      <c r="EV155" s="2">
        <f t="shared" si="517"/>
        <v>62.878829817085261</v>
      </c>
      <c r="EW155" s="2">
        <f t="shared" si="517"/>
        <v>63.10259094671882</v>
      </c>
      <c r="EX155" s="2">
        <f t="shared" si="517"/>
        <v>62.657624575687301</v>
      </c>
      <c r="EY155" s="2">
        <f t="shared" si="517"/>
        <v>63.434738442620471</v>
      </c>
      <c r="EZ155" s="2">
        <f t="shared" si="517"/>
        <v>63.10794866367975</v>
      </c>
      <c r="FA155" s="2">
        <f t="shared" si="517"/>
        <v>66.636428161315294</v>
      </c>
      <c r="FB155" s="2">
        <f t="shared" si="517"/>
        <v>62.61657637022688</v>
      </c>
      <c r="FC155" s="2">
        <f t="shared" si="517"/>
        <v>68.438106974762675</v>
      </c>
      <c r="FD155" s="2">
        <f t="shared" si="517"/>
        <v>70.327833152273229</v>
      </c>
      <c r="FE155" s="2">
        <f t="shared" si="517"/>
        <v>73.899155262419882</v>
      </c>
      <c r="FG155" s="2">
        <f t="shared" ref="FG155:FG218" si="518">POWER(10,($B155-C$231)/C$229)/(1+POWER(10,($B155-C$231)/C$229))</f>
        <v>0.99957538000010149</v>
      </c>
      <c r="FH155" s="2">
        <f t="shared" ref="FH155:FU170" si="519">POWER(10,($B155-D$231)/D$229)/(1+POWER(10,($B155-D$231)/D$229))</f>
        <v>0.99950034296590629</v>
      </c>
      <c r="FI155" s="2">
        <f t="shared" si="519"/>
        <v>0.99939984053529074</v>
      </c>
      <c r="FJ155" s="2">
        <f t="shared" si="519"/>
        <v>0.99946053315551753</v>
      </c>
      <c r="FK155" s="2">
        <f t="shared" si="519"/>
        <v>0.99948116880897031</v>
      </c>
      <c r="FL155" s="2">
        <f t="shared" si="519"/>
        <v>0.99945776808215347</v>
      </c>
      <c r="FM155" s="2">
        <f t="shared" si="519"/>
        <v>0.99943020124307314</v>
      </c>
      <c r="FN155" s="2">
        <f t="shared" si="519"/>
        <v>0.99942000205607417</v>
      </c>
      <c r="FO155" s="2">
        <f t="shared" si="519"/>
        <v>0.99942853114262387</v>
      </c>
      <c r="FP155" s="2">
        <f t="shared" si="519"/>
        <v>0.99943018518400262</v>
      </c>
      <c r="FQ155" s="2">
        <f t="shared" si="519"/>
        <v>0.99946292912709211</v>
      </c>
      <c r="FR155" s="2">
        <f t="shared" si="519"/>
        <v>0.99945476201277805</v>
      </c>
      <c r="FS155" s="2">
        <f t="shared" si="519"/>
        <v>0.99944943760338156</v>
      </c>
      <c r="FT155" s="2">
        <f t="shared" si="519"/>
        <v>0.99940120533542942</v>
      </c>
      <c r="FU155" s="2">
        <f t="shared" si="519"/>
        <v>0.99934268778708157</v>
      </c>
      <c r="FW155" s="2">
        <f t="shared" si="324"/>
        <v>8.4035068473288246E-2</v>
      </c>
      <c r="FX155" s="2">
        <f t="shared" si="376"/>
        <v>0.12483734567211395</v>
      </c>
      <c r="FY155" s="2">
        <f t="shared" si="377"/>
        <v>0.11419352833560052</v>
      </c>
      <c r="FZ155" s="2">
        <f t="shared" si="378"/>
        <v>0.11488927621368129</v>
      </c>
      <c r="GA155" s="2">
        <f t="shared" si="379"/>
        <v>0.11537977235503015</v>
      </c>
      <c r="GB155" s="2">
        <f t="shared" si="380"/>
        <v>0.12789696000309236</v>
      </c>
      <c r="GC155" s="2">
        <f t="shared" si="381"/>
        <v>0.12918711849459466</v>
      </c>
      <c r="GD155" s="2">
        <f t="shared" si="382"/>
        <v>0.12534504739298111</v>
      </c>
      <c r="GE155" s="2">
        <f t="shared" si="383"/>
        <v>0.1243385671676854</v>
      </c>
      <c r="GF155" s="2">
        <f t="shared" si="384"/>
        <v>0.1300681638550201</v>
      </c>
      <c r="GG155" s="2">
        <f t="shared" si="385"/>
        <v>0.13369881650850785</v>
      </c>
      <c r="GH155" s="2">
        <f t="shared" si="386"/>
        <v>0.10619766043255023</v>
      </c>
      <c r="GI155" s="2">
        <f t="shared" si="387"/>
        <v>9.5663624009365011E-2</v>
      </c>
      <c r="GJ155" s="2">
        <f t="shared" si="388"/>
        <v>7.3802591042255339E-2</v>
      </c>
      <c r="GK155" s="2">
        <f t="shared" si="389"/>
        <v>6.0896831549583225E-2</v>
      </c>
      <c r="GM155" s="86">
        <f t="shared" si="325"/>
        <v>3.713796282770072E-53</v>
      </c>
      <c r="GN155" s="86">
        <f t="shared" si="390"/>
        <v>1.4669460095075822E-106</v>
      </c>
      <c r="GO155" s="86">
        <f t="shared" si="391"/>
        <v>4.7072041475757376E-143</v>
      </c>
      <c r="GP155" s="86">
        <f t="shared" si="392"/>
        <v>1.5262966554135342E-147</v>
      </c>
      <c r="GQ155" s="86">
        <f t="shared" si="393"/>
        <v>2.503854622592557E-126</v>
      </c>
      <c r="GR155" s="86">
        <f t="shared" si="394"/>
        <v>3.6025053054246762E-133</v>
      </c>
      <c r="GS155" s="86">
        <f t="shared" si="395"/>
        <v>1.1815473522875931E-128</v>
      </c>
      <c r="GT155" s="86">
        <f t="shared" si="396"/>
        <v>1.3676353566749878E-176</v>
      </c>
      <c r="GU155" s="86">
        <f t="shared" si="397"/>
        <v>7.2269184671975451E-166</v>
      </c>
      <c r="GV155" s="86">
        <f t="shared" si="398"/>
        <v>7.4767043808713055E-147</v>
      </c>
      <c r="GW155" s="86">
        <f t="shared" si="399"/>
        <v>6.3982440959525211E-160</v>
      </c>
      <c r="GX155" s="86">
        <f t="shared" si="400"/>
        <v>6.1518940701950122E-168</v>
      </c>
      <c r="GY155" s="86">
        <f t="shared" si="401"/>
        <v>2.6178257606927426E-134</v>
      </c>
      <c r="GZ155" s="86">
        <f t="shared" si="402"/>
        <v>3.3539571875199795E-123</v>
      </c>
      <c r="HA155" s="86">
        <f t="shared" si="403"/>
        <v>8.8896369762366759E-154</v>
      </c>
      <c r="HC155" s="86">
        <f t="shared" si="326"/>
        <v>2.319227341100746E-21</v>
      </c>
      <c r="HD155" s="86">
        <f t="shared" si="404"/>
        <v>5.9616861081970295E-53</v>
      </c>
      <c r="HE155" s="86">
        <f t="shared" si="405"/>
        <v>1.6815000355776784E-98</v>
      </c>
      <c r="HF155" s="86">
        <f t="shared" si="406"/>
        <v>5.934030535082115E-84</v>
      </c>
      <c r="HG155" s="86">
        <f t="shared" si="407"/>
        <v>6.8631974783181058E-64</v>
      </c>
      <c r="HH155" s="86">
        <f t="shared" si="408"/>
        <v>4.5792660812366786E-74</v>
      </c>
      <c r="HI155" s="86">
        <f t="shared" si="409"/>
        <v>7.5023330916796646E-91</v>
      </c>
      <c r="HJ155" s="86">
        <f t="shared" si="410"/>
        <v>3.5219451866331921E-120</v>
      </c>
      <c r="HK155" s="86">
        <f t="shared" si="411"/>
        <v>4.4244850997484165E-115</v>
      </c>
      <c r="HL155" s="86">
        <f t="shared" si="412"/>
        <v>3.9385349190504303E-105</v>
      </c>
      <c r="HM155" s="86">
        <f t="shared" si="413"/>
        <v>9.0322046182953053E-103</v>
      </c>
      <c r="HN155" s="86">
        <f t="shared" si="414"/>
        <v>1.6719355102579383E-87</v>
      </c>
      <c r="HO155" s="86">
        <f t="shared" si="415"/>
        <v>3.603708021182544E-62</v>
      </c>
      <c r="HP155" s="86">
        <f t="shared" si="416"/>
        <v>9.6688421254913458E-37</v>
      </c>
      <c r="HQ155" s="86">
        <f t="shared" si="417"/>
        <v>8.5568389044337469E-63</v>
      </c>
      <c r="HS155" s="86">
        <f t="shared" si="327"/>
        <v>0.21227340633699579</v>
      </c>
      <c r="HT155" s="86">
        <f t="shared" si="418"/>
        <v>2.2666177566761313E-3</v>
      </c>
      <c r="HU155" s="86">
        <f t="shared" si="419"/>
        <v>3.9011730303206609E-3</v>
      </c>
      <c r="HV155" s="86">
        <f t="shared" si="420"/>
        <v>1.9643478910913842E-3</v>
      </c>
      <c r="HW155" s="86">
        <f t="shared" si="421"/>
        <v>2.4203763633583002E-3</v>
      </c>
      <c r="HX155" s="86">
        <f t="shared" si="422"/>
        <v>7.6279164998554485E-4</v>
      </c>
      <c r="HY155" s="86">
        <f t="shared" si="423"/>
        <v>9.2726928786989284E-4</v>
      </c>
      <c r="HZ155" s="86">
        <f t="shared" si="424"/>
        <v>8.9717296640815837E-4</v>
      </c>
      <c r="IA155" s="86">
        <f t="shared" si="425"/>
        <v>3.2674201986378315E-3</v>
      </c>
      <c r="IB155" s="86">
        <f t="shared" si="426"/>
        <v>3.0397975031901271E-3</v>
      </c>
      <c r="IC155" s="86">
        <f t="shared" si="427"/>
        <v>8.9717595604001023E-4</v>
      </c>
      <c r="ID155" s="86">
        <f t="shared" si="428"/>
        <v>8.3197544208883853E-3</v>
      </c>
      <c r="IE155" s="86">
        <f t="shared" si="429"/>
        <v>4.509937345271877E-2</v>
      </c>
      <c r="IF155" s="86">
        <f t="shared" si="430"/>
        <v>0.37970660322930277</v>
      </c>
      <c r="IG155" s="86">
        <f t="shared" si="431"/>
        <v>0.53994685819981592</v>
      </c>
      <c r="II155" s="86">
        <f t="shared" si="328"/>
        <v>4.6814019473563586E-13</v>
      </c>
      <c r="IJ155" s="86">
        <f t="shared" si="329"/>
        <v>3.3908500050464069E-11</v>
      </c>
      <c r="IK155" s="86">
        <f t="shared" si="330"/>
        <v>1.8585722251611398E-12</v>
      </c>
      <c r="IL155" s="86">
        <f t="shared" si="331"/>
        <v>5.8547468466518228E-13</v>
      </c>
      <c r="IM155" s="86">
        <f t="shared" si="332"/>
        <v>1.3897472114244794E-12</v>
      </c>
      <c r="IN155" s="86">
        <f t="shared" si="333"/>
        <v>2.1331551052659632E-12</v>
      </c>
      <c r="IO155" s="86">
        <f t="shared" si="334"/>
        <v>6.1338735793029314E-12</v>
      </c>
      <c r="IP155" s="86">
        <f t="shared" si="335"/>
        <v>1.6355196525603058E-12</v>
      </c>
      <c r="IQ155" s="86">
        <f t="shared" si="336"/>
        <v>5.1393166891055637E-12</v>
      </c>
      <c r="IR155" s="86">
        <f t="shared" si="337"/>
        <v>2.0035809927786662E-11</v>
      </c>
      <c r="IS155" s="86">
        <f t="shared" si="338"/>
        <v>1.7914758388188846E-11</v>
      </c>
      <c r="IT155" s="86">
        <f t="shared" si="339"/>
        <v>4.6367151015768374E-14</v>
      </c>
      <c r="IU155" s="86">
        <f t="shared" si="340"/>
        <v>8.1615486097034567E-15</v>
      </c>
      <c r="IV155" s="86">
        <f t="shared" si="341"/>
        <v>1.4405535470872959E-11</v>
      </c>
      <c r="IW155" s="86">
        <f t="shared" si="342"/>
        <v>5.8829915197916935E-11</v>
      </c>
      <c r="IY155" s="86">
        <f t="shared" si="343"/>
        <v>0.21227340633746394</v>
      </c>
      <c r="IZ155" s="86">
        <f t="shared" si="344"/>
        <v>2.2666177905846315E-3</v>
      </c>
      <c r="JA155" s="86">
        <f t="shared" si="345"/>
        <v>3.9011730321792332E-3</v>
      </c>
      <c r="JB155" s="86">
        <f t="shared" si="346"/>
        <v>1.9643478916768591E-3</v>
      </c>
      <c r="JC155" s="86">
        <f t="shared" si="347"/>
        <v>2.4203763647480474E-3</v>
      </c>
      <c r="JD155" s="86">
        <f t="shared" si="348"/>
        <v>7.6279165211869994E-4</v>
      </c>
      <c r="JE155" s="86">
        <f t="shared" si="349"/>
        <v>9.2726929400376642E-4</v>
      </c>
      <c r="JF155" s="86">
        <f t="shared" si="350"/>
        <v>8.97172968043678E-4</v>
      </c>
      <c r="JG155" s="86">
        <f t="shared" si="351"/>
        <v>3.267420203777148E-3</v>
      </c>
      <c r="JH155" s="86">
        <f t="shared" si="352"/>
        <v>3.0397975232259369E-3</v>
      </c>
      <c r="JI155" s="86">
        <f t="shared" si="353"/>
        <v>8.9717597395476867E-4</v>
      </c>
      <c r="JJ155" s="86">
        <f t="shared" si="354"/>
        <v>8.3197544209347527E-3</v>
      </c>
      <c r="JK155" s="86">
        <f t="shared" si="355"/>
        <v>4.509937345272693E-2</v>
      </c>
      <c r="JL155" s="86">
        <f t="shared" si="356"/>
        <v>0.37970660324370831</v>
      </c>
      <c r="JM155" s="86">
        <f t="shared" si="357"/>
        <v>0.53994685825864586</v>
      </c>
    </row>
    <row r="156" spans="2:273" x14ac:dyDescent="0.25">
      <c r="B156" s="2">
        <v>129</v>
      </c>
      <c r="C156" s="37">
        <v>71.153999999999996</v>
      </c>
      <c r="D156" s="37">
        <v>70.194000000000003</v>
      </c>
      <c r="E156" s="37">
        <v>69.77</v>
      </c>
      <c r="F156" s="37">
        <v>64.343999999999994</v>
      </c>
      <c r="G156" s="37">
        <v>62.279000000000003</v>
      </c>
      <c r="H156" s="37">
        <v>62.671999999999997</v>
      </c>
      <c r="I156" s="37">
        <v>61.951000000000001</v>
      </c>
      <c r="J156" s="37">
        <v>61.524999999999999</v>
      </c>
      <c r="K156" s="37">
        <v>63.048999999999999</v>
      </c>
      <c r="L156" s="37">
        <v>61.869</v>
      </c>
      <c r="M156" s="37">
        <v>66.311000000000007</v>
      </c>
      <c r="N156" s="37">
        <v>61.933999999999997</v>
      </c>
      <c r="O156" s="37">
        <v>67.361000000000004</v>
      </c>
      <c r="P156" s="37">
        <v>83.885000000000005</v>
      </c>
      <c r="Q156" s="37">
        <v>134.55199999999999</v>
      </c>
      <c r="S156" s="4">
        <f t="shared" si="441"/>
        <v>71.834927243240756</v>
      </c>
      <c r="T156" s="4">
        <f t="shared" si="442"/>
        <v>72.158254630213733</v>
      </c>
      <c r="U156" s="4">
        <f t="shared" si="443"/>
        <v>70.86817707701546</v>
      </c>
      <c r="V156" s="4">
        <f t="shared" si="444"/>
        <v>64.862746198125876</v>
      </c>
      <c r="W156" s="4">
        <f t="shared" si="445"/>
        <v>62.656991235626826</v>
      </c>
      <c r="X156" s="4">
        <f t="shared" si="446"/>
        <v>62.644090487547594</v>
      </c>
      <c r="Y156" s="4">
        <f t="shared" si="447"/>
        <v>62.976947638542505</v>
      </c>
      <c r="Z156" s="4">
        <f t="shared" si="448"/>
        <v>62.507514300254584</v>
      </c>
      <c r="AA156" s="4">
        <f t="shared" si="449"/>
        <v>63.450202840105916</v>
      </c>
      <c r="AB156" s="4">
        <f t="shared" si="450"/>
        <v>62.469979303279992</v>
      </c>
      <c r="AC156" s="4">
        <f t="shared" si="451"/>
        <v>66.303733070238835</v>
      </c>
      <c r="AD156" s="4">
        <f t="shared" si="452"/>
        <v>61.953437753399371</v>
      </c>
      <c r="AE156" s="4">
        <f t="shared" si="453"/>
        <v>68.337267297809873</v>
      </c>
      <c r="AF156" s="4">
        <f t="shared" si="454"/>
        <v>84.172512615307198</v>
      </c>
      <c r="AG156" s="4">
        <f t="shared" si="455"/>
        <v>130.98039606278209</v>
      </c>
      <c r="AI156" s="4">
        <f t="shared" si="456"/>
        <v>-0.68092724324075959</v>
      </c>
      <c r="AJ156" s="4">
        <f t="shared" si="457"/>
        <v>-1.9642546302137305</v>
      </c>
      <c r="AK156" s="4">
        <f t="shared" si="458"/>
        <v>-1.098177077015464</v>
      </c>
      <c r="AL156" s="4">
        <f t="shared" si="459"/>
        <v>-0.51874619812588207</v>
      </c>
      <c r="AM156" s="4">
        <f t="shared" si="460"/>
        <v>-0.37799123562682269</v>
      </c>
      <c r="AN156" s="4">
        <f t="shared" si="461"/>
        <v>2.7909512452403362E-2</v>
      </c>
      <c r="AO156" s="4">
        <f t="shared" si="462"/>
        <v>-1.0259476385425046</v>
      </c>
      <c r="AP156" s="4">
        <f t="shared" si="463"/>
        <v>-0.98251430025458575</v>
      </c>
      <c r="AQ156" s="4">
        <f t="shared" si="464"/>
        <v>-0.40120284010591689</v>
      </c>
      <c r="AR156" s="4">
        <f t="shared" si="465"/>
        <v>-0.60097930327999194</v>
      </c>
      <c r="AS156" s="4">
        <f t="shared" si="466"/>
        <v>7.2669297611724915E-3</v>
      </c>
      <c r="AT156" s="4">
        <f t="shared" si="467"/>
        <v>-1.9437753399373037E-2</v>
      </c>
      <c r="AU156" s="4">
        <f t="shared" si="468"/>
        <v>-0.97626729780986921</v>
      </c>
      <c r="AV156" s="4">
        <f t="shared" si="469"/>
        <v>-0.28751261530719319</v>
      </c>
      <c r="AW156" s="4">
        <f t="shared" si="469"/>
        <v>3.5716039372179011</v>
      </c>
      <c r="AY156" s="2">
        <f t="shared" ref="AY156:AY219" si="520">IF(OR($B156 &lt; C$230, $B156 &gt; C$233), #N/A, ((1-FG156)*DK156) + (FG156 - FW156)*EA156 + (FW156*EQ156))</f>
        <v>71.834927243218303</v>
      </c>
      <c r="AZ156" s="2">
        <f t="shared" si="359"/>
        <v>72.158228743819095</v>
      </c>
      <c r="BA156" s="2">
        <f t="shared" si="360"/>
        <v>70.867664982205241</v>
      </c>
      <c r="BB156" s="2">
        <f t="shared" si="361"/>
        <v>64.86233489065944</v>
      </c>
      <c r="BC156" s="2">
        <f t="shared" si="362"/>
        <v>62.656343719233256</v>
      </c>
      <c r="BD156" s="2">
        <f t="shared" si="363"/>
        <v>62.643953976954407</v>
      </c>
      <c r="BE156" s="2">
        <f t="shared" si="364"/>
        <v>62.976702185136993</v>
      </c>
      <c r="BF156" s="2">
        <f t="shared" si="365"/>
        <v>62.507303128477822</v>
      </c>
      <c r="BG156" s="2">
        <f t="shared" si="366"/>
        <v>63.448560977271967</v>
      </c>
      <c r="BH156" s="2">
        <f t="shared" si="367"/>
        <v>62.468193918951513</v>
      </c>
      <c r="BI156" s="2">
        <f t="shared" si="368"/>
        <v>66.303371514207413</v>
      </c>
      <c r="BJ156" s="2">
        <f t="shared" si="369"/>
        <v>61.943948830125187</v>
      </c>
      <c r="BK156" s="2">
        <f t="shared" si="370"/>
        <v>68.211502225228287</v>
      </c>
      <c r="BL156" s="2">
        <f t="shared" si="371"/>
        <v>69.690937585917979</v>
      </c>
      <c r="BM156" s="2">
        <f t="shared" si="372"/>
        <v>73.710732242053382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70.194000000000003</v>
      </c>
      <c r="CG156" s="2">
        <f t="shared" ref="CG156:CG219" si="523">IF(AND(JA156 &lt; $CS$22, $B156 &gt; E$231, $B156 &lt; E$232), E156, "")</f>
        <v>69.77</v>
      </c>
      <c r="CH156" s="2">
        <f t="shared" ref="CH156:CH219" si="524">IF(AND(JB156 &lt; $CS$22, $B156 &gt; F$231, $B156 &lt; F$232), F156, "")</f>
        <v>64.343999999999994</v>
      </c>
      <c r="CI156" s="2">
        <f t="shared" ref="CI156:CI219" si="525">IF(AND(JC156 &lt; $CS$22, $B156 &gt; G$231, $B156 &lt; G$232), G156, "")</f>
        <v>62.279000000000003</v>
      </c>
      <c r="CJ156" s="2">
        <f t="shared" ref="CJ156:CJ219" si="526">IF(AND(JD156 &lt; $CS$22, $B156 &gt; H$231, $B156 &lt; H$232), H156, "")</f>
        <v>62.671999999999997</v>
      </c>
      <c r="CK156" s="2">
        <f t="shared" ref="CK156:CK219" si="527">IF(AND(JE156 &lt; $CS$22, $B156 &gt; I$231, $B156 &lt; I$232), I156, "")</f>
        <v>61.951000000000001</v>
      </c>
      <c r="CL156" s="2">
        <f t="shared" ref="CL156:CL219" si="528">IF(AND(JF156 &lt; $CS$22, $B156 &gt; J$231, $B156 &lt; J$232), J156, "")</f>
        <v>61.524999999999999</v>
      </c>
      <c r="CM156" s="2">
        <f t="shared" ref="CM156:CM219" si="529">IF(AND(JG156 &lt; $CS$22, $B156 &gt; K$231, $B156 &lt; K$232), K156, "")</f>
        <v>63.048999999999999</v>
      </c>
      <c r="CN156" s="2">
        <f t="shared" ref="CN156:CN219" si="530">IF(AND(JH156 &lt; $CS$22, $B156 &gt; L$231, $B156 &lt; L$232), L156, "")</f>
        <v>61.869</v>
      </c>
      <c r="CO156" s="2">
        <f t="shared" ref="CO156:CO219" si="531">IF(AND(JI156 &lt; $CS$22, $B156 &gt; M$231, $B156 &lt; M$232), M156, "")</f>
        <v>66.311000000000007</v>
      </c>
      <c r="CP156" s="2">
        <f t="shared" ref="CP156:CP219" si="532">IF(AND(JJ156 &lt; $CS$22, $B156 &gt; N$231, $B156 &lt; N$232), N156, "")</f>
        <v>61.933999999999997</v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70.194000000000003</v>
      </c>
      <c r="CW156" s="2">
        <f t="shared" si="487"/>
        <v>69.77</v>
      </c>
      <c r="CX156" s="2">
        <f t="shared" si="488"/>
        <v>64.343999999999994</v>
      </c>
      <c r="CY156" s="2">
        <f t="shared" si="489"/>
        <v>62.279000000000003</v>
      </c>
      <c r="CZ156" s="2">
        <f t="shared" si="490"/>
        <v>62.671999999999997</v>
      </c>
      <c r="DA156" s="2">
        <f t="shared" si="491"/>
        <v>61.951000000000001</v>
      </c>
      <c r="DB156" s="2">
        <f t="shared" si="492"/>
        <v>61.524999999999999</v>
      </c>
      <c r="DC156" s="2">
        <f t="shared" si="493"/>
        <v>63.048999999999999</v>
      </c>
      <c r="DD156" s="2">
        <f t="shared" si="494"/>
        <v>61.869</v>
      </c>
      <c r="DE156" s="2">
        <f t="shared" si="495"/>
        <v>66.311000000000007</v>
      </c>
      <c r="DF156" s="2">
        <f t="shared" si="496"/>
        <v>61.933999999999997</v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97.934787878787873</v>
      </c>
      <c r="DL156" s="2">
        <f t="shared" si="501"/>
        <v>99.657618083670698</v>
      </c>
      <c r="DM156" s="2">
        <f t="shared" si="501"/>
        <v>97.291944385026767</v>
      </c>
      <c r="DN156" s="2">
        <f t="shared" si="501"/>
        <v>97.246500711237559</v>
      </c>
      <c r="DO156" s="2">
        <f t="shared" si="501"/>
        <v>98.748040595251126</v>
      </c>
      <c r="DP156" s="2">
        <f t="shared" si="501"/>
        <v>95.071808108108115</v>
      </c>
      <c r="DQ156" s="2">
        <f t="shared" si="501"/>
        <v>117.38720168067223</v>
      </c>
      <c r="DR156" s="2">
        <f t="shared" si="501"/>
        <v>110.69876822001527</v>
      </c>
      <c r="DS156" s="2">
        <f t="shared" si="501"/>
        <v>103.70783221793224</v>
      </c>
      <c r="DT156" s="2">
        <f t="shared" si="501"/>
        <v>122.79522985842988</v>
      </c>
      <c r="DU156" s="2">
        <f t="shared" si="501"/>
        <v>100.82630867709813</v>
      </c>
      <c r="DV156" s="2">
        <f t="shared" si="501"/>
        <v>101.54084724805776</v>
      </c>
      <c r="DW156" s="2">
        <f t="shared" si="501"/>
        <v>115.05539971550499</v>
      </c>
      <c r="DX156" s="2">
        <f t="shared" si="501"/>
        <v>99.189432492997213</v>
      </c>
      <c r="DY156" s="2">
        <f t="shared" si="501"/>
        <v>97.502767412023474</v>
      </c>
      <c r="EA156" s="2">
        <f t="shared" si="440"/>
        <v>71.790513128769192</v>
      </c>
      <c r="EB156" s="2">
        <f t="shared" si="502"/>
        <v>72.161076910036172</v>
      </c>
      <c r="EC156" s="2">
        <f t="shared" si="503"/>
        <v>70.844925521821622</v>
      </c>
      <c r="ED156" s="2">
        <f t="shared" si="504"/>
        <v>64.809176374077111</v>
      </c>
      <c r="EE156" s="2">
        <f t="shared" si="505"/>
        <v>62.643947199575905</v>
      </c>
      <c r="EF156" s="2">
        <f t="shared" si="506"/>
        <v>62.602673396199471</v>
      </c>
      <c r="EG156" s="2">
        <f t="shared" si="507"/>
        <v>62.944778904665306</v>
      </c>
      <c r="EH156" s="2">
        <f t="shared" si="508"/>
        <v>62.470143779657839</v>
      </c>
      <c r="EI156" s="2">
        <f t="shared" si="509"/>
        <v>63.442560224089632</v>
      </c>
      <c r="EJ156" s="2">
        <f t="shared" si="510"/>
        <v>62.339096303823581</v>
      </c>
      <c r="EK156" s="2">
        <f t="shared" si="511"/>
        <v>66.250355975124165</v>
      </c>
      <c r="EL156" s="2">
        <f t="shared" si="512"/>
        <v>61.849646614134443</v>
      </c>
      <c r="EM156" s="2">
        <f t="shared" si="513"/>
        <v>68.171065557809314</v>
      </c>
      <c r="EN156" s="2">
        <f t="shared" si="514"/>
        <v>69.62273918880723</v>
      </c>
      <c r="EO156" s="2">
        <f t="shared" si="515"/>
        <v>73.691107580824962</v>
      </c>
      <c r="EQ156" s="2">
        <f t="shared" si="516"/>
        <v>72.16566152908095</v>
      </c>
      <c r="ER156" s="2">
        <f t="shared" si="517"/>
        <v>72.047373314437493</v>
      </c>
      <c r="ES156" s="2">
        <f t="shared" si="517"/>
        <v>70.91164427295783</v>
      </c>
      <c r="ET156" s="2">
        <f t="shared" si="517"/>
        <v>65.107738398858302</v>
      </c>
      <c r="EU156" s="2">
        <f t="shared" si="517"/>
        <v>62.606478892318847</v>
      </c>
      <c r="EV156" s="2">
        <f t="shared" si="517"/>
        <v>62.784754506714492</v>
      </c>
      <c r="EW156" s="2">
        <f t="shared" si="517"/>
        <v>62.970725899914484</v>
      </c>
      <c r="EX156" s="2">
        <f t="shared" si="517"/>
        <v>62.555910867831486</v>
      </c>
      <c r="EY156" s="2">
        <f t="shared" si="517"/>
        <v>63.331320897079962</v>
      </c>
      <c r="EZ156" s="2">
        <f t="shared" si="517"/>
        <v>63.032591232297676</v>
      </c>
      <c r="FA156" s="2">
        <f t="shared" si="517"/>
        <v>66.499638780842304</v>
      </c>
      <c r="FB156" s="2">
        <f t="shared" si="517"/>
        <v>62.496555420214143</v>
      </c>
      <c r="FC156" s="2">
        <f t="shared" si="517"/>
        <v>68.333611464382187</v>
      </c>
      <c r="FD156" s="2">
        <f t="shared" si="517"/>
        <v>70.270535565938147</v>
      </c>
      <c r="FE156" s="2">
        <f t="shared" si="517"/>
        <v>73.771691430541495</v>
      </c>
      <c r="FG156" s="2">
        <f t="shared" si="518"/>
        <v>0.99961272748822616</v>
      </c>
      <c r="FH156" s="2">
        <f t="shared" si="519"/>
        <v>0.99954428733381084</v>
      </c>
      <c r="FI156" s="2">
        <f t="shared" si="519"/>
        <v>0.99945261915701411</v>
      </c>
      <c r="FJ156" s="2">
        <f t="shared" si="519"/>
        <v>0.99950797703538918</v>
      </c>
      <c r="FK156" s="2">
        <f t="shared" si="519"/>
        <v>0.99952679872762717</v>
      </c>
      <c r="FL156" s="2">
        <f t="shared" si="519"/>
        <v>0.99950545501847543</v>
      </c>
      <c r="FM156" s="2">
        <f t="shared" si="519"/>
        <v>0.99948031130225912</v>
      </c>
      <c r="FN156" s="2">
        <f t="shared" si="519"/>
        <v>0.99947100859203541</v>
      </c>
      <c r="FO156" s="2">
        <f t="shared" si="519"/>
        <v>0.99947878799958167</v>
      </c>
      <c r="FP156" s="2">
        <f t="shared" si="519"/>
        <v>0.99948029665474414</v>
      </c>
      <c r="FQ156" s="2">
        <f t="shared" si="519"/>
        <v>0.99951016239443635</v>
      </c>
      <c r="FR156" s="2">
        <f t="shared" si="519"/>
        <v>0.99950271318827388</v>
      </c>
      <c r="FS156" s="2">
        <f t="shared" si="519"/>
        <v>0.9994978568009566</v>
      </c>
      <c r="FT156" s="2">
        <f t="shared" si="519"/>
        <v>0.99945386400085545</v>
      </c>
      <c r="FU156" s="2">
        <f t="shared" si="519"/>
        <v>0.99940048946347626</v>
      </c>
      <c r="FW156" s="2">
        <f t="shared" ref="FW156:FW219" si="536">POWER(10,($B156-C$232)/C$229)/(1+POWER(10,($B156-C$232)/C$229))</f>
        <v>9.1401577268312412E-2</v>
      </c>
      <c r="FX156" s="2">
        <f t="shared" si="376"/>
        <v>0.13525243617248522</v>
      </c>
      <c r="FY156" s="2">
        <f t="shared" si="377"/>
        <v>0.12384627654300018</v>
      </c>
      <c r="FZ156" s="2">
        <f t="shared" si="378"/>
        <v>0.12459256372335842</v>
      </c>
      <c r="GA156" s="2">
        <f t="shared" si="379"/>
        <v>0.12511863007831425</v>
      </c>
      <c r="GB156" s="2">
        <f t="shared" si="380"/>
        <v>0.13852690736216366</v>
      </c>
      <c r="GC156" s="2">
        <f t="shared" si="381"/>
        <v>0.13990709299859219</v>
      </c>
      <c r="GD156" s="2">
        <f t="shared" si="382"/>
        <v>0.13579592266794716</v>
      </c>
      <c r="GE156" s="2">
        <f t="shared" si="383"/>
        <v>0.13471845060390011</v>
      </c>
      <c r="GF156" s="2">
        <f t="shared" si="384"/>
        <v>0.14084942263860262</v>
      </c>
      <c r="GG156" s="2">
        <f t="shared" si="385"/>
        <v>0.14473094964454955</v>
      </c>
      <c r="GH156" s="2">
        <f t="shared" si="386"/>
        <v>0.11526246771284013</v>
      </c>
      <c r="GI156" s="2">
        <f t="shared" si="387"/>
        <v>0.10393382544172403</v>
      </c>
      <c r="GJ156" s="2">
        <f t="shared" si="388"/>
        <v>8.035080676461126E-2</v>
      </c>
      <c r="GK156" s="2">
        <f t="shared" si="389"/>
        <v>6.6382039159289086E-2</v>
      </c>
      <c r="GM156" s="86">
        <f t="shared" ref="GM156:GM219" si="537" xml:space="preserve"> _xlfn.NORM.DIST($B156, C$7, ABS(C$11), TRUE) * _xlfn.NORM.DIST(($B156 - C$7)*C$15, 0, ABS(C$11), TRUE) * 2</f>
        <v>8.2320437649348211E-55</v>
      </c>
      <c r="GN156" s="86">
        <f t="shared" si="390"/>
        <v>7.9805307735029555E-110</v>
      </c>
      <c r="GO156" s="86">
        <f t="shared" si="391"/>
        <v>1.8495708843640367E-147</v>
      </c>
      <c r="GP156" s="86">
        <f t="shared" si="392"/>
        <v>4.3754741808808014E-152</v>
      </c>
      <c r="GQ156" s="86">
        <f t="shared" si="393"/>
        <v>3.2358681423196647E-130</v>
      </c>
      <c r="GR156" s="86">
        <f t="shared" si="394"/>
        <v>3.1005731995371829E-137</v>
      </c>
      <c r="GS156" s="86">
        <f t="shared" si="395"/>
        <v>1.3626233940860463E-132</v>
      </c>
      <c r="GT156" s="86">
        <f t="shared" si="396"/>
        <v>5.2661662370944348E-182</v>
      </c>
      <c r="GU156" s="86">
        <f t="shared" si="397"/>
        <v>5.3788638653421432E-171</v>
      </c>
      <c r="GV156" s="86">
        <f t="shared" si="398"/>
        <v>2.1670929655058987E-151</v>
      </c>
      <c r="GW156" s="86">
        <f t="shared" si="399"/>
        <v>7.8018247901491829E-165</v>
      </c>
      <c r="GX156" s="86">
        <f t="shared" si="400"/>
        <v>3.5483421185707466E-173</v>
      </c>
      <c r="GY156" s="86">
        <f t="shared" si="401"/>
        <v>1.8136542330227468E-138</v>
      </c>
      <c r="GZ156" s="86">
        <f t="shared" si="402"/>
        <v>5.3424316704316669E-127</v>
      </c>
      <c r="HA156" s="86">
        <f t="shared" si="403"/>
        <v>1.6572881088808851E-158</v>
      </c>
      <c r="HC156" s="86">
        <f t="shared" ref="HC156:HC219" si="538" xml:space="preserve"> _xlfn.NORM.DIST($B156, C$8, ABS(C$12), TRUE) * _xlfn.NORM.DIST(($B156 - C$8)*C$16, 0, ABS(C$12), TRUE) * 2</f>
        <v>2.27491174652846E-22</v>
      </c>
      <c r="HD156" s="86">
        <f t="shared" si="404"/>
        <v>1.901873535268298E-55</v>
      </c>
      <c r="HE156" s="86">
        <f t="shared" si="405"/>
        <v>3.4448213114284268E-103</v>
      </c>
      <c r="HF156" s="86">
        <f t="shared" si="406"/>
        <v>6.9970531320928298E-88</v>
      </c>
      <c r="HG156" s="86">
        <f t="shared" si="407"/>
        <v>7.2335636935064963E-67</v>
      </c>
      <c r="HH156" s="86">
        <f t="shared" si="408"/>
        <v>1.8150763050831458E-77</v>
      </c>
      <c r="HI156" s="86">
        <f t="shared" si="409"/>
        <v>4.4859536238132178E-95</v>
      </c>
      <c r="HJ156" s="86">
        <f t="shared" si="410"/>
        <v>9.3391663854885454E-126</v>
      </c>
      <c r="HK156" s="86">
        <f t="shared" si="411"/>
        <v>1.7381528367630173E-120</v>
      </c>
      <c r="HL156" s="86">
        <f t="shared" si="412"/>
        <v>4.5055323263997882E-110</v>
      </c>
      <c r="HM156" s="86">
        <f t="shared" si="413"/>
        <v>1.4493336911080244E-107</v>
      </c>
      <c r="HN156" s="86">
        <f t="shared" si="414"/>
        <v>1.1360189073284372E-91</v>
      </c>
      <c r="HO156" s="86">
        <f t="shared" si="415"/>
        <v>3.9354590778956922E-65</v>
      </c>
      <c r="HP156" s="86">
        <f t="shared" si="416"/>
        <v>1.8315156203089707E-38</v>
      </c>
      <c r="HQ156" s="86">
        <f t="shared" si="417"/>
        <v>9.3424860713511767E-66</v>
      </c>
      <c r="HS156" s="86">
        <f t="shared" ref="HS156:HS219" si="539" xml:space="preserve"> _xlfn.NORM.DIST($B156, C$9, ABS(C$13), TRUE) * _xlfn.NORM.DIST(($B156 - C$9)*C$17, 0, ABS(C$13), TRUE) * 2</f>
        <v>0.11171902733546152</v>
      </c>
      <c r="HT156" s="86">
        <f t="shared" si="418"/>
        <v>4.2201445565853089E-4</v>
      </c>
      <c r="HU156" s="86">
        <f t="shared" si="419"/>
        <v>7.7471460305777898E-4</v>
      </c>
      <c r="HV156" s="86">
        <f t="shared" si="420"/>
        <v>3.3507590382789653E-4</v>
      </c>
      <c r="HW156" s="86">
        <f t="shared" si="421"/>
        <v>4.3755086312637873E-4</v>
      </c>
      <c r="HX156" s="86">
        <f t="shared" si="422"/>
        <v>1.0520463919528518E-4</v>
      </c>
      <c r="HY156" s="86">
        <f t="shared" si="423"/>
        <v>1.3583127862597127E-4</v>
      </c>
      <c r="HZ156" s="86">
        <f t="shared" si="424"/>
        <v>1.2846582853941288E-4</v>
      </c>
      <c r="IA156" s="86">
        <f t="shared" si="425"/>
        <v>6.0056492805013462E-4</v>
      </c>
      <c r="IB156" s="86">
        <f t="shared" si="426"/>
        <v>5.544127580051542E-4</v>
      </c>
      <c r="IC156" s="86">
        <f t="shared" si="427"/>
        <v>1.3127989077181811E-4</v>
      </c>
      <c r="ID156" s="86">
        <f t="shared" si="428"/>
        <v>1.7831396135356069E-3</v>
      </c>
      <c r="IE156" s="86">
        <f t="shared" si="429"/>
        <v>1.3962923910717167E-2</v>
      </c>
      <c r="IF156" s="86">
        <f t="shared" si="430"/>
        <v>0.28147253533631944</v>
      </c>
      <c r="IG156" s="86">
        <f t="shared" si="431"/>
        <v>0.47552373469386316</v>
      </c>
      <c r="II156" s="86">
        <f t="shared" ref="II156:II219" si="540" xml:space="preserve"> _xlfn.NORM.DIST($B156, C$10, ABS(C$14), TRUE) * _xlfn.NORM.DIST(($B156 - C$10)*C$18, 0, ABS(C$14), TRUE) * 2</f>
        <v>3.5178804418660727E-12</v>
      </c>
      <c r="IJ156" s="86">
        <f t="shared" ref="IJ156:IJ219" si="541" xml:space="preserve"> _xlfn.NORM.DIST($B156, D$10, ABS(D$14), TRUE) * _xlfn.NORM.DIST(($B156 - D$10)*D$18, 0, ABS(D$14), TRUE) * 2</f>
        <v>2.7012443116326015E-10</v>
      </c>
      <c r="IK156" s="86">
        <f t="shared" ref="IK156:IK219" si="542" xml:space="preserve"> _xlfn.NORM.DIST($B156, E$10, ABS(E$14), TRUE) * _xlfn.NORM.DIST(($B156 - E$10)*E$18, 0, ABS(E$14), TRUE) * 2</f>
        <v>1.7203174285722103E-11</v>
      </c>
      <c r="IL156" s="86">
        <f t="shared" ref="IL156:IL219" si="543" xml:space="preserve"> _xlfn.NORM.DIST($B156, F$10, ABS(F$14), TRUE) * _xlfn.NORM.DIST(($B156 - F$10)*F$18, 0, ABS(F$14), TRUE) * 2</f>
        <v>6.0333842777093593E-12</v>
      </c>
      <c r="IM156" s="86">
        <f t="shared" ref="IM156:IM219" si="544" xml:space="preserve"> _xlfn.NORM.DIST($B156, G$10, ABS(G$14), TRUE) * _xlfn.NORM.DIST(($B156 - G$10)*G$18, 0, ABS(G$14), TRUE) * 2</f>
        <v>1.335785521321977E-11</v>
      </c>
      <c r="IN156" s="86">
        <f t="shared" ref="IN156:IN219" si="545" xml:space="preserve"> _xlfn.NORM.DIST($B156, H$10, ABS(H$14), TRUE) * _xlfn.NORM.DIST(($B156 - H$10)*H$18, 0, ABS(H$14), TRUE) * 2</f>
        <v>2.2559059114216221E-11</v>
      </c>
      <c r="IO156" s="86">
        <f t="shared" ref="IO156:IO219" si="546" xml:space="preserve"> _xlfn.NORM.DIST($B156, I$10, ABS(I$14), TRUE) * _xlfn.NORM.DIST(($B156 - I$10)*I$18, 0, ABS(I$14), TRUE) * 2</f>
        <v>5.9657158005670031E-11</v>
      </c>
      <c r="IP156" s="86">
        <f t="shared" ref="IP156:IP219" si="547" xml:space="preserve"> _xlfn.NORM.DIST($B156, J$10, ABS(J$14), TRUE) * _xlfn.NORM.DIST(($B156 - J$10)*J$18, 0, ABS(J$14), TRUE) * 2</f>
        <v>1.7240747410917836E-11</v>
      </c>
      <c r="IQ156" s="86">
        <f t="shared" ref="IQ156:IQ219" si="548" xml:space="preserve"> _xlfn.NORM.DIST($B156, K$10, ABS(K$14), TRUE) * _xlfn.NORM.DIST(($B156 - K$10)*K$18, 0, ABS(K$14), TRUE) * 2</f>
        <v>4.8319396522235634E-11</v>
      </c>
      <c r="IR156" s="86">
        <f t="shared" ref="IR156:IR219" si="549" xml:space="preserve"> _xlfn.NORM.DIST($B156, L$10, ABS(L$14), TRUE) * _xlfn.NORM.DIST(($B156 - L$10)*L$18, 0, ABS(L$14), TRUE) * 2</f>
        <v>1.7620595305574894E-10</v>
      </c>
      <c r="IS156" s="86">
        <f t="shared" ref="IS156:IS219" si="550" xml:space="preserve"> _xlfn.NORM.DIST($B156, M$10, ABS(M$14), TRUE) * _xlfn.NORM.DIST(($B156 - M$10)*M$18, 0, ABS(M$14), TRUE) * 2</f>
        <v>1.6505972568658867E-10</v>
      </c>
      <c r="IT156" s="86">
        <f t="shared" ref="IT156:IT219" si="551" xml:space="preserve"> _xlfn.NORM.DIST($B156, N$10, ABS(N$14), TRUE) * _xlfn.NORM.DIST(($B156 - N$10)*N$18, 0, ABS(N$14), TRUE) * 2</f>
        <v>5.3667118332596651E-13</v>
      </c>
      <c r="IU156" s="86">
        <f t="shared" ref="IU156:IU219" si="552" xml:space="preserve"> _xlfn.NORM.DIST($B156, O$10, ABS(O$14), TRUE) * _xlfn.NORM.DIST(($B156 - O$10)*O$18, 0, ABS(O$14), TRUE) * 2</f>
        <v>9.5724939346456585E-14</v>
      </c>
      <c r="IV156" s="86">
        <f t="shared" ref="IV156:IV219" si="553" xml:space="preserve"> _xlfn.NORM.DIST($B156, P$10, ABS(P$14), TRUE) * _xlfn.NORM.DIST(($B156 - P$10)*P$18, 0, ABS(P$14), TRUE) * 2</f>
        <v>7.621018959292791E-11</v>
      </c>
      <c r="IW156" s="86">
        <f t="shared" ref="IW156:IW219" si="554" xml:space="preserve"> _xlfn.NORM.DIST($B156, Q$10, ABS(Q$14), TRUE) * _xlfn.NORM.DIST(($B156 - Q$10)*Q$18, 0, ABS(Q$14), TRUE) * 2</f>
        <v>2.5114860566109655E-10</v>
      </c>
      <c r="IY156" s="86">
        <f t="shared" ref="IY156:IY219" si="555">GM156+HC156+HS156+II156</f>
        <v>0.1117190273389794</v>
      </c>
      <c r="IZ156" s="86">
        <f t="shared" ref="IZ156:IZ219" si="556">GN156+HD156+HT156+IJ156</f>
        <v>4.2201472578296207E-4</v>
      </c>
      <c r="JA156" s="86">
        <f t="shared" ref="JA156:JA219" si="557">GO156+HE156+HU156+IK156</f>
        <v>7.747146202609533E-4</v>
      </c>
      <c r="JB156" s="86">
        <f t="shared" ref="JB156:JB219" si="558">GP156+HF156+HV156+IL156</f>
        <v>3.3507590986128083E-4</v>
      </c>
      <c r="JC156" s="86">
        <f t="shared" ref="JC156:JC219" si="559">GQ156+HG156+HW156+IM156</f>
        <v>4.3755087648423392E-4</v>
      </c>
      <c r="JD156" s="86">
        <f t="shared" ref="JD156:JD219" si="560">GR156+HH156+HX156+IN156</f>
        <v>1.0520466175434429E-4</v>
      </c>
      <c r="JE156" s="86">
        <f t="shared" ref="JE156:JE219" si="561">GS156+HI156+HY156+IO156</f>
        <v>1.3583133828312929E-4</v>
      </c>
      <c r="JF156" s="86">
        <f t="shared" ref="JF156:JF219" si="562">GT156+HJ156+HZ156+IP156</f>
        <v>1.2846584578016029E-4</v>
      </c>
      <c r="JG156" s="86">
        <f t="shared" ref="JG156:JG219" si="563">GU156+HK156+IA156+IQ156</f>
        <v>6.0056497636953117E-4</v>
      </c>
      <c r="JH156" s="86">
        <f t="shared" ref="JH156:JH219" si="564">GV156+HL156+IB156+IR156</f>
        <v>5.5441293421110724E-4</v>
      </c>
      <c r="JI156" s="86">
        <f t="shared" ref="JI156:JI219" si="565">GW156+HM156+IC156+IS156</f>
        <v>1.3128005583154379E-4</v>
      </c>
      <c r="JJ156" s="86">
        <f t="shared" ref="JJ156:JJ219" si="566">GX156+HN156+ID156+IT156</f>
        <v>1.783139614072278E-3</v>
      </c>
      <c r="JK156" s="86">
        <f t="shared" ref="JK156:JK219" si="567">GY156+HO156+IE156+IU156</f>
        <v>1.3962923910812892E-2</v>
      </c>
      <c r="JL156" s="86">
        <f t="shared" ref="JL156:JL219" si="568">GZ156+HP156+IF156+IV156</f>
        <v>0.28147253541252965</v>
      </c>
      <c r="JM156" s="86">
        <f t="shared" ref="JM156:JM219" si="569">HA156+HQ156+IG156+IW156</f>
        <v>0.47552373494501177</v>
      </c>
    </row>
    <row r="157" spans="2:273" x14ac:dyDescent="0.25">
      <c r="B157" s="2">
        <v>130</v>
      </c>
      <c r="C157" s="37">
        <v>70.968999999999994</v>
      </c>
      <c r="D157" s="37">
        <v>72.064999999999998</v>
      </c>
      <c r="E157" s="37">
        <v>70.23</v>
      </c>
      <c r="F157" s="37">
        <v>64.688999999999993</v>
      </c>
      <c r="G157" s="37">
        <v>62.23</v>
      </c>
      <c r="H157" s="37">
        <v>62.508000000000003</v>
      </c>
      <c r="I157" s="37">
        <v>63.295000000000002</v>
      </c>
      <c r="J157" s="37">
        <v>61.802999999999997</v>
      </c>
      <c r="K157" s="37">
        <v>63.164000000000001</v>
      </c>
      <c r="L157" s="37">
        <v>62.23</v>
      </c>
      <c r="M157" s="37">
        <v>65.343999999999994</v>
      </c>
      <c r="N157" s="37">
        <v>62.115000000000002</v>
      </c>
      <c r="O157" s="37">
        <v>67.525000000000006</v>
      </c>
      <c r="P157" s="37">
        <v>76.278999999999996</v>
      </c>
      <c r="Q157" s="37">
        <v>117.69</v>
      </c>
      <c r="S157" s="4">
        <f t="shared" si="441"/>
        <v>71.772602603466197</v>
      </c>
      <c r="T157" s="4">
        <f t="shared" si="442"/>
        <v>72.147147403190516</v>
      </c>
      <c r="U157" s="4">
        <f t="shared" si="443"/>
        <v>70.806886242752981</v>
      </c>
      <c r="V157" s="4">
        <f t="shared" si="444"/>
        <v>64.772893609428209</v>
      </c>
      <c r="W157" s="4">
        <f t="shared" si="445"/>
        <v>62.558784391832297</v>
      </c>
      <c r="X157" s="4">
        <f t="shared" si="446"/>
        <v>62.542556349373889</v>
      </c>
      <c r="Y157" s="4">
        <f t="shared" si="447"/>
        <v>62.841747574233089</v>
      </c>
      <c r="Z157" s="4">
        <f t="shared" si="448"/>
        <v>62.401041264264435</v>
      </c>
      <c r="AA157" s="4">
        <f t="shared" si="449"/>
        <v>63.347337139161709</v>
      </c>
      <c r="AB157" s="4">
        <f t="shared" si="450"/>
        <v>62.370066519798783</v>
      </c>
      <c r="AC157" s="4">
        <f t="shared" si="451"/>
        <v>66.157722277894877</v>
      </c>
      <c r="AD157" s="4">
        <f t="shared" si="452"/>
        <v>61.799091620410081</v>
      </c>
      <c r="AE157" s="4">
        <f t="shared" si="453"/>
        <v>68.1198444719289</v>
      </c>
      <c r="AF157" s="4">
        <f t="shared" si="454"/>
        <v>77.51757614060071</v>
      </c>
      <c r="AG157" s="4">
        <f t="shared" si="455"/>
        <v>114.42223373285553</v>
      </c>
      <c r="AI157" s="4">
        <f t="shared" si="456"/>
        <v>-0.80360260346620294</v>
      </c>
      <c r="AJ157" s="4">
        <f t="shared" si="457"/>
        <v>-8.2147403190518276E-2</v>
      </c>
      <c r="AK157" s="4">
        <f t="shared" si="458"/>
        <v>-0.57688624275297684</v>
      </c>
      <c r="AL157" s="4">
        <f t="shared" si="459"/>
        <v>-8.3893609428216109E-2</v>
      </c>
      <c r="AM157" s="4">
        <f t="shared" si="460"/>
        <v>-0.32878439183230057</v>
      </c>
      <c r="AN157" s="4">
        <f t="shared" si="461"/>
        <v>-3.4556349373886519E-2</v>
      </c>
      <c r="AO157" s="4">
        <f t="shared" si="462"/>
        <v>0.45325242576691238</v>
      </c>
      <c r="AP157" s="4">
        <f t="shared" si="463"/>
        <v>-0.59804126426443815</v>
      </c>
      <c r="AQ157" s="4">
        <f t="shared" si="464"/>
        <v>-0.1833371391617078</v>
      </c>
      <c r="AR157" s="4">
        <f t="shared" si="465"/>
        <v>-0.14006651979878626</v>
      </c>
      <c r="AS157" s="4">
        <f t="shared" si="466"/>
        <v>-0.8137222778948825</v>
      </c>
      <c r="AT157" s="4">
        <f t="shared" si="467"/>
        <v>0.31590837958992068</v>
      </c>
      <c r="AU157" s="4">
        <f t="shared" si="468"/>
        <v>-0.59484447192889434</v>
      </c>
      <c r="AV157" s="4">
        <f t="shared" si="469"/>
        <v>-1.2385761406007134</v>
      </c>
      <c r="AW157" s="4">
        <f t="shared" si="469"/>
        <v>3.2677662671444665</v>
      </c>
      <c r="AY157" s="2">
        <f t="shared" si="520"/>
        <v>71.772602603315946</v>
      </c>
      <c r="AZ157" s="2">
        <f t="shared" si="359"/>
        <v>72.147144836485708</v>
      </c>
      <c r="BA157" s="2">
        <f t="shared" si="360"/>
        <v>70.80683314880099</v>
      </c>
      <c r="BB157" s="2">
        <f t="shared" si="361"/>
        <v>64.772858593870438</v>
      </c>
      <c r="BC157" s="2">
        <f t="shared" si="362"/>
        <v>62.558724774439874</v>
      </c>
      <c r="BD157" s="2">
        <f t="shared" si="363"/>
        <v>62.5425475304895</v>
      </c>
      <c r="BE157" s="2">
        <f t="shared" si="364"/>
        <v>62.841730340121046</v>
      </c>
      <c r="BF157" s="2">
        <f t="shared" si="365"/>
        <v>62.401026949072097</v>
      </c>
      <c r="BG157" s="2">
        <f t="shared" si="366"/>
        <v>63.347184567231857</v>
      </c>
      <c r="BH157" s="2">
        <f t="shared" si="367"/>
        <v>62.369901770213382</v>
      </c>
      <c r="BI157" s="2">
        <f t="shared" si="368"/>
        <v>66.157696779153</v>
      </c>
      <c r="BJ157" s="2">
        <f t="shared" si="369"/>
        <v>61.798035176093165</v>
      </c>
      <c r="BK157" s="2">
        <f t="shared" si="370"/>
        <v>68.097932686577082</v>
      </c>
      <c r="BL157" s="2">
        <f t="shared" si="371"/>
        <v>69.607662492653716</v>
      </c>
      <c r="BM157" s="2">
        <f t="shared" si="372"/>
        <v>73.578909856008636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72.064999999999998</v>
      </c>
      <c r="CG157" s="2">
        <f t="shared" si="523"/>
        <v>70.23</v>
      </c>
      <c r="CH157" s="2">
        <f t="shared" si="524"/>
        <v>64.688999999999993</v>
      </c>
      <c r="CI157" s="2">
        <f t="shared" si="525"/>
        <v>62.23</v>
      </c>
      <c r="CJ157" s="2">
        <f t="shared" si="526"/>
        <v>62.508000000000003</v>
      </c>
      <c r="CK157" s="2">
        <f t="shared" si="527"/>
        <v>63.295000000000002</v>
      </c>
      <c r="CL157" s="2">
        <f t="shared" si="528"/>
        <v>61.802999999999997</v>
      </c>
      <c r="CM157" s="2">
        <f t="shared" si="529"/>
        <v>63.164000000000001</v>
      </c>
      <c r="CN157" s="2">
        <f t="shared" si="530"/>
        <v>62.23</v>
      </c>
      <c r="CO157" s="2">
        <f t="shared" si="531"/>
        <v>65.343999999999994</v>
      </c>
      <c r="CP157" s="2">
        <f t="shared" si="532"/>
        <v>62.115000000000002</v>
      </c>
      <c r="CQ157" s="2">
        <f t="shared" si="533"/>
        <v>67.525000000000006</v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>
        <f t="shared" si="486"/>
        <v>72.064999999999998</v>
      </c>
      <c r="CW157" s="2">
        <f t="shared" si="487"/>
        <v>70.23</v>
      </c>
      <c r="CX157" s="2">
        <f t="shared" si="488"/>
        <v>64.688999999999993</v>
      </c>
      <c r="CY157" s="2">
        <f t="shared" si="489"/>
        <v>62.23</v>
      </c>
      <c r="CZ157" s="2">
        <f t="shared" si="490"/>
        <v>62.508000000000003</v>
      </c>
      <c r="DA157" s="2">
        <f t="shared" si="491"/>
        <v>63.295000000000002</v>
      </c>
      <c r="DB157" s="2">
        <f t="shared" si="492"/>
        <v>61.802999999999997</v>
      </c>
      <c r="DC157" s="2">
        <f t="shared" si="493"/>
        <v>63.164000000000001</v>
      </c>
      <c r="DD157" s="2">
        <f t="shared" si="494"/>
        <v>62.23</v>
      </c>
      <c r="DE157" s="2">
        <f t="shared" si="495"/>
        <v>65.343999999999994</v>
      </c>
      <c r="DF157" s="2">
        <f t="shared" si="496"/>
        <v>62.115000000000002</v>
      </c>
      <c r="DG157" s="2">
        <f t="shared" si="497"/>
        <v>67.525000000000006</v>
      </c>
      <c r="DH157" s="2" t="str">
        <f t="shared" si="498"/>
        <v/>
      </c>
      <c r="DI157" s="2" t="str">
        <f t="shared" si="499"/>
        <v/>
      </c>
      <c r="DK157" s="2">
        <f t="shared" si="500"/>
        <v>98.023333474277649</v>
      </c>
      <c r="DL157" s="2">
        <f t="shared" si="501"/>
        <v>99.803753711201068</v>
      </c>
      <c r="DM157" s="2">
        <f t="shared" si="501"/>
        <v>97.478927272727304</v>
      </c>
      <c r="DN157" s="2">
        <f t="shared" si="501"/>
        <v>97.386693219535331</v>
      </c>
      <c r="DO157" s="2">
        <f t="shared" si="501"/>
        <v>98.949509027245881</v>
      </c>
      <c r="DP157" s="2">
        <f t="shared" si="501"/>
        <v>95.252175675675687</v>
      </c>
      <c r="DQ157" s="2">
        <f t="shared" si="501"/>
        <v>117.77632941176468</v>
      </c>
      <c r="DR157" s="2">
        <f t="shared" si="501"/>
        <v>111.04133491214668</v>
      </c>
      <c r="DS157" s="2">
        <f t="shared" si="501"/>
        <v>103.97977057057058</v>
      </c>
      <c r="DT157" s="2">
        <f t="shared" si="501"/>
        <v>123.22339549549551</v>
      </c>
      <c r="DU157" s="2">
        <f t="shared" si="501"/>
        <v>101.01779871977239</v>
      </c>
      <c r="DV157" s="2">
        <f t="shared" si="501"/>
        <v>101.75343035343033</v>
      </c>
      <c r="DW157" s="2">
        <f t="shared" si="501"/>
        <v>115.36864343290661</v>
      </c>
      <c r="DX157" s="2">
        <f t="shared" si="501"/>
        <v>99.354016246498617</v>
      </c>
      <c r="DY157" s="2">
        <f t="shared" si="501"/>
        <v>97.663886180351923</v>
      </c>
      <c r="EA157" s="2">
        <f t="shared" si="440"/>
        <v>71.723116215923753</v>
      </c>
      <c r="EB157" s="2">
        <f t="shared" si="502"/>
        <v>72.153289048372514</v>
      </c>
      <c r="EC157" s="2">
        <f t="shared" si="503"/>
        <v>70.784046489563565</v>
      </c>
      <c r="ED157" s="2">
        <f t="shared" si="504"/>
        <v>64.715706043204804</v>
      </c>
      <c r="EE157" s="2">
        <f t="shared" si="505"/>
        <v>62.548357712133949</v>
      </c>
      <c r="EF157" s="2">
        <f t="shared" si="506"/>
        <v>62.499051435919434</v>
      </c>
      <c r="EG157" s="2">
        <f t="shared" si="507"/>
        <v>62.811543069641644</v>
      </c>
      <c r="EH157" s="2">
        <f t="shared" si="508"/>
        <v>62.364334576482726</v>
      </c>
      <c r="EI157" s="2">
        <f t="shared" si="509"/>
        <v>63.344933233567396</v>
      </c>
      <c r="EJ157" s="2">
        <f t="shared" si="510"/>
        <v>62.230217287246148</v>
      </c>
      <c r="EK157" s="2">
        <f t="shared" si="511"/>
        <v>66.101137243672923</v>
      </c>
      <c r="EL157" s="2">
        <f t="shared" si="512"/>
        <v>61.69463378478207</v>
      </c>
      <c r="EM157" s="2">
        <f t="shared" si="513"/>
        <v>68.056825287356304</v>
      </c>
      <c r="EN157" s="2">
        <f t="shared" si="514"/>
        <v>69.533371176975109</v>
      </c>
      <c r="EO157" s="2">
        <f t="shared" si="515"/>
        <v>73.559610089186179</v>
      </c>
      <c r="EQ157" s="2">
        <f t="shared" si="516"/>
        <v>72.127740573784607</v>
      </c>
      <c r="ER157" s="2">
        <f t="shared" si="517"/>
        <v>72.032813027379163</v>
      </c>
      <c r="ES157" s="2">
        <f t="shared" si="517"/>
        <v>70.854538896683735</v>
      </c>
      <c r="ET157" s="2">
        <f t="shared" si="517"/>
        <v>65.030479985728746</v>
      </c>
      <c r="EU157" s="2">
        <f t="shared" si="517"/>
        <v>62.508941236092333</v>
      </c>
      <c r="EV157" s="2">
        <f t="shared" si="517"/>
        <v>62.69067919634373</v>
      </c>
      <c r="EW157" s="2">
        <f t="shared" si="517"/>
        <v>62.838860853110155</v>
      </c>
      <c r="EX157" s="2">
        <f t="shared" si="517"/>
        <v>62.454197159975678</v>
      </c>
      <c r="EY157" s="2">
        <f t="shared" si="517"/>
        <v>63.227903351539467</v>
      </c>
      <c r="EZ157" s="2">
        <f t="shared" si="517"/>
        <v>62.957233800915603</v>
      </c>
      <c r="FA157" s="2">
        <f t="shared" si="517"/>
        <v>66.362849400369299</v>
      </c>
      <c r="FB157" s="2">
        <f t="shared" si="517"/>
        <v>62.376534470201399</v>
      </c>
      <c r="FC157" s="2">
        <f t="shared" si="517"/>
        <v>68.229115954001699</v>
      </c>
      <c r="FD157" s="2">
        <f t="shared" si="517"/>
        <v>70.213237979603079</v>
      </c>
      <c r="FE157" s="2">
        <f t="shared" si="517"/>
        <v>73.644227598663122</v>
      </c>
      <c r="FG157" s="2">
        <f t="shared" si="518"/>
        <v>0.9996467912356124</v>
      </c>
      <c r="FH157" s="2">
        <f t="shared" si="519"/>
        <v>0.99958436844290299</v>
      </c>
      <c r="FI157" s="2">
        <f t="shared" si="519"/>
        <v>0.99950075869269206</v>
      </c>
      <c r="FJ157" s="2">
        <f t="shared" si="519"/>
        <v>0.99955125029548209</v>
      </c>
      <c r="FK157" s="2">
        <f t="shared" si="519"/>
        <v>0.99956841734077184</v>
      </c>
      <c r="FL157" s="2">
        <f t="shared" si="519"/>
        <v>0.99954894998904065</v>
      </c>
      <c r="FM157" s="2">
        <f t="shared" si="519"/>
        <v>0.99952601660074381</v>
      </c>
      <c r="FN157" s="2">
        <f t="shared" si="519"/>
        <v>0.99951753164527457</v>
      </c>
      <c r="FO157" s="2">
        <f t="shared" si="519"/>
        <v>0.99952462720494129</v>
      </c>
      <c r="FP157" s="2">
        <f t="shared" si="519"/>
        <v>0.99952600324082952</v>
      </c>
      <c r="FQ157" s="2">
        <f t="shared" si="519"/>
        <v>0.9995532435388198</v>
      </c>
      <c r="FR157" s="2">
        <f t="shared" si="519"/>
        <v>0.99954644919193625</v>
      </c>
      <c r="FS157" s="2">
        <f t="shared" si="519"/>
        <v>0.99954201972454837</v>
      </c>
      <c r="FT157" s="2">
        <f t="shared" si="519"/>
        <v>0.99950189411301338</v>
      </c>
      <c r="FU157" s="2">
        <f t="shared" si="519"/>
        <v>0.99945321104903051</v>
      </c>
      <c r="FW157" s="2">
        <f t="shared" si="536"/>
        <v>9.9343797204258164E-2</v>
      </c>
      <c r="FX157" s="2">
        <f t="shared" si="376"/>
        <v>0.14639110275765527</v>
      </c>
      <c r="FY157" s="2">
        <f t="shared" si="377"/>
        <v>0.13419136107353147</v>
      </c>
      <c r="FZ157" s="2">
        <f t="shared" si="378"/>
        <v>0.13499038225094706</v>
      </c>
      <c r="GA157" s="2">
        <f t="shared" si="379"/>
        <v>0.13555355308715564</v>
      </c>
      <c r="GB157" s="2">
        <f t="shared" si="380"/>
        <v>0.14988849976211385</v>
      </c>
      <c r="GC157" s="2">
        <f t="shared" si="381"/>
        <v>0.15136199517567697</v>
      </c>
      <c r="GD157" s="2">
        <f t="shared" si="382"/>
        <v>0.1469717407523195</v>
      </c>
      <c r="GE157" s="2">
        <f t="shared" si="383"/>
        <v>0.14582055660884893</v>
      </c>
      <c r="GF157" s="2">
        <f t="shared" si="384"/>
        <v>0.15236781019720336</v>
      </c>
      <c r="GG157" s="2">
        <f t="shared" si="385"/>
        <v>0.15650893668764179</v>
      </c>
      <c r="GH157" s="2">
        <f t="shared" si="386"/>
        <v>0.12499282311897125</v>
      </c>
      <c r="GI157" s="2">
        <f t="shared" si="387"/>
        <v>0.11282978987114958</v>
      </c>
      <c r="GJ157" s="2">
        <f t="shared" si="388"/>
        <v>8.7425178852655216E-2</v>
      </c>
      <c r="GK157" s="2">
        <f t="shared" si="389"/>
        <v>7.2323270000625564E-2</v>
      </c>
      <c r="GM157" s="86">
        <f t="shared" si="537"/>
        <v>1.7186457823092511E-56</v>
      </c>
      <c r="GN157" s="86">
        <f t="shared" si="390"/>
        <v>3.8698691347637545E-113</v>
      </c>
      <c r="GO157" s="86">
        <f t="shared" si="391"/>
        <v>6.2204685380509073E-152</v>
      </c>
      <c r="GP157" s="86">
        <f t="shared" si="392"/>
        <v>1.0685535965280792E-156</v>
      </c>
      <c r="GQ157" s="86">
        <f t="shared" si="393"/>
        <v>3.6450235499945592E-134</v>
      </c>
      <c r="GR157" s="86">
        <f t="shared" si="394"/>
        <v>2.3144215942054024E-141</v>
      </c>
      <c r="GS157" s="86">
        <f t="shared" si="395"/>
        <v>1.3684023671034493E-136</v>
      </c>
      <c r="GT157" s="86">
        <f t="shared" si="396"/>
        <v>1.6769043284906106E-187</v>
      </c>
      <c r="GU157" s="86">
        <f t="shared" si="397"/>
        <v>3.338830832117202E-176</v>
      </c>
      <c r="GV157" s="86">
        <f t="shared" si="398"/>
        <v>5.3487305647147972E-156</v>
      </c>
      <c r="GW157" s="86">
        <f t="shared" si="399"/>
        <v>8.0025746967537275E-170</v>
      </c>
      <c r="GX157" s="86">
        <f t="shared" si="400"/>
        <v>1.6974672475975522E-178</v>
      </c>
      <c r="GY157" s="86">
        <f t="shared" si="401"/>
        <v>1.0839268324616464E-142</v>
      </c>
      <c r="GZ157" s="86">
        <f t="shared" si="402"/>
        <v>7.4394938469028038E-131</v>
      </c>
      <c r="HA157" s="86">
        <f t="shared" si="403"/>
        <v>2.6153948524369678E-163</v>
      </c>
      <c r="HC157" s="86">
        <f t="shared" si="538"/>
        <v>2.1086555018986454E-23</v>
      </c>
      <c r="HD157" s="86">
        <f t="shared" si="404"/>
        <v>5.296723952080962E-58</v>
      </c>
      <c r="HE157" s="86">
        <f t="shared" si="405"/>
        <v>5.4698223866926144E-108</v>
      </c>
      <c r="HF157" s="86">
        <f t="shared" si="406"/>
        <v>6.6847950747377753E-92</v>
      </c>
      <c r="HG157" s="86">
        <f t="shared" si="407"/>
        <v>6.4995227301544363E-70</v>
      </c>
      <c r="HH157" s="86">
        <f t="shared" si="408"/>
        <v>6.0134451079493906E-81</v>
      </c>
      <c r="HI157" s="86">
        <f t="shared" si="409"/>
        <v>2.1428941043921357E-99</v>
      </c>
      <c r="HJ157" s="86">
        <f t="shared" si="410"/>
        <v>1.8439750584193213E-131</v>
      </c>
      <c r="HK157" s="86">
        <f t="shared" si="411"/>
        <v>5.1120707321784224E-126</v>
      </c>
      <c r="HL157" s="86">
        <f t="shared" si="412"/>
        <v>3.9540355305602027E-115</v>
      </c>
      <c r="HM157" s="86">
        <f t="shared" si="413"/>
        <v>1.8014906392357751E-112</v>
      </c>
      <c r="HN157" s="86">
        <f t="shared" si="414"/>
        <v>6.1511257285172898E-96</v>
      </c>
      <c r="HO157" s="86">
        <f t="shared" si="415"/>
        <v>3.6539486515936073E-68</v>
      </c>
      <c r="HP157" s="86">
        <f t="shared" si="416"/>
        <v>3.1577481996714692E-40</v>
      </c>
      <c r="HQ157" s="86">
        <f t="shared" si="417"/>
        <v>8.6861284574222504E-69</v>
      </c>
      <c r="HS157" s="86">
        <f t="shared" si="539"/>
        <v>4.9326448173176281E-2</v>
      </c>
      <c r="HT157" s="86">
        <f t="shared" si="418"/>
        <v>6.2400432720957725E-5</v>
      </c>
      <c r="HU157" s="86">
        <f t="shared" si="419"/>
        <v>1.2159156254572809E-4</v>
      </c>
      <c r="HV157" s="86">
        <f t="shared" si="420"/>
        <v>4.4621074752395881E-5</v>
      </c>
      <c r="HW157" s="86">
        <f t="shared" si="421"/>
        <v>6.2180264568639258E-5</v>
      </c>
      <c r="HX157" s="86">
        <f t="shared" si="422"/>
        <v>1.1119351334860159E-5</v>
      </c>
      <c r="HY157" s="86">
        <f t="shared" si="423"/>
        <v>1.5370732000508311E-5</v>
      </c>
      <c r="HZ157" s="86">
        <f t="shared" si="424"/>
        <v>1.414598808178227E-5</v>
      </c>
      <c r="IA157" s="86">
        <f t="shared" si="425"/>
        <v>8.6078894338658589E-5</v>
      </c>
      <c r="IB157" s="86">
        <f t="shared" si="426"/>
        <v>7.8929275303668767E-5</v>
      </c>
      <c r="IC157" s="86">
        <f t="shared" si="427"/>
        <v>1.4853264186549722E-5</v>
      </c>
      <c r="ID157" s="86">
        <f t="shared" si="428"/>
        <v>2.9781896031465E-4</v>
      </c>
      <c r="IE157" s="86">
        <f t="shared" si="429"/>
        <v>3.4124828362116803E-3</v>
      </c>
      <c r="IF157" s="86">
        <f t="shared" si="430"/>
        <v>0.18873728878242979</v>
      </c>
      <c r="IG157" s="86">
        <f t="shared" si="431"/>
        <v>0.38492285506791496</v>
      </c>
      <c r="II157" s="86">
        <f t="shared" si="540"/>
        <v>2.4491609365017239E-11</v>
      </c>
      <c r="IJ157" s="86">
        <f t="shared" si="541"/>
        <v>1.9545762597630715E-9</v>
      </c>
      <c r="IK157" s="86">
        <f t="shared" si="542"/>
        <v>1.4431725712583489E-10</v>
      </c>
      <c r="IL157" s="86">
        <f t="shared" si="543"/>
        <v>5.6054398854465199E-11</v>
      </c>
      <c r="IM157" s="86">
        <f t="shared" si="544"/>
        <v>1.1609745949902419E-10</v>
      </c>
      <c r="IN157" s="86">
        <f t="shared" si="545"/>
        <v>2.1342433131023334E-10</v>
      </c>
      <c r="IO157" s="86">
        <f t="shared" si="546"/>
        <v>5.2085537784369234E-10</v>
      </c>
      <c r="IP157" s="86">
        <f t="shared" si="547"/>
        <v>1.6282283839211337E-10</v>
      </c>
      <c r="IQ157" s="86">
        <f t="shared" si="548"/>
        <v>4.0945770428897603E-10</v>
      </c>
      <c r="IR157" s="86">
        <f t="shared" si="549"/>
        <v>1.3974318706970509E-9</v>
      </c>
      <c r="IS157" s="86">
        <f t="shared" si="550"/>
        <v>1.3658464471173458E-9</v>
      </c>
      <c r="IT157" s="86">
        <f t="shared" si="551"/>
        <v>5.5952946825061406E-12</v>
      </c>
      <c r="IU157" s="86">
        <f t="shared" si="552"/>
        <v>1.0161879530564562E-12</v>
      </c>
      <c r="IV157" s="86">
        <f t="shared" si="553"/>
        <v>3.7996786918783784E-10</v>
      </c>
      <c r="IW157" s="86">
        <f t="shared" si="554"/>
        <v>1.0224152942287483E-9</v>
      </c>
      <c r="IY157" s="86">
        <f t="shared" si="555"/>
        <v>4.9326448197667891E-2</v>
      </c>
      <c r="IZ157" s="86">
        <f t="shared" si="556"/>
        <v>6.2402387297217493E-5</v>
      </c>
      <c r="JA157" s="86">
        <f t="shared" si="557"/>
        <v>1.2159170686298521E-4</v>
      </c>
      <c r="JB157" s="86">
        <f t="shared" si="558"/>
        <v>4.4621130806794736E-5</v>
      </c>
      <c r="JC157" s="86">
        <f t="shared" si="559"/>
        <v>6.2180380666098758E-5</v>
      </c>
      <c r="JD157" s="86">
        <f t="shared" si="560"/>
        <v>1.1119564759191469E-5</v>
      </c>
      <c r="JE157" s="86">
        <f t="shared" si="561"/>
        <v>1.5371252855886154E-5</v>
      </c>
      <c r="JF157" s="86">
        <f t="shared" si="562"/>
        <v>1.4146150904620663E-5</v>
      </c>
      <c r="JG157" s="86">
        <f t="shared" si="563"/>
        <v>8.6079303796362876E-5</v>
      </c>
      <c r="JH157" s="86">
        <f t="shared" si="564"/>
        <v>7.8930672735539467E-5</v>
      </c>
      <c r="JI157" s="86">
        <f t="shared" si="565"/>
        <v>1.485463003299684E-5</v>
      </c>
      <c r="JJ157" s="86">
        <f t="shared" si="566"/>
        <v>2.9781896590994468E-4</v>
      </c>
      <c r="JK157" s="86">
        <f t="shared" si="567"/>
        <v>3.4124828372278683E-3</v>
      </c>
      <c r="JL157" s="86">
        <f t="shared" si="568"/>
        <v>0.18873728916239765</v>
      </c>
      <c r="JM157" s="86">
        <f t="shared" si="569"/>
        <v>0.38492285609033028</v>
      </c>
    </row>
    <row r="158" spans="2:273" x14ac:dyDescent="0.25">
      <c r="B158" s="2">
        <v>131</v>
      </c>
      <c r="C158" s="37">
        <v>71.245999999999995</v>
      </c>
      <c r="D158" s="37">
        <v>71.387</v>
      </c>
      <c r="E158" s="37">
        <v>69.885000000000005</v>
      </c>
      <c r="F158" s="37">
        <v>64.540999999999997</v>
      </c>
      <c r="G158" s="37">
        <v>61.689</v>
      </c>
      <c r="H158" s="37">
        <v>62.902000000000001</v>
      </c>
      <c r="I158" s="37">
        <v>62.884999999999998</v>
      </c>
      <c r="J158" s="37">
        <v>62.23</v>
      </c>
      <c r="K158" s="37">
        <v>62.720999999999997</v>
      </c>
      <c r="L158" s="37">
        <v>62.704999999999998</v>
      </c>
      <c r="M158" s="37">
        <v>66.492000000000004</v>
      </c>
      <c r="N158" s="37">
        <v>61.917999999999999</v>
      </c>
      <c r="O158" s="37">
        <v>67.180000000000007</v>
      </c>
      <c r="P158" s="37">
        <v>71.950999999999993</v>
      </c>
      <c r="Q158" s="37">
        <v>101.224</v>
      </c>
      <c r="S158" s="4">
        <f t="shared" si="441"/>
        <v>71.711078801366142</v>
      </c>
      <c r="T158" s="4">
        <f t="shared" si="442"/>
        <v>72.135900931774927</v>
      </c>
      <c r="U158" s="4">
        <f t="shared" si="443"/>
        <v>70.746227279030236</v>
      </c>
      <c r="V158" s="4">
        <f t="shared" si="444"/>
        <v>64.684065912373498</v>
      </c>
      <c r="W158" s="4">
        <f t="shared" si="445"/>
        <v>62.461148946509525</v>
      </c>
      <c r="X158" s="4">
        <f t="shared" si="446"/>
        <v>62.44161243168724</v>
      </c>
      <c r="Y158" s="4">
        <f t="shared" si="447"/>
        <v>62.706988171325634</v>
      </c>
      <c r="Z158" s="4">
        <f t="shared" si="448"/>
        <v>62.295072868119796</v>
      </c>
      <c r="AA158" s="4">
        <f t="shared" si="449"/>
        <v>63.24572991491025</v>
      </c>
      <c r="AB158" s="4">
        <f t="shared" si="450"/>
        <v>62.273171712242579</v>
      </c>
      <c r="AC158" s="4">
        <f t="shared" si="451"/>
        <v>66.012632517124004</v>
      </c>
      <c r="AD158" s="4">
        <f t="shared" si="452"/>
        <v>61.653512023010265</v>
      </c>
      <c r="AE158" s="4">
        <f t="shared" si="453"/>
        <v>67.987696910997315</v>
      </c>
      <c r="AF158" s="4">
        <f t="shared" si="454"/>
        <v>73.347385846516119</v>
      </c>
      <c r="AG158" s="4">
        <f t="shared" si="455"/>
        <v>99.822691758354324</v>
      </c>
      <c r="AI158" s="4">
        <f t="shared" si="456"/>
        <v>-0.46507880136614688</v>
      </c>
      <c r="AJ158" s="4">
        <f t="shared" si="457"/>
        <v>-0.74890093177492645</v>
      </c>
      <c r="AK158" s="4">
        <f t="shared" si="458"/>
        <v>-0.86122727903023133</v>
      </c>
      <c r="AL158" s="4">
        <f t="shared" si="459"/>
        <v>-0.14306591237350119</v>
      </c>
      <c r="AM158" s="4">
        <f t="shared" si="460"/>
        <v>-0.77214894650952459</v>
      </c>
      <c r="AN158" s="4">
        <f t="shared" si="461"/>
        <v>0.46038756831276118</v>
      </c>
      <c r="AO158" s="4">
        <f t="shared" si="462"/>
        <v>0.17801182867436438</v>
      </c>
      <c r="AP158" s="4">
        <f t="shared" si="463"/>
        <v>-6.5072868119798954E-2</v>
      </c>
      <c r="AQ158" s="4">
        <f t="shared" si="464"/>
        <v>-0.52472991491025311</v>
      </c>
      <c r="AR158" s="4">
        <f t="shared" si="465"/>
        <v>0.4318282877574191</v>
      </c>
      <c r="AS158" s="4">
        <f t="shared" si="466"/>
        <v>0.47936748287600039</v>
      </c>
      <c r="AT158" s="4">
        <f t="shared" si="467"/>
        <v>0.26448797698973436</v>
      </c>
      <c r="AU158" s="4">
        <f t="shared" si="468"/>
        <v>-0.80769691099730778</v>
      </c>
      <c r="AV158" s="4">
        <f t="shared" si="469"/>
        <v>-1.3963858465161252</v>
      </c>
      <c r="AW158" s="4">
        <f t="shared" si="469"/>
        <v>1.4013082416456797</v>
      </c>
      <c r="AY158" s="2">
        <f t="shared" si="520"/>
        <v>71.711078800435757</v>
      </c>
      <c r="AZ158" s="2">
        <f t="shared" si="359"/>
        <v>72.135900336220132</v>
      </c>
      <c r="BA158" s="2">
        <f t="shared" si="360"/>
        <v>70.746223079672561</v>
      </c>
      <c r="BB158" s="2">
        <f t="shared" si="361"/>
        <v>64.684063665084281</v>
      </c>
      <c r="BC158" s="2">
        <f t="shared" si="362"/>
        <v>62.461144760999339</v>
      </c>
      <c r="BD158" s="2">
        <f t="shared" si="363"/>
        <v>62.441611846547382</v>
      </c>
      <c r="BE158" s="2">
        <f t="shared" si="364"/>
        <v>62.706986882333382</v>
      </c>
      <c r="BF158" s="2">
        <f t="shared" si="365"/>
        <v>62.295072030387615</v>
      </c>
      <c r="BG158" s="2">
        <f t="shared" si="366"/>
        <v>63.245719041365007</v>
      </c>
      <c r="BH158" s="2">
        <f t="shared" si="367"/>
        <v>62.273159089277115</v>
      </c>
      <c r="BI158" s="2">
        <f t="shared" si="368"/>
        <v>66.012629828326823</v>
      </c>
      <c r="BJ158" s="2">
        <f t="shared" si="369"/>
        <v>61.653424513967089</v>
      </c>
      <c r="BK158" s="2">
        <f t="shared" si="370"/>
        <v>67.984803790115194</v>
      </c>
      <c r="BL158" s="2">
        <f t="shared" si="371"/>
        <v>69.525341336643649</v>
      </c>
      <c r="BM158" s="2">
        <f t="shared" si="372"/>
        <v>73.447260765908752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71.387</v>
      </c>
      <c r="CG158" s="2">
        <f t="shared" si="523"/>
        <v>69.885000000000005</v>
      </c>
      <c r="CH158" s="2">
        <f t="shared" si="524"/>
        <v>64.540999999999997</v>
      </c>
      <c r="CI158" s="2">
        <f t="shared" si="525"/>
        <v>61.689</v>
      </c>
      <c r="CJ158" s="2">
        <f t="shared" si="526"/>
        <v>62.902000000000001</v>
      </c>
      <c r="CK158" s="2">
        <f t="shared" si="527"/>
        <v>62.884999999999998</v>
      </c>
      <c r="CL158" s="2">
        <f t="shared" si="528"/>
        <v>62.23</v>
      </c>
      <c r="CM158" s="2">
        <f t="shared" si="529"/>
        <v>62.720999999999997</v>
      </c>
      <c r="CN158" s="2">
        <f t="shared" si="530"/>
        <v>62.704999999999998</v>
      </c>
      <c r="CO158" s="2">
        <f t="shared" si="531"/>
        <v>66.492000000000004</v>
      </c>
      <c r="CP158" s="2">
        <f t="shared" si="532"/>
        <v>61.917999999999999</v>
      </c>
      <c r="CQ158" s="2">
        <f t="shared" si="533"/>
        <v>67.180000000000007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71.387</v>
      </c>
      <c r="CW158" s="2">
        <f t="shared" si="487"/>
        <v>69.885000000000005</v>
      </c>
      <c r="CX158" s="2">
        <f t="shared" si="488"/>
        <v>64.540999999999997</v>
      </c>
      <c r="CY158" s="2">
        <f t="shared" si="489"/>
        <v>61.689</v>
      </c>
      <c r="CZ158" s="2">
        <f t="shared" si="490"/>
        <v>62.902000000000001</v>
      </c>
      <c r="DA158" s="2">
        <f t="shared" si="491"/>
        <v>62.884999999999998</v>
      </c>
      <c r="DB158" s="2">
        <f t="shared" si="492"/>
        <v>62.23</v>
      </c>
      <c r="DC158" s="2">
        <f t="shared" si="493"/>
        <v>62.720999999999997</v>
      </c>
      <c r="DD158" s="2">
        <f t="shared" si="494"/>
        <v>62.704999999999998</v>
      </c>
      <c r="DE158" s="2">
        <f t="shared" si="495"/>
        <v>66.492000000000004</v>
      </c>
      <c r="DF158" s="2">
        <f t="shared" si="496"/>
        <v>61.917999999999999</v>
      </c>
      <c r="DG158" s="2">
        <f t="shared" si="497"/>
        <v>67.180000000000007</v>
      </c>
      <c r="DH158" s="2" t="str">
        <f t="shared" si="498"/>
        <v/>
      </c>
      <c r="DI158" s="2" t="str">
        <f t="shared" si="499"/>
        <v/>
      </c>
      <c r="DK158" s="2">
        <f t="shared" si="500"/>
        <v>98.111879069767426</v>
      </c>
      <c r="DL158" s="2">
        <f t="shared" si="501"/>
        <v>99.949889338731424</v>
      </c>
      <c r="DM158" s="2">
        <f t="shared" si="501"/>
        <v>97.665910160427842</v>
      </c>
      <c r="DN158" s="2">
        <f t="shared" si="501"/>
        <v>97.526885727833104</v>
      </c>
      <c r="DO158" s="2">
        <f t="shared" si="501"/>
        <v>99.150977459240622</v>
      </c>
      <c r="DP158" s="2">
        <f t="shared" si="501"/>
        <v>95.432543243243259</v>
      </c>
      <c r="DQ158" s="2">
        <f t="shared" si="501"/>
        <v>118.16545714285712</v>
      </c>
      <c r="DR158" s="2">
        <f t="shared" si="501"/>
        <v>111.38390160427807</v>
      </c>
      <c r="DS158" s="2">
        <f t="shared" si="501"/>
        <v>104.25170892320894</v>
      </c>
      <c r="DT158" s="2">
        <f t="shared" si="501"/>
        <v>123.65156113256114</v>
      </c>
      <c r="DU158" s="2">
        <f t="shared" si="501"/>
        <v>101.20928876244663</v>
      </c>
      <c r="DV158" s="2">
        <f t="shared" si="501"/>
        <v>101.96601345880292</v>
      </c>
      <c r="DW158" s="2">
        <f t="shared" si="501"/>
        <v>115.68188715030823</v>
      </c>
      <c r="DX158" s="2">
        <f t="shared" si="501"/>
        <v>99.518600000000021</v>
      </c>
      <c r="DY158" s="2">
        <f t="shared" si="501"/>
        <v>97.825004948680373</v>
      </c>
      <c r="EA158" s="2">
        <f t="shared" si="440"/>
        <v>71.655719303078314</v>
      </c>
      <c r="EB158" s="2">
        <f t="shared" si="502"/>
        <v>72.14550118670887</v>
      </c>
      <c r="EC158" s="2">
        <f t="shared" si="503"/>
        <v>70.723167457305493</v>
      </c>
      <c r="ED158" s="2">
        <f t="shared" si="504"/>
        <v>64.622235712332511</v>
      </c>
      <c r="EE158" s="2">
        <f t="shared" si="505"/>
        <v>62.45276822469198</v>
      </c>
      <c r="EF158" s="2">
        <f t="shared" si="506"/>
        <v>62.395429475639389</v>
      </c>
      <c r="EG158" s="2">
        <f t="shared" si="507"/>
        <v>62.678307234617975</v>
      </c>
      <c r="EH158" s="2">
        <f t="shared" si="508"/>
        <v>62.25852537330762</v>
      </c>
      <c r="EI158" s="2">
        <f t="shared" si="509"/>
        <v>63.247306243045159</v>
      </c>
      <c r="EJ158" s="2">
        <f t="shared" si="510"/>
        <v>62.121338270668716</v>
      </c>
      <c r="EK158" s="2">
        <f t="shared" si="511"/>
        <v>65.951918512221681</v>
      </c>
      <c r="EL158" s="2">
        <f t="shared" si="512"/>
        <v>61.53962095542969</v>
      </c>
      <c r="EM158" s="2">
        <f t="shared" si="513"/>
        <v>67.942585016903294</v>
      </c>
      <c r="EN158" s="2">
        <f t="shared" si="514"/>
        <v>69.444003165142973</v>
      </c>
      <c r="EO158" s="2">
        <f t="shared" si="515"/>
        <v>73.428112597547383</v>
      </c>
      <c r="EQ158" s="2">
        <f t="shared" si="516"/>
        <v>72.089819618488278</v>
      </c>
      <c r="ER158" s="2">
        <f t="shared" si="517"/>
        <v>72.018252740320833</v>
      </c>
      <c r="ES158" s="2">
        <f t="shared" si="517"/>
        <v>70.797433520409641</v>
      </c>
      <c r="ET158" s="2">
        <f t="shared" si="517"/>
        <v>64.953221572599205</v>
      </c>
      <c r="EU158" s="2">
        <f t="shared" si="517"/>
        <v>62.411403579865819</v>
      </c>
      <c r="EV158" s="2">
        <f t="shared" si="517"/>
        <v>62.596603885972968</v>
      </c>
      <c r="EW158" s="2">
        <f t="shared" si="517"/>
        <v>62.706995806305827</v>
      </c>
      <c r="EX158" s="2">
        <f t="shared" si="517"/>
        <v>62.35248345211987</v>
      </c>
      <c r="EY158" s="2">
        <f t="shared" si="517"/>
        <v>63.124485805998965</v>
      </c>
      <c r="EZ158" s="2">
        <f t="shared" si="517"/>
        <v>62.881876369533536</v>
      </c>
      <c r="FA158" s="2">
        <f t="shared" si="517"/>
        <v>66.226060019896309</v>
      </c>
      <c r="FB158" s="2">
        <f t="shared" si="517"/>
        <v>62.256513520188662</v>
      </c>
      <c r="FC158" s="2">
        <f t="shared" si="517"/>
        <v>68.124620443621211</v>
      </c>
      <c r="FD158" s="2">
        <f t="shared" si="517"/>
        <v>70.155940393267997</v>
      </c>
      <c r="FE158" s="2">
        <f t="shared" si="517"/>
        <v>73.516763766784749</v>
      </c>
      <c r="FG158" s="2">
        <f t="shared" si="518"/>
        <v>0.999677859766674</v>
      </c>
      <c r="FH158" s="2">
        <f t="shared" si="519"/>
        <v>0.99962092565159399</v>
      </c>
      <c r="FI158" s="2">
        <f t="shared" si="519"/>
        <v>0.99954466651447182</v>
      </c>
      <c r="FJ158" s="2">
        <f t="shared" si="519"/>
        <v>0.99959071924482634</v>
      </c>
      <c r="FK158" s="2">
        <f t="shared" si="519"/>
        <v>0.9996063769890311</v>
      </c>
      <c r="FL158" s="2">
        <f t="shared" si="519"/>
        <v>0.99958862117431146</v>
      </c>
      <c r="FM158" s="2">
        <f t="shared" si="519"/>
        <v>0.99956770397312422</v>
      </c>
      <c r="FN158" s="2">
        <f t="shared" si="519"/>
        <v>0.9995599649504826</v>
      </c>
      <c r="FO158" s="2">
        <f t="shared" si="519"/>
        <v>0.99956643672323719</v>
      </c>
      <c r="FP158" s="2">
        <f t="shared" si="519"/>
        <v>0.9995676917877212</v>
      </c>
      <c r="FQ158" s="2">
        <f t="shared" si="519"/>
        <v>0.99959253724760222</v>
      </c>
      <c r="FR158" s="2">
        <f t="shared" si="519"/>
        <v>0.99958634023869763</v>
      </c>
      <c r="FS158" s="2">
        <f t="shared" si="519"/>
        <v>0.99958230019240246</v>
      </c>
      <c r="FT158" s="2">
        <f t="shared" si="519"/>
        <v>0.9995457021209907</v>
      </c>
      <c r="FU158" s="2">
        <f t="shared" si="519"/>
        <v>0.99950129855660086</v>
      </c>
      <c r="FW158" s="2">
        <f t="shared" si="536"/>
        <v>0.10789419453209546</v>
      </c>
      <c r="FX158" s="2">
        <f t="shared" si="376"/>
        <v>0.15827918832792479</v>
      </c>
      <c r="FY158" s="2">
        <f t="shared" si="377"/>
        <v>0.14525732173575867</v>
      </c>
      <c r="FZ158" s="2">
        <f t="shared" si="378"/>
        <v>0.14611111394827295</v>
      </c>
      <c r="GA158" s="2">
        <f t="shared" si="379"/>
        <v>0.14671281076424775</v>
      </c>
      <c r="GB158" s="2">
        <f t="shared" si="380"/>
        <v>0.1620066975123276</v>
      </c>
      <c r="GC158" s="2">
        <f t="shared" si="381"/>
        <v>0.16357639963648718</v>
      </c>
      <c r="GD158" s="2">
        <f t="shared" si="382"/>
        <v>0.15889820126559059</v>
      </c>
      <c r="GE158" s="2">
        <f t="shared" si="383"/>
        <v>0.15767086759823273</v>
      </c>
      <c r="GF158" s="2">
        <f t="shared" si="384"/>
        <v>0.16464763323332141</v>
      </c>
      <c r="GG158" s="2">
        <f t="shared" si="385"/>
        <v>0.16905594258162662</v>
      </c>
      <c r="GH158" s="2">
        <f t="shared" si="386"/>
        <v>0.13541887785763251</v>
      </c>
      <c r="GI158" s="2">
        <f t="shared" si="387"/>
        <v>0.12238318824858622</v>
      </c>
      <c r="GJ158" s="2">
        <f t="shared" si="388"/>
        <v>9.5058023759730284E-2</v>
      </c>
      <c r="GK158" s="2">
        <f t="shared" si="389"/>
        <v>7.8751391453410313E-2</v>
      </c>
      <c r="GM158" s="86">
        <f t="shared" si="537"/>
        <v>3.3794890706080249E-58</v>
      </c>
      <c r="GN158" s="86">
        <f t="shared" si="390"/>
        <v>1.6726485436229485E-116</v>
      </c>
      <c r="GO158" s="86">
        <f t="shared" si="391"/>
        <v>1.790673553755221E-156</v>
      </c>
      <c r="GP158" s="86">
        <f t="shared" si="392"/>
        <v>2.2230516063195192E-161</v>
      </c>
      <c r="GQ158" s="86">
        <f t="shared" si="393"/>
        <v>3.5787775640298487E-138</v>
      </c>
      <c r="GR158" s="86">
        <f t="shared" si="394"/>
        <v>1.498315199528272E-145</v>
      </c>
      <c r="GS158" s="86">
        <f t="shared" si="395"/>
        <v>1.1966362039346903E-140</v>
      </c>
      <c r="GT158" s="86">
        <f t="shared" si="396"/>
        <v>4.4157915705151827E-193</v>
      </c>
      <c r="GU158" s="86">
        <f t="shared" si="397"/>
        <v>1.7284696170530461E-181</v>
      </c>
      <c r="GV158" s="86">
        <f t="shared" si="398"/>
        <v>1.1241564383606188E-160</v>
      </c>
      <c r="GW158" s="86">
        <f t="shared" si="399"/>
        <v>6.9049175080135591E-175</v>
      </c>
      <c r="GX158" s="86">
        <f t="shared" si="400"/>
        <v>6.7349368636014939E-184</v>
      </c>
      <c r="GY158" s="86">
        <f t="shared" si="401"/>
        <v>5.5882282734546502E-147</v>
      </c>
      <c r="GZ158" s="86">
        <f t="shared" si="402"/>
        <v>9.0566538328813789E-135</v>
      </c>
      <c r="HA158" s="86">
        <f t="shared" si="403"/>
        <v>3.4938063194610657E-168</v>
      </c>
      <c r="HC158" s="86">
        <f t="shared" si="538"/>
        <v>1.8469514942330962E-24</v>
      </c>
      <c r="HD158" s="86">
        <f t="shared" si="404"/>
        <v>1.2877624732706146E-60</v>
      </c>
      <c r="HE158" s="86">
        <f t="shared" si="405"/>
        <v>6.7314082099029007E-113</v>
      </c>
      <c r="HF158" s="86">
        <f t="shared" si="406"/>
        <v>5.1743819928146324E-96</v>
      </c>
      <c r="HG158" s="86">
        <f t="shared" si="407"/>
        <v>4.9785620846482588E-73</v>
      </c>
      <c r="HH158" s="86">
        <f t="shared" si="408"/>
        <v>1.6652202627719997E-84</v>
      </c>
      <c r="HI158" s="86">
        <f t="shared" si="409"/>
        <v>8.1775700776084474E-104</v>
      </c>
      <c r="HJ158" s="86">
        <f t="shared" si="410"/>
        <v>2.7109009017966554E-137</v>
      </c>
      <c r="HK158" s="86">
        <f t="shared" si="411"/>
        <v>1.1255876430950439E-131</v>
      </c>
      <c r="HL158" s="86">
        <f t="shared" si="412"/>
        <v>2.6619992826674383E-120</v>
      </c>
      <c r="HM158" s="86">
        <f t="shared" si="413"/>
        <v>1.7345015982313243E-117</v>
      </c>
      <c r="HN158" s="86">
        <f t="shared" si="414"/>
        <v>2.654092611693626E-100</v>
      </c>
      <c r="HO158" s="86">
        <f t="shared" si="415"/>
        <v>2.8842971960326465E-71</v>
      </c>
      <c r="HP158" s="86">
        <f t="shared" si="416"/>
        <v>4.9552389846703003E-42</v>
      </c>
      <c r="HQ158" s="86">
        <f t="shared" si="417"/>
        <v>6.8769255231409835E-72</v>
      </c>
      <c r="HS158" s="86">
        <f t="shared" si="539"/>
        <v>1.8205417454745514E-2</v>
      </c>
      <c r="HT158" s="86">
        <f t="shared" si="418"/>
        <v>7.3300918261804334E-6</v>
      </c>
      <c r="HU158" s="86">
        <f t="shared" si="419"/>
        <v>1.5086961269353099E-5</v>
      </c>
      <c r="HV158" s="86">
        <f t="shared" si="420"/>
        <v>4.6407206776205336E-6</v>
      </c>
      <c r="HW158" s="86">
        <f t="shared" si="421"/>
        <v>6.9488657399058653E-6</v>
      </c>
      <c r="HX158" s="86">
        <f t="shared" si="422"/>
        <v>9.0105998823596194E-7</v>
      </c>
      <c r="HY158" s="86">
        <f t="shared" si="423"/>
        <v>1.3442961293814789E-6</v>
      </c>
      <c r="HZ158" s="86">
        <f t="shared" si="424"/>
        <v>1.19845940256271E-6</v>
      </c>
      <c r="IA158" s="86">
        <f t="shared" si="425"/>
        <v>9.6242145954762983E-6</v>
      </c>
      <c r="IB158" s="86">
        <f t="shared" si="426"/>
        <v>8.7743167727736404E-6</v>
      </c>
      <c r="IC158" s="86">
        <f t="shared" si="427"/>
        <v>1.3000276145922502E-6</v>
      </c>
      <c r="ID158" s="86">
        <f t="shared" si="428"/>
        <v>3.8766588430843603E-5</v>
      </c>
      <c r="IE158" s="86">
        <f t="shared" si="429"/>
        <v>6.576242858446639E-4</v>
      </c>
      <c r="IF158" s="86">
        <f t="shared" si="430"/>
        <v>0.11425409084690406</v>
      </c>
      <c r="IG158" s="86">
        <f t="shared" si="431"/>
        <v>0.2847420043342338</v>
      </c>
      <c r="II158" s="86">
        <f t="shared" si="540"/>
        <v>1.5798966400244259E-10</v>
      </c>
      <c r="IJ158" s="86">
        <f t="shared" si="541"/>
        <v>1.2848265209623468E-8</v>
      </c>
      <c r="IK158" s="86">
        <f t="shared" si="542"/>
        <v>1.097429162503582E-9</v>
      </c>
      <c r="IL158" s="86">
        <f t="shared" si="543"/>
        <v>4.6959716747386942E-10</v>
      </c>
      <c r="IM158" s="86">
        <f t="shared" si="544"/>
        <v>9.1256470564426841E-10</v>
      </c>
      <c r="IN158" s="86">
        <f t="shared" si="545"/>
        <v>1.8066499497040089E-9</v>
      </c>
      <c r="IO158" s="86">
        <f t="shared" si="546"/>
        <v>4.083000441152598E-9</v>
      </c>
      <c r="IP158" s="86">
        <f t="shared" si="547"/>
        <v>1.3778880945279071E-9</v>
      </c>
      <c r="IQ158" s="86">
        <f t="shared" si="548"/>
        <v>3.1278360898406105E-9</v>
      </c>
      <c r="IR158" s="86">
        <f t="shared" si="549"/>
        <v>9.9957265143987754E-9</v>
      </c>
      <c r="IS158" s="86">
        <f t="shared" si="550"/>
        <v>1.0152547357905925E-8</v>
      </c>
      <c r="IT158" s="86">
        <f t="shared" si="551"/>
        <v>5.2555780715943132E-11</v>
      </c>
      <c r="IU158" s="86">
        <f t="shared" si="552"/>
        <v>9.7651021809820956E-12</v>
      </c>
      <c r="IV158" s="86">
        <f t="shared" si="553"/>
        <v>1.7854712686715714E-9</v>
      </c>
      <c r="IW158" s="86">
        <f t="shared" si="554"/>
        <v>3.9693312147859274E-9</v>
      </c>
      <c r="IY158" s="86">
        <f t="shared" si="555"/>
        <v>1.8205417612735177E-2</v>
      </c>
      <c r="IZ158" s="86">
        <f t="shared" si="556"/>
        <v>7.3429400913900573E-6</v>
      </c>
      <c r="JA158" s="86">
        <f t="shared" si="557"/>
        <v>1.5088058698515602E-5</v>
      </c>
      <c r="JB158" s="86">
        <f t="shared" si="558"/>
        <v>4.6411902747880072E-6</v>
      </c>
      <c r="JC158" s="86">
        <f t="shared" si="559"/>
        <v>6.9497783046115095E-6</v>
      </c>
      <c r="JD158" s="86">
        <f t="shared" si="560"/>
        <v>9.0286663818566599E-7</v>
      </c>
      <c r="JE158" s="86">
        <f t="shared" si="561"/>
        <v>1.3483791298226315E-6</v>
      </c>
      <c r="JF158" s="86">
        <f t="shared" si="562"/>
        <v>1.1998372906572379E-6</v>
      </c>
      <c r="JG158" s="86">
        <f t="shared" si="563"/>
        <v>9.6273424315661395E-6</v>
      </c>
      <c r="JH158" s="86">
        <f t="shared" si="564"/>
        <v>8.7843124992880391E-6</v>
      </c>
      <c r="JI158" s="86">
        <f t="shared" si="565"/>
        <v>1.3101801619501561E-6</v>
      </c>
      <c r="JJ158" s="86">
        <f t="shared" si="566"/>
        <v>3.8766640986624321E-5</v>
      </c>
      <c r="JK158" s="86">
        <f t="shared" si="567"/>
        <v>6.5762429560976604E-4</v>
      </c>
      <c r="JL158" s="86">
        <f t="shared" si="568"/>
        <v>0.11425409263237533</v>
      </c>
      <c r="JM158" s="86">
        <f t="shared" si="569"/>
        <v>0.284742008303565</v>
      </c>
    </row>
    <row r="159" spans="2:273" x14ac:dyDescent="0.25">
      <c r="B159" s="2">
        <v>132</v>
      </c>
      <c r="C159" s="37">
        <v>72.015000000000001</v>
      </c>
      <c r="D159" s="37">
        <v>70.177000000000007</v>
      </c>
      <c r="E159" s="37">
        <v>70.033000000000001</v>
      </c>
      <c r="F159" s="37">
        <v>64.638999999999996</v>
      </c>
      <c r="G159" s="37">
        <v>61.426000000000002</v>
      </c>
      <c r="H159" s="37">
        <v>62.41</v>
      </c>
      <c r="I159" s="37">
        <v>61.540999999999997</v>
      </c>
      <c r="J159" s="37">
        <v>61.704999999999998</v>
      </c>
      <c r="K159" s="37">
        <v>63.246000000000002</v>
      </c>
      <c r="L159" s="37">
        <v>61.786999999999999</v>
      </c>
      <c r="M159" s="37">
        <v>65.671999999999997</v>
      </c>
      <c r="N159" s="37">
        <v>60.540999999999997</v>
      </c>
      <c r="O159" s="37">
        <v>67.164000000000001</v>
      </c>
      <c r="P159" s="37">
        <v>69.983999999999995</v>
      </c>
      <c r="Q159" s="37">
        <v>84.930999999999997</v>
      </c>
      <c r="S159" s="4">
        <f t="shared" si="441"/>
        <v>71.650418885817217</v>
      </c>
      <c r="T159" s="4">
        <f t="shared" si="442"/>
        <v>72.124472294678156</v>
      </c>
      <c r="U159" s="4">
        <f t="shared" si="443"/>
        <v>70.685838527396797</v>
      </c>
      <c r="V159" s="4">
        <f t="shared" si="444"/>
        <v>64.595986177867047</v>
      </c>
      <c r="W159" s="4">
        <f t="shared" si="445"/>
        <v>62.363590377782586</v>
      </c>
      <c r="X159" s="4">
        <f t="shared" si="446"/>
        <v>62.341166459737387</v>
      </c>
      <c r="Y159" s="4">
        <f t="shared" si="447"/>
        <v>62.572464843390492</v>
      </c>
      <c r="Z159" s="4">
        <f t="shared" si="448"/>
        <v>62.189438462852316</v>
      </c>
      <c r="AA159" s="4">
        <f t="shared" si="449"/>
        <v>63.144141057521843</v>
      </c>
      <c r="AB159" s="4">
        <f t="shared" si="450"/>
        <v>62.178052234242458</v>
      </c>
      <c r="AC159" s="4">
        <f t="shared" si="451"/>
        <v>65.868205723836269</v>
      </c>
      <c r="AD159" s="4">
        <f t="shared" si="452"/>
        <v>61.510207064520067</v>
      </c>
      <c r="AE159" s="4">
        <f t="shared" si="453"/>
        <v>67.872417664985861</v>
      </c>
      <c r="AF159" s="4">
        <f t="shared" si="454"/>
        <v>71.072604715391165</v>
      </c>
      <c r="AG159" s="4">
        <f t="shared" si="455"/>
        <v>88.656130154682813</v>
      </c>
      <c r="AI159" s="4">
        <f t="shared" si="456"/>
        <v>0.36458111418278349</v>
      </c>
      <c r="AJ159" s="4">
        <f t="shared" si="457"/>
        <v>-1.9474722946781498</v>
      </c>
      <c r="AK159" s="4">
        <f t="shared" si="458"/>
        <v>-0.6528385273967956</v>
      </c>
      <c r="AL159" s="4">
        <f t="shared" si="459"/>
        <v>4.3013822132948576E-2</v>
      </c>
      <c r="AM159" s="4">
        <f t="shared" si="460"/>
        <v>-0.93759037778258403</v>
      </c>
      <c r="AN159" s="4">
        <f t="shared" si="461"/>
        <v>6.8833540262609461E-2</v>
      </c>
      <c r="AO159" s="4">
        <f t="shared" si="462"/>
        <v>-1.0314648433904949</v>
      </c>
      <c r="AP159" s="4">
        <f t="shared" si="463"/>
        <v>-0.48443846285231729</v>
      </c>
      <c r="AQ159" s="4">
        <f t="shared" si="464"/>
        <v>0.10185894247815952</v>
      </c>
      <c r="AR159" s="4">
        <f t="shared" si="465"/>
        <v>-0.3910522342424585</v>
      </c>
      <c r="AS159" s="4">
        <f t="shared" si="466"/>
        <v>-0.19620572383627177</v>
      </c>
      <c r="AT159" s="4">
        <f t="shared" si="467"/>
        <v>-0.96920706452007011</v>
      </c>
      <c r="AU159" s="4">
        <f t="shared" si="468"/>
        <v>-0.70841766498585912</v>
      </c>
      <c r="AV159" s="4">
        <f t="shared" si="469"/>
        <v>-1.0886047153911704</v>
      </c>
      <c r="AW159" s="4">
        <f t="shared" si="469"/>
        <v>-3.7251301546828159</v>
      </c>
      <c r="AY159" s="2">
        <f t="shared" si="520"/>
        <v>71.650418880487365</v>
      </c>
      <c r="AZ159" s="2">
        <f t="shared" si="359"/>
        <v>72.124469951702679</v>
      </c>
      <c r="BA159" s="2">
        <f t="shared" si="360"/>
        <v>70.685838014989145</v>
      </c>
      <c r="BB159" s="2">
        <f t="shared" si="361"/>
        <v>64.595985852476559</v>
      </c>
      <c r="BC159" s="2">
        <f t="shared" si="362"/>
        <v>62.363589698608656</v>
      </c>
      <c r="BD159" s="2">
        <f t="shared" si="363"/>
        <v>62.34116520189496</v>
      </c>
      <c r="BE159" s="2">
        <f t="shared" si="364"/>
        <v>62.572462098229551</v>
      </c>
      <c r="BF159" s="2">
        <f t="shared" si="365"/>
        <v>62.189437492702694</v>
      </c>
      <c r="BG159" s="2">
        <f t="shared" si="366"/>
        <v>63.144138288734332</v>
      </c>
      <c r="BH159" s="2">
        <f t="shared" si="367"/>
        <v>62.178043492295807</v>
      </c>
      <c r="BI159" s="2">
        <f t="shared" si="368"/>
        <v>65.868196908551766</v>
      </c>
      <c r="BJ159" s="2">
        <f t="shared" si="369"/>
        <v>61.510201612769862</v>
      </c>
      <c r="BK159" s="2">
        <f t="shared" si="370"/>
        <v>67.872129164156277</v>
      </c>
      <c r="BL159" s="2">
        <f t="shared" si="371"/>
        <v>69.444044005840766</v>
      </c>
      <c r="BM159" s="2">
        <f t="shared" si="372"/>
        <v>73.315787819418688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72.015000000000001</v>
      </c>
      <c r="CF159" s="2">
        <f t="shared" si="522"/>
        <v>70.177000000000007</v>
      </c>
      <c r="CG159" s="2">
        <f t="shared" si="523"/>
        <v>70.033000000000001</v>
      </c>
      <c r="CH159" s="2">
        <f t="shared" si="524"/>
        <v>64.638999999999996</v>
      </c>
      <c r="CI159" s="2">
        <f t="shared" si="525"/>
        <v>61.426000000000002</v>
      </c>
      <c r="CJ159" s="2">
        <f t="shared" si="526"/>
        <v>62.41</v>
      </c>
      <c r="CK159" s="2">
        <f t="shared" si="527"/>
        <v>61.540999999999997</v>
      </c>
      <c r="CL159" s="2">
        <f t="shared" si="528"/>
        <v>61.704999999999998</v>
      </c>
      <c r="CM159" s="2">
        <f t="shared" si="529"/>
        <v>63.246000000000002</v>
      </c>
      <c r="CN159" s="2">
        <f t="shared" si="530"/>
        <v>61.786999999999999</v>
      </c>
      <c r="CO159" s="2">
        <f t="shared" si="531"/>
        <v>65.671999999999997</v>
      </c>
      <c r="CP159" s="2">
        <f t="shared" si="532"/>
        <v>60.540999999999997</v>
      </c>
      <c r="CQ159" s="2">
        <f t="shared" si="533"/>
        <v>67.164000000000001</v>
      </c>
      <c r="CR159" s="2" t="str">
        <f t="shared" si="534"/>
        <v/>
      </c>
      <c r="CS159" s="2" t="str">
        <f t="shared" si="535"/>
        <v/>
      </c>
      <c r="CU159" s="2">
        <f t="shared" si="485"/>
        <v>72.015000000000001</v>
      </c>
      <c r="CV159" s="2">
        <f t="shared" si="486"/>
        <v>70.177000000000007</v>
      </c>
      <c r="CW159" s="2">
        <f t="shared" si="487"/>
        <v>70.033000000000001</v>
      </c>
      <c r="CX159" s="2">
        <f t="shared" si="488"/>
        <v>64.638999999999996</v>
      </c>
      <c r="CY159" s="2">
        <f t="shared" si="489"/>
        <v>61.426000000000002</v>
      </c>
      <c r="CZ159" s="2">
        <f t="shared" si="490"/>
        <v>62.41</v>
      </c>
      <c r="DA159" s="2">
        <f t="shared" si="491"/>
        <v>61.540999999999997</v>
      </c>
      <c r="DB159" s="2">
        <f t="shared" si="492"/>
        <v>61.704999999999998</v>
      </c>
      <c r="DC159" s="2">
        <f t="shared" si="493"/>
        <v>63.246000000000002</v>
      </c>
      <c r="DD159" s="2">
        <f t="shared" si="494"/>
        <v>61.786999999999999</v>
      </c>
      <c r="DE159" s="2">
        <f t="shared" si="495"/>
        <v>65.671999999999997</v>
      </c>
      <c r="DF159" s="2">
        <f t="shared" si="496"/>
        <v>60.540999999999997</v>
      </c>
      <c r="DG159" s="2">
        <f t="shared" si="497"/>
        <v>67.164000000000001</v>
      </c>
      <c r="DH159" s="2" t="str">
        <f t="shared" si="498"/>
        <v/>
      </c>
      <c r="DI159" s="2" t="str">
        <f t="shared" si="499"/>
        <v/>
      </c>
      <c r="DK159" s="2">
        <f t="shared" si="500"/>
        <v>98.200424665257216</v>
      </c>
      <c r="DL159" s="2">
        <f t="shared" si="501"/>
        <v>100.09602496626179</v>
      </c>
      <c r="DM159" s="2">
        <f t="shared" si="501"/>
        <v>97.852893048128379</v>
      </c>
      <c r="DN159" s="2">
        <f t="shared" si="501"/>
        <v>97.667078236130877</v>
      </c>
      <c r="DO159" s="2">
        <f t="shared" si="501"/>
        <v>99.352445891235377</v>
      </c>
      <c r="DP159" s="2">
        <f t="shared" si="501"/>
        <v>95.612910810810817</v>
      </c>
      <c r="DQ159" s="2">
        <f t="shared" si="501"/>
        <v>118.55458487394955</v>
      </c>
      <c r="DR159" s="2">
        <f t="shared" si="501"/>
        <v>111.72646829640946</v>
      </c>
      <c r="DS159" s="2">
        <f t="shared" si="501"/>
        <v>104.52364727584728</v>
      </c>
      <c r="DT159" s="2">
        <f t="shared" si="501"/>
        <v>124.07972676962679</v>
      </c>
      <c r="DU159" s="2">
        <f t="shared" si="501"/>
        <v>101.40077880512089</v>
      </c>
      <c r="DV159" s="2">
        <f t="shared" si="501"/>
        <v>102.17859656417549</v>
      </c>
      <c r="DW159" s="2">
        <f t="shared" si="501"/>
        <v>115.99513086770983</v>
      </c>
      <c r="DX159" s="2">
        <f t="shared" si="501"/>
        <v>99.68318375350141</v>
      </c>
      <c r="DY159" s="2">
        <f t="shared" si="501"/>
        <v>97.986123717008809</v>
      </c>
      <c r="EA159" s="2">
        <f t="shared" si="440"/>
        <v>71.588322390232875</v>
      </c>
      <c r="EB159" s="2">
        <f t="shared" si="502"/>
        <v>72.137713325045212</v>
      </c>
      <c r="EC159" s="2">
        <f t="shared" si="503"/>
        <v>70.662288425047436</v>
      </c>
      <c r="ED159" s="2">
        <f t="shared" si="504"/>
        <v>64.528765381460204</v>
      </c>
      <c r="EE159" s="2">
        <f t="shared" si="505"/>
        <v>62.357178737250024</v>
      </c>
      <c r="EF159" s="2">
        <f t="shared" si="506"/>
        <v>62.291807515359352</v>
      </c>
      <c r="EG159" s="2">
        <f t="shared" si="507"/>
        <v>62.545071399594313</v>
      </c>
      <c r="EH159" s="2">
        <f t="shared" si="508"/>
        <v>62.152716170132507</v>
      </c>
      <c r="EI159" s="2">
        <f t="shared" si="509"/>
        <v>63.149679252522922</v>
      </c>
      <c r="EJ159" s="2">
        <f t="shared" si="510"/>
        <v>62.012459254091283</v>
      </c>
      <c r="EK159" s="2">
        <f t="shared" si="511"/>
        <v>65.802699780770439</v>
      </c>
      <c r="EL159" s="2">
        <f t="shared" si="512"/>
        <v>61.38460812607731</v>
      </c>
      <c r="EM159" s="2">
        <f t="shared" si="513"/>
        <v>67.828344746450284</v>
      </c>
      <c r="EN159" s="2">
        <f t="shared" si="514"/>
        <v>69.354635153310852</v>
      </c>
      <c r="EO159" s="2">
        <f t="shared" si="515"/>
        <v>73.296615105908586</v>
      </c>
      <c r="EQ159" s="2">
        <f t="shared" si="516"/>
        <v>72.051898663191935</v>
      </c>
      <c r="ER159" s="2">
        <f t="shared" si="517"/>
        <v>72.003692453262502</v>
      </c>
      <c r="ES159" s="2">
        <f t="shared" si="517"/>
        <v>70.740328144135546</v>
      </c>
      <c r="ET159" s="2">
        <f t="shared" si="517"/>
        <v>64.875963159469663</v>
      </c>
      <c r="EU159" s="2">
        <f t="shared" si="517"/>
        <v>62.313865923639305</v>
      </c>
      <c r="EV159" s="2">
        <f t="shared" si="517"/>
        <v>62.502528575602199</v>
      </c>
      <c r="EW159" s="2">
        <f t="shared" si="517"/>
        <v>62.575130759501491</v>
      </c>
      <c r="EX159" s="2">
        <f t="shared" si="517"/>
        <v>62.250769744264055</v>
      </c>
      <c r="EY159" s="2">
        <f t="shared" si="517"/>
        <v>63.021068260458463</v>
      </c>
      <c r="EZ159" s="2">
        <f t="shared" si="517"/>
        <v>62.806518938151463</v>
      </c>
      <c r="FA159" s="2">
        <f t="shared" si="517"/>
        <v>66.089270639423319</v>
      </c>
      <c r="FB159" s="2">
        <f t="shared" si="517"/>
        <v>62.136492570175918</v>
      </c>
      <c r="FC159" s="2">
        <f t="shared" si="517"/>
        <v>68.020124933240723</v>
      </c>
      <c r="FD159" s="2">
        <f t="shared" si="517"/>
        <v>70.098642806932929</v>
      </c>
      <c r="FE159" s="2">
        <f t="shared" si="517"/>
        <v>73.389299934906376</v>
      </c>
      <c r="FG159" s="2">
        <f t="shared" si="518"/>
        <v>0.99970619628759227</v>
      </c>
      <c r="FH159" s="2">
        <f t="shared" si="519"/>
        <v>0.99965426855365525</v>
      </c>
      <c r="FI159" s="2">
        <f t="shared" si="519"/>
        <v>0.99958471428749907</v>
      </c>
      <c r="FJ159" s="2">
        <f t="shared" si="519"/>
        <v>0.99962671807221226</v>
      </c>
      <c r="FK159" s="2">
        <f t="shared" si="519"/>
        <v>0.99964099911353932</v>
      </c>
      <c r="FL159" s="2">
        <f t="shared" si="519"/>
        <v>0.9996248044709839</v>
      </c>
      <c r="FM159" s="2">
        <f t="shared" si="519"/>
        <v>0.9996057263405479</v>
      </c>
      <c r="FN159" s="2">
        <f t="shared" si="519"/>
        <v>0.9995986677262344</v>
      </c>
      <c r="FO159" s="2">
        <f t="shared" si="519"/>
        <v>0.9996045705068578</v>
      </c>
      <c r="FP159" s="2">
        <f t="shared" si="519"/>
        <v>0.99960571522648278</v>
      </c>
      <c r="FQ159" s="2">
        <f t="shared" si="519"/>
        <v>0.99962837622961043</v>
      </c>
      <c r="FR159" s="2">
        <f t="shared" si="519"/>
        <v>0.99962272408195829</v>
      </c>
      <c r="FS159" s="2">
        <f t="shared" si="519"/>
        <v>0.9996190392464025</v>
      </c>
      <c r="FT159" s="2">
        <f t="shared" si="519"/>
        <v>0.99958565884746842</v>
      </c>
      <c r="FU159" s="2">
        <f t="shared" si="519"/>
        <v>0.99954515891944473</v>
      </c>
      <c r="FW159" s="2">
        <f t="shared" si="536"/>
        <v>0.11708484445212734</v>
      </c>
      <c r="FX159" s="2">
        <f t="shared" si="376"/>
        <v>0.17093935115379741</v>
      </c>
      <c r="FY159" s="2">
        <f t="shared" si="377"/>
        <v>0.15707027742671292</v>
      </c>
      <c r="FZ159" s="2">
        <f t="shared" si="378"/>
        <v>0.15798067033953037</v>
      </c>
      <c r="GA159" s="2">
        <f t="shared" si="379"/>
        <v>0.15862216678506977</v>
      </c>
      <c r="GB159" s="2">
        <f t="shared" si="380"/>
        <v>0.17490305674619105</v>
      </c>
      <c r="GC159" s="2">
        <f t="shared" si="381"/>
        <v>0.17657138441935816</v>
      </c>
      <c r="GD159" s="2">
        <f t="shared" si="382"/>
        <v>0.17159778273545589</v>
      </c>
      <c r="GE159" s="2">
        <f t="shared" si="383"/>
        <v>0.17029221718743379</v>
      </c>
      <c r="GF159" s="2">
        <f t="shared" si="384"/>
        <v>0.17770963886214761</v>
      </c>
      <c r="GG159" s="2">
        <f t="shared" si="385"/>
        <v>0.18239131390180308</v>
      </c>
      <c r="GH159" s="2">
        <f t="shared" si="386"/>
        <v>0.14656892840241853</v>
      </c>
      <c r="GI159" s="2">
        <f t="shared" si="387"/>
        <v>0.13262455831614148</v>
      </c>
      <c r="GJ159" s="2">
        <f t="shared" si="388"/>
        <v>0.10328184982265574</v>
      </c>
      <c r="GK159" s="2">
        <f t="shared" si="389"/>
        <v>8.5698067536273945E-2</v>
      </c>
      <c r="GM159" s="86">
        <f t="shared" si="537"/>
        <v>6.2589094646480548E-60</v>
      </c>
      <c r="GN159" s="86">
        <f t="shared" si="390"/>
        <v>6.4439804934691688E-120</v>
      </c>
      <c r="GO159" s="86">
        <f t="shared" si="391"/>
        <v>4.4121280472513317E-161</v>
      </c>
      <c r="GP159" s="86">
        <f t="shared" si="392"/>
        <v>3.9398709296881891E-166</v>
      </c>
      <c r="GQ159" s="86">
        <f t="shared" si="393"/>
        <v>3.0626056394295635E-142</v>
      </c>
      <c r="GR159" s="86">
        <f t="shared" si="394"/>
        <v>8.412427912237673E-150</v>
      </c>
      <c r="GS159" s="86">
        <f t="shared" si="395"/>
        <v>9.1120902119994821E-145</v>
      </c>
      <c r="GT159" s="86">
        <f t="shared" si="396"/>
        <v>9.6159592504616051E-199</v>
      </c>
      <c r="GU159" s="86">
        <f t="shared" si="397"/>
        <v>7.4625919442457625E-187</v>
      </c>
      <c r="GV159" s="86">
        <f t="shared" si="398"/>
        <v>2.0118832321140247E-165</v>
      </c>
      <c r="GW159" s="86">
        <f t="shared" si="399"/>
        <v>5.011637537718604E-180</v>
      </c>
      <c r="GX159" s="86">
        <f t="shared" si="400"/>
        <v>2.2162509104900863E-189</v>
      </c>
      <c r="GY159" s="86">
        <f t="shared" si="401"/>
        <v>2.4852731048257909E-151</v>
      </c>
      <c r="GZ159" s="86">
        <f t="shared" si="402"/>
        <v>9.6384957529665118E-139</v>
      </c>
      <c r="HA159" s="86">
        <f t="shared" si="403"/>
        <v>3.9507529752292728E-173</v>
      </c>
      <c r="HC159" s="86">
        <f t="shared" si="538"/>
        <v>1.528634881545035E-25</v>
      </c>
      <c r="HD159" s="86">
        <f t="shared" si="404"/>
        <v>2.7331101549584608E-63</v>
      </c>
      <c r="HE159" s="86">
        <f t="shared" si="405"/>
        <v>6.4202948091322022E-118</v>
      </c>
      <c r="HF159" s="86">
        <f t="shared" si="406"/>
        <v>3.2450165483055219E-100</v>
      </c>
      <c r="HG159" s="86">
        <f t="shared" si="407"/>
        <v>3.2509500440165109E-76</v>
      </c>
      <c r="HH159" s="86">
        <f t="shared" si="408"/>
        <v>3.8541704554662885E-88</v>
      </c>
      <c r="HI159" s="86">
        <f t="shared" si="409"/>
        <v>2.4929653631533913E-108</v>
      </c>
      <c r="HJ159" s="86">
        <f t="shared" si="410"/>
        <v>2.9673911274568928E-143</v>
      </c>
      <c r="HK159" s="86">
        <f t="shared" si="411"/>
        <v>1.8553502321793709E-137</v>
      </c>
      <c r="HL159" s="86">
        <f t="shared" si="412"/>
        <v>1.3747974766400183E-125</v>
      </c>
      <c r="HM159" s="86">
        <f t="shared" si="413"/>
        <v>1.2935617933169624E-122</v>
      </c>
      <c r="HN159" s="86">
        <f t="shared" si="414"/>
        <v>9.1255715935076866E-105</v>
      </c>
      <c r="HO159" s="86">
        <f t="shared" si="415"/>
        <v>1.9356110761099356E-74</v>
      </c>
      <c r="HP159" s="86">
        <f t="shared" si="416"/>
        <v>7.0772111884865022E-44</v>
      </c>
      <c r="HQ159" s="86">
        <f t="shared" si="417"/>
        <v>4.6361443759706678E-75</v>
      </c>
      <c r="HS159" s="86">
        <f t="shared" si="539"/>
        <v>5.6054196028666172E-3</v>
      </c>
      <c r="HT159" s="86">
        <f t="shared" si="418"/>
        <v>6.8432632465698104E-7</v>
      </c>
      <c r="HU159" s="86">
        <f t="shared" si="419"/>
        <v>1.4805257320174394E-6</v>
      </c>
      <c r="HV159" s="86">
        <f t="shared" si="420"/>
        <v>3.7710538392253784E-7</v>
      </c>
      <c r="HW159" s="86">
        <f t="shared" si="421"/>
        <v>6.1093331552520001E-7</v>
      </c>
      <c r="HX159" s="86">
        <f t="shared" si="422"/>
        <v>5.6003985497734237E-8</v>
      </c>
      <c r="HY159" s="86">
        <f t="shared" si="423"/>
        <v>9.0900589484237399E-8</v>
      </c>
      <c r="HZ159" s="86">
        <f t="shared" si="424"/>
        <v>7.8149210369321785E-8</v>
      </c>
      <c r="IA159" s="86">
        <f t="shared" si="425"/>
        <v>8.3976719831274257E-7</v>
      </c>
      <c r="IB159" s="86">
        <f t="shared" si="426"/>
        <v>7.6199147980541205E-7</v>
      </c>
      <c r="IC159" s="86">
        <f t="shared" si="427"/>
        <v>8.8055002289863685E-8</v>
      </c>
      <c r="ID159" s="86">
        <f t="shared" si="428"/>
        <v>3.9344422643437937E-6</v>
      </c>
      <c r="IE159" s="86">
        <f t="shared" si="429"/>
        <v>9.9916484506077318E-5</v>
      </c>
      <c r="IF159" s="86">
        <f t="shared" si="430"/>
        <v>6.2375292978195142E-2</v>
      </c>
      <c r="IG159" s="86">
        <f t="shared" si="431"/>
        <v>0.1916215054518319</v>
      </c>
      <c r="II159" s="86">
        <f t="shared" si="540"/>
        <v>9.4441290980561254E-10</v>
      </c>
      <c r="IJ159" s="86">
        <f t="shared" si="541"/>
        <v>7.6737644432222676E-8</v>
      </c>
      <c r="IK159" s="86">
        <f t="shared" si="542"/>
        <v>7.5657953445112727E-9</v>
      </c>
      <c r="IL159" s="86">
        <f t="shared" si="543"/>
        <v>3.5480034066154439E-9</v>
      </c>
      <c r="IM159" s="86">
        <f t="shared" si="544"/>
        <v>6.4883331740713324E-9</v>
      </c>
      <c r="IN159" s="86">
        <f t="shared" si="545"/>
        <v>1.3686664082419435E-8</v>
      </c>
      <c r="IO159" s="86">
        <f t="shared" si="546"/>
        <v>2.874300861499935E-8</v>
      </c>
      <c r="IP159" s="86">
        <f t="shared" si="547"/>
        <v>1.0450483119986973E-8</v>
      </c>
      <c r="IQ159" s="86">
        <f t="shared" si="548"/>
        <v>2.1542919390933575E-8</v>
      </c>
      <c r="IR159" s="86">
        <f t="shared" si="549"/>
        <v>6.4498404346271671E-8</v>
      </c>
      <c r="IS159" s="86">
        <f t="shared" si="550"/>
        <v>6.7801977023758133E-8</v>
      </c>
      <c r="IT159" s="86">
        <f t="shared" si="551"/>
        <v>4.4480805286879811E-10</v>
      </c>
      <c r="IU159" s="86">
        <f t="shared" si="552"/>
        <v>8.4956423088744143E-11</v>
      </c>
      <c r="IV159" s="86">
        <f t="shared" si="553"/>
        <v>7.9077135475512584E-9</v>
      </c>
      <c r="IW159" s="86">
        <f t="shared" si="554"/>
        <v>1.4697138999106988E-8</v>
      </c>
      <c r="IY159" s="86">
        <f t="shared" si="555"/>
        <v>5.6054205472795271E-3</v>
      </c>
      <c r="IZ159" s="86">
        <f t="shared" si="556"/>
        <v>7.6106396908920375E-7</v>
      </c>
      <c r="JA159" s="86">
        <f t="shared" si="557"/>
        <v>1.4880915273619506E-6</v>
      </c>
      <c r="JB159" s="86">
        <f t="shared" si="558"/>
        <v>3.8065338732915326E-7</v>
      </c>
      <c r="JC159" s="86">
        <f t="shared" si="559"/>
        <v>6.1742164869927131E-7</v>
      </c>
      <c r="JD159" s="86">
        <f t="shared" si="560"/>
        <v>6.9690649580153667E-8</v>
      </c>
      <c r="JE159" s="86">
        <f t="shared" si="561"/>
        <v>1.1964359809923675E-7</v>
      </c>
      <c r="JF159" s="86">
        <f t="shared" si="562"/>
        <v>8.8599693489308763E-8</v>
      </c>
      <c r="JG159" s="86">
        <f t="shared" si="563"/>
        <v>8.613101177036762E-7</v>
      </c>
      <c r="JH159" s="86">
        <f t="shared" si="564"/>
        <v>8.2648988415168368E-7</v>
      </c>
      <c r="JI159" s="86">
        <f t="shared" si="565"/>
        <v>1.558569793136218E-7</v>
      </c>
      <c r="JJ159" s="86">
        <f t="shared" si="566"/>
        <v>3.9348870723966629E-6</v>
      </c>
      <c r="JK159" s="86">
        <f t="shared" si="567"/>
        <v>9.9916569462500413E-5</v>
      </c>
      <c r="JL159" s="86">
        <f t="shared" si="568"/>
        <v>6.2375300885908688E-2</v>
      </c>
      <c r="JM159" s="86">
        <f t="shared" si="569"/>
        <v>0.19162152014897091</v>
      </c>
    </row>
    <row r="160" spans="2:273" x14ac:dyDescent="0.25">
      <c r="B160" s="2">
        <v>133</v>
      </c>
      <c r="C160" s="37">
        <v>71.507999999999996</v>
      </c>
      <c r="D160" s="37">
        <v>71.805999999999997</v>
      </c>
      <c r="E160" s="37">
        <v>69.623000000000005</v>
      </c>
      <c r="F160" s="37">
        <v>62.82</v>
      </c>
      <c r="G160" s="37">
        <v>60.933999999999997</v>
      </c>
      <c r="H160" s="37">
        <v>62.295000000000002</v>
      </c>
      <c r="I160" s="37">
        <v>63.377000000000002</v>
      </c>
      <c r="J160" s="37">
        <v>62.835999999999999</v>
      </c>
      <c r="K160" s="37">
        <v>63.508000000000003</v>
      </c>
      <c r="L160" s="37">
        <v>61.213000000000001</v>
      </c>
      <c r="M160" s="37">
        <v>64.950999999999993</v>
      </c>
      <c r="N160" s="37">
        <v>60.557000000000002</v>
      </c>
      <c r="O160" s="37">
        <v>67.361000000000004</v>
      </c>
      <c r="P160" s="37">
        <v>68.474999999999994</v>
      </c>
      <c r="Q160" s="37">
        <v>75.724000000000004</v>
      </c>
      <c r="S160" s="4">
        <f t="shared" si="441"/>
        <v>71.590689732974127</v>
      </c>
      <c r="T160" s="4">
        <f t="shared" si="442"/>
        <v>72.112840871943433</v>
      </c>
      <c r="U160" s="4">
        <f t="shared" si="443"/>
        <v>70.625683452088651</v>
      </c>
      <c r="V160" s="4">
        <f t="shared" si="444"/>
        <v>64.508663532153207</v>
      </c>
      <c r="W160" s="4">
        <f t="shared" si="445"/>
        <v>62.266049071904987</v>
      </c>
      <c r="X160" s="4">
        <f t="shared" si="446"/>
        <v>62.241234350989345</v>
      </c>
      <c r="Y160" s="4">
        <f t="shared" si="447"/>
        <v>62.438163450803692</v>
      </c>
      <c r="Z160" s="4">
        <f t="shared" si="448"/>
        <v>62.084129419375529</v>
      </c>
      <c r="AA160" s="4">
        <f t="shared" si="449"/>
        <v>63.042430072348573</v>
      </c>
      <c r="AB160" s="4">
        <f t="shared" si="450"/>
        <v>62.084677863608697</v>
      </c>
      <c r="AC160" s="4">
        <f t="shared" si="451"/>
        <v>65.724474027008526</v>
      </c>
      <c r="AD160" s="4">
        <f t="shared" si="452"/>
        <v>61.368454739006332</v>
      </c>
      <c r="AE160" s="4">
        <f t="shared" si="453"/>
        <v>67.759945952293577</v>
      </c>
      <c r="AF160" s="4">
        <f t="shared" si="454"/>
        <v>69.97421355542815</v>
      </c>
      <c r="AG160" s="4">
        <f t="shared" si="455"/>
        <v>81.185654236757998</v>
      </c>
      <c r="AI160" s="4">
        <f t="shared" si="456"/>
        <v>-8.2689732974131402E-2</v>
      </c>
      <c r="AJ160" s="4">
        <f t="shared" si="457"/>
        <v>-0.3068408719434359</v>
      </c>
      <c r="AK160" s="4">
        <f t="shared" si="458"/>
        <v>-1.0026834520886467</v>
      </c>
      <c r="AL160" s="4">
        <f t="shared" si="459"/>
        <v>-1.6886635321532069</v>
      </c>
      <c r="AM160" s="4">
        <f t="shared" si="460"/>
        <v>-1.33204907190499</v>
      </c>
      <c r="AN160" s="4">
        <f t="shared" si="461"/>
        <v>5.3765649010657057E-2</v>
      </c>
      <c r="AO160" s="4">
        <f t="shared" si="462"/>
        <v>0.93883654919630999</v>
      </c>
      <c r="AP160" s="4">
        <f t="shared" si="463"/>
        <v>0.75187058062446965</v>
      </c>
      <c r="AQ160" s="4">
        <f t="shared" si="464"/>
        <v>0.46556992765142979</v>
      </c>
      <c r="AR160" s="4">
        <f t="shared" si="465"/>
        <v>-0.8716778636086957</v>
      </c>
      <c r="AS160" s="4">
        <f t="shared" si="466"/>
        <v>-0.77347402700853252</v>
      </c>
      <c r="AT160" s="4">
        <f t="shared" si="467"/>
        <v>-0.81145473900632936</v>
      </c>
      <c r="AU160" s="4">
        <f t="shared" si="468"/>
        <v>-0.39894595229357321</v>
      </c>
      <c r="AV160" s="4">
        <f t="shared" si="469"/>
        <v>-1.499213555428156</v>
      </c>
      <c r="AW160" s="4">
        <f t="shared" si="469"/>
        <v>-5.4616542367579939</v>
      </c>
      <c r="AY160" s="2">
        <f t="shared" si="520"/>
        <v>71.590689704728177</v>
      </c>
      <c r="AZ160" s="2">
        <f t="shared" si="359"/>
        <v>72.112828903884619</v>
      </c>
      <c r="BA160" s="2">
        <f t="shared" si="360"/>
        <v>70.62568186013938</v>
      </c>
      <c r="BB160" s="2">
        <f t="shared" si="361"/>
        <v>64.508662099460508</v>
      </c>
      <c r="BC160" s="2">
        <f t="shared" si="362"/>
        <v>62.266046220870258</v>
      </c>
      <c r="BD160" s="2">
        <f t="shared" si="363"/>
        <v>62.241226388752168</v>
      </c>
      <c r="BE160" s="2">
        <f t="shared" si="364"/>
        <v>62.438147268325892</v>
      </c>
      <c r="BF160" s="2">
        <f t="shared" si="365"/>
        <v>62.084123350778128</v>
      </c>
      <c r="BG160" s="2">
        <f t="shared" si="366"/>
        <v>63.042416964946739</v>
      </c>
      <c r="BH160" s="2">
        <f t="shared" si="367"/>
        <v>62.08463297994772</v>
      </c>
      <c r="BI160" s="2">
        <f t="shared" si="368"/>
        <v>65.724424451155556</v>
      </c>
      <c r="BJ160" s="2">
        <f t="shared" si="369"/>
        <v>61.368453959789683</v>
      </c>
      <c r="BK160" s="2">
        <f t="shared" si="370"/>
        <v>67.759924155778279</v>
      </c>
      <c r="BL160" s="2">
        <f t="shared" si="371"/>
        <v>69.36384504236031</v>
      </c>
      <c r="BM160" s="2">
        <f t="shared" si="372"/>
        <v>73.184494844043712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71.507999999999996</v>
      </c>
      <c r="CF160" s="2">
        <f t="shared" si="522"/>
        <v>71.805999999999997</v>
      </c>
      <c r="CG160" s="2">
        <f t="shared" si="523"/>
        <v>69.623000000000005</v>
      </c>
      <c r="CH160" s="2">
        <f t="shared" si="524"/>
        <v>62.82</v>
      </c>
      <c r="CI160" s="2">
        <f t="shared" si="525"/>
        <v>60.933999999999997</v>
      </c>
      <c r="CJ160" s="2">
        <f t="shared" si="526"/>
        <v>62.295000000000002</v>
      </c>
      <c r="CK160" s="2">
        <f t="shared" si="527"/>
        <v>63.377000000000002</v>
      </c>
      <c r="CL160" s="2">
        <f t="shared" si="528"/>
        <v>62.835999999999999</v>
      </c>
      <c r="CM160" s="2">
        <f t="shared" si="529"/>
        <v>63.508000000000003</v>
      </c>
      <c r="CN160" s="2">
        <f t="shared" si="530"/>
        <v>61.213000000000001</v>
      </c>
      <c r="CO160" s="2">
        <f t="shared" si="531"/>
        <v>64.950999999999993</v>
      </c>
      <c r="CP160" s="2">
        <f t="shared" si="532"/>
        <v>60.557000000000002</v>
      </c>
      <c r="CQ160" s="2">
        <f t="shared" si="533"/>
        <v>67.361000000000004</v>
      </c>
      <c r="CR160" s="2" t="str">
        <f t="shared" si="534"/>
        <v/>
      </c>
      <c r="CS160" s="2" t="str">
        <f t="shared" si="535"/>
        <v/>
      </c>
      <c r="CU160" s="2">
        <f t="shared" si="485"/>
        <v>71.507999999999996</v>
      </c>
      <c r="CV160" s="2">
        <f t="shared" si="486"/>
        <v>71.805999999999997</v>
      </c>
      <c r="CW160" s="2">
        <f t="shared" si="487"/>
        <v>69.623000000000005</v>
      </c>
      <c r="CX160" s="2">
        <f t="shared" si="488"/>
        <v>62.82</v>
      </c>
      <c r="CY160" s="2">
        <f t="shared" si="489"/>
        <v>60.933999999999997</v>
      </c>
      <c r="CZ160" s="2">
        <f t="shared" si="490"/>
        <v>62.295000000000002</v>
      </c>
      <c r="DA160" s="2">
        <f t="shared" si="491"/>
        <v>63.377000000000002</v>
      </c>
      <c r="DB160" s="2">
        <f t="shared" si="492"/>
        <v>62.835999999999999</v>
      </c>
      <c r="DC160" s="2">
        <f t="shared" si="493"/>
        <v>63.508000000000003</v>
      </c>
      <c r="DD160" s="2">
        <f t="shared" si="494"/>
        <v>61.213000000000001</v>
      </c>
      <c r="DE160" s="2">
        <f t="shared" si="495"/>
        <v>64.950999999999993</v>
      </c>
      <c r="DF160" s="2">
        <f t="shared" si="496"/>
        <v>60.557000000000002</v>
      </c>
      <c r="DG160" s="2">
        <f t="shared" si="497"/>
        <v>67.361000000000004</v>
      </c>
      <c r="DH160" s="2" t="str">
        <f t="shared" si="498"/>
        <v/>
      </c>
      <c r="DI160" s="2" t="str">
        <f t="shared" si="499"/>
        <v/>
      </c>
      <c r="DK160" s="2">
        <f t="shared" si="500"/>
        <v>98.288970260746993</v>
      </c>
      <c r="DL160" s="2">
        <f t="shared" si="501"/>
        <v>100.24216059379216</v>
      </c>
      <c r="DM160" s="2">
        <f t="shared" si="501"/>
        <v>98.039875935828917</v>
      </c>
      <c r="DN160" s="2">
        <f t="shared" si="501"/>
        <v>97.807270744428649</v>
      </c>
      <c r="DO160" s="2">
        <f t="shared" si="501"/>
        <v>99.553914323230117</v>
      </c>
      <c r="DP160" s="2">
        <f t="shared" si="501"/>
        <v>95.793278378378389</v>
      </c>
      <c r="DQ160" s="2">
        <f t="shared" si="501"/>
        <v>118.94371260504198</v>
      </c>
      <c r="DR160" s="2">
        <f t="shared" si="501"/>
        <v>112.06903498854086</v>
      </c>
      <c r="DS160" s="2">
        <f t="shared" si="501"/>
        <v>104.79558562848564</v>
      </c>
      <c r="DT160" s="2">
        <f t="shared" si="501"/>
        <v>124.50789240669243</v>
      </c>
      <c r="DU160" s="2">
        <f t="shared" si="501"/>
        <v>101.59226884779514</v>
      </c>
      <c r="DV160" s="2">
        <f t="shared" si="501"/>
        <v>102.39117966954808</v>
      </c>
      <c r="DW160" s="2">
        <f t="shared" si="501"/>
        <v>116.30837458511144</v>
      </c>
      <c r="DX160" s="2">
        <f t="shared" si="501"/>
        <v>99.847767507002814</v>
      </c>
      <c r="DY160" s="2">
        <f t="shared" si="501"/>
        <v>98.147242485337259</v>
      </c>
      <c r="EA160" s="2">
        <f t="shared" si="440"/>
        <v>71.520925477387436</v>
      </c>
      <c r="EB160" s="2">
        <f t="shared" si="502"/>
        <v>72.129925463381554</v>
      </c>
      <c r="EC160" s="2">
        <f t="shared" si="503"/>
        <v>70.601409392789364</v>
      </c>
      <c r="ED160" s="2">
        <f t="shared" si="504"/>
        <v>64.435295050587911</v>
      </c>
      <c r="EE160" s="2">
        <f t="shared" si="505"/>
        <v>62.261589249808061</v>
      </c>
      <c r="EF160" s="2">
        <f t="shared" si="506"/>
        <v>62.188185555079315</v>
      </c>
      <c r="EG160" s="2">
        <f t="shared" si="507"/>
        <v>62.411835564570652</v>
      </c>
      <c r="EH160" s="2">
        <f t="shared" si="508"/>
        <v>62.046906966957394</v>
      </c>
      <c r="EI160" s="2">
        <f t="shared" si="509"/>
        <v>63.052052262000686</v>
      </c>
      <c r="EJ160" s="2">
        <f t="shared" si="510"/>
        <v>61.903580237513843</v>
      </c>
      <c r="EK160" s="2">
        <f t="shared" si="511"/>
        <v>65.653481049319197</v>
      </c>
      <c r="EL160" s="2">
        <f t="shared" si="512"/>
        <v>61.229595296724938</v>
      </c>
      <c r="EM160" s="2">
        <f t="shared" si="513"/>
        <v>67.714104475997274</v>
      </c>
      <c r="EN160" s="2">
        <f t="shared" si="514"/>
        <v>69.265267141478716</v>
      </c>
      <c r="EO160" s="2">
        <f t="shared" si="515"/>
        <v>73.165117614269789</v>
      </c>
      <c r="EQ160" s="2">
        <f t="shared" si="516"/>
        <v>72.013977707895606</v>
      </c>
      <c r="ER160" s="2">
        <f t="shared" si="517"/>
        <v>71.989132166204172</v>
      </c>
      <c r="ES160" s="2">
        <f t="shared" si="517"/>
        <v>70.683222767861452</v>
      </c>
      <c r="ET160" s="2">
        <f t="shared" si="517"/>
        <v>64.798704746340107</v>
      </c>
      <c r="EU160" s="2">
        <f t="shared" si="517"/>
        <v>62.216328267412791</v>
      </c>
      <c r="EV160" s="2">
        <f t="shared" si="517"/>
        <v>62.408453265231429</v>
      </c>
      <c r="EW160" s="2">
        <f t="shared" si="517"/>
        <v>62.443265712697155</v>
      </c>
      <c r="EX160" s="2">
        <f t="shared" si="517"/>
        <v>62.149056036408247</v>
      </c>
      <c r="EY160" s="2">
        <f t="shared" si="517"/>
        <v>62.917650714917961</v>
      </c>
      <c r="EZ160" s="2">
        <f t="shared" si="517"/>
        <v>62.731161506769396</v>
      </c>
      <c r="FA160" s="2">
        <f t="shared" si="517"/>
        <v>65.952481258950328</v>
      </c>
      <c r="FB160" s="2">
        <f t="shared" si="517"/>
        <v>62.01647162016318</v>
      </c>
      <c r="FC160" s="2">
        <f t="shared" si="517"/>
        <v>67.915629422860235</v>
      </c>
      <c r="FD160" s="2">
        <f t="shared" si="517"/>
        <v>70.041345220597847</v>
      </c>
      <c r="FE160" s="2">
        <f t="shared" si="517"/>
        <v>73.261836103028003</v>
      </c>
      <c r="FG160" s="2">
        <f t="shared" si="518"/>
        <v>0.99973204090248524</v>
      </c>
      <c r="FH160" s="2">
        <f t="shared" si="519"/>
        <v>0.9996846795811849</v>
      </c>
      <c r="FI160" s="2">
        <f t="shared" si="519"/>
        <v>0.999621241088676</v>
      </c>
      <c r="FJ160" s="2">
        <f t="shared" si="519"/>
        <v>0.99965955165377651</v>
      </c>
      <c r="FK160" s="2">
        <f t="shared" si="519"/>
        <v>0.99967257695750922</v>
      </c>
      <c r="FL160" s="2">
        <f t="shared" si="519"/>
        <v>0.99965780631377144</v>
      </c>
      <c r="FM160" s="2">
        <f t="shared" si="519"/>
        <v>0.99964040567392976</v>
      </c>
      <c r="FN160" s="2">
        <f t="shared" si="519"/>
        <v>0.99963396769048374</v>
      </c>
      <c r="FO160" s="2">
        <f t="shared" si="519"/>
        <v>0.99963935146782523</v>
      </c>
      <c r="FP160" s="2">
        <f t="shared" si="519"/>
        <v>0.99964039553707851</v>
      </c>
      <c r="FQ160" s="2">
        <f t="shared" si="519"/>
        <v>0.99966106401042065</v>
      </c>
      <c r="FR160" s="2">
        <f t="shared" si="519"/>
        <v>0.99965590885080235</v>
      </c>
      <c r="FS160" s="2">
        <f t="shared" si="519"/>
        <v>0.99965254801661452</v>
      </c>
      <c r="FT160" s="2">
        <f t="shared" si="519"/>
        <v>0.99962210260049411</v>
      </c>
      <c r="FU160" s="2">
        <f t="shared" si="519"/>
        <v>0.99958516340213854</v>
      </c>
      <c r="FW160" s="2">
        <f t="shared" si="536"/>
        <v>0.12694696899323107</v>
      </c>
      <c r="FX160" s="2">
        <f t="shared" si="376"/>
        <v>0.18439032093541022</v>
      </c>
      <c r="FY160" s="2">
        <f t="shared" si="377"/>
        <v>0.16965323361305115</v>
      </c>
      <c r="FZ160" s="2">
        <f t="shared" si="378"/>
        <v>0.17062179590196205</v>
      </c>
      <c r="GA160" s="2">
        <f t="shared" si="379"/>
        <v>0.17130417999292574</v>
      </c>
      <c r="GB160" s="2">
        <f t="shared" si="380"/>
        <v>0.18859497406544645</v>
      </c>
      <c r="GC160" s="2">
        <f t="shared" si="381"/>
        <v>0.1903637712845406</v>
      </c>
      <c r="GD160" s="2">
        <f t="shared" si="382"/>
        <v>0.18508899665673784</v>
      </c>
      <c r="GE160" s="2">
        <f t="shared" si="383"/>
        <v>0.1837035482572478</v>
      </c>
      <c r="GF160" s="2">
        <f t="shared" si="384"/>
        <v>0.19157025209418482</v>
      </c>
      <c r="GG160" s="2">
        <f t="shared" si="385"/>
        <v>0.19652980612315957</v>
      </c>
      <c r="GH160" s="2">
        <f t="shared" si="386"/>
        <v>0.15846877391132702</v>
      </c>
      <c r="GI160" s="2">
        <f t="shared" si="387"/>
        <v>0.14358274099977369</v>
      </c>
      <c r="GJ160" s="2">
        <f t="shared" si="388"/>
        <v>0.11212899302843304</v>
      </c>
      <c r="GK160" s="2">
        <f t="shared" si="389"/>
        <v>9.3195522394849878E-2</v>
      </c>
      <c r="GM160" s="86">
        <f t="shared" si="537"/>
        <v>1.0917579599441167E-61</v>
      </c>
      <c r="GN160" s="86">
        <f t="shared" si="390"/>
        <v>2.2127999230557243E-123</v>
      </c>
      <c r="GO160" s="86">
        <f t="shared" si="391"/>
        <v>9.304980066010217E-166</v>
      </c>
      <c r="GP160" s="86">
        <f t="shared" si="392"/>
        <v>5.9482737663914812E-171</v>
      </c>
      <c r="GQ160" s="86">
        <f t="shared" si="393"/>
        <v>2.2843715122638044E-146</v>
      </c>
      <c r="GR160" s="86">
        <f t="shared" si="394"/>
        <v>4.0963243010993278E-154</v>
      </c>
      <c r="GS160" s="86">
        <f t="shared" si="395"/>
        <v>6.0419727127564126E-149</v>
      </c>
      <c r="GT160" s="86">
        <f t="shared" si="396"/>
        <v>1.7316405952780308E-204</v>
      </c>
      <c r="GU160" s="86">
        <f t="shared" si="397"/>
        <v>2.6870485422709495E-192</v>
      </c>
      <c r="GV160" s="86">
        <f t="shared" si="398"/>
        <v>3.0660274458367259E-170</v>
      </c>
      <c r="GW160" s="86">
        <f t="shared" si="399"/>
        <v>3.0597822511598772E-185</v>
      </c>
      <c r="GX160" s="86">
        <f t="shared" si="400"/>
        <v>6.0485989568175806E-195</v>
      </c>
      <c r="GY160" s="86">
        <f t="shared" si="401"/>
        <v>9.5344830367185364E-156</v>
      </c>
      <c r="GZ160" s="86">
        <f t="shared" si="402"/>
        <v>8.9673709183413571E-143</v>
      </c>
      <c r="HA160" s="86">
        <f t="shared" si="403"/>
        <v>3.7816184888572052E-178</v>
      </c>
      <c r="HC160" s="86">
        <f t="shared" si="538"/>
        <v>1.1954757175771019E-26</v>
      </c>
      <c r="HD160" s="86">
        <f t="shared" si="404"/>
        <v>5.0636338642628175E-66</v>
      </c>
      <c r="HE160" s="86">
        <f t="shared" si="405"/>
        <v>4.7458186847560264E-123</v>
      </c>
      <c r="HF160" s="86">
        <f t="shared" si="406"/>
        <v>1.6487490481356704E-104</v>
      </c>
      <c r="HG160" s="86">
        <f t="shared" si="407"/>
        <v>1.8096382515777933E-79</v>
      </c>
      <c r="HH160" s="86">
        <f t="shared" si="408"/>
        <v>7.4557720915237298E-92</v>
      </c>
      <c r="HI160" s="86">
        <f t="shared" si="409"/>
        <v>6.0711081576259557E-113</v>
      </c>
      <c r="HJ160" s="86">
        <f t="shared" si="410"/>
        <v>2.4184101139876873E-149</v>
      </c>
      <c r="HK160" s="86">
        <f t="shared" si="411"/>
        <v>2.2894320816998172E-143</v>
      </c>
      <c r="HL160" s="86">
        <f t="shared" si="412"/>
        <v>5.4465821813792527E-131</v>
      </c>
      <c r="HM160" s="86">
        <f t="shared" si="413"/>
        <v>7.4724106087671315E-128</v>
      </c>
      <c r="HN160" s="86">
        <f t="shared" si="414"/>
        <v>2.5002150119567252E-109</v>
      </c>
      <c r="HO160" s="86">
        <f t="shared" si="415"/>
        <v>1.1043007013437705E-77</v>
      </c>
      <c r="HP160" s="86">
        <f t="shared" si="416"/>
        <v>9.1994310660259667E-46</v>
      </c>
      <c r="HQ160" s="86">
        <f t="shared" si="417"/>
        <v>2.6613686209563346E-78</v>
      </c>
      <c r="HS160" s="86">
        <f t="shared" si="539"/>
        <v>1.4384060278043349E-3</v>
      </c>
      <c r="HT160" s="86">
        <f t="shared" si="418"/>
        <v>5.0788963365334651E-8</v>
      </c>
      <c r="HU160" s="86">
        <f t="shared" si="419"/>
        <v>1.1494536032861453E-7</v>
      </c>
      <c r="HV160" s="86">
        <f t="shared" si="420"/>
        <v>2.3949029619771471E-8</v>
      </c>
      <c r="HW160" s="86">
        <f t="shared" si="421"/>
        <v>4.226859365702541E-8</v>
      </c>
      <c r="HX160" s="86">
        <f t="shared" si="422"/>
        <v>2.670146117370179E-9</v>
      </c>
      <c r="HY160" s="86">
        <f t="shared" si="423"/>
        <v>4.7531712971009516E-9</v>
      </c>
      <c r="HZ160" s="86">
        <f t="shared" si="424"/>
        <v>3.9229032368775319E-9</v>
      </c>
      <c r="IA160" s="86">
        <f t="shared" si="425"/>
        <v>5.7203134432538052E-8</v>
      </c>
      <c r="IB160" s="86">
        <f t="shared" si="426"/>
        <v>5.171148184473143E-8</v>
      </c>
      <c r="IC160" s="86">
        <f t="shared" si="427"/>
        <v>4.6163456239832175E-9</v>
      </c>
      <c r="ID160" s="86">
        <f t="shared" si="428"/>
        <v>3.1146655613239863E-7</v>
      </c>
      <c r="IE160" s="86">
        <f t="shared" si="429"/>
        <v>1.19724459400147E-5</v>
      </c>
      <c r="IF160" s="86">
        <f t="shared" si="430"/>
        <v>3.0697462378625057E-2</v>
      </c>
      <c r="IG160" s="86">
        <f t="shared" si="431"/>
        <v>0.11691277260657447</v>
      </c>
      <c r="II160" s="86">
        <f t="shared" si="540"/>
        <v>5.2319764397087839E-9</v>
      </c>
      <c r="IJ160" s="86">
        <f t="shared" si="541"/>
        <v>4.1649316296394454E-7</v>
      </c>
      <c r="IK160" s="86">
        <f t="shared" si="542"/>
        <v>4.7295988128168967E-8</v>
      </c>
      <c r="IL160" s="86">
        <f t="shared" si="543"/>
        <v>2.4180381265138661E-8</v>
      </c>
      <c r="IM160" s="86">
        <f t="shared" si="544"/>
        <v>4.173548934798825E-8</v>
      </c>
      <c r="IN160" s="86">
        <f t="shared" si="545"/>
        <v>9.2811190706350937E-8</v>
      </c>
      <c r="IO160" s="86">
        <f t="shared" si="546"/>
        <v>1.8174203403266747E-7</v>
      </c>
      <c r="IP160" s="86">
        <f t="shared" si="547"/>
        <v>7.1050470203448012E-8</v>
      </c>
      <c r="IQ160" s="86">
        <f t="shared" si="548"/>
        <v>1.3380334675734908E-7</v>
      </c>
      <c r="IR160" s="86">
        <f t="shared" si="549"/>
        <v>3.7549665031125821E-7</v>
      </c>
      <c r="IS160" s="86">
        <f t="shared" si="550"/>
        <v>4.0689235128075046E-7</v>
      </c>
      <c r="IT160" s="86">
        <f t="shared" si="551"/>
        <v>3.3927810040306905E-9</v>
      </c>
      <c r="IU160" s="86">
        <f t="shared" si="552"/>
        <v>6.6926832976681263E-10</v>
      </c>
      <c r="IV160" s="86">
        <f t="shared" si="553"/>
        <v>3.3010934284077694E-8</v>
      </c>
      <c r="IW160" s="86">
        <f t="shared" si="554"/>
        <v>5.1904917870508562E-8</v>
      </c>
      <c r="IY160" s="86">
        <f t="shared" si="555"/>
        <v>1.4384112597807747E-3</v>
      </c>
      <c r="IZ160" s="86">
        <f t="shared" si="556"/>
        <v>4.6728212632927921E-7</v>
      </c>
      <c r="JA160" s="86">
        <f t="shared" si="557"/>
        <v>1.622413484567835E-7</v>
      </c>
      <c r="JB160" s="86">
        <f t="shared" si="558"/>
        <v>4.8129410884910129E-8</v>
      </c>
      <c r="JC160" s="86">
        <f t="shared" si="559"/>
        <v>8.4004083005013666E-8</v>
      </c>
      <c r="JD160" s="86">
        <f t="shared" si="560"/>
        <v>9.5481336823721113E-8</v>
      </c>
      <c r="JE160" s="86">
        <f t="shared" si="561"/>
        <v>1.8649520532976843E-7</v>
      </c>
      <c r="JF160" s="86">
        <f t="shared" si="562"/>
        <v>7.4973373440325547E-8</v>
      </c>
      <c r="JG160" s="86">
        <f t="shared" si="563"/>
        <v>1.9100648118988714E-7</v>
      </c>
      <c r="JH160" s="86">
        <f t="shared" si="564"/>
        <v>4.2720813215598967E-7</v>
      </c>
      <c r="JI160" s="86">
        <f t="shared" si="565"/>
        <v>4.1150869690473367E-7</v>
      </c>
      <c r="JJ160" s="86">
        <f t="shared" si="566"/>
        <v>3.148593371364293E-7</v>
      </c>
      <c r="JK160" s="86">
        <f t="shared" si="567"/>
        <v>1.1973115208344467E-5</v>
      </c>
      <c r="JL160" s="86">
        <f t="shared" si="568"/>
        <v>3.0697495389559341E-2</v>
      </c>
      <c r="JM160" s="86">
        <f t="shared" si="569"/>
        <v>0.11691282451149233</v>
      </c>
    </row>
    <row r="161" spans="2:273" x14ac:dyDescent="0.25">
      <c r="B161" s="2">
        <v>134</v>
      </c>
      <c r="C161" s="37">
        <v>71.277000000000001</v>
      </c>
      <c r="D161" s="37">
        <v>72.161000000000001</v>
      </c>
      <c r="E161" s="37">
        <v>69.950999999999993</v>
      </c>
      <c r="F161" s="37">
        <v>64.819999999999993</v>
      </c>
      <c r="G161" s="37">
        <v>62.508000000000003</v>
      </c>
      <c r="H161" s="37">
        <v>62.41</v>
      </c>
      <c r="I161" s="37">
        <v>62.951000000000001</v>
      </c>
      <c r="J161" s="37">
        <v>61.689</v>
      </c>
      <c r="K161" s="37">
        <v>62.508000000000003</v>
      </c>
      <c r="L161" s="37">
        <v>61.917999999999999</v>
      </c>
      <c r="M161" s="37">
        <v>64.671999999999997</v>
      </c>
      <c r="N161" s="37">
        <v>60.475000000000001</v>
      </c>
      <c r="O161" s="37">
        <v>67.033000000000001</v>
      </c>
      <c r="P161" s="37">
        <v>68.623000000000005</v>
      </c>
      <c r="Q161" s="37">
        <v>72.259</v>
      </c>
      <c r="S161" s="4">
        <f t="shared" si="441"/>
        <v>71.531961650178488</v>
      </c>
      <c r="T161" s="4">
        <f t="shared" si="442"/>
        <v>72.10100875125363</v>
      </c>
      <c r="U161" s="4">
        <f t="shared" si="443"/>
        <v>70.565767499863327</v>
      </c>
      <c r="V161" s="4">
        <f t="shared" si="444"/>
        <v>64.422138258307001</v>
      </c>
      <c r="W161" s="4">
        <f t="shared" si="445"/>
        <v>62.168517227363104</v>
      </c>
      <c r="X161" s="4">
        <f t="shared" si="446"/>
        <v>62.141859765110475</v>
      </c>
      <c r="Y161" s="4">
        <f t="shared" si="447"/>
        <v>62.30412098179135</v>
      </c>
      <c r="Z161" s="4">
        <f t="shared" si="448"/>
        <v>61.979165110920817</v>
      </c>
      <c r="AA161" s="4">
        <f t="shared" si="449"/>
        <v>62.940599726961395</v>
      </c>
      <c r="AB161" s="4">
        <f t="shared" si="450"/>
        <v>61.993226065053349</v>
      </c>
      <c r="AC161" s="4">
        <f t="shared" si="451"/>
        <v>65.581589572247879</v>
      </c>
      <c r="AD161" s="4">
        <f t="shared" si="452"/>
        <v>61.228274186566985</v>
      </c>
      <c r="AE161" s="4">
        <f t="shared" si="453"/>
        <v>67.648207649892242</v>
      </c>
      <c r="AF161" s="4">
        <f t="shared" si="454"/>
        <v>69.485663967144916</v>
      </c>
      <c r="AG161" s="4">
        <f t="shared" si="455"/>
        <v>76.782953339770515</v>
      </c>
      <c r="AI161" s="4">
        <f t="shared" si="456"/>
        <v>-0.25496165017848682</v>
      </c>
      <c r="AJ161" s="4">
        <f t="shared" si="457"/>
        <v>5.9991248746371184E-2</v>
      </c>
      <c r="AK161" s="4">
        <f t="shared" si="458"/>
        <v>-0.61476749986333346</v>
      </c>
      <c r="AL161" s="4">
        <f t="shared" si="459"/>
        <v>0.39786174169299215</v>
      </c>
      <c r="AM161" s="4">
        <f t="shared" si="460"/>
        <v>0.33948277263689874</v>
      </c>
      <c r="AN161" s="4">
        <f t="shared" si="461"/>
        <v>0.26814023488952188</v>
      </c>
      <c r="AO161" s="4">
        <f t="shared" si="462"/>
        <v>0.64687901820865079</v>
      </c>
      <c r="AP161" s="4">
        <f t="shared" si="463"/>
        <v>-0.29016511092081743</v>
      </c>
      <c r="AQ161" s="4">
        <f t="shared" si="464"/>
        <v>-0.43259972696139215</v>
      </c>
      <c r="AR161" s="4">
        <f t="shared" si="465"/>
        <v>-7.5226065053350055E-2</v>
      </c>
      <c r="AS161" s="4">
        <f t="shared" si="466"/>
        <v>-0.90958957224788151</v>
      </c>
      <c r="AT161" s="4">
        <f t="shared" si="467"/>
        <v>-0.75327418656698342</v>
      </c>
      <c r="AU161" s="4">
        <f t="shared" si="468"/>
        <v>-0.61520764989224119</v>
      </c>
      <c r="AV161" s="4">
        <f t="shared" si="469"/>
        <v>-0.86266396714491123</v>
      </c>
      <c r="AW161" s="4">
        <f t="shared" si="469"/>
        <v>-4.5239533397705145</v>
      </c>
      <c r="AY161" s="2">
        <f t="shared" si="520"/>
        <v>71.531961511704722</v>
      </c>
      <c r="AZ161" s="2">
        <f t="shared" si="359"/>
        <v>72.100953127317638</v>
      </c>
      <c r="BA161" s="2">
        <f t="shared" si="360"/>
        <v>70.56575902518972</v>
      </c>
      <c r="BB161" s="2">
        <f t="shared" si="361"/>
        <v>64.422129954015617</v>
      </c>
      <c r="BC161" s="2">
        <f t="shared" si="362"/>
        <v>62.168501590841259</v>
      </c>
      <c r="BD161" s="2">
        <f t="shared" si="363"/>
        <v>62.14181429084416</v>
      </c>
      <c r="BE161" s="2">
        <f t="shared" si="364"/>
        <v>62.304034538726313</v>
      </c>
      <c r="BF161" s="2">
        <f t="shared" si="365"/>
        <v>61.979130281640231</v>
      </c>
      <c r="BG161" s="2">
        <f t="shared" si="366"/>
        <v>62.940530656548034</v>
      </c>
      <c r="BH161" s="2">
        <f t="shared" si="367"/>
        <v>61.993004448156192</v>
      </c>
      <c r="BI161" s="2">
        <f t="shared" si="368"/>
        <v>65.5813384977167</v>
      </c>
      <c r="BJ161" s="2">
        <f t="shared" si="369"/>
        <v>61.228270696448135</v>
      </c>
      <c r="BK161" s="2">
        <f t="shared" si="370"/>
        <v>67.648205551427282</v>
      </c>
      <c r="BL161" s="2">
        <f t="shared" si="371"/>
        <v>69.284823222954543</v>
      </c>
      <c r="BM161" s="2">
        <f t="shared" si="372"/>
        <v>73.053386602572587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71.277000000000001</v>
      </c>
      <c r="CF161" s="2">
        <f t="shared" si="522"/>
        <v>72.161000000000001</v>
      </c>
      <c r="CG161" s="2">
        <f t="shared" si="523"/>
        <v>69.950999999999993</v>
      </c>
      <c r="CH161" s="2">
        <f t="shared" si="524"/>
        <v>64.819999999999993</v>
      </c>
      <c r="CI161" s="2">
        <f t="shared" si="525"/>
        <v>62.508000000000003</v>
      </c>
      <c r="CJ161" s="2">
        <f t="shared" si="526"/>
        <v>62.41</v>
      </c>
      <c r="CK161" s="2">
        <f t="shared" si="527"/>
        <v>62.951000000000001</v>
      </c>
      <c r="CL161" s="2">
        <f t="shared" si="528"/>
        <v>61.689</v>
      </c>
      <c r="CM161" s="2">
        <f t="shared" si="529"/>
        <v>62.508000000000003</v>
      </c>
      <c r="CN161" s="2">
        <f t="shared" si="530"/>
        <v>61.917999999999999</v>
      </c>
      <c r="CO161" s="2">
        <f t="shared" si="531"/>
        <v>64.671999999999997</v>
      </c>
      <c r="CP161" s="2">
        <f t="shared" si="532"/>
        <v>60.475000000000001</v>
      </c>
      <c r="CQ161" s="2">
        <f t="shared" si="533"/>
        <v>67.033000000000001</v>
      </c>
      <c r="CR161" s="2" t="str">
        <f t="shared" si="534"/>
        <v/>
      </c>
      <c r="CS161" s="2" t="str">
        <f t="shared" si="535"/>
        <v/>
      </c>
      <c r="CU161" s="2">
        <f t="shared" si="485"/>
        <v>71.277000000000001</v>
      </c>
      <c r="CV161" s="2">
        <f t="shared" si="486"/>
        <v>72.161000000000001</v>
      </c>
      <c r="CW161" s="2">
        <f t="shared" si="487"/>
        <v>69.950999999999993</v>
      </c>
      <c r="CX161" s="2">
        <f t="shared" si="488"/>
        <v>64.819999999999993</v>
      </c>
      <c r="CY161" s="2">
        <f t="shared" si="489"/>
        <v>62.508000000000003</v>
      </c>
      <c r="CZ161" s="2">
        <f t="shared" si="490"/>
        <v>62.41</v>
      </c>
      <c r="DA161" s="2">
        <f t="shared" si="491"/>
        <v>62.951000000000001</v>
      </c>
      <c r="DB161" s="2">
        <f t="shared" si="492"/>
        <v>61.689</v>
      </c>
      <c r="DC161" s="2">
        <f t="shared" si="493"/>
        <v>62.508000000000003</v>
      </c>
      <c r="DD161" s="2">
        <f t="shared" si="494"/>
        <v>61.917999999999999</v>
      </c>
      <c r="DE161" s="2">
        <f t="shared" si="495"/>
        <v>64.671999999999997</v>
      </c>
      <c r="DF161" s="2">
        <f t="shared" si="496"/>
        <v>60.475000000000001</v>
      </c>
      <c r="DG161" s="2">
        <f t="shared" si="497"/>
        <v>67.033000000000001</v>
      </c>
      <c r="DH161" s="2" t="str">
        <f t="shared" si="498"/>
        <v/>
      </c>
      <c r="DI161" s="2" t="str">
        <f t="shared" si="499"/>
        <v/>
      </c>
      <c r="DK161" s="2">
        <f t="shared" si="500"/>
        <v>98.377515856236769</v>
      </c>
      <c r="DL161" s="2">
        <f t="shared" si="501"/>
        <v>100.38829622132252</v>
      </c>
      <c r="DM161" s="2">
        <f t="shared" si="501"/>
        <v>98.226858823529454</v>
      </c>
      <c r="DN161" s="2">
        <f t="shared" si="501"/>
        <v>97.947463252726408</v>
      </c>
      <c r="DO161" s="2">
        <f t="shared" si="501"/>
        <v>99.755382755224872</v>
      </c>
      <c r="DP161" s="2">
        <f t="shared" si="501"/>
        <v>95.973645945945947</v>
      </c>
      <c r="DQ161" s="2">
        <f t="shared" si="501"/>
        <v>119.33284033613442</v>
      </c>
      <c r="DR161" s="2">
        <f t="shared" si="501"/>
        <v>112.41160168067226</v>
      </c>
      <c r="DS161" s="2">
        <f t="shared" si="501"/>
        <v>105.067523981124</v>
      </c>
      <c r="DT161" s="2">
        <f t="shared" si="501"/>
        <v>124.93605804375807</v>
      </c>
      <c r="DU161" s="2">
        <f t="shared" si="501"/>
        <v>101.7837588904694</v>
      </c>
      <c r="DV161" s="2">
        <f t="shared" si="501"/>
        <v>102.60376277492065</v>
      </c>
      <c r="DW161" s="2">
        <f t="shared" si="501"/>
        <v>116.62161830251306</v>
      </c>
      <c r="DX161" s="2">
        <f t="shared" si="501"/>
        <v>100.01235126050422</v>
      </c>
      <c r="DY161" s="2">
        <f t="shared" si="501"/>
        <v>98.308361253665709</v>
      </c>
      <c r="EA161" s="2">
        <f t="shared" si="440"/>
        <v>71.453528564542012</v>
      </c>
      <c r="EB161" s="2">
        <f t="shared" si="502"/>
        <v>72.12213760171791</v>
      </c>
      <c r="EC161" s="2">
        <f t="shared" si="503"/>
        <v>70.540530360531307</v>
      </c>
      <c r="ED161" s="2">
        <f t="shared" si="504"/>
        <v>64.341824719715603</v>
      </c>
      <c r="EE161" s="2">
        <f t="shared" si="505"/>
        <v>62.165999762366098</v>
      </c>
      <c r="EF161" s="2">
        <f t="shared" si="506"/>
        <v>62.08456359479927</v>
      </c>
      <c r="EG161" s="2">
        <f t="shared" si="507"/>
        <v>62.278599729546983</v>
      </c>
      <c r="EH161" s="2">
        <f t="shared" si="508"/>
        <v>61.941097763782288</v>
      </c>
      <c r="EI161" s="2">
        <f t="shared" si="509"/>
        <v>62.954425271478449</v>
      </c>
      <c r="EJ161" s="2">
        <f t="shared" si="510"/>
        <v>61.79470122093641</v>
      </c>
      <c r="EK161" s="2">
        <f t="shared" si="511"/>
        <v>65.504262317867969</v>
      </c>
      <c r="EL161" s="2">
        <f t="shared" si="512"/>
        <v>61.074582467372565</v>
      </c>
      <c r="EM161" s="2">
        <f t="shared" si="513"/>
        <v>67.599864205544264</v>
      </c>
      <c r="EN161" s="2">
        <f t="shared" si="514"/>
        <v>69.175899129646595</v>
      </c>
      <c r="EO161" s="2">
        <f t="shared" si="515"/>
        <v>73.033620122630992</v>
      </c>
      <c r="EQ161" s="2">
        <f t="shared" si="516"/>
        <v>71.976056752599263</v>
      </c>
      <c r="ER161" s="2">
        <f t="shared" si="517"/>
        <v>71.974571879145842</v>
      </c>
      <c r="ES161" s="2">
        <f t="shared" si="517"/>
        <v>70.626117391587357</v>
      </c>
      <c r="ET161" s="2">
        <f t="shared" si="517"/>
        <v>64.721446333210565</v>
      </c>
      <c r="EU161" s="2">
        <f t="shared" si="517"/>
        <v>62.11879061118627</v>
      </c>
      <c r="EV161" s="2">
        <f t="shared" si="517"/>
        <v>62.314377954860667</v>
      </c>
      <c r="EW161" s="2">
        <f t="shared" si="517"/>
        <v>62.311400665892826</v>
      </c>
      <c r="EX161" s="2">
        <f t="shared" si="517"/>
        <v>62.047342328552432</v>
      </c>
      <c r="EY161" s="2">
        <f t="shared" si="517"/>
        <v>62.814233169377459</v>
      </c>
      <c r="EZ161" s="2">
        <f t="shared" si="517"/>
        <v>62.655804075387323</v>
      </c>
      <c r="FA161" s="2">
        <f t="shared" si="517"/>
        <v>65.815691878477338</v>
      </c>
      <c r="FB161" s="2">
        <f t="shared" si="517"/>
        <v>61.896450670150443</v>
      </c>
      <c r="FC161" s="2">
        <f t="shared" si="517"/>
        <v>67.811133912479747</v>
      </c>
      <c r="FD161" s="2">
        <f t="shared" si="517"/>
        <v>69.984047634262765</v>
      </c>
      <c r="FE161" s="2">
        <f t="shared" si="517"/>
        <v>73.13437227114963</v>
      </c>
      <c r="FG161" s="2">
        <f t="shared" si="518"/>
        <v>0.99975561263652035</v>
      </c>
      <c r="FH161" s="2">
        <f t="shared" si="519"/>
        <v>0.99971241638122643</v>
      </c>
      <c r="FI161" s="2">
        <f t="shared" si="519"/>
        <v>0.9996545562548772</v>
      </c>
      <c r="FJ161" s="2">
        <f t="shared" si="519"/>
        <v>0.99968949811668217</v>
      </c>
      <c r="FK161" s="2">
        <f t="shared" si="519"/>
        <v>0.99970137803299064</v>
      </c>
      <c r="FL161" s="2">
        <f t="shared" si="519"/>
        <v>0.99968790625206516</v>
      </c>
      <c r="FM161" s="2">
        <f t="shared" si="519"/>
        <v>0.99967203569993046</v>
      </c>
      <c r="FN161" s="2">
        <f t="shared" si="519"/>
        <v>0.99966616381434614</v>
      </c>
      <c r="FO161" s="2">
        <f t="shared" si="519"/>
        <v>0.99967107419160295</v>
      </c>
      <c r="FP161" s="2">
        <f t="shared" si="519"/>
        <v>0.99967202645442721</v>
      </c>
      <c r="FQ161" s="2">
        <f t="shared" si="519"/>
        <v>0.99969087748478991</v>
      </c>
      <c r="FR161" s="2">
        <f t="shared" si="519"/>
        <v>0.99968617564076756</v>
      </c>
      <c r="FS161" s="2">
        <f t="shared" si="519"/>
        <v>0.99968311033704327</v>
      </c>
      <c r="FT161" s="2">
        <f t="shared" si="519"/>
        <v>0.9996553420153067</v>
      </c>
      <c r="FU161" s="2">
        <f t="shared" si="519"/>
        <v>0.99962165071601472</v>
      </c>
      <c r="FW161" s="2">
        <f t="shared" si="536"/>
        <v>0.13751040907720927</v>
      </c>
      <c r="FX161" s="2">
        <f t="shared" si="376"/>
        <v>0.19864612237850399</v>
      </c>
      <c r="FY161" s="2">
        <f t="shared" si="377"/>
        <v>0.18302534241668833</v>
      </c>
      <c r="FZ161" s="2">
        <f t="shared" si="378"/>
        <v>0.18405332510484226</v>
      </c>
      <c r="GA161" s="2">
        <f t="shared" si="379"/>
        <v>0.18477745934482198</v>
      </c>
      <c r="GB161" s="2">
        <f t="shared" si="380"/>
        <v>0.20309490367523475</v>
      </c>
      <c r="GC161" s="2">
        <f t="shared" si="381"/>
        <v>0.20496534068128264</v>
      </c>
      <c r="GD161" s="2">
        <f t="shared" si="382"/>
        <v>0.19938560987223447</v>
      </c>
      <c r="GE161" s="2">
        <f t="shared" si="383"/>
        <v>0.19791913775283623</v>
      </c>
      <c r="GF161" s="2">
        <f t="shared" si="384"/>
        <v>0.20624078950889096</v>
      </c>
      <c r="GG161" s="2">
        <f t="shared" si="385"/>
        <v>0.21148079356620034</v>
      </c>
      <c r="GH161" s="2">
        <f t="shared" si="386"/>
        <v>0.17114101774553198</v>
      </c>
      <c r="GI161" s="2">
        <f t="shared" si="387"/>
        <v>0.15528425359963008</v>
      </c>
      <c r="GJ161" s="2">
        <f t="shared" si="388"/>
        <v>0.12163118944100165</v>
      </c>
      <c r="GK161" s="2">
        <f t="shared" si="389"/>
        <v>0.10127624950720134</v>
      </c>
      <c r="GM161" s="86">
        <f t="shared" si="537"/>
        <v>1.7936239020670847E-63</v>
      </c>
      <c r="GN161" s="86">
        <f t="shared" si="390"/>
        <v>6.7727634847063414E-127</v>
      </c>
      <c r="GO161" s="86">
        <f t="shared" si="391"/>
        <v>1.679638561494345E-170</v>
      </c>
      <c r="GP161" s="86">
        <f t="shared" si="392"/>
        <v>7.6502179767625916E-176</v>
      </c>
      <c r="GQ161" s="86">
        <f t="shared" si="393"/>
        <v>1.4851115497757576E-150</v>
      </c>
      <c r="GR161" s="86">
        <f t="shared" si="394"/>
        <v>1.7298943214949472E-158</v>
      </c>
      <c r="GS161" s="86">
        <f t="shared" si="395"/>
        <v>3.4885248632034468E-153</v>
      </c>
      <c r="GT161" s="86">
        <f t="shared" si="396"/>
        <v>2.5787036801181915E-210</v>
      </c>
      <c r="GU161" s="86">
        <f t="shared" si="397"/>
        <v>8.0689417392129974E-198</v>
      </c>
      <c r="GV161" s="86">
        <f t="shared" si="398"/>
        <v>3.9787250661559008E-175</v>
      </c>
      <c r="GW161" s="86">
        <f t="shared" si="399"/>
        <v>1.571406404110483E-190</v>
      </c>
      <c r="GX161" s="86">
        <f t="shared" si="400"/>
        <v>1.3691102787664362E-200</v>
      </c>
      <c r="GY161" s="86">
        <f t="shared" si="401"/>
        <v>3.1552994754118017E-160</v>
      </c>
      <c r="GZ161" s="86">
        <f t="shared" si="402"/>
        <v>7.2934460312787206E-147</v>
      </c>
      <c r="HA161" s="86">
        <f t="shared" si="403"/>
        <v>3.0640069732238946E-183</v>
      </c>
      <c r="HC161" s="86">
        <f t="shared" si="538"/>
        <v>8.833999560872136E-28</v>
      </c>
      <c r="HD161" s="86">
        <f t="shared" si="404"/>
        <v>8.1892222605428658E-69</v>
      </c>
      <c r="HE161" s="86">
        <f t="shared" si="405"/>
        <v>2.7187283079559106E-128</v>
      </c>
      <c r="HF161" s="86">
        <f t="shared" si="406"/>
        <v>6.786769983925395E-109</v>
      </c>
      <c r="HG161" s="86">
        <f t="shared" si="407"/>
        <v>8.5869726463981184E-83</v>
      </c>
      <c r="HH161" s="86">
        <f t="shared" si="408"/>
        <v>1.2054491536667168E-95</v>
      </c>
      <c r="HI161" s="86">
        <f t="shared" si="409"/>
        <v>1.1810582885096579E-117</v>
      </c>
      <c r="HJ161" s="86">
        <f t="shared" si="410"/>
        <v>1.4674762740214535E-155</v>
      </c>
      <c r="HK161" s="86">
        <f t="shared" si="411"/>
        <v>2.1148355405359365E-149</v>
      </c>
      <c r="HL161" s="86">
        <f t="shared" si="412"/>
        <v>1.6552195425291103E-136</v>
      </c>
      <c r="HM161" s="86">
        <f t="shared" si="413"/>
        <v>3.3433910747528552E-133</v>
      </c>
      <c r="HN161" s="86">
        <f t="shared" si="414"/>
        <v>5.4583231373922261E-114</v>
      </c>
      <c r="HO161" s="86">
        <f t="shared" si="415"/>
        <v>5.355980401289915E-81</v>
      </c>
      <c r="HP161" s="86">
        <f t="shared" si="416"/>
        <v>1.0883095402298191E-47</v>
      </c>
      <c r="HQ161" s="86">
        <f t="shared" si="417"/>
        <v>1.3008583789168495E-81</v>
      </c>
      <c r="HS161" s="86">
        <f t="shared" si="539"/>
        <v>3.0753504952424018E-4</v>
      </c>
      <c r="HT161" s="86">
        <f t="shared" si="418"/>
        <v>2.9968838176727804E-9</v>
      </c>
      <c r="HU161" s="86">
        <f t="shared" si="419"/>
        <v>7.0615106447353959E-9</v>
      </c>
      <c r="HV161" s="86">
        <f t="shared" si="420"/>
        <v>1.188735412864245E-9</v>
      </c>
      <c r="HW161" s="86">
        <f t="shared" si="421"/>
        <v>2.3015799037787118E-9</v>
      </c>
      <c r="HX161" s="86">
        <f t="shared" si="422"/>
        <v>9.7647206133041193E-11</v>
      </c>
      <c r="HY161" s="86">
        <f t="shared" si="423"/>
        <v>1.921855334901274E-10</v>
      </c>
      <c r="HZ161" s="86">
        <f t="shared" si="424"/>
        <v>1.5157997521272415E-10</v>
      </c>
      <c r="IA161" s="86">
        <f t="shared" si="425"/>
        <v>3.042293486347282E-9</v>
      </c>
      <c r="IB161" s="86">
        <f t="shared" si="426"/>
        <v>2.7426677235200205E-9</v>
      </c>
      <c r="IC161" s="86">
        <f t="shared" si="427"/>
        <v>1.8730961103734598E-10</v>
      </c>
      <c r="ID161" s="86">
        <f t="shared" si="428"/>
        <v>1.9237704860152467E-8</v>
      </c>
      <c r="IE161" s="86">
        <f t="shared" si="429"/>
        <v>1.1318706658951299E-6</v>
      </c>
      <c r="IF161" s="86">
        <f t="shared" si="430"/>
        <v>1.3619734347336071E-2</v>
      </c>
      <c r="IG161" s="86">
        <f t="shared" si="431"/>
        <v>6.4506910790145852E-2</v>
      </c>
      <c r="II161" s="86">
        <f t="shared" si="540"/>
        <v>2.6865163071904926E-8</v>
      </c>
      <c r="IJ161" s="86">
        <f t="shared" si="541"/>
        <v>2.0544399670350379E-6</v>
      </c>
      <c r="IK161" s="86">
        <f t="shared" si="542"/>
        <v>2.6813481755391631E-7</v>
      </c>
      <c r="IL161" s="86">
        <f t="shared" si="543"/>
        <v>1.4867509963444289E-7</v>
      </c>
      <c r="IM161" s="86">
        <f t="shared" si="544"/>
        <v>2.4291326078880765E-7</v>
      </c>
      <c r="IN161" s="86">
        <f t="shared" si="545"/>
        <v>5.6345595325766539E-7</v>
      </c>
      <c r="IO161" s="86">
        <f t="shared" si="546"/>
        <v>1.0323287630383298E-6</v>
      </c>
      <c r="IP161" s="86">
        <f t="shared" si="547"/>
        <v>4.3309537418444961E-7</v>
      </c>
      <c r="IQ161" s="86">
        <f t="shared" si="548"/>
        <v>7.4954688781173329E-7</v>
      </c>
      <c r="IR161" s="86">
        <f t="shared" si="549"/>
        <v>1.9726206068810544E-6</v>
      </c>
      <c r="IS161" s="86">
        <f t="shared" si="550"/>
        <v>2.1945581293989722E-6</v>
      </c>
      <c r="IT161" s="86">
        <f t="shared" si="551"/>
        <v>2.3326448157899594E-8</v>
      </c>
      <c r="IU161" s="86">
        <f t="shared" si="552"/>
        <v>4.7748612498161303E-9</v>
      </c>
      <c r="IV161" s="86">
        <f t="shared" si="553"/>
        <v>1.2989304890528086E-7</v>
      </c>
      <c r="IW161" s="86">
        <f t="shared" si="554"/>
        <v>1.7485661094371451E-7</v>
      </c>
      <c r="IY161" s="86">
        <f t="shared" si="555"/>
        <v>3.0756191468731209E-4</v>
      </c>
      <c r="IZ161" s="86">
        <f t="shared" si="556"/>
        <v>2.0574368508527106E-6</v>
      </c>
      <c r="JA161" s="86">
        <f t="shared" si="557"/>
        <v>2.7519632819865172E-7</v>
      </c>
      <c r="JB161" s="86">
        <f t="shared" si="558"/>
        <v>1.4986383504730714E-7</v>
      </c>
      <c r="JC161" s="86">
        <f t="shared" si="559"/>
        <v>2.4521484069258638E-7</v>
      </c>
      <c r="JD161" s="86">
        <f t="shared" si="560"/>
        <v>5.6355360046379842E-7</v>
      </c>
      <c r="JE161" s="86">
        <f t="shared" si="561"/>
        <v>1.0325209485718199E-6</v>
      </c>
      <c r="JF161" s="86">
        <f t="shared" si="562"/>
        <v>4.3324695415966233E-7</v>
      </c>
      <c r="JG161" s="86">
        <f t="shared" si="563"/>
        <v>7.5258918129808057E-7</v>
      </c>
      <c r="JH161" s="86">
        <f t="shared" si="564"/>
        <v>1.9753632746045746E-6</v>
      </c>
      <c r="JI161" s="86">
        <f t="shared" si="565"/>
        <v>2.1947454390100095E-6</v>
      </c>
      <c r="JJ161" s="86">
        <f t="shared" si="566"/>
        <v>4.2564153018052061E-8</v>
      </c>
      <c r="JK161" s="86">
        <f t="shared" si="567"/>
        <v>1.1366455271449461E-6</v>
      </c>
      <c r="JL161" s="86">
        <f t="shared" si="568"/>
        <v>1.3619864240384976E-2</v>
      </c>
      <c r="JM161" s="86">
        <f t="shared" si="569"/>
        <v>6.4507085646756793E-2</v>
      </c>
    </row>
    <row r="162" spans="2:273" x14ac:dyDescent="0.25">
      <c r="B162" s="2">
        <v>135</v>
      </c>
      <c r="C162" s="37">
        <v>70.245999999999995</v>
      </c>
      <c r="D162" s="37">
        <v>72.387</v>
      </c>
      <c r="E162" s="37">
        <v>70.557000000000002</v>
      </c>
      <c r="F162" s="37">
        <v>64.033000000000001</v>
      </c>
      <c r="G162" s="37">
        <v>61.933999999999997</v>
      </c>
      <c r="H162" s="37">
        <v>60.360999999999997</v>
      </c>
      <c r="I162" s="37">
        <v>60.82</v>
      </c>
      <c r="J162" s="37">
        <v>61.131</v>
      </c>
      <c r="K162" s="37">
        <v>62.557000000000002</v>
      </c>
      <c r="L162" s="37">
        <v>61.377000000000002</v>
      </c>
      <c r="M162" s="37">
        <v>64.41</v>
      </c>
      <c r="N162" s="37">
        <v>60.786999999999999</v>
      </c>
      <c r="O162" s="37">
        <v>66.59</v>
      </c>
      <c r="P162" s="37">
        <v>68.721000000000004</v>
      </c>
      <c r="Q162" s="37">
        <v>71.31</v>
      </c>
      <c r="S162" s="4">
        <f t="shared" si="441"/>
        <v>71.474307980864751</v>
      </c>
      <c r="T162" s="4">
        <f t="shared" si="442"/>
        <v>72.089053666909422</v>
      </c>
      <c r="U162" s="4">
        <f t="shared" si="443"/>
        <v>70.506115317331478</v>
      </c>
      <c r="V162" s="4">
        <f t="shared" si="444"/>
        <v>64.336470300048362</v>
      </c>
      <c r="W162" s="4">
        <f t="shared" si="445"/>
        <v>62.071021314096029</v>
      </c>
      <c r="X162" s="4">
        <f t="shared" si="446"/>
        <v>62.043179111271883</v>
      </c>
      <c r="Y162" s="4">
        <f t="shared" si="447"/>
        <v>62.170530123015183</v>
      </c>
      <c r="Z162" s="4">
        <f t="shared" si="448"/>
        <v>61.874637996290794</v>
      </c>
      <c r="AA162" s="4">
        <f t="shared" si="449"/>
        <v>62.838783738654229</v>
      </c>
      <c r="AB162" s="4">
        <f t="shared" si="450"/>
        <v>61.904216300587429</v>
      </c>
      <c r="AC162" s="4">
        <f t="shared" si="451"/>
        <v>65.440102493882506</v>
      </c>
      <c r="AD162" s="4">
        <f t="shared" si="452"/>
        <v>61.089761765905699</v>
      </c>
      <c r="AE162" s="4">
        <f t="shared" si="453"/>
        <v>67.536996668172861</v>
      </c>
      <c r="AF162" s="4">
        <f t="shared" si="454"/>
        <v>69.265129646120499</v>
      </c>
      <c r="AG162" s="4">
        <f t="shared" si="455"/>
        <v>74.472053099616105</v>
      </c>
      <c r="AI162" s="4">
        <f t="shared" si="456"/>
        <v>-1.2283079808647557</v>
      </c>
      <c r="AJ162" s="4">
        <f t="shared" si="457"/>
        <v>0.29794633309057872</v>
      </c>
      <c r="AK162" s="4">
        <f t="shared" si="458"/>
        <v>5.0884682668524306E-2</v>
      </c>
      <c r="AL162" s="4">
        <f t="shared" si="459"/>
        <v>-0.30347030004836029</v>
      </c>
      <c r="AM162" s="4">
        <f t="shared" si="460"/>
        <v>-0.13702131409603169</v>
      </c>
      <c r="AN162" s="4">
        <f t="shared" si="461"/>
        <v>-1.6821791112718856</v>
      </c>
      <c r="AO162" s="4">
        <f t="shared" si="462"/>
        <v>-1.3505301230151829</v>
      </c>
      <c r="AP162" s="4">
        <f t="shared" si="463"/>
        <v>-0.74363799629079352</v>
      </c>
      <c r="AQ162" s="4">
        <f t="shared" si="464"/>
        <v>-0.28178373865422657</v>
      </c>
      <c r="AR162" s="4">
        <f t="shared" si="465"/>
        <v>-0.52721630058742619</v>
      </c>
      <c r="AS162" s="4">
        <f t="shared" si="466"/>
        <v>-1.0301024938825094</v>
      </c>
      <c r="AT162" s="4">
        <f t="shared" si="467"/>
        <v>-0.30276176590570003</v>
      </c>
      <c r="AU162" s="4">
        <f t="shared" si="468"/>
        <v>-0.94699666817285788</v>
      </c>
      <c r="AV162" s="4">
        <f t="shared" si="469"/>
        <v>-0.54412964612049564</v>
      </c>
      <c r="AW162" s="4">
        <f t="shared" si="469"/>
        <v>-3.1620530996161023</v>
      </c>
      <c r="AY162" s="2">
        <f t="shared" si="520"/>
        <v>71.47430735292042</v>
      </c>
      <c r="AZ162" s="2">
        <f t="shared" si="359"/>
        <v>72.088819508946045</v>
      </c>
      <c r="BA162" s="2">
        <f t="shared" si="360"/>
        <v>70.506074247222983</v>
      </c>
      <c r="BB162" s="2">
        <f t="shared" si="361"/>
        <v>64.336426896687755</v>
      </c>
      <c r="BC162" s="2">
        <f t="shared" si="362"/>
        <v>62.070943730601904</v>
      </c>
      <c r="BD162" s="2">
        <f t="shared" si="363"/>
        <v>62.042947415925653</v>
      </c>
      <c r="BE162" s="2">
        <f t="shared" si="364"/>
        <v>62.170116791067016</v>
      </c>
      <c r="BF162" s="2">
        <f t="shared" si="365"/>
        <v>61.874459376551648</v>
      </c>
      <c r="BG162" s="2">
        <f t="shared" si="366"/>
        <v>62.838456078607038</v>
      </c>
      <c r="BH162" s="2">
        <f t="shared" si="367"/>
        <v>61.903232043738122</v>
      </c>
      <c r="BI162" s="2">
        <f t="shared" si="368"/>
        <v>65.438964071234309</v>
      </c>
      <c r="BJ162" s="2">
        <f t="shared" si="369"/>
        <v>61.089741371765079</v>
      </c>
      <c r="BK162" s="2">
        <f t="shared" si="370"/>
        <v>67.536991252624489</v>
      </c>
      <c r="BL162" s="2">
        <f t="shared" si="371"/>
        <v>69.207061005579874</v>
      </c>
      <c r="BM162" s="2">
        <f t="shared" si="372"/>
        <v>72.922468736752407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70.245999999999995</v>
      </c>
      <c r="CF162" s="2">
        <f t="shared" si="522"/>
        <v>72.387</v>
      </c>
      <c r="CG162" s="2">
        <f t="shared" si="523"/>
        <v>70.557000000000002</v>
      </c>
      <c r="CH162" s="2">
        <f t="shared" si="524"/>
        <v>64.033000000000001</v>
      </c>
      <c r="CI162" s="2">
        <f t="shared" si="525"/>
        <v>61.933999999999997</v>
      </c>
      <c r="CJ162" s="2">
        <f t="shared" si="526"/>
        <v>60.360999999999997</v>
      </c>
      <c r="CK162" s="2">
        <f t="shared" si="527"/>
        <v>60.82</v>
      </c>
      <c r="CL162" s="2">
        <f t="shared" si="528"/>
        <v>61.131</v>
      </c>
      <c r="CM162" s="2">
        <f t="shared" si="529"/>
        <v>62.557000000000002</v>
      </c>
      <c r="CN162" s="2">
        <f t="shared" si="530"/>
        <v>61.377000000000002</v>
      </c>
      <c r="CO162" s="2">
        <f t="shared" si="531"/>
        <v>64.41</v>
      </c>
      <c r="CP162" s="2">
        <f t="shared" si="532"/>
        <v>60.786999999999999</v>
      </c>
      <c r="CQ162" s="2">
        <f t="shared" si="533"/>
        <v>66.59</v>
      </c>
      <c r="CR162" s="2">
        <f t="shared" si="534"/>
        <v>68.721000000000004</v>
      </c>
      <c r="CS162" s="2" t="str">
        <f t="shared" si="535"/>
        <v/>
      </c>
      <c r="CU162" s="2">
        <f t="shared" si="485"/>
        <v>70.245999999999995</v>
      </c>
      <c r="CV162" s="2">
        <f t="shared" si="486"/>
        <v>72.387</v>
      </c>
      <c r="CW162" s="2">
        <f t="shared" si="487"/>
        <v>70.557000000000002</v>
      </c>
      <c r="CX162" s="2">
        <f t="shared" si="488"/>
        <v>64.033000000000001</v>
      </c>
      <c r="CY162" s="2">
        <f t="shared" si="489"/>
        <v>61.933999999999997</v>
      </c>
      <c r="CZ162" s="2">
        <f t="shared" si="490"/>
        <v>60.360999999999997</v>
      </c>
      <c r="DA162" s="2">
        <f t="shared" si="491"/>
        <v>60.82</v>
      </c>
      <c r="DB162" s="2">
        <f t="shared" si="492"/>
        <v>61.131</v>
      </c>
      <c r="DC162" s="2">
        <f t="shared" si="493"/>
        <v>62.557000000000002</v>
      </c>
      <c r="DD162" s="2">
        <f t="shared" si="494"/>
        <v>61.377000000000002</v>
      </c>
      <c r="DE162" s="2">
        <f t="shared" si="495"/>
        <v>64.41</v>
      </c>
      <c r="DF162" s="2">
        <f t="shared" si="496"/>
        <v>60.786999999999999</v>
      </c>
      <c r="DG162" s="2">
        <f t="shared" si="497"/>
        <v>66.59</v>
      </c>
      <c r="DH162" s="2">
        <f t="shared" si="498"/>
        <v>68.721000000000004</v>
      </c>
      <c r="DI162" s="2" t="str">
        <f t="shared" si="499"/>
        <v/>
      </c>
      <c r="DK162" s="2">
        <f t="shared" si="500"/>
        <v>98.46606145172656</v>
      </c>
      <c r="DL162" s="2">
        <f t="shared" si="501"/>
        <v>100.53443184885289</v>
      </c>
      <c r="DM162" s="2">
        <f t="shared" si="501"/>
        <v>98.413841711229992</v>
      </c>
      <c r="DN162" s="2">
        <f t="shared" si="501"/>
        <v>98.087655761024195</v>
      </c>
      <c r="DO162" s="2">
        <f t="shared" si="501"/>
        <v>99.956851187219613</v>
      </c>
      <c r="DP162" s="2">
        <f t="shared" si="501"/>
        <v>96.154013513513519</v>
      </c>
      <c r="DQ162" s="2">
        <f t="shared" si="501"/>
        <v>119.72196806722687</v>
      </c>
      <c r="DR162" s="2">
        <f t="shared" si="501"/>
        <v>112.75416837280366</v>
      </c>
      <c r="DS162" s="2">
        <f t="shared" si="501"/>
        <v>105.33946233376236</v>
      </c>
      <c r="DT162" s="2">
        <f t="shared" si="501"/>
        <v>125.3642236808237</v>
      </c>
      <c r="DU162" s="2">
        <f t="shared" si="501"/>
        <v>101.97524893314365</v>
      </c>
      <c r="DV162" s="2">
        <f t="shared" si="501"/>
        <v>102.81634588029323</v>
      </c>
      <c r="DW162" s="2">
        <f t="shared" si="501"/>
        <v>116.93486201991468</v>
      </c>
      <c r="DX162" s="2">
        <f t="shared" si="501"/>
        <v>100.17693501400561</v>
      </c>
      <c r="DY162" s="2">
        <f t="shared" si="501"/>
        <v>98.469480021994144</v>
      </c>
      <c r="EA162" s="2">
        <f t="shared" si="440"/>
        <v>71.386131651696573</v>
      </c>
      <c r="EB162" s="2">
        <f t="shared" si="502"/>
        <v>72.114349740054251</v>
      </c>
      <c r="EC162" s="2">
        <f t="shared" si="503"/>
        <v>70.479651328273235</v>
      </c>
      <c r="ED162" s="2">
        <f t="shared" si="504"/>
        <v>64.24835438884331</v>
      </c>
      <c r="EE162" s="2">
        <f t="shared" si="505"/>
        <v>62.070410274924136</v>
      </c>
      <c r="EF162" s="2">
        <f t="shared" si="506"/>
        <v>61.980941634519233</v>
      </c>
      <c r="EG162" s="2">
        <f t="shared" si="507"/>
        <v>62.145363894523314</v>
      </c>
      <c r="EH162" s="2">
        <f t="shared" si="508"/>
        <v>61.835288560607175</v>
      </c>
      <c r="EI162" s="2">
        <f t="shared" si="509"/>
        <v>62.856798280956212</v>
      </c>
      <c r="EJ162" s="2">
        <f t="shared" si="510"/>
        <v>61.685822204358978</v>
      </c>
      <c r="EK162" s="2">
        <f t="shared" si="511"/>
        <v>65.355043586416727</v>
      </c>
      <c r="EL162" s="2">
        <f t="shared" si="512"/>
        <v>60.919569638020185</v>
      </c>
      <c r="EM162" s="2">
        <f t="shared" si="513"/>
        <v>67.485623935091255</v>
      </c>
      <c r="EN162" s="2">
        <f t="shared" si="514"/>
        <v>69.086531117814459</v>
      </c>
      <c r="EO162" s="2">
        <f t="shared" si="515"/>
        <v>72.902122630992196</v>
      </c>
      <c r="EQ162" s="2">
        <f t="shared" si="516"/>
        <v>71.938135797302934</v>
      </c>
      <c r="ER162" s="2">
        <f t="shared" si="517"/>
        <v>71.960011592087511</v>
      </c>
      <c r="ES162" s="2">
        <f t="shared" si="517"/>
        <v>70.569012015313263</v>
      </c>
      <c r="ET162" s="2">
        <f t="shared" si="517"/>
        <v>64.644187920081023</v>
      </c>
      <c r="EU162" s="2">
        <f t="shared" si="517"/>
        <v>62.021252954959756</v>
      </c>
      <c r="EV162" s="2">
        <f t="shared" si="517"/>
        <v>62.220302644489898</v>
      </c>
      <c r="EW162" s="2">
        <f t="shared" si="517"/>
        <v>62.179535619088497</v>
      </c>
      <c r="EX162" s="2">
        <f t="shared" si="517"/>
        <v>61.945628620696624</v>
      </c>
      <c r="EY162" s="2">
        <f t="shared" si="517"/>
        <v>62.710815623836957</v>
      </c>
      <c r="EZ162" s="2">
        <f t="shared" si="517"/>
        <v>62.580446644005249</v>
      </c>
      <c r="FA162" s="2">
        <f t="shared" si="517"/>
        <v>65.678902498004348</v>
      </c>
      <c r="FB162" s="2">
        <f t="shared" si="517"/>
        <v>61.776429720137699</v>
      </c>
      <c r="FC162" s="2">
        <f t="shared" si="517"/>
        <v>67.706638402099259</v>
      </c>
      <c r="FD162" s="2">
        <f t="shared" si="517"/>
        <v>69.926750047927698</v>
      </c>
      <c r="FE162" s="2">
        <f t="shared" si="517"/>
        <v>73.006908439271257</v>
      </c>
      <c r="FG162" s="2">
        <f t="shared" si="518"/>
        <v>0.99977711128263103</v>
      </c>
      <c r="FH162" s="2">
        <f t="shared" si="519"/>
        <v>0.9997377139855087</v>
      </c>
      <c r="FI162" s="2">
        <f t="shared" si="519"/>
        <v>0.99968494198377578</v>
      </c>
      <c r="FJ162" s="2">
        <f t="shared" si="519"/>
        <v>0.99971681117982858</v>
      </c>
      <c r="FK162" s="2">
        <f t="shared" si="519"/>
        <v>0.99972764637299094</v>
      </c>
      <c r="FL162" s="2">
        <f t="shared" si="519"/>
        <v>0.99971535930250788</v>
      </c>
      <c r="FM162" s="2">
        <f t="shared" si="519"/>
        <v>0.99970088437174431</v>
      </c>
      <c r="FN162" s="2">
        <f t="shared" si="519"/>
        <v>0.99969552883658896</v>
      </c>
      <c r="FO162" s="2">
        <f t="shared" si="519"/>
        <v>0.99970000741504084</v>
      </c>
      <c r="FP162" s="2">
        <f t="shared" si="519"/>
        <v>0.99970087593925849</v>
      </c>
      <c r="FQ162" s="2">
        <f t="shared" si="519"/>
        <v>0.99971806924708351</v>
      </c>
      <c r="FR162" s="2">
        <f t="shared" si="519"/>
        <v>0.99971378087931684</v>
      </c>
      <c r="FS162" s="2">
        <f t="shared" si="519"/>
        <v>0.99971098513394385</v>
      </c>
      <c r="FT162" s="2">
        <f t="shared" si="519"/>
        <v>0.99968565864932091</v>
      </c>
      <c r="FU162" s="2">
        <f t="shared" si="519"/>
        <v>0.99965492986433857</v>
      </c>
      <c r="FW162" s="2">
        <f t="shared" si="536"/>
        <v>0.14880303174907428</v>
      </c>
      <c r="FX162" s="2">
        <f t="shared" si="376"/>
        <v>0.21371528433236489</v>
      </c>
      <c r="FY162" s="2">
        <f t="shared" si="377"/>
        <v>0.19720112866827319</v>
      </c>
      <c r="FZ162" s="2">
        <f t="shared" si="378"/>
        <v>0.19828940657959201</v>
      </c>
      <c r="GA162" s="2">
        <f t="shared" si="379"/>
        <v>0.19905588681909625</v>
      </c>
      <c r="GB162" s="2">
        <f t="shared" si="380"/>
        <v>0.21840956636060838</v>
      </c>
      <c r="GC162" s="2">
        <f t="shared" si="381"/>
        <v>0.22038204128061603</v>
      </c>
      <c r="GD162" s="2">
        <f t="shared" si="382"/>
        <v>0.2144958535392954</v>
      </c>
      <c r="GE162" s="2">
        <f t="shared" si="383"/>
        <v>0.21294780604617652</v>
      </c>
      <c r="GF162" s="2">
        <f t="shared" si="384"/>
        <v>0.22172666937916488</v>
      </c>
      <c r="GG162" s="2">
        <f t="shared" si="385"/>
        <v>0.22724748376208798</v>
      </c>
      <c r="GH162" s="2">
        <f t="shared" si="386"/>
        <v>0.18460432291171081</v>
      </c>
      <c r="GI162" s="2">
        <f t="shared" si="387"/>
        <v>0.16775260512799972</v>
      </c>
      <c r="GJ162" s="2">
        <f t="shared" si="388"/>
        <v>0.13181908219635199</v>
      </c>
      <c r="GK162" s="2">
        <f t="shared" si="389"/>
        <v>0.10997266200487679</v>
      </c>
      <c r="GM162" s="86">
        <f t="shared" si="537"/>
        <v>2.7753072942403682E-65</v>
      </c>
      <c r="GN162" s="86">
        <f t="shared" si="390"/>
        <v>1.8476641468703193E-130</v>
      </c>
      <c r="GO162" s="86">
        <f t="shared" si="391"/>
        <v>2.5950563040217442E-175</v>
      </c>
      <c r="GP162" s="86">
        <f t="shared" si="392"/>
        <v>8.3816223637214692E-181</v>
      </c>
      <c r="GQ162" s="86">
        <f t="shared" si="393"/>
        <v>8.4152225037079299E-155</v>
      </c>
      <c r="GR162" s="86">
        <f t="shared" si="394"/>
        <v>6.3357005679368759E-163</v>
      </c>
      <c r="GS162" s="86">
        <f t="shared" si="395"/>
        <v>1.7538996619288585E-157</v>
      </c>
      <c r="GT162" s="86">
        <f t="shared" si="396"/>
        <v>3.1755664609507924E-216</v>
      </c>
      <c r="GU162" s="86">
        <f t="shared" si="397"/>
        <v>2.0207397560762815E-203</v>
      </c>
      <c r="GV162" s="86">
        <f t="shared" si="398"/>
        <v>4.3964681686972191E-180</v>
      </c>
      <c r="GW162" s="86">
        <f t="shared" si="399"/>
        <v>6.7884586259544617E-196</v>
      </c>
      <c r="GX162" s="86">
        <f t="shared" si="400"/>
        <v>2.5702021087777124E-206</v>
      </c>
      <c r="GY162" s="86">
        <f t="shared" si="401"/>
        <v>9.0074506485228744E-165</v>
      </c>
      <c r="GZ162" s="86">
        <f t="shared" si="402"/>
        <v>5.1857272874059775E-151</v>
      </c>
      <c r="HA162" s="86">
        <f t="shared" si="403"/>
        <v>2.1014231243623588E-188</v>
      </c>
      <c r="HC162" s="86">
        <f t="shared" si="538"/>
        <v>6.1680099387925905E-29</v>
      </c>
      <c r="HD162" s="86">
        <f t="shared" si="404"/>
        <v>1.1560860499497807E-71</v>
      </c>
      <c r="HE162" s="86">
        <f t="shared" si="405"/>
        <v>1.2070100052151908E-133</v>
      </c>
      <c r="HF162" s="86">
        <f t="shared" si="406"/>
        <v>2.2632621094205569E-113</v>
      </c>
      <c r="HG162" s="86">
        <f t="shared" si="407"/>
        <v>3.4733413522490304E-86</v>
      </c>
      <c r="HH162" s="86">
        <f t="shared" si="408"/>
        <v>1.6288920275957698E-99</v>
      </c>
      <c r="HI162" s="86">
        <f t="shared" si="409"/>
        <v>1.8353491697869485E-122</v>
      </c>
      <c r="HJ162" s="86">
        <f t="shared" si="410"/>
        <v>6.6296509888432403E-162</v>
      </c>
      <c r="HK162" s="86">
        <f t="shared" si="411"/>
        <v>1.4623947334482554E-155</v>
      </c>
      <c r="HL162" s="86">
        <f t="shared" si="412"/>
        <v>3.8585624439036298E-142</v>
      </c>
      <c r="HM162" s="86">
        <f t="shared" si="413"/>
        <v>1.1586675733860421E-138</v>
      </c>
      <c r="HN162" s="86">
        <f t="shared" si="414"/>
        <v>9.4950572321559109E-119</v>
      </c>
      <c r="HO162" s="86">
        <f t="shared" si="415"/>
        <v>2.2083339805377452E-84</v>
      </c>
      <c r="HP162" s="86">
        <f t="shared" si="416"/>
        <v>1.1717324775697345E-49</v>
      </c>
      <c r="HQ162" s="86">
        <f t="shared" si="417"/>
        <v>5.4140702989917268E-85</v>
      </c>
      <c r="HS162" s="86">
        <f t="shared" si="539"/>
        <v>5.4788372085809014E-5</v>
      </c>
      <c r="HT162" s="86">
        <f t="shared" si="418"/>
        <v>1.4058233057965181E-10</v>
      </c>
      <c r="HU162" s="86">
        <f t="shared" si="419"/>
        <v>3.4325860864992251E-10</v>
      </c>
      <c r="HV162" s="86">
        <f t="shared" si="420"/>
        <v>4.6110005446450605E-11</v>
      </c>
      <c r="HW162" s="86">
        <f t="shared" si="421"/>
        <v>9.8622612810738575E-11</v>
      </c>
      <c r="HX162" s="86">
        <f t="shared" si="422"/>
        <v>2.7382564720818175E-12</v>
      </c>
      <c r="HY162" s="86">
        <f t="shared" si="423"/>
        <v>6.0072556751986957E-12</v>
      </c>
      <c r="HZ162" s="86">
        <f t="shared" si="424"/>
        <v>4.5073174418210053E-12</v>
      </c>
      <c r="IA162" s="86">
        <f t="shared" si="425"/>
        <v>1.2631837970659576E-10</v>
      </c>
      <c r="IB162" s="86">
        <f t="shared" si="426"/>
        <v>1.1367630924557528E-10</v>
      </c>
      <c r="IC162" s="86">
        <f t="shared" si="427"/>
        <v>5.8808079237357823E-12</v>
      </c>
      <c r="ID162" s="86">
        <f t="shared" si="428"/>
        <v>9.2709944626049291E-10</v>
      </c>
      <c r="IE162" s="86">
        <f t="shared" si="429"/>
        <v>8.4453883067735314E-8</v>
      </c>
      <c r="IF162" s="86">
        <f t="shared" si="430"/>
        <v>5.449649974390962E-3</v>
      </c>
      <c r="IG162" s="86">
        <f t="shared" si="431"/>
        <v>3.2128732054642173E-2</v>
      </c>
      <c r="II162" s="86">
        <f t="shared" si="540"/>
        <v>1.278734552754215E-7</v>
      </c>
      <c r="IJ162" s="86">
        <f t="shared" si="541"/>
        <v>9.210739034244422E-6</v>
      </c>
      <c r="IK162" s="86">
        <f t="shared" si="542"/>
        <v>1.3787894469612074E-6</v>
      </c>
      <c r="IL162" s="86">
        <f t="shared" si="543"/>
        <v>8.2485128855761517E-7</v>
      </c>
      <c r="IM162" s="86">
        <f t="shared" si="544"/>
        <v>1.2794692467529854E-6</v>
      </c>
      <c r="IN162" s="86">
        <f t="shared" si="545"/>
        <v>3.0629233433266108E-6</v>
      </c>
      <c r="IO162" s="86">
        <f t="shared" si="546"/>
        <v>5.2682703848684817E-6</v>
      </c>
      <c r="IP162" s="86">
        <f t="shared" si="547"/>
        <v>2.3672708292306349E-6</v>
      </c>
      <c r="IQ162" s="86">
        <f t="shared" si="548"/>
        <v>3.7874750017705061E-6</v>
      </c>
      <c r="IR162" s="86">
        <f t="shared" si="549"/>
        <v>9.3518014711639237E-6</v>
      </c>
      <c r="IS162" s="86">
        <f t="shared" si="550"/>
        <v>1.0638465515840714E-5</v>
      </c>
      <c r="IT162" s="86">
        <f t="shared" si="551"/>
        <v>1.4458635570458971E-7</v>
      </c>
      <c r="IU162" s="86">
        <f t="shared" si="552"/>
        <v>3.0856793451515068E-8</v>
      </c>
      <c r="IV162" s="86">
        <f t="shared" si="553"/>
        <v>4.8177245887626048E-7</v>
      </c>
      <c r="IW162" s="86">
        <f t="shared" si="554"/>
        <v>5.6194487777705841E-7</v>
      </c>
      <c r="IY162" s="86">
        <f t="shared" si="555"/>
        <v>5.4916245541084434E-5</v>
      </c>
      <c r="IZ162" s="86">
        <f t="shared" si="556"/>
        <v>9.2108796165750023E-6</v>
      </c>
      <c r="JA162" s="86">
        <f t="shared" si="557"/>
        <v>1.3791327055698573E-6</v>
      </c>
      <c r="JB162" s="86">
        <f t="shared" si="558"/>
        <v>8.2489739856306168E-7</v>
      </c>
      <c r="JC162" s="86">
        <f t="shared" si="559"/>
        <v>1.2795678693657961E-6</v>
      </c>
      <c r="JD162" s="86">
        <f t="shared" si="560"/>
        <v>3.0629260815830831E-6</v>
      </c>
      <c r="JE162" s="86">
        <f t="shared" si="561"/>
        <v>5.2682763921241572E-6</v>
      </c>
      <c r="JF162" s="86">
        <f t="shared" si="562"/>
        <v>2.3672753365480766E-6</v>
      </c>
      <c r="JG162" s="86">
        <f t="shared" si="563"/>
        <v>3.7876013201502125E-6</v>
      </c>
      <c r="JH162" s="86">
        <f t="shared" si="564"/>
        <v>9.3519151474731697E-6</v>
      </c>
      <c r="JI162" s="86">
        <f t="shared" si="565"/>
        <v>1.0638471396648638E-5</v>
      </c>
      <c r="JJ162" s="86">
        <f t="shared" si="566"/>
        <v>1.4551345515085019E-7</v>
      </c>
      <c r="JK162" s="86">
        <f t="shared" si="567"/>
        <v>1.1531067651925038E-7</v>
      </c>
      <c r="JL162" s="86">
        <f t="shared" si="568"/>
        <v>5.4501317468498385E-3</v>
      </c>
      <c r="JM162" s="86">
        <f t="shared" si="569"/>
        <v>3.2129293999519949E-2</v>
      </c>
    </row>
    <row r="163" spans="2:273" x14ac:dyDescent="0.25">
      <c r="B163" s="2">
        <v>136</v>
      </c>
      <c r="C163" s="37">
        <v>70.322999999999993</v>
      </c>
      <c r="D163" s="37">
        <v>72.483999999999995</v>
      </c>
      <c r="E163" s="37">
        <v>70.245999999999995</v>
      </c>
      <c r="F163" s="37">
        <v>64.426000000000002</v>
      </c>
      <c r="G163" s="37">
        <v>62.704999999999998</v>
      </c>
      <c r="H163" s="37">
        <v>61.704999999999998</v>
      </c>
      <c r="I163" s="37">
        <v>60.984000000000002</v>
      </c>
      <c r="J163" s="37">
        <v>62.360999999999997</v>
      </c>
      <c r="K163" s="37">
        <v>63.524999999999999</v>
      </c>
      <c r="L163" s="37">
        <v>61.639000000000003</v>
      </c>
      <c r="M163" s="37">
        <v>64.918000000000006</v>
      </c>
      <c r="N163" s="37">
        <v>60.508000000000003</v>
      </c>
      <c r="O163" s="37">
        <v>67.212999999999994</v>
      </c>
      <c r="P163" s="37">
        <v>66.638999999999996</v>
      </c>
      <c r="Q163" s="37">
        <v>69.224000000000004</v>
      </c>
      <c r="S163" s="4">
        <f t="shared" si="441"/>
        <v>71.417805024512731</v>
      </c>
      <c r="T163" s="4">
        <f t="shared" si="442"/>
        <v>72.077298584473169</v>
      </c>
      <c r="U163" s="4">
        <f t="shared" si="443"/>
        <v>70.446812319996297</v>
      </c>
      <c r="V163" s="4">
        <f t="shared" si="444"/>
        <v>64.251793586735246</v>
      </c>
      <c r="W163" s="4">
        <f t="shared" si="445"/>
        <v>61.973708431577933</v>
      </c>
      <c r="X163" s="4">
        <f t="shared" si="446"/>
        <v>61.945696089325359</v>
      </c>
      <c r="Y163" s="4">
        <f t="shared" si="447"/>
        <v>62.038155762239136</v>
      </c>
      <c r="Z163" s="4">
        <f t="shared" si="448"/>
        <v>61.770930047437346</v>
      </c>
      <c r="AA163" s="4">
        <f t="shared" si="449"/>
        <v>62.737567938691157</v>
      </c>
      <c r="AB163" s="4">
        <f t="shared" si="450"/>
        <v>61.819313637988714</v>
      </c>
      <c r="AC163" s="4">
        <f t="shared" si="451"/>
        <v>65.301943458952749</v>
      </c>
      <c r="AD163" s="4">
        <f t="shared" si="452"/>
        <v>60.953061876673218</v>
      </c>
      <c r="AE163" s="4">
        <f t="shared" si="453"/>
        <v>67.426329606903352</v>
      </c>
      <c r="AF163" s="4">
        <f t="shared" si="454"/>
        <v>69.145867058707438</v>
      </c>
      <c r="AG163" s="4">
        <f t="shared" si="455"/>
        <v>73.365084311434046</v>
      </c>
      <c r="AI163" s="4">
        <f t="shared" si="456"/>
        <v>-1.0948050245127376</v>
      </c>
      <c r="AJ163" s="4">
        <f t="shared" si="457"/>
        <v>0.40670141552682537</v>
      </c>
      <c r="AK163" s="4">
        <f t="shared" si="458"/>
        <v>-0.20081231999630234</v>
      </c>
      <c r="AL163" s="4">
        <f t="shared" si="459"/>
        <v>0.17420641326475561</v>
      </c>
      <c r="AM163" s="4">
        <f t="shared" si="460"/>
        <v>0.73129156842206555</v>
      </c>
      <c r="AN163" s="4">
        <f t="shared" si="461"/>
        <v>-0.24069608932536113</v>
      </c>
      <c r="AO163" s="4">
        <f t="shared" si="462"/>
        <v>-1.0541557622391338</v>
      </c>
      <c r="AP163" s="4">
        <f t="shared" si="463"/>
        <v>0.59006995256265071</v>
      </c>
      <c r="AQ163" s="4">
        <f t="shared" si="464"/>
        <v>0.78743206130884147</v>
      </c>
      <c r="AR163" s="4">
        <f t="shared" si="465"/>
        <v>-0.1803136379887107</v>
      </c>
      <c r="AS163" s="4">
        <f t="shared" si="466"/>
        <v>-0.38394345895274284</v>
      </c>
      <c r="AT163" s="4">
        <f t="shared" si="467"/>
        <v>-0.44506187667321484</v>
      </c>
      <c r="AU163" s="4">
        <f t="shared" si="468"/>
        <v>-0.21332960690335767</v>
      </c>
      <c r="AV163" s="4">
        <f t="shared" si="469"/>
        <v>-2.5068670587074422</v>
      </c>
      <c r="AW163" s="4">
        <f t="shared" si="469"/>
        <v>-4.1410843114340423</v>
      </c>
      <c r="AY163" s="2">
        <f t="shared" si="520"/>
        <v>71.417802390759164</v>
      </c>
      <c r="AZ163" s="2">
        <f t="shared" si="359"/>
        <v>72.076406161157124</v>
      </c>
      <c r="BA163" s="2">
        <f t="shared" si="360"/>
        <v>70.44663239613061</v>
      </c>
      <c r="BB163" s="2">
        <f t="shared" si="361"/>
        <v>64.251589590633785</v>
      </c>
      <c r="BC163" s="2">
        <f t="shared" si="362"/>
        <v>61.973361264092119</v>
      </c>
      <c r="BD163" s="2">
        <f t="shared" si="363"/>
        <v>61.944643389893429</v>
      </c>
      <c r="BE163" s="2">
        <f t="shared" si="364"/>
        <v>62.036387511371366</v>
      </c>
      <c r="BF163" s="2">
        <f t="shared" si="365"/>
        <v>61.770111879063656</v>
      </c>
      <c r="BG163" s="2">
        <f t="shared" si="366"/>
        <v>62.736171302494512</v>
      </c>
      <c r="BH163" s="2">
        <f t="shared" si="367"/>
        <v>61.815385386465223</v>
      </c>
      <c r="BI163" s="2">
        <f t="shared" si="368"/>
        <v>65.297324501629461</v>
      </c>
      <c r="BJ163" s="2">
        <f t="shared" si="369"/>
        <v>60.952954514237703</v>
      </c>
      <c r="BK163" s="2">
        <f t="shared" si="370"/>
        <v>67.426299904573426</v>
      </c>
      <c r="BL163" s="2">
        <f t="shared" si="371"/>
        <v>69.130643826949068</v>
      </c>
      <c r="BM163" s="2">
        <f t="shared" si="372"/>
        <v>72.791747697081391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70.322999999999993</v>
      </c>
      <c r="CF163" s="2">
        <f t="shared" si="522"/>
        <v>72.483999999999995</v>
      </c>
      <c r="CG163" s="2">
        <f t="shared" si="523"/>
        <v>70.245999999999995</v>
      </c>
      <c r="CH163" s="2">
        <f t="shared" si="524"/>
        <v>64.426000000000002</v>
      </c>
      <c r="CI163" s="2">
        <f t="shared" si="525"/>
        <v>62.704999999999998</v>
      </c>
      <c r="CJ163" s="2">
        <f t="shared" si="526"/>
        <v>61.704999999999998</v>
      </c>
      <c r="CK163" s="2">
        <f t="shared" si="527"/>
        <v>60.984000000000002</v>
      </c>
      <c r="CL163" s="2">
        <f t="shared" si="528"/>
        <v>62.360999999999997</v>
      </c>
      <c r="CM163" s="2">
        <f t="shared" si="529"/>
        <v>63.524999999999999</v>
      </c>
      <c r="CN163" s="2">
        <f t="shared" si="530"/>
        <v>61.639000000000003</v>
      </c>
      <c r="CO163" s="2">
        <f t="shared" si="531"/>
        <v>64.918000000000006</v>
      </c>
      <c r="CP163" s="2">
        <f t="shared" si="532"/>
        <v>60.508000000000003</v>
      </c>
      <c r="CQ163" s="2">
        <f t="shared" si="533"/>
        <v>67.212999999999994</v>
      </c>
      <c r="CR163" s="2">
        <f t="shared" si="534"/>
        <v>66.638999999999996</v>
      </c>
      <c r="CS163" s="2" t="str">
        <f t="shared" si="535"/>
        <v/>
      </c>
      <c r="CU163" s="2">
        <f t="shared" si="485"/>
        <v>70.322999999999993</v>
      </c>
      <c r="CV163" s="2">
        <f t="shared" si="486"/>
        <v>72.483999999999995</v>
      </c>
      <c r="CW163" s="2">
        <f t="shared" si="487"/>
        <v>70.245999999999995</v>
      </c>
      <c r="CX163" s="2">
        <f t="shared" si="488"/>
        <v>64.426000000000002</v>
      </c>
      <c r="CY163" s="2">
        <f t="shared" si="489"/>
        <v>62.704999999999998</v>
      </c>
      <c r="CZ163" s="2">
        <f t="shared" si="490"/>
        <v>61.704999999999998</v>
      </c>
      <c r="DA163" s="2">
        <f t="shared" si="491"/>
        <v>60.984000000000002</v>
      </c>
      <c r="DB163" s="2">
        <f t="shared" si="492"/>
        <v>62.360999999999997</v>
      </c>
      <c r="DC163" s="2">
        <f t="shared" si="493"/>
        <v>63.524999999999999</v>
      </c>
      <c r="DD163" s="2">
        <f t="shared" si="494"/>
        <v>61.639000000000003</v>
      </c>
      <c r="DE163" s="2">
        <f t="shared" si="495"/>
        <v>64.918000000000006</v>
      </c>
      <c r="DF163" s="2">
        <f t="shared" si="496"/>
        <v>60.508000000000003</v>
      </c>
      <c r="DG163" s="2">
        <f t="shared" si="497"/>
        <v>67.212999999999994</v>
      </c>
      <c r="DH163" s="2">
        <f t="shared" si="498"/>
        <v>66.638999999999996</v>
      </c>
      <c r="DI163" s="2" t="str">
        <f t="shared" si="499"/>
        <v/>
      </c>
      <c r="DK163" s="2">
        <f t="shared" si="500"/>
        <v>98.554607047216336</v>
      </c>
      <c r="DL163" s="2">
        <f t="shared" si="501"/>
        <v>100.68056747638326</v>
      </c>
      <c r="DM163" s="2">
        <f t="shared" si="501"/>
        <v>98.600824598930515</v>
      </c>
      <c r="DN163" s="2">
        <f t="shared" si="501"/>
        <v>98.227848269321953</v>
      </c>
      <c r="DO163" s="2">
        <f t="shared" si="501"/>
        <v>100.15831961921437</v>
      </c>
      <c r="DP163" s="2">
        <f t="shared" si="501"/>
        <v>96.334381081081091</v>
      </c>
      <c r="DQ163" s="2">
        <f t="shared" si="501"/>
        <v>120.1110957983193</v>
      </c>
      <c r="DR163" s="2">
        <f t="shared" si="501"/>
        <v>113.09673506493506</v>
      </c>
      <c r="DS163" s="2">
        <f t="shared" si="501"/>
        <v>105.6114006864007</v>
      </c>
      <c r="DT163" s="2">
        <f t="shared" si="501"/>
        <v>125.79238931788933</v>
      </c>
      <c r="DU163" s="2">
        <f t="shared" si="501"/>
        <v>102.16673897581791</v>
      </c>
      <c r="DV163" s="2">
        <f t="shared" si="501"/>
        <v>103.02892898566581</v>
      </c>
      <c r="DW163" s="2">
        <f t="shared" si="501"/>
        <v>117.24810573731628</v>
      </c>
      <c r="DX163" s="2">
        <f t="shared" si="501"/>
        <v>100.34151876750701</v>
      </c>
      <c r="DY163" s="2">
        <f t="shared" si="501"/>
        <v>98.630598790322594</v>
      </c>
      <c r="EA163" s="2">
        <f t="shared" si="440"/>
        <v>71.318734738851134</v>
      </c>
      <c r="EB163" s="2">
        <f t="shared" si="502"/>
        <v>72.106561878390593</v>
      </c>
      <c r="EC163" s="2">
        <f t="shared" si="503"/>
        <v>70.418772296015177</v>
      </c>
      <c r="ED163" s="2">
        <f t="shared" si="504"/>
        <v>64.154884057971003</v>
      </c>
      <c r="EE163" s="2">
        <f t="shared" si="505"/>
        <v>61.974820787482173</v>
      </c>
      <c r="EF163" s="2">
        <f t="shared" si="506"/>
        <v>61.877319674239189</v>
      </c>
      <c r="EG163" s="2">
        <f t="shared" si="507"/>
        <v>62.012128059499659</v>
      </c>
      <c r="EH163" s="2">
        <f t="shared" si="508"/>
        <v>61.729479357432069</v>
      </c>
      <c r="EI163" s="2">
        <f t="shared" si="509"/>
        <v>62.759171290433976</v>
      </c>
      <c r="EJ163" s="2">
        <f t="shared" si="510"/>
        <v>61.576943187781538</v>
      </c>
      <c r="EK163" s="2">
        <f t="shared" si="511"/>
        <v>65.205824854965485</v>
      </c>
      <c r="EL163" s="2">
        <f t="shared" si="512"/>
        <v>60.764556808667805</v>
      </c>
      <c r="EM163" s="2">
        <f t="shared" si="513"/>
        <v>67.371383664638245</v>
      </c>
      <c r="EN163" s="2">
        <f t="shared" si="514"/>
        <v>68.997163105982338</v>
      </c>
      <c r="EO163" s="2">
        <f t="shared" si="515"/>
        <v>72.770625139353399</v>
      </c>
      <c r="EQ163" s="2">
        <f t="shared" si="516"/>
        <v>71.900214842006605</v>
      </c>
      <c r="ER163" s="2">
        <f t="shared" si="517"/>
        <v>71.945451305029181</v>
      </c>
      <c r="ES163" s="2">
        <f t="shared" si="517"/>
        <v>70.511906639039168</v>
      </c>
      <c r="ET163" s="2">
        <f t="shared" si="517"/>
        <v>64.566929506951467</v>
      </c>
      <c r="EU163" s="2">
        <f t="shared" si="517"/>
        <v>61.923715298733242</v>
      </c>
      <c r="EV163" s="2">
        <f t="shared" si="517"/>
        <v>62.126227334119136</v>
      </c>
      <c r="EW163" s="2">
        <f t="shared" si="517"/>
        <v>62.047670572284161</v>
      </c>
      <c r="EX163" s="2">
        <f t="shared" si="517"/>
        <v>61.843914912840816</v>
      </c>
      <c r="EY163" s="2">
        <f t="shared" si="517"/>
        <v>62.607398078296455</v>
      </c>
      <c r="EZ163" s="2">
        <f t="shared" si="517"/>
        <v>62.505089212623183</v>
      </c>
      <c r="FA163" s="2">
        <f t="shared" si="517"/>
        <v>65.542113117531358</v>
      </c>
      <c r="FB163" s="2">
        <f t="shared" si="517"/>
        <v>61.656408770124962</v>
      </c>
      <c r="FC163" s="2">
        <f t="shared" si="517"/>
        <v>67.602142891718756</v>
      </c>
      <c r="FD163" s="2">
        <f t="shared" si="517"/>
        <v>69.869452461592616</v>
      </c>
      <c r="FE163" s="2">
        <f t="shared" si="517"/>
        <v>72.879444607392884</v>
      </c>
      <c r="FG163" s="2">
        <f t="shared" si="518"/>
        <v>0.99979671908708656</v>
      </c>
      <c r="FH163" s="2">
        <f t="shared" si="519"/>
        <v>0.99976078679113201</v>
      </c>
      <c r="FI163" s="2">
        <f t="shared" si="519"/>
        <v>0.99971265570850798</v>
      </c>
      <c r="FJ163" s="2">
        <f t="shared" si="519"/>
        <v>0.99974172229077241</v>
      </c>
      <c r="FK163" s="2">
        <f t="shared" si="519"/>
        <v>0.99975160458744072</v>
      </c>
      <c r="FL163" s="2">
        <f t="shared" si="519"/>
        <v>0.99974039809675885</v>
      </c>
      <c r="FM163" s="2">
        <f t="shared" si="519"/>
        <v>0.99972719612490313</v>
      </c>
      <c r="FN163" s="2">
        <f t="shared" si="519"/>
        <v>0.99972231155937952</v>
      </c>
      <c r="FO163" s="2">
        <f t="shared" si="519"/>
        <v>0.99972639628872118</v>
      </c>
      <c r="FP163" s="2">
        <f t="shared" si="519"/>
        <v>0.99972718843397979</v>
      </c>
      <c r="FQ163" s="2">
        <f t="shared" si="519"/>
        <v>0.9997428697188</v>
      </c>
      <c r="FR163" s="2">
        <f t="shared" si="519"/>
        <v>0.99973895848538952</v>
      </c>
      <c r="FS163" s="2">
        <f t="shared" si="519"/>
        <v>0.99973640860624646</v>
      </c>
      <c r="FT163" s="2">
        <f t="shared" si="519"/>
        <v>0.99971330935145186</v>
      </c>
      <c r="FU163" s="2">
        <f t="shared" si="519"/>
        <v>0.99968528274035751</v>
      </c>
      <c r="FW163" s="2">
        <f t="shared" si="536"/>
        <v>0.16085007623414849</v>
      </c>
      <c r="FX163" s="2">
        <f t="shared" si="376"/>
        <v>0.22960005684912191</v>
      </c>
      <c r="FY163" s="2">
        <f t="shared" si="377"/>
        <v>0.21218969954585021</v>
      </c>
      <c r="FZ163" s="2">
        <f t="shared" si="378"/>
        <v>0.21333871236094343</v>
      </c>
      <c r="GA163" s="2">
        <f t="shared" si="379"/>
        <v>0.21414782645129637</v>
      </c>
      <c r="GB163" s="2">
        <f t="shared" si="380"/>
        <v>0.23453917392933255</v>
      </c>
      <c r="GC163" s="2">
        <f t="shared" si="381"/>
        <v>0.2366132182161067</v>
      </c>
      <c r="GD163" s="2">
        <f t="shared" si="382"/>
        <v>0.23042164125504827</v>
      </c>
      <c r="GE163" s="2">
        <f t="shared" si="383"/>
        <v>0.22879213301029316</v>
      </c>
      <c r="GF163" s="2">
        <f t="shared" si="384"/>
        <v>0.23802664273645183</v>
      </c>
      <c r="GG163" s="2">
        <f t="shared" si="385"/>
        <v>0.24382616210581468</v>
      </c>
      <c r="GH163" s="2">
        <f t="shared" si="386"/>
        <v>0.19887263526669055</v>
      </c>
      <c r="GI163" s="2">
        <f t="shared" si="387"/>
        <v>0.18100756262979015</v>
      </c>
      <c r="GJ163" s="2">
        <f t="shared" si="388"/>
        <v>0.14272166284398441</v>
      </c>
      <c r="GK163" s="2">
        <f t="shared" si="389"/>
        <v>0.11931668037024611</v>
      </c>
      <c r="GM163" s="86">
        <f t="shared" si="537"/>
        <v>4.0444821265768377E-67</v>
      </c>
      <c r="GN163" s="86">
        <f t="shared" si="390"/>
        <v>4.4927385244773871E-134</v>
      </c>
      <c r="GO163" s="86">
        <f t="shared" si="391"/>
        <v>3.4316730419577615E-180</v>
      </c>
      <c r="GP163" s="86">
        <f t="shared" si="392"/>
        <v>7.8226050314410526E-186</v>
      </c>
      <c r="GQ163" s="86">
        <f t="shared" si="393"/>
        <v>4.1560802748351246E-159</v>
      </c>
      <c r="GR163" s="86">
        <f t="shared" si="394"/>
        <v>2.0124134370995704E-167</v>
      </c>
      <c r="GS163" s="86">
        <f t="shared" si="395"/>
        <v>7.6783016548811723E-162</v>
      </c>
      <c r="GT163" s="86">
        <f t="shared" si="396"/>
        <v>3.2338115370463912E-222</v>
      </c>
      <c r="GU163" s="86">
        <f t="shared" si="397"/>
        <v>4.220408827886786E-209</v>
      </c>
      <c r="GV163" s="86">
        <f t="shared" si="398"/>
        <v>4.1366963017259454E-185</v>
      </c>
      <c r="GW163" s="86">
        <f t="shared" si="399"/>
        <v>2.4668123943870652E-201</v>
      </c>
      <c r="GX163" s="86">
        <f t="shared" si="400"/>
        <v>4.0016477584527832E-212</v>
      </c>
      <c r="GY163" s="86">
        <f t="shared" si="401"/>
        <v>2.2180873268046317E-169</v>
      </c>
      <c r="GZ163" s="86">
        <f t="shared" si="402"/>
        <v>3.2232458497608134E-155</v>
      </c>
      <c r="HA163" s="86">
        <f t="shared" si="403"/>
        <v>1.2199628577713539E-193</v>
      </c>
      <c r="HC163" s="86">
        <f t="shared" si="538"/>
        <v>4.0690760040781251E-30</v>
      </c>
      <c r="HD163" s="86">
        <f t="shared" si="404"/>
        <v>1.4246140462117307E-74</v>
      </c>
      <c r="HE163" s="86">
        <f t="shared" si="405"/>
        <v>4.1527779499888519E-139</v>
      </c>
      <c r="HF163" s="86">
        <f t="shared" si="406"/>
        <v>6.1145205047406354E-118</v>
      </c>
      <c r="HG163" s="86">
        <f t="shared" si="407"/>
        <v>1.1975857646178281E-89</v>
      </c>
      <c r="HH163" s="86">
        <f t="shared" si="408"/>
        <v>1.839567911311947E-103</v>
      </c>
      <c r="HI163" s="86">
        <f t="shared" si="409"/>
        <v>2.2782579465715105E-127</v>
      </c>
      <c r="HJ163" s="86">
        <f t="shared" si="410"/>
        <v>2.2298804814828973E-168</v>
      </c>
      <c r="HK163" s="86">
        <f t="shared" si="411"/>
        <v>7.5698011999463338E-162</v>
      </c>
      <c r="HL163" s="86">
        <f t="shared" si="412"/>
        <v>6.8996408336970215E-148</v>
      </c>
      <c r="HM163" s="86">
        <f t="shared" si="413"/>
        <v>3.1100582780927628E-144</v>
      </c>
      <c r="HN163" s="86">
        <f t="shared" si="414"/>
        <v>1.3160874231197013E-123</v>
      </c>
      <c r="HO163" s="86">
        <f t="shared" si="415"/>
        <v>7.740284711992851E-88</v>
      </c>
      <c r="HP163" s="86">
        <f t="shared" si="416"/>
        <v>1.148104600000391E-51</v>
      </c>
      <c r="HQ163" s="86">
        <f t="shared" si="417"/>
        <v>1.9185764357543158E-88</v>
      </c>
      <c r="HS163" s="86">
        <f t="shared" si="539"/>
        <v>8.1353507415524933E-6</v>
      </c>
      <c r="HT163" s="86">
        <f t="shared" si="418"/>
        <v>5.241541885507442E-12</v>
      </c>
      <c r="HU163" s="86">
        <f t="shared" si="419"/>
        <v>1.3200257820763331E-11</v>
      </c>
      <c r="HV163" s="86">
        <f t="shared" si="420"/>
        <v>1.3973294273843503E-12</v>
      </c>
      <c r="HW163" s="86">
        <f t="shared" si="421"/>
        <v>3.3247984388847545E-12</v>
      </c>
      <c r="HX163" s="86">
        <f t="shared" si="422"/>
        <v>5.8859146067053344E-14</v>
      </c>
      <c r="HY163" s="86">
        <f t="shared" si="423"/>
        <v>1.4511070254008776E-13</v>
      </c>
      <c r="HZ163" s="86">
        <f t="shared" si="424"/>
        <v>1.0310502441094256E-13</v>
      </c>
      <c r="IA163" s="86">
        <f t="shared" si="425"/>
        <v>4.0936588341905868E-12</v>
      </c>
      <c r="IB163" s="86">
        <f t="shared" si="426"/>
        <v>3.6810492765394578E-12</v>
      </c>
      <c r="IC163" s="86">
        <f t="shared" si="427"/>
        <v>1.4281683046023652E-13</v>
      </c>
      <c r="ID163" s="86">
        <f t="shared" si="428"/>
        <v>3.4854991315710419E-11</v>
      </c>
      <c r="IE163" s="86">
        <f t="shared" si="429"/>
        <v>4.9740737004037757E-9</v>
      </c>
      <c r="IF163" s="86">
        <f t="shared" si="430"/>
        <v>1.9675502002506856E-3</v>
      </c>
      <c r="IG163" s="86">
        <f t="shared" si="431"/>
        <v>1.4427393079633016E-2</v>
      </c>
      <c r="II163" s="86">
        <f t="shared" si="540"/>
        <v>5.6426200436112981E-7</v>
      </c>
      <c r="IJ163" s="86">
        <f t="shared" si="541"/>
        <v>3.7532620830472432E-5</v>
      </c>
      <c r="IK163" s="86">
        <f t="shared" si="542"/>
        <v>6.4312502943236539E-6</v>
      </c>
      <c r="IL163" s="86">
        <f t="shared" si="543"/>
        <v>4.129747121078546E-6</v>
      </c>
      <c r="IM163" s="86">
        <f t="shared" si="544"/>
        <v>6.0993123358638742E-6</v>
      </c>
      <c r="IN163" s="86">
        <f t="shared" si="545"/>
        <v>1.4909304115586049E-5</v>
      </c>
      <c r="IO163" s="86">
        <f t="shared" si="546"/>
        <v>2.4155693051834673E-5</v>
      </c>
      <c r="IP163" s="86">
        <f t="shared" si="547"/>
        <v>1.1603626445004671E-5</v>
      </c>
      <c r="IQ163" s="86">
        <f t="shared" si="548"/>
        <v>1.726396496153332E-5</v>
      </c>
      <c r="IR163" s="86">
        <f t="shared" si="549"/>
        <v>4.0009132719889863E-5</v>
      </c>
      <c r="IS163" s="86">
        <f t="shared" si="550"/>
        <v>4.6352116547577117E-5</v>
      </c>
      <c r="IT163" s="86">
        <f t="shared" si="551"/>
        <v>8.0808896824566109E-7</v>
      </c>
      <c r="IU163" s="86">
        <f t="shared" si="552"/>
        <v>1.8065108663405235E-7</v>
      </c>
      <c r="IV163" s="86">
        <f t="shared" si="553"/>
        <v>1.6843251663592238E-6</v>
      </c>
      <c r="IW163" s="86">
        <f t="shared" si="554"/>
        <v>1.7230027280383619E-6</v>
      </c>
      <c r="IY163" s="86">
        <f t="shared" si="555"/>
        <v>8.6996127459136238E-6</v>
      </c>
      <c r="IZ163" s="86">
        <f t="shared" si="556"/>
        <v>3.7532626072014319E-5</v>
      </c>
      <c r="JA163" s="86">
        <f t="shared" si="557"/>
        <v>6.4312634945814751E-6</v>
      </c>
      <c r="JB163" s="86">
        <f t="shared" si="558"/>
        <v>4.1297485184079731E-6</v>
      </c>
      <c r="JC163" s="86">
        <f t="shared" si="559"/>
        <v>6.0993156606623135E-6</v>
      </c>
      <c r="JD163" s="86">
        <f t="shared" si="560"/>
        <v>1.4909304174445194E-5</v>
      </c>
      <c r="JE163" s="86">
        <f t="shared" si="561"/>
        <v>2.4155693196945376E-5</v>
      </c>
      <c r="JF163" s="86">
        <f t="shared" si="562"/>
        <v>1.1603626548109695E-5</v>
      </c>
      <c r="JG163" s="86">
        <f t="shared" si="563"/>
        <v>1.7263969055192153E-5</v>
      </c>
      <c r="JH163" s="86">
        <f t="shared" si="564"/>
        <v>4.0009136400939137E-5</v>
      </c>
      <c r="JI163" s="86">
        <f t="shared" si="565"/>
        <v>4.6352116690393946E-5</v>
      </c>
      <c r="JJ163" s="86">
        <f t="shared" si="566"/>
        <v>8.081238232369768E-7</v>
      </c>
      <c r="JK163" s="86">
        <f t="shared" si="567"/>
        <v>1.8562516033445612E-7</v>
      </c>
      <c r="JL163" s="86">
        <f t="shared" si="568"/>
        <v>1.9692345254170448E-3</v>
      </c>
      <c r="JM163" s="86">
        <f t="shared" si="569"/>
        <v>1.4429116082361054E-2</v>
      </c>
    </row>
    <row r="164" spans="2:273" x14ac:dyDescent="0.25">
      <c r="B164" s="2">
        <v>137</v>
      </c>
      <c r="C164" s="37">
        <v>71.153999999999996</v>
      </c>
      <c r="D164" s="37">
        <v>73.338999999999999</v>
      </c>
      <c r="E164" s="37">
        <v>70.459000000000003</v>
      </c>
      <c r="F164" s="37">
        <v>64.033000000000001</v>
      </c>
      <c r="G164" s="37">
        <v>62.033000000000001</v>
      </c>
      <c r="H164" s="37">
        <v>61.59</v>
      </c>
      <c r="I164" s="37">
        <v>61.524999999999999</v>
      </c>
      <c r="J164" s="37">
        <v>62.246000000000002</v>
      </c>
      <c r="K164" s="37">
        <v>62.884999999999998</v>
      </c>
      <c r="L164" s="37">
        <v>61.573999999999998</v>
      </c>
      <c r="M164" s="37">
        <v>64.902000000000001</v>
      </c>
      <c r="N164" s="37">
        <v>61.524999999999999</v>
      </c>
      <c r="O164" s="37">
        <v>67.983999999999995</v>
      </c>
      <c r="P164" s="37">
        <v>67.688999999999993</v>
      </c>
      <c r="Q164" s="37">
        <v>70.206999999999994</v>
      </c>
      <c r="S164" s="4">
        <f t="shared" si="441"/>
        <v>71.362533265697977</v>
      </c>
      <c r="T164" s="4">
        <f t="shared" si="442"/>
        <v>72.066770218339528</v>
      </c>
      <c r="U164" s="4">
        <f t="shared" si="443"/>
        <v>70.388150502346392</v>
      </c>
      <c r="V164" s="4">
        <f t="shared" si="444"/>
        <v>64.168514909489701</v>
      </c>
      <c r="W164" s="4">
        <f t="shared" si="445"/>
        <v>61.877144031886516</v>
      </c>
      <c r="X164" s="4">
        <f t="shared" si="446"/>
        <v>61.851181067735247</v>
      </c>
      <c r="Y164" s="4">
        <f t="shared" si="447"/>
        <v>61.909604587409831</v>
      </c>
      <c r="Z164" s="4">
        <f t="shared" si="448"/>
        <v>61.66943437000868</v>
      </c>
      <c r="AA164" s="4">
        <f t="shared" si="449"/>
        <v>62.63900208932268</v>
      </c>
      <c r="AB164" s="4">
        <f t="shared" si="450"/>
        <v>61.743607366838596</v>
      </c>
      <c r="AC164" s="4">
        <f t="shared" si="451"/>
        <v>65.173198489878075</v>
      </c>
      <c r="AD164" s="4">
        <f t="shared" si="452"/>
        <v>60.818503909063708</v>
      </c>
      <c r="AE164" s="4">
        <f t="shared" si="453"/>
        <v>67.316299031891532</v>
      </c>
      <c r="AF164" s="4">
        <f t="shared" si="454"/>
        <v>69.060828242994006</v>
      </c>
      <c r="AG164" s="4">
        <f t="shared" si="455"/>
        <v>72.851893372434631</v>
      </c>
      <c r="AI164" s="4">
        <f t="shared" si="456"/>
        <v>-0.20853326569798014</v>
      </c>
      <c r="AJ164" s="4">
        <f t="shared" si="457"/>
        <v>1.2722297816604708</v>
      </c>
      <c r="AK164" s="4">
        <f t="shared" si="458"/>
        <v>7.0849497653611593E-2</v>
      </c>
      <c r="AL164" s="4">
        <f t="shared" si="459"/>
        <v>-0.13551490948970013</v>
      </c>
      <c r="AM164" s="4">
        <f t="shared" si="460"/>
        <v>0.15585596811348523</v>
      </c>
      <c r="AN164" s="4">
        <f t="shared" si="461"/>
        <v>-0.26118106773524374</v>
      </c>
      <c r="AO164" s="4">
        <f t="shared" si="462"/>
        <v>-0.38460458740983228</v>
      </c>
      <c r="AP164" s="4">
        <f t="shared" si="463"/>
        <v>0.57656562999132177</v>
      </c>
      <c r="AQ164" s="4">
        <f t="shared" si="464"/>
        <v>0.24599791067731758</v>
      </c>
      <c r="AR164" s="4">
        <f t="shared" si="465"/>
        <v>-0.16960736683859778</v>
      </c>
      <c r="AS164" s="4">
        <f t="shared" si="466"/>
        <v>-0.27119848987807416</v>
      </c>
      <c r="AT164" s="4">
        <f t="shared" si="467"/>
        <v>0.70649609093629095</v>
      </c>
      <c r="AU164" s="4">
        <f t="shared" si="468"/>
        <v>0.66770096810846269</v>
      </c>
      <c r="AV164" s="4">
        <f t="shared" si="469"/>
        <v>-1.3718282429940132</v>
      </c>
      <c r="AW164" s="4">
        <f t="shared" si="469"/>
        <v>-2.6448933724346375</v>
      </c>
      <c r="AY164" s="2">
        <f t="shared" si="520"/>
        <v>71.362523050034213</v>
      </c>
      <c r="AZ164" s="2">
        <f t="shared" si="359"/>
        <v>72.063692724011815</v>
      </c>
      <c r="BA164" s="2">
        <f t="shared" si="360"/>
        <v>70.387438265389989</v>
      </c>
      <c r="BB164" s="2">
        <f t="shared" si="361"/>
        <v>64.167653061278472</v>
      </c>
      <c r="BC164" s="2">
        <f t="shared" si="362"/>
        <v>61.875743571969728</v>
      </c>
      <c r="BD164" s="2">
        <f t="shared" si="363"/>
        <v>61.846918420437675</v>
      </c>
      <c r="BE164" s="2">
        <f t="shared" si="364"/>
        <v>61.902840658729033</v>
      </c>
      <c r="BF164" s="2">
        <f t="shared" si="365"/>
        <v>61.66608891227947</v>
      </c>
      <c r="BG164" s="2">
        <f t="shared" si="366"/>
        <v>62.633656009206447</v>
      </c>
      <c r="BH164" s="2">
        <f t="shared" si="367"/>
        <v>61.729527689283813</v>
      </c>
      <c r="BI164" s="2">
        <f t="shared" si="368"/>
        <v>65.156440718318237</v>
      </c>
      <c r="BJ164" s="2">
        <f t="shared" si="369"/>
        <v>60.817996030797232</v>
      </c>
      <c r="BK164" s="2">
        <f t="shared" si="370"/>
        <v>67.316150477113297</v>
      </c>
      <c r="BL164" s="2">
        <f t="shared" si="371"/>
        <v>69.055659238081816</v>
      </c>
      <c r="BM164" s="2">
        <f t="shared" si="372"/>
        <v>72.661230656625293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71.153999999999996</v>
      </c>
      <c r="CF164" s="2">
        <f t="shared" si="522"/>
        <v>73.338999999999999</v>
      </c>
      <c r="CG164" s="2">
        <f t="shared" si="523"/>
        <v>70.459000000000003</v>
      </c>
      <c r="CH164" s="2">
        <f t="shared" si="524"/>
        <v>64.033000000000001</v>
      </c>
      <c r="CI164" s="2">
        <f t="shared" si="525"/>
        <v>62.033000000000001</v>
      </c>
      <c r="CJ164" s="2">
        <f t="shared" si="526"/>
        <v>61.59</v>
      </c>
      <c r="CK164" s="2">
        <f t="shared" si="527"/>
        <v>61.524999999999999</v>
      </c>
      <c r="CL164" s="2">
        <f t="shared" si="528"/>
        <v>62.246000000000002</v>
      </c>
      <c r="CM164" s="2">
        <f t="shared" si="529"/>
        <v>62.884999999999998</v>
      </c>
      <c r="CN164" s="2">
        <f t="shared" si="530"/>
        <v>61.573999999999998</v>
      </c>
      <c r="CO164" s="2">
        <f t="shared" si="531"/>
        <v>64.902000000000001</v>
      </c>
      <c r="CP164" s="2">
        <f t="shared" si="532"/>
        <v>61.524999999999999</v>
      </c>
      <c r="CQ164" s="2">
        <f t="shared" si="533"/>
        <v>67.983999999999995</v>
      </c>
      <c r="CR164" s="2">
        <f t="shared" si="534"/>
        <v>67.688999999999993</v>
      </c>
      <c r="CS164" s="2">
        <f t="shared" si="535"/>
        <v>70.206999999999994</v>
      </c>
      <c r="CU164" s="2">
        <f t="shared" si="485"/>
        <v>71.153999999999996</v>
      </c>
      <c r="CV164" s="2">
        <f t="shared" si="486"/>
        <v>73.338999999999999</v>
      </c>
      <c r="CW164" s="2">
        <f t="shared" si="487"/>
        <v>70.459000000000003</v>
      </c>
      <c r="CX164" s="2">
        <f t="shared" si="488"/>
        <v>64.033000000000001</v>
      </c>
      <c r="CY164" s="2">
        <f t="shared" si="489"/>
        <v>62.033000000000001</v>
      </c>
      <c r="CZ164" s="2">
        <f t="shared" si="490"/>
        <v>61.59</v>
      </c>
      <c r="DA164" s="2">
        <f t="shared" si="491"/>
        <v>61.524999999999999</v>
      </c>
      <c r="DB164" s="2">
        <f t="shared" si="492"/>
        <v>62.246000000000002</v>
      </c>
      <c r="DC164" s="2">
        <f t="shared" si="493"/>
        <v>62.884999999999998</v>
      </c>
      <c r="DD164" s="2">
        <f t="shared" si="494"/>
        <v>61.573999999999998</v>
      </c>
      <c r="DE164" s="2">
        <f t="shared" si="495"/>
        <v>64.902000000000001</v>
      </c>
      <c r="DF164" s="2">
        <f t="shared" si="496"/>
        <v>61.524999999999999</v>
      </c>
      <c r="DG164" s="2">
        <f t="shared" si="497"/>
        <v>67.983999999999995</v>
      </c>
      <c r="DH164" s="2">
        <f t="shared" si="498"/>
        <v>67.688999999999993</v>
      </c>
      <c r="DI164" s="2">
        <f t="shared" si="499"/>
        <v>70.206999999999994</v>
      </c>
      <c r="DK164" s="2">
        <f t="shared" si="500"/>
        <v>98.643152642706113</v>
      </c>
      <c r="DL164" s="2">
        <f t="shared" si="501"/>
        <v>100.82670310391362</v>
      </c>
      <c r="DM164" s="2">
        <f t="shared" si="501"/>
        <v>98.787807486631053</v>
      </c>
      <c r="DN164" s="2">
        <f t="shared" si="501"/>
        <v>98.368040777619726</v>
      </c>
      <c r="DO164" s="2">
        <f t="shared" si="501"/>
        <v>100.35978805120911</v>
      </c>
      <c r="DP164" s="2">
        <f t="shared" si="501"/>
        <v>96.514748648648663</v>
      </c>
      <c r="DQ164" s="2">
        <f t="shared" si="501"/>
        <v>120.50022352941173</v>
      </c>
      <c r="DR164" s="2">
        <f t="shared" si="501"/>
        <v>113.43930175706646</v>
      </c>
      <c r="DS164" s="2">
        <f t="shared" si="501"/>
        <v>105.88333903903904</v>
      </c>
      <c r="DT164" s="2">
        <f t="shared" si="501"/>
        <v>126.22055495495496</v>
      </c>
      <c r="DU164" s="2">
        <f t="shared" si="501"/>
        <v>102.35822901849215</v>
      </c>
      <c r="DV164" s="2">
        <f t="shared" si="501"/>
        <v>103.2415120910384</v>
      </c>
      <c r="DW164" s="2">
        <f t="shared" si="501"/>
        <v>117.56134945471788</v>
      </c>
      <c r="DX164" s="2">
        <f t="shared" si="501"/>
        <v>100.50610252100842</v>
      </c>
      <c r="DY164" s="2">
        <f t="shared" si="501"/>
        <v>98.791717558651044</v>
      </c>
      <c r="EA164" s="2">
        <f t="shared" si="440"/>
        <v>71.251337826005695</v>
      </c>
      <c r="EB164" s="2">
        <f t="shared" si="502"/>
        <v>72.098774016726949</v>
      </c>
      <c r="EC164" s="2">
        <f t="shared" si="503"/>
        <v>70.357893263757106</v>
      </c>
      <c r="ED164" s="2">
        <f t="shared" si="504"/>
        <v>64.06141372709871</v>
      </c>
      <c r="EE164" s="2">
        <f t="shared" si="505"/>
        <v>61.87923130004021</v>
      </c>
      <c r="EF164" s="2">
        <f t="shared" si="506"/>
        <v>61.773697713959152</v>
      </c>
      <c r="EG164" s="2">
        <f t="shared" si="507"/>
        <v>61.87889222447599</v>
      </c>
      <c r="EH164" s="2">
        <f t="shared" si="508"/>
        <v>61.623670154256956</v>
      </c>
      <c r="EI164" s="2">
        <f t="shared" si="509"/>
        <v>62.661544299911739</v>
      </c>
      <c r="EJ164" s="2">
        <f t="shared" si="510"/>
        <v>61.468064171204105</v>
      </c>
      <c r="EK164" s="2">
        <f t="shared" si="511"/>
        <v>65.056606123514243</v>
      </c>
      <c r="EL164" s="2">
        <f t="shared" si="512"/>
        <v>60.609543979315433</v>
      </c>
      <c r="EM164" s="2">
        <f t="shared" si="513"/>
        <v>67.257143394185249</v>
      </c>
      <c r="EN164" s="2">
        <f t="shared" si="514"/>
        <v>68.907795094150202</v>
      </c>
      <c r="EO164" s="2">
        <f t="shared" si="515"/>
        <v>72.639127647714602</v>
      </c>
      <c r="EQ164" s="2">
        <f t="shared" si="516"/>
        <v>71.862293886710262</v>
      </c>
      <c r="ER164" s="2">
        <f t="shared" si="517"/>
        <v>71.93089101797085</v>
      </c>
      <c r="ES164" s="2">
        <f t="shared" si="517"/>
        <v>70.454801262765073</v>
      </c>
      <c r="ET164" s="2">
        <f t="shared" si="517"/>
        <v>64.489671093821926</v>
      </c>
      <c r="EU164" s="2">
        <f t="shared" si="517"/>
        <v>61.826177642506728</v>
      </c>
      <c r="EV164" s="2">
        <f t="shared" si="517"/>
        <v>62.032152023748367</v>
      </c>
      <c r="EW164" s="2">
        <f t="shared" si="517"/>
        <v>61.915805525479826</v>
      </c>
      <c r="EX164" s="2">
        <f t="shared" si="517"/>
        <v>61.742201204985001</v>
      </c>
      <c r="EY164" s="2">
        <f t="shared" si="517"/>
        <v>62.503980532755961</v>
      </c>
      <c r="EZ164" s="2">
        <f t="shared" si="517"/>
        <v>62.429731781241117</v>
      </c>
      <c r="FA164" s="2">
        <f t="shared" si="517"/>
        <v>65.405323737058353</v>
      </c>
      <c r="FB164" s="2">
        <f t="shared" si="517"/>
        <v>61.536387820112225</v>
      </c>
      <c r="FC164" s="2">
        <f t="shared" si="517"/>
        <v>67.497647381338268</v>
      </c>
      <c r="FD164" s="2">
        <f t="shared" si="517"/>
        <v>69.812154875257548</v>
      </c>
      <c r="FE164" s="2">
        <f t="shared" si="517"/>
        <v>72.751980775514497</v>
      </c>
      <c r="FG164" s="2">
        <f t="shared" si="518"/>
        <v>0.99981460228786945</v>
      </c>
      <c r="FH164" s="2">
        <f t="shared" si="519"/>
        <v>0.99978183036852386</v>
      </c>
      <c r="FI164" s="2">
        <f t="shared" si="519"/>
        <v>0.99973793226562579</v>
      </c>
      <c r="FJ164" s="2">
        <f t="shared" si="519"/>
        <v>0.99976444257642749</v>
      </c>
      <c r="FK164" s="2">
        <f t="shared" si="519"/>
        <v>0.99977345573992482</v>
      </c>
      <c r="FL164" s="2">
        <f t="shared" si="519"/>
        <v>0.9997632348421005</v>
      </c>
      <c r="FM164" s="2">
        <f t="shared" si="519"/>
        <v>0.99975119393660639</v>
      </c>
      <c r="FN164" s="2">
        <f t="shared" si="519"/>
        <v>0.99974673894411781</v>
      </c>
      <c r="FO164" s="2">
        <f t="shared" si="519"/>
        <v>0.99975046444226645</v>
      </c>
      <c r="FP164" s="2">
        <f t="shared" si="519"/>
        <v>0.99975118692206422</v>
      </c>
      <c r="FQ164" s="2">
        <f t="shared" si="519"/>
        <v>0.99976548909068519</v>
      </c>
      <c r="FR164" s="2">
        <f t="shared" si="519"/>
        <v>0.99976192184077806</v>
      </c>
      <c r="FS164" s="2">
        <f t="shared" si="519"/>
        <v>0.9997595962160063</v>
      </c>
      <c r="FT164" s="2">
        <f t="shared" si="519"/>
        <v>0.99973852842518651</v>
      </c>
      <c r="FU164" s="2">
        <f t="shared" si="519"/>
        <v>0.99971296649942598</v>
      </c>
      <c r="FW164" s="2">
        <f t="shared" si="536"/>
        <v>0.17367344569434173</v>
      </c>
      <c r="FX164" s="2">
        <f t="shared" si="376"/>
        <v>0.2462956625955626</v>
      </c>
      <c r="FY164" s="2">
        <f t="shared" si="377"/>
        <v>0.22799395973738298</v>
      </c>
      <c r="FZ164" s="2">
        <f t="shared" si="378"/>
        <v>0.22920365445509763</v>
      </c>
      <c r="GA164" s="2">
        <f t="shared" si="379"/>
        <v>0.23005534197616848</v>
      </c>
      <c r="GB164" s="2">
        <f t="shared" si="380"/>
        <v>0.25147669667949402</v>
      </c>
      <c r="GC164" s="2">
        <f t="shared" si="381"/>
        <v>0.25365088804158015</v>
      </c>
      <c r="GD164" s="2">
        <f t="shared" si="382"/>
        <v>0.2471578229640958</v>
      </c>
      <c r="GE164" s="2">
        <f t="shared" si="383"/>
        <v>0.24544770704505811</v>
      </c>
      <c r="GF164" s="2">
        <f t="shared" si="384"/>
        <v>0.25513207368432561</v>
      </c>
      <c r="GG164" s="2">
        <f t="shared" si="385"/>
        <v>0.26120549625881417</v>
      </c>
      <c r="GH164" s="2">
        <f t="shared" si="386"/>
        <v>0.21395439259678764</v>
      </c>
      <c r="GI164" s="2">
        <f t="shared" si="387"/>
        <v>0.19506438124222031</v>
      </c>
      <c r="GJ164" s="2">
        <f t="shared" si="388"/>
        <v>0.1543656492069336</v>
      </c>
      <c r="GK164" s="2">
        <f t="shared" si="389"/>
        <v>0.12933925504803553</v>
      </c>
      <c r="GM164" s="86">
        <f t="shared" si="537"/>
        <v>5.5511694877755409E-69</v>
      </c>
      <c r="GN164" s="86">
        <f t="shared" si="390"/>
        <v>9.7370628136064732E-138</v>
      </c>
      <c r="GO164" s="86">
        <f t="shared" si="391"/>
        <v>3.8841044388848613E-185</v>
      </c>
      <c r="GP164" s="86">
        <f t="shared" si="392"/>
        <v>6.2192993489936635E-191</v>
      </c>
      <c r="GQ164" s="86">
        <f t="shared" si="393"/>
        <v>1.789005817780076E-163</v>
      </c>
      <c r="GR164" s="86">
        <f t="shared" si="394"/>
        <v>5.5435124297291794E-172</v>
      </c>
      <c r="GS164" s="86">
        <f t="shared" si="395"/>
        <v>2.9269873150988832E-166</v>
      </c>
      <c r="GT164" s="86">
        <f t="shared" si="396"/>
        <v>2.7232009045277671E-228</v>
      </c>
      <c r="GU164" s="86">
        <f t="shared" si="397"/>
        <v>7.3510043697107747E-215</v>
      </c>
      <c r="GV164" s="86">
        <f t="shared" si="398"/>
        <v>3.3142917335267493E-190</v>
      </c>
      <c r="GW164" s="86">
        <f t="shared" si="399"/>
        <v>7.5401690862121861E-207</v>
      </c>
      <c r="GX164" s="86">
        <f t="shared" si="400"/>
        <v>5.1671469422733861E-218</v>
      </c>
      <c r="GY164" s="86">
        <f t="shared" si="401"/>
        <v>4.7116009838093347E-174</v>
      </c>
      <c r="GZ164" s="86">
        <f t="shared" si="402"/>
        <v>1.751385476368535E-159</v>
      </c>
      <c r="HA164" s="86">
        <f t="shared" si="403"/>
        <v>5.9949666838650321E-199</v>
      </c>
      <c r="HC164" s="86">
        <f t="shared" si="538"/>
        <v>2.5363081918822898E-31</v>
      </c>
      <c r="HD164" s="86">
        <f t="shared" si="404"/>
        <v>1.5323455294321489E-77</v>
      </c>
      <c r="HE164" s="86">
        <f t="shared" si="405"/>
        <v>1.1072410117165545E-144</v>
      </c>
      <c r="HF164" s="86">
        <f t="shared" si="406"/>
        <v>1.3382550674952775E-122</v>
      </c>
      <c r="HG164" s="86">
        <f t="shared" si="407"/>
        <v>3.5197407233896318E-93</v>
      </c>
      <c r="HH164" s="86">
        <f t="shared" si="408"/>
        <v>1.7362524761405048E-107</v>
      </c>
      <c r="HI164" s="86">
        <f t="shared" si="409"/>
        <v>2.2590047795288524E-132</v>
      </c>
      <c r="HJ164" s="86">
        <f t="shared" si="410"/>
        <v>5.5838939474692722E-175</v>
      </c>
      <c r="HK164" s="86">
        <f t="shared" si="411"/>
        <v>2.9331162437321258E-168</v>
      </c>
      <c r="HL164" s="86">
        <f t="shared" si="412"/>
        <v>9.4634943589329516E-154</v>
      </c>
      <c r="HM164" s="86">
        <f t="shared" si="413"/>
        <v>6.4656083996363794E-150</v>
      </c>
      <c r="HN164" s="86">
        <f t="shared" si="414"/>
        <v>1.4534948560228788E-128</v>
      </c>
      <c r="HO164" s="86">
        <f t="shared" si="415"/>
        <v>2.3062598486172741E-91</v>
      </c>
      <c r="HP164" s="86">
        <f t="shared" si="416"/>
        <v>1.0237743437933134E-53</v>
      </c>
      <c r="HQ164" s="86">
        <f t="shared" si="417"/>
        <v>5.7888002741514261E-92</v>
      </c>
      <c r="HS164" s="86">
        <f t="shared" si="539"/>
        <v>1.0071159323309445E-6</v>
      </c>
      <c r="HT164" s="86">
        <f t="shared" si="418"/>
        <v>1.5528379324442906E-13</v>
      </c>
      <c r="HU164" s="86">
        <f t="shared" si="419"/>
        <v>4.0147258294640671E-13</v>
      </c>
      <c r="HV164" s="86">
        <f t="shared" si="420"/>
        <v>3.3070762183643941E-14</v>
      </c>
      <c r="HW164" s="86">
        <f t="shared" si="421"/>
        <v>8.8156054300178163E-14</v>
      </c>
      <c r="HX164" s="86">
        <f t="shared" si="422"/>
        <v>9.6939014520999865E-16</v>
      </c>
      <c r="HY164" s="86">
        <f t="shared" si="423"/>
        <v>2.7078193373755095E-15</v>
      </c>
      <c r="HZ164" s="86">
        <f t="shared" si="424"/>
        <v>1.8136382194256445E-15</v>
      </c>
      <c r="IA164" s="86">
        <f t="shared" si="425"/>
        <v>1.0351204109127368E-13</v>
      </c>
      <c r="IB164" s="86">
        <f t="shared" si="426"/>
        <v>9.3096354239759747E-14</v>
      </c>
      <c r="IC164" s="86">
        <f t="shared" si="427"/>
        <v>2.6817427332245955E-15</v>
      </c>
      <c r="ID164" s="86">
        <f t="shared" si="428"/>
        <v>1.0219868742716216E-12</v>
      </c>
      <c r="IE164" s="86">
        <f t="shared" si="429"/>
        <v>2.3123430547974499E-10</v>
      </c>
      <c r="IF164" s="86">
        <f t="shared" si="430"/>
        <v>6.4132428000666486E-4</v>
      </c>
      <c r="IG164" s="86">
        <f t="shared" si="431"/>
        <v>5.8363726093982604E-3</v>
      </c>
      <c r="II164" s="86">
        <f t="shared" si="540"/>
        <v>2.3084664677987673E-6</v>
      </c>
      <c r="IJ164" s="86">
        <f t="shared" si="541"/>
        <v>1.3899331933373178E-4</v>
      </c>
      <c r="IK164" s="86">
        <f t="shared" si="542"/>
        <v>2.7211501528123438E-5</v>
      </c>
      <c r="IL164" s="86">
        <f t="shared" si="543"/>
        <v>1.8659508341357034E-5</v>
      </c>
      <c r="IM164" s="86">
        <f t="shared" si="544"/>
        <v>2.6315577553247704E-5</v>
      </c>
      <c r="IN164" s="86">
        <f t="shared" si="545"/>
        <v>6.4984083570889886E-5</v>
      </c>
      <c r="IO164" s="86">
        <f t="shared" si="546"/>
        <v>9.9503767461737051E-5</v>
      </c>
      <c r="IP164" s="86">
        <f t="shared" si="547"/>
        <v>5.1004978523272191E-5</v>
      </c>
      <c r="IQ164" s="86">
        <f t="shared" si="548"/>
        <v>7.0982410579133659E-5</v>
      </c>
      <c r="IR164" s="86">
        <f t="shared" si="549"/>
        <v>1.5444931257420214E-4</v>
      </c>
      <c r="IS164" s="86">
        <f t="shared" si="550"/>
        <v>1.8149364167722071E-4</v>
      </c>
      <c r="IT164" s="86">
        <f t="shared" si="551"/>
        <v>4.0728001150914049E-6</v>
      </c>
      <c r="IU164" s="86">
        <f t="shared" si="552"/>
        <v>9.5827679995809232E-7</v>
      </c>
      <c r="IV164" s="86">
        <f t="shared" si="553"/>
        <v>5.5504729904849502E-6</v>
      </c>
      <c r="IW164" s="86">
        <f t="shared" si="554"/>
        <v>5.0408353305019324E-6</v>
      </c>
      <c r="IY164" s="86">
        <f t="shared" si="555"/>
        <v>3.3155824001297118E-6</v>
      </c>
      <c r="IZ164" s="86">
        <f t="shared" si="556"/>
        <v>1.3899331948901558E-4</v>
      </c>
      <c r="JA164" s="86">
        <f t="shared" si="557"/>
        <v>2.7211501929596021E-5</v>
      </c>
      <c r="JB164" s="86">
        <f t="shared" si="558"/>
        <v>1.8659508374427796E-5</v>
      </c>
      <c r="JC164" s="86">
        <f t="shared" si="559"/>
        <v>2.6315577641403759E-5</v>
      </c>
      <c r="JD164" s="86">
        <f t="shared" si="560"/>
        <v>6.4984083571859272E-5</v>
      </c>
      <c r="JE164" s="86">
        <f t="shared" si="561"/>
        <v>9.9503767464444873E-5</v>
      </c>
      <c r="JF164" s="86">
        <f t="shared" si="562"/>
        <v>5.1004978525085831E-5</v>
      </c>
      <c r="JG164" s="86">
        <f t="shared" si="563"/>
        <v>7.0982410682645706E-5</v>
      </c>
      <c r="JH164" s="86">
        <f t="shared" si="564"/>
        <v>1.5444931266729849E-4</v>
      </c>
      <c r="JI164" s="86">
        <f t="shared" si="565"/>
        <v>1.8149364167990246E-4</v>
      </c>
      <c r="JJ164" s="86">
        <f t="shared" si="566"/>
        <v>4.072801137078279E-6</v>
      </c>
      <c r="JK164" s="86">
        <f t="shared" si="567"/>
        <v>9.5850803426357202E-7</v>
      </c>
      <c r="JL164" s="86">
        <f t="shared" si="568"/>
        <v>6.4687475299714985E-4</v>
      </c>
      <c r="JM164" s="86">
        <f t="shared" si="569"/>
        <v>5.8414134447287627E-3</v>
      </c>
    </row>
    <row r="165" spans="2:273" x14ac:dyDescent="0.25">
      <c r="B165" s="2">
        <v>138</v>
      </c>
      <c r="C165" s="37">
        <v>70.953999999999994</v>
      </c>
      <c r="D165" s="37">
        <v>74.629000000000005</v>
      </c>
      <c r="E165" s="37">
        <v>70.081999999999994</v>
      </c>
      <c r="F165" s="37">
        <v>62.902000000000001</v>
      </c>
      <c r="G165" s="37">
        <v>61.902000000000001</v>
      </c>
      <c r="H165" s="37">
        <v>61.82</v>
      </c>
      <c r="I165" s="37">
        <v>61.917999999999999</v>
      </c>
      <c r="J165" s="37">
        <v>60.295000000000002</v>
      </c>
      <c r="K165" s="37">
        <v>62.984000000000002</v>
      </c>
      <c r="L165" s="37">
        <v>60.18</v>
      </c>
      <c r="M165" s="37">
        <v>64.918000000000006</v>
      </c>
      <c r="N165" s="37">
        <v>59.639000000000003</v>
      </c>
      <c r="O165" s="37">
        <v>66.754000000000005</v>
      </c>
      <c r="P165" s="37">
        <v>68.361000000000004</v>
      </c>
      <c r="Q165" s="37">
        <v>70.706999999999994</v>
      </c>
      <c r="S165" s="4">
        <f t="shared" si="441"/>
        <v>71.308582654250912</v>
      </c>
      <c r="T165" s="4">
        <f t="shared" si="442"/>
        <v>72.060255872144324</v>
      </c>
      <c r="U165" s="4">
        <f t="shared" si="443"/>
        <v>70.331042557919048</v>
      </c>
      <c r="V165" s="4">
        <f t="shared" si="444"/>
        <v>64.087921075237873</v>
      </c>
      <c r="W165" s="4">
        <f t="shared" si="445"/>
        <v>61.783170871809077</v>
      </c>
      <c r="X165" s="4">
        <f t="shared" si="446"/>
        <v>61.765157438297699</v>
      </c>
      <c r="Y165" s="4">
        <f t="shared" si="447"/>
        <v>61.792585732038013</v>
      </c>
      <c r="Z165" s="4">
        <f t="shared" si="448"/>
        <v>61.574593566482932</v>
      </c>
      <c r="AA165" s="4">
        <f t="shared" si="449"/>
        <v>62.549255352246043</v>
      </c>
      <c r="AB165" s="4">
        <f t="shared" si="450"/>
        <v>61.690994092277464</v>
      </c>
      <c r="AC165" s="4">
        <f t="shared" si="451"/>
        <v>65.070643718224389</v>
      </c>
      <c r="AD165" s="4">
        <f t="shared" si="452"/>
        <v>60.687105490320846</v>
      </c>
      <c r="AE165" s="4">
        <f t="shared" si="453"/>
        <v>67.207232795381273</v>
      </c>
      <c r="AF165" s="4">
        <f t="shared" si="454"/>
        <v>68.988568006489047</v>
      </c>
      <c r="AG165" s="4">
        <f t="shared" si="455"/>
        <v>72.593550950869727</v>
      </c>
      <c r="AI165" s="4">
        <f t="shared" si="456"/>
        <v>-0.35458265425091895</v>
      </c>
      <c r="AJ165" s="4">
        <f t="shared" si="457"/>
        <v>2.5687441278556804</v>
      </c>
      <c r="AK165" s="4">
        <f t="shared" si="458"/>
        <v>-0.24904255791905427</v>
      </c>
      <c r="AL165" s="4">
        <f t="shared" si="459"/>
        <v>-1.1859210752378715</v>
      </c>
      <c r="AM165" s="4">
        <f t="shared" si="460"/>
        <v>0.11882912819092439</v>
      </c>
      <c r="AN165" s="4">
        <f t="shared" si="461"/>
        <v>5.4842561702301396E-2</v>
      </c>
      <c r="AO165" s="4">
        <f t="shared" si="462"/>
        <v>0.12541426796198607</v>
      </c>
      <c r="AP165" s="4">
        <f t="shared" si="463"/>
        <v>-1.2795935664829301</v>
      </c>
      <c r="AQ165" s="4">
        <f t="shared" si="464"/>
        <v>0.43474464775395916</v>
      </c>
      <c r="AR165" s="4">
        <f t="shared" si="465"/>
        <v>-1.5109940922774641</v>
      </c>
      <c r="AS165" s="4">
        <f t="shared" si="466"/>
        <v>-0.1526437182243825</v>
      </c>
      <c r="AT165" s="4">
        <f t="shared" si="467"/>
        <v>-1.0481054903208431</v>
      </c>
      <c r="AU165" s="4">
        <f t="shared" si="468"/>
        <v>-0.45323279538126826</v>
      </c>
      <c r="AV165" s="4">
        <f t="shared" si="469"/>
        <v>-0.62756800648904232</v>
      </c>
      <c r="AW165" s="4">
        <f t="shared" si="469"/>
        <v>-1.8865509508697329</v>
      </c>
      <c r="AY165" s="2">
        <f t="shared" si="520"/>
        <v>71.308546018536575</v>
      </c>
      <c r="AZ165" s="2">
        <f t="shared" si="359"/>
        <v>72.05066068955658</v>
      </c>
      <c r="BA165" s="2">
        <f t="shared" si="360"/>
        <v>70.328496350443658</v>
      </c>
      <c r="BB165" s="2">
        <f t="shared" si="361"/>
        <v>64.084649817870314</v>
      </c>
      <c r="BC165" s="2">
        <f t="shared" si="362"/>
        <v>61.778080856685165</v>
      </c>
      <c r="BD165" s="2">
        <f t="shared" si="363"/>
        <v>61.749786741164762</v>
      </c>
      <c r="BE165" s="2">
        <f t="shared" si="364"/>
        <v>61.769470535155563</v>
      </c>
      <c r="BF165" s="2">
        <f t="shared" si="365"/>
        <v>61.562391199767944</v>
      </c>
      <c r="BG165" s="2">
        <f t="shared" si="366"/>
        <v>62.530891761802309</v>
      </c>
      <c r="BH165" s="2">
        <f t="shared" si="367"/>
        <v>61.645713819074651</v>
      </c>
      <c r="BI165" s="2">
        <f t="shared" si="368"/>
        <v>65.016330526500468</v>
      </c>
      <c r="BJ165" s="2">
        <f t="shared" si="369"/>
        <v>60.68494745073869</v>
      </c>
      <c r="BK165" s="2">
        <f t="shared" si="370"/>
        <v>67.206561799530576</v>
      </c>
      <c r="BL165" s="2">
        <f t="shared" si="371"/>
        <v>68.982195868183524</v>
      </c>
      <c r="BM165" s="2">
        <f t="shared" si="372"/>
        <v>72.53092540688499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70.953999999999994</v>
      </c>
      <c r="CF165" s="2">
        <f t="shared" si="522"/>
        <v>74.629000000000005</v>
      </c>
      <c r="CG165" s="2">
        <f t="shared" si="523"/>
        <v>70.081999999999994</v>
      </c>
      <c r="CH165" s="2">
        <f t="shared" si="524"/>
        <v>62.902000000000001</v>
      </c>
      <c r="CI165" s="2">
        <f t="shared" si="525"/>
        <v>61.902000000000001</v>
      </c>
      <c r="CJ165" s="2">
        <f t="shared" si="526"/>
        <v>61.82</v>
      </c>
      <c r="CK165" s="2">
        <f t="shared" si="527"/>
        <v>61.917999999999999</v>
      </c>
      <c r="CL165" s="2">
        <f t="shared" si="528"/>
        <v>60.295000000000002</v>
      </c>
      <c r="CM165" s="2">
        <f t="shared" si="529"/>
        <v>62.984000000000002</v>
      </c>
      <c r="CN165" s="2">
        <f t="shared" si="530"/>
        <v>60.18</v>
      </c>
      <c r="CO165" s="2">
        <f t="shared" si="531"/>
        <v>64.918000000000006</v>
      </c>
      <c r="CP165" s="2">
        <f t="shared" si="532"/>
        <v>59.639000000000003</v>
      </c>
      <c r="CQ165" s="2">
        <f t="shared" si="533"/>
        <v>66.754000000000005</v>
      </c>
      <c r="CR165" s="2">
        <f t="shared" si="534"/>
        <v>68.361000000000004</v>
      </c>
      <c r="CS165" s="2">
        <f t="shared" si="535"/>
        <v>70.706999999999994</v>
      </c>
      <c r="CU165" s="2">
        <f t="shared" si="485"/>
        <v>70.953999999999994</v>
      </c>
      <c r="CV165" s="2">
        <f t="shared" si="486"/>
        <v>74.629000000000005</v>
      </c>
      <c r="CW165" s="2">
        <f t="shared" si="487"/>
        <v>70.081999999999994</v>
      </c>
      <c r="CX165" s="2">
        <f t="shared" si="488"/>
        <v>62.902000000000001</v>
      </c>
      <c r="CY165" s="2">
        <f t="shared" si="489"/>
        <v>61.902000000000001</v>
      </c>
      <c r="CZ165" s="2">
        <f t="shared" si="490"/>
        <v>61.82</v>
      </c>
      <c r="DA165" s="2">
        <f t="shared" si="491"/>
        <v>61.917999999999999</v>
      </c>
      <c r="DB165" s="2">
        <f t="shared" si="492"/>
        <v>60.295000000000002</v>
      </c>
      <c r="DC165" s="2">
        <f t="shared" si="493"/>
        <v>62.984000000000002</v>
      </c>
      <c r="DD165" s="2">
        <f t="shared" si="494"/>
        <v>60.18</v>
      </c>
      <c r="DE165" s="2">
        <f t="shared" si="495"/>
        <v>64.918000000000006</v>
      </c>
      <c r="DF165" s="2">
        <f t="shared" si="496"/>
        <v>59.639000000000003</v>
      </c>
      <c r="DG165" s="2">
        <f t="shared" si="497"/>
        <v>66.754000000000005</v>
      </c>
      <c r="DH165" s="2">
        <f t="shared" si="498"/>
        <v>68.361000000000004</v>
      </c>
      <c r="DI165" s="2">
        <f t="shared" si="499"/>
        <v>70.706999999999994</v>
      </c>
      <c r="DK165" s="2">
        <f t="shared" si="500"/>
        <v>98.731698238195904</v>
      </c>
      <c r="DL165" s="2">
        <f t="shared" si="501"/>
        <v>100.97283873144399</v>
      </c>
      <c r="DM165" s="2">
        <f t="shared" si="501"/>
        <v>98.97479037433159</v>
      </c>
      <c r="DN165" s="2">
        <f t="shared" si="501"/>
        <v>98.508233285917498</v>
      </c>
      <c r="DO165" s="2">
        <f t="shared" si="501"/>
        <v>100.56125648320386</v>
      </c>
      <c r="DP165" s="2">
        <f t="shared" si="501"/>
        <v>96.695116216216221</v>
      </c>
      <c r="DQ165" s="2">
        <f t="shared" si="501"/>
        <v>120.88935126050417</v>
      </c>
      <c r="DR165" s="2">
        <f t="shared" si="501"/>
        <v>113.78186844919786</v>
      </c>
      <c r="DS165" s="2">
        <f t="shared" si="501"/>
        <v>106.1552773916774</v>
      </c>
      <c r="DT165" s="2">
        <f t="shared" si="501"/>
        <v>126.64872059202061</v>
      </c>
      <c r="DU165" s="2">
        <f t="shared" si="501"/>
        <v>102.5497190611664</v>
      </c>
      <c r="DV165" s="2">
        <f t="shared" si="501"/>
        <v>103.45409519641098</v>
      </c>
      <c r="DW165" s="2">
        <f t="shared" si="501"/>
        <v>117.8745931721195</v>
      </c>
      <c r="DX165" s="2">
        <f t="shared" si="501"/>
        <v>100.67068627450982</v>
      </c>
      <c r="DY165" s="2">
        <f t="shared" si="501"/>
        <v>98.95283632697948</v>
      </c>
      <c r="EA165" s="2">
        <f t="shared" si="440"/>
        <v>71.183940913160257</v>
      </c>
      <c r="EB165" s="2">
        <f t="shared" si="502"/>
        <v>72.090986155063291</v>
      </c>
      <c r="EC165" s="2">
        <f t="shared" si="503"/>
        <v>70.297014231499048</v>
      </c>
      <c r="ED165" s="2">
        <f t="shared" si="504"/>
        <v>63.96794339622641</v>
      </c>
      <c r="EE165" s="2">
        <f t="shared" si="505"/>
        <v>61.783641812598248</v>
      </c>
      <c r="EF165" s="2">
        <f t="shared" si="506"/>
        <v>61.670075753679114</v>
      </c>
      <c r="EG165" s="2">
        <f t="shared" si="507"/>
        <v>61.745656389452321</v>
      </c>
      <c r="EH165" s="2">
        <f t="shared" si="508"/>
        <v>61.51786095108185</v>
      </c>
      <c r="EI165" s="2">
        <f t="shared" si="509"/>
        <v>62.563917309389502</v>
      </c>
      <c r="EJ165" s="2">
        <f t="shared" si="510"/>
        <v>61.359185154626672</v>
      </c>
      <c r="EK165" s="2">
        <f t="shared" si="511"/>
        <v>64.907387392063001</v>
      </c>
      <c r="EL165" s="2">
        <f t="shared" si="512"/>
        <v>60.45453114996306</v>
      </c>
      <c r="EM165" s="2">
        <f t="shared" si="513"/>
        <v>67.142903123732239</v>
      </c>
      <c r="EN165" s="2">
        <f t="shared" si="514"/>
        <v>68.818427082318081</v>
      </c>
      <c r="EO165" s="2">
        <f t="shared" si="515"/>
        <v>72.507630156075805</v>
      </c>
      <c r="EQ165" s="2">
        <f t="shared" si="516"/>
        <v>71.824372931413933</v>
      </c>
      <c r="ER165" s="2">
        <f t="shared" si="517"/>
        <v>71.91633073091252</v>
      </c>
      <c r="ES165" s="2">
        <f t="shared" si="517"/>
        <v>70.397695886490965</v>
      </c>
      <c r="ET165" s="2">
        <f t="shared" si="517"/>
        <v>64.412412680692384</v>
      </c>
      <c r="EU165" s="2">
        <f t="shared" si="517"/>
        <v>61.728639986280214</v>
      </c>
      <c r="EV165" s="2">
        <f t="shared" si="517"/>
        <v>61.938076713377605</v>
      </c>
      <c r="EW165" s="2">
        <f t="shared" si="517"/>
        <v>61.783940478675497</v>
      </c>
      <c r="EX165" s="2">
        <f t="shared" si="517"/>
        <v>61.640487497129193</v>
      </c>
      <c r="EY165" s="2">
        <f t="shared" si="517"/>
        <v>62.400562987215459</v>
      </c>
      <c r="EZ165" s="2">
        <f t="shared" si="517"/>
        <v>62.354374349859043</v>
      </c>
      <c r="FA165" s="2">
        <f t="shared" si="517"/>
        <v>65.268534356585377</v>
      </c>
      <c r="FB165" s="2">
        <f t="shared" si="517"/>
        <v>61.41636687009948</v>
      </c>
      <c r="FC165" s="2">
        <f t="shared" si="517"/>
        <v>67.39315187095778</v>
      </c>
      <c r="FD165" s="2">
        <f t="shared" si="517"/>
        <v>69.754857288922466</v>
      </c>
      <c r="FE165" s="2">
        <f t="shared" si="517"/>
        <v>72.624516943636124</v>
      </c>
      <c r="FG165" s="2">
        <f t="shared" si="518"/>
        <v>0.99983091251862299</v>
      </c>
      <c r="FH165" s="2">
        <f t="shared" si="519"/>
        <v>0.99980102311160313</v>
      </c>
      <c r="FI165" s="2">
        <f t="shared" si="519"/>
        <v>0.99976098587414985</v>
      </c>
      <c r="FJ165" s="2">
        <f t="shared" si="519"/>
        <v>0.99978516462362566</v>
      </c>
      <c r="FK165" s="2">
        <f t="shared" si="519"/>
        <v>0.99979338506067117</v>
      </c>
      <c r="FL165" s="2">
        <f t="shared" si="519"/>
        <v>0.99978406311105084</v>
      </c>
      <c r="FM165" s="2">
        <f t="shared" si="519"/>
        <v>0.99977308120552755</v>
      </c>
      <c r="FN165" s="2">
        <f t="shared" si="519"/>
        <v>0.99976901802459373</v>
      </c>
      <c r="FO165" s="2">
        <f t="shared" si="519"/>
        <v>0.99977241586960863</v>
      </c>
      <c r="FP165" s="2">
        <f t="shared" si="519"/>
        <v>0.99977307480790889</v>
      </c>
      <c r="FQ165" s="2">
        <f t="shared" si="519"/>
        <v>0.99978611909544968</v>
      </c>
      <c r="FR165" s="2">
        <f t="shared" si="519"/>
        <v>0.99978286558957952</v>
      </c>
      <c r="FS165" s="2">
        <f t="shared" si="519"/>
        <v>0.99978074450527998</v>
      </c>
      <c r="FT165" s="2">
        <f t="shared" si="519"/>
        <v>0.99976152960317832</v>
      </c>
      <c r="FU165" s="2">
        <f t="shared" si="519"/>
        <v>0.99973821572463728</v>
      </c>
      <c r="FW165" s="2">
        <f t="shared" si="536"/>
        <v>0.18729095525191697</v>
      </c>
      <c r="FX165" s="2">
        <f t="shared" si="376"/>
        <v>0.26378961253288147</v>
      </c>
      <c r="FY165" s="2">
        <f t="shared" si="377"/>
        <v>0.24460985817602204</v>
      </c>
      <c r="FZ165" s="2">
        <f t="shared" si="378"/>
        <v>0.24587963507237975</v>
      </c>
      <c r="GA165" s="2">
        <f t="shared" si="379"/>
        <v>0.246773449613926</v>
      </c>
      <c r="GB165" s="2">
        <f t="shared" si="380"/>
        <v>0.26920720468320375</v>
      </c>
      <c r="GC165" s="2">
        <f t="shared" si="381"/>
        <v>0.27147909153251581</v>
      </c>
      <c r="GD165" s="2">
        <f t="shared" si="382"/>
        <v>0.26469150471714403</v>
      </c>
      <c r="GE165" s="2">
        <f t="shared" si="383"/>
        <v>0.26290243681667347</v>
      </c>
      <c r="GF165" s="2">
        <f t="shared" si="384"/>
        <v>0.27302630030449904</v>
      </c>
      <c r="GG165" s="2">
        <f t="shared" si="385"/>
        <v>0.27936593243734037</v>
      </c>
      <c r="GH165" s="2">
        <f t="shared" si="386"/>
        <v>0.22985174199676356</v>
      </c>
      <c r="GI165" s="2">
        <f t="shared" si="387"/>
        <v>0.20993301497508124</v>
      </c>
      <c r="GJ165" s="2">
        <f t="shared" si="388"/>
        <v>0.16677480486509286</v>
      </c>
      <c r="GK165" s="2">
        <f t="shared" si="389"/>
        <v>0.14006982325930112</v>
      </c>
      <c r="GM165" s="86">
        <f t="shared" si="537"/>
        <v>7.1758516298777559E-71</v>
      </c>
      <c r="GN165" s="86">
        <f t="shared" si="390"/>
        <v>1.8809243675102224E-141</v>
      </c>
      <c r="GO165" s="86">
        <f t="shared" si="391"/>
        <v>3.7626998252124069E-190</v>
      </c>
      <c r="GP165" s="86">
        <f t="shared" si="392"/>
        <v>4.2120747192063275E-196</v>
      </c>
      <c r="GQ165" s="86">
        <f t="shared" si="393"/>
        <v>6.7119216409230207E-168</v>
      </c>
      <c r="GR165" s="86">
        <f t="shared" si="394"/>
        <v>1.3243291644576247E-176</v>
      </c>
      <c r="GS165" s="86">
        <f t="shared" si="395"/>
        <v>9.715599095755465E-171</v>
      </c>
      <c r="GT165" s="86">
        <f t="shared" si="396"/>
        <v>1.8963302371795503E-234</v>
      </c>
      <c r="GU165" s="86">
        <f t="shared" si="397"/>
        <v>1.0677870358143742E-220</v>
      </c>
      <c r="GV165" s="86">
        <f t="shared" si="398"/>
        <v>2.2610647621878148E-195</v>
      </c>
      <c r="GW165" s="86">
        <f t="shared" si="399"/>
        <v>1.9386699674547767E-212</v>
      </c>
      <c r="GX165" s="86">
        <f t="shared" si="400"/>
        <v>5.5335121793320789E-224</v>
      </c>
      <c r="GY165" s="86">
        <f t="shared" si="401"/>
        <v>8.6331491969841845E-179</v>
      </c>
      <c r="GZ165" s="86">
        <f t="shared" si="402"/>
        <v>8.3190243862142643E-164</v>
      </c>
      <c r="HA165" s="86">
        <f t="shared" si="403"/>
        <v>2.493628850731477E-204</v>
      </c>
      <c r="HC165" s="86">
        <f t="shared" si="538"/>
        <v>1.4936767066639026E-32</v>
      </c>
      <c r="HD165" s="86">
        <f t="shared" si="404"/>
        <v>1.4386723129116245E-80</v>
      </c>
      <c r="HE165" s="86">
        <f t="shared" si="405"/>
        <v>2.287781167372452E-150</v>
      </c>
      <c r="HF165" s="86">
        <f t="shared" si="406"/>
        <v>2.3727819295838948E-127</v>
      </c>
      <c r="HG165" s="86">
        <f t="shared" si="407"/>
        <v>8.8176553933423657E-97</v>
      </c>
      <c r="HH165" s="86">
        <f t="shared" si="408"/>
        <v>1.3695479009432727E-111</v>
      </c>
      <c r="HI165" s="86">
        <f t="shared" si="409"/>
        <v>1.7891843382264597E-137</v>
      </c>
      <c r="HJ165" s="86">
        <f t="shared" si="410"/>
        <v>1.0410008489162327E-181</v>
      </c>
      <c r="HK165" s="86">
        <f t="shared" si="411"/>
        <v>8.5073148931535835E-175</v>
      </c>
      <c r="HL165" s="86">
        <f t="shared" si="412"/>
        <v>9.9562119021987645E-160</v>
      </c>
      <c r="HM165" s="86">
        <f t="shared" si="413"/>
        <v>1.0410582898122445E-155</v>
      </c>
      <c r="HN165" s="86">
        <f t="shared" si="414"/>
        <v>1.279019261707473E-133</v>
      </c>
      <c r="HO165" s="86">
        <f t="shared" si="415"/>
        <v>5.8413308112412278E-95</v>
      </c>
      <c r="HP165" s="86">
        <f t="shared" si="416"/>
        <v>8.3078772292718208E-56</v>
      </c>
      <c r="HQ165" s="86">
        <f t="shared" si="417"/>
        <v>1.4871185076297555E-95</v>
      </c>
      <c r="HS165" s="86">
        <f t="shared" si="539"/>
        <v>1.0396523006195885E-7</v>
      </c>
      <c r="HT165" s="86">
        <f t="shared" si="418"/>
        <v>3.6541600633834743E-15</v>
      </c>
      <c r="HU165" s="86">
        <f t="shared" si="419"/>
        <v>9.6537402241901946E-15</v>
      </c>
      <c r="HV165" s="86">
        <f t="shared" si="420"/>
        <v>6.1103867727023983E-16</v>
      </c>
      <c r="HW165" s="86">
        <f t="shared" si="421"/>
        <v>1.8377313385297441E-15</v>
      </c>
      <c r="HX165" s="86">
        <f t="shared" si="422"/>
        <v>1.2227842715630531E-17</v>
      </c>
      <c r="HY165" s="86">
        <f t="shared" si="423"/>
        <v>3.9017988370555867E-17</v>
      </c>
      <c r="HZ165" s="86">
        <f t="shared" si="424"/>
        <v>2.4521936681388024E-17</v>
      </c>
      <c r="IA165" s="86">
        <f t="shared" si="425"/>
        <v>2.0414646781953456E-15</v>
      </c>
      <c r="IB165" s="86">
        <f t="shared" si="426"/>
        <v>1.8381946882898927E-15</v>
      </c>
      <c r="IC165" s="86">
        <f t="shared" si="427"/>
        <v>3.8920564411736293E-17</v>
      </c>
      <c r="ID165" s="86">
        <f t="shared" si="428"/>
        <v>2.3362117602991684E-14</v>
      </c>
      <c r="IE165" s="86">
        <f t="shared" si="429"/>
        <v>8.4830343023817597E-12</v>
      </c>
      <c r="IF165" s="86">
        <f t="shared" si="430"/>
        <v>1.8881552824141478E-4</v>
      </c>
      <c r="IG165" s="86">
        <f t="shared" si="431"/>
        <v>2.1259605545135632E-3</v>
      </c>
      <c r="II165" s="86">
        <f t="shared" si="540"/>
        <v>8.7564287113329155E-6</v>
      </c>
      <c r="IJ165" s="86">
        <f t="shared" si="541"/>
        <v>4.6769152576215924E-4</v>
      </c>
      <c r="IK165" s="86">
        <f t="shared" si="542"/>
        <v>1.0443257078387172E-4</v>
      </c>
      <c r="IL165" s="86">
        <f t="shared" si="543"/>
        <v>7.6082206429732677E-5</v>
      </c>
      <c r="IM165" s="86">
        <f t="shared" si="544"/>
        <v>1.0275261224546603E-4</v>
      </c>
      <c r="IN165" s="86">
        <f t="shared" si="545"/>
        <v>2.5357734987864342E-4</v>
      </c>
      <c r="IO165" s="86">
        <f t="shared" si="546"/>
        <v>3.6816120532346644E-4</v>
      </c>
      <c r="IP165" s="86">
        <f t="shared" si="547"/>
        <v>2.0102103184386862E-4</v>
      </c>
      <c r="IQ165" s="86">
        <f t="shared" si="548"/>
        <v>2.6321382386046714E-4</v>
      </c>
      <c r="IR165" s="86">
        <f t="shared" si="549"/>
        <v>5.3786322336650799E-4</v>
      </c>
      <c r="IS165" s="86">
        <f t="shared" si="550"/>
        <v>6.3846556935147412E-4</v>
      </c>
      <c r="IT165" s="86">
        <f t="shared" si="551"/>
        <v>1.8511780030230304E-5</v>
      </c>
      <c r="IU165" s="86">
        <f t="shared" si="552"/>
        <v>4.6062227576485209E-6</v>
      </c>
      <c r="IV165" s="86">
        <f t="shared" si="553"/>
        <v>1.7240028998348296E-5</v>
      </c>
      <c r="IW165" s="86">
        <f t="shared" si="554"/>
        <v>1.40729968873411E-5</v>
      </c>
      <c r="IY165" s="86">
        <f t="shared" si="555"/>
        <v>8.8603939413948739E-6</v>
      </c>
      <c r="IZ165" s="86">
        <f t="shared" si="556"/>
        <v>4.6769152576581338E-4</v>
      </c>
      <c r="JA165" s="86">
        <f t="shared" si="557"/>
        <v>1.0443257079352546E-4</v>
      </c>
      <c r="JB165" s="86">
        <f t="shared" si="558"/>
        <v>7.608220643034372E-5</v>
      </c>
      <c r="JC165" s="86">
        <f t="shared" si="559"/>
        <v>1.0275261224730377E-4</v>
      </c>
      <c r="JD165" s="86">
        <f t="shared" si="560"/>
        <v>2.5357734987865567E-4</v>
      </c>
      <c r="JE165" s="86">
        <f t="shared" si="561"/>
        <v>3.6816120532350547E-4</v>
      </c>
      <c r="JF165" s="86">
        <f t="shared" si="562"/>
        <v>2.0102103184389315E-4</v>
      </c>
      <c r="JG165" s="86">
        <f t="shared" si="563"/>
        <v>2.6321382386250858E-4</v>
      </c>
      <c r="JH165" s="86">
        <f t="shared" si="564"/>
        <v>5.3786322336834614E-4</v>
      </c>
      <c r="JI165" s="86">
        <f t="shared" si="565"/>
        <v>6.3846556935151305E-4</v>
      </c>
      <c r="JJ165" s="86">
        <f t="shared" si="566"/>
        <v>1.8511780053592422E-5</v>
      </c>
      <c r="JK165" s="86">
        <f t="shared" si="567"/>
        <v>4.6062312406828236E-6</v>
      </c>
      <c r="JL165" s="86">
        <f t="shared" si="568"/>
        <v>2.0605555723976309E-4</v>
      </c>
      <c r="JM165" s="86">
        <f t="shared" si="569"/>
        <v>2.1400335514009045E-3</v>
      </c>
    </row>
    <row r="166" spans="2:273" x14ac:dyDescent="0.25">
      <c r="B166" s="2">
        <v>139</v>
      </c>
      <c r="C166" s="37">
        <v>69.631</v>
      </c>
      <c r="D166" s="37">
        <v>72.709999999999994</v>
      </c>
      <c r="E166" s="37">
        <v>70.131</v>
      </c>
      <c r="F166" s="37">
        <v>63.148000000000003</v>
      </c>
      <c r="G166" s="37">
        <v>61.082000000000001</v>
      </c>
      <c r="H166" s="37">
        <v>60.655999999999999</v>
      </c>
      <c r="I166" s="37">
        <v>61.753999999999998</v>
      </c>
      <c r="J166" s="37">
        <v>61.426000000000002</v>
      </c>
      <c r="K166" s="37">
        <v>62.835999999999999</v>
      </c>
      <c r="L166" s="37">
        <v>60.884999999999998</v>
      </c>
      <c r="M166" s="37">
        <v>65.311000000000007</v>
      </c>
      <c r="N166" s="37">
        <v>59.917999999999999</v>
      </c>
      <c r="O166" s="37">
        <v>67.180000000000007</v>
      </c>
      <c r="P166" s="37">
        <v>68.656000000000006</v>
      </c>
      <c r="Q166" s="37">
        <v>71.706999999999994</v>
      </c>
      <c r="S166" s="4">
        <f t="shared" si="441"/>
        <v>71.256068537407714</v>
      </c>
      <c r="T166" s="4">
        <f t="shared" si="442"/>
        <v>72.064315275718343</v>
      </c>
      <c r="U166" s="4">
        <f t="shared" si="443"/>
        <v>70.278024955060545</v>
      </c>
      <c r="V166" s="4">
        <f t="shared" si="444"/>
        <v>64.013755683548808</v>
      </c>
      <c r="W166" s="4">
        <f t="shared" si="445"/>
        <v>61.697019438883494</v>
      </c>
      <c r="X166" s="4">
        <f t="shared" si="446"/>
        <v>61.70256372992008</v>
      </c>
      <c r="Y166" s="4">
        <f t="shared" si="447"/>
        <v>61.706766493663281</v>
      </c>
      <c r="Z166" s="4">
        <f t="shared" si="448"/>
        <v>61.498680470288164</v>
      </c>
      <c r="AA166" s="4">
        <f t="shared" si="449"/>
        <v>62.484411036076274</v>
      </c>
      <c r="AB166" s="4">
        <f t="shared" si="450"/>
        <v>61.694503041819104</v>
      </c>
      <c r="AC166" s="4">
        <f t="shared" si="451"/>
        <v>65.034072051850643</v>
      </c>
      <c r="AD166" s="4">
        <f t="shared" si="452"/>
        <v>60.562116214780971</v>
      </c>
      <c r="AE166" s="4">
        <f t="shared" si="453"/>
        <v>67.100288007253297</v>
      </c>
      <c r="AF166" s="4">
        <f t="shared" si="454"/>
        <v>68.926406527900554</v>
      </c>
      <c r="AG166" s="4">
        <f t="shared" si="455"/>
        <v>72.43544923064762</v>
      </c>
      <c r="AI166" s="4">
        <f t="shared" si="456"/>
        <v>-1.6250685374077136</v>
      </c>
      <c r="AJ166" s="4">
        <f t="shared" si="457"/>
        <v>0.6456847242816508</v>
      </c>
      <c r="AK166" s="4">
        <f t="shared" si="458"/>
        <v>-0.14702495506054447</v>
      </c>
      <c r="AL166" s="4">
        <f t="shared" si="459"/>
        <v>-0.86575568354880517</v>
      </c>
      <c r="AM166" s="4">
        <f t="shared" si="460"/>
        <v>-0.61501943888349331</v>
      </c>
      <c r="AN166" s="4">
        <f t="shared" si="461"/>
        <v>-1.0465637299200807</v>
      </c>
      <c r="AO166" s="4">
        <f t="shared" si="462"/>
        <v>4.7233506336716857E-2</v>
      </c>
      <c r="AP166" s="4">
        <f t="shared" si="463"/>
        <v>-7.2680470288162269E-2</v>
      </c>
      <c r="AQ166" s="4">
        <f t="shared" si="464"/>
        <v>0.35158896392372441</v>
      </c>
      <c r="AR166" s="4">
        <f t="shared" si="465"/>
        <v>-0.80950304181910582</v>
      </c>
      <c r="AS166" s="4">
        <f t="shared" si="466"/>
        <v>0.27692794814936406</v>
      </c>
      <c r="AT166" s="4">
        <f t="shared" si="467"/>
        <v>-0.64411621478097203</v>
      </c>
      <c r="AU166" s="4">
        <f t="shared" si="468"/>
        <v>7.971199274670937E-2</v>
      </c>
      <c r="AV166" s="4">
        <f t="shared" si="469"/>
        <v>-0.27040652790054764</v>
      </c>
      <c r="AW166" s="4">
        <f t="shared" si="469"/>
        <v>-0.72844923064762668</v>
      </c>
      <c r="AY166" s="2">
        <f t="shared" si="520"/>
        <v>71.255947097195303</v>
      </c>
      <c r="AZ166" s="2">
        <f t="shared" si="359"/>
        <v>72.0372937390608</v>
      </c>
      <c r="BA166" s="2">
        <f t="shared" si="360"/>
        <v>70.269810618462458</v>
      </c>
      <c r="BB166" s="2">
        <f t="shared" si="361"/>
        <v>64.002608934270384</v>
      </c>
      <c r="BC166" s="2">
        <f t="shared" si="362"/>
        <v>61.680364215371583</v>
      </c>
      <c r="BD166" s="2">
        <f t="shared" si="363"/>
        <v>61.653260050081421</v>
      </c>
      <c r="BE166" s="2">
        <f t="shared" si="364"/>
        <v>61.636271658422231</v>
      </c>
      <c r="BF166" s="2">
        <f t="shared" si="365"/>
        <v>61.45901878587749</v>
      </c>
      <c r="BG166" s="2">
        <f t="shared" si="366"/>
        <v>62.427862288730651</v>
      </c>
      <c r="BH166" s="2">
        <f t="shared" si="367"/>
        <v>61.563988350668879</v>
      </c>
      <c r="BI166" s="2">
        <f t="shared" si="368"/>
        <v>64.877007887517408</v>
      </c>
      <c r="BJ166" s="2">
        <f t="shared" si="369"/>
        <v>60.553884042860176</v>
      </c>
      <c r="BK166" s="2">
        <f t="shared" si="370"/>
        <v>67.097552053205689</v>
      </c>
      <c r="BL166" s="2">
        <f t="shared" si="371"/>
        <v>68.910342211842718</v>
      </c>
      <c r="BM166" s="2">
        <f t="shared" si="372"/>
        <v>72.400840233993065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69.631</v>
      </c>
      <c r="CF166" s="2">
        <f t="shared" si="522"/>
        <v>72.709999999999994</v>
      </c>
      <c r="CG166" s="2">
        <f t="shared" si="523"/>
        <v>70.131</v>
      </c>
      <c r="CH166" s="2">
        <f t="shared" si="524"/>
        <v>63.148000000000003</v>
      </c>
      <c r="CI166" s="2">
        <f t="shared" si="525"/>
        <v>61.082000000000001</v>
      </c>
      <c r="CJ166" s="2">
        <f t="shared" si="526"/>
        <v>60.655999999999999</v>
      </c>
      <c r="CK166" s="2">
        <f t="shared" si="527"/>
        <v>61.753999999999998</v>
      </c>
      <c r="CL166" s="2">
        <f t="shared" si="528"/>
        <v>61.426000000000002</v>
      </c>
      <c r="CM166" s="2">
        <f t="shared" si="529"/>
        <v>62.835999999999999</v>
      </c>
      <c r="CN166" s="2">
        <f t="shared" si="530"/>
        <v>60.884999999999998</v>
      </c>
      <c r="CO166" s="2">
        <f t="shared" si="531"/>
        <v>65.311000000000007</v>
      </c>
      <c r="CP166" s="2">
        <f t="shared" si="532"/>
        <v>59.917999999999999</v>
      </c>
      <c r="CQ166" s="2">
        <f t="shared" si="533"/>
        <v>67.180000000000007</v>
      </c>
      <c r="CR166" s="2">
        <f t="shared" si="534"/>
        <v>68.656000000000006</v>
      </c>
      <c r="CS166" s="2">
        <f t="shared" si="535"/>
        <v>71.706999999999994</v>
      </c>
      <c r="CU166" s="2">
        <f t="shared" si="485"/>
        <v>69.631</v>
      </c>
      <c r="CV166" s="2">
        <f t="shared" si="486"/>
        <v>72.709999999999994</v>
      </c>
      <c r="CW166" s="2">
        <f t="shared" si="487"/>
        <v>70.131</v>
      </c>
      <c r="CX166" s="2">
        <f t="shared" si="488"/>
        <v>63.148000000000003</v>
      </c>
      <c r="CY166" s="2">
        <f t="shared" si="489"/>
        <v>61.082000000000001</v>
      </c>
      <c r="CZ166" s="2">
        <f t="shared" si="490"/>
        <v>60.655999999999999</v>
      </c>
      <c r="DA166" s="2">
        <f t="shared" si="491"/>
        <v>61.753999999999998</v>
      </c>
      <c r="DB166" s="2">
        <f t="shared" si="492"/>
        <v>61.426000000000002</v>
      </c>
      <c r="DC166" s="2">
        <f t="shared" si="493"/>
        <v>62.835999999999999</v>
      </c>
      <c r="DD166" s="2">
        <f t="shared" si="494"/>
        <v>60.884999999999998</v>
      </c>
      <c r="DE166" s="2">
        <f t="shared" si="495"/>
        <v>65.311000000000007</v>
      </c>
      <c r="DF166" s="2">
        <f t="shared" si="496"/>
        <v>59.917999999999999</v>
      </c>
      <c r="DG166" s="2">
        <f t="shared" si="497"/>
        <v>67.180000000000007</v>
      </c>
      <c r="DH166" s="2">
        <f t="shared" si="498"/>
        <v>68.656000000000006</v>
      </c>
      <c r="DI166" s="2">
        <f t="shared" si="499"/>
        <v>71.706999999999994</v>
      </c>
      <c r="DK166" s="2">
        <f t="shared" si="500"/>
        <v>98.82024383368568</v>
      </c>
      <c r="DL166" s="2">
        <f t="shared" si="501"/>
        <v>101.11897435897434</v>
      </c>
      <c r="DM166" s="2">
        <f t="shared" si="501"/>
        <v>99.161773262032128</v>
      </c>
      <c r="DN166" s="2">
        <f t="shared" si="501"/>
        <v>98.648425794215271</v>
      </c>
      <c r="DO166" s="2">
        <f t="shared" si="501"/>
        <v>100.7627249151986</v>
      </c>
      <c r="DP166" s="2">
        <f t="shared" si="501"/>
        <v>96.875483783783793</v>
      </c>
      <c r="DQ166" s="2">
        <f t="shared" si="501"/>
        <v>121.27847899159661</v>
      </c>
      <c r="DR166" s="2">
        <f t="shared" si="501"/>
        <v>114.12443514132926</v>
      </c>
      <c r="DS166" s="2">
        <f t="shared" si="501"/>
        <v>106.42721574431576</v>
      </c>
      <c r="DT166" s="2">
        <f t="shared" si="501"/>
        <v>127.07688622908626</v>
      </c>
      <c r="DU166" s="2">
        <f t="shared" si="501"/>
        <v>102.74120910384066</v>
      </c>
      <c r="DV166" s="2">
        <f t="shared" si="501"/>
        <v>103.66667830178355</v>
      </c>
      <c r="DW166" s="2">
        <f t="shared" si="501"/>
        <v>118.18783688952112</v>
      </c>
      <c r="DX166" s="2">
        <f t="shared" si="501"/>
        <v>100.83527002801122</v>
      </c>
      <c r="DY166" s="2">
        <f t="shared" si="501"/>
        <v>99.113955095307929</v>
      </c>
      <c r="EA166" s="2">
        <f t="shared" si="440"/>
        <v>71.116544000314832</v>
      </c>
      <c r="EB166" s="2">
        <f t="shared" si="502"/>
        <v>72.083198293399647</v>
      </c>
      <c r="EC166" s="2">
        <f t="shared" si="503"/>
        <v>70.236135199240977</v>
      </c>
      <c r="ED166" s="2">
        <f t="shared" si="504"/>
        <v>63.87447306535411</v>
      </c>
      <c r="EE166" s="2">
        <f t="shared" si="505"/>
        <v>61.688052325156285</v>
      </c>
      <c r="EF166" s="2">
        <f t="shared" si="506"/>
        <v>61.56645379339907</v>
      </c>
      <c r="EG166" s="2">
        <f t="shared" si="507"/>
        <v>61.61242055442866</v>
      </c>
      <c r="EH166" s="2">
        <f t="shared" si="508"/>
        <v>61.412051747906737</v>
      </c>
      <c r="EI166" s="2">
        <f t="shared" si="509"/>
        <v>62.466290318867266</v>
      </c>
      <c r="EJ166" s="2">
        <f t="shared" si="510"/>
        <v>61.25030613804924</v>
      </c>
      <c r="EK166" s="2">
        <f t="shared" si="511"/>
        <v>64.758168660611759</v>
      </c>
      <c r="EL166" s="2">
        <f t="shared" si="512"/>
        <v>60.29951832061068</v>
      </c>
      <c r="EM166" s="2">
        <f t="shared" si="513"/>
        <v>67.028662853279229</v>
      </c>
      <c r="EN166" s="2">
        <f t="shared" si="514"/>
        <v>68.729059070485945</v>
      </c>
      <c r="EO166" s="2">
        <f t="shared" si="515"/>
        <v>72.376132664437009</v>
      </c>
      <c r="EQ166" s="2">
        <f t="shared" si="516"/>
        <v>71.78645197611759</v>
      </c>
      <c r="ER166" s="2">
        <f t="shared" si="517"/>
        <v>71.90177044385419</v>
      </c>
      <c r="ES166" s="2">
        <f t="shared" si="517"/>
        <v>70.34059051021687</v>
      </c>
      <c r="ET166" s="2">
        <f t="shared" si="517"/>
        <v>64.335154267562842</v>
      </c>
      <c r="EU166" s="2">
        <f t="shared" si="517"/>
        <v>61.631102330053693</v>
      </c>
      <c r="EV166" s="2">
        <f t="shared" si="517"/>
        <v>61.844001403006835</v>
      </c>
      <c r="EW166" s="2">
        <f t="shared" si="517"/>
        <v>61.652075431871168</v>
      </c>
      <c r="EX166" s="2">
        <f t="shared" si="517"/>
        <v>61.538773789273378</v>
      </c>
      <c r="EY166" s="2">
        <f t="shared" si="517"/>
        <v>62.297145441674957</v>
      </c>
      <c r="EZ166" s="2">
        <f t="shared" si="517"/>
        <v>62.27901691847697</v>
      </c>
      <c r="FA166" s="2">
        <f t="shared" si="517"/>
        <v>65.131744976112373</v>
      </c>
      <c r="FB166" s="2">
        <f t="shared" si="517"/>
        <v>61.296345920086743</v>
      </c>
      <c r="FC166" s="2">
        <f t="shared" si="517"/>
        <v>67.288656360577292</v>
      </c>
      <c r="FD166" s="2">
        <f t="shared" si="517"/>
        <v>69.697559702587384</v>
      </c>
      <c r="FE166" s="2">
        <f t="shared" si="517"/>
        <v>72.497053111757751</v>
      </c>
      <c r="FG166" s="2">
        <f t="shared" si="518"/>
        <v>0.9998457880898407</v>
      </c>
      <c r="FH166" s="2">
        <f t="shared" si="519"/>
        <v>0.99981852774381907</v>
      </c>
      <c r="FI166" s="2">
        <f t="shared" si="519"/>
        <v>0.99978201194203442</v>
      </c>
      <c r="FJ166" s="2">
        <f t="shared" si="519"/>
        <v>0.99980406410425715</v>
      </c>
      <c r="FK166" s="2">
        <f t="shared" si="519"/>
        <v>0.99981156150997108</v>
      </c>
      <c r="FL166" s="2">
        <f t="shared" si="519"/>
        <v>0.99980305947477088</v>
      </c>
      <c r="FM166" s="2">
        <f t="shared" si="519"/>
        <v>0.99979304346761189</v>
      </c>
      <c r="FN166" s="2">
        <f t="shared" si="519"/>
        <v>0.99978933765325106</v>
      </c>
      <c r="FO166" s="2">
        <f t="shared" si="519"/>
        <v>0.99979243664977469</v>
      </c>
      <c r="FP166" s="2">
        <f t="shared" si="519"/>
        <v>0.99979303763268135</v>
      </c>
      <c r="FQ166" s="2">
        <f t="shared" si="519"/>
        <v>0.99980493462574438</v>
      </c>
      <c r="FR166" s="2">
        <f t="shared" si="519"/>
        <v>0.99980196728059023</v>
      </c>
      <c r="FS166" s="2">
        <f t="shared" si="519"/>
        <v>0.99980003275443752</v>
      </c>
      <c r="FT166" s="2">
        <f t="shared" si="519"/>
        <v>0.99978250784963663</v>
      </c>
      <c r="FU166" s="2">
        <f t="shared" si="519"/>
        <v>0.99976124440375713</v>
      </c>
      <c r="FW166" s="2">
        <f t="shared" si="536"/>
        <v>0.20171555092884191</v>
      </c>
      <c r="FX166" s="2">
        <f t="shared" si="376"/>
        <v>0.28206111828829622</v>
      </c>
      <c r="FY166" s="2">
        <f t="shared" si="377"/>
        <v>0.26202569595608638</v>
      </c>
      <c r="FZ166" s="2">
        <f t="shared" si="378"/>
        <v>0.26335436036493282</v>
      </c>
      <c r="GA166" s="2">
        <f t="shared" si="379"/>
        <v>0.26428943600138066</v>
      </c>
      <c r="GB166" s="2">
        <f t="shared" si="380"/>
        <v>0.28770731581353581</v>
      </c>
      <c r="GC166" s="2">
        <f t="shared" si="381"/>
        <v>0.29007335742804513</v>
      </c>
      <c r="GD166" s="2">
        <f t="shared" si="382"/>
        <v>0.28300146679772764</v>
      </c>
      <c r="GE166" s="2">
        <f t="shared" si="383"/>
        <v>0.28113595803943914</v>
      </c>
      <c r="GF166" s="2">
        <f t="shared" si="384"/>
        <v>0.29168410935359407</v>
      </c>
      <c r="GG166" s="2">
        <f t="shared" si="385"/>
        <v>0.29827921707752869</v>
      </c>
      <c r="GH166" s="2">
        <f t="shared" si="386"/>
        <v>0.24655979203878936</v>
      </c>
      <c r="GI166" s="2">
        <f t="shared" si="387"/>
        <v>0.22561732952020364</v>
      </c>
      <c r="GJ166" s="2">
        <f t="shared" si="388"/>
        <v>0.17996920881446582</v>
      </c>
      <c r="GK166" s="2">
        <f t="shared" si="389"/>
        <v>0.15153570157352841</v>
      </c>
      <c r="GM166" s="86">
        <f t="shared" si="537"/>
        <v>8.7363007431724873E-73</v>
      </c>
      <c r="GN166" s="86">
        <f t="shared" si="390"/>
        <v>3.2384644217406661E-145</v>
      </c>
      <c r="GO166" s="86">
        <f t="shared" si="391"/>
        <v>3.1198219768349967E-195</v>
      </c>
      <c r="GP166" s="86">
        <f t="shared" si="392"/>
        <v>2.4300382547647179E-201</v>
      </c>
      <c r="GQ166" s="86">
        <f t="shared" si="393"/>
        <v>2.1947607583128029E-172</v>
      </c>
      <c r="GR166" s="86">
        <f t="shared" si="394"/>
        <v>2.7437712034730183E-181</v>
      </c>
      <c r="GS166" s="86">
        <f t="shared" si="395"/>
        <v>2.80807900759221E-175</v>
      </c>
      <c r="GT166" s="86">
        <f t="shared" si="396"/>
        <v>1.0919820195688656E-240</v>
      </c>
      <c r="GU166" s="86">
        <f t="shared" si="397"/>
        <v>1.29349955235008E-226</v>
      </c>
      <c r="GV166" s="86">
        <f t="shared" si="398"/>
        <v>1.3134644188232807E-200</v>
      </c>
      <c r="GW166" s="86">
        <f t="shared" si="399"/>
        <v>4.1927833207807784E-218</v>
      </c>
      <c r="GX166" s="86">
        <f t="shared" si="400"/>
        <v>4.9145850334577598E-230</v>
      </c>
      <c r="GY166" s="86">
        <f t="shared" si="401"/>
        <v>1.3645162823801344E-183</v>
      </c>
      <c r="GZ166" s="86">
        <f t="shared" si="402"/>
        <v>3.4543255774985981E-168</v>
      </c>
      <c r="HA166" s="86">
        <f t="shared" si="403"/>
        <v>8.7796989919486126E-210</v>
      </c>
      <c r="HC166" s="86">
        <f t="shared" si="538"/>
        <v>8.3109914077147361E-34</v>
      </c>
      <c r="HD166" s="86">
        <f t="shared" si="404"/>
        <v>1.178979941536687E-83</v>
      </c>
      <c r="HE166" s="86">
        <f t="shared" si="405"/>
        <v>3.663104385776181E-156</v>
      </c>
      <c r="HF166" s="86">
        <f t="shared" si="406"/>
        <v>3.4081057352231009E-132</v>
      </c>
      <c r="HG166" s="86">
        <f t="shared" si="407"/>
        <v>1.8829025609079883E-100</v>
      </c>
      <c r="HH166" s="86">
        <f t="shared" si="408"/>
        <v>9.0282377163479637E-116</v>
      </c>
      <c r="HI166" s="86">
        <f t="shared" si="409"/>
        <v>1.1319068392543894E-142</v>
      </c>
      <c r="HJ166" s="86">
        <f t="shared" si="410"/>
        <v>1.4448321476779688E-188</v>
      </c>
      <c r="HK166" s="86">
        <f t="shared" si="411"/>
        <v>1.8470048276892375E-181</v>
      </c>
      <c r="HL166" s="86">
        <f t="shared" si="412"/>
        <v>8.0343015761828483E-166</v>
      </c>
      <c r="HM166" s="86">
        <f t="shared" si="413"/>
        <v>1.2982532477711986E-161</v>
      </c>
      <c r="HN166" s="86">
        <f t="shared" si="414"/>
        <v>8.967452798791268E-139</v>
      </c>
      <c r="HO166" s="86">
        <f t="shared" si="415"/>
        <v>1.2576539482656156E-98</v>
      </c>
      <c r="HP166" s="86">
        <f t="shared" si="416"/>
        <v>6.1352543223352602E-58</v>
      </c>
      <c r="HQ166" s="86">
        <f t="shared" si="417"/>
        <v>3.2526986659229069E-99</v>
      </c>
      <c r="HS166" s="86">
        <f t="shared" si="539"/>
        <v>8.9504337087773243E-9</v>
      </c>
      <c r="HT166" s="86">
        <f t="shared" si="418"/>
        <v>6.8280723354961683E-17</v>
      </c>
      <c r="HU166" s="86">
        <f t="shared" si="419"/>
        <v>1.8346402981880121E-16</v>
      </c>
      <c r="HV166" s="86">
        <f t="shared" si="420"/>
        <v>8.8107654125199325E-18</v>
      </c>
      <c r="HW166" s="86">
        <f t="shared" si="421"/>
        <v>3.0109317934917399E-17</v>
      </c>
      <c r="HX166" s="86">
        <f t="shared" si="422"/>
        <v>1.1808715177344103E-19</v>
      </c>
      <c r="HY166" s="86">
        <f t="shared" si="423"/>
        <v>4.3398394729283425E-19</v>
      </c>
      <c r="HZ166" s="86">
        <f t="shared" si="424"/>
        <v>2.5475811830261614E-19</v>
      </c>
      <c r="IA166" s="86">
        <f t="shared" si="425"/>
        <v>3.1390819756498573E-17</v>
      </c>
      <c r="IB166" s="86">
        <f t="shared" si="426"/>
        <v>2.8326132871890739E-17</v>
      </c>
      <c r="IC166" s="86">
        <f t="shared" si="427"/>
        <v>4.3642032993275215E-19</v>
      </c>
      <c r="ID166" s="86">
        <f t="shared" si="428"/>
        <v>4.1619912572355062E-16</v>
      </c>
      <c r="IE166" s="86">
        <f t="shared" si="429"/>
        <v>2.4551526923177727E-13</v>
      </c>
      <c r="IF166" s="86">
        <f t="shared" si="430"/>
        <v>5.0231040151669831E-5</v>
      </c>
      <c r="IG166" s="86">
        <f t="shared" si="431"/>
        <v>6.9714536658305572E-4</v>
      </c>
      <c r="II166" s="86">
        <f t="shared" si="540"/>
        <v>3.0795648505432337E-5</v>
      </c>
      <c r="IJ166" s="86">
        <f t="shared" si="541"/>
        <v>1.4294441153583171E-3</v>
      </c>
      <c r="IK166" s="86">
        <f t="shared" si="542"/>
        <v>3.6346656462159796E-4</v>
      </c>
      <c r="IL166" s="86">
        <f t="shared" si="543"/>
        <v>2.7989690119427412E-4</v>
      </c>
      <c r="IM166" s="86">
        <f t="shared" si="544"/>
        <v>3.6302584546283467E-4</v>
      </c>
      <c r="IN166" s="86">
        <f t="shared" si="545"/>
        <v>8.8558148409338254E-4</v>
      </c>
      <c r="IO166" s="86">
        <f t="shared" si="546"/>
        <v>1.2231051801254546E-3</v>
      </c>
      <c r="IP166" s="86">
        <f t="shared" si="547"/>
        <v>7.101582568970516E-4</v>
      </c>
      <c r="IQ166" s="86">
        <f t="shared" si="548"/>
        <v>8.8000705074694867E-4</v>
      </c>
      <c r="IR166" s="86">
        <f t="shared" si="549"/>
        <v>1.6891077789760517E-3</v>
      </c>
      <c r="IS166" s="86">
        <f t="shared" si="550"/>
        <v>2.0170728271749518E-3</v>
      </c>
      <c r="IT166" s="86">
        <f t="shared" si="551"/>
        <v>7.5875533302801999E-5</v>
      </c>
      <c r="IU166" s="86">
        <f t="shared" si="552"/>
        <v>2.006398771318508E-5</v>
      </c>
      <c r="IV166" s="86">
        <f t="shared" si="553"/>
        <v>5.0469094419811875E-5</v>
      </c>
      <c r="IW166" s="86">
        <f t="shared" si="554"/>
        <v>3.7495426278627569E-5</v>
      </c>
      <c r="IY166" s="86">
        <f t="shared" si="555"/>
        <v>3.0804598939141113E-5</v>
      </c>
      <c r="IZ166" s="86">
        <f t="shared" si="556"/>
        <v>1.4294441153583854E-3</v>
      </c>
      <c r="JA166" s="86">
        <f t="shared" si="557"/>
        <v>3.6346656462178141E-4</v>
      </c>
      <c r="JB166" s="86">
        <f t="shared" si="558"/>
        <v>2.7989690119428295E-4</v>
      </c>
      <c r="JC166" s="86">
        <f t="shared" si="559"/>
        <v>3.6302584546286476E-4</v>
      </c>
      <c r="JD166" s="86">
        <f t="shared" si="560"/>
        <v>8.8558148409338265E-4</v>
      </c>
      <c r="JE166" s="86">
        <f t="shared" si="561"/>
        <v>1.2231051801254551E-3</v>
      </c>
      <c r="JF166" s="86">
        <f t="shared" si="562"/>
        <v>7.1015825689705182E-4</v>
      </c>
      <c r="JG166" s="86">
        <f t="shared" si="563"/>
        <v>8.8000705074698011E-4</v>
      </c>
      <c r="JH166" s="86">
        <f t="shared" si="564"/>
        <v>1.6891077789760801E-3</v>
      </c>
      <c r="JI166" s="86">
        <f t="shared" si="565"/>
        <v>2.0170728271749522E-3</v>
      </c>
      <c r="JJ166" s="86">
        <f t="shared" si="566"/>
        <v>7.5875533303218197E-5</v>
      </c>
      <c r="JK166" s="86">
        <f t="shared" si="567"/>
        <v>2.0063987958700347E-5</v>
      </c>
      <c r="JL166" s="86">
        <f t="shared" si="568"/>
        <v>1.0070013457148171E-4</v>
      </c>
      <c r="JM166" s="86">
        <f t="shared" si="569"/>
        <v>7.3464079286168326E-4</v>
      </c>
    </row>
    <row r="167" spans="2:273" x14ac:dyDescent="0.25">
      <c r="B167" s="2">
        <v>140</v>
      </c>
      <c r="C167" s="37">
        <v>70.784999999999997</v>
      </c>
      <c r="D167" s="37">
        <v>72.531999999999996</v>
      </c>
      <c r="E167" s="37">
        <v>70.918000000000006</v>
      </c>
      <c r="F167" s="37">
        <v>63.951000000000001</v>
      </c>
      <c r="G167" s="37">
        <v>62.540999999999997</v>
      </c>
      <c r="H167" s="37">
        <v>61.902000000000001</v>
      </c>
      <c r="I167" s="37">
        <v>61.606999999999999</v>
      </c>
      <c r="J167" s="37">
        <v>61.197000000000003</v>
      </c>
      <c r="K167" s="37">
        <v>62.557000000000002</v>
      </c>
      <c r="L167" s="37">
        <v>61.966999999999999</v>
      </c>
      <c r="M167" s="37">
        <v>65.016000000000005</v>
      </c>
      <c r="N167" s="37">
        <v>60.459000000000003</v>
      </c>
      <c r="O167" s="37">
        <v>67.212999999999994</v>
      </c>
      <c r="P167" s="37">
        <v>69.212999999999994</v>
      </c>
      <c r="Q167" s="37">
        <v>70.759</v>
      </c>
      <c r="S167" s="4">
        <f t="shared" si="441"/>
        <v>71.205171843640812</v>
      </c>
      <c r="T167" s="4">
        <f t="shared" si="442"/>
        <v>72.092228178850803</v>
      </c>
      <c r="U167" s="4">
        <f t="shared" si="443"/>
        <v>70.235275602707361</v>
      </c>
      <c r="V167" s="4">
        <f t="shared" si="444"/>
        <v>63.955619600245086</v>
      </c>
      <c r="W167" s="4">
        <f t="shared" si="445"/>
        <v>61.631600892235753</v>
      </c>
      <c r="X167" s="4">
        <f t="shared" si="446"/>
        <v>61.697835266354474</v>
      </c>
      <c r="Y167" s="4">
        <f t="shared" si="447"/>
        <v>61.69482891570911</v>
      </c>
      <c r="Z167" s="4">
        <f t="shared" si="448"/>
        <v>61.470700282607432</v>
      </c>
      <c r="AA167" s="4">
        <f t="shared" si="449"/>
        <v>62.480470355677966</v>
      </c>
      <c r="AB167" s="4">
        <f t="shared" si="450"/>
        <v>61.82108299626826</v>
      </c>
      <c r="AC167" s="4">
        <f t="shared" si="451"/>
        <v>65.143129139018654</v>
      </c>
      <c r="AD167" s="4">
        <f t="shared" si="452"/>
        <v>60.453043455803154</v>
      </c>
      <c r="AE167" s="4">
        <f t="shared" si="453"/>
        <v>66.999203546796025</v>
      </c>
      <c r="AF167" s="4">
        <f t="shared" si="454"/>
        <v>68.881820122010467</v>
      </c>
      <c r="AG167" s="4">
        <f t="shared" si="455"/>
        <v>72.323978712028762</v>
      </c>
      <c r="AI167" s="4">
        <f t="shared" si="456"/>
        <v>-0.42017184364081572</v>
      </c>
      <c r="AJ167" s="4">
        <f t="shared" si="457"/>
        <v>0.43977182114919344</v>
      </c>
      <c r="AK167" s="4">
        <f t="shared" si="458"/>
        <v>0.68272439729264534</v>
      </c>
      <c r="AL167" s="4">
        <f t="shared" si="459"/>
        <v>-4.6196002450855644E-3</v>
      </c>
      <c r="AM167" s="4">
        <f t="shared" si="460"/>
        <v>0.90939910776424426</v>
      </c>
      <c r="AN167" s="4">
        <f t="shared" si="461"/>
        <v>0.20416473364552701</v>
      </c>
      <c r="AO167" s="4">
        <f t="shared" si="462"/>
        <v>-8.7828915709110333E-2</v>
      </c>
      <c r="AP167" s="4">
        <f t="shared" si="463"/>
        <v>-0.27370028260742885</v>
      </c>
      <c r="AQ167" s="4">
        <f t="shared" si="464"/>
        <v>7.6529644322036461E-2</v>
      </c>
      <c r="AR167" s="4">
        <f t="shared" si="465"/>
        <v>0.14591700373173921</v>
      </c>
      <c r="AS167" s="4">
        <f t="shared" si="466"/>
        <v>-0.12712913901864908</v>
      </c>
      <c r="AT167" s="4">
        <f t="shared" si="467"/>
        <v>5.9565441968487676E-3</v>
      </c>
      <c r="AU167" s="4">
        <f t="shared" si="468"/>
        <v>0.21379645320396889</v>
      </c>
      <c r="AV167" s="4">
        <f t="shared" si="469"/>
        <v>0.33117987798952697</v>
      </c>
      <c r="AW167" s="4">
        <f t="shared" si="469"/>
        <v>-1.5649787120287613</v>
      </c>
      <c r="AY167" s="2">
        <f t="shared" si="520"/>
        <v>71.204799906937595</v>
      </c>
      <c r="AZ167" s="2">
        <f t="shared" si="359"/>
        <v>72.023578082070657</v>
      </c>
      <c r="BA167" s="2">
        <f t="shared" si="360"/>
        <v>70.211384274461977</v>
      </c>
      <c r="BB167" s="2">
        <f t="shared" si="361"/>
        <v>63.921555111404189</v>
      </c>
      <c r="BC167" s="2">
        <f t="shared" si="362"/>
        <v>61.582585717549776</v>
      </c>
      <c r="BD167" s="2">
        <f t="shared" si="363"/>
        <v>61.557346959038917</v>
      </c>
      <c r="BE167" s="2">
        <f t="shared" si="364"/>
        <v>61.503238640041424</v>
      </c>
      <c r="BF167" s="2">
        <f t="shared" si="365"/>
        <v>61.355970762417797</v>
      </c>
      <c r="BG167" s="2">
        <f t="shared" si="366"/>
        <v>62.324553768116445</v>
      </c>
      <c r="BH167" s="2">
        <f t="shared" si="367"/>
        <v>61.484383676054904</v>
      </c>
      <c r="BI167" s="2">
        <f t="shared" si="368"/>
        <v>64.738482226834861</v>
      </c>
      <c r="BJ167" s="2">
        <f t="shared" si="369"/>
        <v>60.424872845058403</v>
      </c>
      <c r="BK167" s="2">
        <f t="shared" si="370"/>
        <v>66.989138228869166</v>
      </c>
      <c r="BL167" s="2">
        <f t="shared" si="371"/>
        <v>68.840185240638334</v>
      </c>
      <c r="BM167" s="2">
        <f t="shared" si="372"/>
        <v>72.270983773916356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70.784999999999997</v>
      </c>
      <c r="CF167" s="2">
        <f t="shared" si="522"/>
        <v>72.531999999999996</v>
      </c>
      <c r="CG167" s="2">
        <f t="shared" si="523"/>
        <v>70.918000000000006</v>
      </c>
      <c r="CH167" s="2">
        <f t="shared" si="524"/>
        <v>63.951000000000001</v>
      </c>
      <c r="CI167" s="2">
        <f t="shared" si="525"/>
        <v>62.540999999999997</v>
      </c>
      <c r="CJ167" s="2">
        <f t="shared" si="526"/>
        <v>61.902000000000001</v>
      </c>
      <c r="CK167" s="2">
        <f t="shared" si="527"/>
        <v>61.606999999999999</v>
      </c>
      <c r="CL167" s="2">
        <f t="shared" si="528"/>
        <v>61.197000000000003</v>
      </c>
      <c r="CM167" s="2">
        <f t="shared" si="529"/>
        <v>62.557000000000002</v>
      </c>
      <c r="CN167" s="2">
        <f t="shared" si="530"/>
        <v>61.966999999999999</v>
      </c>
      <c r="CO167" s="2">
        <f t="shared" si="531"/>
        <v>65.016000000000005</v>
      </c>
      <c r="CP167" s="2">
        <f t="shared" si="532"/>
        <v>60.459000000000003</v>
      </c>
      <c r="CQ167" s="2">
        <f t="shared" si="533"/>
        <v>67.212999999999994</v>
      </c>
      <c r="CR167" s="2">
        <f t="shared" si="534"/>
        <v>69.212999999999994</v>
      </c>
      <c r="CS167" s="2">
        <f t="shared" si="535"/>
        <v>70.759</v>
      </c>
      <c r="CU167" s="2">
        <f t="shared" si="485"/>
        <v>70.784999999999997</v>
      </c>
      <c r="CV167" s="2">
        <f t="shared" si="486"/>
        <v>72.531999999999996</v>
      </c>
      <c r="CW167" s="2">
        <f t="shared" si="487"/>
        <v>70.918000000000006</v>
      </c>
      <c r="CX167" s="2">
        <f t="shared" si="488"/>
        <v>63.951000000000001</v>
      </c>
      <c r="CY167" s="2">
        <f t="shared" si="489"/>
        <v>62.540999999999997</v>
      </c>
      <c r="CZ167" s="2">
        <f t="shared" si="490"/>
        <v>61.902000000000001</v>
      </c>
      <c r="DA167" s="2">
        <f t="shared" si="491"/>
        <v>61.606999999999999</v>
      </c>
      <c r="DB167" s="2">
        <f t="shared" si="492"/>
        <v>61.197000000000003</v>
      </c>
      <c r="DC167" s="2">
        <f t="shared" si="493"/>
        <v>62.557000000000002</v>
      </c>
      <c r="DD167" s="2">
        <f t="shared" si="494"/>
        <v>61.966999999999999</v>
      </c>
      <c r="DE167" s="2">
        <f t="shared" si="495"/>
        <v>65.016000000000005</v>
      </c>
      <c r="DF167" s="2">
        <f t="shared" si="496"/>
        <v>60.459000000000003</v>
      </c>
      <c r="DG167" s="2">
        <f t="shared" si="497"/>
        <v>67.212999999999994</v>
      </c>
      <c r="DH167" s="2">
        <f t="shared" si="498"/>
        <v>69.212999999999994</v>
      </c>
      <c r="DI167" s="2">
        <f t="shared" si="499"/>
        <v>70.759</v>
      </c>
      <c r="DK167" s="2">
        <f t="shared" si="500"/>
        <v>98.908789429175471</v>
      </c>
      <c r="DL167" s="2">
        <f t="shared" si="501"/>
        <v>101.26510998650471</v>
      </c>
      <c r="DM167" s="2">
        <f t="shared" si="501"/>
        <v>99.348756149732651</v>
      </c>
      <c r="DN167" s="2">
        <f t="shared" si="501"/>
        <v>98.788618302513044</v>
      </c>
      <c r="DO167" s="2">
        <f t="shared" si="501"/>
        <v>100.96419334719336</v>
      </c>
      <c r="DP167" s="2">
        <f t="shared" si="501"/>
        <v>97.055851351351365</v>
      </c>
      <c r="DQ167" s="2">
        <f t="shared" si="501"/>
        <v>121.66760672268904</v>
      </c>
      <c r="DR167" s="2">
        <f t="shared" si="501"/>
        <v>114.46700183346064</v>
      </c>
      <c r="DS167" s="2">
        <f t="shared" si="501"/>
        <v>106.69915409695412</v>
      </c>
      <c r="DT167" s="2">
        <f t="shared" si="501"/>
        <v>127.50505186615189</v>
      </c>
      <c r="DU167" s="2">
        <f t="shared" si="501"/>
        <v>102.93269914651492</v>
      </c>
      <c r="DV167" s="2">
        <f t="shared" si="501"/>
        <v>103.87926140715612</v>
      </c>
      <c r="DW167" s="2">
        <f t="shared" si="501"/>
        <v>118.50108060692273</v>
      </c>
      <c r="DX167" s="2">
        <f t="shared" si="501"/>
        <v>100.99985378151263</v>
      </c>
      <c r="DY167" s="2">
        <f t="shared" si="501"/>
        <v>99.275073863636379</v>
      </c>
      <c r="EA167" s="2">
        <f t="shared" si="440"/>
        <v>71.049147087469393</v>
      </c>
      <c r="EB167" s="2">
        <f t="shared" si="502"/>
        <v>72.075410431735989</v>
      </c>
      <c r="EC167" s="2">
        <f t="shared" si="503"/>
        <v>70.175256166982919</v>
      </c>
      <c r="ED167" s="2">
        <f t="shared" si="504"/>
        <v>63.78100273448181</v>
      </c>
      <c r="EE167" s="2">
        <f t="shared" si="505"/>
        <v>61.592462837714322</v>
      </c>
      <c r="EF167" s="2">
        <f t="shared" si="506"/>
        <v>61.462831833119033</v>
      </c>
      <c r="EG167" s="2">
        <f t="shared" si="507"/>
        <v>61.479184719404998</v>
      </c>
      <c r="EH167" s="2">
        <f t="shared" si="508"/>
        <v>61.306242544731631</v>
      </c>
      <c r="EI167" s="2">
        <f t="shared" si="509"/>
        <v>62.368663328345036</v>
      </c>
      <c r="EJ167" s="2">
        <f t="shared" si="510"/>
        <v>61.141427121471807</v>
      </c>
      <c r="EK167" s="2">
        <f t="shared" si="511"/>
        <v>64.608949929160531</v>
      </c>
      <c r="EL167" s="2">
        <f t="shared" si="512"/>
        <v>60.1445054912583</v>
      </c>
      <c r="EM167" s="2">
        <f t="shared" si="513"/>
        <v>66.914422582826219</v>
      </c>
      <c r="EN167" s="2">
        <f t="shared" si="514"/>
        <v>68.639691058653824</v>
      </c>
      <c r="EO167" s="2">
        <f t="shared" si="515"/>
        <v>72.244635172798212</v>
      </c>
      <c r="EQ167" s="2">
        <f t="shared" si="516"/>
        <v>71.748531020821261</v>
      </c>
      <c r="ER167" s="2">
        <f t="shared" si="517"/>
        <v>71.887210156795859</v>
      </c>
      <c r="ES167" s="2">
        <f t="shared" si="517"/>
        <v>70.283485133942776</v>
      </c>
      <c r="ET167" s="2">
        <f t="shared" si="517"/>
        <v>64.257895854433286</v>
      </c>
      <c r="EU167" s="2">
        <f t="shared" si="517"/>
        <v>61.533564673827179</v>
      </c>
      <c r="EV167" s="2">
        <f t="shared" si="517"/>
        <v>61.749926092636073</v>
      </c>
      <c r="EW167" s="2">
        <f t="shared" si="517"/>
        <v>61.520210385066832</v>
      </c>
      <c r="EX167" s="2">
        <f t="shared" si="517"/>
        <v>61.43706008141757</v>
      </c>
      <c r="EY167" s="2">
        <f t="shared" si="517"/>
        <v>62.193727896134455</v>
      </c>
      <c r="EZ167" s="2">
        <f t="shared" si="517"/>
        <v>62.203659487094896</v>
      </c>
      <c r="FA167" s="2">
        <f t="shared" si="517"/>
        <v>64.994955595639382</v>
      </c>
      <c r="FB167" s="2">
        <f t="shared" si="517"/>
        <v>61.176324970074006</v>
      </c>
      <c r="FC167" s="2">
        <f t="shared" si="517"/>
        <v>67.184160850196804</v>
      </c>
      <c r="FD167" s="2">
        <f t="shared" si="517"/>
        <v>69.640262116252316</v>
      </c>
      <c r="FE167" s="2">
        <f t="shared" si="517"/>
        <v>72.369589279879378</v>
      </c>
      <c r="FG167" s="2">
        <f t="shared" si="518"/>
        <v>0.99985935515797031</v>
      </c>
      <c r="FH167" s="2">
        <f t="shared" si="519"/>
        <v>0.99983449269256763</v>
      </c>
      <c r="FI167" s="2">
        <f t="shared" si="519"/>
        <v>0.99980118871496826</v>
      </c>
      <c r="FJ167" s="2">
        <f t="shared" si="519"/>
        <v>0.99982130125845525</v>
      </c>
      <c r="FK167" s="2">
        <f t="shared" si="519"/>
        <v>0.99982813920499614</v>
      </c>
      <c r="FL167" s="2">
        <f t="shared" si="519"/>
        <v>0.99982038499380033</v>
      </c>
      <c r="FM167" s="2">
        <f t="shared" si="519"/>
        <v>0.99981124996206117</v>
      </c>
      <c r="FN167" s="2">
        <f t="shared" si="519"/>
        <v>0.99980787009500027</v>
      </c>
      <c r="FO167" s="2">
        <f t="shared" si="519"/>
        <v>0.99981069651743049</v>
      </c>
      <c r="FP167" s="2">
        <f t="shared" si="519"/>
        <v>0.99981124464034754</v>
      </c>
      <c r="FQ167" s="2">
        <f t="shared" si="519"/>
        <v>0.99982209521080234</v>
      </c>
      <c r="FR167" s="2">
        <f t="shared" si="519"/>
        <v>0.99981938886625044</v>
      </c>
      <c r="FS167" s="2">
        <f t="shared" si="519"/>
        <v>0.99981762449564304</v>
      </c>
      <c r="FT167" s="2">
        <f t="shared" si="519"/>
        <v>0.99980164100540725</v>
      </c>
      <c r="FU167" s="2">
        <f t="shared" si="519"/>
        <v>0.9997822477337508</v>
      </c>
      <c r="FW167" s="2">
        <f t="shared" si="536"/>
        <v>0.21695451845004576</v>
      </c>
      <c r="FX167" s="2">
        <f t="shared" si="376"/>
        <v>0.30108063477286517</v>
      </c>
      <c r="FY167" s="2">
        <f t="shared" si="377"/>
        <v>0.28022152766063874</v>
      </c>
      <c r="FZ167" s="2">
        <f t="shared" si="378"/>
        <v>0.28160725004706283</v>
      </c>
      <c r="GA167" s="2">
        <f t="shared" si="379"/>
        <v>0.28258227374399902</v>
      </c>
      <c r="GB167" s="2">
        <f t="shared" si="380"/>
        <v>0.30694478408134396</v>
      </c>
      <c r="GC167" s="2">
        <f t="shared" si="381"/>
        <v>0.30940031063618167</v>
      </c>
      <c r="GD167" s="2">
        <f t="shared" si="382"/>
        <v>0.30205771378479601</v>
      </c>
      <c r="GE167" s="2">
        <f t="shared" si="383"/>
        <v>0.30011916883652295</v>
      </c>
      <c r="GF167" s="2">
        <f t="shared" si="384"/>
        <v>0.31107135822654952</v>
      </c>
      <c r="GG167" s="2">
        <f t="shared" si="385"/>
        <v>0.31790807701854412</v>
      </c>
      <c r="GH167" s="2">
        <f t="shared" si="386"/>
        <v>0.26406592969402359</v>
      </c>
      <c r="GI167" s="2">
        <f t="shared" si="387"/>
        <v>0.24211434256003808</v>
      </c>
      <c r="GJ167" s="2">
        <f t="shared" si="388"/>
        <v>0.19396448774737879</v>
      </c>
      <c r="GK167" s="2">
        <f t="shared" si="389"/>
        <v>0.16376141859991813</v>
      </c>
      <c r="GM167" s="86">
        <f t="shared" si="537"/>
        <v>1.0017162480596487E-74</v>
      </c>
      <c r="GN167" s="86">
        <f t="shared" si="390"/>
        <v>4.9696905670149882E-149</v>
      </c>
      <c r="GO167" s="86">
        <f t="shared" si="391"/>
        <v>2.2140100527639974E-200</v>
      </c>
      <c r="GP167" s="86">
        <f t="shared" si="392"/>
        <v>1.1942371176559053E-206</v>
      </c>
      <c r="GQ167" s="86">
        <f t="shared" si="393"/>
        <v>6.2550480067079858E-177</v>
      </c>
      <c r="GR167" s="86">
        <f t="shared" si="394"/>
        <v>4.9299088559765539E-186</v>
      </c>
      <c r="GS167" s="86">
        <f t="shared" si="395"/>
        <v>7.0670481275764977E-180</v>
      </c>
      <c r="GT167" s="86">
        <f t="shared" si="396"/>
        <v>5.1997472667853992E-247</v>
      </c>
      <c r="GU167" s="86">
        <f t="shared" si="397"/>
        <v>1.3067411067409243E-232</v>
      </c>
      <c r="GV167" s="86">
        <f t="shared" si="398"/>
        <v>6.4968766199477369E-206</v>
      </c>
      <c r="GW167" s="86">
        <f t="shared" si="399"/>
        <v>7.6273676477158345E-224</v>
      </c>
      <c r="GX167" s="86">
        <f t="shared" si="400"/>
        <v>3.6199841656156901E-236</v>
      </c>
      <c r="GY167" s="86">
        <f t="shared" si="401"/>
        <v>1.8603509057426902E-188</v>
      </c>
      <c r="GZ167" s="86">
        <f t="shared" si="402"/>
        <v>1.2538694347195276E-172</v>
      </c>
      <c r="HA167" s="86">
        <f t="shared" si="403"/>
        <v>2.6165448991596241E-215</v>
      </c>
      <c r="HC167" s="86">
        <f t="shared" si="538"/>
        <v>4.3690232182761811E-35</v>
      </c>
      <c r="HD167" s="86">
        <f t="shared" si="404"/>
        <v>8.4330427781202174E-87</v>
      </c>
      <c r="HE167" s="86">
        <f t="shared" si="405"/>
        <v>4.5450701882059682E-162</v>
      </c>
      <c r="HF167" s="86">
        <f t="shared" si="406"/>
        <v>3.9655077364265934E-137</v>
      </c>
      <c r="HG167" s="86">
        <f t="shared" si="407"/>
        <v>3.4271179845061444E-104</v>
      </c>
      <c r="HH167" s="86">
        <f t="shared" si="408"/>
        <v>4.9737572997369084E-120</v>
      </c>
      <c r="HI167" s="86">
        <f t="shared" si="409"/>
        <v>5.7197657674828181E-148</v>
      </c>
      <c r="HJ167" s="86">
        <f t="shared" si="410"/>
        <v>1.4928991386961522E-195</v>
      </c>
      <c r="HK167" s="86">
        <f t="shared" si="411"/>
        <v>3.0015807954231747E-188</v>
      </c>
      <c r="HL167" s="86">
        <f t="shared" si="412"/>
        <v>4.972876764610014E-172</v>
      </c>
      <c r="HM167" s="86">
        <f t="shared" si="413"/>
        <v>1.253882338272666E-167</v>
      </c>
      <c r="HN167" s="86">
        <f t="shared" si="414"/>
        <v>5.0093745258353804E-144</v>
      </c>
      <c r="HO167" s="86">
        <f t="shared" si="415"/>
        <v>2.3017078505287385E-102</v>
      </c>
      <c r="HP167" s="86">
        <f t="shared" si="416"/>
        <v>4.1231176016700753E-60</v>
      </c>
      <c r="HQ167" s="86">
        <f t="shared" si="417"/>
        <v>6.0572759857000023E-103</v>
      </c>
      <c r="HS167" s="86">
        <f t="shared" si="539"/>
        <v>6.4259790841683827E-10</v>
      </c>
      <c r="HT167" s="86">
        <f t="shared" si="418"/>
        <v>1.0127927406241489E-18</v>
      </c>
      <c r="HU167" s="86">
        <f t="shared" si="419"/>
        <v>2.7547219310694247E-18</v>
      </c>
      <c r="HV167" s="86">
        <f t="shared" si="420"/>
        <v>9.9113411599938364E-20</v>
      </c>
      <c r="HW167" s="86">
        <f t="shared" si="421"/>
        <v>3.8758298133237722E-19</v>
      </c>
      <c r="HX167" s="86">
        <f t="shared" si="422"/>
        <v>8.7278936537707478E-22</v>
      </c>
      <c r="HY167" s="86">
        <f t="shared" si="423"/>
        <v>3.7247792861389837E-21</v>
      </c>
      <c r="HZ167" s="86">
        <f t="shared" si="424"/>
        <v>2.0329327350217555E-21</v>
      </c>
      <c r="IA167" s="86">
        <f t="shared" si="425"/>
        <v>3.7620245047554642E-19</v>
      </c>
      <c r="IB167" s="86">
        <f t="shared" si="426"/>
        <v>3.4054118217646102E-19</v>
      </c>
      <c r="IC167" s="86">
        <f t="shared" si="427"/>
        <v>3.7796353333115206E-21</v>
      </c>
      <c r="ID167" s="86">
        <f t="shared" si="428"/>
        <v>5.7763401558595273E-18</v>
      </c>
      <c r="IE167" s="86">
        <f t="shared" si="429"/>
        <v>5.6038192082029502E-15</v>
      </c>
      <c r="IF167" s="86">
        <f t="shared" si="430"/>
        <v>1.2077863649676575E-5</v>
      </c>
      <c r="IG167" s="86">
        <f t="shared" si="431"/>
        <v>2.0578640536502449E-4</v>
      </c>
      <c r="II167" s="86">
        <f t="shared" si="540"/>
        <v>1.0041148810450842E-4</v>
      </c>
      <c r="IJ167" s="86">
        <f t="shared" si="541"/>
        <v>3.966773845945233E-3</v>
      </c>
      <c r="IK167" s="86">
        <f t="shared" si="542"/>
        <v>1.1468481238822062E-3</v>
      </c>
      <c r="IL167" s="86">
        <f t="shared" si="543"/>
        <v>9.2878443241681936E-4</v>
      </c>
      <c r="IM167" s="86">
        <f t="shared" si="544"/>
        <v>1.1601405138973587E-3</v>
      </c>
      <c r="IN167" s="86">
        <f t="shared" si="545"/>
        <v>2.7666920025151537E-3</v>
      </c>
      <c r="IO167" s="86">
        <f t="shared" si="546"/>
        <v>3.6467958662346673E-3</v>
      </c>
      <c r="IP167" s="86">
        <f t="shared" si="547"/>
        <v>2.2478483265662274E-3</v>
      </c>
      <c r="IQ167" s="86">
        <f t="shared" si="548"/>
        <v>2.6515614549055496E-3</v>
      </c>
      <c r="IR167" s="86">
        <f t="shared" si="549"/>
        <v>4.7812076408381534E-3</v>
      </c>
      <c r="IS167" s="86">
        <f t="shared" si="550"/>
        <v>5.7199352009168983E-3</v>
      </c>
      <c r="IT167" s="86">
        <f t="shared" si="551"/>
        <v>2.8040075606794137E-4</v>
      </c>
      <c r="IU167" s="86">
        <f t="shared" si="552"/>
        <v>7.9192471096913036E-5</v>
      </c>
      <c r="IV167" s="86">
        <f t="shared" si="553"/>
        <v>1.3923894060408407E-4</v>
      </c>
      <c r="IW167" s="86">
        <f t="shared" si="554"/>
        <v>9.5347801121327771E-5</v>
      </c>
      <c r="IY167" s="86">
        <f t="shared" si="555"/>
        <v>1.0041213070241683E-4</v>
      </c>
      <c r="IZ167" s="86">
        <f t="shared" si="556"/>
        <v>3.9667738459452338E-3</v>
      </c>
      <c r="JA167" s="86">
        <f t="shared" si="557"/>
        <v>1.146848123882209E-3</v>
      </c>
      <c r="JB167" s="86">
        <f t="shared" si="558"/>
        <v>9.2878443241681946E-4</v>
      </c>
      <c r="JC167" s="86">
        <f t="shared" si="559"/>
        <v>1.1601405138973592E-3</v>
      </c>
      <c r="JD167" s="86">
        <f t="shared" si="560"/>
        <v>2.7666920025151537E-3</v>
      </c>
      <c r="JE167" s="86">
        <f t="shared" si="561"/>
        <v>3.6467958662346673E-3</v>
      </c>
      <c r="JF167" s="86">
        <f t="shared" si="562"/>
        <v>2.2478483265662274E-3</v>
      </c>
      <c r="JG167" s="86">
        <f t="shared" si="563"/>
        <v>2.6515614549055501E-3</v>
      </c>
      <c r="JH167" s="86">
        <f t="shared" si="564"/>
        <v>4.7812076408381534E-3</v>
      </c>
      <c r="JI167" s="86">
        <f t="shared" si="565"/>
        <v>5.7199352009168983E-3</v>
      </c>
      <c r="JJ167" s="86">
        <f t="shared" si="566"/>
        <v>2.8040075606794717E-4</v>
      </c>
      <c r="JK167" s="86">
        <f t="shared" si="567"/>
        <v>7.9192471102516857E-5</v>
      </c>
      <c r="JL167" s="86">
        <f t="shared" si="568"/>
        <v>1.5131680425376065E-4</v>
      </c>
      <c r="JM167" s="86">
        <f t="shared" si="569"/>
        <v>3.0113420648635226E-4</v>
      </c>
    </row>
    <row r="168" spans="2:273" x14ac:dyDescent="0.25">
      <c r="B168" s="2">
        <v>141</v>
      </c>
      <c r="C168" s="37">
        <v>71.230999999999995</v>
      </c>
      <c r="D168" s="37">
        <v>73.064999999999998</v>
      </c>
      <c r="E168" s="37">
        <v>70.131</v>
      </c>
      <c r="F168" s="37">
        <v>65.114999999999995</v>
      </c>
      <c r="G168" s="37">
        <v>61.393000000000001</v>
      </c>
      <c r="H168" s="37">
        <v>61.689</v>
      </c>
      <c r="I168" s="37">
        <v>60.77</v>
      </c>
      <c r="J168" s="37">
        <v>62.015999999999998</v>
      </c>
      <c r="K168" s="37">
        <v>61.508000000000003</v>
      </c>
      <c r="L168" s="37">
        <v>61.704999999999998</v>
      </c>
      <c r="M168" s="37">
        <v>65.507999999999996</v>
      </c>
      <c r="N168" s="37">
        <v>58.82</v>
      </c>
      <c r="O168" s="37">
        <v>66.131</v>
      </c>
      <c r="P168" s="37">
        <v>69.474999999999994</v>
      </c>
      <c r="Q168" s="37">
        <v>70.930999999999997</v>
      </c>
      <c r="S168" s="4">
        <f t="shared" si="441"/>
        <v>71.156226431727532</v>
      </c>
      <c r="T168" s="4">
        <f t="shared" si="442"/>
        <v>72.166620871106716</v>
      </c>
      <c r="U168" s="4">
        <f t="shared" si="443"/>
        <v>70.215790848422685</v>
      </c>
      <c r="V168" s="4">
        <f t="shared" si="444"/>
        <v>63.934754631276505</v>
      </c>
      <c r="W168" s="4">
        <f t="shared" si="445"/>
        <v>61.614312751820087</v>
      </c>
      <c r="X168" s="4">
        <f t="shared" si="446"/>
        <v>61.817070864971932</v>
      </c>
      <c r="Y168" s="4">
        <f t="shared" si="447"/>
        <v>61.833623447583655</v>
      </c>
      <c r="Z168" s="4">
        <f t="shared" si="448"/>
        <v>61.548140602989712</v>
      </c>
      <c r="AA168" s="4">
        <f t="shared" si="449"/>
        <v>62.605293688893646</v>
      </c>
      <c r="AB168" s="4">
        <f t="shared" si="450"/>
        <v>62.183074521259044</v>
      </c>
      <c r="AC168" s="4">
        <f t="shared" si="451"/>
        <v>65.52787367637066</v>
      </c>
      <c r="AD168" s="4">
        <f t="shared" si="452"/>
        <v>60.384362154375147</v>
      </c>
      <c r="AE168" s="4">
        <f t="shared" si="453"/>
        <v>66.914721705473411</v>
      </c>
      <c r="AF168" s="4">
        <f t="shared" si="454"/>
        <v>68.873774719701416</v>
      </c>
      <c r="AG168" s="4">
        <f t="shared" si="455"/>
        <v>72.256764227673784</v>
      </c>
      <c r="AI168" s="4">
        <f t="shared" si="456"/>
        <v>7.4773568272462398E-2</v>
      </c>
      <c r="AJ168" s="4">
        <f t="shared" si="457"/>
        <v>0.89837912889328209</v>
      </c>
      <c r="AK168" s="4">
        <f t="shared" si="458"/>
        <v>-8.4790848422684917E-2</v>
      </c>
      <c r="AL168" s="4">
        <f t="shared" si="459"/>
        <v>1.1802453687234902</v>
      </c>
      <c r="AM168" s="4">
        <f t="shared" si="460"/>
        <v>-0.22131275182008636</v>
      </c>
      <c r="AN168" s="4">
        <f t="shared" si="461"/>
        <v>-0.12807086497193154</v>
      </c>
      <c r="AO168" s="4">
        <f t="shared" si="462"/>
        <v>-1.0636234475836517</v>
      </c>
      <c r="AP168" s="4">
        <f t="shared" si="463"/>
        <v>0.46785939701028667</v>
      </c>
      <c r="AQ168" s="4">
        <f t="shared" si="464"/>
        <v>-1.0972936888936431</v>
      </c>
      <c r="AR168" s="4">
        <f t="shared" si="465"/>
        <v>-0.47807452125904604</v>
      </c>
      <c r="AS168" s="4">
        <f t="shared" si="466"/>
        <v>-1.9873676370664839E-2</v>
      </c>
      <c r="AT168" s="4">
        <f t="shared" si="467"/>
        <v>-1.5643621543751465</v>
      </c>
      <c r="AU168" s="4">
        <f t="shared" si="468"/>
        <v>-0.78372170547341113</v>
      </c>
      <c r="AV168" s="4">
        <f t="shared" si="469"/>
        <v>0.60122528029857847</v>
      </c>
      <c r="AW168" s="4">
        <f t="shared" si="469"/>
        <v>-1.3257642276737869</v>
      </c>
      <c r="AY168" s="2">
        <f t="shared" si="520"/>
        <v>71.155174466943535</v>
      </c>
      <c r="AZ168" s="2">
        <f t="shared" si="359"/>
        <v>72.009502784491559</v>
      </c>
      <c r="BA168" s="2">
        <f t="shared" si="360"/>
        <v>70.15321952986433</v>
      </c>
      <c r="BB168" s="2">
        <f t="shared" si="361"/>
        <v>63.841507748597763</v>
      </c>
      <c r="BC168" s="2">
        <f t="shared" si="362"/>
        <v>61.484738484087998</v>
      </c>
      <c r="BD168" s="2">
        <f t="shared" si="363"/>
        <v>61.462052472949296</v>
      </c>
      <c r="BE168" s="2">
        <f t="shared" si="364"/>
        <v>61.370366070911835</v>
      </c>
      <c r="BF168" s="2">
        <f t="shared" si="365"/>
        <v>61.253245009693039</v>
      </c>
      <c r="BG168" s="2">
        <f t="shared" si="366"/>
        <v>62.220955101640278</v>
      </c>
      <c r="BH168" s="2">
        <f t="shared" si="367"/>
        <v>61.406918237904492</v>
      </c>
      <c r="BI168" s="2">
        <f t="shared" si="368"/>
        <v>64.600757795566125</v>
      </c>
      <c r="BJ168" s="2">
        <f t="shared" si="369"/>
        <v>60.297970656682764</v>
      </c>
      <c r="BK168" s="2">
        <f t="shared" si="370"/>
        <v>66.88133555826559</v>
      </c>
      <c r="BL168" s="2">
        <f t="shared" si="371"/>
        <v>68.771808847797047</v>
      </c>
      <c r="BM168" s="2">
        <f t="shared" si="372"/>
        <v>72.141364845911625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71.230999999999995</v>
      </c>
      <c r="CF168" s="2">
        <f t="shared" si="522"/>
        <v>73.064999999999998</v>
      </c>
      <c r="CG168" s="2">
        <f t="shared" si="523"/>
        <v>70.131</v>
      </c>
      <c r="CH168" s="2">
        <f t="shared" si="524"/>
        <v>65.114999999999995</v>
      </c>
      <c r="CI168" s="2">
        <f t="shared" si="525"/>
        <v>61.393000000000001</v>
      </c>
      <c r="CJ168" s="2">
        <f t="shared" si="526"/>
        <v>61.689</v>
      </c>
      <c r="CK168" s="2">
        <f t="shared" si="527"/>
        <v>60.77</v>
      </c>
      <c r="CL168" s="2">
        <f t="shared" si="528"/>
        <v>62.015999999999998</v>
      </c>
      <c r="CM168" s="2">
        <f t="shared" si="529"/>
        <v>61.508000000000003</v>
      </c>
      <c r="CN168" s="2" t="str">
        <f t="shared" si="530"/>
        <v/>
      </c>
      <c r="CO168" s="2" t="str">
        <f t="shared" si="531"/>
        <v/>
      </c>
      <c r="CP168" s="2">
        <f t="shared" si="532"/>
        <v>58.82</v>
      </c>
      <c r="CQ168" s="2">
        <f t="shared" si="533"/>
        <v>66.131</v>
      </c>
      <c r="CR168" s="2">
        <f t="shared" si="534"/>
        <v>69.474999999999994</v>
      </c>
      <c r="CS168" s="2">
        <f t="shared" si="535"/>
        <v>70.930999999999997</v>
      </c>
      <c r="CU168" s="2">
        <f t="shared" si="485"/>
        <v>71.230999999999995</v>
      </c>
      <c r="CV168" s="2">
        <f t="shared" si="486"/>
        <v>73.064999999999998</v>
      </c>
      <c r="CW168" s="2">
        <f t="shared" si="487"/>
        <v>70.131</v>
      </c>
      <c r="CX168" s="2">
        <f t="shared" si="488"/>
        <v>65.114999999999995</v>
      </c>
      <c r="CY168" s="2">
        <f t="shared" si="489"/>
        <v>61.393000000000001</v>
      </c>
      <c r="CZ168" s="2">
        <f t="shared" si="490"/>
        <v>61.689</v>
      </c>
      <c r="DA168" s="2">
        <f t="shared" si="491"/>
        <v>60.77</v>
      </c>
      <c r="DB168" s="2">
        <f t="shared" si="492"/>
        <v>62.015999999999998</v>
      </c>
      <c r="DC168" s="2">
        <f t="shared" si="493"/>
        <v>61.508000000000003</v>
      </c>
      <c r="DD168" s="2" t="str">
        <f t="shared" si="494"/>
        <v/>
      </c>
      <c r="DE168" s="2" t="str">
        <f t="shared" si="495"/>
        <v/>
      </c>
      <c r="DF168" s="2">
        <f t="shared" si="496"/>
        <v>58.82</v>
      </c>
      <c r="DG168" s="2">
        <f t="shared" si="497"/>
        <v>66.131</v>
      </c>
      <c r="DH168" s="2">
        <f t="shared" si="498"/>
        <v>69.474999999999994</v>
      </c>
      <c r="DI168" s="2">
        <f t="shared" si="499"/>
        <v>70.930999999999997</v>
      </c>
      <c r="DK168" s="2">
        <f t="shared" si="500"/>
        <v>98.997335024665247</v>
      </c>
      <c r="DL168" s="2">
        <f t="shared" si="501"/>
        <v>101.41124561403507</v>
      </c>
      <c r="DM168" s="2">
        <f t="shared" si="501"/>
        <v>99.535739037433189</v>
      </c>
      <c r="DN168" s="2">
        <f t="shared" si="501"/>
        <v>98.928810810810816</v>
      </c>
      <c r="DO168" s="2">
        <f t="shared" si="501"/>
        <v>101.1656617791881</v>
      </c>
      <c r="DP168" s="2">
        <f t="shared" si="501"/>
        <v>97.236218918918922</v>
      </c>
      <c r="DQ168" s="2">
        <f t="shared" si="501"/>
        <v>122.05673445378147</v>
      </c>
      <c r="DR168" s="2">
        <f t="shared" si="501"/>
        <v>114.80956852559206</v>
      </c>
      <c r="DS168" s="2">
        <f t="shared" si="501"/>
        <v>106.97109244959246</v>
      </c>
      <c r="DT168" s="2">
        <f t="shared" si="501"/>
        <v>127.93321750321752</v>
      </c>
      <c r="DU168" s="2">
        <f t="shared" si="501"/>
        <v>103.12418918918917</v>
      </c>
      <c r="DV168" s="2">
        <f t="shared" si="501"/>
        <v>104.09184451252871</v>
      </c>
      <c r="DW168" s="2">
        <f t="shared" si="501"/>
        <v>118.81432432432435</v>
      </c>
      <c r="DX168" s="2">
        <f t="shared" si="501"/>
        <v>101.16443753501402</v>
      </c>
      <c r="DY168" s="2">
        <f t="shared" si="501"/>
        <v>99.436192631964815</v>
      </c>
      <c r="EA168" s="2">
        <f t="shared" si="440"/>
        <v>70.981750174623954</v>
      </c>
      <c r="EB168" s="2">
        <f t="shared" si="502"/>
        <v>72.067622570072331</v>
      </c>
      <c r="EC168" s="2">
        <f t="shared" si="503"/>
        <v>70.114377134724847</v>
      </c>
      <c r="ED168" s="2">
        <f t="shared" si="504"/>
        <v>63.687532403609509</v>
      </c>
      <c r="EE168" s="2">
        <f t="shared" si="505"/>
        <v>61.496873350272359</v>
      </c>
      <c r="EF168" s="2">
        <f t="shared" si="506"/>
        <v>61.359209872838989</v>
      </c>
      <c r="EG168" s="2">
        <f t="shared" si="507"/>
        <v>61.345948884381329</v>
      </c>
      <c r="EH168" s="2">
        <f t="shared" si="508"/>
        <v>61.200433341556518</v>
      </c>
      <c r="EI168" s="2">
        <f t="shared" si="509"/>
        <v>62.271036337822792</v>
      </c>
      <c r="EJ168" s="2">
        <f t="shared" si="510"/>
        <v>61.032548104894367</v>
      </c>
      <c r="EK168" s="2">
        <f t="shared" si="511"/>
        <v>64.459731197709289</v>
      </c>
      <c r="EL168" s="2">
        <f t="shared" si="512"/>
        <v>59.989492661905928</v>
      </c>
      <c r="EM168" s="2">
        <f t="shared" si="513"/>
        <v>66.800182312373209</v>
      </c>
      <c r="EN168" s="2">
        <f t="shared" si="514"/>
        <v>68.550323046821688</v>
      </c>
      <c r="EO168" s="2">
        <f t="shared" si="515"/>
        <v>72.113137681159415</v>
      </c>
      <c r="EQ168" s="2">
        <f t="shared" si="516"/>
        <v>71.710610065524918</v>
      </c>
      <c r="ER168" s="2">
        <f t="shared" si="517"/>
        <v>71.872649869737529</v>
      </c>
      <c r="ES168" s="2">
        <f t="shared" si="517"/>
        <v>70.226379757668681</v>
      </c>
      <c r="ET168" s="2">
        <f t="shared" si="517"/>
        <v>64.180637441303745</v>
      </c>
      <c r="EU168" s="2">
        <f t="shared" si="517"/>
        <v>61.436027017600665</v>
      </c>
      <c r="EV168" s="2">
        <f t="shared" si="517"/>
        <v>61.655850782265304</v>
      </c>
      <c r="EW168" s="2">
        <f t="shared" si="517"/>
        <v>61.388345338262496</v>
      </c>
      <c r="EX168" s="2">
        <f t="shared" si="517"/>
        <v>61.335346373561762</v>
      </c>
      <c r="EY168" s="2">
        <f t="shared" si="517"/>
        <v>62.090310350593953</v>
      </c>
      <c r="EZ168" s="2">
        <f t="shared" si="517"/>
        <v>62.12830205571283</v>
      </c>
      <c r="FA168" s="2">
        <f t="shared" si="517"/>
        <v>64.858166215166392</v>
      </c>
      <c r="FB168" s="2">
        <f t="shared" si="517"/>
        <v>61.056304020061262</v>
      </c>
      <c r="FC168" s="2">
        <f t="shared" si="517"/>
        <v>67.079665339816316</v>
      </c>
      <c r="FD168" s="2">
        <f t="shared" si="517"/>
        <v>69.582964529917234</v>
      </c>
      <c r="FE168" s="2">
        <f t="shared" si="517"/>
        <v>72.242125448000991</v>
      </c>
      <c r="FG168" s="2">
        <f t="shared" si="518"/>
        <v>0.99987172879218489</v>
      </c>
      <c r="FH168" s="2">
        <f t="shared" si="519"/>
        <v>0.99984905334341567</v>
      </c>
      <c r="FI168" s="2">
        <f t="shared" si="519"/>
        <v>0.99981867878116948</v>
      </c>
      <c r="FJ168" s="2">
        <f t="shared" si="519"/>
        <v>0.99983702224814275</v>
      </c>
      <c r="FK168" s="2">
        <f t="shared" si="519"/>
        <v>0.9998432587218723</v>
      </c>
      <c r="FL168" s="2">
        <f t="shared" si="519"/>
        <v>0.99983618657849915</v>
      </c>
      <c r="FM168" s="2">
        <f t="shared" si="519"/>
        <v>0.99982785506049521</v>
      </c>
      <c r="FN168" s="2">
        <f t="shared" si="519"/>
        <v>0.99982477248179347</v>
      </c>
      <c r="FO168" s="2">
        <f t="shared" si="519"/>
        <v>0.99982735029620229</v>
      </c>
      <c r="FP168" s="2">
        <f t="shared" si="519"/>
        <v>0.99982785020687337</v>
      </c>
      <c r="FQ168" s="2">
        <f t="shared" si="519"/>
        <v>0.99983774636400979</v>
      </c>
      <c r="FR168" s="2">
        <f t="shared" si="519"/>
        <v>0.99983527807058048</v>
      </c>
      <c r="FS168" s="2">
        <f t="shared" si="519"/>
        <v>0.99983366889406688</v>
      </c>
      <c r="FT168" s="2">
        <f t="shared" si="519"/>
        <v>0.99981909128936808</v>
      </c>
      <c r="FU168" s="2">
        <f t="shared" si="519"/>
        <v>0.99980140376781457</v>
      </c>
      <c r="FW168" s="2">
        <f t="shared" si="536"/>
        <v>0.23300870514810598</v>
      </c>
      <c r="FX168" s="2">
        <f t="shared" si="376"/>
        <v>0.32080956597475402</v>
      </c>
      <c r="FY168" s="2">
        <f t="shared" si="377"/>
        <v>0.29916868961569193</v>
      </c>
      <c r="FZ168" s="2">
        <f t="shared" si="378"/>
        <v>0.30060897644447165</v>
      </c>
      <c r="GA168" s="2">
        <f t="shared" si="379"/>
        <v>0.30162216815122073</v>
      </c>
      <c r="GB168" s="2">
        <f t="shared" si="380"/>
        <v>0.32687826063095149</v>
      </c>
      <c r="GC168" s="2">
        <f t="shared" si="381"/>
        <v>0.3294174569534678</v>
      </c>
      <c r="GD168" s="2">
        <f t="shared" si="382"/>
        <v>0.32182118939653437</v>
      </c>
      <c r="GE168" s="2">
        <f t="shared" si="383"/>
        <v>0.31981392668652542</v>
      </c>
      <c r="GF168" s="2">
        <f t="shared" si="384"/>
        <v>0.33114477601667575</v>
      </c>
      <c r="GG168" s="2">
        <f t="shared" si="385"/>
        <v>0.33820608897316651</v>
      </c>
      <c r="GH168" s="2">
        <f t="shared" si="386"/>
        <v>0.28234923445969745</v>
      </c>
      <c r="GI168" s="2">
        <f t="shared" si="387"/>
        <v>0.25941352070876594</v>
      </c>
      <c r="GJ168" s="2">
        <f t="shared" si="388"/>
        <v>0.20877102760644148</v>
      </c>
      <c r="GK168" s="2">
        <f t="shared" si="389"/>
        <v>0.17676799548901806</v>
      </c>
      <c r="GM168" s="86">
        <f t="shared" si="537"/>
        <v>1.0817398157849818E-76</v>
      </c>
      <c r="GN168" s="86">
        <f t="shared" si="390"/>
        <v>6.7973565409690074E-153</v>
      </c>
      <c r="GO168" s="86">
        <f t="shared" si="391"/>
        <v>1.3447667052788022E-205</v>
      </c>
      <c r="GP168" s="86">
        <f t="shared" si="392"/>
        <v>4.9994989526675465E-212</v>
      </c>
      <c r="GQ168" s="86">
        <f t="shared" si="393"/>
        <v>1.5537291211915466E-181</v>
      </c>
      <c r="GR168" s="86">
        <f t="shared" si="394"/>
        <v>7.6818712022365513E-191</v>
      </c>
      <c r="GS168" s="86">
        <f t="shared" si="395"/>
        <v>1.5486520022224006E-184</v>
      </c>
      <c r="GT168" s="86">
        <f t="shared" si="396"/>
        <v>2.0474452204296011E-253</v>
      </c>
      <c r="GU168" s="86">
        <f t="shared" si="397"/>
        <v>1.1009117046072607E-238</v>
      </c>
      <c r="GV168" s="86">
        <f t="shared" si="398"/>
        <v>2.7363393454246446E-211</v>
      </c>
      <c r="GW168" s="86">
        <f t="shared" si="399"/>
        <v>1.1671286505537712E-229</v>
      </c>
      <c r="GX168" s="86">
        <f t="shared" si="400"/>
        <v>2.2113542032252927E-242</v>
      </c>
      <c r="GY168" s="86">
        <f t="shared" si="401"/>
        <v>2.1878407540856561E-193</v>
      </c>
      <c r="GZ168" s="86">
        <f t="shared" si="402"/>
        <v>3.9786668711864838E-177</v>
      </c>
      <c r="HA168" s="86">
        <f t="shared" si="403"/>
        <v>6.6004807160709092E-221</v>
      </c>
      <c r="HC168" s="86">
        <f t="shared" si="538"/>
        <v>2.1699272165304699E-36</v>
      </c>
      <c r="HD168" s="86">
        <f t="shared" si="404"/>
        <v>5.2648970004770182E-90</v>
      </c>
      <c r="HE168" s="86">
        <f t="shared" si="405"/>
        <v>4.3700126801378923E-168</v>
      </c>
      <c r="HF168" s="86">
        <f t="shared" si="406"/>
        <v>3.7377441211415821E-142</v>
      </c>
      <c r="HG168" s="86">
        <f t="shared" si="407"/>
        <v>5.3168116396341059E-108</v>
      </c>
      <c r="HH168" s="86">
        <f t="shared" si="408"/>
        <v>2.2899013304196673E-124</v>
      </c>
      <c r="HI168" s="86">
        <f t="shared" si="409"/>
        <v>2.3086196112712514E-153</v>
      </c>
      <c r="HJ168" s="86">
        <f t="shared" si="410"/>
        <v>1.1483782766028866E-202</v>
      </c>
      <c r="HK168" s="86">
        <f t="shared" si="411"/>
        <v>3.6511782953139223E-195</v>
      </c>
      <c r="HL168" s="86">
        <f t="shared" si="412"/>
        <v>2.3608441847483404E-178</v>
      </c>
      <c r="HM168" s="86">
        <f t="shared" si="413"/>
        <v>9.379112228029268E-174</v>
      </c>
      <c r="HN168" s="86">
        <f t="shared" si="414"/>
        <v>2.2295365012861167E-149</v>
      </c>
      <c r="HO168" s="86">
        <f t="shared" si="415"/>
        <v>3.5807429928245814E-106</v>
      </c>
      <c r="HP168" s="86">
        <f t="shared" si="416"/>
        <v>2.5215282233043927E-62</v>
      </c>
      <c r="HQ168" s="86">
        <f t="shared" si="417"/>
        <v>9.6037430281619924E-107</v>
      </c>
      <c r="HS168" s="86">
        <f t="shared" si="539"/>
        <v>3.8470157656217318E-11</v>
      </c>
      <c r="HT168" s="86">
        <f t="shared" si="418"/>
        <v>1.1921478565935494E-20</v>
      </c>
      <c r="HU168" s="86">
        <f t="shared" si="419"/>
        <v>3.2669625511663742E-20</v>
      </c>
      <c r="HV168" s="86">
        <f t="shared" si="420"/>
        <v>8.695483198249208E-22</v>
      </c>
      <c r="HW168" s="86">
        <f t="shared" si="421"/>
        <v>3.918710241988951E-21</v>
      </c>
      <c r="HX168" s="86">
        <f t="shared" si="422"/>
        <v>4.9356077080395404E-24</v>
      </c>
      <c r="HY168" s="86">
        <f t="shared" si="423"/>
        <v>2.466135903097946E-23</v>
      </c>
      <c r="HZ168" s="86">
        <f t="shared" si="424"/>
        <v>1.2456895680717455E-23</v>
      </c>
      <c r="IA168" s="86">
        <f t="shared" si="425"/>
        <v>3.5128690890841193E-21</v>
      </c>
      <c r="IB168" s="86">
        <f t="shared" si="426"/>
        <v>3.1930295885746251E-21</v>
      </c>
      <c r="IC168" s="86">
        <f t="shared" si="427"/>
        <v>2.5274702885919005E-23</v>
      </c>
      <c r="ID168" s="86">
        <f t="shared" si="428"/>
        <v>6.2433871682323145E-20</v>
      </c>
      <c r="IE168" s="86">
        <f t="shared" si="429"/>
        <v>1.0083596443517208E-16</v>
      </c>
      <c r="IF168" s="86">
        <f t="shared" si="430"/>
        <v>2.6250897819781051E-6</v>
      </c>
      <c r="IG168" s="86">
        <f t="shared" si="431"/>
        <v>5.4682530490453793E-5</v>
      </c>
      <c r="II168" s="86">
        <f t="shared" si="540"/>
        <v>3.034957741945162E-4</v>
      </c>
      <c r="IJ168" s="86">
        <f t="shared" si="541"/>
        <v>9.9900429501854054E-3</v>
      </c>
      <c r="IK168" s="86">
        <f t="shared" si="542"/>
        <v>3.2793136552944878E-3</v>
      </c>
      <c r="IL168" s="86">
        <f t="shared" si="543"/>
        <v>2.7787602612009974E-3</v>
      </c>
      <c r="IM168" s="86">
        <f t="shared" si="544"/>
        <v>3.3521878492993006E-3</v>
      </c>
      <c r="IN168" s="86">
        <f t="shared" si="545"/>
        <v>7.7279413594479587E-3</v>
      </c>
      <c r="IO168" s="86">
        <f t="shared" si="546"/>
        <v>9.7530924183173544E-3</v>
      </c>
      <c r="IP168" s="86">
        <f t="shared" si="547"/>
        <v>6.3715363064175577E-3</v>
      </c>
      <c r="IQ168" s="86">
        <f t="shared" si="548"/>
        <v>7.196744124802602E-3</v>
      </c>
      <c r="IR168" s="86">
        <f t="shared" si="549"/>
        <v>1.2192288246220895E-2</v>
      </c>
      <c r="IS168" s="86">
        <f t="shared" si="550"/>
        <v>1.455140343750462E-2</v>
      </c>
      <c r="IT168" s="86">
        <f t="shared" si="551"/>
        <v>9.3400430319098338E-4</v>
      </c>
      <c r="IU168" s="86">
        <f t="shared" si="552"/>
        <v>2.831869055269491E-4</v>
      </c>
      <c r="IV168" s="86">
        <f t="shared" si="553"/>
        <v>3.6199799562029066E-4</v>
      </c>
      <c r="IW168" s="86">
        <f t="shared" si="554"/>
        <v>2.314219741967908E-4</v>
      </c>
      <c r="IY168" s="86">
        <f t="shared" si="555"/>
        <v>3.0349581266467387E-4</v>
      </c>
      <c r="IZ168" s="86">
        <f t="shared" si="556"/>
        <v>9.9900429501854054E-3</v>
      </c>
      <c r="JA168" s="86">
        <f t="shared" si="557"/>
        <v>3.2793136552944878E-3</v>
      </c>
      <c r="JB168" s="86">
        <f t="shared" si="558"/>
        <v>2.7787602612009974E-3</v>
      </c>
      <c r="JC168" s="86">
        <f t="shared" si="559"/>
        <v>3.3521878492993006E-3</v>
      </c>
      <c r="JD168" s="86">
        <f t="shared" si="560"/>
        <v>7.7279413594479587E-3</v>
      </c>
      <c r="JE168" s="86">
        <f t="shared" si="561"/>
        <v>9.7530924183173544E-3</v>
      </c>
      <c r="JF168" s="86">
        <f t="shared" si="562"/>
        <v>6.3715363064175577E-3</v>
      </c>
      <c r="JG168" s="86">
        <f t="shared" si="563"/>
        <v>7.196744124802602E-3</v>
      </c>
      <c r="JH168" s="86">
        <f t="shared" si="564"/>
        <v>1.2192288246220895E-2</v>
      </c>
      <c r="JI168" s="86">
        <f t="shared" si="565"/>
        <v>1.455140343750462E-2</v>
      </c>
      <c r="JJ168" s="86">
        <f t="shared" si="566"/>
        <v>9.3400430319098349E-4</v>
      </c>
      <c r="JK168" s="86">
        <f t="shared" si="567"/>
        <v>2.8318690552704993E-4</v>
      </c>
      <c r="JL168" s="86">
        <f t="shared" si="568"/>
        <v>3.6462308540226876E-4</v>
      </c>
      <c r="JM168" s="86">
        <f t="shared" si="569"/>
        <v>2.861045046872446E-4</v>
      </c>
    </row>
    <row r="169" spans="2:273" x14ac:dyDescent="0.25">
      <c r="B169" s="2">
        <v>142</v>
      </c>
      <c r="C169" s="37">
        <v>71.262</v>
      </c>
      <c r="D169" s="37">
        <v>74.322999999999993</v>
      </c>
      <c r="E169" s="37">
        <v>70.638999999999996</v>
      </c>
      <c r="F169" s="37">
        <v>63.59</v>
      </c>
      <c r="G169" s="37">
        <v>61.753999999999998</v>
      </c>
      <c r="H169" s="37">
        <v>61.82</v>
      </c>
      <c r="I169" s="37">
        <v>62.475000000000001</v>
      </c>
      <c r="J169" s="37">
        <v>61.066000000000003</v>
      </c>
      <c r="K169" s="37">
        <v>63.984000000000002</v>
      </c>
      <c r="L169" s="37">
        <v>62.951000000000001</v>
      </c>
      <c r="M169" s="37">
        <v>66.77</v>
      </c>
      <c r="N169" s="37">
        <v>60.197000000000003</v>
      </c>
      <c r="O169" s="37">
        <v>66.802999999999997</v>
      </c>
      <c r="P169" s="37">
        <v>69.852000000000004</v>
      </c>
      <c r="Q169" s="37">
        <v>71.016999999999996</v>
      </c>
      <c r="S169" s="4">
        <f t="shared" si="441"/>
        <v>71.109881525982416</v>
      </c>
      <c r="T169" s="4">
        <f t="shared" si="442"/>
        <v>72.318476674282138</v>
      </c>
      <c r="U169" s="4">
        <f t="shared" si="443"/>
        <v>70.242669502178018</v>
      </c>
      <c r="V169" s="4">
        <f t="shared" si="444"/>
        <v>63.990773342650094</v>
      </c>
      <c r="W169" s="4">
        <f t="shared" si="445"/>
        <v>61.694051785688025</v>
      </c>
      <c r="X169" s="4">
        <f t="shared" si="446"/>
        <v>62.161467101943984</v>
      </c>
      <c r="Y169" s="4">
        <f t="shared" si="447"/>
        <v>62.232309709513807</v>
      </c>
      <c r="Z169" s="4">
        <f t="shared" si="448"/>
        <v>61.82311139329542</v>
      </c>
      <c r="AA169" s="4">
        <f t="shared" si="449"/>
        <v>62.962598025521665</v>
      </c>
      <c r="AB169" s="4">
        <f t="shared" si="450"/>
        <v>62.927401471945672</v>
      </c>
      <c r="AC169" s="4">
        <f t="shared" si="451"/>
        <v>66.349161065723237</v>
      </c>
      <c r="AD169" s="4">
        <f t="shared" si="452"/>
        <v>60.410354703463518</v>
      </c>
      <c r="AE169" s="4">
        <f t="shared" si="453"/>
        <v>66.873908422799289</v>
      </c>
      <c r="AF169" s="4">
        <f t="shared" si="454"/>
        <v>68.939879020187519</v>
      </c>
      <c r="AG169" s="4">
        <f t="shared" si="455"/>
        <v>72.263847091963726</v>
      </c>
      <c r="AI169" s="4">
        <f t="shared" si="456"/>
        <v>0.15211847401758405</v>
      </c>
      <c r="AJ169" s="4">
        <f t="shared" si="457"/>
        <v>2.0045233257178552</v>
      </c>
      <c r="AK169" s="4">
        <f t="shared" si="458"/>
        <v>0.39633049782197816</v>
      </c>
      <c r="AL169" s="4">
        <f t="shared" si="459"/>
        <v>-0.40077334265009057</v>
      </c>
      <c r="AM169" s="4">
        <f t="shared" si="460"/>
        <v>5.9948214311972947E-2</v>
      </c>
      <c r="AN169" s="4">
        <f t="shared" si="461"/>
        <v>-0.34146710194398366</v>
      </c>
      <c r="AO169" s="4">
        <f t="shared" si="462"/>
        <v>0.24269029048619473</v>
      </c>
      <c r="AP169" s="4">
        <f t="shared" si="463"/>
        <v>-0.75711139329541766</v>
      </c>
      <c r="AQ169" s="4">
        <f t="shared" si="464"/>
        <v>1.0214019744783371</v>
      </c>
      <c r="AR169" s="4">
        <f t="shared" si="465"/>
        <v>2.3598528054328938E-2</v>
      </c>
      <c r="AS169" s="4">
        <f t="shared" si="466"/>
        <v>0.42083893427675889</v>
      </c>
      <c r="AT169" s="4">
        <f t="shared" si="467"/>
        <v>-0.2133547034635157</v>
      </c>
      <c r="AU169" s="4">
        <f t="shared" si="468"/>
        <v>-7.090842279929177E-2</v>
      </c>
      <c r="AV169" s="4">
        <f t="shared" si="469"/>
        <v>0.91212097981248519</v>
      </c>
      <c r="AW169" s="4">
        <f t="shared" si="469"/>
        <v>-1.2468470919637298</v>
      </c>
      <c r="AY169" s="2">
        <f t="shared" si="520"/>
        <v>71.107135667498653</v>
      </c>
      <c r="AZ169" s="2">
        <f t="shared" si="359"/>
        <v>71.995060071682673</v>
      </c>
      <c r="BA169" s="2">
        <f t="shared" si="360"/>
        <v>70.095317380567877</v>
      </c>
      <c r="BB169" s="2">
        <f t="shared" si="361"/>
        <v>63.762480055089554</v>
      </c>
      <c r="BC169" s="2">
        <f t="shared" si="362"/>
        <v>61.386816763388964</v>
      </c>
      <c r="BD169" s="2">
        <f t="shared" si="363"/>
        <v>61.367377519041696</v>
      </c>
      <c r="BE169" s="2">
        <f t="shared" si="364"/>
        <v>61.237648417334434</v>
      </c>
      <c r="BF169" s="2">
        <f t="shared" si="365"/>
        <v>61.150837960571621</v>
      </c>
      <c r="BG169" s="2">
        <f t="shared" si="366"/>
        <v>62.117058165601911</v>
      </c>
      <c r="BH169" s="2">
        <f t="shared" si="367"/>
        <v>61.331594960790909</v>
      </c>
      <c r="BI169" s="2">
        <f t="shared" si="368"/>
        <v>64.463833112627825</v>
      </c>
      <c r="BJ169" s="2">
        <f t="shared" si="369"/>
        <v>60.173222054264045</v>
      </c>
      <c r="BK169" s="2">
        <f t="shared" si="370"/>
        <v>66.774156933113545</v>
      </c>
      <c r="BL169" s="2">
        <f t="shared" si="371"/>
        <v>68.705292143432331</v>
      </c>
      <c r="BM169" s="2">
        <f t="shared" si="372"/>
        <v>72.011992264234593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71.262</v>
      </c>
      <c r="CF169" s="2" t="str">
        <f t="shared" si="522"/>
        <v/>
      </c>
      <c r="CG169" s="2">
        <f t="shared" si="523"/>
        <v>70.638999999999996</v>
      </c>
      <c r="CH169" s="2">
        <f t="shared" si="524"/>
        <v>63.59</v>
      </c>
      <c r="CI169" s="2">
        <f t="shared" si="525"/>
        <v>61.753999999999998</v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>
        <f t="shared" si="532"/>
        <v>60.197000000000003</v>
      </c>
      <c r="CQ169" s="2">
        <f t="shared" si="533"/>
        <v>66.802999999999997</v>
      </c>
      <c r="CR169" s="2">
        <f t="shared" si="534"/>
        <v>69.852000000000004</v>
      </c>
      <c r="CS169" s="2">
        <f t="shared" si="535"/>
        <v>71.016999999999996</v>
      </c>
      <c r="CU169" s="2">
        <f t="shared" si="485"/>
        <v>71.262</v>
      </c>
      <c r="CV169" s="2" t="str">
        <f t="shared" si="486"/>
        <v/>
      </c>
      <c r="CW169" s="2">
        <f t="shared" si="487"/>
        <v>70.638999999999996</v>
      </c>
      <c r="CX169" s="2">
        <f t="shared" si="488"/>
        <v>63.59</v>
      </c>
      <c r="CY169" s="2">
        <f t="shared" si="489"/>
        <v>61.753999999999998</v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>
        <f t="shared" si="496"/>
        <v>60.197000000000003</v>
      </c>
      <c r="DG169" s="2">
        <f t="shared" si="497"/>
        <v>66.802999999999997</v>
      </c>
      <c r="DH169" s="2">
        <f t="shared" si="498"/>
        <v>69.852000000000004</v>
      </c>
      <c r="DI169" s="2">
        <f t="shared" si="499"/>
        <v>71.016999999999996</v>
      </c>
      <c r="DK169" s="2">
        <f t="shared" si="500"/>
        <v>99.085880620155024</v>
      </c>
      <c r="DL169" s="2">
        <f t="shared" si="501"/>
        <v>101.55738124156544</v>
      </c>
      <c r="DM169" s="2">
        <f t="shared" si="501"/>
        <v>99.722721925133726</v>
      </c>
      <c r="DN169" s="2">
        <f t="shared" si="501"/>
        <v>99.069003319108589</v>
      </c>
      <c r="DO169" s="2">
        <f t="shared" si="501"/>
        <v>101.36713021118285</v>
      </c>
      <c r="DP169" s="2">
        <f t="shared" si="501"/>
        <v>97.416586486486494</v>
      </c>
      <c r="DQ169" s="2">
        <f t="shared" si="501"/>
        <v>122.44586218487392</v>
      </c>
      <c r="DR169" s="2">
        <f t="shared" si="501"/>
        <v>115.15213521772344</v>
      </c>
      <c r="DS169" s="2">
        <f t="shared" si="501"/>
        <v>107.24303080223082</v>
      </c>
      <c r="DT169" s="2">
        <f t="shared" si="501"/>
        <v>128.36138314028315</v>
      </c>
      <c r="DU169" s="2">
        <f t="shared" si="501"/>
        <v>103.31567923186341</v>
      </c>
      <c r="DV169" s="2">
        <f t="shared" si="501"/>
        <v>104.3044276179013</v>
      </c>
      <c r="DW169" s="2">
        <f t="shared" si="501"/>
        <v>119.12756804172597</v>
      </c>
      <c r="DX169" s="2">
        <f t="shared" si="501"/>
        <v>101.32902128851542</v>
      </c>
      <c r="DY169" s="2">
        <f t="shared" si="501"/>
        <v>99.597311400293265</v>
      </c>
      <c r="EA169" s="2">
        <f t="shared" si="440"/>
        <v>70.914353261778516</v>
      </c>
      <c r="EB169" s="2">
        <f t="shared" si="502"/>
        <v>72.059834708408687</v>
      </c>
      <c r="EC169" s="2">
        <f t="shared" si="503"/>
        <v>70.05349810246679</v>
      </c>
      <c r="ED169" s="2">
        <f t="shared" si="504"/>
        <v>63.594062072737209</v>
      </c>
      <c r="EE169" s="2">
        <f t="shared" si="505"/>
        <v>61.401283862830397</v>
      </c>
      <c r="EF169" s="2">
        <f t="shared" si="506"/>
        <v>61.255587912558951</v>
      </c>
      <c r="EG169" s="2">
        <f t="shared" si="507"/>
        <v>61.212713049357667</v>
      </c>
      <c r="EH169" s="2">
        <f t="shared" si="508"/>
        <v>61.094624138381405</v>
      </c>
      <c r="EI169" s="2">
        <f t="shared" si="509"/>
        <v>62.173409347300563</v>
      </c>
      <c r="EJ169" s="2">
        <f t="shared" si="510"/>
        <v>60.923669088316935</v>
      </c>
      <c r="EK169" s="2">
        <f t="shared" si="511"/>
        <v>64.310512466258047</v>
      </c>
      <c r="EL169" s="2">
        <f t="shared" si="512"/>
        <v>59.834479832553555</v>
      </c>
      <c r="EM169" s="2">
        <f t="shared" si="513"/>
        <v>66.6859420419202</v>
      </c>
      <c r="EN169" s="2">
        <f t="shared" si="514"/>
        <v>68.460955034989567</v>
      </c>
      <c r="EO169" s="2">
        <f t="shared" si="515"/>
        <v>71.981640189520618</v>
      </c>
      <c r="EQ169" s="2">
        <f t="shared" si="516"/>
        <v>71.672689110228589</v>
      </c>
      <c r="ER169" s="2">
        <f t="shared" si="517"/>
        <v>71.858089582679199</v>
      </c>
      <c r="ES169" s="2">
        <f t="shared" si="517"/>
        <v>70.169274381394587</v>
      </c>
      <c r="ET169" s="2">
        <f t="shared" si="517"/>
        <v>64.103379028174203</v>
      </c>
      <c r="EU169" s="2">
        <f t="shared" si="517"/>
        <v>61.338489361374151</v>
      </c>
      <c r="EV169" s="2">
        <f t="shared" si="517"/>
        <v>61.561775471894535</v>
      </c>
      <c r="EW169" s="2">
        <f t="shared" si="517"/>
        <v>61.256480291458168</v>
      </c>
      <c r="EX169" s="2">
        <f t="shared" si="517"/>
        <v>61.233632665705947</v>
      </c>
      <c r="EY169" s="2">
        <f t="shared" si="517"/>
        <v>61.986892805053451</v>
      </c>
      <c r="EZ169" s="2">
        <f t="shared" si="517"/>
        <v>62.052944624330763</v>
      </c>
      <c r="FA169" s="2">
        <f t="shared" si="517"/>
        <v>64.721376834693402</v>
      </c>
      <c r="FB169" s="2">
        <f t="shared" si="517"/>
        <v>60.936283070048525</v>
      </c>
      <c r="FC169" s="2">
        <f t="shared" si="517"/>
        <v>66.975169829435828</v>
      </c>
      <c r="FD169" s="2">
        <f t="shared" si="517"/>
        <v>69.525666943582166</v>
      </c>
      <c r="FE169" s="2">
        <f t="shared" si="517"/>
        <v>72.114661616122618</v>
      </c>
      <c r="FG169" s="2">
        <f t="shared" si="518"/>
        <v>0.99988301394773504</v>
      </c>
      <c r="FH169" s="2">
        <f t="shared" si="519"/>
        <v>0.99986233318458539</v>
      </c>
      <c r="FI169" s="2">
        <f t="shared" si="519"/>
        <v>0.99983463044466558</v>
      </c>
      <c r="FJ169" s="2">
        <f t="shared" si="519"/>
        <v>0.99985136039219935</v>
      </c>
      <c r="FK169" s="2">
        <f t="shared" si="519"/>
        <v>0.99985704828384958</v>
      </c>
      <c r="FL169" s="2">
        <f t="shared" si="519"/>
        <v>0.99985059823051115</v>
      </c>
      <c r="FM169" s="2">
        <f t="shared" si="519"/>
        <v>0.99984299957116329</v>
      </c>
      <c r="FN169" s="2">
        <f t="shared" si="519"/>
        <v>0.9998401881400435</v>
      </c>
      <c r="FO169" s="2">
        <f t="shared" si="519"/>
        <v>0.99984253920669042</v>
      </c>
      <c r="FP169" s="2">
        <f t="shared" si="519"/>
        <v>0.9998429951444735</v>
      </c>
      <c r="FQ169" s="2">
        <f t="shared" si="519"/>
        <v>0.99985202081261804</v>
      </c>
      <c r="FR169" s="2">
        <f t="shared" si="519"/>
        <v>0.99984976963748928</v>
      </c>
      <c r="FS169" s="2">
        <f t="shared" si="519"/>
        <v>0.99984830200831609</v>
      </c>
      <c r="FT169" s="2">
        <f t="shared" si="519"/>
        <v>0.99983500666860503</v>
      </c>
      <c r="FU169" s="2">
        <f t="shared" si="519"/>
        <v>0.99981887491855481</v>
      </c>
      <c r="FW169" s="2">
        <f t="shared" si="536"/>
        <v>0.24987178218659281</v>
      </c>
      <c r="FX169" s="2">
        <f t="shared" si="376"/>
        <v>0.34120016417184995</v>
      </c>
      <c r="FY169" s="2">
        <f t="shared" si="377"/>
        <v>0.31882948814963125</v>
      </c>
      <c r="FZ169" s="2">
        <f t="shared" si="378"/>
        <v>0.32032116594028326</v>
      </c>
      <c r="GA169" s="2">
        <f t="shared" si="379"/>
        <v>0.32137026803843122</v>
      </c>
      <c r="GB169" s="2">
        <f t="shared" si="380"/>
        <v>0.34745725639598285</v>
      </c>
      <c r="GC169" s="2">
        <f t="shared" si="381"/>
        <v>0.35007317272331129</v>
      </c>
      <c r="GD169" s="2">
        <f t="shared" si="382"/>
        <v>0.34224368616563072</v>
      </c>
      <c r="GE169" s="2">
        <f t="shared" si="383"/>
        <v>0.34017293738507576</v>
      </c>
      <c r="GF169" s="2">
        <f t="shared" si="384"/>
        <v>0.35185197168509247</v>
      </c>
      <c r="GG169" s="2">
        <f t="shared" si="385"/>
        <v>0.35911776445839771</v>
      </c>
      <c r="GH169" s="2">
        <f t="shared" si="386"/>
        <v>0.30138002325063817</v>
      </c>
      <c r="GI169" s="2">
        <f t="shared" si="387"/>
        <v>0.2774961650052401</v>
      </c>
      <c r="GJ169" s="2">
        <f t="shared" si="388"/>
        <v>0.22439318539311814</v>
      </c>
      <c r="GK169" s="2">
        <f t="shared" si="389"/>
        <v>0.19057218573220239</v>
      </c>
      <c r="GM169" s="86">
        <f t="shared" si="537"/>
        <v>1.1001702185663095E-78</v>
      </c>
      <c r="GN169" s="86">
        <f t="shared" si="390"/>
        <v>8.2864663624113255E-157</v>
      </c>
      <c r="GO169" s="86">
        <f t="shared" si="391"/>
        <v>6.9908504935067063E-211</v>
      </c>
      <c r="GP169" s="86">
        <f t="shared" si="392"/>
        <v>1.7828671597629017E-217</v>
      </c>
      <c r="GQ169" s="86">
        <f t="shared" si="393"/>
        <v>3.3637157024791491E-186</v>
      </c>
      <c r="GR169" s="86">
        <f t="shared" si="394"/>
        <v>1.038079103193207E-195</v>
      </c>
      <c r="GS169" s="86">
        <f t="shared" si="395"/>
        <v>2.9549819918471998E-189</v>
      </c>
      <c r="GT169" s="86">
        <f t="shared" si="396"/>
        <v>6.6665908941601554E-260</v>
      </c>
      <c r="GU169" s="86">
        <f t="shared" si="397"/>
        <v>7.7348732256242753E-245</v>
      </c>
      <c r="GV169" s="86">
        <f t="shared" si="398"/>
        <v>9.8132401716202036E-217</v>
      </c>
      <c r="GW169" s="86">
        <f t="shared" si="399"/>
        <v>1.5022171156222165E-235</v>
      </c>
      <c r="GX169" s="86">
        <f t="shared" si="400"/>
        <v>1.1203142028665074E-248</v>
      </c>
      <c r="GY169" s="86">
        <f t="shared" si="401"/>
        <v>2.21941915634896E-198</v>
      </c>
      <c r="GZ169" s="86">
        <f t="shared" si="402"/>
        <v>1.1036139130119585E-181</v>
      </c>
      <c r="HA169" s="86">
        <f t="shared" si="403"/>
        <v>1.4093533218325965E-226</v>
      </c>
      <c r="HC169" s="86">
        <f t="shared" si="538"/>
        <v>1.0181918100092202E-37</v>
      </c>
      <c r="HD169" s="86">
        <f t="shared" si="404"/>
        <v>2.8689156522256384E-93</v>
      </c>
      <c r="HE169" s="86">
        <f t="shared" si="405"/>
        <v>3.2558937702520719E-174</v>
      </c>
      <c r="HF169" s="86">
        <f t="shared" si="406"/>
        <v>2.8539092891694724E-147</v>
      </c>
      <c r="HG169" s="86">
        <f t="shared" si="407"/>
        <v>7.0305502311448178E-112</v>
      </c>
      <c r="HH169" s="86">
        <f t="shared" si="408"/>
        <v>8.8103778149146423E-129</v>
      </c>
      <c r="HI169" s="86">
        <f t="shared" si="409"/>
        <v>7.4426567541021427E-159</v>
      </c>
      <c r="HJ169" s="86">
        <f t="shared" si="410"/>
        <v>6.5762126984989758E-210</v>
      </c>
      <c r="HK169" s="86">
        <f t="shared" si="411"/>
        <v>3.3243890450634419E-202</v>
      </c>
      <c r="HL169" s="86">
        <f t="shared" si="412"/>
        <v>8.5965025679785269E-185</v>
      </c>
      <c r="HM169" s="86">
        <f t="shared" si="413"/>
        <v>5.4333681256288886E-180</v>
      </c>
      <c r="HN169" s="86">
        <f t="shared" si="414"/>
        <v>7.9060025493921338E-155</v>
      </c>
      <c r="HO169" s="86">
        <f t="shared" si="415"/>
        <v>4.7350498138655983E-110</v>
      </c>
      <c r="HP169" s="86">
        <f t="shared" si="416"/>
        <v>1.4032708876069506E-64</v>
      </c>
      <c r="HQ169" s="86">
        <f t="shared" si="417"/>
        <v>1.2963671057877808E-110</v>
      </c>
      <c r="HS169" s="86">
        <f t="shared" si="539"/>
        <v>1.9200773925724364E-12</v>
      </c>
      <c r="HT169" s="86">
        <f t="shared" si="418"/>
        <v>1.1133083370709092E-22</v>
      </c>
      <c r="HU169" s="86">
        <f t="shared" si="419"/>
        <v>3.0593711365092453E-22</v>
      </c>
      <c r="HV169" s="86">
        <f t="shared" si="420"/>
        <v>5.9481469874019218E-24</v>
      </c>
      <c r="HW169" s="86">
        <f t="shared" si="421"/>
        <v>3.1111492271304209E-23</v>
      </c>
      <c r="HX169" s="86">
        <f t="shared" si="422"/>
        <v>2.134927775917568E-26</v>
      </c>
      <c r="HY169" s="86">
        <f t="shared" si="423"/>
        <v>1.2592461222985778E-25</v>
      </c>
      <c r="HZ169" s="86">
        <f t="shared" si="424"/>
        <v>5.8596956294979744E-26</v>
      </c>
      <c r="IA169" s="86">
        <f t="shared" si="425"/>
        <v>2.5550692231589664E-23</v>
      </c>
      <c r="IB169" s="86">
        <f t="shared" si="426"/>
        <v>2.3343567160331062E-23</v>
      </c>
      <c r="IC169" s="86">
        <f t="shared" si="427"/>
        <v>1.3046726570114845E-25</v>
      </c>
      <c r="ID169" s="86">
        <f t="shared" si="428"/>
        <v>5.2537879785110189E-22</v>
      </c>
      <c r="IE169" s="86">
        <f t="shared" si="429"/>
        <v>1.4299725701313968E-18</v>
      </c>
      <c r="IF169" s="86">
        <f t="shared" si="430"/>
        <v>5.1574903224467434E-7</v>
      </c>
      <c r="IG169" s="86">
        <f t="shared" si="431"/>
        <v>1.3081454274460414E-5</v>
      </c>
      <c r="II169" s="86">
        <f t="shared" si="540"/>
        <v>8.5017795877427691E-4</v>
      </c>
      <c r="IJ169" s="86">
        <f t="shared" si="541"/>
        <v>2.2822321711875055E-2</v>
      </c>
      <c r="IK169" s="86">
        <f t="shared" si="542"/>
        <v>8.4935494398630466E-3</v>
      </c>
      <c r="IL169" s="86">
        <f t="shared" si="543"/>
        <v>7.4918231355824965E-3</v>
      </c>
      <c r="IM169" s="86">
        <f t="shared" si="544"/>
        <v>8.7534049265566571E-3</v>
      </c>
      <c r="IN169" s="86">
        <f t="shared" si="545"/>
        <v>1.928795575776281E-2</v>
      </c>
      <c r="IO169" s="86">
        <f t="shared" si="546"/>
        <v>2.3384156352132441E-2</v>
      </c>
      <c r="IP169" s="86">
        <f t="shared" si="547"/>
        <v>1.6163602339545998E-2</v>
      </c>
      <c r="IQ169" s="86">
        <f t="shared" si="548"/>
        <v>1.7585773630148942E-2</v>
      </c>
      <c r="IR169" s="86">
        <f t="shared" si="549"/>
        <v>2.7995475659321645E-2</v>
      </c>
      <c r="IS169" s="86">
        <f t="shared" si="550"/>
        <v>3.3193044385269169E-2</v>
      </c>
      <c r="IT169" s="86">
        <f t="shared" si="551"/>
        <v>2.8030205857310143E-3</v>
      </c>
      <c r="IU169" s="86">
        <f t="shared" si="552"/>
        <v>9.1719473008506117E-4</v>
      </c>
      <c r="IV169" s="86">
        <f t="shared" si="553"/>
        <v>8.8679224015065659E-4</v>
      </c>
      <c r="IW169" s="86">
        <f t="shared" si="554"/>
        <v>5.3612027079673341E-4</v>
      </c>
      <c r="IY169" s="86">
        <f t="shared" si="555"/>
        <v>8.5017796069435428E-4</v>
      </c>
      <c r="IZ169" s="86">
        <f t="shared" si="556"/>
        <v>2.2822321711875055E-2</v>
      </c>
      <c r="JA169" s="86">
        <f t="shared" si="557"/>
        <v>8.4935494398630466E-3</v>
      </c>
      <c r="JB169" s="86">
        <f t="shared" si="558"/>
        <v>7.4918231355824965E-3</v>
      </c>
      <c r="JC169" s="86">
        <f t="shared" si="559"/>
        <v>8.7534049265566571E-3</v>
      </c>
      <c r="JD169" s="86">
        <f t="shared" si="560"/>
        <v>1.928795575776281E-2</v>
      </c>
      <c r="JE169" s="86">
        <f t="shared" si="561"/>
        <v>2.3384156352132441E-2</v>
      </c>
      <c r="JF169" s="86">
        <f t="shared" si="562"/>
        <v>1.6163602339545998E-2</v>
      </c>
      <c r="JG169" s="86">
        <f t="shared" si="563"/>
        <v>1.7585773630148942E-2</v>
      </c>
      <c r="JH169" s="86">
        <f t="shared" si="564"/>
        <v>2.7995475659321645E-2</v>
      </c>
      <c r="JI169" s="86">
        <f t="shared" si="565"/>
        <v>3.3193044385269169E-2</v>
      </c>
      <c r="JJ169" s="86">
        <f t="shared" si="566"/>
        <v>2.8030205857310143E-3</v>
      </c>
      <c r="JK169" s="86">
        <f t="shared" si="567"/>
        <v>9.1719473008506258E-4</v>
      </c>
      <c r="JL169" s="86">
        <f t="shared" si="568"/>
        <v>8.8730798918290122E-4</v>
      </c>
      <c r="JM169" s="86">
        <f t="shared" si="569"/>
        <v>5.4920172507119387E-4</v>
      </c>
    </row>
    <row r="170" spans="2:273" x14ac:dyDescent="0.25">
      <c r="B170" s="2">
        <v>143</v>
      </c>
      <c r="C170" s="37">
        <v>72.262</v>
      </c>
      <c r="D170" s="37">
        <v>74.096999999999994</v>
      </c>
      <c r="E170" s="37">
        <v>70.869</v>
      </c>
      <c r="F170" s="37">
        <v>64.033000000000001</v>
      </c>
      <c r="G170" s="37">
        <v>62.655999999999999</v>
      </c>
      <c r="H170" s="37">
        <v>62.279000000000003</v>
      </c>
      <c r="I170" s="37">
        <v>63.279000000000003</v>
      </c>
      <c r="J170" s="37">
        <v>61.753999999999998</v>
      </c>
      <c r="K170" s="37">
        <v>63.295000000000002</v>
      </c>
      <c r="L170" s="37">
        <v>64.802999999999997</v>
      </c>
      <c r="M170" s="37">
        <v>68.361000000000004</v>
      </c>
      <c r="N170" s="37">
        <v>59.655999999999999</v>
      </c>
      <c r="O170" s="37">
        <v>67.147999999999996</v>
      </c>
      <c r="P170" s="37">
        <v>69.688999999999993</v>
      </c>
      <c r="Q170" s="37">
        <v>71.328000000000003</v>
      </c>
      <c r="S170" s="4">
        <f t="shared" si="441"/>
        <v>71.067351007833167</v>
      </c>
      <c r="T170" s="4">
        <f t="shared" si="442"/>
        <v>72.577944294890472</v>
      </c>
      <c r="U170" s="4">
        <f t="shared" si="443"/>
        <v>70.349188608479167</v>
      </c>
      <c r="V170" s="4">
        <f t="shared" si="444"/>
        <v>64.183506479269326</v>
      </c>
      <c r="W170" s="4">
        <f t="shared" si="445"/>
        <v>61.941119224647515</v>
      </c>
      <c r="X170" s="4">
        <f t="shared" si="446"/>
        <v>62.842093566365904</v>
      </c>
      <c r="Y170" s="4">
        <f t="shared" si="447"/>
        <v>62.997518669834726</v>
      </c>
      <c r="Z170" s="4">
        <f t="shared" si="448"/>
        <v>62.405205644703315</v>
      </c>
      <c r="AA170" s="4">
        <f t="shared" si="449"/>
        <v>63.669830679412151</v>
      </c>
      <c r="AB170" s="4">
        <f t="shared" si="450"/>
        <v>64.17896373323839</v>
      </c>
      <c r="AC170" s="4">
        <f t="shared" si="451"/>
        <v>67.723193584557805</v>
      </c>
      <c r="AD170" s="4">
        <f t="shared" si="452"/>
        <v>60.632355283469465</v>
      </c>
      <c r="AE170" s="4">
        <f t="shared" si="453"/>
        <v>66.9357623162919</v>
      </c>
      <c r="AF170" s="4">
        <f t="shared" si="454"/>
        <v>69.147315595711063</v>
      </c>
      <c r="AG170" s="4">
        <f t="shared" si="455"/>
        <v>72.40847900662493</v>
      </c>
      <c r="AI170" s="4">
        <f t="shared" si="456"/>
        <v>1.1946489921668331</v>
      </c>
      <c r="AJ170" s="4">
        <f t="shared" si="457"/>
        <v>1.5190557051095226</v>
      </c>
      <c r="AK170" s="4">
        <f t="shared" si="458"/>
        <v>0.51981139152083244</v>
      </c>
      <c r="AL170" s="4">
        <f t="shared" si="459"/>
        <v>-0.1505064792693247</v>
      </c>
      <c r="AM170" s="4">
        <f t="shared" si="460"/>
        <v>0.71488077535248351</v>
      </c>
      <c r="AN170" s="4">
        <f t="shared" si="461"/>
        <v>-0.56309356636590024</v>
      </c>
      <c r="AO170" s="4">
        <f t="shared" si="462"/>
        <v>0.28148133016527765</v>
      </c>
      <c r="AP170" s="4">
        <f t="shared" si="463"/>
        <v>-0.65120564470331743</v>
      </c>
      <c r="AQ170" s="4">
        <f t="shared" si="464"/>
        <v>-0.37483067941214898</v>
      </c>
      <c r="AR170" s="4">
        <f t="shared" si="465"/>
        <v>0.62403626676160684</v>
      </c>
      <c r="AS170" s="4">
        <f t="shared" si="466"/>
        <v>0.63780641544219918</v>
      </c>
      <c r="AT170" s="4">
        <f t="shared" si="467"/>
        <v>-0.97635528346946643</v>
      </c>
      <c r="AU170" s="4">
        <f t="shared" si="468"/>
        <v>0.21223768370809637</v>
      </c>
      <c r="AV170" s="4">
        <f t="shared" si="469"/>
        <v>0.5416844042889295</v>
      </c>
      <c r="AW170" s="4">
        <f t="shared" si="469"/>
        <v>-1.0804790066249268</v>
      </c>
      <c r="AY170" s="2">
        <f t="shared" si="520"/>
        <v>71.060741669687872</v>
      </c>
      <c r="AZ170" s="2">
        <f t="shared" si="359"/>
        <v>71.980245591950421</v>
      </c>
      <c r="BA170" s="2">
        <f t="shared" si="360"/>
        <v>70.037677402296708</v>
      </c>
      <c r="BB170" s="2">
        <f t="shared" si="361"/>
        <v>63.684478235915762</v>
      </c>
      <c r="BC170" s="2">
        <f t="shared" si="362"/>
        <v>61.288816000453394</v>
      </c>
      <c r="BD170" s="2">
        <f t="shared" si="363"/>
        <v>61.27331854687889</v>
      </c>
      <c r="BE170" s="2">
        <f t="shared" si="364"/>
        <v>61.105079930168557</v>
      </c>
      <c r="BF170" s="2">
        <f t="shared" si="365"/>
        <v>61.048744396553943</v>
      </c>
      <c r="BG170" s="2">
        <f t="shared" si="366"/>
        <v>62.012858026288576</v>
      </c>
      <c r="BH170" s="2">
        <f t="shared" si="367"/>
        <v>61.258399953923615</v>
      </c>
      <c r="BI170" s="2">
        <f t="shared" si="368"/>
        <v>64.327700514328015</v>
      </c>
      <c r="BJ170" s="2">
        <f t="shared" si="369"/>
        <v>60.050657499894243</v>
      </c>
      <c r="BK170" s="2">
        <f t="shared" si="370"/>
        <v>66.667612327201851</v>
      </c>
      <c r="BL170" s="2">
        <f t="shared" si="371"/>
        <v>68.640707627879053</v>
      </c>
      <c r="BM170" s="2">
        <f t="shared" si="372"/>
        <v>71.882874629042306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72.262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59.655999999999999</v>
      </c>
      <c r="CQ170" s="2">
        <f t="shared" si="533"/>
        <v>67.147999999999996</v>
      </c>
      <c r="CR170" s="2">
        <f t="shared" si="534"/>
        <v>69.688999999999993</v>
      </c>
      <c r="CS170" s="2">
        <f t="shared" si="535"/>
        <v>71.328000000000003</v>
      </c>
      <c r="CU170" s="2">
        <f t="shared" si="485"/>
        <v>72.262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59.655999999999999</v>
      </c>
      <c r="DG170" s="2">
        <f t="shared" si="497"/>
        <v>67.147999999999996</v>
      </c>
      <c r="DH170" s="2">
        <f t="shared" si="498"/>
        <v>69.688999999999993</v>
      </c>
      <c r="DI170" s="2">
        <f t="shared" si="499"/>
        <v>71.328000000000003</v>
      </c>
      <c r="DK170" s="2">
        <f t="shared" si="500"/>
        <v>99.174426215644814</v>
      </c>
      <c r="DL170" s="2">
        <f t="shared" si="501"/>
        <v>101.70351686909581</v>
      </c>
      <c r="DM170" s="2">
        <f t="shared" si="501"/>
        <v>99.909704812834264</v>
      </c>
      <c r="DN170" s="2">
        <f t="shared" si="501"/>
        <v>99.209195827406361</v>
      </c>
      <c r="DO170" s="2">
        <f t="shared" si="501"/>
        <v>101.56859864317759</v>
      </c>
      <c r="DP170" s="2">
        <f t="shared" si="501"/>
        <v>97.596954054054066</v>
      </c>
      <c r="DQ170" s="2">
        <f t="shared" si="501"/>
        <v>122.83498991596636</v>
      </c>
      <c r="DR170" s="2">
        <f t="shared" si="501"/>
        <v>115.49470190985485</v>
      </c>
      <c r="DS170" s="2">
        <f t="shared" si="501"/>
        <v>107.51496915486916</v>
      </c>
      <c r="DT170" s="2">
        <f t="shared" si="501"/>
        <v>128.78954877734878</v>
      </c>
      <c r="DU170" s="2">
        <f t="shared" si="501"/>
        <v>103.50716927453767</v>
      </c>
      <c r="DV170" s="2">
        <f t="shared" si="501"/>
        <v>104.51701072327387</v>
      </c>
      <c r="DW170" s="2">
        <f t="shared" si="501"/>
        <v>119.44081175912757</v>
      </c>
      <c r="DX170" s="2">
        <f t="shared" si="501"/>
        <v>101.49360504201682</v>
      </c>
      <c r="DY170" s="2">
        <f t="shared" si="501"/>
        <v>99.758430168621715</v>
      </c>
      <c r="EA170" s="2">
        <f t="shared" si="440"/>
        <v>70.846956348933091</v>
      </c>
      <c r="EB170" s="2">
        <f t="shared" si="502"/>
        <v>72.052046846745029</v>
      </c>
      <c r="EC170" s="2">
        <f t="shared" si="503"/>
        <v>69.992619070208718</v>
      </c>
      <c r="ED170" s="2">
        <f t="shared" si="504"/>
        <v>63.500591741864909</v>
      </c>
      <c r="EE170" s="2">
        <f t="shared" si="505"/>
        <v>61.305694375388434</v>
      </c>
      <c r="EF170" s="2">
        <f t="shared" si="506"/>
        <v>61.151965952278914</v>
      </c>
      <c r="EG170" s="2">
        <f t="shared" si="507"/>
        <v>61.079477214334005</v>
      </c>
      <c r="EH170" s="2">
        <f t="shared" si="508"/>
        <v>60.9888149352063</v>
      </c>
      <c r="EI170" s="2">
        <f t="shared" si="509"/>
        <v>62.075782356778319</v>
      </c>
      <c r="EJ170" s="2">
        <f t="shared" si="510"/>
        <v>60.814790071739495</v>
      </c>
      <c r="EK170" s="2">
        <f t="shared" si="511"/>
        <v>64.161293734806804</v>
      </c>
      <c r="EL170" s="2">
        <f t="shared" si="512"/>
        <v>59.679467003201175</v>
      </c>
      <c r="EM170" s="2">
        <f t="shared" si="513"/>
        <v>66.57170177146719</v>
      </c>
      <c r="EN170" s="2">
        <f t="shared" si="514"/>
        <v>68.371587023157446</v>
      </c>
      <c r="EO170" s="2">
        <f t="shared" si="515"/>
        <v>71.850142697881822</v>
      </c>
      <c r="EQ170" s="2">
        <f t="shared" si="516"/>
        <v>71.634768154932246</v>
      </c>
      <c r="ER170" s="2">
        <f t="shared" si="517"/>
        <v>71.843529295620868</v>
      </c>
      <c r="ES170" s="2">
        <f t="shared" si="517"/>
        <v>70.112169005120492</v>
      </c>
      <c r="ET170" s="2">
        <f t="shared" si="517"/>
        <v>64.026120615044647</v>
      </c>
      <c r="EU170" s="2">
        <f t="shared" si="517"/>
        <v>61.240951705147637</v>
      </c>
      <c r="EV170" s="2">
        <f t="shared" si="517"/>
        <v>61.467700161523773</v>
      </c>
      <c r="EW170" s="2">
        <f t="shared" si="517"/>
        <v>61.124615244653839</v>
      </c>
      <c r="EX170" s="2">
        <f t="shared" si="517"/>
        <v>61.131918957850139</v>
      </c>
      <c r="EY170" s="2">
        <f t="shared" si="517"/>
        <v>61.883475259512949</v>
      </c>
      <c r="EZ170" s="2">
        <f t="shared" si="517"/>
        <v>61.97758719294869</v>
      </c>
      <c r="FA170" s="2">
        <f t="shared" si="517"/>
        <v>64.584587454220411</v>
      </c>
      <c r="FB170" s="2">
        <f t="shared" si="517"/>
        <v>60.816262120035788</v>
      </c>
      <c r="FC170" s="2">
        <f t="shared" si="517"/>
        <v>66.87067431905534</v>
      </c>
      <c r="FD170" s="2">
        <f t="shared" si="517"/>
        <v>69.468369357247084</v>
      </c>
      <c r="FE170" s="2">
        <f t="shared" si="517"/>
        <v>71.987197784244245</v>
      </c>
      <c r="FG170" s="2">
        <f t="shared" si="518"/>
        <v>0.9998933063540294</v>
      </c>
      <c r="FH170" s="2">
        <f t="shared" si="519"/>
        <v>0.99987444485124921</v>
      </c>
      <c r="FI170" s="2">
        <f t="shared" si="519"/>
        <v>0.9998491789784798</v>
      </c>
      <c r="FJ170" s="2">
        <f t="shared" si="519"/>
        <v>0.99986443729354779</v>
      </c>
      <c r="FK170" s="2">
        <f t="shared" si="519"/>
        <v>0.99986962484548136</v>
      </c>
      <c r="FL170" s="2">
        <f t="shared" si="519"/>
        <v>0.99986374217559781</v>
      </c>
      <c r="FM170" s="2">
        <f t="shared" si="519"/>
        <v>0.99985681192906928</v>
      </c>
      <c r="FN170" s="2">
        <f t="shared" si="519"/>
        <v>0.99985424780193666</v>
      </c>
      <c r="FO170" s="2">
        <f t="shared" si="519"/>
        <v>0.9998563920600626</v>
      </c>
      <c r="FP170" s="2">
        <f t="shared" si="519"/>
        <v>0.99985680789176867</v>
      </c>
      <c r="FQ170" s="2">
        <f t="shared" si="519"/>
        <v>0.99986503961984829</v>
      </c>
      <c r="FR170" s="2">
        <f t="shared" si="519"/>
        <v>0.99986298646985683</v>
      </c>
      <c r="FS170" s="2">
        <f t="shared" si="519"/>
        <v>0.99986164794058308</v>
      </c>
      <c r="FT170" s="2">
        <f t="shared" si="519"/>
        <v>0.99984952210876477</v>
      </c>
      <c r="FU170" s="2">
        <f t="shared" si="519"/>
        <v>0.99983480932979174</v>
      </c>
      <c r="FW170" s="2">
        <f t="shared" si="536"/>
        <v>0.26752957763341145</v>
      </c>
      <c r="FX170" s="2">
        <f t="shared" si="376"/>
        <v>0.36219564788090314</v>
      </c>
      <c r="FY170" s="2">
        <f t="shared" si="377"/>
        <v>0.33915707846518212</v>
      </c>
      <c r="FZ170" s="2">
        <f t="shared" si="378"/>
        <v>0.34069629315333405</v>
      </c>
      <c r="GA170" s="2">
        <f t="shared" si="379"/>
        <v>0.34177857073280155</v>
      </c>
      <c r="GB170" s="2">
        <f t="shared" si="380"/>
        <v>0.36862232980462323</v>
      </c>
      <c r="GC170" s="2">
        <f t="shared" si="381"/>
        <v>0.37130692196148479</v>
      </c>
      <c r="GD170" s="2">
        <f t="shared" si="382"/>
        <v>0.36326797495471963</v>
      </c>
      <c r="GE170" s="2">
        <f t="shared" si="383"/>
        <v>0.36113986163708767</v>
      </c>
      <c r="GF170" s="2">
        <f t="shared" si="384"/>
        <v>0.37313167126468449</v>
      </c>
      <c r="GG170" s="2">
        <f t="shared" si="385"/>
        <v>0.38057886950018505</v>
      </c>
      <c r="GH170" s="2">
        <f t="shared" si="386"/>
        <v>0.32111955895931832</v>
      </c>
      <c r="GI170" s="2">
        <f t="shared" si="387"/>
        <v>0.29633491838314763</v>
      </c>
      <c r="GJ170" s="2">
        <f t="shared" si="388"/>
        <v>0.24082852639663427</v>
      </c>
      <c r="GK170" s="2">
        <f t="shared" si="389"/>
        <v>0.20518568989455996</v>
      </c>
      <c r="GM170" s="86">
        <f t="shared" si="537"/>
        <v>1.0537898695240059E-80</v>
      </c>
      <c r="GN170" s="86">
        <f t="shared" si="390"/>
        <v>9.0035860209804788E-161</v>
      </c>
      <c r="GO170" s="86">
        <f t="shared" si="391"/>
        <v>3.1104769059242228E-216</v>
      </c>
      <c r="GP170" s="86">
        <f t="shared" si="392"/>
        <v>5.415845568075605E-223</v>
      </c>
      <c r="GQ170" s="86">
        <f t="shared" si="393"/>
        <v>6.3468870436600735E-191</v>
      </c>
      <c r="GR170" s="86">
        <f t="shared" si="394"/>
        <v>1.2165428267686358E-200</v>
      </c>
      <c r="GS170" s="86">
        <f t="shared" si="395"/>
        <v>4.9095226320755604E-194</v>
      </c>
      <c r="GT170" s="86">
        <f t="shared" si="396"/>
        <v>1.7949609149283618E-266</v>
      </c>
      <c r="GU170" s="86">
        <f t="shared" si="397"/>
        <v>4.5319996414506271E-251</v>
      </c>
      <c r="GV170" s="86">
        <f t="shared" si="398"/>
        <v>2.9966099506280358E-222</v>
      </c>
      <c r="GW170" s="86">
        <f t="shared" si="399"/>
        <v>1.626352997913258E-241</v>
      </c>
      <c r="GX170" s="86">
        <f t="shared" si="400"/>
        <v>4.7070564140794267E-255</v>
      </c>
      <c r="GY170" s="86">
        <f t="shared" si="401"/>
        <v>1.9420656346465081E-203</v>
      </c>
      <c r="GZ170" s="86">
        <f t="shared" si="402"/>
        <v>2.6760194596280206E-186</v>
      </c>
      <c r="HA170" s="86">
        <f t="shared" si="403"/>
        <v>2.5471782877941653E-232</v>
      </c>
      <c r="HC170" s="86">
        <f t="shared" si="538"/>
        <v>4.5136956580354402E-39</v>
      </c>
      <c r="HD170" s="86">
        <f t="shared" si="404"/>
        <v>1.3644666435570044E-96</v>
      </c>
      <c r="HE170" s="86">
        <f t="shared" si="405"/>
        <v>1.8797413323368449E-180</v>
      </c>
      <c r="HF170" s="86">
        <f t="shared" si="406"/>
        <v>1.7651664920129514E-152</v>
      </c>
      <c r="HG170" s="86">
        <f t="shared" si="407"/>
        <v>7.9238867899057531E-116</v>
      </c>
      <c r="HH170" s="86">
        <f t="shared" si="408"/>
        <v>2.8327819322950697E-133</v>
      </c>
      <c r="HI170" s="86">
        <f t="shared" si="409"/>
        <v>1.9164621028059952E-164</v>
      </c>
      <c r="HJ170" s="86">
        <f t="shared" si="410"/>
        <v>2.8034856013602622E-217</v>
      </c>
      <c r="HK170" s="86">
        <f t="shared" si="411"/>
        <v>2.265591033151366E-209</v>
      </c>
      <c r="HL170" s="86">
        <f t="shared" si="412"/>
        <v>2.4008563303391987E-191</v>
      </c>
      <c r="HM170" s="86">
        <f t="shared" si="413"/>
        <v>2.4376655360811366E-186</v>
      </c>
      <c r="HN170" s="86">
        <f t="shared" si="414"/>
        <v>2.2336003912211128E-160</v>
      </c>
      <c r="HO170" s="86">
        <f t="shared" si="415"/>
        <v>5.3222985384536126E-114</v>
      </c>
      <c r="HP170" s="86">
        <f t="shared" si="416"/>
        <v>7.1064656549312345E-67</v>
      </c>
      <c r="HQ170" s="86">
        <f t="shared" si="417"/>
        <v>1.4898231592043296E-114</v>
      </c>
      <c r="HS170" s="86">
        <f t="shared" si="539"/>
        <v>7.9878024748904216E-14</v>
      </c>
      <c r="HT170" s="86">
        <f t="shared" si="418"/>
        <v>8.2466657729212474E-25</v>
      </c>
      <c r="HU170" s="86">
        <f t="shared" si="419"/>
        <v>2.2617140153429959E-24</v>
      </c>
      <c r="HV170" s="86">
        <f t="shared" si="420"/>
        <v>3.1717199833316662E-26</v>
      </c>
      <c r="HW170" s="86">
        <f t="shared" si="421"/>
        <v>1.9390825930790288E-25</v>
      </c>
      <c r="HX170" s="86">
        <f t="shared" si="422"/>
        <v>7.0621773415365622E-29</v>
      </c>
      <c r="HY170" s="86">
        <f t="shared" si="423"/>
        <v>4.9577341986459206E-28</v>
      </c>
      <c r="HZ170" s="86">
        <f t="shared" si="424"/>
        <v>2.1155329118391862E-28</v>
      </c>
      <c r="IA170" s="86">
        <f t="shared" si="425"/>
        <v>1.4472301216008379E-25</v>
      </c>
      <c r="IB170" s="86">
        <f t="shared" si="426"/>
        <v>1.3303234108451743E-25</v>
      </c>
      <c r="IC170" s="86">
        <f t="shared" si="427"/>
        <v>5.1975503081919523E-28</v>
      </c>
      <c r="ID170" s="86">
        <f t="shared" si="428"/>
        <v>3.4410746314861825E-24</v>
      </c>
      <c r="IE170" s="86">
        <f t="shared" si="429"/>
        <v>1.5976766615732079E-20</v>
      </c>
      <c r="IF170" s="86">
        <f t="shared" si="430"/>
        <v>9.1588327047510469E-8</v>
      </c>
      <c r="IG170" s="86">
        <f t="shared" si="431"/>
        <v>2.8176289136387138E-6</v>
      </c>
      <c r="II170" s="86">
        <f t="shared" si="540"/>
        <v>2.2066802369870224E-3</v>
      </c>
      <c r="IJ170" s="86">
        <f t="shared" si="541"/>
        <v>4.7278561981919404E-2</v>
      </c>
      <c r="IK170" s="86">
        <f t="shared" si="542"/>
        <v>1.9916707951225601E-2</v>
      </c>
      <c r="IL170" s="86">
        <f t="shared" si="543"/>
        <v>1.8192752439904362E-2</v>
      </c>
      <c r="IM170" s="86">
        <f t="shared" si="544"/>
        <v>2.0646331069508386E-2</v>
      </c>
      <c r="IN170" s="86">
        <f t="shared" si="545"/>
        <v>4.2995395894237808E-2</v>
      </c>
      <c r="IO170" s="86">
        <f t="shared" si="546"/>
        <v>5.0242579443217743E-2</v>
      </c>
      <c r="IP170" s="86">
        <f t="shared" si="547"/>
        <v>3.6680319355124121E-2</v>
      </c>
      <c r="IQ170" s="86">
        <f t="shared" si="548"/>
        <v>3.8671018288981417E-2</v>
      </c>
      <c r="IR170" s="86">
        <f t="shared" si="549"/>
        <v>5.7862823584494356E-2</v>
      </c>
      <c r="IS170" s="86">
        <f t="shared" si="550"/>
        <v>6.7871400197823895E-2</v>
      </c>
      <c r="IT170" s="86">
        <f t="shared" si="551"/>
        <v>7.5751279759859978E-3</v>
      </c>
      <c r="IU170" s="86">
        <f t="shared" si="552"/>
        <v>2.6895359576296373E-3</v>
      </c>
      <c r="IV170" s="86">
        <f t="shared" si="553"/>
        <v>2.0467725362576022E-3</v>
      </c>
      <c r="IW170" s="86">
        <f t="shared" si="554"/>
        <v>1.1853861108279606E-3</v>
      </c>
      <c r="IY170" s="86">
        <f t="shared" si="555"/>
        <v>2.2066802370669003E-3</v>
      </c>
      <c r="IZ170" s="86">
        <f t="shared" si="556"/>
        <v>4.7278561981919404E-2</v>
      </c>
      <c r="JA170" s="86">
        <f t="shared" si="557"/>
        <v>1.9916707951225601E-2</v>
      </c>
      <c r="JB170" s="86">
        <f t="shared" si="558"/>
        <v>1.8192752439904362E-2</v>
      </c>
      <c r="JC170" s="86">
        <f t="shared" si="559"/>
        <v>2.0646331069508386E-2</v>
      </c>
      <c r="JD170" s="86">
        <f t="shared" si="560"/>
        <v>4.2995395894237808E-2</v>
      </c>
      <c r="JE170" s="86">
        <f t="shared" si="561"/>
        <v>5.0242579443217743E-2</v>
      </c>
      <c r="JF170" s="86">
        <f t="shared" si="562"/>
        <v>3.6680319355124121E-2</v>
      </c>
      <c r="JG170" s="86">
        <f t="shared" si="563"/>
        <v>3.8671018288981417E-2</v>
      </c>
      <c r="JH170" s="86">
        <f t="shared" si="564"/>
        <v>5.7862823584494356E-2</v>
      </c>
      <c r="JI170" s="86">
        <f t="shared" si="565"/>
        <v>6.7871400197823895E-2</v>
      </c>
      <c r="JJ170" s="86">
        <f t="shared" si="566"/>
        <v>7.5751279759859978E-3</v>
      </c>
      <c r="JK170" s="86">
        <f t="shared" si="567"/>
        <v>2.6895359576296373E-3</v>
      </c>
      <c r="JL170" s="86">
        <f t="shared" si="568"/>
        <v>2.0468641245846497E-3</v>
      </c>
      <c r="JM170" s="86">
        <f t="shared" si="569"/>
        <v>1.1882037397415992E-3</v>
      </c>
    </row>
    <row r="171" spans="2:273" x14ac:dyDescent="0.25">
      <c r="B171" s="2">
        <v>144</v>
      </c>
      <c r="C171" s="37">
        <v>72.215000000000003</v>
      </c>
      <c r="D171" s="37">
        <v>73.516000000000005</v>
      </c>
      <c r="E171" s="37">
        <v>70.59</v>
      </c>
      <c r="F171" s="37">
        <v>64.376999999999995</v>
      </c>
      <c r="G171" s="37">
        <v>62.164000000000001</v>
      </c>
      <c r="H171" s="37">
        <v>63.097999999999999</v>
      </c>
      <c r="I171" s="37">
        <v>64.492000000000004</v>
      </c>
      <c r="J171" s="37">
        <v>64.885000000000005</v>
      </c>
      <c r="K171" s="37">
        <v>65.164000000000001</v>
      </c>
      <c r="L171" s="37">
        <v>64.933999999999997</v>
      </c>
      <c r="M171" s="37">
        <v>69.442999999999998</v>
      </c>
      <c r="N171" s="37">
        <v>59.933999999999997</v>
      </c>
      <c r="O171" s="37">
        <v>67.918000000000006</v>
      </c>
      <c r="P171" s="37">
        <v>69.343999999999994</v>
      </c>
      <c r="Q171" s="37">
        <v>71.224000000000004</v>
      </c>
      <c r="S171" s="4">
        <f t="shared" si="441"/>
        <v>71.030699033868629</v>
      </c>
      <c r="T171" s="4">
        <f t="shared" si="442"/>
        <v>72.954925711995273</v>
      </c>
      <c r="U171" s="4">
        <f t="shared" si="443"/>
        <v>70.570425709897691</v>
      </c>
      <c r="V171" s="4">
        <f t="shared" si="444"/>
        <v>64.579565918297874</v>
      </c>
      <c r="W171" s="4">
        <f t="shared" si="445"/>
        <v>62.428516605411176</v>
      </c>
      <c r="X171" s="4">
        <f t="shared" si="446"/>
        <v>63.910894627225112</v>
      </c>
      <c r="Y171" s="4">
        <f t="shared" si="447"/>
        <v>64.156119151942818</v>
      </c>
      <c r="Z171" s="4">
        <f t="shared" si="448"/>
        <v>63.363998967884378</v>
      </c>
      <c r="AA171" s="4">
        <f t="shared" si="449"/>
        <v>64.794793704801307</v>
      </c>
      <c r="AB171" s="4">
        <f t="shared" si="450"/>
        <v>65.935169177423674</v>
      </c>
      <c r="AC171" s="4">
        <f t="shared" si="451"/>
        <v>69.596305840091361</v>
      </c>
      <c r="AD171" s="4">
        <f t="shared" si="452"/>
        <v>61.20328815533243</v>
      </c>
      <c r="AE171" s="4">
        <f t="shared" si="453"/>
        <v>67.209342828459768</v>
      </c>
      <c r="AF171" s="4">
        <f t="shared" si="454"/>
        <v>69.604573088122692</v>
      </c>
      <c r="AG171" s="4">
        <f t="shared" si="455"/>
        <v>72.797964641848239</v>
      </c>
      <c r="AI171" s="4">
        <f t="shared" si="456"/>
        <v>1.1843009661313744</v>
      </c>
      <c r="AJ171" s="4">
        <f t="shared" si="457"/>
        <v>0.56107428800473258</v>
      </c>
      <c r="AK171" s="4">
        <f t="shared" si="458"/>
        <v>1.9574290102312375E-2</v>
      </c>
      <c r="AL171" s="4">
        <f t="shared" si="459"/>
        <v>-0.20256591829787851</v>
      </c>
      <c r="AM171" s="4">
        <f t="shared" si="460"/>
        <v>-0.26451660541117406</v>
      </c>
      <c r="AN171" s="4">
        <f t="shared" si="461"/>
        <v>-0.81289462722511274</v>
      </c>
      <c r="AO171" s="4">
        <f t="shared" si="462"/>
        <v>0.33588084805718665</v>
      </c>
      <c r="AP171" s="4">
        <f t="shared" si="463"/>
        <v>1.5210010321156275</v>
      </c>
      <c r="AQ171" s="4">
        <f t="shared" si="464"/>
        <v>0.36920629519869408</v>
      </c>
      <c r="AR171" s="4">
        <f t="shared" si="465"/>
        <v>-1.0011691774236766</v>
      </c>
      <c r="AS171" s="4">
        <f t="shared" si="466"/>
        <v>-0.15330584009136317</v>
      </c>
      <c r="AT171" s="4">
        <f t="shared" si="467"/>
        <v>-1.2692881553324327</v>
      </c>
      <c r="AU171" s="4">
        <f t="shared" si="468"/>
        <v>0.70865717154023855</v>
      </c>
      <c r="AV171" s="4">
        <f t="shared" ref="AV171:AW186" si="570">IF(OR($B171 &lt; P$230, $B171 &gt; P$233), 0, P171-AF171)</f>
        <v>-0.26057308812269753</v>
      </c>
      <c r="AW171" s="4">
        <f t="shared" si="570"/>
        <v>-1.5739646418482351</v>
      </c>
      <c r="AY171" s="2">
        <f t="shared" si="520"/>
        <v>71.016042273226091</v>
      </c>
      <c r="AZ171" s="2">
        <f t="shared" ref="AZ171:AZ227" si="571">IF(OR($B171 &lt; D$230, $B171 &gt; D$233), #N/A, ((1-FH171)*DL171) + (FH171 - FX171)*EB171 + (FX171*ER171))</f>
        <v>71.965058626013473</v>
      </c>
      <c r="BA171" s="2">
        <f t="shared" ref="BA171:BA227" si="572">IF(OR($B171 &lt; E$230, $B171 &gt; E$233), #N/A, ((1-FI171)*DM171) + (FI171 - FY171)*EC171 + (FY171*ES171))</f>
        <v>69.980297571353191</v>
      </c>
      <c r="BB171" s="2">
        <f t="shared" ref="BB171:BB227" si="573">IF(OR($B171 &lt; F$230, $B171 &gt; F$233), #N/A, ((1-FJ171)*DN171) + (FJ171 - FZ171)*ED171 + (FZ171*ET171))</f>
        <v>63.607500787674574</v>
      </c>
      <c r="BC171" s="2">
        <f t="shared" ref="BC171:BC227" si="574">IF(OR($B171 &lt; G$230, $B171 &gt; G$233), #N/A, ((1-FK171)*DO171) + (FK171 - GA171)*EE171 + (GA171*EU171))</f>
        <v>61.190732894343377</v>
      </c>
      <c r="BD171" s="2">
        <f t="shared" ref="BD171:BD227" si="575">IF(OR($B171 &lt; H$230, $B171 &gt; H$233), #N/A, ((1-FL171)*DP171) + (FL171 - GB171)*EF171 + (GB171*EV171))</f>
        <v>61.179867219104523</v>
      </c>
      <c r="BE171" s="2">
        <f t="shared" ref="BE171:BE227" si="576">IF(OR($B171 &lt; I$230, $B171 &gt; I$233), #N/A, ((1-FM171)*DQ171) + (FM171 - GC171)*EG171 + (GC171*EW171))</f>
        <v>60.972654569781717</v>
      </c>
      <c r="BF171" s="2">
        <f t="shared" ref="BF171:BF227" si="577">IF(OR($B171 &lt; J$230, $B171 &gt; J$233), #N/A, ((1-FN171)*DR171) + (FN171 - GD171)*EH171 + (GD171*EX171))</f>
        <v>60.946957284558231</v>
      </c>
      <c r="BG171" s="2">
        <f t="shared" ref="BG171:BG227" si="578">IF(OR($B171 &lt; K$230, $B171 &gt; K$233), #N/A, ((1-FO171)*DS171) + (FO171 - GE171)*EI171 + (GE171*EY171))</f>
        <v>61.908353106992394</v>
      </c>
      <c r="BH171" s="2">
        <f t="shared" ref="BH171:BH227" si="579">IF(OR($B171 &lt; L$230, $B171 &gt; L$233), #N/A, ((1-FP171)*DT171) + (FP171 - GF171)*EJ171 + (GF171*EZ171))</f>
        <v>61.187301555233695</v>
      </c>
      <c r="BI171" s="2">
        <f t="shared" ref="BI171:BI227" si="580">IF(OR($B171 &lt; M$230, $B171 &gt; M$233), #N/A, ((1-FQ171)*DU171) + (FQ171 - GG171)*EK171 + (GG171*FA171))</f>
        <v>64.192345836212183</v>
      </c>
      <c r="BJ171" s="2">
        <f t="shared" ref="BJ171:BJ227" si="581">IF(OR($B171 &lt; N$230, $B171 &gt; N$233), #N/A, ((1-FR171)*DV171) + (FR171 - GH171)*EL171 + (GH171*FB171))</f>
        <v>59.930291617569011</v>
      </c>
      <c r="BK171" s="2">
        <f t="shared" ref="BK171:BK227" si="582">IF(OR($B171 &lt; O$230, $B171 &gt; O$233), #N/A, ((1-FS171)*DW171) + (FS171 - GI171)*EM171 + (GI171*FC171))</f>
        <v>66.561708240029702</v>
      </c>
      <c r="BL171" s="2">
        <f t="shared" ref="BL171:BL227" si="583">IF(OR($B171 &lt; P$230, $B171 &gt; P$233), #N/A, ((1-FT171)*DX171) + (FT171 - GJ171)*EN171 + (GJ171*FD171))</f>
        <v>68.578119281297361</v>
      </c>
      <c r="BM171" s="2">
        <f t="shared" ref="BM171:BM227" si="584">IF(OR($B171 &lt; Q$230, $B171 &gt; Q$233), #N/A, ((1-FU171)*DY171) + (FU171 - GK171)*EO171 + (GK171*FE171))</f>
        <v>71.754020098544373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72.215000000000003</v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>
        <f t="shared" si="533"/>
        <v>67.918000000000006</v>
      </c>
      <c r="CR171" s="2">
        <f t="shared" si="534"/>
        <v>69.343999999999994</v>
      </c>
      <c r="CS171" s="2">
        <f t="shared" si="535"/>
        <v>71.224000000000004</v>
      </c>
      <c r="CU171" s="2">
        <f t="shared" si="485"/>
        <v>72.215000000000003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>
        <f t="shared" si="497"/>
        <v>67.918000000000006</v>
      </c>
      <c r="DH171" s="2">
        <f t="shared" si="498"/>
        <v>69.343999999999994</v>
      </c>
      <c r="DI171" s="2">
        <f t="shared" si="499"/>
        <v>71.224000000000004</v>
      </c>
      <c r="DK171" s="2">
        <f t="shared" si="500"/>
        <v>99.262971811134591</v>
      </c>
      <c r="DL171" s="2">
        <f t="shared" ref="DL171:DY186" si="585">BP$228*$B171+BP$229</f>
        <v>101.84965249662616</v>
      </c>
      <c r="DM171" s="2">
        <f t="shared" si="585"/>
        <v>100.0966877005348</v>
      </c>
      <c r="DN171" s="2">
        <f t="shared" si="585"/>
        <v>99.349388335704134</v>
      </c>
      <c r="DO171" s="2">
        <f t="shared" si="585"/>
        <v>101.77006707517235</v>
      </c>
      <c r="DP171" s="2">
        <f t="shared" si="585"/>
        <v>97.777321621621638</v>
      </c>
      <c r="DQ171" s="2">
        <f t="shared" si="585"/>
        <v>123.22411764705879</v>
      </c>
      <c r="DR171" s="2">
        <f t="shared" si="585"/>
        <v>115.83726860198624</v>
      </c>
      <c r="DS171" s="2">
        <f t="shared" si="585"/>
        <v>107.78690750750752</v>
      </c>
      <c r="DT171" s="2">
        <f t="shared" si="585"/>
        <v>129.21771441441444</v>
      </c>
      <c r="DU171" s="2">
        <f t="shared" si="585"/>
        <v>103.69865931721193</v>
      </c>
      <c r="DV171" s="2">
        <f t="shared" si="585"/>
        <v>104.72959382864644</v>
      </c>
      <c r="DW171" s="2">
        <f t="shared" si="585"/>
        <v>119.75405547652917</v>
      </c>
      <c r="DX171" s="2">
        <f t="shared" si="585"/>
        <v>101.65818879551821</v>
      </c>
      <c r="DY171" s="2">
        <f t="shared" si="585"/>
        <v>99.919548936950164</v>
      </c>
      <c r="EA171" s="2">
        <f t="shared" si="440"/>
        <v>70.779559436087652</v>
      </c>
      <c r="EB171" s="2">
        <f t="shared" si="502"/>
        <v>72.04425898508137</v>
      </c>
      <c r="EC171" s="2">
        <f t="shared" si="503"/>
        <v>69.931740037950661</v>
      </c>
      <c r="ED171" s="2">
        <f t="shared" si="504"/>
        <v>63.407121410992609</v>
      </c>
      <c r="EE171" s="2">
        <f t="shared" si="505"/>
        <v>61.210104887946471</v>
      </c>
      <c r="EF171" s="2">
        <f t="shared" si="506"/>
        <v>61.04834399199887</v>
      </c>
      <c r="EG171" s="2">
        <f t="shared" si="507"/>
        <v>60.946241379310337</v>
      </c>
      <c r="EH171" s="2">
        <f t="shared" si="508"/>
        <v>60.883005732031187</v>
      </c>
      <c r="EI171" s="2">
        <f t="shared" si="509"/>
        <v>61.97815536625609</v>
      </c>
      <c r="EJ171" s="2">
        <f t="shared" si="510"/>
        <v>60.705911055162062</v>
      </c>
      <c r="EK171" s="2">
        <f t="shared" si="511"/>
        <v>64.012075003355562</v>
      </c>
      <c r="EL171" s="2">
        <f t="shared" si="512"/>
        <v>59.524454173848795</v>
      </c>
      <c r="EM171" s="2">
        <f t="shared" si="513"/>
        <v>66.45746150101418</v>
      </c>
      <c r="EN171" s="2">
        <f t="shared" si="514"/>
        <v>68.28221901132531</v>
      </c>
      <c r="EO171" s="2">
        <f t="shared" si="515"/>
        <v>71.718645206243025</v>
      </c>
      <c r="EQ171" s="2">
        <f t="shared" si="516"/>
        <v>71.596847199635917</v>
      </c>
      <c r="ER171" s="2">
        <f t="shared" ref="ER171:FE186" si="586">CV$228*$B171+CV$229</f>
        <v>71.828969008562524</v>
      </c>
      <c r="ES171" s="2">
        <f t="shared" si="586"/>
        <v>70.055063628846398</v>
      </c>
      <c r="ET171" s="2">
        <f t="shared" si="586"/>
        <v>63.948862201915105</v>
      </c>
      <c r="EU171" s="2">
        <f t="shared" si="586"/>
        <v>61.143414048921116</v>
      </c>
      <c r="EV171" s="2">
        <f t="shared" si="586"/>
        <v>61.373624851153011</v>
      </c>
      <c r="EW171" s="2">
        <f t="shared" si="586"/>
        <v>60.992750197849503</v>
      </c>
      <c r="EX171" s="2">
        <f t="shared" si="586"/>
        <v>61.030205249994324</v>
      </c>
      <c r="EY171" s="2">
        <f t="shared" si="586"/>
        <v>61.780057713972454</v>
      </c>
      <c r="EZ171" s="2">
        <f t="shared" si="586"/>
        <v>61.902229761566616</v>
      </c>
      <c r="FA171" s="2">
        <f t="shared" si="586"/>
        <v>64.447798073747407</v>
      </c>
      <c r="FB171" s="2">
        <f t="shared" si="586"/>
        <v>60.696241170023043</v>
      </c>
      <c r="FC171" s="2">
        <f t="shared" si="586"/>
        <v>66.766178808674852</v>
      </c>
      <c r="FD171" s="2">
        <f t="shared" si="586"/>
        <v>69.411071770912002</v>
      </c>
      <c r="FE171" s="2">
        <f t="shared" si="586"/>
        <v>71.859733952365872</v>
      </c>
      <c r="FG171" s="2">
        <f t="shared" si="518"/>
        <v>0.99990269332488058</v>
      </c>
      <c r="FH171" s="2">
        <f t="shared" ref="FH171:FU186" si="587">POWER(10,($B171-D$231)/D$229)/(1+POWER(10,($B171-D$231)/D$229))</f>
        <v>0.99988549107836588</v>
      </c>
      <c r="FI171" s="2">
        <f t="shared" si="587"/>
        <v>0.99986244776816813</v>
      </c>
      <c r="FJ171" s="2">
        <f t="shared" si="587"/>
        <v>0.99987636386756529</v>
      </c>
      <c r="FK171" s="2">
        <f t="shared" si="587"/>
        <v>0.99988109508186662</v>
      </c>
      <c r="FL171" s="2">
        <f t="shared" si="587"/>
        <v>0.99987572989729756</v>
      </c>
      <c r="FM171" s="2">
        <f t="shared" si="587"/>
        <v>0.99986940928193246</v>
      </c>
      <c r="FN171" s="2">
        <f t="shared" si="587"/>
        <v>0.99986707071073955</v>
      </c>
      <c r="FO171" s="2">
        <f t="shared" si="587"/>
        <v>0.999869026347184</v>
      </c>
      <c r="FP171" s="2">
        <f t="shared" si="587"/>
        <v>0.99986940559977777</v>
      </c>
      <c r="FQ171" s="2">
        <f t="shared" si="587"/>
        <v>0.99987691320875616</v>
      </c>
      <c r="FR171" s="2">
        <f t="shared" si="587"/>
        <v>0.99987504066889821</v>
      </c>
      <c r="FS171" s="2">
        <f t="shared" si="587"/>
        <v>0.99987381988611324</v>
      </c>
      <c r="FT171" s="2">
        <f t="shared" si="587"/>
        <v>0.9998627607150038</v>
      </c>
      <c r="FU171" s="2">
        <f t="shared" si="587"/>
        <v>0.99984934212839927</v>
      </c>
      <c r="FW171" s="2">
        <f t="shared" si="536"/>
        <v>0.28595951317013241</v>
      </c>
      <c r="FX171" s="2">
        <f t="shared" ref="FX171:FX227" si="588">POWER(10,($B171-D$232)/D$229)/(1+POWER(10,($B171-D$232)/D$229))</f>
        <v>0.38373055668274808</v>
      </c>
      <c r="FY171" s="2">
        <f t="shared" ref="FY171:FY227" si="589">POWER(10,($B171-E$232)/E$229)/(1+POWER(10,($B171-E$232)/E$229))</f>
        <v>0.3600955600295967</v>
      </c>
      <c r="FZ171" s="2">
        <f t="shared" ref="FZ171:FZ227" si="590">POWER(10,($B171-F$232)/F$229)/(1+POWER(10,($B171-F$232)/F$229))</f>
        <v>0.36167779331294503</v>
      </c>
      <c r="GA171" s="2">
        <f t="shared" ref="GA171:GA227" si="591">POWER(10,($B171-G$232)/G$229)/(1+POWER(10,($B171-G$232)/G$229))</f>
        <v>0.3627900464298634</v>
      </c>
      <c r="GB171" s="2">
        <f t="shared" ref="GB171:GB227" si="592">POWER(10,($B171-H$232)/H$229)/(1+POWER(10,($B171-H$232)/H$229))</f>
        <v>0.39030551509733946</v>
      </c>
      <c r="GC171" s="2">
        <f t="shared" ref="GC171:GC227" si="593">POWER(10,($B171-I$232)/I$229)/(1+POWER(10,($B171-I$232)/I$229))</f>
        <v>0.39304971538815658</v>
      </c>
      <c r="GD171" s="2">
        <f t="shared" ref="GD171:GD227" si="594">POWER(10,($B171-J$232)/J$229)/(1+POWER(10,($B171-J$232)/J$229))</f>
        <v>0.38482817203313141</v>
      </c>
      <c r="GE171" s="2">
        <f t="shared" ref="GE171:GE227" si="595">POWER(10,($B171-K$232)/K$229)/(1+POWER(10,($B171-K$232)/K$229))</f>
        <v>0.38264965782657018</v>
      </c>
      <c r="GF171" s="2">
        <f t="shared" ref="GF171:GF227" si="596">POWER(10,($B171-L$232)/L$229)/(1+POWER(10,($B171-L$232)/L$229))</f>
        <v>0.39491419775895742</v>
      </c>
      <c r="GG171" s="2">
        <f t="shared" ref="GG171:GG227" si="597">POWER(10,($B171-M$232)/M$229)/(1+POWER(10,($B171-M$232)/M$229))</f>
        <v>0.40251698947285353</v>
      </c>
      <c r="GH171" s="2">
        <f t="shared" ref="GH171:GH227" si="598">POWER(10,($B171-N$232)/N$229)/(1+POWER(10,($B171-N$232)/N$229))</f>
        <v>0.34151995286955583</v>
      </c>
      <c r="GI171" s="2">
        <f t="shared" ref="GI171:GI227" si="599">POWER(10,($B171-O$232)/O$229)/(1+POWER(10,($B171-O$232)/O$229))</f>
        <v>0.31589342838241502</v>
      </c>
      <c r="GJ171" s="2">
        <f t="shared" ref="GJ171:GJ227" si="600">POWER(10,($B171-P$232)/P$229)/(1+POWER(10,($B171-P$232)/P$229))</f>
        <v>0.25806711572329105</v>
      </c>
      <c r="GK171" s="2">
        <f t="shared" ref="GK171:GK227" si="601">POWER(10,($B171-Q$232)/Q$229)/(1+POWER(10,($B171-Q$232)/Q$229))</f>
        <v>0.22061436523759129</v>
      </c>
      <c r="GM171" s="86">
        <f t="shared" si="537"/>
        <v>9.5061220091369788E-83</v>
      </c>
      <c r="GN171" s="86">
        <f t="shared" ref="GN171:GN227" si="602" xml:space="preserve"> _xlfn.NORM.DIST($B171, D$7, ABS(D$11), TRUE) * _xlfn.NORM.DIST(($B171 - D$7)*D$15, 0, ABS(D$11), TRUE) * 2</f>
        <v>8.7192024631710484E-165</v>
      </c>
      <c r="GO171" s="86">
        <f t="shared" ref="GO171:GO227" si="603" xml:space="preserve"> _xlfn.NORM.DIST($B171, E$7, ABS(E$11), TRUE) * _xlfn.NORM.DIST(($B171 - E$7)*E$15, 0, ABS(E$11), TRUE) * 2</f>
        <v>1.1845028477002464E-221</v>
      </c>
      <c r="GP171" s="86">
        <f t="shared" ref="GP171:GP227" si="604" xml:space="preserve"> _xlfn.NORM.DIST($B171, F$7, ABS(F$11), TRUE) * _xlfn.NORM.DIST(($B171 - F$7)*F$15, 0, ABS(F$11), TRUE) * 2</f>
        <v>1.4014144931077278E-228</v>
      </c>
      <c r="GQ171" s="86">
        <f t="shared" ref="GQ171:GQ227" si="605" xml:space="preserve"> _xlfn.NORM.DIST($B171, G$7, ABS(G$11), TRUE) * _xlfn.NORM.DIST(($B171 - G$7)*G$15, 0, ABS(G$11), TRUE) * 2</f>
        <v>1.0437536904948614E-195</v>
      </c>
      <c r="GR171" s="86">
        <f t="shared" ref="GR171:GR227" si="606" xml:space="preserve"> _xlfn.NORM.DIST($B171, H$7, ABS(H$11), TRUE) * _xlfn.NORM.DIST(($B171 - H$7)*H$15, 0, ABS(H$11), TRUE) * 2</f>
        <v>1.2363919753072421E-205</v>
      </c>
      <c r="GS171" s="86">
        <f t="shared" ref="GS171:GS227" si="607" xml:space="preserve"> _xlfn.NORM.DIST($B171, I$7, ABS(I$11), TRUE) * _xlfn.NORM.DIST(($B171 - I$7)*I$15, 0, ABS(I$11), TRUE) * 2</f>
        <v>7.1024045303521059E-199</v>
      </c>
      <c r="GT171" s="86">
        <f t="shared" ref="GT171:GT227" si="608" xml:space="preserve"> _xlfn.NORM.DIST($B171, J$7, ABS(J$11), TRUE) * _xlfn.NORM.DIST(($B171 - J$7)*J$15, 0, ABS(J$11), TRUE) * 2</f>
        <v>3.9963558385980005E-273</v>
      </c>
      <c r="GU171" s="86">
        <f t="shared" ref="GU171:GU227" si="609" xml:space="preserve"> _xlfn.NORM.DIST($B171, K$7, ABS(K$11), TRUE) * _xlfn.NORM.DIST(($B171 - K$7)*K$15, 0, ABS(K$11), TRUE) * 2</f>
        <v>2.214423788243693E-257</v>
      </c>
      <c r="GV171" s="86">
        <f t="shared" ref="GV171:GV227" si="610" xml:space="preserve"> _xlfn.NORM.DIST($B171, L$7, ABS(L$11), TRUE) * _xlfn.NORM.DIST(($B171 - L$7)*L$15, 0, ABS(L$11), TRUE) * 2</f>
        <v>7.791508888061511E-228</v>
      </c>
      <c r="GW171" s="86">
        <f t="shared" ref="GW171:GW227" si="611" xml:space="preserve"> _xlfn.NORM.DIST($B171, M$7, ABS(M$11), TRUE) * _xlfn.NORM.DIST(($B171 - M$7)*M$15, 0, ABS(M$11), TRUE) * 2</f>
        <v>1.4810282078738174E-247</v>
      </c>
      <c r="GX171" s="86">
        <f t="shared" ref="GX171:GX227" si="612" xml:space="preserve"> _xlfn.NORM.DIST($B171, N$7, ABS(N$11), TRUE) * _xlfn.NORM.DIST(($B171 - N$7)*N$15, 0, ABS(N$11), TRUE) * 2</f>
        <v>1.6401561861067493E-261</v>
      </c>
      <c r="GY171" s="86">
        <f t="shared" ref="GY171:GY227" si="613" xml:space="preserve"> _xlfn.NORM.DIST($B171, O$7, ABS(O$11), TRUE) * _xlfn.NORM.DIST(($B171 - O$7)*O$15, 0, ABS(O$11), TRUE) * 2</f>
        <v>1.4658436913852683E-208</v>
      </c>
      <c r="GZ171" s="86">
        <f t="shared" ref="GZ171:GZ227" si="614" xml:space="preserve"> _xlfn.NORM.DIST($B171, P$7, ABS(P$11), TRUE) * _xlfn.NORM.DIST(($B171 - P$7)*P$15, 0, ABS(P$11), TRUE) * 2</f>
        <v>5.6722077681165235E-191</v>
      </c>
      <c r="HA171" s="86">
        <f t="shared" ref="HA171:HA227" si="615" xml:space="preserve"> _xlfn.NORM.DIST($B171, Q$7, ABS(Q$11), TRUE) * _xlfn.NORM.DIST(($B171 - Q$7)*Q$15, 0, ABS(Q$11), TRUE) * 2</f>
        <v>3.896657343885176E-238</v>
      </c>
      <c r="HC171" s="86">
        <f t="shared" si="538"/>
        <v>1.8903755429817017E-40</v>
      </c>
      <c r="HD171" s="86">
        <f t="shared" ref="HD171:HD227" si="616" xml:space="preserve"> _xlfn.NORM.DIST($B171, D$8, ABS(D$12), TRUE) * _xlfn.NORM.DIST(($B171 - D$8)*D$16, 0, ABS(D$12), TRUE) * 2</f>
        <v>5.6639640702480794E-100</v>
      </c>
      <c r="HE171" s="86">
        <f t="shared" ref="HE171:HE227" si="617" xml:space="preserve"> _xlfn.NORM.DIST($B171, E$8, ABS(E$12), TRUE) * _xlfn.NORM.DIST(($B171 - E$8)*E$16, 0, ABS(E$12), TRUE) * 2</f>
        <v>8.4093312878881503E-187</v>
      </c>
      <c r="HF171" s="86">
        <f t="shared" ref="HF171:HF227" si="618" xml:space="preserve"> _xlfn.NORM.DIST($B171, F$8, ABS(F$12), TRUE) * _xlfn.NORM.DIST(($B171 - F$8)*F$16, 0, ABS(F$12), TRUE) * 2</f>
        <v>8.8438512217037027E-158</v>
      </c>
      <c r="HG171" s="86">
        <f t="shared" ref="HG171:HG227" si="619" xml:space="preserve"> _xlfn.NORM.DIST($B171, G$8, ABS(G$12), TRUE) * _xlfn.NORM.DIST(($B171 - G$8)*G$16, 0, ABS(G$12), TRUE) * 2</f>
        <v>7.6119065864950269E-120</v>
      </c>
      <c r="HH171" s="86">
        <f t="shared" ref="HH171:HH227" si="620" xml:space="preserve"> _xlfn.NORM.DIST($B171, H$8, ABS(H$12), TRUE) * _xlfn.NORM.DIST(($B171 - H$8)*H$16, 0, ABS(H$12), TRUE) * 2</f>
        <v>7.6114624195881356E-138</v>
      </c>
      <c r="HI171" s="86">
        <f t="shared" ref="HI171:HI227" si="621" xml:space="preserve"> _xlfn.NORM.DIST($B171, I$8, ABS(I$12), TRUE) * _xlfn.NORM.DIST(($B171 - I$8)*I$16, 0, ABS(I$12), TRUE) * 2</f>
        <v>3.9415271826233041E-170</v>
      </c>
      <c r="HJ171" s="86">
        <f t="shared" ref="HJ171:HJ227" si="622" xml:space="preserve"> _xlfn.NORM.DIST($B171, J$8, ABS(J$12), TRUE) * _xlfn.NORM.DIST(($B171 - J$8)*J$16, 0, ABS(J$12), TRUE) * 2</f>
        <v>8.8970875012704357E-225</v>
      </c>
      <c r="HK171" s="86">
        <f t="shared" ref="HK171:HK227" si="623" xml:space="preserve"> _xlfn.NORM.DIST($B171, K$8, ABS(K$12), TRUE) * _xlfn.NORM.DIST(($B171 - K$8)*K$16, 0, ABS(K$12), TRUE) * 2</f>
        <v>1.1556794560482878E-216</v>
      </c>
      <c r="HL171" s="86">
        <f t="shared" ref="HL171:HL227" si="624" xml:space="preserve"> _xlfn.NORM.DIST($B171, L$8, ABS(L$12), TRUE) * _xlfn.NORM.DIST(($B171 - L$8)*L$16, 0, ABS(L$12), TRUE) * 2</f>
        <v>5.1427541295855688E-198</v>
      </c>
      <c r="HM171" s="86">
        <f t="shared" ref="HM171:HM227" si="625" xml:space="preserve"> _xlfn.NORM.DIST($B171, M$8, ABS(M$12), TRUE) * _xlfn.NORM.DIST(($B171 - M$8)*M$16, 0, ABS(M$12), TRUE) * 2</f>
        <v>8.4697790106293953E-193</v>
      </c>
      <c r="HN171" s="86">
        <f t="shared" ref="HN171:HN227" si="626" xml:space="preserve"> _xlfn.NORM.DIST($B171, N$8, ABS(N$12), TRUE) * _xlfn.NORM.DIST(($B171 - N$8)*N$16, 0, ABS(N$12), TRUE) * 2</f>
        <v>5.0275374965236466E-166</v>
      </c>
      <c r="HO171" s="86">
        <f t="shared" ref="HO171:HO227" si="627" xml:space="preserve"> _xlfn.NORM.DIST($B171, O$8, ABS(O$12), TRUE) * _xlfn.NORM.DIST(($B171 - O$8)*O$16, 0, ABS(O$12), TRUE) * 2</f>
        <v>5.0850155481292149E-118</v>
      </c>
      <c r="HP171" s="86">
        <f t="shared" ref="HP171:HP227" si="628" xml:space="preserve"> _xlfn.NORM.DIST($B171, P$8, ABS(P$12), TRUE) * _xlfn.NORM.DIST(($B171 - P$8)*P$16, 0, ABS(P$12), TRUE) * 2</f>
        <v>3.2748802867291573E-69</v>
      </c>
      <c r="HQ171" s="86">
        <f t="shared" ref="HQ171:HQ227" si="629" xml:space="preserve"> _xlfn.NORM.DIST($B171, Q$8, ABS(Q$12), TRUE) * _xlfn.NORM.DIST(($B171 - Q$8)*Q$16, 0, ABS(Q$12), TRUE) * 2</f>
        <v>1.4576588432081482E-118</v>
      </c>
      <c r="HS171" s="86">
        <f t="shared" si="539"/>
        <v>2.7691523427325211E-15</v>
      </c>
      <c r="HT171" s="86">
        <f t="shared" ref="HT171:HT227" si="630" xml:space="preserve"> _xlfn.NORM.DIST($B171, D$9, ABS(D$13), TRUE) * _xlfn.NORM.DIST(($B171 - D$9)*D$17, 0, ABS(D$13), TRUE) * 2</f>
        <v>4.844316780158715E-27</v>
      </c>
      <c r="HU171" s="86">
        <f t="shared" ref="HU171:HU227" si="631" xml:space="preserve"> _xlfn.NORM.DIST($B171, E$9, ABS(E$13), TRUE) * _xlfn.NORM.DIST(($B171 - E$9)*E$17, 0, ABS(E$13), TRUE) * 2</f>
        <v>1.3196818639550093E-26</v>
      </c>
      <c r="HV171" s="86">
        <f t="shared" ref="HV171:HV227" si="632" xml:space="preserve"> _xlfn.NORM.DIST($B171, F$9, ABS(F$13), TRUE) * _xlfn.NORM.DIST(($B171 - F$9)*F$17, 0, ABS(F$13), TRUE) * 2</f>
        <v>1.3180876167158435E-28</v>
      </c>
      <c r="HW171" s="86">
        <f t="shared" ref="HW171:HW227" si="633" xml:space="preserve"> _xlfn.NORM.DIST($B171, G$9, ABS(G$13), TRUE) * _xlfn.NORM.DIST(($B171 - G$9)*G$17, 0, ABS(G$13), TRUE) * 2</f>
        <v>9.4859439281282594E-28</v>
      </c>
      <c r="HX171" s="86">
        <f t="shared" ref="HX171:HX227" si="634" xml:space="preserve"> _xlfn.NORM.DIST($B171, H$9, ABS(H$13), TRUE) * _xlfn.NORM.DIST(($B171 - H$9)*H$17, 0, ABS(H$13), TRUE) * 2</f>
        <v>1.78616216323254E-31</v>
      </c>
      <c r="HY171" s="86">
        <f t="shared" ref="HY171:HY227" si="635" xml:space="preserve"> _xlfn.NORM.DIST($B171, I$9, ABS(I$13), TRUE) * _xlfn.NORM.DIST(($B171 - I$9)*I$17, 0, ABS(I$13), TRUE) * 2</f>
        <v>1.5046968732479025E-30</v>
      </c>
      <c r="HZ171" s="86">
        <f t="shared" ref="HZ171:HZ227" si="636" xml:space="preserve"> _xlfn.NORM.DIST($B171, J$9, ABS(J$13), TRUE) * _xlfn.NORM.DIST(($B171 - J$9)*J$17, 0, ABS(J$13), TRUE) * 2</f>
        <v>5.8608090473783125E-31</v>
      </c>
      <c r="IA171" s="86">
        <f t="shared" ref="IA171:IA227" si="637" xml:space="preserve"> _xlfn.NORM.DIST($B171, K$9, ABS(K$13), TRUE) * _xlfn.NORM.DIST(($B171 - K$9)*K$17, 0, ABS(K$13), TRUE) * 2</f>
        <v>6.3822503160278362E-28</v>
      </c>
      <c r="IB171" s="86">
        <f t="shared" ref="IB171:IB227" si="638" xml:space="preserve"> _xlfn.NORM.DIST($B171, L$9, ABS(L$13), TRUE) * _xlfn.NORM.DIST(($B171 - L$9)*L$17, 0, ABS(L$13), TRUE) * 2</f>
        <v>5.9085490205291788E-28</v>
      </c>
      <c r="IC171" s="86">
        <f t="shared" ref="IC171:IC227" si="639" xml:space="preserve"> _xlfn.NORM.DIST($B171, M$9, ABS(M$13), TRUE) * _xlfn.NORM.DIST(($B171 - M$9)*M$17, 0, ABS(M$13), TRUE) * 2</f>
        <v>1.5976881668999352E-30</v>
      </c>
      <c r="ID171" s="86">
        <f t="shared" ref="ID171:ID227" si="640" xml:space="preserve"> _xlfn.NORM.DIST($B171, N$9, ABS(N$13), TRUE) * _xlfn.NORM.DIST(($B171 - N$9)*N$17, 0, ABS(N$13), TRUE) * 2</f>
        <v>1.7538150162549638E-26</v>
      </c>
      <c r="IE171" s="86">
        <f t="shared" ref="IE171:IE227" si="641" xml:space="preserve"> _xlfn.NORM.DIST($B171, O$9, ABS(O$13), TRUE) * _xlfn.NORM.DIST(($B171 - O$9)*O$17, 0, ABS(O$13), TRUE) * 2</f>
        <v>1.4059874106505018E-22</v>
      </c>
      <c r="IF171" s="86">
        <f t="shared" ref="IF171:IF227" si="642" xml:space="preserve"> _xlfn.NORM.DIST($B171, P$9, ABS(P$13), TRUE) * _xlfn.NORM.DIST(($B171 - P$9)*P$17, 0, ABS(P$13), TRUE) * 2</f>
        <v>1.4699132601115967E-8</v>
      </c>
      <c r="IG171" s="86">
        <f t="shared" ref="IG171:IG227" si="643" xml:space="preserve"> _xlfn.NORM.DIST($B171, Q$9, ABS(Q$13), TRUE) * _xlfn.NORM.DIST(($B171 - Q$9)*Q$17, 0, ABS(Q$13), TRUE) * 2</f>
        <v>5.4647922019000631E-7</v>
      </c>
      <c r="II171" s="86">
        <f t="shared" si="540"/>
        <v>5.3052359138404922E-3</v>
      </c>
      <c r="IJ171" s="86">
        <f t="shared" si="541"/>
        <v>8.8803027478903868E-2</v>
      </c>
      <c r="IK171" s="86">
        <f t="shared" si="542"/>
        <v>4.2266927935716667E-2</v>
      </c>
      <c r="IL171" s="86">
        <f t="shared" si="543"/>
        <v>3.9773629124090798E-2</v>
      </c>
      <c r="IM171" s="86">
        <f t="shared" si="544"/>
        <v>4.3969915745889515E-2</v>
      </c>
      <c r="IN171" s="86">
        <f t="shared" si="545"/>
        <v>8.5581570531704051E-2</v>
      </c>
      <c r="IO171" s="86">
        <f t="shared" si="546"/>
        <v>9.6725408199359611E-2</v>
      </c>
      <c r="IP171" s="86">
        <f t="shared" si="547"/>
        <v>7.4440658741416435E-2</v>
      </c>
      <c r="IQ171" s="86">
        <f t="shared" si="548"/>
        <v>7.6508410916095684E-2</v>
      </c>
      <c r="IR171" s="86">
        <f t="shared" si="549"/>
        <v>0.10764783127860082</v>
      </c>
      <c r="IS171" s="86">
        <f t="shared" si="550"/>
        <v>0.12440886001824372</v>
      </c>
      <c r="IT171" s="86">
        <f t="shared" si="551"/>
        <v>1.8425188487678067E-2</v>
      </c>
      <c r="IU171" s="86">
        <f t="shared" si="552"/>
        <v>7.1369877551090361E-3</v>
      </c>
      <c r="IV171" s="86">
        <f t="shared" si="553"/>
        <v>4.4505976425137468E-3</v>
      </c>
      <c r="IW171" s="86">
        <f t="shared" si="554"/>
        <v>2.5011530473586611E-3</v>
      </c>
      <c r="IY171" s="86">
        <f t="shared" si="555"/>
        <v>5.3052359138432616E-3</v>
      </c>
      <c r="IZ171" s="86">
        <f t="shared" si="556"/>
        <v>8.8803027478903868E-2</v>
      </c>
      <c r="JA171" s="86">
        <f t="shared" si="557"/>
        <v>4.2266927935716667E-2</v>
      </c>
      <c r="JB171" s="86">
        <f t="shared" si="558"/>
        <v>3.9773629124090798E-2</v>
      </c>
      <c r="JC171" s="86">
        <f t="shared" si="559"/>
        <v>4.3969915745889515E-2</v>
      </c>
      <c r="JD171" s="86">
        <f t="shared" si="560"/>
        <v>8.5581570531704051E-2</v>
      </c>
      <c r="JE171" s="86">
        <f t="shared" si="561"/>
        <v>9.6725408199359611E-2</v>
      </c>
      <c r="JF171" s="86">
        <f t="shared" si="562"/>
        <v>7.4440658741416435E-2</v>
      </c>
      <c r="JG171" s="86">
        <f t="shared" si="563"/>
        <v>7.6508410916095684E-2</v>
      </c>
      <c r="JH171" s="86">
        <f t="shared" si="564"/>
        <v>0.10764783127860082</v>
      </c>
      <c r="JI171" s="86">
        <f t="shared" si="565"/>
        <v>0.12440886001824372</v>
      </c>
      <c r="JJ171" s="86">
        <f t="shared" si="566"/>
        <v>1.8425188487678067E-2</v>
      </c>
      <c r="JK171" s="86">
        <f t="shared" si="567"/>
        <v>7.1369877551090361E-3</v>
      </c>
      <c r="JL171" s="86">
        <f t="shared" si="568"/>
        <v>4.450612341646348E-3</v>
      </c>
      <c r="JM171" s="86">
        <f t="shared" si="569"/>
        <v>2.5016995265788513E-3</v>
      </c>
    </row>
    <row r="172" spans="2:273" x14ac:dyDescent="0.25">
      <c r="B172" s="2">
        <v>145</v>
      </c>
      <c r="C172" s="37">
        <v>70.537999999999997</v>
      </c>
      <c r="D172" s="37">
        <v>73.322999999999993</v>
      </c>
      <c r="E172" s="37">
        <v>71.77</v>
      </c>
      <c r="F172" s="37">
        <v>64.869</v>
      </c>
      <c r="G172" s="37">
        <v>62.802999999999997</v>
      </c>
      <c r="H172" s="37">
        <v>65.606999999999999</v>
      </c>
      <c r="I172" s="37">
        <v>65.016000000000005</v>
      </c>
      <c r="J172" s="37">
        <v>65.164000000000001</v>
      </c>
      <c r="K172" s="37">
        <v>66.114999999999995</v>
      </c>
      <c r="L172" s="37">
        <v>67.59</v>
      </c>
      <c r="M172" s="37">
        <v>71.212999999999994</v>
      </c>
      <c r="N172" s="37">
        <v>62.246000000000002</v>
      </c>
      <c r="O172" s="37">
        <v>68.474999999999994</v>
      </c>
      <c r="P172" s="37">
        <v>71.656000000000006</v>
      </c>
      <c r="Q172" s="37">
        <v>72.465999999999994</v>
      </c>
      <c r="S172" s="4">
        <f t="shared" si="441"/>
        <v>71.002990232835117</v>
      </c>
      <c r="T172" s="4">
        <f t="shared" si="442"/>
        <v>73.415787762314977</v>
      </c>
      <c r="U172" s="4">
        <f t="shared" si="443"/>
        <v>70.923048523498494</v>
      </c>
      <c r="V172" s="4">
        <f t="shared" si="444"/>
        <v>65.215423941712501</v>
      </c>
      <c r="W172" s="4">
        <f t="shared" si="445"/>
        <v>63.187627408393148</v>
      </c>
      <c r="X172" s="4">
        <f t="shared" si="446"/>
        <v>65.266648215377657</v>
      </c>
      <c r="Y172" s="4">
        <f t="shared" si="447"/>
        <v>65.564557122773579</v>
      </c>
      <c r="Z172" s="4">
        <f t="shared" si="448"/>
        <v>64.640126603161562</v>
      </c>
      <c r="AA172" s="4">
        <f t="shared" si="449"/>
        <v>66.263717021820867</v>
      </c>
      <c r="AB172" s="4">
        <f t="shared" si="450"/>
        <v>67.959780186949217</v>
      </c>
      <c r="AC172" s="4">
        <f t="shared" si="451"/>
        <v>71.640702774547279</v>
      </c>
      <c r="AD172" s="4">
        <f t="shared" si="452"/>
        <v>62.292604952211072</v>
      </c>
      <c r="AE172" s="4">
        <f t="shared" si="453"/>
        <v>67.859491400521705</v>
      </c>
      <c r="AF172" s="4">
        <f t="shared" si="454"/>
        <v>70.467775239597628</v>
      </c>
      <c r="AG172" s="4">
        <f t="shared" si="455"/>
        <v>73.597030401505421</v>
      </c>
      <c r="AI172" s="4">
        <f t="shared" si="456"/>
        <v>-0.46499023283512031</v>
      </c>
      <c r="AJ172" s="4">
        <f t="shared" si="457"/>
        <v>-9.2787762314983979E-2</v>
      </c>
      <c r="AK172" s="4">
        <f t="shared" si="458"/>
        <v>0.84695147650150204</v>
      </c>
      <c r="AL172" s="4">
        <f t="shared" si="459"/>
        <v>-0.34642394171250146</v>
      </c>
      <c r="AM172" s="4">
        <f t="shared" si="460"/>
        <v>-0.38462740839315046</v>
      </c>
      <c r="AN172" s="4">
        <f t="shared" si="461"/>
        <v>0.34035178462234228</v>
      </c>
      <c r="AO172" s="4">
        <f t="shared" si="462"/>
        <v>-0.54855712277357327</v>
      </c>
      <c r="AP172" s="4">
        <f t="shared" si="463"/>
        <v>0.52387339683843948</v>
      </c>
      <c r="AQ172" s="4">
        <f t="shared" si="464"/>
        <v>-0.14871702182087176</v>
      </c>
      <c r="AR172" s="4">
        <f t="shared" si="465"/>
        <v>-0.36978018694921388</v>
      </c>
      <c r="AS172" s="4">
        <f t="shared" si="466"/>
        <v>-0.427702774547285</v>
      </c>
      <c r="AT172" s="4">
        <f t="shared" si="467"/>
        <v>-4.6604952211069417E-2</v>
      </c>
      <c r="AU172" s="4">
        <f t="shared" si="468"/>
        <v>0.6155085994782894</v>
      </c>
      <c r="AV172" s="4">
        <f t="shared" si="570"/>
        <v>1.1882247604023775</v>
      </c>
      <c r="AW172" s="4">
        <f t="shared" si="570"/>
        <v>-1.1310304015054271</v>
      </c>
      <c r="AY172" s="2">
        <f t="shared" si="520"/>
        <v>70.973077302133817</v>
      </c>
      <c r="AZ172" s="2">
        <f t="shared" si="571"/>
        <v>71.949502229091223</v>
      </c>
      <c r="BA172" s="2">
        <f t="shared" si="572"/>
        <v>69.923174118801043</v>
      </c>
      <c r="BB172" s="2">
        <f t="shared" si="573"/>
        <v>63.531537939014015</v>
      </c>
      <c r="BC172" s="2">
        <f t="shared" si="574"/>
        <v>61.092565439684449</v>
      </c>
      <c r="BD172" s="2">
        <f t="shared" si="575"/>
        <v>61.087010210815635</v>
      </c>
      <c r="BE172" s="2">
        <f t="shared" si="576"/>
        <v>60.840365949138423</v>
      </c>
      <c r="BF172" s="2">
        <f t="shared" si="577"/>
        <v>60.845467662327067</v>
      </c>
      <c r="BG172" s="2">
        <f t="shared" si="578"/>
        <v>61.803545295035036</v>
      </c>
      <c r="BH172" s="2">
        <f t="shared" si="579"/>
        <v>61.118249777866424</v>
      </c>
      <c r="BI172" s="2">
        <f t="shared" si="580"/>
        <v>64.057748248254057</v>
      </c>
      <c r="BJ172" s="2">
        <f t="shared" si="581"/>
        <v>59.812121715274913</v>
      </c>
      <c r="BK172" s="2">
        <f t="shared" si="582"/>
        <v>66.45644718231722</v>
      </c>
      <c r="BL172" s="2">
        <f t="shared" si="583"/>
        <v>68.517580618465644</v>
      </c>
      <c r="BM172" s="2">
        <f t="shared" si="584"/>
        <v>71.625436145719192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>
        <f t="shared" si="534"/>
        <v>71.656000000000006</v>
      </c>
      <c r="CS172" s="2">
        <f t="shared" si="535"/>
        <v>72.465999999999994</v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>
        <f t="shared" si="498"/>
        <v>71.656000000000006</v>
      </c>
      <c r="DI172" s="2">
        <f t="shared" si="499"/>
        <v>72.465999999999994</v>
      </c>
      <c r="DK172" s="2">
        <f t="shared" si="500"/>
        <v>99.351517406624367</v>
      </c>
      <c r="DL172" s="2">
        <f t="shared" si="585"/>
        <v>101.99578812415653</v>
      </c>
      <c r="DM172" s="2">
        <f t="shared" si="585"/>
        <v>100.28367058823534</v>
      </c>
      <c r="DN172" s="2">
        <f t="shared" si="585"/>
        <v>99.489580844001907</v>
      </c>
      <c r="DO172" s="2">
        <f t="shared" si="585"/>
        <v>101.97153550716709</v>
      </c>
      <c r="DP172" s="2">
        <f t="shared" si="585"/>
        <v>97.957689189189196</v>
      </c>
      <c r="DQ172" s="2">
        <f t="shared" si="585"/>
        <v>123.61324537815123</v>
      </c>
      <c r="DR172" s="2">
        <f t="shared" si="585"/>
        <v>116.17983529411764</v>
      </c>
      <c r="DS172" s="2">
        <f t="shared" si="585"/>
        <v>108.05884586014588</v>
      </c>
      <c r="DT172" s="2">
        <f t="shared" si="585"/>
        <v>129.64588005148008</v>
      </c>
      <c r="DU172" s="2">
        <f t="shared" si="585"/>
        <v>103.89014935988618</v>
      </c>
      <c r="DV172" s="2">
        <f t="shared" si="585"/>
        <v>104.94217693401902</v>
      </c>
      <c r="DW172" s="2">
        <f t="shared" si="585"/>
        <v>120.06729919393079</v>
      </c>
      <c r="DX172" s="2">
        <f t="shared" si="585"/>
        <v>101.82277254901962</v>
      </c>
      <c r="DY172" s="2">
        <f t="shared" si="585"/>
        <v>100.0806677052786</v>
      </c>
      <c r="EA172" s="2">
        <f t="shared" si="440"/>
        <v>70.712162523242213</v>
      </c>
      <c r="EB172" s="2">
        <f t="shared" si="502"/>
        <v>72.036471123417726</v>
      </c>
      <c r="EC172" s="2">
        <f t="shared" si="503"/>
        <v>69.870861005692589</v>
      </c>
      <c r="ED172" s="2">
        <f t="shared" si="504"/>
        <v>63.313651080120309</v>
      </c>
      <c r="EE172" s="2">
        <f t="shared" si="505"/>
        <v>61.114515400504509</v>
      </c>
      <c r="EF172" s="2">
        <f t="shared" si="506"/>
        <v>60.944722031718833</v>
      </c>
      <c r="EG172" s="2">
        <f t="shared" si="507"/>
        <v>60.813005544286668</v>
      </c>
      <c r="EH172" s="2">
        <f t="shared" si="508"/>
        <v>60.777196528856081</v>
      </c>
      <c r="EI172" s="2">
        <f t="shared" si="509"/>
        <v>61.880528375733853</v>
      </c>
      <c r="EJ172" s="2">
        <f t="shared" si="510"/>
        <v>60.597032038584629</v>
      </c>
      <c r="EK172" s="2">
        <f t="shared" si="511"/>
        <v>63.86285627190432</v>
      </c>
      <c r="EL172" s="2">
        <f t="shared" si="512"/>
        <v>59.369441344496423</v>
      </c>
      <c r="EM172" s="2">
        <f t="shared" si="513"/>
        <v>66.34322123056117</v>
      </c>
      <c r="EN172" s="2">
        <f t="shared" si="514"/>
        <v>68.192850999493189</v>
      </c>
      <c r="EO172" s="2">
        <f t="shared" si="515"/>
        <v>71.587147714604228</v>
      </c>
      <c r="EQ172" s="2">
        <f t="shared" si="516"/>
        <v>71.558926244339588</v>
      </c>
      <c r="ER172" s="2">
        <f t="shared" si="586"/>
        <v>71.814408721504194</v>
      </c>
      <c r="ES172" s="2">
        <f t="shared" si="586"/>
        <v>69.997958252572303</v>
      </c>
      <c r="ET172" s="2">
        <f t="shared" si="586"/>
        <v>63.871603788785556</v>
      </c>
      <c r="EU172" s="2">
        <f t="shared" si="586"/>
        <v>61.045876392694602</v>
      </c>
      <c r="EV172" s="2">
        <f t="shared" si="586"/>
        <v>61.279549540782241</v>
      </c>
      <c r="EW172" s="2">
        <f t="shared" si="586"/>
        <v>60.860885151045174</v>
      </c>
      <c r="EX172" s="2">
        <f t="shared" si="586"/>
        <v>60.928491542138516</v>
      </c>
      <c r="EY172" s="2">
        <f t="shared" si="586"/>
        <v>61.676640168431945</v>
      </c>
      <c r="EZ172" s="2">
        <f t="shared" si="586"/>
        <v>61.826872330184543</v>
      </c>
      <c r="FA172" s="2">
        <f t="shared" si="586"/>
        <v>64.311008693274431</v>
      </c>
      <c r="FB172" s="2">
        <f t="shared" si="586"/>
        <v>60.576220220010306</v>
      </c>
      <c r="FC172" s="2">
        <f t="shared" si="586"/>
        <v>66.661683298294363</v>
      </c>
      <c r="FD172" s="2">
        <f t="shared" si="586"/>
        <v>69.353774184576935</v>
      </c>
      <c r="FE172" s="2">
        <f t="shared" si="586"/>
        <v>71.732270120487499</v>
      </c>
      <c r="FG172" s="2">
        <f t="shared" si="518"/>
        <v>0.99991125449771634</v>
      </c>
      <c r="FH172" s="2">
        <f t="shared" si="587"/>
        <v>0.99989556557003312</v>
      </c>
      <c r="FI172" s="2">
        <f t="shared" si="587"/>
        <v>0.99987454935524933</v>
      </c>
      <c r="FJ172" s="2">
        <f t="shared" si="587"/>
        <v>0.99988724128042206</v>
      </c>
      <c r="FK172" s="2">
        <f t="shared" si="587"/>
        <v>0.99989155629123427</v>
      </c>
      <c r="FL172" s="2">
        <f t="shared" si="587"/>
        <v>0.99988666308005381</v>
      </c>
      <c r="FM172" s="2">
        <f t="shared" si="587"/>
        <v>0.9998808984810591</v>
      </c>
      <c r="FN172" s="2">
        <f t="shared" si="587"/>
        <v>0.99987876562932854</v>
      </c>
      <c r="FO172" s="2">
        <f t="shared" si="587"/>
        <v>0.9998805492323799</v>
      </c>
      <c r="FP172" s="2">
        <f t="shared" si="587"/>
        <v>0.99988089512281697</v>
      </c>
      <c r="FQ172" s="2">
        <f t="shared" si="587"/>
        <v>0.99988774229641908</v>
      </c>
      <c r="FR172" s="2">
        <f t="shared" si="587"/>
        <v>0.99988603448249802</v>
      </c>
      <c r="FS172" s="2">
        <f t="shared" si="587"/>
        <v>0.99988492109076255</v>
      </c>
      <c r="FT172" s="2">
        <f t="shared" si="587"/>
        <v>0.99987483477305661</v>
      </c>
      <c r="FU172" s="2">
        <f t="shared" si="587"/>
        <v>0.99986259656661025</v>
      </c>
      <c r="FW172" s="2">
        <f t="shared" si="536"/>
        <v>0.30513017801772974</v>
      </c>
      <c r="FX172" s="2">
        <f t="shared" si="588"/>
        <v>0.40573135183307851</v>
      </c>
      <c r="FY172" s="2">
        <f t="shared" si="589"/>
        <v>0.38158030742831572</v>
      </c>
      <c r="FZ172" s="2">
        <f t="shared" si="590"/>
        <v>0.38320041117010434</v>
      </c>
      <c r="GA172" s="2">
        <f t="shared" si="591"/>
        <v>0.38433899980901498</v>
      </c>
      <c r="GB172" s="2">
        <f t="shared" si="592"/>
        <v>0.41243099704496522</v>
      </c>
      <c r="GC172" s="2">
        <f t="shared" si="593"/>
        <v>0.41522481581693338</v>
      </c>
      <c r="GD172" s="2">
        <f t="shared" si="594"/>
        <v>0.40685035211192716</v>
      </c>
      <c r="GE172" s="2">
        <f t="shared" si="595"/>
        <v>0.40462917037461354</v>
      </c>
      <c r="GF172" s="2">
        <f t="shared" si="596"/>
        <v>0.41712219726695687</v>
      </c>
      <c r="GG172" s="2">
        <f t="shared" si="597"/>
        <v>0.42485233877579187</v>
      </c>
      <c r="GH172" s="2">
        <f t="shared" si="598"/>
        <v>0.36252428614708138</v>
      </c>
      <c r="GI172" s="2">
        <f t="shared" si="599"/>
        <v>0.33612619620971673</v>
      </c>
      <c r="GJ172" s="2">
        <f t="shared" si="600"/>
        <v>0.27609089587310714</v>
      </c>
      <c r="GK172" s="2">
        <f t="shared" si="601"/>
        <v>0.23685745443432854</v>
      </c>
      <c r="GM172" s="86">
        <f t="shared" si="537"/>
        <v>8.0761841303923791E-85</v>
      </c>
      <c r="GN172" s="86">
        <f t="shared" si="602"/>
        <v>7.5257786310913808E-169</v>
      </c>
      <c r="GO172" s="86">
        <f t="shared" si="603"/>
        <v>3.8606081467672499E-227</v>
      </c>
      <c r="GP172" s="86">
        <f t="shared" si="604"/>
        <v>3.089002855185226E-234</v>
      </c>
      <c r="GQ172" s="86">
        <f t="shared" si="605"/>
        <v>1.4959923398970741E-200</v>
      </c>
      <c r="GR172" s="86">
        <f t="shared" si="606"/>
        <v>1.0897205285991659E-210</v>
      </c>
      <c r="GS172" s="86">
        <f t="shared" si="607"/>
        <v>8.9464677169608221E-204</v>
      </c>
      <c r="GT172" s="86">
        <f t="shared" si="608"/>
        <v>7.3574889376207093E-280</v>
      </c>
      <c r="GU172" s="86">
        <f t="shared" si="609"/>
        <v>9.0232736240994388E-264</v>
      </c>
      <c r="GV172" s="86">
        <f t="shared" si="610"/>
        <v>1.7249829198684748E-233</v>
      </c>
      <c r="GW172" s="86">
        <f t="shared" si="611"/>
        <v>1.1344270928083678E-253</v>
      </c>
      <c r="GX172" s="86">
        <f t="shared" si="612"/>
        <v>4.7396418712825295E-268</v>
      </c>
      <c r="GY172" s="86">
        <f t="shared" si="613"/>
        <v>9.543527009126102E-214</v>
      </c>
      <c r="GZ172" s="86">
        <f t="shared" si="614"/>
        <v>1.0510032813568106E-195</v>
      </c>
      <c r="HA172" s="86">
        <f t="shared" si="615"/>
        <v>5.0456466752762414E-244</v>
      </c>
      <c r="HC172" s="86">
        <f t="shared" si="538"/>
        <v>7.4794939250093119E-42</v>
      </c>
      <c r="HD172" s="86">
        <f t="shared" si="616"/>
        <v>2.0520403933458006E-103</v>
      </c>
      <c r="HE172" s="86">
        <f t="shared" si="617"/>
        <v>2.9151154473713567E-193</v>
      </c>
      <c r="HF172" s="86">
        <f t="shared" si="618"/>
        <v>3.5892440771084427E-163</v>
      </c>
      <c r="HG172" s="86">
        <f t="shared" si="619"/>
        <v>6.2323301260936845E-124</v>
      </c>
      <c r="HH172" s="86">
        <f t="shared" si="620"/>
        <v>1.7090515095930433E-142</v>
      </c>
      <c r="HI172" s="86">
        <f t="shared" si="621"/>
        <v>6.4746530493755764E-176</v>
      </c>
      <c r="HJ172" s="86">
        <f t="shared" si="622"/>
        <v>2.1019391172996129E-232</v>
      </c>
      <c r="HK172" s="86">
        <f t="shared" si="623"/>
        <v>4.4124016141321141E-224</v>
      </c>
      <c r="HL172" s="86">
        <f t="shared" si="624"/>
        <v>8.4490156523770391E-205</v>
      </c>
      <c r="HM172" s="86">
        <f t="shared" si="625"/>
        <v>2.2790750936254546E-199</v>
      </c>
      <c r="HN172" s="86">
        <f t="shared" si="626"/>
        <v>9.0157502499576279E-172</v>
      </c>
      <c r="HO172" s="86">
        <f t="shared" si="627"/>
        <v>4.1295151321203608E-122</v>
      </c>
      <c r="HP172" s="86">
        <f t="shared" si="628"/>
        <v>1.3732898836849042E-71</v>
      </c>
      <c r="HQ172" s="86">
        <f t="shared" si="629"/>
        <v>1.2141908725268549E-122</v>
      </c>
      <c r="HS172" s="86">
        <f t="shared" si="539"/>
        <v>7.9978880740386437E-17</v>
      </c>
      <c r="HT172" s="86">
        <f t="shared" si="630"/>
        <v>2.2563259783243168E-29</v>
      </c>
      <c r="HU172" s="86">
        <f t="shared" si="631"/>
        <v>6.0764013081945115E-29</v>
      </c>
      <c r="HV172" s="86">
        <f t="shared" si="632"/>
        <v>4.2682712306126542E-31</v>
      </c>
      <c r="HW172" s="86">
        <f t="shared" si="633"/>
        <v>3.6416265400535661E-30</v>
      </c>
      <c r="HX172" s="86">
        <f t="shared" si="634"/>
        <v>3.453460602054553E-34</v>
      </c>
      <c r="HY172" s="86">
        <f t="shared" si="635"/>
        <v>3.5199185874213151E-33</v>
      </c>
      <c r="HZ172" s="86">
        <f t="shared" si="636"/>
        <v>1.2456974714618297E-33</v>
      </c>
      <c r="IA172" s="86">
        <f t="shared" si="637"/>
        <v>2.1909373051756402E-30</v>
      </c>
      <c r="IB172" s="86">
        <f t="shared" si="638"/>
        <v>2.0448302061398131E-30</v>
      </c>
      <c r="IC172" s="86">
        <f t="shared" si="639"/>
        <v>3.7888419015314946E-33</v>
      </c>
      <c r="ID172" s="86">
        <f t="shared" si="640"/>
        <v>6.954294726779367E-29</v>
      </c>
      <c r="IE172" s="86">
        <f t="shared" si="641"/>
        <v>9.7432023603210317E-25</v>
      </c>
      <c r="IF172" s="86">
        <f t="shared" si="642"/>
        <v>2.1316774346637933E-9</v>
      </c>
      <c r="IG172" s="86">
        <f t="shared" si="643"/>
        <v>9.5445893541783266E-8</v>
      </c>
      <c r="II172" s="86">
        <f t="shared" si="540"/>
        <v>1.1810298073683629E-2</v>
      </c>
      <c r="IJ172" s="86">
        <f t="shared" si="541"/>
        <v>0.15127090353220279</v>
      </c>
      <c r="IK172" s="86">
        <f t="shared" si="542"/>
        <v>8.1163949326839332E-2</v>
      </c>
      <c r="IL172" s="86">
        <f t="shared" si="543"/>
        <v>7.8268003855270177E-2</v>
      </c>
      <c r="IM172" s="86">
        <f t="shared" si="544"/>
        <v>8.4536415497305326E-2</v>
      </c>
      <c r="IN172" s="86">
        <f t="shared" si="545"/>
        <v>0.15214925227359932</v>
      </c>
      <c r="IO172" s="86">
        <f t="shared" si="546"/>
        <v>0.16690953090038627</v>
      </c>
      <c r="IP172" s="86">
        <f t="shared" si="547"/>
        <v>0.13512216829375293</v>
      </c>
      <c r="IQ172" s="86">
        <f t="shared" si="548"/>
        <v>0.13620580966298734</v>
      </c>
      <c r="IR172" s="86">
        <f t="shared" si="549"/>
        <v>0.18034124340308666</v>
      </c>
      <c r="IS172" s="86">
        <f t="shared" si="550"/>
        <v>0.2045553586714772</v>
      </c>
      <c r="IT172" s="86">
        <f t="shared" si="551"/>
        <v>4.0318337286726735E-2</v>
      </c>
      <c r="IU172" s="86">
        <f t="shared" si="552"/>
        <v>1.7130155436131212E-2</v>
      </c>
      <c r="IV172" s="86">
        <f t="shared" si="553"/>
        <v>9.1169936556246261E-3</v>
      </c>
      <c r="IW172" s="86">
        <f t="shared" si="554"/>
        <v>5.0350810049532881E-3</v>
      </c>
      <c r="IY172" s="86">
        <f t="shared" si="555"/>
        <v>1.1810298073683709E-2</v>
      </c>
      <c r="IZ172" s="86">
        <f t="shared" si="556"/>
        <v>0.15127090353220279</v>
      </c>
      <c r="JA172" s="86">
        <f t="shared" si="557"/>
        <v>8.1163949326839332E-2</v>
      </c>
      <c r="JB172" s="86">
        <f t="shared" si="558"/>
        <v>7.8268003855270177E-2</v>
      </c>
      <c r="JC172" s="86">
        <f t="shared" si="559"/>
        <v>8.4536415497305326E-2</v>
      </c>
      <c r="JD172" s="86">
        <f t="shared" si="560"/>
        <v>0.15214925227359932</v>
      </c>
      <c r="JE172" s="86">
        <f t="shared" si="561"/>
        <v>0.16690953090038627</v>
      </c>
      <c r="JF172" s="86">
        <f t="shared" si="562"/>
        <v>0.13512216829375293</v>
      </c>
      <c r="JG172" s="86">
        <f t="shared" si="563"/>
        <v>0.13620580966298734</v>
      </c>
      <c r="JH172" s="86">
        <f t="shared" si="564"/>
        <v>0.18034124340308666</v>
      </c>
      <c r="JI172" s="86">
        <f t="shared" si="565"/>
        <v>0.2045553586714772</v>
      </c>
      <c r="JJ172" s="86">
        <f t="shared" si="566"/>
        <v>4.0318337286726735E-2</v>
      </c>
      <c r="JK172" s="86">
        <f t="shared" si="567"/>
        <v>1.7130155436131212E-2</v>
      </c>
      <c r="JL172" s="86">
        <f t="shared" si="568"/>
        <v>9.1169957873020614E-3</v>
      </c>
      <c r="JM172" s="86">
        <f t="shared" si="569"/>
        <v>5.0351764508468301E-3</v>
      </c>
    </row>
    <row r="173" spans="2:273" x14ac:dyDescent="0.25">
      <c r="B173" s="2">
        <v>146</v>
      </c>
      <c r="C173" s="37">
        <v>72.631</v>
      </c>
      <c r="D173" s="37">
        <v>73.096999999999994</v>
      </c>
      <c r="E173" s="37">
        <v>71.573999999999998</v>
      </c>
      <c r="F173" s="37">
        <v>65.983999999999995</v>
      </c>
      <c r="G173" s="37">
        <v>63.459000000000003</v>
      </c>
      <c r="H173" s="37">
        <v>66.638999999999996</v>
      </c>
      <c r="I173" s="37">
        <v>67.23</v>
      </c>
      <c r="J173" s="37">
        <v>65.933999999999997</v>
      </c>
      <c r="K173" s="37">
        <v>67.573999999999998</v>
      </c>
      <c r="L173" s="37">
        <v>69.442999999999998</v>
      </c>
      <c r="M173" s="37">
        <v>73.049000000000007</v>
      </c>
      <c r="N173" s="37">
        <v>64.754000000000005</v>
      </c>
      <c r="O173" s="37">
        <v>68.721000000000004</v>
      </c>
      <c r="P173" s="37">
        <v>72.638999999999996</v>
      </c>
      <c r="Q173" s="37">
        <v>74.638000000000005</v>
      </c>
      <c r="S173" s="4">
        <f t="shared" si="441"/>
        <v>70.987994447667987</v>
      </c>
      <c r="T173" s="4">
        <f t="shared" si="442"/>
        <v>73.872613266971882</v>
      </c>
      <c r="U173" s="4">
        <f t="shared" si="443"/>
        <v>71.378536091262561</v>
      </c>
      <c r="V173" s="4">
        <f t="shared" si="444"/>
        <v>66.045130130132463</v>
      </c>
      <c r="W173" s="4">
        <f t="shared" si="445"/>
        <v>64.150943254480893</v>
      </c>
      <c r="X173" s="4">
        <f t="shared" si="446"/>
        <v>66.604896386441212</v>
      </c>
      <c r="Y173" s="4">
        <f t="shared" si="447"/>
        <v>66.878867175039204</v>
      </c>
      <c r="Z173" s="4">
        <f t="shared" si="448"/>
        <v>65.981080394353214</v>
      </c>
      <c r="AA173" s="4">
        <f t="shared" si="449"/>
        <v>67.798819422087746</v>
      </c>
      <c r="AB173" s="4">
        <f t="shared" si="450"/>
        <v>69.771278992939457</v>
      </c>
      <c r="AC173" s="4">
        <f t="shared" si="451"/>
        <v>73.284980998214465</v>
      </c>
      <c r="AD173" s="4">
        <f t="shared" si="452"/>
        <v>63.990734536377396</v>
      </c>
      <c r="AE173" s="4">
        <f t="shared" si="453"/>
        <v>69.073403966495619</v>
      </c>
      <c r="AF173" s="4">
        <f t="shared" si="454"/>
        <v>71.93168322596722</v>
      </c>
      <c r="AG173" s="4">
        <f t="shared" si="455"/>
        <v>75.035238491539985</v>
      </c>
      <c r="AI173" s="4">
        <f t="shared" si="456"/>
        <v>1.6430055523320135</v>
      </c>
      <c r="AJ173" s="4">
        <f t="shared" si="457"/>
        <v>-0.77561326697188804</v>
      </c>
      <c r="AK173" s="4">
        <f t="shared" si="458"/>
        <v>0.19546390873743746</v>
      </c>
      <c r="AL173" s="4">
        <f t="shared" si="459"/>
        <v>-6.1130130132468707E-2</v>
      </c>
      <c r="AM173" s="4">
        <f t="shared" si="460"/>
        <v>-0.69194325448088989</v>
      </c>
      <c r="AN173" s="4">
        <f t="shared" si="461"/>
        <v>3.4103613558784218E-2</v>
      </c>
      <c r="AO173" s="4">
        <f t="shared" si="462"/>
        <v>0.35113282496079989</v>
      </c>
      <c r="AP173" s="4">
        <f t="shared" si="463"/>
        <v>-4.7080394353216093E-2</v>
      </c>
      <c r="AQ173" s="4">
        <f t="shared" si="464"/>
        <v>-0.22481942208774797</v>
      </c>
      <c r="AR173" s="4">
        <f t="shared" si="465"/>
        <v>-0.32827899293945961</v>
      </c>
      <c r="AS173" s="4">
        <f t="shared" si="466"/>
        <v>-0.23598099821445828</v>
      </c>
      <c r="AT173" s="4">
        <f t="shared" si="467"/>
        <v>0.76326546362260927</v>
      </c>
      <c r="AU173" s="4">
        <f t="shared" si="468"/>
        <v>-0.3524039664956149</v>
      </c>
      <c r="AV173" s="4">
        <f t="shared" si="570"/>
        <v>0.70731677403277615</v>
      </c>
      <c r="AW173" s="4">
        <f t="shared" si="570"/>
        <v>-0.39723849153998003</v>
      </c>
      <c r="AY173" s="2">
        <f t="shared" si="520"/>
        <v>70.931875064988603</v>
      </c>
      <c r="AZ173" s="2">
        <f t="shared" si="571"/>
        <v>71.933583294280055</v>
      </c>
      <c r="BA173" s="2">
        <f t="shared" si="572"/>
        <v>69.866301425500978</v>
      </c>
      <c r="BB173" s="2">
        <f t="shared" si="573"/>
        <v>63.456571267804819</v>
      </c>
      <c r="BC173" s="2">
        <f t="shared" si="574"/>
        <v>60.994312948230828</v>
      </c>
      <c r="BD173" s="2">
        <f t="shared" si="575"/>
        <v>60.994729132036312</v>
      </c>
      <c r="BE173" s="2">
        <f t="shared" si="576"/>
        <v>60.708207296873695</v>
      </c>
      <c r="BF173" s="2">
        <f t="shared" si="577"/>
        <v>60.744264578945135</v>
      </c>
      <c r="BG173" s="2">
        <f t="shared" si="578"/>
        <v>61.698439978994671</v>
      </c>
      <c r="BH173" s="2">
        <f t="shared" si="579"/>
        <v>61.051176206624689</v>
      </c>
      <c r="BI173" s="2">
        <f t="shared" si="580"/>
        <v>63.92388025904004</v>
      </c>
      <c r="BJ173" s="2">
        <f t="shared" si="581"/>
        <v>59.696126628719298</v>
      </c>
      <c r="BK173" s="2">
        <f t="shared" si="582"/>
        <v>66.351827224715407</v>
      </c>
      <c r="BL173" s="2">
        <f t="shared" si="583"/>
        <v>68.459132767765993</v>
      </c>
      <c r="BM173" s="2">
        <f t="shared" si="584"/>
        <v>71.497129304270047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>
        <f t="shared" si="535"/>
        <v>74.638000000000005</v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>
        <f t="shared" si="499"/>
        <v>74.638000000000005</v>
      </c>
      <c r="DK173" s="2">
        <f t="shared" si="500"/>
        <v>99.440063002114158</v>
      </c>
      <c r="DL173" s="2">
        <f t="shared" si="585"/>
        <v>102.1419237516869</v>
      </c>
      <c r="DM173" s="2">
        <f t="shared" si="585"/>
        <v>100.47065347593586</v>
      </c>
      <c r="DN173" s="2">
        <f t="shared" si="585"/>
        <v>99.629773352299679</v>
      </c>
      <c r="DO173" s="2">
        <f t="shared" si="585"/>
        <v>102.17300393916184</v>
      </c>
      <c r="DP173" s="2">
        <f t="shared" si="585"/>
        <v>98.138056756756768</v>
      </c>
      <c r="DQ173" s="2">
        <f t="shared" si="585"/>
        <v>124.00237310924368</v>
      </c>
      <c r="DR173" s="2">
        <f t="shared" si="585"/>
        <v>116.52240198624904</v>
      </c>
      <c r="DS173" s="2">
        <f t="shared" si="585"/>
        <v>108.33078421278422</v>
      </c>
      <c r="DT173" s="2">
        <f t="shared" si="585"/>
        <v>130.07404568854571</v>
      </c>
      <c r="DU173" s="2">
        <f t="shared" si="585"/>
        <v>104.08163940256043</v>
      </c>
      <c r="DV173" s="2">
        <f t="shared" si="585"/>
        <v>105.1547600393916</v>
      </c>
      <c r="DW173" s="2">
        <f t="shared" si="585"/>
        <v>120.38054291133241</v>
      </c>
      <c r="DX173" s="2">
        <f t="shared" si="585"/>
        <v>101.98735630252102</v>
      </c>
      <c r="DY173" s="2">
        <f t="shared" si="585"/>
        <v>100.24178647360705</v>
      </c>
      <c r="EA173" s="2">
        <f t="shared" si="440"/>
        <v>70.644765610396774</v>
      </c>
      <c r="EB173" s="2">
        <f t="shared" si="502"/>
        <v>72.028683261754068</v>
      </c>
      <c r="EC173" s="2">
        <f t="shared" si="503"/>
        <v>69.809981973434532</v>
      </c>
      <c r="ED173" s="2">
        <f t="shared" si="504"/>
        <v>63.220180749248016</v>
      </c>
      <c r="EE173" s="2">
        <f t="shared" si="505"/>
        <v>61.018925913062546</v>
      </c>
      <c r="EF173" s="2">
        <f t="shared" si="506"/>
        <v>60.841100071438788</v>
      </c>
      <c r="EG173" s="2">
        <f t="shared" si="507"/>
        <v>60.679769709263013</v>
      </c>
      <c r="EH173" s="2">
        <f t="shared" si="508"/>
        <v>60.671387325680968</v>
      </c>
      <c r="EI173" s="2">
        <f t="shared" si="509"/>
        <v>61.782901385211616</v>
      </c>
      <c r="EJ173" s="2">
        <f t="shared" si="510"/>
        <v>60.488153022007197</v>
      </c>
      <c r="EK173" s="2">
        <f t="shared" si="511"/>
        <v>63.713637540453085</v>
      </c>
      <c r="EL173" s="2">
        <f t="shared" si="512"/>
        <v>59.21442851514405</v>
      </c>
      <c r="EM173" s="2">
        <f t="shared" si="513"/>
        <v>66.22898096010816</v>
      </c>
      <c r="EN173" s="2">
        <f t="shared" si="514"/>
        <v>68.103482987661053</v>
      </c>
      <c r="EO173" s="2">
        <f t="shared" si="515"/>
        <v>71.455650222965431</v>
      </c>
      <c r="EQ173" s="2">
        <f t="shared" si="516"/>
        <v>71.521005289043245</v>
      </c>
      <c r="ER173" s="2">
        <f t="shared" si="586"/>
        <v>71.799848434445863</v>
      </c>
      <c r="ES173" s="2">
        <f t="shared" si="586"/>
        <v>69.940852876298209</v>
      </c>
      <c r="ET173" s="2">
        <f t="shared" si="586"/>
        <v>63.794345375656015</v>
      </c>
      <c r="EU173" s="2">
        <f t="shared" si="586"/>
        <v>60.948338736468088</v>
      </c>
      <c r="EV173" s="2">
        <f t="shared" si="586"/>
        <v>61.185474230411472</v>
      </c>
      <c r="EW173" s="2">
        <f t="shared" si="586"/>
        <v>60.729020104240846</v>
      </c>
      <c r="EX173" s="2">
        <f t="shared" si="586"/>
        <v>60.826777834282709</v>
      </c>
      <c r="EY173" s="2">
        <f t="shared" si="586"/>
        <v>61.57322262289145</v>
      </c>
      <c r="EZ173" s="2">
        <f t="shared" si="586"/>
        <v>61.751514898802476</v>
      </c>
      <c r="FA173" s="2">
        <f t="shared" si="586"/>
        <v>64.174219312801426</v>
      </c>
      <c r="FB173" s="2">
        <f t="shared" si="586"/>
        <v>60.456199269997569</v>
      </c>
      <c r="FC173" s="2">
        <f t="shared" si="586"/>
        <v>66.557187787913875</v>
      </c>
      <c r="FD173" s="2">
        <f t="shared" si="586"/>
        <v>69.296476598241853</v>
      </c>
      <c r="FE173" s="2">
        <f t="shared" si="586"/>
        <v>71.604806288609126</v>
      </c>
      <c r="FG173" s="2">
        <f t="shared" si="518"/>
        <v>0.99991906250796136</v>
      </c>
      <c r="FH173" s="2">
        <f t="shared" si="587"/>
        <v>0.99990475379264143</v>
      </c>
      <c r="FI173" s="2">
        <f t="shared" si="587"/>
        <v>0.99988558638925185</v>
      </c>
      <c r="FJ173" s="2">
        <f t="shared" si="587"/>
        <v>0.99989716180519927</v>
      </c>
      <c r="FK173" s="2">
        <f t="shared" si="587"/>
        <v>0.99990109721842813</v>
      </c>
      <c r="FL173" s="2">
        <f t="shared" si="587"/>
        <v>0.99989663446970534</v>
      </c>
      <c r="FM173" s="2">
        <f t="shared" si="587"/>
        <v>0.99989137698541175</v>
      </c>
      <c r="FN173" s="2">
        <f t="shared" si="587"/>
        <v>0.99988943176037937</v>
      </c>
      <c r="FO173" s="2">
        <f t="shared" si="587"/>
        <v>0.99989105846014481</v>
      </c>
      <c r="FP173" s="2">
        <f t="shared" si="587"/>
        <v>0.99989137392259431</v>
      </c>
      <c r="FQ173" s="2">
        <f t="shared" si="587"/>
        <v>0.99989761874626615</v>
      </c>
      <c r="FR173" s="2">
        <f t="shared" si="587"/>
        <v>0.99989606117045482</v>
      </c>
      <c r="FS173" s="2">
        <f t="shared" si="587"/>
        <v>0.99989504572465904</v>
      </c>
      <c r="FT173" s="2">
        <f t="shared" si="587"/>
        <v>0.99988584669912595</v>
      </c>
      <c r="FU173" s="2">
        <f t="shared" si="587"/>
        <v>0.99987468506432464</v>
      </c>
      <c r="FW173" s="2">
        <f t="shared" si="536"/>
        <v>0.32500107262699696</v>
      </c>
      <c r="FX173" s="2">
        <f t="shared" si="588"/>
        <v>0.4281172607087822</v>
      </c>
      <c r="FY173" s="2">
        <f t="shared" si="589"/>
        <v>0.40353854658497007</v>
      </c>
      <c r="FZ173" s="2">
        <f t="shared" si="590"/>
        <v>0.40519079560077254</v>
      </c>
      <c r="GA173" s="2">
        <f t="shared" si="591"/>
        <v>0.40635167753378526</v>
      </c>
      <c r="GB173" s="2">
        <f t="shared" si="592"/>
        <v>0.4349160266210475</v>
      </c>
      <c r="GC173" s="2">
        <f t="shared" si="593"/>
        <v>0.43774868298007741</v>
      </c>
      <c r="GD173" s="2">
        <f t="shared" si="594"/>
        <v>0.42925340480785068</v>
      </c>
      <c r="GE173" s="2">
        <f t="shared" si="595"/>
        <v>0.42699796230421061</v>
      </c>
      <c r="GF173" s="2">
        <f t="shared" si="596"/>
        <v>0.43967160340739564</v>
      </c>
      <c r="GG173" s="2">
        <f t="shared" si="597"/>
        <v>0.44749880329544628</v>
      </c>
      <c r="GH173" s="2">
        <f t="shared" si="598"/>
        <v>0.38406696841878935</v>
      </c>
      <c r="GI173" s="2">
        <f t="shared" si="599"/>
        <v>0.35697863888877107</v>
      </c>
      <c r="GJ173" s="2">
        <f t="shared" si="600"/>
        <v>0.29487318372843468</v>
      </c>
      <c r="GK173" s="2">
        <f t="shared" si="601"/>
        <v>0.25390686143800456</v>
      </c>
      <c r="GM173" s="86">
        <f t="shared" si="537"/>
        <v>6.4619084465328244E-87</v>
      </c>
      <c r="GN173" s="86">
        <f t="shared" si="602"/>
        <v>5.7894585077965058E-173</v>
      </c>
      <c r="GO173" s="86">
        <f t="shared" si="603"/>
        <v>1.0769218970333029E-232</v>
      </c>
      <c r="GP173" s="86">
        <f t="shared" si="604"/>
        <v>5.7998902417488206E-240</v>
      </c>
      <c r="GQ173" s="86">
        <f t="shared" si="605"/>
        <v>1.8687585372199993E-205</v>
      </c>
      <c r="GR173" s="86">
        <f t="shared" si="606"/>
        <v>8.3291883571556889E-216</v>
      </c>
      <c r="GS173" s="86">
        <f t="shared" si="607"/>
        <v>9.8124228495011298E-209</v>
      </c>
      <c r="GT173" s="86">
        <f t="shared" si="608"/>
        <v>1.1200819641281702E-286</v>
      </c>
      <c r="GU173" s="86">
        <f t="shared" si="609"/>
        <v>3.0661853803821647E-270</v>
      </c>
      <c r="GV173" s="86">
        <f t="shared" si="610"/>
        <v>3.2517584465180577E-239</v>
      </c>
      <c r="GW173" s="86">
        <f t="shared" si="611"/>
        <v>7.3089163434120884E-260</v>
      </c>
      <c r="GX173" s="86">
        <f t="shared" si="612"/>
        <v>1.1358702030207094E-274</v>
      </c>
      <c r="GY173" s="86">
        <f t="shared" si="613"/>
        <v>5.3595212773451425E-219</v>
      </c>
      <c r="GZ173" s="86">
        <f t="shared" si="614"/>
        <v>1.7023288886753319E-200</v>
      </c>
      <c r="HA173" s="86">
        <f t="shared" si="615"/>
        <v>5.5300822560652209E-250</v>
      </c>
      <c r="HC173" s="86">
        <f t="shared" si="538"/>
        <v>2.7957610554648447E-43</v>
      </c>
      <c r="HD173" s="86">
        <f t="shared" si="616"/>
        <v>6.4886571107302089E-107</v>
      </c>
      <c r="HE173" s="86">
        <f t="shared" si="617"/>
        <v>7.8302680717223913E-200</v>
      </c>
      <c r="HF173" s="86">
        <f t="shared" si="618"/>
        <v>1.1799569315652325E-168</v>
      </c>
      <c r="HG173" s="86">
        <f t="shared" si="619"/>
        <v>4.3491566618596787E-128</v>
      </c>
      <c r="HH173" s="86">
        <f t="shared" si="620"/>
        <v>3.206787752228492E-147</v>
      </c>
      <c r="HI173" s="86">
        <f t="shared" si="621"/>
        <v>8.4947776742129979E-182</v>
      </c>
      <c r="HJ173" s="86">
        <f t="shared" si="622"/>
        <v>3.6966730411232248E-240</v>
      </c>
      <c r="HK173" s="86">
        <f t="shared" si="623"/>
        <v>1.260927821573234E-231</v>
      </c>
      <c r="HL173" s="86">
        <f t="shared" si="624"/>
        <v>1.0646160330143575E-211</v>
      </c>
      <c r="HM173" s="86">
        <f t="shared" si="625"/>
        <v>4.7493001919977751E-206</v>
      </c>
      <c r="HN173" s="86">
        <f t="shared" si="626"/>
        <v>1.2880738682778763E-177</v>
      </c>
      <c r="HO173" s="86">
        <f t="shared" si="627"/>
        <v>2.8504612655758919E-126</v>
      </c>
      <c r="HP173" s="86">
        <f t="shared" si="628"/>
        <v>5.240221798737472E-74</v>
      </c>
      <c r="HQ173" s="86">
        <f t="shared" si="629"/>
        <v>8.6104056877520689E-127</v>
      </c>
      <c r="HS173" s="86">
        <f t="shared" si="539"/>
        <v>1.9240491378231736E-18</v>
      </c>
      <c r="HT173" s="86">
        <f t="shared" si="630"/>
        <v>8.3314231941679259E-32</v>
      </c>
      <c r="HU173" s="86">
        <f t="shared" si="631"/>
        <v>2.2074885490878914E-31</v>
      </c>
      <c r="HV173" s="86">
        <f t="shared" si="632"/>
        <v>1.0768353506060822E-33</v>
      </c>
      <c r="HW173" s="86">
        <f t="shared" si="633"/>
        <v>1.0969124591513406E-32</v>
      </c>
      <c r="HX173" s="86">
        <f t="shared" si="634"/>
        <v>5.103556882461231E-37</v>
      </c>
      <c r="HY173" s="86">
        <f t="shared" si="635"/>
        <v>6.345525879204329E-36</v>
      </c>
      <c r="HZ173" s="86">
        <f t="shared" si="636"/>
        <v>2.0310377384186021E-36</v>
      </c>
      <c r="IA173" s="86">
        <f t="shared" si="637"/>
        <v>5.8537516933587926E-33</v>
      </c>
      <c r="IB173" s="86">
        <f t="shared" si="638"/>
        <v>5.5133474000742069E-33</v>
      </c>
      <c r="IC173" s="86">
        <f t="shared" si="639"/>
        <v>6.9306815043461759E-36</v>
      </c>
      <c r="ID173" s="86">
        <f t="shared" si="640"/>
        <v>2.144985324220298E-31</v>
      </c>
      <c r="IE173" s="86">
        <f t="shared" si="641"/>
        <v>5.3156796659175598E-27</v>
      </c>
      <c r="IF173" s="86">
        <f t="shared" si="642"/>
        <v>2.7928779318768168E-10</v>
      </c>
      <c r="IG173" s="86">
        <f t="shared" si="643"/>
        <v>1.5012482771139441E-8</v>
      </c>
      <c r="II173" s="86">
        <f t="shared" si="540"/>
        <v>2.4337357170240086E-2</v>
      </c>
      <c r="IJ173" s="86">
        <f t="shared" si="541"/>
        <v>0.23387179423794968</v>
      </c>
      <c r="IK173" s="86">
        <f t="shared" si="542"/>
        <v>0.14105332638817489</v>
      </c>
      <c r="IL173" s="86">
        <f t="shared" si="543"/>
        <v>0.13865515374470472</v>
      </c>
      <c r="IM173" s="86">
        <f t="shared" si="544"/>
        <v>0.14675771741717053</v>
      </c>
      <c r="IN173" s="86">
        <f t="shared" si="545"/>
        <v>0.24182165923884455</v>
      </c>
      <c r="IO173" s="86">
        <f t="shared" si="546"/>
        <v>0.25843073256162086</v>
      </c>
      <c r="IP173" s="86">
        <f t="shared" si="547"/>
        <v>0.21953626579768734</v>
      </c>
      <c r="IQ173" s="86">
        <f t="shared" si="548"/>
        <v>0.21834875704552997</v>
      </c>
      <c r="IR173" s="86">
        <f t="shared" si="549"/>
        <v>0.2723630547946897</v>
      </c>
      <c r="IS173" s="86">
        <f t="shared" si="550"/>
        <v>0.30211529991255875</v>
      </c>
      <c r="IT173" s="86">
        <f t="shared" si="551"/>
        <v>7.9354140992186586E-2</v>
      </c>
      <c r="IU173" s="86">
        <f t="shared" si="552"/>
        <v>3.7173652683773144E-2</v>
      </c>
      <c r="IV173" s="86">
        <f t="shared" si="553"/>
        <v>1.7594462632946929E-2</v>
      </c>
      <c r="IW173" s="86">
        <f t="shared" si="554"/>
        <v>9.6675657620001153E-3</v>
      </c>
      <c r="IY173" s="86">
        <f t="shared" si="555"/>
        <v>2.433735717024009E-2</v>
      </c>
      <c r="IZ173" s="86">
        <f t="shared" si="556"/>
        <v>0.23387179423794968</v>
      </c>
      <c r="JA173" s="86">
        <f t="shared" si="557"/>
        <v>0.14105332638817489</v>
      </c>
      <c r="JB173" s="86">
        <f t="shared" si="558"/>
        <v>0.13865515374470472</v>
      </c>
      <c r="JC173" s="86">
        <f t="shared" si="559"/>
        <v>0.14675771741717053</v>
      </c>
      <c r="JD173" s="86">
        <f t="shared" si="560"/>
        <v>0.24182165923884455</v>
      </c>
      <c r="JE173" s="86">
        <f t="shared" si="561"/>
        <v>0.25843073256162086</v>
      </c>
      <c r="JF173" s="86">
        <f t="shared" si="562"/>
        <v>0.21953626579768734</v>
      </c>
      <c r="JG173" s="86">
        <f t="shared" si="563"/>
        <v>0.21834875704552997</v>
      </c>
      <c r="JH173" s="86">
        <f t="shared" si="564"/>
        <v>0.2723630547946897</v>
      </c>
      <c r="JI173" s="86">
        <f t="shared" si="565"/>
        <v>0.30211529991255875</v>
      </c>
      <c r="JJ173" s="86">
        <f t="shared" si="566"/>
        <v>7.9354140992186586E-2</v>
      </c>
      <c r="JK173" s="86">
        <f t="shared" si="567"/>
        <v>3.7173652683773144E-2</v>
      </c>
      <c r="JL173" s="86">
        <f t="shared" si="568"/>
        <v>1.7594462912234723E-2</v>
      </c>
      <c r="JM173" s="86">
        <f t="shared" si="569"/>
        <v>9.6675807744828861E-3</v>
      </c>
    </row>
    <row r="174" spans="2:273" x14ac:dyDescent="0.25">
      <c r="B174" s="2">
        <v>147</v>
      </c>
      <c r="C174" s="37">
        <v>71.308000000000007</v>
      </c>
      <c r="D174" s="37">
        <v>73.468000000000004</v>
      </c>
      <c r="E174" s="37">
        <v>71.918000000000006</v>
      </c>
      <c r="F174" s="37">
        <v>66.819999999999993</v>
      </c>
      <c r="G174" s="37">
        <v>65.442999999999998</v>
      </c>
      <c r="H174" s="37">
        <v>67.474999999999994</v>
      </c>
      <c r="I174" s="37">
        <v>67.721000000000004</v>
      </c>
      <c r="J174" s="37">
        <v>65.573999999999998</v>
      </c>
      <c r="K174" s="37">
        <v>68.492000000000004</v>
      </c>
      <c r="L174" s="37">
        <v>70.787000000000006</v>
      </c>
      <c r="M174" s="37">
        <v>73.950999999999993</v>
      </c>
      <c r="N174" s="37">
        <v>66.459000000000003</v>
      </c>
      <c r="O174" s="37">
        <v>71.049000000000007</v>
      </c>
      <c r="P174" s="37">
        <v>75.361000000000004</v>
      </c>
      <c r="Q174" s="37">
        <v>78.620999999999995</v>
      </c>
      <c r="S174" s="4">
        <f t="shared" si="441"/>
        <v>70.989112524263319</v>
      </c>
      <c r="T174" s="4">
        <f t="shared" si="442"/>
        <v>74.202261156263972</v>
      </c>
      <c r="U174" s="4">
        <f t="shared" si="443"/>
        <v>71.847263214619446</v>
      </c>
      <c r="V174" s="4">
        <f t="shared" si="444"/>
        <v>66.906382551326573</v>
      </c>
      <c r="W174" s="4">
        <f t="shared" si="445"/>
        <v>65.121166284709631</v>
      </c>
      <c r="X174" s="4">
        <f t="shared" si="446"/>
        <v>67.492426274599964</v>
      </c>
      <c r="Y174" s="4">
        <f t="shared" si="447"/>
        <v>67.655221665508222</v>
      </c>
      <c r="Z174" s="4">
        <f t="shared" si="448"/>
        <v>66.981858975429304</v>
      </c>
      <c r="AA174" s="4">
        <f t="shared" si="449"/>
        <v>68.963206682075139</v>
      </c>
      <c r="AB174" s="4">
        <f t="shared" si="450"/>
        <v>70.79737366053925</v>
      </c>
      <c r="AC174" s="4">
        <f t="shared" si="451"/>
        <v>73.936045254046689</v>
      </c>
      <c r="AD174" s="4">
        <f t="shared" si="452"/>
        <v>66.174916553274031</v>
      </c>
      <c r="AE174" s="4">
        <f t="shared" si="453"/>
        <v>70.965678043560771</v>
      </c>
      <c r="AF174" s="4">
        <f t="shared" si="454"/>
        <v>74.194474287232623</v>
      </c>
      <c r="AG174" s="4">
        <f t="shared" si="455"/>
        <v>77.397114804547556</v>
      </c>
      <c r="AI174" s="4">
        <f t="shared" si="456"/>
        <v>0.31888747573668752</v>
      </c>
      <c r="AJ174" s="4">
        <f t="shared" si="457"/>
        <v>-0.73426115626396893</v>
      </c>
      <c r="AK174" s="4">
        <f t="shared" si="458"/>
        <v>7.0736785380560718E-2</v>
      </c>
      <c r="AL174" s="4">
        <f t="shared" si="459"/>
        <v>-8.638255132657946E-2</v>
      </c>
      <c r="AM174" s="4">
        <f t="shared" si="460"/>
        <v>0.32183371529036719</v>
      </c>
      <c r="AN174" s="4">
        <f t="shared" si="461"/>
        <v>-1.7426274599969815E-2</v>
      </c>
      <c r="AO174" s="4">
        <f t="shared" si="462"/>
        <v>6.577833449178172E-2</v>
      </c>
      <c r="AP174" s="4">
        <f t="shared" si="463"/>
        <v>-1.4078589754293063</v>
      </c>
      <c r="AQ174" s="4">
        <f t="shared" si="464"/>
        <v>-0.47120668207513461</v>
      </c>
      <c r="AR174" s="4">
        <f t="shared" si="465"/>
        <v>-1.0373660539244156E-2</v>
      </c>
      <c r="AS174" s="4">
        <f t="shared" si="466"/>
        <v>1.4954745953303927E-2</v>
      </c>
      <c r="AT174" s="4">
        <f t="shared" si="467"/>
        <v>0.28408344672597252</v>
      </c>
      <c r="AU174" s="4">
        <f t="shared" si="468"/>
        <v>8.3321956439235123E-2</v>
      </c>
      <c r="AV174" s="4">
        <f t="shared" si="570"/>
        <v>1.1665257127673812</v>
      </c>
      <c r="AW174" s="4">
        <f t="shared" si="570"/>
        <v>1.2238851954524392</v>
      </c>
      <c r="AY174" s="2">
        <f t="shared" si="520"/>
        <v>70.892450951320924</v>
      </c>
      <c r="AZ174" s="2">
        <f t="shared" si="571"/>
        <v>71.917312528790774</v>
      </c>
      <c r="BA174" s="2">
        <f t="shared" si="572"/>
        <v>69.809671964282103</v>
      </c>
      <c r="BB174" s="2">
        <f t="shared" si="573"/>
        <v>63.382573521765046</v>
      </c>
      <c r="BC174" s="2">
        <f t="shared" si="574"/>
        <v>60.895976047183794</v>
      </c>
      <c r="BD174" s="2">
        <f t="shared" si="575"/>
        <v>60.903000583114391</v>
      </c>
      <c r="BE174" s="2">
        <f t="shared" si="576"/>
        <v>60.5761714415234</v>
      </c>
      <c r="BF174" s="2">
        <f t="shared" si="577"/>
        <v>60.643335094992409</v>
      </c>
      <c r="BG174" s="2">
        <f t="shared" si="578"/>
        <v>61.593046008949543</v>
      </c>
      <c r="BH174" s="2">
        <f t="shared" si="579"/>
        <v>60.985994374162907</v>
      </c>
      <c r="BI174" s="2">
        <f t="shared" si="580"/>
        <v>63.79070789769969</v>
      </c>
      <c r="BJ174" s="2">
        <f t="shared" si="581"/>
        <v>59.582265955829129</v>
      </c>
      <c r="BK174" s="2">
        <f t="shared" si="582"/>
        <v>66.24784163089754</v>
      </c>
      <c r="BL174" s="2">
        <f t="shared" si="583"/>
        <v>68.402802641907371</v>
      </c>
      <c r="BM174" s="2">
        <f t="shared" si="584"/>
        <v>71.369104909877677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99.528608597603935</v>
      </c>
      <c r="DL174" s="2">
        <f t="shared" si="585"/>
        <v>102.28805937921726</v>
      </c>
      <c r="DM174" s="2">
        <f t="shared" si="585"/>
        <v>100.6576363636364</v>
      </c>
      <c r="DN174" s="2">
        <f t="shared" si="585"/>
        <v>99.769965860597438</v>
      </c>
      <c r="DO174" s="2">
        <f t="shared" si="585"/>
        <v>102.37447237115659</v>
      </c>
      <c r="DP174" s="2">
        <f t="shared" si="585"/>
        <v>98.318424324324326</v>
      </c>
      <c r="DQ174" s="2">
        <f t="shared" si="585"/>
        <v>124.39150084033611</v>
      </c>
      <c r="DR174" s="2">
        <f t="shared" si="585"/>
        <v>116.86496867838044</v>
      </c>
      <c r="DS174" s="2">
        <f t="shared" si="585"/>
        <v>108.60272256542258</v>
      </c>
      <c r="DT174" s="2">
        <f t="shared" si="585"/>
        <v>130.50221132561134</v>
      </c>
      <c r="DU174" s="2">
        <f t="shared" si="585"/>
        <v>104.27312944523469</v>
      </c>
      <c r="DV174" s="2">
        <f t="shared" si="585"/>
        <v>105.36734314476419</v>
      </c>
      <c r="DW174" s="2">
        <f t="shared" si="585"/>
        <v>120.69378662873402</v>
      </c>
      <c r="DX174" s="2">
        <f t="shared" si="585"/>
        <v>102.15194005602243</v>
      </c>
      <c r="DY174" s="2">
        <f t="shared" si="585"/>
        <v>100.4029052419355</v>
      </c>
      <c r="EA174" s="2">
        <f t="shared" si="440"/>
        <v>70.57736869755135</v>
      </c>
      <c r="EB174" s="2">
        <f t="shared" si="502"/>
        <v>72.020895400090424</v>
      </c>
      <c r="EC174" s="2">
        <f t="shared" si="503"/>
        <v>69.74910294117646</v>
      </c>
      <c r="ED174" s="2">
        <f t="shared" si="504"/>
        <v>63.126710418375708</v>
      </c>
      <c r="EE174" s="2">
        <f t="shared" si="505"/>
        <v>60.923336425620583</v>
      </c>
      <c r="EF174" s="2">
        <f t="shared" si="506"/>
        <v>60.737478111158751</v>
      </c>
      <c r="EG174" s="2">
        <f t="shared" si="507"/>
        <v>60.546533874239344</v>
      </c>
      <c r="EH174" s="2">
        <f t="shared" si="508"/>
        <v>60.565578122505855</v>
      </c>
      <c r="EI174" s="2">
        <f t="shared" si="509"/>
        <v>61.68527439468938</v>
      </c>
      <c r="EJ174" s="2">
        <f t="shared" si="510"/>
        <v>60.379274005429764</v>
      </c>
      <c r="EK174" s="2">
        <f t="shared" si="511"/>
        <v>63.564418809001843</v>
      </c>
      <c r="EL174" s="2">
        <f t="shared" si="512"/>
        <v>59.05941568579167</v>
      </c>
      <c r="EM174" s="2">
        <f t="shared" si="513"/>
        <v>66.11474068965515</v>
      </c>
      <c r="EN174" s="2">
        <f t="shared" si="514"/>
        <v>68.014114975828932</v>
      </c>
      <c r="EO174" s="2">
        <f t="shared" si="515"/>
        <v>71.324152731326649</v>
      </c>
      <c r="EQ174" s="2">
        <f t="shared" si="516"/>
        <v>71.483084333746916</v>
      </c>
      <c r="ER174" s="2">
        <f t="shared" si="586"/>
        <v>71.785288147387533</v>
      </c>
      <c r="ES174" s="2">
        <f t="shared" si="586"/>
        <v>69.883747500024114</v>
      </c>
      <c r="ET174" s="2">
        <f t="shared" si="586"/>
        <v>63.717086962526466</v>
      </c>
      <c r="EU174" s="2">
        <f t="shared" si="586"/>
        <v>60.850801080241574</v>
      </c>
      <c r="EV174" s="2">
        <f t="shared" si="586"/>
        <v>61.09139892004071</v>
      </c>
      <c r="EW174" s="2">
        <f t="shared" si="586"/>
        <v>60.59715505743651</v>
      </c>
      <c r="EX174" s="2">
        <f t="shared" si="586"/>
        <v>60.725064126426901</v>
      </c>
      <c r="EY174" s="2">
        <f t="shared" si="586"/>
        <v>61.469805077350948</v>
      </c>
      <c r="EZ174" s="2">
        <f t="shared" si="586"/>
        <v>61.67615746742041</v>
      </c>
      <c r="FA174" s="2">
        <f t="shared" si="586"/>
        <v>64.037429932328436</v>
      </c>
      <c r="FB174" s="2">
        <f t="shared" si="586"/>
        <v>60.336178319984825</v>
      </c>
      <c r="FC174" s="2">
        <f t="shared" si="586"/>
        <v>66.452692277533373</v>
      </c>
      <c r="FD174" s="2">
        <f t="shared" si="586"/>
        <v>69.239179011906785</v>
      </c>
      <c r="FE174" s="2">
        <f t="shared" si="586"/>
        <v>71.477342456730753</v>
      </c>
      <c r="FG174" s="2">
        <f t="shared" si="518"/>
        <v>0.999926183604258</v>
      </c>
      <c r="FH174" s="2">
        <f t="shared" si="587"/>
        <v>0.99991313369848678</v>
      </c>
      <c r="FI174" s="2">
        <f t="shared" si="587"/>
        <v>0.99989565249634504</v>
      </c>
      <c r="FJ174" s="2">
        <f t="shared" si="587"/>
        <v>0.99990620960296572</v>
      </c>
      <c r="FK174" s="2">
        <f t="shared" si="587"/>
        <v>0.99990979880619957</v>
      </c>
      <c r="FL174" s="2">
        <f t="shared" si="587"/>
        <v>0.99990572865855332</v>
      </c>
      <c r="FM174" s="2">
        <f t="shared" si="587"/>
        <v>0.99990093368645105</v>
      </c>
      <c r="FN174" s="2">
        <f t="shared" si="587"/>
        <v>0.99989915958592057</v>
      </c>
      <c r="FO174" s="2">
        <f t="shared" si="587"/>
        <v>0.9999006431823938</v>
      </c>
      <c r="FP174" s="2">
        <f t="shared" si="587"/>
        <v>0.99990093089307497</v>
      </c>
      <c r="FQ174" s="2">
        <f t="shared" si="587"/>
        <v>0.99990662634569683</v>
      </c>
      <c r="FR174" s="2">
        <f t="shared" si="587"/>
        <v>0.99990520579388531</v>
      </c>
      <c r="FS174" s="2">
        <f t="shared" si="587"/>
        <v>0.99990427967929063</v>
      </c>
      <c r="FT174" s="2">
        <f t="shared" si="587"/>
        <v>0.99989588990654654</v>
      </c>
      <c r="FU174" s="2">
        <f t="shared" si="587"/>
        <v>0.99988571016013039</v>
      </c>
      <c r="FW174" s="2">
        <f t="shared" si="536"/>
        <v>0.34552255153991535</v>
      </c>
      <c r="FX174" s="2">
        <f t="shared" si="588"/>
        <v>0.45080135128837179</v>
      </c>
      <c r="FY174" s="2">
        <f t="shared" si="589"/>
        <v>0.42589017552703756</v>
      </c>
      <c r="FZ174" s="2">
        <f t="shared" si="590"/>
        <v>0.42756833823046414</v>
      </c>
      <c r="GA174" s="2">
        <f t="shared" si="591"/>
        <v>0.42874711936592863</v>
      </c>
      <c r="GB174" s="2">
        <f t="shared" si="592"/>
        <v>0.45767206018480971</v>
      </c>
      <c r="GC174" s="2">
        <f t="shared" si="593"/>
        <v>0.46053213883344701</v>
      </c>
      <c r="GD174" s="2">
        <f t="shared" si="594"/>
        <v>0.45195012012565633</v>
      </c>
      <c r="GE174" s="2">
        <f t="shared" si="595"/>
        <v>0.44966937881043373</v>
      </c>
      <c r="GF174" s="2">
        <f t="shared" si="596"/>
        <v>0.46247282006145368</v>
      </c>
      <c r="GG174" s="2">
        <f t="shared" si="597"/>
        <v>0.47036519153936285</v>
      </c>
      <c r="GH174" s="2">
        <f t="shared" si="598"/>
        <v>0.40607434219345623</v>
      </c>
      <c r="GI174" s="2">
        <f t="shared" si="599"/>
        <v>0.378387384607206</v>
      </c>
      <c r="GJ174" s="2">
        <f t="shared" si="600"/>
        <v>0.3143783202975069</v>
      </c>
      <c r="GK174" s="2">
        <f t="shared" si="601"/>
        <v>0.27174650566916986</v>
      </c>
      <c r="GM174" s="86">
        <f t="shared" si="537"/>
        <v>4.8692885294156713E-89</v>
      </c>
      <c r="GN174" s="86">
        <f t="shared" si="602"/>
        <v>3.9694902005997169E-177</v>
      </c>
      <c r="GO174" s="86">
        <f t="shared" si="603"/>
        <v>2.5711061473495133E-238</v>
      </c>
      <c r="GP174" s="86">
        <f t="shared" si="604"/>
        <v>9.2761859425528786E-246</v>
      </c>
      <c r="GQ174" s="86">
        <f t="shared" si="605"/>
        <v>2.0345479291692494E-210</v>
      </c>
      <c r="GR174" s="86">
        <f t="shared" si="606"/>
        <v>5.5209943650070643E-221</v>
      </c>
      <c r="GS174" s="86">
        <f t="shared" si="607"/>
        <v>9.3708251614436442E-214</v>
      </c>
      <c r="GT174" s="86">
        <f t="shared" si="608"/>
        <v>1.4100131898374713E-293</v>
      </c>
      <c r="GU174" s="86">
        <f t="shared" si="609"/>
        <v>8.6888443071936728E-277</v>
      </c>
      <c r="GV174" s="86">
        <f t="shared" si="610"/>
        <v>5.2193982501670029E-245</v>
      </c>
      <c r="GW174" s="86">
        <f t="shared" si="611"/>
        <v>3.9608736448932108E-266</v>
      </c>
      <c r="GX174" s="86">
        <f t="shared" si="612"/>
        <v>2.2575279962403416E-281</v>
      </c>
      <c r="GY174" s="86">
        <f t="shared" si="613"/>
        <v>2.5961953081265665E-224</v>
      </c>
      <c r="GZ174" s="86">
        <f t="shared" si="614"/>
        <v>2.410286994839413E-205</v>
      </c>
      <c r="HA174" s="86">
        <f t="shared" si="615"/>
        <v>5.130207541561406E-256</v>
      </c>
      <c r="HC174" s="86">
        <f t="shared" si="538"/>
        <v>9.872502112442869E-45</v>
      </c>
      <c r="HD174" s="86">
        <f t="shared" si="616"/>
        <v>1.7907011649455688E-110</v>
      </c>
      <c r="HE174" s="86">
        <f t="shared" si="617"/>
        <v>1.629746065226023E-206</v>
      </c>
      <c r="HF174" s="86">
        <f t="shared" si="618"/>
        <v>3.1421499876447887E-174</v>
      </c>
      <c r="HG174" s="86">
        <f t="shared" si="619"/>
        <v>2.5867428138731271E-132</v>
      </c>
      <c r="HH174" s="86">
        <f t="shared" si="620"/>
        <v>5.0281639900903289E-152</v>
      </c>
      <c r="HI174" s="86">
        <f t="shared" si="621"/>
        <v>8.9015806314443413E-188</v>
      </c>
      <c r="HJ174" s="86">
        <f t="shared" si="622"/>
        <v>4.8396803943611189E-248</v>
      </c>
      <c r="HK174" s="86">
        <f t="shared" si="623"/>
        <v>2.6969876756388978E-239</v>
      </c>
      <c r="HL174" s="86">
        <f t="shared" si="624"/>
        <v>1.0288508069031425E-218</v>
      </c>
      <c r="HM174" s="86">
        <f t="shared" si="625"/>
        <v>7.6644514275481004E-213</v>
      </c>
      <c r="HN174" s="86">
        <f t="shared" si="626"/>
        <v>1.4661143866355276E-183</v>
      </c>
      <c r="HO174" s="86">
        <f t="shared" si="627"/>
        <v>1.6723852642810377E-130</v>
      </c>
      <c r="HP174" s="86">
        <f t="shared" si="628"/>
        <v>1.8195065425127311E-76</v>
      </c>
      <c r="HQ174" s="86">
        <f t="shared" si="629"/>
        <v>5.1983046994055366E-131</v>
      </c>
      <c r="HS174" s="86">
        <f t="shared" si="539"/>
        <v>3.8546107229042672E-20</v>
      </c>
      <c r="HT174" s="86">
        <f t="shared" si="630"/>
        <v>2.4385132118842181E-34</v>
      </c>
      <c r="HU174" s="86">
        <f t="shared" si="631"/>
        <v>6.326487368338309E-34</v>
      </c>
      <c r="HV174" s="86">
        <f t="shared" si="632"/>
        <v>2.1162908938983395E-36</v>
      </c>
      <c r="HW174" s="86">
        <f t="shared" si="633"/>
        <v>2.5920852466072727E-35</v>
      </c>
      <c r="HX174" s="86">
        <f t="shared" si="634"/>
        <v>5.7639120957581614E-40</v>
      </c>
      <c r="HY174" s="86">
        <f t="shared" si="635"/>
        <v>8.8144496341722314E-39</v>
      </c>
      <c r="HZ174" s="86">
        <f t="shared" si="636"/>
        <v>2.5398884308491227E-39</v>
      </c>
      <c r="IA174" s="86">
        <f t="shared" si="637"/>
        <v>1.2170924743163242E-35</v>
      </c>
      <c r="IB174" s="86">
        <f t="shared" si="638"/>
        <v>1.1579567273600286E-35</v>
      </c>
      <c r="IC174" s="86">
        <f t="shared" si="639"/>
        <v>9.7778145628717479E-39</v>
      </c>
      <c r="ID174" s="86">
        <f t="shared" si="640"/>
        <v>5.1455172223684325E-34</v>
      </c>
      <c r="IE174" s="86">
        <f t="shared" si="641"/>
        <v>2.2828257393382268E-29</v>
      </c>
      <c r="IF174" s="86">
        <f t="shared" si="642"/>
        <v>3.3052588827301872E-11</v>
      </c>
      <c r="IG174" s="86">
        <f t="shared" si="643"/>
        <v>2.1264871295508864E-9</v>
      </c>
      <c r="II174" s="86">
        <f t="shared" si="540"/>
        <v>4.6413311094991853E-2</v>
      </c>
      <c r="IJ174" s="86">
        <f t="shared" si="541"/>
        <v>0.32864342227568893</v>
      </c>
      <c r="IK174" s="86">
        <f t="shared" si="542"/>
        <v>0.22200531816365027</v>
      </c>
      <c r="IL174" s="86">
        <f t="shared" si="543"/>
        <v>0.22129127655795061</v>
      </c>
      <c r="IM174" s="86">
        <f t="shared" si="544"/>
        <v>0.23022904914833331</v>
      </c>
      <c r="IN174" s="86">
        <f t="shared" si="545"/>
        <v>0.34424051946199874</v>
      </c>
      <c r="IO174" s="86">
        <f t="shared" si="546"/>
        <v>0.35972934133026058</v>
      </c>
      <c r="IP174" s="86">
        <f t="shared" si="547"/>
        <v>0.3197718266955884</v>
      </c>
      <c r="IQ174" s="86">
        <f t="shared" si="548"/>
        <v>0.31565305154541562</v>
      </c>
      <c r="IR174" s="86">
        <f t="shared" si="549"/>
        <v>0.37155458133930863</v>
      </c>
      <c r="IS174" s="86">
        <f t="shared" si="550"/>
        <v>0.40177311056047754</v>
      </c>
      <c r="IT174" s="86">
        <f t="shared" si="551"/>
        <v>0.14050389403401403</v>
      </c>
      <c r="IU174" s="86">
        <f t="shared" si="552"/>
        <v>7.2918664260256796E-2</v>
      </c>
      <c r="IV174" s="86">
        <f t="shared" si="553"/>
        <v>3.199122256356781E-2</v>
      </c>
      <c r="IW174" s="86">
        <f t="shared" si="554"/>
        <v>1.7696445737185561E-2</v>
      </c>
      <c r="IY174" s="86">
        <f t="shared" si="555"/>
        <v>4.6413311094991853E-2</v>
      </c>
      <c r="IZ174" s="86">
        <f t="shared" si="556"/>
        <v>0.32864342227568893</v>
      </c>
      <c r="JA174" s="86">
        <f t="shared" si="557"/>
        <v>0.22200531816365027</v>
      </c>
      <c r="JB174" s="86">
        <f t="shared" si="558"/>
        <v>0.22129127655795061</v>
      </c>
      <c r="JC174" s="86">
        <f t="shared" si="559"/>
        <v>0.23022904914833331</v>
      </c>
      <c r="JD174" s="86">
        <f t="shared" si="560"/>
        <v>0.34424051946199874</v>
      </c>
      <c r="JE174" s="86">
        <f t="shared" si="561"/>
        <v>0.35972934133026058</v>
      </c>
      <c r="JF174" s="86">
        <f t="shared" si="562"/>
        <v>0.3197718266955884</v>
      </c>
      <c r="JG174" s="86">
        <f t="shared" si="563"/>
        <v>0.31565305154541562</v>
      </c>
      <c r="JH174" s="86">
        <f t="shared" si="564"/>
        <v>0.37155458133930863</v>
      </c>
      <c r="JI174" s="86">
        <f t="shared" si="565"/>
        <v>0.40177311056047754</v>
      </c>
      <c r="JJ174" s="86">
        <f t="shared" si="566"/>
        <v>0.14050389403401403</v>
      </c>
      <c r="JK174" s="86">
        <f t="shared" si="567"/>
        <v>7.2918664260256796E-2</v>
      </c>
      <c r="JL174" s="86">
        <f t="shared" si="568"/>
        <v>3.1991222596620399E-2</v>
      </c>
      <c r="JM174" s="86">
        <f t="shared" si="569"/>
        <v>1.7696447863672689E-2</v>
      </c>
    </row>
    <row r="175" spans="2:273" x14ac:dyDescent="0.25">
      <c r="B175" s="2">
        <v>148</v>
      </c>
      <c r="C175" s="37">
        <v>69.923000000000002</v>
      </c>
      <c r="D175" s="37">
        <v>73.709999999999994</v>
      </c>
      <c r="E175" s="37">
        <v>71.623000000000005</v>
      </c>
      <c r="F175" s="37">
        <v>67.77</v>
      </c>
      <c r="G175" s="37">
        <v>65.573999999999998</v>
      </c>
      <c r="H175" s="37">
        <v>68.097999999999999</v>
      </c>
      <c r="I175" s="37">
        <v>67.114999999999995</v>
      </c>
      <c r="J175" s="37">
        <v>67.852000000000004</v>
      </c>
      <c r="K175" s="37">
        <v>69.393000000000001</v>
      </c>
      <c r="L175" s="37">
        <v>70.557000000000002</v>
      </c>
      <c r="M175" s="37">
        <v>73.23</v>
      </c>
      <c r="N175" s="37">
        <v>67.59</v>
      </c>
      <c r="O175" s="37">
        <v>73.459000000000003</v>
      </c>
      <c r="P175" s="37">
        <v>78.033000000000001</v>
      </c>
      <c r="Q175" s="37">
        <v>84.102999999999994</v>
      </c>
      <c r="S175" s="4">
        <f t="shared" si="441"/>
        <v>71.007461152111389</v>
      </c>
      <c r="T175" s="4">
        <f t="shared" si="442"/>
        <v>74.295871379019616</v>
      </c>
      <c r="U175" s="4">
        <f t="shared" si="443"/>
        <v>72.194521317185504</v>
      </c>
      <c r="V175" s="4">
        <f t="shared" si="444"/>
        <v>67.548680448387472</v>
      </c>
      <c r="W175" s="4">
        <f t="shared" si="445"/>
        <v>65.811862988488997</v>
      </c>
      <c r="X175" s="4">
        <f t="shared" si="446"/>
        <v>67.569803345491891</v>
      </c>
      <c r="Y175" s="4">
        <f t="shared" si="447"/>
        <v>67.562518139062206</v>
      </c>
      <c r="Z175" s="4">
        <f t="shared" si="448"/>
        <v>67.25702238370998</v>
      </c>
      <c r="AA175" s="4">
        <f t="shared" si="449"/>
        <v>69.337093336761441</v>
      </c>
      <c r="AB175" s="4">
        <f t="shared" si="450"/>
        <v>70.64910651336038</v>
      </c>
      <c r="AC175" s="4">
        <f t="shared" si="451"/>
        <v>73.292178164044131</v>
      </c>
      <c r="AD175" s="4">
        <f t="shared" si="452"/>
        <v>68.424491208220275</v>
      </c>
      <c r="AE175" s="4">
        <f t="shared" si="453"/>
        <v>73.438638624234031</v>
      </c>
      <c r="AF175" s="4">
        <f t="shared" si="454"/>
        <v>77.391170954969922</v>
      </c>
      <c r="AG175" s="4">
        <f t="shared" si="455"/>
        <v>80.982163288997299</v>
      </c>
      <c r="AI175" s="4">
        <f t="shared" si="456"/>
        <v>-1.0844611521113876</v>
      </c>
      <c r="AJ175" s="4">
        <f t="shared" si="457"/>
        <v>-0.58587137901962194</v>
      </c>
      <c r="AK175" s="4">
        <f t="shared" si="458"/>
        <v>-0.57152131718549981</v>
      </c>
      <c r="AL175" s="4">
        <f t="shared" si="459"/>
        <v>0.22131955161252392</v>
      </c>
      <c r="AM175" s="4">
        <f t="shared" si="460"/>
        <v>-0.23786298848899889</v>
      </c>
      <c r="AN175" s="4">
        <f t="shared" si="461"/>
        <v>0.5281966545081076</v>
      </c>
      <c r="AO175" s="4">
        <f t="shared" si="462"/>
        <v>-0.44751813906221116</v>
      </c>
      <c r="AP175" s="4">
        <f t="shared" si="463"/>
        <v>0.59497761629002355</v>
      </c>
      <c r="AQ175" s="4">
        <f t="shared" si="464"/>
        <v>5.5906663238559418E-2</v>
      </c>
      <c r="AR175" s="4">
        <f t="shared" si="465"/>
        <v>-9.2106513360377562E-2</v>
      </c>
      <c r="AS175" s="4">
        <f t="shared" si="466"/>
        <v>-6.2178164044127016E-2</v>
      </c>
      <c r="AT175" s="4">
        <f t="shared" si="467"/>
        <v>-0.83449120822027112</v>
      </c>
      <c r="AU175" s="4">
        <f t="shared" si="468"/>
        <v>2.0361375765972412E-2</v>
      </c>
      <c r="AV175" s="4">
        <f t="shared" si="570"/>
        <v>0.64182904503007876</v>
      </c>
      <c r="AW175" s="4">
        <f t="shared" si="570"/>
        <v>3.1208367110026956</v>
      </c>
      <c r="AY175" s="2">
        <f t="shared" si="520"/>
        <v>70.854806227612841</v>
      </c>
      <c r="AZ175" s="2">
        <f t="shared" si="571"/>
        <v>71.900704338293309</v>
      </c>
      <c r="BA175" s="2">
        <f t="shared" si="572"/>
        <v>69.753276293882124</v>
      </c>
      <c r="BB175" s="2">
        <f t="shared" si="573"/>
        <v>63.309508661916922</v>
      </c>
      <c r="BC175" s="2">
        <f t="shared" si="574"/>
        <v>60.797556651880797</v>
      </c>
      <c r="BD175" s="2">
        <f t="shared" si="575"/>
        <v>60.811796347208826</v>
      </c>
      <c r="BE175" s="2">
        <f t="shared" si="576"/>
        <v>60.444250817270508</v>
      </c>
      <c r="BF175" s="2">
        <f t="shared" si="577"/>
        <v>60.542664344428459</v>
      </c>
      <c r="BG175" s="2">
        <f t="shared" si="578"/>
        <v>61.487375575838406</v>
      </c>
      <c r="BH175" s="2">
        <f t="shared" si="579"/>
        <v>60.92260062572187</v>
      </c>
      <c r="BI175" s="2">
        <f t="shared" si="580"/>
        <v>63.658191074377925</v>
      </c>
      <c r="BJ175" s="2">
        <f t="shared" si="581"/>
        <v>59.470479739331324</v>
      </c>
      <c r="BK175" s="2">
        <f t="shared" si="582"/>
        <v>66.144478594747085</v>
      </c>
      <c r="BL175" s="2">
        <f t="shared" si="583"/>
        <v>68.348601273985963</v>
      </c>
      <c r="BM175" s="2">
        <f t="shared" si="584"/>
        <v>71.241366844120705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99.617154193093711</v>
      </c>
      <c r="DL175" s="2">
        <f t="shared" si="585"/>
        <v>102.43419500674763</v>
      </c>
      <c r="DM175" s="2">
        <f t="shared" si="585"/>
        <v>100.84461925133694</v>
      </c>
      <c r="DN175" s="2">
        <f t="shared" si="585"/>
        <v>99.910158368895225</v>
      </c>
      <c r="DO175" s="2">
        <f t="shared" si="585"/>
        <v>102.57594080315134</v>
      </c>
      <c r="DP175" s="2">
        <f t="shared" si="585"/>
        <v>98.498791891891898</v>
      </c>
      <c r="DQ175" s="2">
        <f t="shared" si="585"/>
        <v>124.78062857142854</v>
      </c>
      <c r="DR175" s="2">
        <f t="shared" si="585"/>
        <v>117.20753537051183</v>
      </c>
      <c r="DS175" s="2">
        <f t="shared" si="585"/>
        <v>108.87466091806093</v>
      </c>
      <c r="DT175" s="2">
        <f t="shared" si="585"/>
        <v>130.93037696267697</v>
      </c>
      <c r="DU175" s="2">
        <f t="shared" si="585"/>
        <v>104.46461948790895</v>
      </c>
      <c r="DV175" s="2">
        <f t="shared" si="585"/>
        <v>105.57992625013677</v>
      </c>
      <c r="DW175" s="2">
        <f t="shared" si="585"/>
        <v>121.00703034613562</v>
      </c>
      <c r="DX175" s="2">
        <f t="shared" si="585"/>
        <v>102.31652380952383</v>
      </c>
      <c r="DY175" s="2">
        <f t="shared" si="585"/>
        <v>100.56402401026395</v>
      </c>
      <c r="EA175" s="2">
        <f t="shared" si="440"/>
        <v>70.509971784705911</v>
      </c>
      <c r="EB175" s="2">
        <f t="shared" si="502"/>
        <v>72.013107538426766</v>
      </c>
      <c r="EC175" s="2">
        <f t="shared" si="503"/>
        <v>69.688223908918403</v>
      </c>
      <c r="ED175" s="2">
        <f t="shared" si="504"/>
        <v>63.033240087503415</v>
      </c>
      <c r="EE175" s="2">
        <f t="shared" si="505"/>
        <v>60.82774693817862</v>
      </c>
      <c r="EF175" s="2">
        <f t="shared" si="506"/>
        <v>60.633856150878714</v>
      </c>
      <c r="EG175" s="2">
        <f t="shared" si="507"/>
        <v>60.413298039215675</v>
      </c>
      <c r="EH175" s="2">
        <f t="shared" si="508"/>
        <v>60.459768919330749</v>
      </c>
      <c r="EI175" s="2">
        <f t="shared" si="509"/>
        <v>61.587647404167143</v>
      </c>
      <c r="EJ175" s="2">
        <f t="shared" si="510"/>
        <v>60.270394988852324</v>
      </c>
      <c r="EK175" s="2">
        <f t="shared" si="511"/>
        <v>63.415200077550608</v>
      </c>
      <c r="EL175" s="2">
        <f t="shared" si="512"/>
        <v>58.90440285643929</v>
      </c>
      <c r="EM175" s="2">
        <f t="shared" si="513"/>
        <v>66.000500419202154</v>
      </c>
      <c r="EN175" s="2">
        <f t="shared" si="514"/>
        <v>67.924746963996796</v>
      </c>
      <c r="EO175" s="2">
        <f t="shared" si="515"/>
        <v>71.192655239687838</v>
      </c>
      <c r="EQ175" s="2">
        <f t="shared" si="516"/>
        <v>71.445163378450573</v>
      </c>
      <c r="ER175" s="2">
        <f t="shared" si="586"/>
        <v>71.770727860329202</v>
      </c>
      <c r="ES175" s="2">
        <f t="shared" si="586"/>
        <v>69.82664212375002</v>
      </c>
      <c r="ET175" s="2">
        <f t="shared" si="586"/>
        <v>63.639828549396924</v>
      </c>
      <c r="EU175" s="2">
        <f t="shared" si="586"/>
        <v>60.75326342401506</v>
      </c>
      <c r="EV175" s="2">
        <f t="shared" si="586"/>
        <v>60.997323609669948</v>
      </c>
      <c r="EW175" s="2">
        <f t="shared" si="586"/>
        <v>60.465290010632174</v>
      </c>
      <c r="EX175" s="2">
        <f t="shared" si="586"/>
        <v>60.623350418571086</v>
      </c>
      <c r="EY175" s="2">
        <f t="shared" si="586"/>
        <v>61.366387531810446</v>
      </c>
      <c r="EZ175" s="2">
        <f t="shared" si="586"/>
        <v>61.600800036038336</v>
      </c>
      <c r="FA175" s="2">
        <f t="shared" si="586"/>
        <v>63.900640551855446</v>
      </c>
      <c r="FB175" s="2">
        <f t="shared" si="586"/>
        <v>60.216157369972088</v>
      </c>
      <c r="FC175" s="2">
        <f t="shared" si="586"/>
        <v>66.348196767152885</v>
      </c>
      <c r="FD175" s="2">
        <f t="shared" si="586"/>
        <v>69.181881425571703</v>
      </c>
      <c r="FE175" s="2">
        <f t="shared" si="586"/>
        <v>71.34987862485238</v>
      </c>
      <c r="FG175" s="2">
        <f t="shared" si="518"/>
        <v>0.99993267820970322</v>
      </c>
      <c r="FH175" s="2">
        <f t="shared" si="587"/>
        <v>0.99992077638591592</v>
      </c>
      <c r="FI175" s="2">
        <f t="shared" si="587"/>
        <v>0.99990483307183664</v>
      </c>
      <c r="FJ175" s="2">
        <f t="shared" si="587"/>
        <v>0.999914461435367</v>
      </c>
      <c r="FK175" s="2">
        <f t="shared" si="587"/>
        <v>0.99991773488061531</v>
      </c>
      <c r="FL175" s="2">
        <f t="shared" si="587"/>
        <v>0.99991402280159147</v>
      </c>
      <c r="FM175" s="2">
        <f t="shared" si="587"/>
        <v>0.99990964966066598</v>
      </c>
      <c r="FN175" s="2">
        <f t="shared" si="587"/>
        <v>0.99990803163329167</v>
      </c>
      <c r="FO175" s="2">
        <f t="shared" si="587"/>
        <v>0.99990938471319113</v>
      </c>
      <c r="FP175" s="2">
        <f t="shared" si="587"/>
        <v>0.99990964711303221</v>
      </c>
      <c r="FQ175" s="2">
        <f t="shared" si="587"/>
        <v>0.99991484151551424</v>
      </c>
      <c r="FR175" s="2">
        <f t="shared" si="587"/>
        <v>0.99991354593541382</v>
      </c>
      <c r="FS175" s="2">
        <f t="shared" si="587"/>
        <v>0.99991270129470611</v>
      </c>
      <c r="FT175" s="2">
        <f t="shared" si="587"/>
        <v>0.99990504959648518</v>
      </c>
      <c r="FU175" s="2">
        <f t="shared" si="587"/>
        <v>0.99989576537899949</v>
      </c>
      <c r="FW175" s="2">
        <f t="shared" si="536"/>
        <v>0.36663598942732539</v>
      </c>
      <c r="FX175" s="2">
        <f t="shared" si="588"/>
        <v>0.47369181083267647</v>
      </c>
      <c r="FY175" s="2">
        <f t="shared" si="589"/>
        <v>0.44854881708930672</v>
      </c>
      <c r="FZ175" s="2">
        <f t="shared" si="590"/>
        <v>0.45024624257289991</v>
      </c>
      <c r="GA175" s="2">
        <f t="shared" si="591"/>
        <v>0.45143823875422739</v>
      </c>
      <c r="GB175" s="2">
        <f t="shared" si="592"/>
        <v>0.48060609282086408</v>
      </c>
      <c r="GC175" s="2">
        <f t="shared" si="593"/>
        <v>0.48348172255013538</v>
      </c>
      <c r="GD175" s="2">
        <f t="shared" si="594"/>
        <v>0.47484847653047491</v>
      </c>
      <c r="GE175" s="2">
        <f t="shared" si="595"/>
        <v>0.4725518165900161</v>
      </c>
      <c r="GF175" s="2">
        <f t="shared" si="596"/>
        <v>0.48543209067879212</v>
      </c>
      <c r="GG175" s="2">
        <f t="shared" si="597"/>
        <v>0.49335665886589281</v>
      </c>
      <c r="GH175" s="2">
        <f t="shared" si="598"/>
        <v>0.42846553099655521</v>
      </c>
      <c r="GI175" s="2">
        <f t="shared" si="599"/>
        <v>0.40028081261101828</v>
      </c>
      <c r="GJ175" s="2">
        <f t="shared" si="600"/>
        <v>0.33456150456108641</v>
      </c>
      <c r="GK175" s="2">
        <f t="shared" si="601"/>
        <v>0.29035178763654546</v>
      </c>
      <c r="GM175" s="86">
        <f t="shared" si="537"/>
        <v>3.4555625346630151E-91</v>
      </c>
      <c r="GN175" s="86">
        <f t="shared" si="602"/>
        <v>2.425718008930999E-181</v>
      </c>
      <c r="GO175" s="86">
        <f t="shared" si="603"/>
        <v>5.2536558339701472E-244</v>
      </c>
      <c r="GP175" s="86">
        <f t="shared" si="604"/>
        <v>1.2637635404781503E-251</v>
      </c>
      <c r="GQ175" s="86">
        <f t="shared" si="605"/>
        <v>1.9305100778026071E-215</v>
      </c>
      <c r="GR175" s="86">
        <f t="shared" si="606"/>
        <v>3.1736389743636956E-226</v>
      </c>
      <c r="GS175" s="86">
        <f t="shared" si="607"/>
        <v>7.7921060639130348E-219</v>
      </c>
      <c r="GT175" s="86">
        <f t="shared" si="608"/>
        <v>1.4677370261380969E-300</v>
      </c>
      <c r="GU175" s="86">
        <f t="shared" si="609"/>
        <v>2.0533048647243709E-283</v>
      </c>
      <c r="GV175" s="86">
        <f t="shared" si="610"/>
        <v>7.1332880655086113E-251</v>
      </c>
      <c r="GW175" s="86">
        <f t="shared" si="611"/>
        <v>1.8054650715188489E-272</v>
      </c>
      <c r="GX175" s="86">
        <f t="shared" si="612"/>
        <v>3.7209796807570055E-288</v>
      </c>
      <c r="GY175" s="86">
        <f t="shared" si="613"/>
        <v>1.0847794968433583E-229</v>
      </c>
      <c r="GZ175" s="86">
        <f t="shared" si="614"/>
        <v>2.9831729161820813E-210</v>
      </c>
      <c r="HA175" s="86">
        <f t="shared" si="615"/>
        <v>4.0283330682303412E-262</v>
      </c>
      <c r="HC175" s="86">
        <f t="shared" si="538"/>
        <v>3.2934389221020098E-46</v>
      </c>
      <c r="HD175" s="86">
        <f t="shared" si="616"/>
        <v>4.3130733907178049E-114</v>
      </c>
      <c r="HE175" s="86">
        <f t="shared" si="617"/>
        <v>2.6283412794533609E-213</v>
      </c>
      <c r="HF175" s="86">
        <f t="shared" si="618"/>
        <v>6.7776860291862324E-180</v>
      </c>
      <c r="HG175" s="86">
        <f t="shared" si="619"/>
        <v>1.3112673151780998E-136</v>
      </c>
      <c r="HH175" s="86">
        <f t="shared" si="620"/>
        <v>6.5882356036459289E-157</v>
      </c>
      <c r="HI175" s="86">
        <f t="shared" si="621"/>
        <v>7.4500311100044538E-194</v>
      </c>
      <c r="HJ175" s="86">
        <f t="shared" si="622"/>
        <v>4.7166466532760674E-256</v>
      </c>
      <c r="HK175" s="86">
        <f t="shared" si="623"/>
        <v>4.3175504706678665E-247</v>
      </c>
      <c r="HL175" s="86">
        <f t="shared" si="624"/>
        <v>7.6257135425722431E-226</v>
      </c>
      <c r="HM175" s="86">
        <f t="shared" si="625"/>
        <v>9.5787586154293088E-220</v>
      </c>
      <c r="HN175" s="86">
        <f t="shared" si="626"/>
        <v>1.3294719481483247E-189</v>
      </c>
      <c r="HO175" s="86">
        <f t="shared" si="627"/>
        <v>8.3398575552878454E-135</v>
      </c>
      <c r="HP175" s="86">
        <f t="shared" si="628"/>
        <v>5.748706348473496E-79</v>
      </c>
      <c r="HQ175" s="86">
        <f t="shared" si="629"/>
        <v>2.6717597702835885E-135</v>
      </c>
      <c r="HS175" s="86">
        <f t="shared" si="539"/>
        <v>6.429661332197372E-22</v>
      </c>
      <c r="HT175" s="86">
        <f t="shared" si="630"/>
        <v>5.6567461056707536E-37</v>
      </c>
      <c r="HU175" s="86">
        <f t="shared" si="631"/>
        <v>1.4301559259104163E-36</v>
      </c>
      <c r="HV175" s="86">
        <f t="shared" si="632"/>
        <v>3.2394863803781921E-39</v>
      </c>
      <c r="HW175" s="86">
        <f t="shared" si="633"/>
        <v>4.8047761890824809E-38</v>
      </c>
      <c r="HX175" s="86">
        <f t="shared" si="634"/>
        <v>4.9743380046507943E-43</v>
      </c>
      <c r="HY175" s="86">
        <f t="shared" si="635"/>
        <v>9.4332868515136993E-42</v>
      </c>
      <c r="HZ175" s="86">
        <f t="shared" si="636"/>
        <v>2.4358464791213009E-42</v>
      </c>
      <c r="IA175" s="86">
        <f t="shared" si="637"/>
        <v>1.9689814753090391E-38</v>
      </c>
      <c r="IB175" s="86">
        <f t="shared" si="638"/>
        <v>1.8942286435838925E-38</v>
      </c>
      <c r="IC175" s="86">
        <f t="shared" si="639"/>
        <v>1.0637802437727371E-41</v>
      </c>
      <c r="ID175" s="86">
        <f t="shared" si="640"/>
        <v>9.598572781819127E-37</v>
      </c>
      <c r="IE175" s="86">
        <f t="shared" si="641"/>
        <v>7.7156621523105237E-32</v>
      </c>
      <c r="IF175" s="86">
        <f t="shared" si="642"/>
        <v>3.532708733477469E-12</v>
      </c>
      <c r="IG175" s="86">
        <f t="shared" si="643"/>
        <v>2.7125486817123813E-10</v>
      </c>
      <c r="II175" s="86">
        <f t="shared" si="540"/>
        <v>8.1909148473115131E-2</v>
      </c>
      <c r="IJ175" s="86">
        <f t="shared" si="541"/>
        <v>0.42072851311309312</v>
      </c>
      <c r="IK175" s="86">
        <f t="shared" si="542"/>
        <v>0.31688813864269827</v>
      </c>
      <c r="IL175" s="86">
        <f t="shared" si="543"/>
        <v>0.31864927585181402</v>
      </c>
      <c r="IM175" s="86">
        <f t="shared" si="544"/>
        <v>0.32687039340913282</v>
      </c>
      <c r="IN175" s="86">
        <f t="shared" si="545"/>
        <v>0.44023672691162669</v>
      </c>
      <c r="IO175" s="86">
        <f t="shared" si="546"/>
        <v>0.4515640779466451</v>
      </c>
      <c r="IP175" s="86">
        <f t="shared" si="547"/>
        <v>0.41868934100113447</v>
      </c>
      <c r="IQ175" s="86">
        <f t="shared" si="548"/>
        <v>0.4125063710969416</v>
      </c>
      <c r="IR175" s="86">
        <f t="shared" si="549"/>
        <v>0.4592464788044765</v>
      </c>
      <c r="IS175" s="86">
        <f t="shared" si="550"/>
        <v>0.4828527044001733</v>
      </c>
      <c r="IT175" s="86">
        <f t="shared" si="551"/>
        <v>0.22396643910242836</v>
      </c>
      <c r="IU175" s="86">
        <f t="shared" si="552"/>
        <v>0.12930596993402035</v>
      </c>
      <c r="IV175" s="86">
        <f t="shared" si="553"/>
        <v>5.4815085931899113E-2</v>
      </c>
      <c r="IW175" s="86">
        <f t="shared" si="554"/>
        <v>3.086639559703178E-2</v>
      </c>
      <c r="IY175" s="86">
        <f t="shared" si="555"/>
        <v>8.1909148473115131E-2</v>
      </c>
      <c r="IZ175" s="86">
        <f t="shared" si="556"/>
        <v>0.42072851311309312</v>
      </c>
      <c r="JA175" s="86">
        <f t="shared" si="557"/>
        <v>0.31688813864269827</v>
      </c>
      <c r="JB175" s="86">
        <f t="shared" si="558"/>
        <v>0.31864927585181402</v>
      </c>
      <c r="JC175" s="86">
        <f t="shared" si="559"/>
        <v>0.32687039340913282</v>
      </c>
      <c r="JD175" s="86">
        <f t="shared" si="560"/>
        <v>0.44023672691162669</v>
      </c>
      <c r="JE175" s="86">
        <f t="shared" si="561"/>
        <v>0.4515640779466451</v>
      </c>
      <c r="JF175" s="86">
        <f t="shared" si="562"/>
        <v>0.41868934100113447</v>
      </c>
      <c r="JG175" s="86">
        <f t="shared" si="563"/>
        <v>0.4125063710969416</v>
      </c>
      <c r="JH175" s="86">
        <f t="shared" si="564"/>
        <v>0.4592464788044765</v>
      </c>
      <c r="JI175" s="86">
        <f t="shared" si="565"/>
        <v>0.4828527044001733</v>
      </c>
      <c r="JJ175" s="86">
        <f t="shared" si="566"/>
        <v>0.22396643910242836</v>
      </c>
      <c r="JK175" s="86">
        <f t="shared" si="567"/>
        <v>0.12930596993402035</v>
      </c>
      <c r="JL175" s="86">
        <f t="shared" si="568"/>
        <v>5.4815085935431822E-2</v>
      </c>
      <c r="JM175" s="86">
        <f t="shared" si="569"/>
        <v>3.0866395868286649E-2</v>
      </c>
    </row>
    <row r="176" spans="2:273" x14ac:dyDescent="0.25">
      <c r="B176" s="2">
        <v>149</v>
      </c>
      <c r="C176" s="37">
        <v>71.492000000000004</v>
      </c>
      <c r="D176" s="37">
        <v>74.564999999999998</v>
      </c>
      <c r="E176" s="37">
        <v>72.426000000000002</v>
      </c>
      <c r="F176" s="37">
        <v>67.918000000000006</v>
      </c>
      <c r="G176" s="37">
        <v>66.540999999999997</v>
      </c>
      <c r="H176" s="37">
        <v>66.262</v>
      </c>
      <c r="I176" s="37">
        <v>67.016000000000005</v>
      </c>
      <c r="J176" s="37">
        <v>66.426000000000002</v>
      </c>
      <c r="K176" s="37">
        <v>69.049000000000007</v>
      </c>
      <c r="L176" s="37">
        <v>69.835999999999999</v>
      </c>
      <c r="M176" s="37">
        <v>72.278999999999996</v>
      </c>
      <c r="N176" s="37">
        <v>70.525000000000006</v>
      </c>
      <c r="O176" s="37">
        <v>76.540999999999997</v>
      </c>
      <c r="P176" s="37">
        <v>82.557000000000002</v>
      </c>
      <c r="Q176" s="37">
        <v>88.620999999999995</v>
      </c>
      <c r="S176" s="4">
        <f t="shared" si="441"/>
        <v>71.039677208772034</v>
      </c>
      <c r="T176" s="4">
        <f t="shared" si="442"/>
        <v>74.113519269324129</v>
      </c>
      <c r="U176" s="4">
        <f t="shared" si="443"/>
        <v>72.29315909369258</v>
      </c>
      <c r="V176" s="4">
        <f t="shared" si="444"/>
        <v>67.735266938501013</v>
      </c>
      <c r="W176" s="4">
        <f t="shared" si="445"/>
        <v>65.965371457467626</v>
      </c>
      <c r="X176" s="4">
        <f t="shared" si="446"/>
        <v>66.760889537902969</v>
      </c>
      <c r="Y176" s="4">
        <f t="shared" si="447"/>
        <v>66.5744342710057</v>
      </c>
      <c r="Z176" s="4">
        <f t="shared" si="448"/>
        <v>66.654505774966552</v>
      </c>
      <c r="AA176" s="4">
        <f t="shared" si="449"/>
        <v>68.738223507674007</v>
      </c>
      <c r="AB176" s="4">
        <f t="shared" si="450"/>
        <v>69.3417859214305</v>
      </c>
      <c r="AC176" s="4">
        <f t="shared" si="451"/>
        <v>71.527650730991809</v>
      </c>
      <c r="AD176" s="4">
        <f t="shared" si="452"/>
        <v>70.097945971991237</v>
      </c>
      <c r="AE176" s="4">
        <f t="shared" si="453"/>
        <v>76.079834302654064</v>
      </c>
      <c r="AF176" s="4">
        <f t="shared" si="454"/>
        <v>81.505177383011386</v>
      </c>
      <c r="AG176" s="4">
        <f t="shared" si="455"/>
        <v>86.026007850702968</v>
      </c>
      <c r="AI176" s="4">
        <f t="shared" si="456"/>
        <v>0.45232279122797081</v>
      </c>
      <c r="AJ176" s="4">
        <f t="shared" si="457"/>
        <v>0.45148073067586836</v>
      </c>
      <c r="AK176" s="4">
        <f t="shared" si="458"/>
        <v>0.13284090630742185</v>
      </c>
      <c r="AL176" s="4">
        <f t="shared" si="459"/>
        <v>0.18273306149899327</v>
      </c>
      <c r="AM176" s="4">
        <f t="shared" si="460"/>
        <v>0.57562854253237106</v>
      </c>
      <c r="AN176" s="4">
        <f t="shared" si="461"/>
        <v>-0.49888953790296853</v>
      </c>
      <c r="AO176" s="4">
        <f t="shared" si="462"/>
        <v>0.44156572899430557</v>
      </c>
      <c r="AP176" s="4">
        <f t="shared" si="463"/>
        <v>-0.22850577496654978</v>
      </c>
      <c r="AQ176" s="4">
        <f t="shared" si="464"/>
        <v>0.31077649232599924</v>
      </c>
      <c r="AR176" s="4">
        <f t="shared" si="465"/>
        <v>0.49421407856949884</v>
      </c>
      <c r="AS176" s="4">
        <f t="shared" si="466"/>
        <v>0.75134926900818755</v>
      </c>
      <c r="AT176" s="4">
        <f t="shared" si="467"/>
        <v>0.42705402800876868</v>
      </c>
      <c r="AU176" s="4">
        <f t="shared" si="468"/>
        <v>0.46116569734593327</v>
      </c>
      <c r="AV176" s="4">
        <f t="shared" si="570"/>
        <v>1.0518226169886162</v>
      </c>
      <c r="AW176" s="4">
        <f t="shared" si="570"/>
        <v>2.5949921492970276</v>
      </c>
      <c r="AY176" s="2">
        <f t="shared" si="520"/>
        <v>70.818927094667046</v>
      </c>
      <c r="AZ176" s="2">
        <f t="shared" si="571"/>
        <v>71.883776618838539</v>
      </c>
      <c r="BA176" s="2">
        <f t="shared" si="572"/>
        <v>69.697103107198643</v>
      </c>
      <c r="BB176" s="2">
        <f t="shared" si="573"/>
        <v>63.237332139014974</v>
      </c>
      <c r="BC176" s="2">
        <f t="shared" si="574"/>
        <v>60.6990579116204</v>
      </c>
      <c r="BD176" s="2">
        <f t="shared" si="575"/>
        <v>60.721083717736882</v>
      </c>
      <c r="BE176" s="2">
        <f t="shared" si="576"/>
        <v>60.31243749066752</v>
      </c>
      <c r="BF176" s="2">
        <f t="shared" si="577"/>
        <v>60.442235657563785</v>
      </c>
      <c r="BG176" s="2">
        <f t="shared" si="578"/>
        <v>61.381444009793732</v>
      </c>
      <c r="BH176" s="2">
        <f t="shared" si="579"/>
        <v>60.860875458284077</v>
      </c>
      <c r="BI176" s="2">
        <f t="shared" si="580"/>
        <v>63.526284111566603</v>
      </c>
      <c r="BJ176" s="2">
        <f t="shared" si="581"/>
        <v>59.36068863816574</v>
      </c>
      <c r="BK176" s="2">
        <f t="shared" si="582"/>
        <v>66.041721098494804</v>
      </c>
      <c r="BL176" s="2">
        <f t="shared" si="583"/>
        <v>68.296522395124271</v>
      </c>
      <c r="BM176" s="2">
        <f t="shared" si="584"/>
        <v>71.113917289569812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99.705699788583502</v>
      </c>
      <c r="DL176" s="2">
        <f t="shared" si="585"/>
        <v>102.58033063427798</v>
      </c>
      <c r="DM176" s="2">
        <f t="shared" si="585"/>
        <v>101.03160213903747</v>
      </c>
      <c r="DN176" s="2">
        <f t="shared" si="585"/>
        <v>100.05035087719298</v>
      </c>
      <c r="DO176" s="2">
        <f t="shared" si="585"/>
        <v>102.77740923514608</v>
      </c>
      <c r="DP176" s="2">
        <f t="shared" si="585"/>
        <v>98.67915945945947</v>
      </c>
      <c r="DQ176" s="2">
        <f t="shared" si="585"/>
        <v>125.16975630252098</v>
      </c>
      <c r="DR176" s="2">
        <f t="shared" si="585"/>
        <v>117.55010206264323</v>
      </c>
      <c r="DS176" s="2">
        <f t="shared" si="585"/>
        <v>109.14659927069928</v>
      </c>
      <c r="DT176" s="2">
        <f t="shared" si="585"/>
        <v>131.35854259974263</v>
      </c>
      <c r="DU176" s="2">
        <f t="shared" si="585"/>
        <v>104.65610953058319</v>
      </c>
      <c r="DV176" s="2">
        <f t="shared" si="585"/>
        <v>105.79250935550934</v>
      </c>
      <c r="DW176" s="2">
        <f t="shared" si="585"/>
        <v>121.32027406353724</v>
      </c>
      <c r="DX176" s="2">
        <f t="shared" si="585"/>
        <v>102.48110756302522</v>
      </c>
      <c r="DY176" s="2">
        <f t="shared" si="585"/>
        <v>100.72514277859239</v>
      </c>
      <c r="EA176" s="2">
        <f t="shared" si="440"/>
        <v>70.442574871860472</v>
      </c>
      <c r="EB176" s="2">
        <f t="shared" si="502"/>
        <v>72.005319676763108</v>
      </c>
      <c r="EC176" s="2">
        <f t="shared" si="503"/>
        <v>69.627344876660331</v>
      </c>
      <c r="ED176" s="2">
        <f t="shared" si="504"/>
        <v>62.939769756631108</v>
      </c>
      <c r="EE176" s="2">
        <f t="shared" si="505"/>
        <v>60.732157450736658</v>
      </c>
      <c r="EF176" s="2">
        <f t="shared" si="506"/>
        <v>60.530234190598669</v>
      </c>
      <c r="EG176" s="2">
        <f t="shared" si="507"/>
        <v>60.280062204192014</v>
      </c>
      <c r="EH176" s="2">
        <f t="shared" si="508"/>
        <v>60.353959716155643</v>
      </c>
      <c r="EI176" s="2">
        <f t="shared" si="509"/>
        <v>61.490020413644906</v>
      </c>
      <c r="EJ176" s="2">
        <f t="shared" si="510"/>
        <v>60.161515972274891</v>
      </c>
      <c r="EK176" s="2">
        <f t="shared" si="511"/>
        <v>63.265981346099366</v>
      </c>
      <c r="EL176" s="2">
        <f t="shared" si="512"/>
        <v>58.749390027086918</v>
      </c>
      <c r="EM176" s="2">
        <f t="shared" si="513"/>
        <v>65.88626014874913</v>
      </c>
      <c r="EN176" s="2">
        <f t="shared" si="514"/>
        <v>67.835378952164675</v>
      </c>
      <c r="EO176" s="2">
        <f t="shared" si="515"/>
        <v>71.061157748049055</v>
      </c>
      <c r="EQ176" s="2">
        <f t="shared" si="516"/>
        <v>71.407242423154244</v>
      </c>
      <c r="ER176" s="2">
        <f t="shared" si="586"/>
        <v>71.756167573270872</v>
      </c>
      <c r="ES176" s="2">
        <f t="shared" si="586"/>
        <v>69.769536747475911</v>
      </c>
      <c r="ET176" s="2">
        <f t="shared" si="586"/>
        <v>63.562570136267375</v>
      </c>
      <c r="EU176" s="2">
        <f t="shared" si="586"/>
        <v>60.655725767788539</v>
      </c>
      <c r="EV176" s="2">
        <f t="shared" si="586"/>
        <v>60.903248299299179</v>
      </c>
      <c r="EW176" s="2">
        <f t="shared" si="586"/>
        <v>60.333424963827845</v>
      </c>
      <c r="EX176" s="2">
        <f t="shared" si="586"/>
        <v>60.521636710715278</v>
      </c>
      <c r="EY176" s="2">
        <f t="shared" si="586"/>
        <v>61.262969986269944</v>
      </c>
      <c r="EZ176" s="2">
        <f t="shared" si="586"/>
        <v>61.525442604656263</v>
      </c>
      <c r="FA176" s="2">
        <f t="shared" si="586"/>
        <v>63.763851171382456</v>
      </c>
      <c r="FB176" s="2">
        <f t="shared" si="586"/>
        <v>60.09613641995935</v>
      </c>
      <c r="FC176" s="2">
        <f t="shared" si="586"/>
        <v>66.243701256772397</v>
      </c>
      <c r="FD176" s="2">
        <f t="shared" si="586"/>
        <v>69.124583839236635</v>
      </c>
      <c r="FE176" s="2">
        <f t="shared" si="586"/>
        <v>71.222414792973993</v>
      </c>
      <c r="FG176" s="2">
        <f t="shared" si="518"/>
        <v>0.99993860143382463</v>
      </c>
      <c r="FH176" s="2">
        <f t="shared" si="587"/>
        <v>0.99992774670155771</v>
      </c>
      <c r="FI176" s="2">
        <f t="shared" si="587"/>
        <v>0.99991320600318356</v>
      </c>
      <c r="FJ176" s="2">
        <f t="shared" si="587"/>
        <v>0.99992198731471194</v>
      </c>
      <c r="FK176" s="2">
        <f t="shared" si="587"/>
        <v>0.99992497277634029</v>
      </c>
      <c r="FL176" s="2">
        <f t="shared" si="587"/>
        <v>0.99992158726991687</v>
      </c>
      <c r="FM176" s="2">
        <f t="shared" si="587"/>
        <v>0.99991759885611109</v>
      </c>
      <c r="FN176" s="2">
        <f t="shared" si="587"/>
        <v>0.99991612317393452</v>
      </c>
      <c r="FO176" s="2">
        <f t="shared" si="587"/>
        <v>0.99991735721729469</v>
      </c>
      <c r="FP176" s="2">
        <f t="shared" si="587"/>
        <v>0.99991759653260459</v>
      </c>
      <c r="FQ176" s="2">
        <f t="shared" si="587"/>
        <v>0.99992233395713237</v>
      </c>
      <c r="FR176" s="2">
        <f t="shared" si="587"/>
        <v>0.99992115235619539</v>
      </c>
      <c r="FS176" s="2">
        <f t="shared" si="587"/>
        <v>0.99992038202293754</v>
      </c>
      <c r="FT176" s="2">
        <f t="shared" si="587"/>
        <v>0.99991340347931346</v>
      </c>
      <c r="FU176" s="2">
        <f t="shared" si="587"/>
        <v>0.99990493602393049</v>
      </c>
      <c r="FW176" s="2">
        <f t="shared" si="536"/>
        <v>0.38827418667968733</v>
      </c>
      <c r="FX176" s="2">
        <f t="shared" si="588"/>
        <v>0.49669339163339526</v>
      </c>
      <c r="FY176" s="2">
        <f t="shared" si="589"/>
        <v>0.47142307889309543</v>
      </c>
      <c r="FZ176" s="2">
        <f t="shared" si="590"/>
        <v>0.47313279813693282</v>
      </c>
      <c r="GA176" s="2">
        <f t="shared" si="591"/>
        <v>0.47433310673429863</v>
      </c>
      <c r="GB176" s="2">
        <f t="shared" si="592"/>
        <v>0.50362214558745189</v>
      </c>
      <c r="GC176" s="2">
        <f t="shared" si="593"/>
        <v>0.50650119370993452</v>
      </c>
      <c r="GD176" s="2">
        <f t="shared" si="594"/>
        <v>0.49785309394512073</v>
      </c>
      <c r="GE176" s="2">
        <f t="shared" si="595"/>
        <v>0.49555016232723587</v>
      </c>
      <c r="GF176" s="2">
        <f t="shared" si="596"/>
        <v>0.50845301182807934</v>
      </c>
      <c r="GG176" s="2">
        <f t="shared" si="597"/>
        <v>0.51637625929866748</v>
      </c>
      <c r="GH176" s="2">
        <f t="shared" si="598"/>
        <v>0.45115351723100444</v>
      </c>
      <c r="GI176" s="2">
        <f t="shared" si="599"/>
        <v>0.4225798384876579</v>
      </c>
      <c r="GJ176" s="2">
        <f t="shared" si="600"/>
        <v>0.35536883857599083</v>
      </c>
      <c r="GK176" s="2">
        <f t="shared" si="601"/>
        <v>0.30968919950713281</v>
      </c>
      <c r="GM176" s="86">
        <f t="shared" si="537"/>
        <v>2.3095055849129594E-93</v>
      </c>
      <c r="GN176" s="86">
        <f t="shared" si="602"/>
        <v>1.3211533815099168E-185</v>
      </c>
      <c r="GO176" s="86">
        <f t="shared" si="603"/>
        <v>9.1877166902206389E-250</v>
      </c>
      <c r="GP176" s="86">
        <f t="shared" si="604"/>
        <v>1.4665857358411965E-257</v>
      </c>
      <c r="GQ176" s="86">
        <f t="shared" si="605"/>
        <v>1.5964825741669734E-220</v>
      </c>
      <c r="GR176" s="86">
        <f t="shared" si="606"/>
        <v>1.5820562209390204E-231</v>
      </c>
      <c r="GS176" s="86">
        <f t="shared" si="607"/>
        <v>5.6416466882530457E-224</v>
      </c>
      <c r="GT176" s="86">
        <f t="shared" si="608"/>
        <v>1.2633497530451897E-307</v>
      </c>
      <c r="GU176" s="86">
        <f t="shared" si="609"/>
        <v>4.0464223685774433E-290</v>
      </c>
      <c r="GV176" s="86">
        <f t="shared" si="610"/>
        <v>8.3008926720352506E-257</v>
      </c>
      <c r="GW176" s="86">
        <f t="shared" si="611"/>
        <v>6.9222273782812307E-279</v>
      </c>
      <c r="GX176" s="86">
        <f t="shared" si="612"/>
        <v>5.086273153107872E-295</v>
      </c>
      <c r="GY176" s="86">
        <f t="shared" si="613"/>
        <v>3.9096407474648581E-235</v>
      </c>
      <c r="GZ176" s="86">
        <f t="shared" si="614"/>
        <v>3.2275354646301864E-215</v>
      </c>
      <c r="HA176" s="86">
        <f t="shared" si="615"/>
        <v>2.6773272524662607E-268</v>
      </c>
      <c r="HC176" s="86">
        <f t="shared" si="538"/>
        <v>1.0379184502858608E-47</v>
      </c>
      <c r="HD176" s="86">
        <f t="shared" si="616"/>
        <v>9.0665545009153819E-118</v>
      </c>
      <c r="HE176" s="86">
        <f t="shared" si="617"/>
        <v>3.2844172788284356E-220</v>
      </c>
      <c r="HF176" s="86">
        <f t="shared" si="618"/>
        <v>1.1842029181263609E-185</v>
      </c>
      <c r="HG176" s="86">
        <f t="shared" si="619"/>
        <v>5.6652016638633893E-141</v>
      </c>
      <c r="HH176" s="86">
        <f t="shared" si="620"/>
        <v>7.21349559410373E-162</v>
      </c>
      <c r="HI176" s="86">
        <f t="shared" si="621"/>
        <v>4.9799078692636204E-200</v>
      </c>
      <c r="HJ176" s="86">
        <f t="shared" si="622"/>
        <v>3.4218225069991589E-264</v>
      </c>
      <c r="HK176" s="86">
        <f t="shared" si="623"/>
        <v>5.1732322462735236E-255</v>
      </c>
      <c r="HL176" s="86">
        <f t="shared" si="624"/>
        <v>4.3348453634676817E-233</v>
      </c>
      <c r="HM176" s="86">
        <f t="shared" si="625"/>
        <v>9.2706564357483436E-227</v>
      </c>
      <c r="HN176" s="86">
        <f t="shared" si="626"/>
        <v>9.6044162814162494E-196</v>
      </c>
      <c r="HO176" s="86">
        <f t="shared" si="627"/>
        <v>3.5349090429945668E-139</v>
      </c>
      <c r="HP176" s="86">
        <f t="shared" si="628"/>
        <v>1.6527052822002562E-81</v>
      </c>
      <c r="HQ176" s="86">
        <f t="shared" si="629"/>
        <v>1.1690333778754184E-139</v>
      </c>
      <c r="HS176" s="86">
        <f t="shared" si="539"/>
        <v>8.9282617637285452E-24</v>
      </c>
      <c r="HT176" s="86">
        <f t="shared" si="630"/>
        <v>1.039912158085139E-39</v>
      </c>
      <c r="HU176" s="86">
        <f t="shared" si="631"/>
        <v>2.5498292991397523E-39</v>
      </c>
      <c r="HV176" s="86">
        <f t="shared" si="632"/>
        <v>3.8619218381495965E-42</v>
      </c>
      <c r="HW176" s="86">
        <f t="shared" si="633"/>
        <v>6.9854642614450622E-41</v>
      </c>
      <c r="HX176" s="86">
        <f t="shared" si="634"/>
        <v>3.2800465499313005E-46</v>
      </c>
      <c r="HY176" s="86">
        <f t="shared" si="635"/>
        <v>7.7772204063390309E-45</v>
      </c>
      <c r="HZ176" s="86">
        <f t="shared" si="636"/>
        <v>1.7913350839507843E-45</v>
      </c>
      <c r="IA176" s="86">
        <f t="shared" si="637"/>
        <v>2.4782117451879931E-41</v>
      </c>
      <c r="IB176" s="86">
        <f t="shared" si="638"/>
        <v>2.4131585671148237E-41</v>
      </c>
      <c r="IC176" s="86">
        <f t="shared" si="639"/>
        <v>8.9240037672113585E-45</v>
      </c>
      <c r="ID176" s="86">
        <f t="shared" si="640"/>
        <v>1.3922056180691289E-39</v>
      </c>
      <c r="IE176" s="86">
        <f t="shared" si="641"/>
        <v>2.0520969316000145E-34</v>
      </c>
      <c r="IF176" s="86">
        <f t="shared" si="642"/>
        <v>3.4094944799270318E-13</v>
      </c>
      <c r="IG176" s="86">
        <f t="shared" si="643"/>
        <v>3.1158381399701099E-11</v>
      </c>
      <c r="II176" s="86">
        <f t="shared" si="540"/>
        <v>0.13378420843213301</v>
      </c>
      <c r="IJ176" s="86">
        <f t="shared" si="541"/>
        <v>0.49233730200958481</v>
      </c>
      <c r="IK176" s="86">
        <f t="shared" si="542"/>
        <v>0.41114444080810159</v>
      </c>
      <c r="IL176" s="86">
        <f t="shared" si="543"/>
        <v>0.41499881176170844</v>
      </c>
      <c r="IM176" s="86">
        <f t="shared" si="544"/>
        <v>0.42102474652219546</v>
      </c>
      <c r="IN176" s="86">
        <f t="shared" si="545"/>
        <v>0.50803976190408351</v>
      </c>
      <c r="IO176" s="86">
        <f t="shared" si="546"/>
        <v>0.51346164376036973</v>
      </c>
      <c r="IP176" s="86">
        <f t="shared" si="547"/>
        <v>0.49476616038561455</v>
      </c>
      <c r="IQ176" s="86">
        <f t="shared" si="548"/>
        <v>0.48908153107461255</v>
      </c>
      <c r="IR176" s="86">
        <f t="shared" si="549"/>
        <v>0.51653167235784192</v>
      </c>
      <c r="IS176" s="86">
        <f t="shared" si="550"/>
        <v>0.52707481043301407</v>
      </c>
      <c r="IT176" s="86">
        <f t="shared" si="551"/>
        <v>0.32189507559651209</v>
      </c>
      <c r="IU176" s="86">
        <f t="shared" si="552"/>
        <v>0.20741361159015773</v>
      </c>
      <c r="IV176" s="86">
        <f t="shared" si="553"/>
        <v>8.8537125637386305E-2</v>
      </c>
      <c r="IW176" s="86">
        <f t="shared" si="554"/>
        <v>5.1269318557350521E-2</v>
      </c>
      <c r="IY176" s="86">
        <f t="shared" si="555"/>
        <v>0.13378420843213301</v>
      </c>
      <c r="IZ176" s="86">
        <f t="shared" si="556"/>
        <v>0.49233730200958481</v>
      </c>
      <c r="JA176" s="86">
        <f t="shared" si="557"/>
        <v>0.41114444080810159</v>
      </c>
      <c r="JB176" s="86">
        <f t="shared" si="558"/>
        <v>0.41499881176170844</v>
      </c>
      <c r="JC176" s="86">
        <f t="shared" si="559"/>
        <v>0.42102474652219546</v>
      </c>
      <c r="JD176" s="86">
        <f t="shared" si="560"/>
        <v>0.50803976190408351</v>
      </c>
      <c r="JE176" s="86">
        <f t="shared" si="561"/>
        <v>0.51346164376036973</v>
      </c>
      <c r="JF176" s="86">
        <f t="shared" si="562"/>
        <v>0.49476616038561455</v>
      </c>
      <c r="JG176" s="86">
        <f t="shared" si="563"/>
        <v>0.48908153107461255</v>
      </c>
      <c r="JH176" s="86">
        <f t="shared" si="564"/>
        <v>0.51653167235784192</v>
      </c>
      <c r="JI176" s="86">
        <f t="shared" si="565"/>
        <v>0.52707481043301407</v>
      </c>
      <c r="JJ176" s="86">
        <f t="shared" si="566"/>
        <v>0.32189507559651209</v>
      </c>
      <c r="JK176" s="86">
        <f t="shared" si="567"/>
        <v>0.20741361159015773</v>
      </c>
      <c r="JL176" s="86">
        <f t="shared" si="568"/>
        <v>8.8537125637727254E-2</v>
      </c>
      <c r="JM176" s="86">
        <f t="shared" si="569"/>
        <v>5.1269318588508903E-2</v>
      </c>
    </row>
    <row r="177" spans="2:273" x14ac:dyDescent="0.25">
      <c r="B177" s="2">
        <v>150</v>
      </c>
      <c r="C177" s="37">
        <v>70.168999999999997</v>
      </c>
      <c r="D177" s="37">
        <v>74.290000000000006</v>
      </c>
      <c r="E177" s="37">
        <v>71.557000000000002</v>
      </c>
      <c r="F177" s="37">
        <v>67.245999999999995</v>
      </c>
      <c r="G177" s="37">
        <v>65.623000000000005</v>
      </c>
      <c r="H177" s="37">
        <v>65.164000000000001</v>
      </c>
      <c r="I177" s="37">
        <v>64.852000000000004</v>
      </c>
      <c r="J177" s="37">
        <v>65.212999999999994</v>
      </c>
      <c r="K177" s="37">
        <v>68.474999999999994</v>
      </c>
      <c r="L177" s="37">
        <v>68.033000000000001</v>
      </c>
      <c r="M177" s="37">
        <v>69.049000000000007</v>
      </c>
      <c r="N177" s="37">
        <v>71.966999999999999</v>
      </c>
      <c r="O177" s="37">
        <v>77.918000000000006</v>
      </c>
      <c r="P177" s="37">
        <v>85.787000000000006</v>
      </c>
      <c r="Q177" s="37">
        <v>94.671999999999997</v>
      </c>
      <c r="S177" s="4">
        <f t="shared" si="441"/>
        <v>71.076689715106085</v>
      </c>
      <c r="T177" s="4">
        <f t="shared" si="442"/>
        <v>73.707247500468796</v>
      </c>
      <c r="U177" s="4">
        <f t="shared" si="443"/>
        <v>72.087320825358447</v>
      </c>
      <c r="V177" s="4">
        <f t="shared" si="444"/>
        <v>67.36759688356959</v>
      </c>
      <c r="W177" s="4">
        <f t="shared" si="445"/>
        <v>65.486760354196136</v>
      </c>
      <c r="X177" s="4">
        <f t="shared" si="446"/>
        <v>65.326216864778729</v>
      </c>
      <c r="Y177" s="4">
        <f t="shared" si="447"/>
        <v>64.99185424012741</v>
      </c>
      <c r="Z177" s="4">
        <f t="shared" si="448"/>
        <v>65.353134787316478</v>
      </c>
      <c r="AA177" s="4">
        <f t="shared" si="449"/>
        <v>67.332072229590651</v>
      </c>
      <c r="AB177" s="4">
        <f t="shared" si="450"/>
        <v>67.294428627080833</v>
      </c>
      <c r="AC177" s="4">
        <f t="shared" si="451"/>
        <v>69.19767936361194</v>
      </c>
      <c r="AD177" s="4">
        <f t="shared" si="452"/>
        <v>70.598438569653752</v>
      </c>
      <c r="AE177" s="4">
        <f t="shared" si="453"/>
        <v>78.211886733361979</v>
      </c>
      <c r="AF177" s="4">
        <f t="shared" si="454"/>
        <v>86.287179422095406</v>
      </c>
      <c r="AG177" s="4">
        <f t="shared" si="455"/>
        <v>92.586951829914597</v>
      </c>
      <c r="AI177" s="4">
        <f t="shared" si="456"/>
        <v>-0.90768971510608765</v>
      </c>
      <c r="AJ177" s="4">
        <f t="shared" si="457"/>
        <v>0.58275249953121033</v>
      </c>
      <c r="AK177" s="4">
        <f t="shared" si="458"/>
        <v>-0.53032082535844438</v>
      </c>
      <c r="AL177" s="4">
        <f t="shared" si="459"/>
        <v>-0.12159688356959464</v>
      </c>
      <c r="AM177" s="4">
        <f t="shared" si="460"/>
        <v>0.13623964580386883</v>
      </c>
      <c r="AN177" s="4">
        <f t="shared" si="461"/>
        <v>-0.16221686477872765</v>
      </c>
      <c r="AO177" s="4">
        <f t="shared" si="462"/>
        <v>-0.13985424012740566</v>
      </c>
      <c r="AP177" s="4">
        <f t="shared" si="463"/>
        <v>-0.14013478731648377</v>
      </c>
      <c r="AQ177" s="4">
        <f t="shared" si="464"/>
        <v>1.1429277704093437</v>
      </c>
      <c r="AR177" s="4">
        <f t="shared" si="465"/>
        <v>0.73857137291916786</v>
      </c>
      <c r="AS177" s="4">
        <f t="shared" si="466"/>
        <v>-0.14867936361193301</v>
      </c>
      <c r="AT177" s="4">
        <f t="shared" si="467"/>
        <v>1.3685614303462472</v>
      </c>
      <c r="AU177" s="4">
        <f t="shared" si="468"/>
        <v>-0.29388673336197257</v>
      </c>
      <c r="AV177" s="4">
        <f t="shared" si="570"/>
        <v>-0.50017942209539967</v>
      </c>
      <c r="AW177" s="4">
        <f t="shared" si="570"/>
        <v>2.0850481700854004</v>
      </c>
      <c r="AY177" s="2">
        <f t="shared" si="520"/>
        <v>70.784784062425871</v>
      </c>
      <c r="AZ177" s="2">
        <f t="shared" si="571"/>
        <v>71.866550460313988</v>
      </c>
      <c r="BA177" s="2">
        <f t="shared" si="572"/>
        <v>69.641139333990822</v>
      </c>
      <c r="BB177" s="2">
        <f t="shared" si="573"/>
        <v>63.165991402541884</v>
      </c>
      <c r="BC177" s="2">
        <f t="shared" si="574"/>
        <v>60.600484128686617</v>
      </c>
      <c r="BD177" s="2">
        <f t="shared" si="575"/>
        <v>60.630825952150978</v>
      </c>
      <c r="BE177" s="2">
        <f t="shared" si="576"/>
        <v>60.180723206875541</v>
      </c>
      <c r="BF177" s="2">
        <f t="shared" si="577"/>
        <v>60.342030741611396</v>
      </c>
      <c r="BG177" s="2">
        <f t="shared" si="578"/>
        <v>61.275269501275815</v>
      </c>
      <c r="BH177" s="2">
        <f t="shared" si="579"/>
        <v>60.800685296869972</v>
      </c>
      <c r="BI177" s="2">
        <f t="shared" si="580"/>
        <v>63.394936430238744</v>
      </c>
      <c r="BJ177" s="2">
        <f t="shared" si="581"/>
        <v>59.252794607953604</v>
      </c>
      <c r="BK177" s="2">
        <f t="shared" si="582"/>
        <v>65.939546904444384</v>
      </c>
      <c r="BL177" s="2">
        <f t="shared" si="583"/>
        <v>68.24654132836416</v>
      </c>
      <c r="BM177" s="2">
        <f t="shared" si="584"/>
        <v>70.986756505396613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99.794245384073278</v>
      </c>
      <c r="DL177" s="2">
        <f t="shared" si="585"/>
        <v>102.72646626180835</v>
      </c>
      <c r="DM177" s="2">
        <f t="shared" si="585"/>
        <v>101.218585026738</v>
      </c>
      <c r="DN177" s="2">
        <f t="shared" si="585"/>
        <v>100.19054338549076</v>
      </c>
      <c r="DO177" s="2">
        <f t="shared" si="585"/>
        <v>102.97887766714084</v>
      </c>
      <c r="DP177" s="2">
        <f t="shared" si="585"/>
        <v>98.859527027027042</v>
      </c>
      <c r="DQ177" s="2">
        <f t="shared" si="585"/>
        <v>125.55888403361342</v>
      </c>
      <c r="DR177" s="2">
        <f t="shared" si="585"/>
        <v>117.89266875477463</v>
      </c>
      <c r="DS177" s="2">
        <f t="shared" si="585"/>
        <v>109.41853762333764</v>
      </c>
      <c r="DT177" s="2">
        <f t="shared" si="585"/>
        <v>131.78670823680824</v>
      </c>
      <c r="DU177" s="2">
        <f t="shared" si="585"/>
        <v>104.84759957325744</v>
      </c>
      <c r="DV177" s="2">
        <f t="shared" si="585"/>
        <v>106.00509246088193</v>
      </c>
      <c r="DW177" s="2">
        <f t="shared" si="585"/>
        <v>121.63351778093886</v>
      </c>
      <c r="DX177" s="2">
        <f t="shared" si="585"/>
        <v>102.64569131652662</v>
      </c>
      <c r="DY177" s="2">
        <f t="shared" si="585"/>
        <v>100.88626154692084</v>
      </c>
      <c r="EA177" s="2">
        <f t="shared" si="440"/>
        <v>70.375177959015033</v>
      </c>
      <c r="EB177" s="2">
        <f t="shared" si="502"/>
        <v>71.997531815099464</v>
      </c>
      <c r="EC177" s="2">
        <f t="shared" si="503"/>
        <v>69.566465844402273</v>
      </c>
      <c r="ED177" s="2">
        <f t="shared" si="504"/>
        <v>62.846299425758815</v>
      </c>
      <c r="EE177" s="2">
        <f t="shared" si="505"/>
        <v>60.636567963294695</v>
      </c>
      <c r="EF177" s="2">
        <f t="shared" si="506"/>
        <v>60.426612230318632</v>
      </c>
      <c r="EG177" s="2">
        <f t="shared" si="507"/>
        <v>60.146826369168352</v>
      </c>
      <c r="EH177" s="2">
        <f t="shared" si="508"/>
        <v>60.24815051298053</v>
      </c>
      <c r="EI177" s="2">
        <f t="shared" si="509"/>
        <v>61.39239342312267</v>
      </c>
      <c r="EJ177" s="2">
        <f t="shared" si="510"/>
        <v>60.052636955697452</v>
      </c>
      <c r="EK177" s="2">
        <f t="shared" si="511"/>
        <v>63.116762614648124</v>
      </c>
      <c r="EL177" s="2">
        <f t="shared" si="512"/>
        <v>58.594377197734545</v>
      </c>
      <c r="EM177" s="2">
        <f t="shared" si="513"/>
        <v>65.772019878296135</v>
      </c>
      <c r="EN177" s="2">
        <f t="shared" si="514"/>
        <v>67.746010940332539</v>
      </c>
      <c r="EO177" s="2">
        <f t="shared" si="515"/>
        <v>70.929660256410244</v>
      </c>
      <c r="EQ177" s="2">
        <f t="shared" si="516"/>
        <v>71.369321467857901</v>
      </c>
      <c r="ER177" s="2">
        <f t="shared" si="586"/>
        <v>71.741607286212542</v>
      </c>
      <c r="ES177" s="2">
        <f t="shared" si="586"/>
        <v>69.712431371201831</v>
      </c>
      <c r="ET177" s="2">
        <f t="shared" si="586"/>
        <v>63.485311723137826</v>
      </c>
      <c r="EU177" s="2">
        <f t="shared" si="586"/>
        <v>60.558188111562025</v>
      </c>
      <c r="EV177" s="2">
        <f t="shared" si="586"/>
        <v>60.80917298892841</v>
      </c>
      <c r="EW177" s="2">
        <f t="shared" si="586"/>
        <v>60.201559917023516</v>
      </c>
      <c r="EX177" s="2">
        <f t="shared" si="586"/>
        <v>60.419923002859463</v>
      </c>
      <c r="EY177" s="2">
        <f t="shared" si="586"/>
        <v>61.159552440729442</v>
      </c>
      <c r="EZ177" s="2">
        <f t="shared" si="586"/>
        <v>61.450085173274196</v>
      </c>
      <c r="FA177" s="2">
        <f t="shared" si="586"/>
        <v>63.627061790909465</v>
      </c>
      <c r="FB177" s="2">
        <f t="shared" si="586"/>
        <v>59.976115469946606</v>
      </c>
      <c r="FC177" s="2">
        <f t="shared" si="586"/>
        <v>66.139205746391909</v>
      </c>
      <c r="FD177" s="2">
        <f t="shared" si="586"/>
        <v>69.067286252901553</v>
      </c>
      <c r="FE177" s="2">
        <f t="shared" si="586"/>
        <v>71.09495096109562</v>
      </c>
      <c r="FG177" s="2">
        <f t="shared" si="518"/>
        <v>0.99994400353961144</v>
      </c>
      <c r="FH177" s="2">
        <f t="shared" si="587"/>
        <v>0.99993410378970582</v>
      </c>
      <c r="FI177" s="2">
        <f t="shared" si="587"/>
        <v>0.99992084232959066</v>
      </c>
      <c r="FJ177" s="2">
        <f t="shared" si="587"/>
        <v>0.99992885109702467</v>
      </c>
      <c r="FK177" s="2">
        <f t="shared" si="587"/>
        <v>0.99993157390705512</v>
      </c>
      <c r="FL177" s="2">
        <f t="shared" si="587"/>
        <v>0.99992848624681363</v>
      </c>
      <c r="FM177" s="2">
        <f t="shared" si="587"/>
        <v>0.99992484871872056</v>
      </c>
      <c r="FN177" s="2">
        <f t="shared" si="587"/>
        <v>0.99992350286088938</v>
      </c>
      <c r="FO177" s="2">
        <f t="shared" si="587"/>
        <v>0.99992462833830043</v>
      </c>
      <c r="FP177" s="2">
        <f t="shared" si="587"/>
        <v>0.99992484659962677</v>
      </c>
      <c r="FQ177" s="2">
        <f t="shared" si="587"/>
        <v>0.99992916724300007</v>
      </c>
      <c r="FR177" s="2">
        <f t="shared" si="587"/>
        <v>0.999928089595297</v>
      </c>
      <c r="FS177" s="2">
        <f t="shared" si="587"/>
        <v>0.99992738703321993</v>
      </c>
      <c r="FT177" s="2">
        <f t="shared" si="587"/>
        <v>0.99992102243270942</v>
      </c>
      <c r="FU177" s="2">
        <f t="shared" si="587"/>
        <v>0.99991329989818079</v>
      </c>
      <c r="FW177" s="2">
        <f t="shared" si="536"/>
        <v>0.41036202131616051</v>
      </c>
      <c r="FX177" s="2">
        <f t="shared" si="588"/>
        <v>0.5197089770580654</v>
      </c>
      <c r="FY177" s="2">
        <f t="shared" si="589"/>
        <v>0.49441798452626246</v>
      </c>
      <c r="FZ177" s="2">
        <f t="shared" si="590"/>
        <v>0.49613282262837749</v>
      </c>
      <c r="GA177" s="2">
        <f t="shared" si="591"/>
        <v>0.49733640171111443</v>
      </c>
      <c r="GB177" s="2">
        <f t="shared" si="592"/>
        <v>0.52662285745528981</v>
      </c>
      <c r="GC177" s="2">
        <f t="shared" si="593"/>
        <v>0.52949313352158034</v>
      </c>
      <c r="GD177" s="2">
        <f t="shared" si="594"/>
        <v>0.52086680447502731</v>
      </c>
      <c r="GE177" s="2">
        <f t="shared" si="595"/>
        <v>0.51856735399071086</v>
      </c>
      <c r="GF177" s="2">
        <f t="shared" si="596"/>
        <v>0.53143814021312175</v>
      </c>
      <c r="GG177" s="2">
        <f t="shared" si="597"/>
        <v>0.53932657186179378</v>
      </c>
      <c r="GH177" s="2">
        <f t="shared" si="598"/>
        <v>0.47404642374752987</v>
      </c>
      <c r="GI177" s="2">
        <f t="shared" si="599"/>
        <v>0.44519893400180982</v>
      </c>
      <c r="GJ177" s="2">
        <f t="shared" si="600"/>
        <v>0.37673760452576927</v>
      </c>
      <c r="GK177" s="2">
        <f t="shared" si="601"/>
        <v>0.3297161126396011</v>
      </c>
      <c r="GM177" s="86">
        <f t="shared" si="537"/>
        <v>1.4536666178732591E-95</v>
      </c>
      <c r="GN177" s="86">
        <f t="shared" si="602"/>
        <v>6.4131607859481776E-190</v>
      </c>
      <c r="GO177" s="86">
        <f t="shared" si="603"/>
        <v>1.3751704652568747E-255</v>
      </c>
      <c r="GP177" s="86">
        <f t="shared" si="604"/>
        <v>1.4497494514904531E-263</v>
      </c>
      <c r="GQ177" s="86">
        <f t="shared" si="605"/>
        <v>1.1506489699979139E-225</v>
      </c>
      <c r="GR177" s="86">
        <f t="shared" si="606"/>
        <v>6.8392598838590459E-237</v>
      </c>
      <c r="GS177" s="86">
        <f t="shared" si="607"/>
        <v>3.5565550936076496E-229</v>
      </c>
      <c r="GT177" s="86">
        <f t="shared" si="608"/>
        <v>0</v>
      </c>
      <c r="GU177" s="86">
        <f t="shared" si="609"/>
        <v>6.6498819825901485E-297</v>
      </c>
      <c r="GV177" s="86">
        <f t="shared" si="610"/>
        <v>8.2247770619824757E-263</v>
      </c>
      <c r="GW177" s="86">
        <f t="shared" si="611"/>
        <v>2.232337776566538E-285</v>
      </c>
      <c r="GX177" s="86">
        <f t="shared" si="612"/>
        <v>5.765790427610985E-302</v>
      </c>
      <c r="GY177" s="86">
        <f t="shared" si="613"/>
        <v>1.2154080137192133E-240</v>
      </c>
      <c r="GZ177" s="86">
        <f t="shared" si="614"/>
        <v>3.0524259601491147E-220</v>
      </c>
      <c r="HA177" s="86">
        <f t="shared" si="615"/>
        <v>1.5061277276274287E-274</v>
      </c>
      <c r="HC177" s="86">
        <f t="shared" si="538"/>
        <v>3.0900415810396256E-49</v>
      </c>
      <c r="HD177" s="86">
        <f t="shared" si="616"/>
        <v>1.6633583896461156E-121</v>
      </c>
      <c r="HE177" s="86">
        <f t="shared" si="617"/>
        <v>3.1801388910256046E-227</v>
      </c>
      <c r="HF177" s="86">
        <f t="shared" si="618"/>
        <v>1.6759362274499151E-191</v>
      </c>
      <c r="HG177" s="86">
        <f t="shared" si="619"/>
        <v>2.0860379358393501E-145</v>
      </c>
      <c r="HH177" s="86">
        <f t="shared" si="620"/>
        <v>6.5998798994946715E-167</v>
      </c>
      <c r="HI177" s="86">
        <f t="shared" si="621"/>
        <v>2.6586023497856283E-206</v>
      </c>
      <c r="HJ177" s="86">
        <f t="shared" si="622"/>
        <v>1.8479308388482361E-272</v>
      </c>
      <c r="HK177" s="86">
        <f t="shared" si="623"/>
        <v>4.6392647341011375E-263</v>
      </c>
      <c r="HL177" s="86">
        <f t="shared" si="624"/>
        <v>1.8898541712994351E-240</v>
      </c>
      <c r="HM177" s="86">
        <f t="shared" si="625"/>
        <v>6.9483457802917296E-234</v>
      </c>
      <c r="HN177" s="86">
        <f t="shared" si="626"/>
        <v>5.527638864241416E-202</v>
      </c>
      <c r="HO177" s="86">
        <f t="shared" si="627"/>
        <v>1.2734782754457388E-143</v>
      </c>
      <c r="HP177" s="86">
        <f t="shared" si="628"/>
        <v>4.3234048407728132E-84</v>
      </c>
      <c r="HQ177" s="86">
        <f t="shared" si="629"/>
        <v>4.3545842411696436E-144</v>
      </c>
      <c r="HS177" s="86">
        <f t="shared" si="539"/>
        <v>1.0319359615894427E-25</v>
      </c>
      <c r="HT177" s="86">
        <f t="shared" si="630"/>
        <v>1.5148605127379119E-42</v>
      </c>
      <c r="HU177" s="86">
        <f t="shared" si="631"/>
        <v>3.5851011281380913E-42</v>
      </c>
      <c r="HV177" s="86">
        <f t="shared" si="632"/>
        <v>3.5852061937761344E-45</v>
      </c>
      <c r="HW177" s="86">
        <f t="shared" si="633"/>
        <v>7.9647529773669985E-44</v>
      </c>
      <c r="HX177" s="86">
        <f t="shared" si="634"/>
        <v>1.652378546365499E-49</v>
      </c>
      <c r="HY177" s="86">
        <f t="shared" si="635"/>
        <v>4.9389814141407779E-48</v>
      </c>
      <c r="HZ177" s="86">
        <f t="shared" si="636"/>
        <v>1.010074195153175E-48</v>
      </c>
      <c r="IA177" s="86">
        <f t="shared" si="637"/>
        <v>2.426437695132774E-44</v>
      </c>
      <c r="IB177" s="86">
        <f t="shared" si="638"/>
        <v>2.3939122588278257E-44</v>
      </c>
      <c r="IC177" s="86">
        <f t="shared" si="639"/>
        <v>5.7719625633713336E-48</v>
      </c>
      <c r="ID177" s="86">
        <f t="shared" si="640"/>
        <v>1.569897015351928E-42</v>
      </c>
      <c r="IE177" s="86">
        <f t="shared" si="641"/>
        <v>4.2942910684759034E-37</v>
      </c>
      <c r="IF177" s="86">
        <f t="shared" si="642"/>
        <v>2.9709056862114434E-14</v>
      </c>
      <c r="IG177" s="86">
        <f t="shared" si="643"/>
        <v>3.2227302188355856E-12</v>
      </c>
      <c r="II177" s="86">
        <f t="shared" si="540"/>
        <v>0.2023284491432612</v>
      </c>
      <c r="IJ177" s="86">
        <f t="shared" si="541"/>
        <v>0.52901554616773772</v>
      </c>
      <c r="IK177" s="86">
        <f t="shared" si="542"/>
        <v>0.48648618395483079</v>
      </c>
      <c r="IL177" s="86">
        <f t="shared" si="543"/>
        <v>0.49061460247139388</v>
      </c>
      <c r="IM177" s="86">
        <f t="shared" si="544"/>
        <v>0.49374676720679683</v>
      </c>
      <c r="IN177" s="86">
        <f t="shared" si="545"/>
        <v>0.53224980182471637</v>
      </c>
      <c r="IO177" s="86">
        <f t="shared" si="546"/>
        <v>0.53202215735065117</v>
      </c>
      <c r="IP177" s="86">
        <f t="shared" si="547"/>
        <v>0.53059180704396003</v>
      </c>
      <c r="IQ177" s="86">
        <f t="shared" si="548"/>
        <v>0.52870713537835723</v>
      </c>
      <c r="IR177" s="86">
        <f t="shared" si="549"/>
        <v>0.53169271811550034</v>
      </c>
      <c r="IS177" s="86">
        <f t="shared" si="550"/>
        <v>0.52603278218200855</v>
      </c>
      <c r="IT177" s="86">
        <f t="shared" si="551"/>
        <v>0.41818946843465277</v>
      </c>
      <c r="IU177" s="86">
        <f t="shared" si="552"/>
        <v>0.30133548313804198</v>
      </c>
      <c r="IV177" s="86">
        <f t="shared" si="553"/>
        <v>0.13487172992572244</v>
      </c>
      <c r="IW177" s="86">
        <f t="shared" si="554"/>
        <v>8.1044606517967382E-2</v>
      </c>
      <c r="IY177" s="86">
        <f t="shared" si="555"/>
        <v>0.2023284491432612</v>
      </c>
      <c r="IZ177" s="86">
        <f t="shared" si="556"/>
        <v>0.52901554616773772</v>
      </c>
      <c r="JA177" s="86">
        <f t="shared" si="557"/>
        <v>0.48648618395483079</v>
      </c>
      <c r="JB177" s="86">
        <f t="shared" si="558"/>
        <v>0.49061460247139388</v>
      </c>
      <c r="JC177" s="86">
        <f t="shared" si="559"/>
        <v>0.49374676720679683</v>
      </c>
      <c r="JD177" s="86">
        <f t="shared" si="560"/>
        <v>0.53224980182471637</v>
      </c>
      <c r="JE177" s="86">
        <f t="shared" si="561"/>
        <v>0.53202215735065117</v>
      </c>
      <c r="JF177" s="86">
        <f t="shared" si="562"/>
        <v>0.53059180704396003</v>
      </c>
      <c r="JG177" s="86">
        <f t="shared" si="563"/>
        <v>0.52870713537835723</v>
      </c>
      <c r="JH177" s="86">
        <f t="shared" si="564"/>
        <v>0.53169271811550034</v>
      </c>
      <c r="JI177" s="86">
        <f t="shared" si="565"/>
        <v>0.52603278218200855</v>
      </c>
      <c r="JJ177" s="86">
        <f t="shared" si="566"/>
        <v>0.41818946843465277</v>
      </c>
      <c r="JK177" s="86">
        <f t="shared" si="567"/>
        <v>0.30133548313804198</v>
      </c>
      <c r="JL177" s="86">
        <f t="shared" si="568"/>
        <v>0.13487172992575214</v>
      </c>
      <c r="JM177" s="86">
        <f t="shared" si="569"/>
        <v>8.104460652119011E-2</v>
      </c>
    </row>
    <row r="178" spans="2:273" x14ac:dyDescent="0.25">
      <c r="B178" s="2">
        <v>151</v>
      </c>
      <c r="C178" s="37">
        <v>70.984999999999999</v>
      </c>
      <c r="D178" s="37">
        <v>72.274000000000001</v>
      </c>
      <c r="E178" s="37">
        <v>71.361000000000004</v>
      </c>
      <c r="F178" s="37">
        <v>66.738</v>
      </c>
      <c r="G178" s="37">
        <v>64.754000000000005</v>
      </c>
      <c r="H178" s="37">
        <v>64.474999999999994</v>
      </c>
      <c r="I178" s="37">
        <v>63.015999999999998</v>
      </c>
      <c r="J178" s="37">
        <v>64.295000000000002</v>
      </c>
      <c r="K178" s="37">
        <v>65.164000000000001</v>
      </c>
      <c r="L178" s="37">
        <v>65.164000000000001</v>
      </c>
      <c r="M178" s="37">
        <v>67.033000000000001</v>
      </c>
      <c r="N178" s="37">
        <v>69.802999999999997</v>
      </c>
      <c r="O178" s="37">
        <v>78.212999999999994</v>
      </c>
      <c r="P178" s="37">
        <v>91.328000000000003</v>
      </c>
      <c r="Q178" s="37">
        <v>101.5</v>
      </c>
      <c r="S178" s="4">
        <f t="shared" si="441"/>
        <v>71.104837583376792</v>
      </c>
      <c r="T178" s="4">
        <f t="shared" si="442"/>
        <v>73.194684339062107</v>
      </c>
      <c r="U178" s="4">
        <f t="shared" si="443"/>
        <v>71.624559784665806</v>
      </c>
      <c r="V178" s="4">
        <f t="shared" si="444"/>
        <v>66.544950876863439</v>
      </c>
      <c r="W178" s="4">
        <f t="shared" si="445"/>
        <v>64.500653300505746</v>
      </c>
      <c r="X178" s="4">
        <f t="shared" si="446"/>
        <v>63.710957959763462</v>
      </c>
      <c r="Y178" s="4">
        <f t="shared" si="447"/>
        <v>63.272459637443404</v>
      </c>
      <c r="Z178" s="4">
        <f t="shared" si="448"/>
        <v>63.760379414434595</v>
      </c>
      <c r="AA178" s="4">
        <f t="shared" si="449"/>
        <v>65.542640304343877</v>
      </c>
      <c r="AB178" s="4">
        <f t="shared" si="450"/>
        <v>65.101938520281237</v>
      </c>
      <c r="AC178" s="4">
        <f t="shared" si="451"/>
        <v>66.933366649589217</v>
      </c>
      <c r="AD178" s="4">
        <f t="shared" si="452"/>
        <v>69.691168430624387</v>
      </c>
      <c r="AE178" s="4">
        <f t="shared" si="453"/>
        <v>79.142265117361106</v>
      </c>
      <c r="AF178" s="4">
        <f t="shared" si="454"/>
        <v>91.224897346430964</v>
      </c>
      <c r="AG178" s="4">
        <f t="shared" si="455"/>
        <v>100.42376613664794</v>
      </c>
      <c r="AI178" s="4">
        <f t="shared" si="456"/>
        <v>-0.11983758337679262</v>
      </c>
      <c r="AJ178" s="4">
        <f t="shared" si="457"/>
        <v>-0.92068433906210601</v>
      </c>
      <c r="AK178" s="4">
        <f t="shared" si="458"/>
        <v>-0.26355978466580154</v>
      </c>
      <c r="AL178" s="4">
        <f t="shared" si="459"/>
        <v>0.19304912313656075</v>
      </c>
      <c r="AM178" s="4">
        <f t="shared" si="460"/>
        <v>0.25334669949425859</v>
      </c>
      <c r="AN178" s="4">
        <f t="shared" si="461"/>
        <v>0.76404204023653222</v>
      </c>
      <c r="AO178" s="4">
        <f t="shared" si="462"/>
        <v>-0.25645963744340605</v>
      </c>
      <c r="AP178" s="4">
        <f t="shared" si="463"/>
        <v>0.53462058556540626</v>
      </c>
      <c r="AQ178" s="4">
        <f t="shared" si="464"/>
        <v>-0.3786403043438753</v>
      </c>
      <c r="AR178" s="4">
        <f t="shared" si="465"/>
        <v>6.206147971876419E-2</v>
      </c>
      <c r="AS178" s="4">
        <f t="shared" si="466"/>
        <v>9.9633350410783805E-2</v>
      </c>
      <c r="AT178" s="4">
        <f t="shared" si="467"/>
        <v>0.11183156937561023</v>
      </c>
      <c r="AU178" s="4">
        <f t="shared" si="468"/>
        <v>-0.92926511736111195</v>
      </c>
      <c r="AV178" s="4">
        <f t="shared" si="570"/>
        <v>0.10310265356903869</v>
      </c>
      <c r="AW178" s="4">
        <f t="shared" si="570"/>
        <v>1.0762338633520585</v>
      </c>
      <c r="AY178" s="2">
        <f t="shared" si="520"/>
        <v>70.752331688533403</v>
      </c>
      <c r="AZ178" s="2">
        <f t="shared" si="571"/>
        <v>71.849049769808104</v>
      </c>
      <c r="BA178" s="2">
        <f t="shared" si="572"/>
        <v>69.585370295610062</v>
      </c>
      <c r="BB178" s="2">
        <f t="shared" si="573"/>
        <v>63.095426630744058</v>
      </c>
      <c r="BC178" s="2">
        <f t="shared" si="574"/>
        <v>60.501840651995622</v>
      </c>
      <c r="BD178" s="2">
        <f t="shared" si="575"/>
        <v>60.540982837207892</v>
      </c>
      <c r="BE178" s="2">
        <f t="shared" si="576"/>
        <v>60.049099453089553</v>
      </c>
      <c r="BF178" s="2">
        <f t="shared" si="577"/>
        <v>60.24202991254257</v>
      </c>
      <c r="BG178" s="2">
        <f t="shared" si="578"/>
        <v>61.168872752728504</v>
      </c>
      <c r="BH178" s="2">
        <f t="shared" si="579"/>
        <v>60.741884649060204</v>
      </c>
      <c r="BI178" s="2">
        <f t="shared" si="580"/>
        <v>63.264093367106248</v>
      </c>
      <c r="BJ178" s="2">
        <f t="shared" si="581"/>
        <v>59.146682087487093</v>
      </c>
      <c r="BK178" s="2">
        <f t="shared" si="582"/>
        <v>65.837928687539545</v>
      </c>
      <c r="BL178" s="2">
        <f t="shared" si="583"/>
        <v>68.19861426715903</v>
      </c>
      <c r="BM178" s="2">
        <f t="shared" si="584"/>
        <v>70.859882633253903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99.882790979563055</v>
      </c>
      <c r="DL178" s="2">
        <f t="shared" si="585"/>
        <v>102.87260188933871</v>
      </c>
      <c r="DM178" s="2">
        <f t="shared" si="585"/>
        <v>101.40556791443854</v>
      </c>
      <c r="DN178" s="2">
        <f t="shared" si="585"/>
        <v>100.33073589378853</v>
      </c>
      <c r="DO178" s="2">
        <f t="shared" si="585"/>
        <v>103.18034609913559</v>
      </c>
      <c r="DP178" s="2">
        <f t="shared" si="585"/>
        <v>99.0398945945946</v>
      </c>
      <c r="DQ178" s="2">
        <f t="shared" si="585"/>
        <v>125.94801176470585</v>
      </c>
      <c r="DR178" s="2">
        <f t="shared" si="585"/>
        <v>118.23523544690603</v>
      </c>
      <c r="DS178" s="2">
        <f t="shared" si="585"/>
        <v>109.690475975976</v>
      </c>
      <c r="DT178" s="2">
        <f t="shared" si="585"/>
        <v>132.2148738738739</v>
      </c>
      <c r="DU178" s="2">
        <f t="shared" si="585"/>
        <v>105.0390896159317</v>
      </c>
      <c r="DV178" s="2">
        <f t="shared" si="585"/>
        <v>106.2176755662545</v>
      </c>
      <c r="DW178" s="2">
        <f t="shared" si="585"/>
        <v>121.94676149834046</v>
      </c>
      <c r="DX178" s="2">
        <f t="shared" si="585"/>
        <v>102.81027507002803</v>
      </c>
      <c r="DY178" s="2">
        <f t="shared" si="585"/>
        <v>101.04738031524928</v>
      </c>
      <c r="DZ178" s="5"/>
      <c r="EA178" s="2">
        <f t="shared" si="440"/>
        <v>70.307781046169595</v>
      </c>
      <c r="EB178" s="2">
        <f t="shared" si="502"/>
        <v>71.989743953435806</v>
      </c>
      <c r="EC178" s="2">
        <f t="shared" si="503"/>
        <v>69.505586812144202</v>
      </c>
      <c r="ED178" s="2">
        <f t="shared" si="504"/>
        <v>62.752829094886515</v>
      </c>
      <c r="EE178" s="2">
        <f t="shared" si="505"/>
        <v>60.540978475852732</v>
      </c>
      <c r="EF178" s="2">
        <f t="shared" si="506"/>
        <v>60.322990270038588</v>
      </c>
      <c r="EG178" s="2">
        <f t="shared" si="507"/>
        <v>60.013590534144683</v>
      </c>
      <c r="EH178" s="2">
        <f t="shared" si="508"/>
        <v>60.142341309805417</v>
      </c>
      <c r="EI178" s="2">
        <f t="shared" si="509"/>
        <v>61.294766432600433</v>
      </c>
      <c r="EJ178" s="2">
        <f t="shared" si="510"/>
        <v>59.943757939120019</v>
      </c>
      <c r="EK178" s="2">
        <f t="shared" si="511"/>
        <v>62.967543883196882</v>
      </c>
      <c r="EL178" s="2">
        <f t="shared" si="512"/>
        <v>58.439364368382165</v>
      </c>
      <c r="EM178" s="2">
        <f t="shared" si="513"/>
        <v>65.657779607843125</v>
      </c>
      <c r="EN178" s="2">
        <f t="shared" si="514"/>
        <v>67.656642928500418</v>
      </c>
      <c r="EO178" s="2">
        <f t="shared" si="515"/>
        <v>70.798162764771462</v>
      </c>
      <c r="EP178" s="5"/>
      <c r="EQ178" s="2">
        <f t="shared" si="516"/>
        <v>71.331400512561572</v>
      </c>
      <c r="ER178" s="2">
        <f t="shared" si="586"/>
        <v>71.727046999154211</v>
      </c>
      <c r="ES178" s="2">
        <f t="shared" si="586"/>
        <v>69.655325994927722</v>
      </c>
      <c r="ET178" s="2">
        <f t="shared" si="586"/>
        <v>63.408053310008285</v>
      </c>
      <c r="EU178" s="2">
        <f t="shared" si="586"/>
        <v>60.460650455335511</v>
      </c>
      <c r="EV178" s="2">
        <f t="shared" si="586"/>
        <v>60.715097678557647</v>
      </c>
      <c r="EW178" s="2">
        <f t="shared" si="586"/>
        <v>60.06969487021918</v>
      </c>
      <c r="EX178" s="2">
        <f t="shared" si="586"/>
        <v>60.318209295003655</v>
      </c>
      <c r="EY178" s="2">
        <f t="shared" si="586"/>
        <v>61.05613489518894</v>
      </c>
      <c r="EZ178" s="2">
        <f t="shared" si="586"/>
        <v>61.374727741892123</v>
      </c>
      <c r="FA178" s="2">
        <f t="shared" si="586"/>
        <v>63.490272410436475</v>
      </c>
      <c r="FB178" s="2">
        <f t="shared" si="586"/>
        <v>59.856094519933869</v>
      </c>
      <c r="FC178" s="2">
        <f t="shared" si="586"/>
        <v>66.034710236011421</v>
      </c>
      <c r="FD178" s="2">
        <f t="shared" si="586"/>
        <v>69.009988666566471</v>
      </c>
      <c r="FE178" s="2">
        <f t="shared" si="586"/>
        <v>70.967487129217247</v>
      </c>
      <c r="FG178" s="2">
        <f t="shared" si="518"/>
        <v>0.9999489303695358</v>
      </c>
      <c r="FH178" s="2">
        <f t="shared" si="587"/>
        <v>0.99993990159347945</v>
      </c>
      <c r="FI178" s="2">
        <f t="shared" si="587"/>
        <v>0.99992780684374205</v>
      </c>
      <c r="FJ178" s="2">
        <f t="shared" si="587"/>
        <v>0.99993511102305166</v>
      </c>
      <c r="FK178" s="2">
        <f t="shared" si="587"/>
        <v>0.99993759428580997</v>
      </c>
      <c r="FL178" s="2">
        <f t="shared" si="587"/>
        <v>0.99993477827152755</v>
      </c>
      <c r="FM178" s="2">
        <f t="shared" si="587"/>
        <v>0.99993146076366612</v>
      </c>
      <c r="FN178" s="2">
        <f t="shared" si="587"/>
        <v>0.99993023331035746</v>
      </c>
      <c r="FO178" s="2">
        <f t="shared" si="587"/>
        <v>0.99993125977167208</v>
      </c>
      <c r="FP178" s="2">
        <f t="shared" si="587"/>
        <v>0.99993145883100398</v>
      </c>
      <c r="FQ178" s="2">
        <f t="shared" si="587"/>
        <v>0.99993539935521014</v>
      </c>
      <c r="FR178" s="2">
        <f t="shared" si="587"/>
        <v>0.99993441651647963</v>
      </c>
      <c r="FS178" s="2">
        <f t="shared" si="587"/>
        <v>0.99993377576410192</v>
      </c>
      <c r="FT178" s="2">
        <f t="shared" si="587"/>
        <v>0.99992797110202403</v>
      </c>
      <c r="FU178" s="2">
        <f t="shared" si="587"/>
        <v>0.99992092796415322</v>
      </c>
      <c r="FV178" s="5"/>
      <c r="FW178" s="2">
        <f t="shared" si="536"/>
        <v>0.43281734285217022</v>
      </c>
      <c r="FX178" s="2">
        <f t="shared" si="588"/>
        <v>0.54264121397327492</v>
      </c>
      <c r="FY178" s="2">
        <f t="shared" si="589"/>
        <v>0.51743653000657708</v>
      </c>
      <c r="FZ178" s="2">
        <f t="shared" si="590"/>
        <v>0.51914922568343636</v>
      </c>
      <c r="GA178" s="2">
        <f t="shared" si="591"/>
        <v>0.5203509781158695</v>
      </c>
      <c r="GB178" s="2">
        <f t="shared" si="592"/>
        <v>0.54951112645880451</v>
      </c>
      <c r="GC178" s="2">
        <f t="shared" si="593"/>
        <v>0.55236058803842469</v>
      </c>
      <c r="GD178" s="2">
        <f t="shared" si="594"/>
        <v>0.54379228666124335</v>
      </c>
      <c r="GE178" s="2">
        <f t="shared" si="595"/>
        <v>0.54150601130817611</v>
      </c>
      <c r="GF178" s="2">
        <f t="shared" si="596"/>
        <v>0.55429063676453505</v>
      </c>
      <c r="GG178" s="2">
        <f t="shared" si="597"/>
        <v>0.5621113438736165</v>
      </c>
      <c r="GH178" s="2">
        <f t="shared" si="598"/>
        <v>0.49704896182846059</v>
      </c>
      <c r="GI178" s="2">
        <f t="shared" si="599"/>
        <v>0.46804735857780333</v>
      </c>
      <c r="GJ178" s="2">
        <f t="shared" si="600"/>
        <v>0.39859678580468827</v>
      </c>
      <c r="GK178" s="2">
        <f t="shared" si="601"/>
        <v>0.35038077043516686</v>
      </c>
      <c r="GL178" s="5"/>
      <c r="GM178" s="86">
        <f t="shared" si="537"/>
        <v>8.6169730985029583E-98</v>
      </c>
      <c r="GN178" s="86">
        <f t="shared" si="602"/>
        <v>2.7745696577592463E-194</v>
      </c>
      <c r="GO178" s="86">
        <f t="shared" si="603"/>
        <v>1.761599150781101E-261</v>
      </c>
      <c r="GP178" s="86">
        <f t="shared" si="604"/>
        <v>1.2207337783261598E-269</v>
      </c>
      <c r="GQ178" s="86">
        <f t="shared" si="605"/>
        <v>7.2278100764996926E-231</v>
      </c>
      <c r="GR178" s="86">
        <f t="shared" si="606"/>
        <v>2.5639985582450007E-242</v>
      </c>
      <c r="GS178" s="86">
        <f t="shared" si="607"/>
        <v>1.9522008072892275E-234</v>
      </c>
      <c r="GT178" s="86">
        <f t="shared" si="608"/>
        <v>0</v>
      </c>
      <c r="GU178" s="86">
        <f t="shared" si="609"/>
        <v>9.1133962119193434E-304</v>
      </c>
      <c r="GV178" s="86">
        <f t="shared" si="610"/>
        <v>6.9388326171707923E-269</v>
      </c>
      <c r="GW178" s="86">
        <f t="shared" si="611"/>
        <v>6.055219536845656E-292</v>
      </c>
      <c r="GX178" s="86">
        <f t="shared" si="612"/>
        <v>0</v>
      </c>
      <c r="GY178" s="86">
        <f t="shared" si="613"/>
        <v>3.2590860561860608E-246</v>
      </c>
      <c r="GZ178" s="86">
        <f t="shared" si="614"/>
        <v>2.5234773800445211E-225</v>
      </c>
      <c r="HA178" s="86">
        <f t="shared" si="615"/>
        <v>7.1714184154038622E-281</v>
      </c>
      <c r="HC178" s="86">
        <f t="shared" si="538"/>
        <v>8.6905906944465486E-51</v>
      </c>
      <c r="HD178" s="86">
        <f t="shared" si="616"/>
        <v>2.6632633593665328E-125</v>
      </c>
      <c r="HE178" s="86">
        <f t="shared" si="617"/>
        <v>2.3858417320191714E-234</v>
      </c>
      <c r="HF178" s="86">
        <f t="shared" si="618"/>
        <v>1.9211984497954241E-197</v>
      </c>
      <c r="HG178" s="86">
        <f t="shared" si="619"/>
        <v>6.546488597713381E-150</v>
      </c>
      <c r="HH178" s="86">
        <f t="shared" si="620"/>
        <v>5.0458775879070096E-172</v>
      </c>
      <c r="HI178" s="86">
        <f t="shared" si="621"/>
        <v>1.1335770870754287E-212</v>
      </c>
      <c r="HJ178" s="86">
        <f t="shared" si="622"/>
        <v>7.4287342497018884E-281</v>
      </c>
      <c r="HK178" s="86">
        <f t="shared" si="623"/>
        <v>3.1138354339380211E-271</v>
      </c>
      <c r="HL178" s="86">
        <f t="shared" si="624"/>
        <v>6.3188962225358583E-248</v>
      </c>
      <c r="HM178" s="86">
        <f t="shared" si="625"/>
        <v>4.0329122068087977E-241</v>
      </c>
      <c r="HN178" s="86">
        <f t="shared" si="626"/>
        <v>2.5344388575946491E-208</v>
      </c>
      <c r="HO178" s="86">
        <f t="shared" si="627"/>
        <v>3.8993756028000189E-148</v>
      </c>
      <c r="HP178" s="86">
        <f t="shared" si="628"/>
        <v>1.0291014039101707E-86</v>
      </c>
      <c r="HQ178" s="86">
        <f t="shared" si="629"/>
        <v>1.3808718489285393E-148</v>
      </c>
      <c r="HS178" s="86">
        <f t="shared" si="539"/>
        <v>9.9263205922886678E-28</v>
      </c>
      <c r="HT178" s="86">
        <f t="shared" si="630"/>
        <v>1.7484632965072311E-45</v>
      </c>
      <c r="HU178" s="86">
        <f t="shared" si="631"/>
        <v>3.974792120450071E-45</v>
      </c>
      <c r="HV178" s="86">
        <f t="shared" si="632"/>
        <v>2.5916079107664525E-48</v>
      </c>
      <c r="HW178" s="86">
        <f t="shared" si="633"/>
        <v>7.1213991706953103E-47</v>
      </c>
      <c r="HX178" s="86">
        <f t="shared" si="634"/>
        <v>6.3589610366957727E-53</v>
      </c>
      <c r="HY178" s="86">
        <f t="shared" si="635"/>
        <v>2.4158183604814634E-51</v>
      </c>
      <c r="HZ178" s="86">
        <f t="shared" si="636"/>
        <v>4.3665792298436923E-52</v>
      </c>
      <c r="IA178" s="86">
        <f t="shared" si="637"/>
        <v>1.8479644704545675E-47</v>
      </c>
      <c r="IB178" s="86">
        <f t="shared" si="638"/>
        <v>1.8490963677077959E-47</v>
      </c>
      <c r="IC178" s="86">
        <f t="shared" si="639"/>
        <v>2.8780982056604759E-51</v>
      </c>
      <c r="ID178" s="86">
        <f t="shared" si="640"/>
        <v>1.3761537997534103E-45</v>
      </c>
      <c r="IE178" s="86">
        <f t="shared" si="641"/>
        <v>7.0697608248286267E-40</v>
      </c>
      <c r="IF178" s="86">
        <f t="shared" si="642"/>
        <v>2.3369385669823979E-15</v>
      </c>
      <c r="IG178" s="86">
        <f t="shared" si="643"/>
        <v>3.0011505297151312E-13</v>
      </c>
      <c r="II178" s="86">
        <f t="shared" si="540"/>
        <v>0.2835707930034449</v>
      </c>
      <c r="IJ178" s="86">
        <f t="shared" si="541"/>
        <v>0.52494234314692623</v>
      </c>
      <c r="IK178" s="86">
        <f t="shared" si="542"/>
        <v>0.52734989152070932</v>
      </c>
      <c r="IL178" s="86">
        <f t="shared" si="543"/>
        <v>0.52911459147342499</v>
      </c>
      <c r="IM178" s="86">
        <f t="shared" si="544"/>
        <v>0.5297446340260602</v>
      </c>
      <c r="IN178" s="86">
        <f t="shared" si="545"/>
        <v>0.5101076176995738</v>
      </c>
      <c r="IO178" s="86">
        <f t="shared" si="546"/>
        <v>0.50609191116865404</v>
      </c>
      <c r="IP178" s="86">
        <f t="shared" si="547"/>
        <v>0.52006672143222943</v>
      </c>
      <c r="IQ178" s="86">
        <f t="shared" si="548"/>
        <v>0.52444946918700841</v>
      </c>
      <c r="IR178" s="86">
        <f t="shared" si="549"/>
        <v>0.5044556753508006</v>
      </c>
      <c r="IS178" s="86">
        <f t="shared" si="550"/>
        <v>0.48385944535963343</v>
      </c>
      <c r="IT178" s="86">
        <f t="shared" si="551"/>
        <v>0.49291164260432024</v>
      </c>
      <c r="IU178" s="86">
        <f t="shared" si="552"/>
        <v>0.39736373807627662</v>
      </c>
      <c r="IV178" s="86">
        <f t="shared" si="553"/>
        <v>0.19390537781305753</v>
      </c>
      <c r="IW178" s="86">
        <f t="shared" si="554"/>
        <v>0.12184563158364568</v>
      </c>
      <c r="IY178" s="86">
        <f t="shared" si="555"/>
        <v>0.2835707930034449</v>
      </c>
      <c r="IZ178" s="86">
        <f t="shared" si="556"/>
        <v>0.52494234314692623</v>
      </c>
      <c r="JA178" s="86">
        <f t="shared" si="557"/>
        <v>0.52734989152070932</v>
      </c>
      <c r="JB178" s="86">
        <f t="shared" si="558"/>
        <v>0.52911459147342499</v>
      </c>
      <c r="JC178" s="86">
        <f t="shared" si="559"/>
        <v>0.5297446340260602</v>
      </c>
      <c r="JD178" s="86">
        <f t="shared" si="560"/>
        <v>0.5101076176995738</v>
      </c>
      <c r="JE178" s="86">
        <f t="shared" si="561"/>
        <v>0.50609191116865404</v>
      </c>
      <c r="JF178" s="86">
        <f t="shared" si="562"/>
        <v>0.52006672143222943</v>
      </c>
      <c r="JG178" s="86">
        <f t="shared" si="563"/>
        <v>0.52444946918700841</v>
      </c>
      <c r="JH178" s="86">
        <f t="shared" si="564"/>
        <v>0.5044556753508006</v>
      </c>
      <c r="JI178" s="86">
        <f t="shared" si="565"/>
        <v>0.48385944535963343</v>
      </c>
      <c r="JJ178" s="86">
        <f t="shared" si="566"/>
        <v>0.49291164260432024</v>
      </c>
      <c r="JK178" s="86">
        <f t="shared" si="567"/>
        <v>0.39736373807627662</v>
      </c>
      <c r="JL178" s="86">
        <f t="shared" si="568"/>
        <v>0.19390537781305986</v>
      </c>
      <c r="JM178" s="86">
        <f t="shared" si="569"/>
        <v>0.1218456315839458</v>
      </c>
    </row>
    <row r="179" spans="2:273" x14ac:dyDescent="0.25">
      <c r="B179" s="2">
        <v>152</v>
      </c>
      <c r="C179" s="37">
        <v>70.091999999999999</v>
      </c>
      <c r="D179" s="37">
        <v>73.581000000000003</v>
      </c>
      <c r="E179" s="37">
        <v>70.442999999999998</v>
      </c>
      <c r="F179" s="37">
        <v>65.754000000000005</v>
      </c>
      <c r="G179" s="37">
        <v>62.262</v>
      </c>
      <c r="H179" s="37">
        <v>62.066000000000003</v>
      </c>
      <c r="I179" s="37">
        <v>62.048999999999999</v>
      </c>
      <c r="J179" s="37">
        <v>62.933999999999997</v>
      </c>
      <c r="K179" s="37">
        <v>62.753999999999998</v>
      </c>
      <c r="L179" s="37">
        <v>63.115000000000002</v>
      </c>
      <c r="M179" s="37">
        <v>64.507999999999996</v>
      </c>
      <c r="N179" s="37">
        <v>67.147999999999996</v>
      </c>
      <c r="O179" s="37">
        <v>78.983999999999995</v>
      </c>
      <c r="P179" s="37">
        <v>93.966999999999999</v>
      </c>
      <c r="Q179" s="37">
        <v>108.759</v>
      </c>
      <c r="S179" s="4">
        <f t="shared" si="441"/>
        <v>71.1097711638795</v>
      </c>
      <c r="T179" s="4">
        <f t="shared" si="442"/>
        <v>72.701376516761698</v>
      </c>
      <c r="U179" s="4">
        <f t="shared" si="443"/>
        <v>71.03155543250746</v>
      </c>
      <c r="V179" s="4">
        <f t="shared" si="444"/>
        <v>65.51090960079425</v>
      </c>
      <c r="W179" s="4">
        <f t="shared" si="445"/>
        <v>63.285419674191587</v>
      </c>
      <c r="X179" s="4">
        <f t="shared" si="446"/>
        <v>62.307367297110353</v>
      </c>
      <c r="Y179" s="4">
        <f t="shared" si="447"/>
        <v>61.798183494085933</v>
      </c>
      <c r="Z179" s="4">
        <f t="shared" si="448"/>
        <v>62.289197208727082</v>
      </c>
      <c r="AA179" s="4">
        <f t="shared" si="449"/>
        <v>63.82876007844331</v>
      </c>
      <c r="AB179" s="4">
        <f t="shared" si="450"/>
        <v>63.248075401782799</v>
      </c>
      <c r="AC179" s="4">
        <f t="shared" si="451"/>
        <v>65.154118297757677</v>
      </c>
      <c r="AD179" s="4">
        <f t="shared" si="452"/>
        <v>67.647183703760007</v>
      </c>
      <c r="AE179" s="4">
        <f t="shared" si="453"/>
        <v>78.503949656756475</v>
      </c>
      <c r="AF179" s="4">
        <f t="shared" si="454"/>
        <v>95.602100946034099</v>
      </c>
      <c r="AG179" s="4">
        <f t="shared" si="455"/>
        <v>108.91295300862549</v>
      </c>
      <c r="AI179" s="4">
        <f t="shared" si="456"/>
        <v>-1.0177711638795017</v>
      </c>
      <c r="AJ179" s="4">
        <f t="shared" si="457"/>
        <v>0.87962348323830497</v>
      </c>
      <c r="AK179" s="4">
        <f t="shared" si="458"/>
        <v>-0.58855543250746223</v>
      </c>
      <c r="AL179" s="4">
        <f t="shared" si="459"/>
        <v>0.24309039920575515</v>
      </c>
      <c r="AM179" s="4">
        <f t="shared" si="460"/>
        <v>-1.0234196741915866</v>
      </c>
      <c r="AN179" s="4">
        <f t="shared" si="461"/>
        <v>-0.24136729711035088</v>
      </c>
      <c r="AO179" s="4">
        <f t="shared" si="462"/>
        <v>0.25081650591406657</v>
      </c>
      <c r="AP179" s="4">
        <f t="shared" si="463"/>
        <v>0.64480279127291595</v>
      </c>
      <c r="AQ179" s="4">
        <f t="shared" si="464"/>
        <v>-1.0747600784433118</v>
      </c>
      <c r="AR179" s="4">
        <f t="shared" si="465"/>
        <v>-0.13307540178279709</v>
      </c>
      <c r="AS179" s="4">
        <f t="shared" si="466"/>
        <v>-0.64611829775768115</v>
      </c>
      <c r="AT179" s="4">
        <f t="shared" si="467"/>
        <v>-0.49918370376001064</v>
      </c>
      <c r="AU179" s="4">
        <f t="shared" si="468"/>
        <v>0.48005034324351925</v>
      </c>
      <c r="AV179" s="4">
        <f t="shared" si="570"/>
        <v>-1.6351009460341004</v>
      </c>
      <c r="AW179" s="4">
        <f t="shared" si="570"/>
        <v>-0.15395300862549277</v>
      </c>
      <c r="AY179" s="2">
        <f t="shared" si="520"/>
        <v>70.721508713315387</v>
      </c>
      <c r="AZ179" s="2">
        <f t="shared" si="571"/>
        <v>71.831300827268919</v>
      </c>
      <c r="BA179" s="2">
        <f t="shared" si="572"/>
        <v>69.529779906818945</v>
      </c>
      <c r="BB179" s="2">
        <f t="shared" si="573"/>
        <v>63.025571659302514</v>
      </c>
      <c r="BC179" s="2">
        <f t="shared" si="574"/>
        <v>60.403133748109028</v>
      </c>
      <c r="BD179" s="2">
        <f t="shared" si="575"/>
        <v>60.451511345461938</v>
      </c>
      <c r="BE179" s="2">
        <f t="shared" si="576"/>
        <v>59.917557536066582</v>
      </c>
      <c r="BF179" s="2">
        <f t="shared" si="577"/>
        <v>60.142212369511512</v>
      </c>
      <c r="BG179" s="2">
        <f t="shared" si="578"/>
        <v>61.062276571991269</v>
      </c>
      <c r="BH179" s="2">
        <f t="shared" si="579"/>
        <v>60.684318560417701</v>
      </c>
      <c r="BI179" s="2">
        <f t="shared" si="580"/>
        <v>63.133697093050387</v>
      </c>
      <c r="BJ179" s="2">
        <f t="shared" si="581"/>
        <v>59.042219663826394</v>
      </c>
      <c r="BK179" s="2">
        <f t="shared" si="582"/>
        <v>65.736834309775546</v>
      </c>
      <c r="BL179" s="2">
        <f t="shared" si="583"/>
        <v>68.152677995516626</v>
      </c>
      <c r="BM179" s="2">
        <f t="shared" si="584"/>
        <v>70.733291543072482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99.971336575052845</v>
      </c>
      <c r="DL179" s="2">
        <f t="shared" si="585"/>
        <v>103.01873751686908</v>
      </c>
      <c r="DM179" s="2">
        <f t="shared" si="585"/>
        <v>101.59255080213907</v>
      </c>
      <c r="DN179" s="2">
        <f t="shared" si="585"/>
        <v>100.4709284020863</v>
      </c>
      <c r="DO179" s="2">
        <f t="shared" si="585"/>
        <v>103.38181453113033</v>
      </c>
      <c r="DP179" s="2">
        <f t="shared" si="585"/>
        <v>99.220262162162172</v>
      </c>
      <c r="DQ179" s="2">
        <f t="shared" si="585"/>
        <v>126.33713949579828</v>
      </c>
      <c r="DR179" s="2">
        <f t="shared" si="585"/>
        <v>118.57780213903743</v>
      </c>
      <c r="DS179" s="2">
        <f t="shared" si="585"/>
        <v>109.96241432861434</v>
      </c>
      <c r="DT179" s="2">
        <f t="shared" si="585"/>
        <v>132.64303951093953</v>
      </c>
      <c r="DU179" s="2">
        <f t="shared" si="585"/>
        <v>105.23057965860595</v>
      </c>
      <c r="DV179" s="2">
        <f t="shared" si="585"/>
        <v>106.43025867162709</v>
      </c>
      <c r="DW179" s="2">
        <f t="shared" si="585"/>
        <v>122.26000521574207</v>
      </c>
      <c r="DX179" s="2">
        <f t="shared" si="585"/>
        <v>102.97485882352943</v>
      </c>
      <c r="DY179" s="2">
        <f t="shared" si="585"/>
        <v>101.20849908357772</v>
      </c>
      <c r="EA179" s="2">
        <f t="shared" si="440"/>
        <v>70.24038413332417</v>
      </c>
      <c r="EB179" s="2">
        <f t="shared" si="502"/>
        <v>71.981956091772147</v>
      </c>
      <c r="EC179" s="2">
        <f t="shared" si="503"/>
        <v>69.444707779886144</v>
      </c>
      <c r="ED179" s="2">
        <f t="shared" si="504"/>
        <v>62.659358764014215</v>
      </c>
      <c r="EE179" s="2">
        <f t="shared" si="505"/>
        <v>60.44538898841077</v>
      </c>
      <c r="EF179" s="2">
        <f t="shared" si="506"/>
        <v>60.219368309758551</v>
      </c>
      <c r="EG179" s="2">
        <f t="shared" si="507"/>
        <v>59.880354699121021</v>
      </c>
      <c r="EH179" s="2">
        <f t="shared" si="508"/>
        <v>60.036532106630311</v>
      </c>
      <c r="EI179" s="2">
        <f t="shared" si="509"/>
        <v>61.197139442078196</v>
      </c>
      <c r="EJ179" s="2">
        <f t="shared" si="510"/>
        <v>59.834878922542586</v>
      </c>
      <c r="EK179" s="2">
        <f t="shared" si="511"/>
        <v>62.81832515174564</v>
      </c>
      <c r="EL179" s="2">
        <f t="shared" si="512"/>
        <v>58.284351539029785</v>
      </c>
      <c r="EM179" s="2">
        <f t="shared" si="513"/>
        <v>65.543539337390115</v>
      </c>
      <c r="EN179" s="2">
        <f t="shared" si="514"/>
        <v>67.567274916668282</v>
      </c>
      <c r="EO179" s="2">
        <f t="shared" si="515"/>
        <v>70.666665273132665</v>
      </c>
      <c r="EQ179" s="2">
        <f t="shared" si="516"/>
        <v>71.293479557265229</v>
      </c>
      <c r="ER179" s="2">
        <f t="shared" si="586"/>
        <v>71.712486712095881</v>
      </c>
      <c r="ES179" s="2">
        <f t="shared" si="586"/>
        <v>69.598220618653627</v>
      </c>
      <c r="ET179" s="2">
        <f t="shared" si="586"/>
        <v>63.330794896878736</v>
      </c>
      <c r="EU179" s="2">
        <f t="shared" si="586"/>
        <v>60.363112799108997</v>
      </c>
      <c r="EV179" s="2">
        <f t="shared" si="586"/>
        <v>60.621022368186878</v>
      </c>
      <c r="EW179" s="2">
        <f t="shared" si="586"/>
        <v>59.937829823414845</v>
      </c>
      <c r="EX179" s="2">
        <f t="shared" si="586"/>
        <v>60.216495587147847</v>
      </c>
      <c r="EY179" s="2">
        <f t="shared" si="586"/>
        <v>60.952717349648438</v>
      </c>
      <c r="EZ179" s="2">
        <f t="shared" si="586"/>
        <v>61.299370310510056</v>
      </c>
      <c r="FA179" s="2">
        <f t="shared" si="586"/>
        <v>63.353483029963478</v>
      </c>
      <c r="FB179" s="2">
        <f t="shared" si="586"/>
        <v>59.736073569921132</v>
      </c>
      <c r="FC179" s="2">
        <f t="shared" si="586"/>
        <v>65.930214725630933</v>
      </c>
      <c r="FD179" s="2">
        <f t="shared" si="586"/>
        <v>68.952691080231403</v>
      </c>
      <c r="FE179" s="2">
        <f t="shared" si="586"/>
        <v>70.840023297338874</v>
      </c>
      <c r="FG179" s="2">
        <f t="shared" si="518"/>
        <v>0.99995342373416085</v>
      </c>
      <c r="FH179" s="2">
        <f t="shared" si="587"/>
        <v>0.99994518931198595</v>
      </c>
      <c r="FI179" s="2">
        <f t="shared" si="587"/>
        <v>0.99993415864072688</v>
      </c>
      <c r="FJ179" s="2">
        <f t="shared" si="587"/>
        <v>0.99994082021177977</v>
      </c>
      <c r="FK179" s="2">
        <f t="shared" si="587"/>
        <v>0.99994308499969919</v>
      </c>
      <c r="FL179" s="2">
        <f t="shared" si="587"/>
        <v>0.9999405167353087</v>
      </c>
      <c r="FM179" s="2">
        <f t="shared" si="587"/>
        <v>0.99993749109656926</v>
      </c>
      <c r="FN179" s="2">
        <f t="shared" si="587"/>
        <v>0.99993637163222371</v>
      </c>
      <c r="FO179" s="2">
        <f t="shared" si="587"/>
        <v>0.99993730778747791</v>
      </c>
      <c r="FP179" s="2">
        <f t="shared" si="587"/>
        <v>0.99993748933393922</v>
      </c>
      <c r="FQ179" s="2">
        <f t="shared" si="587"/>
        <v>0.99994108317682984</v>
      </c>
      <c r="FR179" s="2">
        <f t="shared" si="587"/>
        <v>0.99994018680698649</v>
      </c>
      <c r="FS179" s="2">
        <f t="shared" si="587"/>
        <v>0.99993960242709534</v>
      </c>
      <c r="FT179" s="2">
        <f t="shared" si="587"/>
        <v>0.99993430844796161</v>
      </c>
      <c r="FU179" s="2">
        <f t="shared" si="587"/>
        <v>0.9999278849444786</v>
      </c>
      <c r="FW179" s="2">
        <f t="shared" si="536"/>
        <v>0.45555209180501705</v>
      </c>
      <c r="FX179" s="2">
        <f t="shared" si="588"/>
        <v>0.56539415361374368</v>
      </c>
      <c r="FY179" s="2">
        <f t="shared" si="589"/>
        <v>0.54038131218562246</v>
      </c>
      <c r="FZ179" s="2">
        <f t="shared" si="590"/>
        <v>0.54208464035444826</v>
      </c>
      <c r="GA179" s="2">
        <f t="shared" si="591"/>
        <v>0.54327949986200685</v>
      </c>
      <c r="GB179" s="2">
        <f t="shared" si="592"/>
        <v>0.57219174159590491</v>
      </c>
      <c r="GC179" s="2">
        <f t="shared" si="593"/>
        <v>0.57500869477784278</v>
      </c>
      <c r="GD179" s="2">
        <f t="shared" si="594"/>
        <v>0.56653370521776458</v>
      </c>
      <c r="GE179" s="2">
        <f t="shared" si="595"/>
        <v>0.56427007760540304</v>
      </c>
      <c r="GF179" s="2">
        <f t="shared" si="596"/>
        <v>0.57691588916386394</v>
      </c>
      <c r="GG179" s="2">
        <f t="shared" si="597"/>
        <v>0.58463709260459995</v>
      </c>
      <c r="GH179" s="2">
        <f t="shared" si="598"/>
        <v>0.52006399868225484</v>
      </c>
      <c r="GI179" s="2">
        <f t="shared" si="599"/>
        <v>0.49103056795638267</v>
      </c>
      <c r="GJ179" s="2">
        <f t="shared" si="600"/>
        <v>0.42086783382688114</v>
      </c>
      <c r="GK179" s="2">
        <f t="shared" si="601"/>
        <v>0.37162250893114218</v>
      </c>
      <c r="GM179" s="86">
        <f t="shared" si="537"/>
        <v>4.8104688126679246E-100</v>
      </c>
      <c r="GN179" s="86">
        <f t="shared" si="602"/>
        <v>1.0698489278830817E-198</v>
      </c>
      <c r="GO179" s="86">
        <f t="shared" si="603"/>
        <v>1.931336541425935E-267</v>
      </c>
      <c r="GP179" s="86">
        <f t="shared" si="604"/>
        <v>8.7556860238092283E-276</v>
      </c>
      <c r="GQ179" s="86">
        <f t="shared" si="605"/>
        <v>3.9568948835477619E-236</v>
      </c>
      <c r="GR179" s="86">
        <f t="shared" si="606"/>
        <v>8.3357876194941109E-248</v>
      </c>
      <c r="GS179" s="86">
        <f t="shared" si="607"/>
        <v>9.330167420677554E-240</v>
      </c>
      <c r="GT179" s="86">
        <f t="shared" si="608"/>
        <v>0</v>
      </c>
      <c r="GU179" s="86">
        <f t="shared" si="609"/>
        <v>0</v>
      </c>
      <c r="GV179" s="86">
        <f t="shared" si="610"/>
        <v>4.9843704600600401E-275</v>
      </c>
      <c r="GW179" s="86">
        <f t="shared" si="611"/>
        <v>1.381511546943801E-298</v>
      </c>
      <c r="GX179" s="86">
        <f t="shared" si="612"/>
        <v>0</v>
      </c>
      <c r="GY179" s="86">
        <f t="shared" si="613"/>
        <v>7.5380103183011196E-252</v>
      </c>
      <c r="GZ179" s="86">
        <f t="shared" si="614"/>
        <v>1.8236124334823146E-230</v>
      </c>
      <c r="HA179" s="86">
        <f t="shared" si="615"/>
        <v>2.8902135564989927E-287</v>
      </c>
      <c r="HC179" s="86">
        <f t="shared" si="538"/>
        <v>2.3089510354353569E-52</v>
      </c>
      <c r="HD179" s="86">
        <f t="shared" si="616"/>
        <v>3.7215501141792151E-129</v>
      </c>
      <c r="HE179" s="86">
        <f t="shared" si="617"/>
        <v>1.386889012918453E-241</v>
      </c>
      <c r="HF179" s="86">
        <f t="shared" si="618"/>
        <v>1.7838863708473828E-203</v>
      </c>
      <c r="HG179" s="86">
        <f t="shared" si="619"/>
        <v>1.7509383702705904E-154</v>
      </c>
      <c r="HH179" s="86">
        <f t="shared" si="620"/>
        <v>3.2236267483741689E-177</v>
      </c>
      <c r="HI179" s="86">
        <f t="shared" si="621"/>
        <v>3.8602125932442707E-219</v>
      </c>
      <c r="HJ179" s="86">
        <f t="shared" si="622"/>
        <v>2.2230115928478695E-289</v>
      </c>
      <c r="HK179" s="86">
        <f t="shared" si="623"/>
        <v>1.5642217555973414E-279</v>
      </c>
      <c r="HL179" s="86">
        <f t="shared" si="624"/>
        <v>1.6203514843297613E-255</v>
      </c>
      <c r="HM179" s="86">
        <f t="shared" si="625"/>
        <v>1.8126727260586435E-248</v>
      </c>
      <c r="HN179" s="86">
        <f t="shared" si="626"/>
        <v>9.2575098628416329E-215</v>
      </c>
      <c r="HO179" s="86">
        <f t="shared" si="627"/>
        <v>1.0148118633172843E-152</v>
      </c>
      <c r="HP179" s="86">
        <f t="shared" si="628"/>
        <v>2.2288915978133756E-89</v>
      </c>
      <c r="HQ179" s="86">
        <f t="shared" si="629"/>
        <v>3.7277237195539726E-153</v>
      </c>
      <c r="HS179" s="86">
        <f t="shared" si="539"/>
        <v>7.9455208219375751E-30</v>
      </c>
      <c r="HT179" s="86">
        <f t="shared" si="630"/>
        <v>1.5988725422535317E-48</v>
      </c>
      <c r="HU179" s="86">
        <f t="shared" si="631"/>
        <v>3.4746748955655633E-48</v>
      </c>
      <c r="HV179" s="86">
        <f t="shared" si="632"/>
        <v>1.45859228604754E-51</v>
      </c>
      <c r="HW179" s="86">
        <f t="shared" si="633"/>
        <v>4.9927428002888971E-50</v>
      </c>
      <c r="HX179" s="86">
        <f t="shared" si="634"/>
        <v>1.8692860524720606E-56</v>
      </c>
      <c r="HY179" s="86">
        <f t="shared" si="635"/>
        <v>9.1006204040003905E-55</v>
      </c>
      <c r="HZ179" s="86">
        <f t="shared" si="636"/>
        <v>1.4471275566910592E-55</v>
      </c>
      <c r="IA179" s="86">
        <f t="shared" si="637"/>
        <v>1.0946507644262324E-50</v>
      </c>
      <c r="IB179" s="86">
        <f t="shared" si="638"/>
        <v>1.1119974359080741E-50</v>
      </c>
      <c r="IC179" s="86">
        <f t="shared" si="639"/>
        <v>1.1062979255222707E-54</v>
      </c>
      <c r="ID179" s="86">
        <f t="shared" si="640"/>
        <v>9.3767451131201457E-49</v>
      </c>
      <c r="IE179" s="86">
        <f t="shared" si="641"/>
        <v>9.155740271447052E-43</v>
      </c>
      <c r="IF179" s="86">
        <f t="shared" si="642"/>
        <v>1.6592572476976633E-16</v>
      </c>
      <c r="IG179" s="86">
        <f t="shared" si="643"/>
        <v>2.5160881367001787E-14</v>
      </c>
      <c r="II179" s="86">
        <f t="shared" si="540"/>
        <v>0.36881570512963763</v>
      </c>
      <c r="IJ179" s="86">
        <f t="shared" si="541"/>
        <v>0.48437178162299932</v>
      </c>
      <c r="IK179" s="86">
        <f t="shared" si="542"/>
        <v>0.52674133382200472</v>
      </c>
      <c r="IL179" s="86">
        <f t="shared" si="543"/>
        <v>0.52389392914937527</v>
      </c>
      <c r="IM179" s="86">
        <f t="shared" si="544"/>
        <v>0.52320826106016571</v>
      </c>
      <c r="IN179" s="86">
        <f t="shared" si="545"/>
        <v>0.45130009118324882</v>
      </c>
      <c r="IO179" s="86">
        <f t="shared" si="546"/>
        <v>0.44586744749377899</v>
      </c>
      <c r="IP179" s="86">
        <f t="shared" si="547"/>
        <v>0.46990361587551416</v>
      </c>
      <c r="IQ179" s="86">
        <f t="shared" si="548"/>
        <v>0.48105353969421</v>
      </c>
      <c r="IR179" s="86">
        <f t="shared" si="549"/>
        <v>0.44480623970394012</v>
      </c>
      <c r="IS179" s="86">
        <f t="shared" si="550"/>
        <v>0.41394248930467131</v>
      </c>
      <c r="IT179" s="86">
        <f t="shared" si="551"/>
        <v>0.52978995153295971</v>
      </c>
      <c r="IU179" s="86">
        <f t="shared" si="552"/>
        <v>0.47713110372583506</v>
      </c>
      <c r="IV179" s="86">
        <f t="shared" si="553"/>
        <v>0.26335574454489036</v>
      </c>
      <c r="IW179" s="86">
        <f t="shared" si="554"/>
        <v>0.17412557415504848</v>
      </c>
      <c r="IY179" s="86">
        <f t="shared" si="555"/>
        <v>0.36881570512963763</v>
      </c>
      <c r="IZ179" s="86">
        <f t="shared" si="556"/>
        <v>0.48437178162299932</v>
      </c>
      <c r="JA179" s="86">
        <f t="shared" si="557"/>
        <v>0.52674133382200472</v>
      </c>
      <c r="JB179" s="86">
        <f t="shared" si="558"/>
        <v>0.52389392914937527</v>
      </c>
      <c r="JC179" s="86">
        <f t="shared" si="559"/>
        <v>0.52320826106016571</v>
      </c>
      <c r="JD179" s="86">
        <f t="shared" si="560"/>
        <v>0.45130009118324882</v>
      </c>
      <c r="JE179" s="86">
        <f t="shared" si="561"/>
        <v>0.44586744749377899</v>
      </c>
      <c r="JF179" s="86">
        <f t="shared" si="562"/>
        <v>0.46990361587551416</v>
      </c>
      <c r="JG179" s="86">
        <f t="shared" si="563"/>
        <v>0.48105353969421</v>
      </c>
      <c r="JH179" s="86">
        <f t="shared" si="564"/>
        <v>0.44480623970394012</v>
      </c>
      <c r="JI179" s="86">
        <f t="shared" si="565"/>
        <v>0.41394248930467131</v>
      </c>
      <c r="JJ179" s="86">
        <f t="shared" si="566"/>
        <v>0.52978995153295971</v>
      </c>
      <c r="JK179" s="86">
        <f t="shared" si="567"/>
        <v>0.47713110372583506</v>
      </c>
      <c r="JL179" s="86">
        <f t="shared" si="568"/>
        <v>0.26335574454489052</v>
      </c>
      <c r="JM179" s="86">
        <f t="shared" si="569"/>
        <v>0.17412557415507365</v>
      </c>
    </row>
    <row r="180" spans="2:273" x14ac:dyDescent="0.25">
      <c r="B180" s="2">
        <v>153</v>
      </c>
      <c r="C180" s="37">
        <v>70.599999999999994</v>
      </c>
      <c r="D180" s="37">
        <v>73.305999999999997</v>
      </c>
      <c r="E180" s="37">
        <v>72.311000000000007</v>
      </c>
      <c r="F180" s="37">
        <v>64.164000000000001</v>
      </c>
      <c r="G180" s="37">
        <v>62.884999999999998</v>
      </c>
      <c r="H180" s="37">
        <v>60.984000000000002</v>
      </c>
      <c r="I180" s="37">
        <v>60.18</v>
      </c>
      <c r="J180" s="37">
        <v>61.279000000000003</v>
      </c>
      <c r="K180" s="37">
        <v>62.851999999999997</v>
      </c>
      <c r="L180" s="37">
        <v>62.311</v>
      </c>
      <c r="M180" s="37">
        <v>63.82</v>
      </c>
      <c r="N180" s="37">
        <v>64.212999999999994</v>
      </c>
      <c r="O180" s="37">
        <v>77.066000000000003</v>
      </c>
      <c r="P180" s="37">
        <v>97.23</v>
      </c>
      <c r="Q180" s="37">
        <v>115.569</v>
      </c>
      <c r="S180" s="4">
        <f t="shared" si="441"/>
        <v>71.081822842527529</v>
      </c>
      <c r="T180" s="4">
        <f t="shared" si="442"/>
        <v>72.310377885580408</v>
      </c>
      <c r="U180" s="4">
        <f t="shared" si="443"/>
        <v>70.450187402992853</v>
      </c>
      <c r="V180" s="4">
        <f t="shared" si="444"/>
        <v>64.52564376774491</v>
      </c>
      <c r="W180" s="4">
        <f t="shared" si="445"/>
        <v>62.131762493786859</v>
      </c>
      <c r="X180" s="4">
        <f t="shared" si="446"/>
        <v>61.303344976672427</v>
      </c>
      <c r="Y180" s="4">
        <f t="shared" si="447"/>
        <v>60.740425098971208</v>
      </c>
      <c r="Z180" s="4">
        <f t="shared" si="448"/>
        <v>61.179760878251813</v>
      </c>
      <c r="AA180" s="4">
        <f t="shared" si="449"/>
        <v>62.486346826381407</v>
      </c>
      <c r="AB180" s="4">
        <f t="shared" si="450"/>
        <v>61.946559853760263</v>
      </c>
      <c r="AC180" s="4">
        <f t="shared" si="451"/>
        <v>63.971347332217107</v>
      </c>
      <c r="AD180" s="4">
        <f t="shared" si="452"/>
        <v>65.095800188234918</v>
      </c>
      <c r="AE180" s="4">
        <f t="shared" si="453"/>
        <v>76.463732346592479</v>
      </c>
      <c r="AF180" s="4">
        <f t="shared" si="454"/>
        <v>98.654166885938153</v>
      </c>
      <c r="AG180" s="4">
        <f t="shared" si="455"/>
        <v>117.06271521232878</v>
      </c>
      <c r="AI180" s="4">
        <f t="shared" si="456"/>
        <v>-0.48182284252753504</v>
      </c>
      <c r="AJ180" s="4">
        <f t="shared" si="457"/>
        <v>0.99562211441958937</v>
      </c>
      <c r="AK180" s="4">
        <f t="shared" si="458"/>
        <v>1.8608125970071541</v>
      </c>
      <c r="AL180" s="4">
        <f t="shared" si="459"/>
        <v>-0.36164376774490847</v>
      </c>
      <c r="AM180" s="4">
        <f t="shared" si="460"/>
        <v>0.75323750621313934</v>
      </c>
      <c r="AN180" s="4">
        <f t="shared" si="461"/>
        <v>-0.31934497667242567</v>
      </c>
      <c r="AO180" s="4">
        <f t="shared" si="462"/>
        <v>-0.56042509897120851</v>
      </c>
      <c r="AP180" s="4">
        <f t="shared" si="463"/>
        <v>9.9239121748190939E-2</v>
      </c>
      <c r="AQ180" s="4">
        <f t="shared" si="464"/>
        <v>0.36565317361858973</v>
      </c>
      <c r="AR180" s="4">
        <f t="shared" si="465"/>
        <v>0.36444014623973686</v>
      </c>
      <c r="AS180" s="4">
        <f t="shared" si="466"/>
        <v>-0.15134733221710661</v>
      </c>
      <c r="AT180" s="4">
        <f t="shared" si="467"/>
        <v>-0.88280018823492412</v>
      </c>
      <c r="AU180" s="4">
        <f t="shared" si="468"/>
        <v>0.60226765340752308</v>
      </c>
      <c r="AV180" s="4">
        <f t="shared" si="570"/>
        <v>-1.4241668859381491</v>
      </c>
      <c r="AW180" s="4">
        <f t="shared" si="570"/>
        <v>-1.4937152123287802</v>
      </c>
      <c r="AY180" s="2">
        <f t="shared" si="520"/>
        <v>70.692238607063786</v>
      </c>
      <c r="AZ180" s="2">
        <f t="shared" si="571"/>
        <v>71.813331789128753</v>
      </c>
      <c r="BA180" s="2">
        <f t="shared" si="572"/>
        <v>69.474350917466168</v>
      </c>
      <c r="BB180" s="2">
        <f t="shared" si="573"/>
        <v>62.956355076449256</v>
      </c>
      <c r="BC180" s="2">
        <f t="shared" si="574"/>
        <v>60.304370453536336</v>
      </c>
      <c r="BD180" s="2">
        <f t="shared" si="575"/>
        <v>60.362366358486007</v>
      </c>
      <c r="BE180" s="2">
        <f t="shared" si="576"/>
        <v>59.786088670098401</v>
      </c>
      <c r="BF180" s="2">
        <f t="shared" si="577"/>
        <v>60.042556501157506</v>
      </c>
      <c r="BG180" s="2">
        <f t="shared" si="578"/>
        <v>60.955505421559216</v>
      </c>
      <c r="BH180" s="2">
        <f t="shared" si="579"/>
        <v>60.627825279733258</v>
      </c>
      <c r="BI180" s="2">
        <f t="shared" si="580"/>
        <v>63.003687598337486</v>
      </c>
      <c r="BJ180" s="2">
        <f t="shared" si="581"/>
        <v>58.939262164906076</v>
      </c>
      <c r="BK180" s="2">
        <f t="shared" si="582"/>
        <v>65.636227230762103</v>
      </c>
      <c r="BL180" s="2">
        <f t="shared" si="583"/>
        <v>68.108650090821683</v>
      </c>
      <c r="BM180" s="2">
        <f t="shared" si="584"/>
        <v>70.60697672770533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100.05988217054262</v>
      </c>
      <c r="DL180" s="2">
        <f t="shared" si="585"/>
        <v>103.16487314439945</v>
      </c>
      <c r="DM180" s="2">
        <f t="shared" si="585"/>
        <v>101.77953368983961</v>
      </c>
      <c r="DN180" s="2">
        <f t="shared" si="585"/>
        <v>100.61112091038407</v>
      </c>
      <c r="DO180" s="2">
        <f t="shared" si="585"/>
        <v>103.58328296312507</v>
      </c>
      <c r="DP180" s="2">
        <f t="shared" si="585"/>
        <v>99.400629729729729</v>
      </c>
      <c r="DQ180" s="2">
        <f t="shared" si="585"/>
        <v>126.72626722689073</v>
      </c>
      <c r="DR180" s="2">
        <f t="shared" si="585"/>
        <v>118.92036883116882</v>
      </c>
      <c r="DS180" s="2">
        <f t="shared" si="585"/>
        <v>110.23435268125269</v>
      </c>
      <c r="DT180" s="2">
        <f t="shared" si="585"/>
        <v>133.07120514800516</v>
      </c>
      <c r="DU180" s="2">
        <f t="shared" si="585"/>
        <v>105.42206970128021</v>
      </c>
      <c r="DV180" s="2">
        <f t="shared" si="585"/>
        <v>106.64284177699966</v>
      </c>
      <c r="DW180" s="2">
        <f t="shared" si="585"/>
        <v>122.57324893314369</v>
      </c>
      <c r="DX180" s="2">
        <f t="shared" si="585"/>
        <v>103.13944257703082</v>
      </c>
      <c r="DY180" s="2">
        <f t="shared" si="585"/>
        <v>101.36961785190617</v>
      </c>
      <c r="EA180" s="2">
        <f t="shared" si="440"/>
        <v>70.172987220478731</v>
      </c>
      <c r="EB180" s="2">
        <f t="shared" si="502"/>
        <v>71.974168230108504</v>
      </c>
      <c r="EC180" s="2">
        <f t="shared" si="503"/>
        <v>69.383828747628073</v>
      </c>
      <c r="ED180" s="2">
        <f t="shared" si="504"/>
        <v>62.565888433141915</v>
      </c>
      <c r="EE180" s="2">
        <f t="shared" si="505"/>
        <v>60.349799500968807</v>
      </c>
      <c r="EF180" s="2">
        <f t="shared" si="506"/>
        <v>60.115746349478513</v>
      </c>
      <c r="EG180" s="2">
        <f t="shared" si="507"/>
        <v>59.747118864097359</v>
      </c>
      <c r="EH180" s="2">
        <f t="shared" si="508"/>
        <v>59.930722903455198</v>
      </c>
      <c r="EI180" s="2">
        <f t="shared" si="509"/>
        <v>61.09951245155596</v>
      </c>
      <c r="EJ180" s="2">
        <f t="shared" si="510"/>
        <v>59.725999905965153</v>
      </c>
      <c r="EK180" s="2">
        <f t="shared" si="511"/>
        <v>62.669106420294405</v>
      </c>
      <c r="EL180" s="2">
        <f t="shared" si="512"/>
        <v>58.129338709677413</v>
      </c>
      <c r="EM180" s="2">
        <f t="shared" si="513"/>
        <v>65.429299066937105</v>
      </c>
      <c r="EN180" s="2">
        <f t="shared" si="514"/>
        <v>67.477906904836161</v>
      </c>
      <c r="EO180" s="2">
        <f t="shared" si="515"/>
        <v>70.535167781493868</v>
      </c>
      <c r="EQ180" s="2">
        <f t="shared" si="516"/>
        <v>71.2555586019689</v>
      </c>
      <c r="ER180" s="2">
        <f t="shared" si="586"/>
        <v>71.697926425037551</v>
      </c>
      <c r="ES180" s="2">
        <f t="shared" si="586"/>
        <v>69.541115242379533</v>
      </c>
      <c r="ET180" s="2">
        <f t="shared" si="586"/>
        <v>63.253536483749187</v>
      </c>
      <c r="EU180" s="2">
        <f t="shared" si="586"/>
        <v>60.265575142882483</v>
      </c>
      <c r="EV180" s="2">
        <f t="shared" si="586"/>
        <v>60.526947057816116</v>
      </c>
      <c r="EW180" s="2">
        <f t="shared" si="586"/>
        <v>59.805964776610516</v>
      </c>
      <c r="EX180" s="2">
        <f t="shared" si="586"/>
        <v>60.114781879292032</v>
      </c>
      <c r="EY180" s="2">
        <f t="shared" si="586"/>
        <v>60.849299804107943</v>
      </c>
      <c r="EZ180" s="2">
        <f t="shared" si="586"/>
        <v>61.224012879127983</v>
      </c>
      <c r="FA180" s="2">
        <f t="shared" si="586"/>
        <v>63.216693649490487</v>
      </c>
      <c r="FB180" s="2">
        <f t="shared" si="586"/>
        <v>59.616052619908388</v>
      </c>
      <c r="FC180" s="2">
        <f t="shared" si="586"/>
        <v>65.825719215250444</v>
      </c>
      <c r="FD180" s="2">
        <f t="shared" si="586"/>
        <v>68.895393493896322</v>
      </c>
      <c r="FE180" s="2">
        <f t="shared" si="586"/>
        <v>70.712559465460487</v>
      </c>
      <c r="FG180" s="2">
        <f t="shared" si="518"/>
        <v>0.99995752176661346</v>
      </c>
      <c r="FH180" s="2">
        <f t="shared" si="587"/>
        <v>0.99995001181733822</v>
      </c>
      <c r="FI180" s="2">
        <f t="shared" si="587"/>
        <v>0.99993995161878513</v>
      </c>
      <c r="FJ180" s="2">
        <f t="shared" si="587"/>
        <v>0.99994602711062586</v>
      </c>
      <c r="FK180" s="2">
        <f t="shared" si="587"/>
        <v>0.99994809264285667</v>
      </c>
      <c r="FL180" s="2">
        <f t="shared" si="587"/>
        <v>0.99994575033390487</v>
      </c>
      <c r="FM180" s="2">
        <f t="shared" si="587"/>
        <v>0.99994299088895877</v>
      </c>
      <c r="FN180" s="2">
        <f t="shared" si="587"/>
        <v>0.99994196991400996</v>
      </c>
      <c r="FO180" s="2">
        <f t="shared" si="587"/>
        <v>0.99994282370723875</v>
      </c>
      <c r="FP180" s="2">
        <f t="shared" si="587"/>
        <v>0.99994298928140335</v>
      </c>
      <c r="FQ180" s="2">
        <f t="shared" si="587"/>
        <v>0.99994626694009392</v>
      </c>
      <c r="FR180" s="2">
        <f t="shared" si="587"/>
        <v>0.99994544943254038</v>
      </c>
      <c r="FS180" s="2">
        <f t="shared" si="587"/>
        <v>0.99994491646610795</v>
      </c>
      <c r="FT180" s="2">
        <f t="shared" si="587"/>
        <v>0.9999400882461883</v>
      </c>
      <c r="FU180" s="2">
        <f t="shared" si="587"/>
        <v>0.99993422987034963</v>
      </c>
      <c r="FW180" s="2">
        <f t="shared" si="536"/>
        <v>0.47847361656019899</v>
      </c>
      <c r="FX180" s="2">
        <f t="shared" si="588"/>
        <v>0.58787484245061583</v>
      </c>
      <c r="FY180" s="2">
        <f t="shared" si="589"/>
        <v>0.56315617140532503</v>
      </c>
      <c r="FZ180" s="2">
        <f t="shared" si="590"/>
        <v>0.56484306447261989</v>
      </c>
      <c r="GA180" s="2">
        <f t="shared" si="591"/>
        <v>0.56602608060518056</v>
      </c>
      <c r="GB180" s="2">
        <f t="shared" si="592"/>
        <v>0.59457294757576207</v>
      </c>
      <c r="GC180" s="2">
        <f t="shared" si="593"/>
        <v>0.59734623516495344</v>
      </c>
      <c r="GD180" s="2">
        <f t="shared" si="594"/>
        <v>0.58899829787550162</v>
      </c>
      <c r="GE180" s="2">
        <f t="shared" si="595"/>
        <v>0.58676641450349332</v>
      </c>
      <c r="GF180" s="2">
        <f t="shared" si="596"/>
        <v>0.59922305546953991</v>
      </c>
      <c r="GG180" s="2">
        <f t="shared" si="597"/>
        <v>0.60681460923361541</v>
      </c>
      <c r="GH180" s="2">
        <f t="shared" si="598"/>
        <v>0.54299419044345176</v>
      </c>
      <c r="GI180" s="2">
        <f t="shared" si="599"/>
        <v>0.51405175542374748</v>
      </c>
      <c r="GJ180" s="2">
        <f t="shared" si="600"/>
        <v>0.4434656706393047</v>
      </c>
      <c r="GK180" s="2">
        <f t="shared" si="601"/>
        <v>0.39337221944266271</v>
      </c>
      <c r="GM180" s="86">
        <f t="shared" si="537"/>
        <v>2.5290737267336384E-102</v>
      </c>
      <c r="GN180" s="86">
        <f t="shared" si="602"/>
        <v>3.6766419971491402E-203</v>
      </c>
      <c r="GO180" s="86">
        <f t="shared" si="603"/>
        <v>1.8122072803713954E-273</v>
      </c>
      <c r="GP180" s="86">
        <f t="shared" si="604"/>
        <v>5.3493294547860988E-282</v>
      </c>
      <c r="GQ180" s="86">
        <f t="shared" si="605"/>
        <v>1.8879258508456044E-241</v>
      </c>
      <c r="GR180" s="86">
        <f t="shared" si="606"/>
        <v>2.3501439332518439E-253</v>
      </c>
      <c r="GS180" s="86">
        <f t="shared" si="607"/>
        <v>3.8826043773325643E-245</v>
      </c>
      <c r="GT180" s="86">
        <f t="shared" si="608"/>
        <v>0</v>
      </c>
      <c r="GU180" s="86">
        <f t="shared" si="609"/>
        <v>0</v>
      </c>
      <c r="GV180" s="86">
        <f t="shared" si="610"/>
        <v>3.0485587682891252E-281</v>
      </c>
      <c r="GW180" s="86">
        <f t="shared" si="611"/>
        <v>2.6511392112713998E-305</v>
      </c>
      <c r="GX180" s="86">
        <f t="shared" si="612"/>
        <v>0</v>
      </c>
      <c r="GY180" s="86">
        <f t="shared" si="613"/>
        <v>1.5038465212243635E-257</v>
      </c>
      <c r="GZ180" s="86">
        <f t="shared" si="614"/>
        <v>1.1519755357377742E-235</v>
      </c>
      <c r="HA180" s="86">
        <f t="shared" si="615"/>
        <v>9.8590521273804064E-294</v>
      </c>
      <c r="HC180" s="86">
        <f t="shared" si="538"/>
        <v>5.7950519351151631E-54</v>
      </c>
      <c r="HD180" s="86">
        <f t="shared" si="616"/>
        <v>4.538496474054822E-133</v>
      </c>
      <c r="HE180" s="86">
        <f t="shared" si="617"/>
        <v>6.2465930812700843E-249</v>
      </c>
      <c r="HF180" s="86">
        <f t="shared" si="618"/>
        <v>1.341650366667091E-209</v>
      </c>
      <c r="HG180" s="86">
        <f t="shared" si="619"/>
        <v>3.9912278366340159E-159</v>
      </c>
      <c r="HH180" s="86">
        <f t="shared" si="620"/>
        <v>1.7209063396107216E-182</v>
      </c>
      <c r="HI180" s="86">
        <f t="shared" si="621"/>
        <v>1.0498588312899891E-225</v>
      </c>
      <c r="HJ180" s="86">
        <f t="shared" si="622"/>
        <v>4.9518044476037747E-298</v>
      </c>
      <c r="HK180" s="86">
        <f t="shared" si="623"/>
        <v>5.8810400476820374E-288</v>
      </c>
      <c r="HL180" s="86">
        <f t="shared" si="624"/>
        <v>3.1866127843818644E-263</v>
      </c>
      <c r="HM180" s="86">
        <f t="shared" si="625"/>
        <v>6.3092877775221426E-256</v>
      </c>
      <c r="HN180" s="86">
        <f t="shared" si="626"/>
        <v>2.6938514356275067E-221</v>
      </c>
      <c r="HO180" s="86">
        <f t="shared" si="627"/>
        <v>2.2447076642049023E-157</v>
      </c>
      <c r="HP180" s="86">
        <f t="shared" si="628"/>
        <v>4.3925338144267731E-92</v>
      </c>
      <c r="HQ180" s="86">
        <f t="shared" si="629"/>
        <v>8.5667211875633605E-158</v>
      </c>
      <c r="HS180" s="86">
        <f t="shared" si="539"/>
        <v>5.2918692295762711E-32</v>
      </c>
      <c r="HT180" s="86">
        <f t="shared" si="630"/>
        <v>1.1582796355811689E-51</v>
      </c>
      <c r="HU180" s="86">
        <f t="shared" si="631"/>
        <v>2.3947939278255843E-51</v>
      </c>
      <c r="HV180" s="86">
        <f t="shared" si="632"/>
        <v>6.3911094946477247E-55</v>
      </c>
      <c r="HW180" s="86">
        <f t="shared" si="633"/>
        <v>2.7444927929118359E-53</v>
      </c>
      <c r="HX180" s="86">
        <f t="shared" si="634"/>
        <v>4.1970821176790407E-60</v>
      </c>
      <c r="HY180" s="86">
        <f t="shared" si="635"/>
        <v>2.6401384006174711E-58</v>
      </c>
      <c r="HZ180" s="86">
        <f t="shared" si="636"/>
        <v>3.6763654761532358E-59</v>
      </c>
      <c r="IA180" s="86">
        <f t="shared" si="637"/>
        <v>5.0429222072594026E-54</v>
      </c>
      <c r="IB180" s="86">
        <f t="shared" si="638"/>
        <v>5.2060503512527647E-54</v>
      </c>
      <c r="IC180" s="86">
        <f t="shared" si="639"/>
        <v>3.2778736081876465E-58</v>
      </c>
      <c r="ID180" s="86">
        <f t="shared" si="640"/>
        <v>4.9658277378105493E-52</v>
      </c>
      <c r="IE180" s="86">
        <f t="shared" si="641"/>
        <v>9.3264859720039902E-46</v>
      </c>
      <c r="IF180" s="86">
        <f t="shared" si="642"/>
        <v>1.0632653974342812E-17</v>
      </c>
      <c r="IG180" s="86">
        <f t="shared" si="643"/>
        <v>1.8988740877705151E-15</v>
      </c>
      <c r="II180" s="86">
        <f t="shared" si="540"/>
        <v>0.4460176319111524</v>
      </c>
      <c r="IJ180" s="86">
        <f t="shared" si="541"/>
        <v>0.41881630124252939</v>
      </c>
      <c r="IK180" s="86">
        <f t="shared" si="542"/>
        <v>0.48820858145446366</v>
      </c>
      <c r="IL180" s="86">
        <f t="shared" si="543"/>
        <v>0.4799086050884549</v>
      </c>
      <c r="IM180" s="86">
        <f t="shared" si="544"/>
        <v>0.47922804851755241</v>
      </c>
      <c r="IN180" s="86">
        <f t="shared" si="545"/>
        <v>0.37223477030873142</v>
      </c>
      <c r="IO180" s="86">
        <f t="shared" si="546"/>
        <v>0.3672573104834233</v>
      </c>
      <c r="IP180" s="86">
        <f t="shared" si="547"/>
        <v>0.39514197591096795</v>
      </c>
      <c r="IQ180" s="86">
        <f t="shared" si="548"/>
        <v>0.41157831433729536</v>
      </c>
      <c r="IR180" s="86">
        <f t="shared" si="549"/>
        <v>0.36776426371044474</v>
      </c>
      <c r="IS180" s="86">
        <f t="shared" si="550"/>
        <v>0.33250009656917001</v>
      </c>
      <c r="IT180" s="86">
        <f t="shared" si="551"/>
        <v>0.52263625830087534</v>
      </c>
      <c r="IU180" s="86">
        <f t="shared" si="552"/>
        <v>0.52397503092137854</v>
      </c>
      <c r="IV180" s="86">
        <f t="shared" si="553"/>
        <v>0.33831200199537531</v>
      </c>
      <c r="IW180" s="86">
        <f t="shared" si="554"/>
        <v>0.23641574105766472</v>
      </c>
      <c r="IY180" s="86">
        <f t="shared" si="555"/>
        <v>0.4460176319111524</v>
      </c>
      <c r="IZ180" s="86">
        <f t="shared" si="556"/>
        <v>0.41881630124252939</v>
      </c>
      <c r="JA180" s="86">
        <f t="shared" si="557"/>
        <v>0.48820858145446366</v>
      </c>
      <c r="JB180" s="86">
        <f t="shared" si="558"/>
        <v>0.4799086050884549</v>
      </c>
      <c r="JC180" s="86">
        <f t="shared" si="559"/>
        <v>0.47922804851755241</v>
      </c>
      <c r="JD180" s="86">
        <f t="shared" si="560"/>
        <v>0.37223477030873142</v>
      </c>
      <c r="JE180" s="86">
        <f t="shared" si="561"/>
        <v>0.3672573104834233</v>
      </c>
      <c r="JF180" s="86">
        <f t="shared" si="562"/>
        <v>0.39514197591096795</v>
      </c>
      <c r="JG180" s="86">
        <f t="shared" si="563"/>
        <v>0.41157831433729536</v>
      </c>
      <c r="JH180" s="86">
        <f t="shared" si="564"/>
        <v>0.36776426371044474</v>
      </c>
      <c r="JI180" s="86">
        <f t="shared" si="565"/>
        <v>0.33250009656917001</v>
      </c>
      <c r="JJ180" s="86">
        <f t="shared" si="566"/>
        <v>0.52263625830087534</v>
      </c>
      <c r="JK180" s="86">
        <f t="shared" si="567"/>
        <v>0.52397503092137854</v>
      </c>
      <c r="JL180" s="86">
        <f t="shared" si="568"/>
        <v>0.33831200199537531</v>
      </c>
      <c r="JM180" s="86">
        <f t="shared" si="569"/>
        <v>0.23641574105766661</v>
      </c>
    </row>
    <row r="181" spans="2:273" x14ac:dyDescent="0.25">
      <c r="B181" s="2">
        <v>154</v>
      </c>
      <c r="C181" s="37">
        <v>71.722999999999999</v>
      </c>
      <c r="D181" s="37">
        <v>73.129000000000005</v>
      </c>
      <c r="E181" s="37">
        <v>70.426000000000002</v>
      </c>
      <c r="F181" s="37">
        <v>63.148000000000003</v>
      </c>
      <c r="G181" s="37">
        <v>61</v>
      </c>
      <c r="H181" s="37">
        <v>61.033000000000001</v>
      </c>
      <c r="I181" s="37">
        <v>61.59</v>
      </c>
      <c r="J181" s="37">
        <v>59.59</v>
      </c>
      <c r="K181" s="37">
        <v>60.393000000000001</v>
      </c>
      <c r="L181" s="37">
        <v>61.41</v>
      </c>
      <c r="M181" s="37">
        <v>62.738</v>
      </c>
      <c r="N181" s="37">
        <v>61.524999999999999</v>
      </c>
      <c r="O181" s="37">
        <v>73.950999999999993</v>
      </c>
      <c r="P181" s="37">
        <v>99.573999999999998</v>
      </c>
      <c r="Q181" s="37">
        <v>119.845</v>
      </c>
      <c r="S181" s="4">
        <f t="shared" si="441"/>
        <v>71.020151920076344</v>
      </c>
      <c r="T181" s="4">
        <f t="shared" si="442"/>
        <v>72.045796819333106</v>
      </c>
      <c r="U181" s="4">
        <f t="shared" si="443"/>
        <v>69.977894516192407</v>
      </c>
      <c r="V181" s="4">
        <f t="shared" si="444"/>
        <v>63.755034008502079</v>
      </c>
      <c r="W181" s="4">
        <f t="shared" si="445"/>
        <v>61.223475683275517</v>
      </c>
      <c r="X181" s="4">
        <f t="shared" si="446"/>
        <v>60.686237987139549</v>
      </c>
      <c r="Y181" s="4">
        <f t="shared" si="447"/>
        <v>60.075452305544736</v>
      </c>
      <c r="Z181" s="4">
        <f t="shared" si="448"/>
        <v>60.465280569924261</v>
      </c>
      <c r="AA181" s="4">
        <f t="shared" si="449"/>
        <v>61.588860127446829</v>
      </c>
      <c r="AB181" s="4">
        <f t="shared" si="450"/>
        <v>61.165026512468692</v>
      </c>
      <c r="AC181" s="4">
        <f t="shared" si="451"/>
        <v>63.2767081225658</v>
      </c>
      <c r="AD181" s="4">
        <f t="shared" si="452"/>
        <v>62.694156009365607</v>
      </c>
      <c r="AE181" s="4">
        <f t="shared" si="453"/>
        <v>73.639431022444953</v>
      </c>
      <c r="AF181" s="4">
        <f t="shared" si="454"/>
        <v>99.779933022765093</v>
      </c>
      <c r="AG181" s="4">
        <f t="shared" si="455"/>
        <v>123.66182448026362</v>
      </c>
      <c r="AI181" s="4">
        <f t="shared" si="456"/>
        <v>0.70284807992365472</v>
      </c>
      <c r="AJ181" s="4">
        <f t="shared" si="457"/>
        <v>1.0832031806668994</v>
      </c>
      <c r="AK181" s="4">
        <f t="shared" si="458"/>
        <v>0.44810548380759485</v>
      </c>
      <c r="AL181" s="4">
        <f t="shared" si="459"/>
        <v>-0.60703400850207601</v>
      </c>
      <c r="AM181" s="4">
        <f t="shared" si="460"/>
        <v>-0.2234756832755167</v>
      </c>
      <c r="AN181" s="4">
        <f t="shared" si="461"/>
        <v>0.34676201286045227</v>
      </c>
      <c r="AO181" s="4">
        <f t="shared" si="462"/>
        <v>1.5145476944552669</v>
      </c>
      <c r="AP181" s="4">
        <f t="shared" si="463"/>
        <v>-0.87528056992425718</v>
      </c>
      <c r="AQ181" s="4">
        <f t="shared" si="464"/>
        <v>-1.1958601274468279</v>
      </c>
      <c r="AR181" s="4">
        <f t="shared" si="465"/>
        <v>0.2449734875313041</v>
      </c>
      <c r="AS181" s="4">
        <f t="shared" si="466"/>
        <v>-0.53870812256580081</v>
      </c>
      <c r="AT181" s="4">
        <f t="shared" si="467"/>
        <v>-1.1691560093656079</v>
      </c>
      <c r="AU181" s="4">
        <f t="shared" si="468"/>
        <v>0.31156897755504076</v>
      </c>
      <c r="AV181" s="4">
        <f t="shared" si="570"/>
        <v>-0.20593302276509462</v>
      </c>
      <c r="AW181" s="4">
        <f t="shared" si="570"/>
        <v>-3.8168244802636195</v>
      </c>
      <c r="AY181" s="2">
        <f t="shared" si="520"/>
        <v>70.664430526585775</v>
      </c>
      <c r="AZ181" s="2">
        <f t="shared" si="571"/>
        <v>71.795172157881382</v>
      </c>
      <c r="BA181" s="2">
        <f t="shared" si="572"/>
        <v>69.419065184909854</v>
      </c>
      <c r="BB181" s="2">
        <f t="shared" si="573"/>
        <v>62.88770144441618</v>
      </c>
      <c r="BC181" s="2">
        <f t="shared" si="574"/>
        <v>60.205558413194964</v>
      </c>
      <c r="BD181" s="2">
        <f t="shared" si="575"/>
        <v>60.273501429615166</v>
      </c>
      <c r="BE181" s="2">
        <f t="shared" si="576"/>
        <v>59.654684071416376</v>
      </c>
      <c r="BF181" s="2">
        <f t="shared" si="577"/>
        <v>59.943040211791697</v>
      </c>
      <c r="BG181" s="2">
        <f t="shared" si="578"/>
        <v>60.848584939766994</v>
      </c>
      <c r="BH181" s="2">
        <f t="shared" si="579"/>
        <v>60.572239034938647</v>
      </c>
      <c r="BI181" s="2">
        <f t="shared" si="580"/>
        <v>62.874003707941327</v>
      </c>
      <c r="BJ181" s="2">
        <f t="shared" si="581"/>
        <v>58.837653107412137</v>
      </c>
      <c r="BK181" s="2">
        <f t="shared" si="582"/>
        <v>65.5360670420948</v>
      </c>
      <c r="BL181" s="2">
        <f t="shared" si="583"/>
        <v>68.06642963033056</v>
      </c>
      <c r="BM181" s="2">
        <f t="shared" si="584"/>
        <v>70.480929253996294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100.1484277660324</v>
      </c>
      <c r="DL181" s="2">
        <f t="shared" si="585"/>
        <v>103.31100877192981</v>
      </c>
      <c r="DM181" s="2">
        <f t="shared" si="585"/>
        <v>101.96651657754015</v>
      </c>
      <c r="DN181" s="2">
        <f t="shared" si="585"/>
        <v>100.75131341868185</v>
      </c>
      <c r="DO181" s="2">
        <f t="shared" si="585"/>
        <v>103.78475139511983</v>
      </c>
      <c r="DP181" s="2">
        <f t="shared" si="585"/>
        <v>99.580997297297301</v>
      </c>
      <c r="DQ181" s="2">
        <f t="shared" si="585"/>
        <v>127.11539495798317</v>
      </c>
      <c r="DR181" s="2">
        <f t="shared" si="585"/>
        <v>119.26293552330023</v>
      </c>
      <c r="DS181" s="2">
        <f t="shared" si="585"/>
        <v>110.50629103389105</v>
      </c>
      <c r="DT181" s="2">
        <f t="shared" si="585"/>
        <v>133.49937078507082</v>
      </c>
      <c r="DU181" s="2">
        <f t="shared" si="585"/>
        <v>105.61355974395445</v>
      </c>
      <c r="DV181" s="2">
        <f t="shared" si="585"/>
        <v>106.85542488237223</v>
      </c>
      <c r="DW181" s="2">
        <f t="shared" si="585"/>
        <v>122.88649265054531</v>
      </c>
      <c r="DX181" s="2">
        <f t="shared" si="585"/>
        <v>103.30402633053222</v>
      </c>
      <c r="DY181" s="2">
        <f t="shared" si="585"/>
        <v>101.53073662023462</v>
      </c>
      <c r="EA181" s="2">
        <f t="shared" si="440"/>
        <v>70.105590307633292</v>
      </c>
      <c r="EB181" s="2">
        <f t="shared" si="502"/>
        <v>71.966380368444845</v>
      </c>
      <c r="EC181" s="2">
        <f t="shared" si="503"/>
        <v>69.322949715370015</v>
      </c>
      <c r="ED181" s="2">
        <f t="shared" si="504"/>
        <v>62.472418102269614</v>
      </c>
      <c r="EE181" s="2">
        <f t="shared" si="505"/>
        <v>60.254210013526844</v>
      </c>
      <c r="EF181" s="2">
        <f t="shared" si="506"/>
        <v>60.012124389198469</v>
      </c>
      <c r="EG181" s="2">
        <f t="shared" si="507"/>
        <v>59.613883029073691</v>
      </c>
      <c r="EH181" s="2">
        <f t="shared" si="508"/>
        <v>59.824913700280092</v>
      </c>
      <c r="EI181" s="2">
        <f t="shared" si="509"/>
        <v>61.001885461033723</v>
      </c>
      <c r="EJ181" s="2">
        <f t="shared" si="510"/>
        <v>59.617120889387721</v>
      </c>
      <c r="EK181" s="2">
        <f t="shared" si="511"/>
        <v>62.519887688843163</v>
      </c>
      <c r="EL181" s="2">
        <f t="shared" si="512"/>
        <v>57.97432588032504</v>
      </c>
      <c r="EM181" s="2">
        <f t="shared" si="513"/>
        <v>65.315058796484095</v>
      </c>
      <c r="EN181" s="2">
        <f t="shared" si="514"/>
        <v>67.388538893004025</v>
      </c>
      <c r="EO181" s="2">
        <f t="shared" si="515"/>
        <v>70.403670289855071</v>
      </c>
      <c r="EQ181" s="2">
        <f t="shared" si="516"/>
        <v>71.217637646672571</v>
      </c>
      <c r="ER181" s="2">
        <f t="shared" si="586"/>
        <v>71.68336613797922</v>
      </c>
      <c r="ES181" s="2">
        <f t="shared" si="586"/>
        <v>69.484009866105438</v>
      </c>
      <c r="ET181" s="2">
        <f t="shared" si="586"/>
        <v>63.176278070619645</v>
      </c>
      <c r="EU181" s="2">
        <f t="shared" si="586"/>
        <v>60.168037486655962</v>
      </c>
      <c r="EV181" s="2">
        <f t="shared" si="586"/>
        <v>60.432871747445347</v>
      </c>
      <c r="EW181" s="2">
        <f t="shared" si="586"/>
        <v>59.674099729806187</v>
      </c>
      <c r="EX181" s="2">
        <f t="shared" si="586"/>
        <v>60.013068171436224</v>
      </c>
      <c r="EY181" s="2">
        <f t="shared" si="586"/>
        <v>60.745882258567441</v>
      </c>
      <c r="EZ181" s="2">
        <f t="shared" si="586"/>
        <v>61.148655447745909</v>
      </c>
      <c r="FA181" s="2">
        <f t="shared" si="586"/>
        <v>63.07990426901749</v>
      </c>
      <c r="FB181" s="2">
        <f t="shared" si="586"/>
        <v>59.49603166989565</v>
      </c>
      <c r="FC181" s="2">
        <f t="shared" si="586"/>
        <v>65.721223704869956</v>
      </c>
      <c r="FD181" s="2">
        <f t="shared" si="586"/>
        <v>68.838095907561254</v>
      </c>
      <c r="FE181" s="2">
        <f t="shared" si="586"/>
        <v>70.585095633582114</v>
      </c>
      <c r="FG181" s="2">
        <f t="shared" si="518"/>
        <v>0.99996125924591639</v>
      </c>
      <c r="FH181" s="2">
        <f t="shared" si="587"/>
        <v>0.99995441003504903</v>
      </c>
      <c r="FI181" s="2">
        <f t="shared" si="587"/>
        <v>0.99994523493608922</v>
      </c>
      <c r="FJ181" s="2">
        <f t="shared" si="587"/>
        <v>0.99995077590609271</v>
      </c>
      <c r="FK181" s="2">
        <f t="shared" si="587"/>
        <v>0.99995265971142644</v>
      </c>
      <c r="FL181" s="2">
        <f t="shared" si="587"/>
        <v>0.99995052348031943</v>
      </c>
      <c r="FM181" s="2">
        <f t="shared" si="587"/>
        <v>0.99994800681198093</v>
      </c>
      <c r="FN181" s="2">
        <f t="shared" si="587"/>
        <v>0.99994707566233565</v>
      </c>
      <c r="FO181" s="2">
        <f t="shared" si="587"/>
        <v>0.99994785433890832</v>
      </c>
      <c r="FP181" s="2">
        <f t="shared" si="587"/>
        <v>0.99994800534585826</v>
      </c>
      <c r="FQ181" s="2">
        <f t="shared" si="587"/>
        <v>0.99995099463524018</v>
      </c>
      <c r="FR181" s="2">
        <f t="shared" si="587"/>
        <v>0.99995024905238628</v>
      </c>
      <c r="FS181" s="2">
        <f t="shared" si="587"/>
        <v>0.99994976297653393</v>
      </c>
      <c r="FT181" s="2">
        <f t="shared" si="587"/>
        <v>0.99994535954307706</v>
      </c>
      <c r="FU181" s="2">
        <f t="shared" si="587"/>
        <v>0.99994001658172549</v>
      </c>
      <c r="FW181" s="2">
        <f t="shared" si="536"/>
        <v>0.50148614829322224</v>
      </c>
      <c r="FX181" s="2">
        <f t="shared" si="588"/>
        <v>0.60999480764539571</v>
      </c>
      <c r="FY181" s="2">
        <f t="shared" si="589"/>
        <v>0.58566778985150603</v>
      </c>
      <c r="FZ181" s="2">
        <f t="shared" si="590"/>
        <v>0.5873314534109999</v>
      </c>
      <c r="GA181" s="2">
        <f t="shared" si="591"/>
        <v>0.58849787239761409</v>
      </c>
      <c r="GB181" s="2">
        <f t="shared" si="592"/>
        <v>0.61656788857438216</v>
      </c>
      <c r="GC181" s="2">
        <f t="shared" si="593"/>
        <v>0.61928705969887943</v>
      </c>
      <c r="GD181" s="2">
        <f t="shared" si="594"/>
        <v>0.61109785416222007</v>
      </c>
      <c r="GE181" s="2">
        <f t="shared" si="595"/>
        <v>0.6089062938296993</v>
      </c>
      <c r="GF181" s="2">
        <f t="shared" si="596"/>
        <v>0.62112647627106421</v>
      </c>
      <c r="GG181" s="2">
        <f t="shared" si="597"/>
        <v>0.62856031489405395</v>
      </c>
      <c r="GH181" s="2">
        <f t="shared" si="598"/>
        <v>0.5657436227105852</v>
      </c>
      <c r="GI181" s="2">
        <f t="shared" si="599"/>
        <v>0.5370134731826578</v>
      </c>
      <c r="GJ181" s="2">
        <f t="shared" si="600"/>
        <v>0.46629990534646193</v>
      </c>
      <c r="GK181" s="2">
        <f t="shared" si="601"/>
        <v>0.41555305754466226</v>
      </c>
      <c r="GM181" s="86">
        <f t="shared" si="537"/>
        <v>1.2522058115955292E-104</v>
      </c>
      <c r="GN181" s="86">
        <f t="shared" si="602"/>
        <v>1.1261106958625369E-207</v>
      </c>
      <c r="GO181" s="86">
        <f t="shared" si="603"/>
        <v>1.4553103313308305E-279</v>
      </c>
      <c r="GP181" s="86">
        <f t="shared" si="604"/>
        <v>2.7838590546155181E-288</v>
      </c>
      <c r="GQ181" s="86">
        <f t="shared" si="605"/>
        <v>7.8504901121745942E-247</v>
      </c>
      <c r="GR181" s="86">
        <f t="shared" si="606"/>
        <v>5.7459261382828267E-259</v>
      </c>
      <c r="GS181" s="86">
        <f t="shared" si="607"/>
        <v>1.4067741881121738E-250</v>
      </c>
      <c r="GT181" s="86">
        <f t="shared" si="608"/>
        <v>0</v>
      </c>
      <c r="GU181" s="86">
        <f t="shared" si="609"/>
        <v>0</v>
      </c>
      <c r="GV181" s="86">
        <f t="shared" si="610"/>
        <v>1.5875885477281954E-287</v>
      </c>
      <c r="GW181" s="86">
        <f t="shared" si="611"/>
        <v>0</v>
      </c>
      <c r="GX181" s="86">
        <f t="shared" si="612"/>
        <v>0</v>
      </c>
      <c r="GY181" s="86">
        <f t="shared" si="613"/>
        <v>2.587825310280437E-263</v>
      </c>
      <c r="GZ181" s="86">
        <f t="shared" si="614"/>
        <v>6.3610722054910742E-241</v>
      </c>
      <c r="HA181" s="86">
        <f t="shared" si="615"/>
        <v>2.8465547075588657E-300</v>
      </c>
      <c r="HC181" s="86">
        <f t="shared" si="538"/>
        <v>1.3739597102065901E-55</v>
      </c>
      <c r="HD181" s="86">
        <f t="shared" si="616"/>
        <v>4.8303159757288577E-137</v>
      </c>
      <c r="HE181" s="86">
        <f t="shared" si="617"/>
        <v>2.1799332228583856E-256</v>
      </c>
      <c r="HF181" s="86">
        <f t="shared" si="618"/>
        <v>8.1730817655990197E-216</v>
      </c>
      <c r="HG181" s="86">
        <f t="shared" si="619"/>
        <v>7.7537628313278102E-164</v>
      </c>
      <c r="HH181" s="86">
        <f t="shared" si="620"/>
        <v>7.6766434423756777E-188</v>
      </c>
      <c r="HI181" s="86">
        <f t="shared" si="621"/>
        <v>2.2803802211752396E-232</v>
      </c>
      <c r="HJ181" s="86">
        <f t="shared" si="622"/>
        <v>8.2106451345422387E-307</v>
      </c>
      <c r="HK181" s="86">
        <f t="shared" si="623"/>
        <v>1.6548560359319256E-296</v>
      </c>
      <c r="HL181" s="86">
        <f t="shared" si="624"/>
        <v>4.8061632653240072E-271</v>
      </c>
      <c r="HM181" s="86">
        <f t="shared" si="625"/>
        <v>1.7005864907759739E-263</v>
      </c>
      <c r="HN181" s="86">
        <f t="shared" si="626"/>
        <v>6.2447810192667587E-228</v>
      </c>
      <c r="HO181" s="86">
        <f t="shared" si="627"/>
        <v>4.2200230588398442E-162</v>
      </c>
      <c r="HP181" s="86">
        <f t="shared" si="628"/>
        <v>7.8765074358975272E-95</v>
      </c>
      <c r="HQ181" s="86">
        <f t="shared" si="629"/>
        <v>1.6759581564331793E-162</v>
      </c>
      <c r="HS181" s="86">
        <f t="shared" si="539"/>
        <v>2.9322924943530137E-34</v>
      </c>
      <c r="HT181" s="86">
        <f t="shared" si="630"/>
        <v>6.6470187014599939E-55</v>
      </c>
      <c r="HU181" s="86">
        <f t="shared" si="631"/>
        <v>1.3012082652022641E-54</v>
      </c>
      <c r="HV181" s="86">
        <f t="shared" si="632"/>
        <v>2.1800553612557205E-58</v>
      </c>
      <c r="HW181" s="86">
        <f t="shared" si="633"/>
        <v>1.1827831945001164E-56</v>
      </c>
      <c r="HX181" s="86">
        <f t="shared" si="634"/>
        <v>7.1973595422626062E-64</v>
      </c>
      <c r="HY181" s="86">
        <f t="shared" si="635"/>
        <v>5.8979801817298225E-62</v>
      </c>
      <c r="HZ181" s="86">
        <f t="shared" si="636"/>
        <v>7.1589407581275742E-63</v>
      </c>
      <c r="IA181" s="86">
        <f t="shared" si="637"/>
        <v>1.8066912134929358E-57</v>
      </c>
      <c r="IB181" s="86">
        <f t="shared" si="638"/>
        <v>1.8973336662128948E-57</v>
      </c>
      <c r="IC181" s="86">
        <f t="shared" si="639"/>
        <v>7.4857954850315534E-62</v>
      </c>
      <c r="ID181" s="86">
        <f t="shared" si="640"/>
        <v>2.0438732958557128E-55</v>
      </c>
      <c r="IE181" s="86">
        <f t="shared" si="641"/>
        <v>7.472100134105146E-49</v>
      </c>
      <c r="IF181" s="86">
        <f t="shared" si="642"/>
        <v>6.1487842551284132E-19</v>
      </c>
      <c r="IG181" s="86">
        <f t="shared" si="643"/>
        <v>1.2899024585223373E-16</v>
      </c>
      <c r="II181" s="86">
        <f t="shared" si="540"/>
        <v>0.50285120624294355</v>
      </c>
      <c r="IJ181" s="86">
        <f t="shared" si="541"/>
        <v>0.34208819885666863</v>
      </c>
      <c r="IK181" s="86">
        <f t="shared" si="542"/>
        <v>0.42321264859954161</v>
      </c>
      <c r="IL181" s="86">
        <f t="shared" si="543"/>
        <v>0.41024718974999391</v>
      </c>
      <c r="IM181" s="86">
        <f t="shared" si="544"/>
        <v>0.41045814469596115</v>
      </c>
      <c r="IN181" s="86">
        <f t="shared" si="545"/>
        <v>0.28905534878368289</v>
      </c>
      <c r="IO181" s="86">
        <f t="shared" si="546"/>
        <v>0.28548281095724681</v>
      </c>
      <c r="IP181" s="86">
        <f t="shared" si="547"/>
        <v>0.31226481367988196</v>
      </c>
      <c r="IQ181" s="86">
        <f t="shared" si="548"/>
        <v>0.33142886182813031</v>
      </c>
      <c r="IR181" s="86">
        <f t="shared" si="549"/>
        <v>0.28762612947286587</v>
      </c>
      <c r="IS181" s="86">
        <f t="shared" si="550"/>
        <v>0.25302384886550333</v>
      </c>
      <c r="IT181" s="86">
        <f t="shared" si="551"/>
        <v>0.47692606717238856</v>
      </c>
      <c r="IU181" s="86">
        <f t="shared" si="552"/>
        <v>0.52927588644509305</v>
      </c>
      <c r="IV181" s="86">
        <f t="shared" si="553"/>
        <v>0.41171691565527252</v>
      </c>
      <c r="IW181" s="86">
        <f t="shared" si="554"/>
        <v>0.30487173247022564</v>
      </c>
      <c r="IY181" s="86">
        <f t="shared" si="555"/>
        <v>0.50285120624294355</v>
      </c>
      <c r="IZ181" s="86">
        <f t="shared" si="556"/>
        <v>0.34208819885666863</v>
      </c>
      <c r="JA181" s="86">
        <f t="shared" si="557"/>
        <v>0.42321264859954161</v>
      </c>
      <c r="JB181" s="86">
        <f t="shared" si="558"/>
        <v>0.41024718974999391</v>
      </c>
      <c r="JC181" s="86">
        <f t="shared" si="559"/>
        <v>0.41045814469596115</v>
      </c>
      <c r="JD181" s="86">
        <f t="shared" si="560"/>
        <v>0.28905534878368289</v>
      </c>
      <c r="JE181" s="86">
        <f t="shared" si="561"/>
        <v>0.28548281095724681</v>
      </c>
      <c r="JF181" s="86">
        <f t="shared" si="562"/>
        <v>0.31226481367988196</v>
      </c>
      <c r="JG181" s="86">
        <f t="shared" si="563"/>
        <v>0.33142886182813031</v>
      </c>
      <c r="JH181" s="86">
        <f t="shared" si="564"/>
        <v>0.28762612947286587</v>
      </c>
      <c r="JI181" s="86">
        <f t="shared" si="565"/>
        <v>0.25302384886550333</v>
      </c>
      <c r="JJ181" s="86">
        <f t="shared" si="566"/>
        <v>0.47692606717238856</v>
      </c>
      <c r="JK181" s="86">
        <f t="shared" si="567"/>
        <v>0.52927588644509305</v>
      </c>
      <c r="JL181" s="86">
        <f t="shared" si="568"/>
        <v>0.41171691565527252</v>
      </c>
      <c r="JM181" s="86">
        <f t="shared" si="569"/>
        <v>0.30487173247022575</v>
      </c>
    </row>
    <row r="182" spans="2:273" x14ac:dyDescent="0.25">
      <c r="B182" s="2">
        <v>155</v>
      </c>
      <c r="C182" s="37">
        <v>70.8</v>
      </c>
      <c r="D182" s="37">
        <v>71.709999999999994</v>
      </c>
      <c r="E182" s="37">
        <v>69.738</v>
      </c>
      <c r="F182" s="37">
        <v>62.639000000000003</v>
      </c>
      <c r="G182" s="37">
        <v>60.491999999999997</v>
      </c>
      <c r="H182" s="37">
        <v>62.097999999999999</v>
      </c>
      <c r="I182" s="37">
        <v>59.475000000000001</v>
      </c>
      <c r="J182" s="37">
        <v>60.148000000000003</v>
      </c>
      <c r="K182" s="37">
        <v>60.77</v>
      </c>
      <c r="L182" s="37">
        <v>61.328000000000003</v>
      </c>
      <c r="M182" s="37">
        <v>62.655999999999999</v>
      </c>
      <c r="N182" s="37">
        <v>60.097999999999999</v>
      </c>
      <c r="O182" s="37">
        <v>70.638999999999996</v>
      </c>
      <c r="P182" s="37">
        <v>99.688999999999993</v>
      </c>
      <c r="Q182" s="37">
        <v>124.172</v>
      </c>
      <c r="S182" s="4">
        <f t="shared" si="441"/>
        <v>70.933239812959627</v>
      </c>
      <c r="T182" s="4">
        <f t="shared" si="442"/>
        <v>71.888298335673667</v>
      </c>
      <c r="U182" s="4">
        <f t="shared" si="443"/>
        <v>69.645659593180156</v>
      </c>
      <c r="V182" s="4">
        <f t="shared" si="444"/>
        <v>63.238682206076945</v>
      </c>
      <c r="W182" s="4">
        <f t="shared" si="445"/>
        <v>60.604367435190085</v>
      </c>
      <c r="X182" s="4">
        <f t="shared" si="446"/>
        <v>60.341326767066036</v>
      </c>
      <c r="Y182" s="4">
        <f t="shared" si="447"/>
        <v>59.684370231855702</v>
      </c>
      <c r="Z182" s="4">
        <f t="shared" si="448"/>
        <v>60.051366315414427</v>
      </c>
      <c r="AA182" s="4">
        <f t="shared" si="449"/>
        <v>61.054080535262784</v>
      </c>
      <c r="AB182" s="4">
        <f t="shared" si="450"/>
        <v>60.750051758337676</v>
      </c>
      <c r="AC182" s="4">
        <f t="shared" si="451"/>
        <v>62.890080145757985</v>
      </c>
      <c r="AD182" s="4">
        <f t="shared" si="452"/>
        <v>60.849705540519288</v>
      </c>
      <c r="AE182" s="4">
        <f t="shared" si="453"/>
        <v>70.781119220826596</v>
      </c>
      <c r="AF182" s="4">
        <f t="shared" si="454"/>
        <v>98.731124458730733</v>
      </c>
      <c r="AG182" s="4">
        <f t="shared" si="455"/>
        <v>127.55149228338884</v>
      </c>
      <c r="AI182" s="4">
        <f t="shared" si="456"/>
        <v>-0.13323981295962994</v>
      </c>
      <c r="AJ182" s="4">
        <f t="shared" si="457"/>
        <v>-0.17829833567367359</v>
      </c>
      <c r="AK182" s="4">
        <f t="shared" si="458"/>
        <v>9.2340406819843679E-2</v>
      </c>
      <c r="AL182" s="4">
        <f t="shared" si="459"/>
        <v>-0.59968220607694178</v>
      </c>
      <c r="AM182" s="4">
        <f t="shared" si="460"/>
        <v>-0.11236743519008741</v>
      </c>
      <c r="AN182" s="4">
        <f t="shared" si="461"/>
        <v>1.7566732329339629</v>
      </c>
      <c r="AO182" s="4">
        <f t="shared" si="462"/>
        <v>-0.20937023185570069</v>
      </c>
      <c r="AP182" s="4">
        <f t="shared" si="463"/>
        <v>9.6633684585576418E-2</v>
      </c>
      <c r="AQ182" s="4">
        <f t="shared" si="464"/>
        <v>-0.2840805352627811</v>
      </c>
      <c r="AR182" s="4">
        <f t="shared" si="465"/>
        <v>0.57794824166232672</v>
      </c>
      <c r="AS182" s="4">
        <f t="shared" si="466"/>
        <v>-0.23408014575798575</v>
      </c>
      <c r="AT182" s="4">
        <f t="shared" si="467"/>
        <v>-0.75170554051928917</v>
      </c>
      <c r="AU182" s="4">
        <f t="shared" si="468"/>
        <v>-0.14211922082660067</v>
      </c>
      <c r="AV182" s="4">
        <f t="shared" si="570"/>
        <v>0.95787554126926011</v>
      </c>
      <c r="AW182" s="4">
        <f t="shared" si="570"/>
        <v>-3.3794922833888421</v>
      </c>
      <c r="AY182" s="2">
        <f t="shared" si="520"/>
        <v>70.637980658228997</v>
      </c>
      <c r="AZ182" s="2">
        <f t="shared" si="571"/>
        <v>71.776852236779249</v>
      </c>
      <c r="BA182" s="2">
        <f t="shared" si="572"/>
        <v>69.363903966759167</v>
      </c>
      <c r="BB182" s="2">
        <f t="shared" si="573"/>
        <v>62.819532601648234</v>
      </c>
      <c r="BC182" s="2">
        <f t="shared" si="574"/>
        <v>60.106705710535842</v>
      </c>
      <c r="BD182" s="2">
        <f t="shared" si="575"/>
        <v>60.184869557992627</v>
      </c>
      <c r="BE182" s="2">
        <f t="shared" si="576"/>
        <v>59.523335054904436</v>
      </c>
      <c r="BF182" s="2">
        <f t="shared" si="577"/>
        <v>59.843641254914402</v>
      </c>
      <c r="BG182" s="2">
        <f t="shared" si="578"/>
        <v>60.741541450945633</v>
      </c>
      <c r="BH182" s="2">
        <f t="shared" si="579"/>
        <v>60.51739281859804</v>
      </c>
      <c r="BI182" s="2">
        <f t="shared" si="580"/>
        <v>62.744584090260645</v>
      </c>
      <c r="BJ182" s="2">
        <f t="shared" si="581"/>
        <v>58.737227410753732</v>
      </c>
      <c r="BK182" s="2">
        <f t="shared" si="582"/>
        <v>65.436310107102216</v>
      </c>
      <c r="BL182" s="2">
        <f t="shared" si="583"/>
        <v>68.025898399449005</v>
      </c>
      <c r="BM182" s="2">
        <f t="shared" si="584"/>
        <v>70.35513777587957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100.23697336152219</v>
      </c>
      <c r="DL182" s="2">
        <f t="shared" si="585"/>
        <v>103.45714439946018</v>
      </c>
      <c r="DM182" s="2">
        <f t="shared" si="585"/>
        <v>102.15349946524069</v>
      </c>
      <c r="DN182" s="2">
        <f t="shared" si="585"/>
        <v>100.89150592697962</v>
      </c>
      <c r="DO182" s="2">
        <f t="shared" si="585"/>
        <v>103.98621982711458</v>
      </c>
      <c r="DP182" s="2">
        <f t="shared" si="585"/>
        <v>99.761364864864873</v>
      </c>
      <c r="DQ182" s="2">
        <f t="shared" si="585"/>
        <v>127.5045226890756</v>
      </c>
      <c r="DR182" s="2">
        <f t="shared" si="585"/>
        <v>119.60550221543161</v>
      </c>
      <c r="DS182" s="2">
        <f t="shared" si="585"/>
        <v>110.7782293865294</v>
      </c>
      <c r="DT182" s="2">
        <f t="shared" si="585"/>
        <v>133.92753642213643</v>
      </c>
      <c r="DU182" s="2">
        <f t="shared" si="585"/>
        <v>105.80504978662871</v>
      </c>
      <c r="DV182" s="2">
        <f t="shared" si="585"/>
        <v>107.06800798774481</v>
      </c>
      <c r="DW182" s="2">
        <f t="shared" si="585"/>
        <v>123.19973636794691</v>
      </c>
      <c r="DX182" s="2">
        <f t="shared" si="585"/>
        <v>103.46861008403363</v>
      </c>
      <c r="DY182" s="2">
        <f t="shared" si="585"/>
        <v>101.69185538856306</v>
      </c>
      <c r="EA182" s="2">
        <f t="shared" si="440"/>
        <v>70.038193394787854</v>
      </c>
      <c r="EB182" s="2">
        <f t="shared" si="502"/>
        <v>71.958592506781201</v>
      </c>
      <c r="EC182" s="2">
        <f t="shared" si="503"/>
        <v>69.262070683111943</v>
      </c>
      <c r="ED182" s="2">
        <f t="shared" si="504"/>
        <v>62.378947771397314</v>
      </c>
      <c r="EE182" s="2">
        <f t="shared" si="505"/>
        <v>60.158620526084881</v>
      </c>
      <c r="EF182" s="2">
        <f t="shared" si="506"/>
        <v>59.908502428918432</v>
      </c>
      <c r="EG182" s="2">
        <f t="shared" si="507"/>
        <v>59.480647194050022</v>
      </c>
      <c r="EH182" s="2">
        <f t="shared" si="508"/>
        <v>59.719104497104979</v>
      </c>
      <c r="EI182" s="2">
        <f t="shared" si="509"/>
        <v>60.904258470511486</v>
      </c>
      <c r="EJ182" s="2">
        <f t="shared" si="510"/>
        <v>59.508241872810288</v>
      </c>
      <c r="EK182" s="2">
        <f t="shared" si="511"/>
        <v>62.370668957391928</v>
      </c>
      <c r="EL182" s="2">
        <f t="shared" si="512"/>
        <v>57.81931305097266</v>
      </c>
      <c r="EM182" s="2">
        <f t="shared" si="513"/>
        <v>65.200818526031085</v>
      </c>
      <c r="EN182" s="2">
        <f t="shared" si="514"/>
        <v>67.299170881171904</v>
      </c>
      <c r="EO182" s="2">
        <f t="shared" si="515"/>
        <v>70.272172798216275</v>
      </c>
      <c r="EQ182" s="2">
        <f t="shared" si="516"/>
        <v>71.179716691376228</v>
      </c>
      <c r="ER182" s="2">
        <f t="shared" si="586"/>
        <v>71.66880585092089</v>
      </c>
      <c r="ES182" s="2">
        <f t="shared" si="586"/>
        <v>69.426904489831344</v>
      </c>
      <c r="ET182" s="2">
        <f t="shared" si="586"/>
        <v>63.099019657490096</v>
      </c>
      <c r="EU182" s="2">
        <f t="shared" si="586"/>
        <v>60.070499830429448</v>
      </c>
      <c r="EV182" s="2">
        <f t="shared" si="586"/>
        <v>60.338796437074585</v>
      </c>
      <c r="EW182" s="2">
        <f t="shared" si="586"/>
        <v>59.542234683001851</v>
      </c>
      <c r="EX182" s="2">
        <f t="shared" si="586"/>
        <v>59.911354463580409</v>
      </c>
      <c r="EY182" s="2">
        <f t="shared" si="586"/>
        <v>60.642464713026939</v>
      </c>
      <c r="EZ182" s="2">
        <f t="shared" si="586"/>
        <v>61.073298016363843</v>
      </c>
      <c r="FA182" s="2">
        <f t="shared" si="586"/>
        <v>62.9431148885445</v>
      </c>
      <c r="FB182" s="2">
        <f t="shared" si="586"/>
        <v>59.376010719882913</v>
      </c>
      <c r="FC182" s="2">
        <f t="shared" si="586"/>
        <v>65.616728194489468</v>
      </c>
      <c r="FD182" s="2">
        <f t="shared" si="586"/>
        <v>68.780798321226172</v>
      </c>
      <c r="FE182" s="2">
        <f t="shared" si="586"/>
        <v>70.457631801703741</v>
      </c>
      <c r="FG182" s="2">
        <f t="shared" si="518"/>
        <v>0.99996466789191207</v>
      </c>
      <c r="FH182" s="2">
        <f t="shared" si="587"/>
        <v>0.99995842129100909</v>
      </c>
      <c r="FI182" s="2">
        <f t="shared" si="587"/>
        <v>0.99995005342741627</v>
      </c>
      <c r="FJ182" s="2">
        <f t="shared" si="587"/>
        <v>0.99995510689835876</v>
      </c>
      <c r="FK182" s="2">
        <f t="shared" si="587"/>
        <v>0.99995682496383997</v>
      </c>
      <c r="FL182" s="2">
        <f t="shared" si="587"/>
        <v>0.99995487668131799</v>
      </c>
      <c r="FM182" s="2">
        <f t="shared" si="587"/>
        <v>0.9999525814320217</v>
      </c>
      <c r="FN182" s="2">
        <f t="shared" si="587"/>
        <v>0.9999517322056124</v>
      </c>
      <c r="FO182" s="2">
        <f t="shared" si="587"/>
        <v>0.99995244237365255</v>
      </c>
      <c r="FP182" s="2">
        <f t="shared" si="587"/>
        <v>0.99995258009488974</v>
      </c>
      <c r="FQ182" s="2">
        <f t="shared" si="587"/>
        <v>0.99995530638343622</v>
      </c>
      <c r="FR182" s="2">
        <f t="shared" si="587"/>
        <v>0.99995462639788313</v>
      </c>
      <c r="FS182" s="2">
        <f t="shared" si="587"/>
        <v>0.99995418308753692</v>
      </c>
      <c r="FT182" s="2">
        <f t="shared" si="587"/>
        <v>0.9999501670714338</v>
      </c>
      <c r="FU182" s="2">
        <f t="shared" si="587"/>
        <v>0.99994529418362066</v>
      </c>
      <c r="FW182" s="2">
        <f t="shared" si="536"/>
        <v>0.52449238545775045</v>
      </c>
      <c r="FX182" s="2">
        <f t="shared" si="588"/>
        <v>0.63167138797779698</v>
      </c>
      <c r="FY182" s="2">
        <f t="shared" si="589"/>
        <v>0.60782718973860606</v>
      </c>
      <c r="FZ182" s="2">
        <f t="shared" si="590"/>
        <v>0.60946120871970089</v>
      </c>
      <c r="GA182" s="2">
        <f t="shared" si="591"/>
        <v>0.61060654745693732</v>
      </c>
      <c r="GB182" s="2">
        <f t="shared" si="592"/>
        <v>0.63809588434349995</v>
      </c>
      <c r="GC182" s="2">
        <f t="shared" si="593"/>
        <v>0.64075134027591096</v>
      </c>
      <c r="GD182" s="2">
        <f t="shared" si="594"/>
        <v>0.63275003740139313</v>
      </c>
      <c r="GE182" s="2">
        <f t="shared" si="595"/>
        <v>0.63060673724771799</v>
      </c>
      <c r="GF182" s="2">
        <f t="shared" si="596"/>
        <v>0.64254691056547564</v>
      </c>
      <c r="GG182" s="2">
        <f t="shared" si="597"/>
        <v>0.64979742725624978</v>
      </c>
      <c r="GH182" s="2">
        <f t="shared" si="598"/>
        <v>0.58821940019557584</v>
      </c>
      <c r="GI182" s="2">
        <f t="shared" si="599"/>
        <v>0.55981927660502273</v>
      </c>
      <c r="GJ182" s="2">
        <f t="shared" si="600"/>
        <v>0.489276230717264</v>
      </c>
      <c r="GK182" s="2">
        <f t="shared" si="601"/>
        <v>0.43808139129945439</v>
      </c>
      <c r="GM182" s="86">
        <f t="shared" si="537"/>
        <v>5.8388704489558391E-107</v>
      </c>
      <c r="GN182" s="86">
        <f t="shared" si="602"/>
        <v>3.0740469894472433E-212</v>
      </c>
      <c r="GO182" s="86">
        <f t="shared" si="603"/>
        <v>1.0002302913649363E-285</v>
      </c>
      <c r="GP182" s="86">
        <f t="shared" si="604"/>
        <v>1.2340498203899728E-294</v>
      </c>
      <c r="GQ182" s="86">
        <f t="shared" si="605"/>
        <v>2.8450430695261265E-252</v>
      </c>
      <c r="GR182" s="86">
        <f t="shared" si="606"/>
        <v>1.2182662567851714E-264</v>
      </c>
      <c r="GS182" s="86">
        <f t="shared" si="607"/>
        <v>4.4380482971162589E-256</v>
      </c>
      <c r="GT182" s="86">
        <f t="shared" si="608"/>
        <v>0</v>
      </c>
      <c r="GU182" s="86">
        <f t="shared" si="609"/>
        <v>0</v>
      </c>
      <c r="GV182" s="86">
        <f t="shared" si="610"/>
        <v>7.0394589968544112E-294</v>
      </c>
      <c r="GW182" s="86">
        <f t="shared" si="611"/>
        <v>0</v>
      </c>
      <c r="GX182" s="86">
        <f t="shared" si="612"/>
        <v>0</v>
      </c>
      <c r="GY182" s="86">
        <f t="shared" si="613"/>
        <v>3.8410490616451591E-269</v>
      </c>
      <c r="GZ182" s="86">
        <f t="shared" si="614"/>
        <v>3.0703830986042019E-246</v>
      </c>
      <c r="HA182" s="86">
        <f t="shared" si="615"/>
        <v>6.9563572113355784E-307</v>
      </c>
      <c r="HC182" s="86">
        <f t="shared" si="538"/>
        <v>3.0772425577432494E-57</v>
      </c>
      <c r="HD182" s="86">
        <f t="shared" si="616"/>
        <v>4.4865411086708747E-141</v>
      </c>
      <c r="HE182" s="86">
        <f t="shared" si="617"/>
        <v>5.8943890204151403E-264</v>
      </c>
      <c r="HF182" s="86">
        <f t="shared" si="618"/>
        <v>4.0327741424907146E-222</v>
      </c>
      <c r="HG182" s="86">
        <f t="shared" si="619"/>
        <v>1.283766625034316E-168</v>
      </c>
      <c r="HH182" s="86">
        <f t="shared" si="620"/>
        <v>2.8614389375744798E-193</v>
      </c>
      <c r="HI182" s="86">
        <f t="shared" si="621"/>
        <v>3.9558296690289696E-239</v>
      </c>
      <c r="HJ182" s="86">
        <f t="shared" si="622"/>
        <v>0</v>
      </c>
      <c r="HK182" s="86">
        <f t="shared" si="623"/>
        <v>3.4850884806070276E-305</v>
      </c>
      <c r="HL182" s="86">
        <f t="shared" si="624"/>
        <v>5.5592235904470169E-279</v>
      </c>
      <c r="HM182" s="86">
        <f t="shared" si="625"/>
        <v>3.5495380402096645E-271</v>
      </c>
      <c r="HN182" s="86">
        <f t="shared" si="626"/>
        <v>1.1532462612936689E-234</v>
      </c>
      <c r="HO182" s="86">
        <f t="shared" si="627"/>
        <v>6.7429162188369321E-167</v>
      </c>
      <c r="HP182" s="86">
        <f t="shared" si="628"/>
        <v>1.2851144773935584E-97</v>
      </c>
      <c r="HQ182" s="86">
        <f t="shared" si="629"/>
        <v>2.7911714303969376E-167</v>
      </c>
      <c r="HS182" s="86">
        <f t="shared" si="539"/>
        <v>1.351698331447451E-36</v>
      </c>
      <c r="HT182" s="86">
        <f t="shared" si="630"/>
        <v>3.0215407063881673E-58</v>
      </c>
      <c r="HU182" s="86">
        <f t="shared" si="631"/>
        <v>5.5734396215688915E-58</v>
      </c>
      <c r="HV182" s="86">
        <f t="shared" si="632"/>
        <v>5.7887056214002176E-62</v>
      </c>
      <c r="HW182" s="86">
        <f t="shared" si="633"/>
        <v>3.9961523601547488E-60</v>
      </c>
      <c r="HX182" s="86">
        <f t="shared" si="634"/>
        <v>9.4259987941234599E-68</v>
      </c>
      <c r="HY182" s="86">
        <f t="shared" si="635"/>
        <v>1.0145542583560312E-65</v>
      </c>
      <c r="HZ182" s="86">
        <f t="shared" si="636"/>
        <v>1.0684923276398076E-66</v>
      </c>
      <c r="IA182" s="86">
        <f t="shared" si="637"/>
        <v>5.0333081323406858E-61</v>
      </c>
      <c r="IB182" s="86">
        <f t="shared" si="638"/>
        <v>5.3824861817138715E-61</v>
      </c>
      <c r="IC182" s="86">
        <f t="shared" si="639"/>
        <v>1.3176008542139434E-65</v>
      </c>
      <c r="ID182" s="86">
        <f t="shared" si="640"/>
        <v>6.5374796475746633E-59</v>
      </c>
      <c r="IE182" s="86">
        <f t="shared" si="641"/>
        <v>4.7079845094505138E-52</v>
      </c>
      <c r="IF182" s="86">
        <f t="shared" si="642"/>
        <v>3.2086220951477309E-20</v>
      </c>
      <c r="IG182" s="86">
        <f t="shared" si="643"/>
        <v>7.8861923078250436E-18</v>
      </c>
      <c r="II182" s="86">
        <f t="shared" si="540"/>
        <v>0.53033278234090775</v>
      </c>
      <c r="IJ182" s="86">
        <f t="shared" si="541"/>
        <v>0.26598151763728506</v>
      </c>
      <c r="IK182" s="86">
        <f t="shared" si="542"/>
        <v>0.3459848027195575</v>
      </c>
      <c r="IL182" s="86">
        <f t="shared" si="543"/>
        <v>0.33020894748579394</v>
      </c>
      <c r="IM182" s="86">
        <f t="shared" si="544"/>
        <v>0.33157149699710364</v>
      </c>
      <c r="IN182" s="86">
        <f t="shared" si="545"/>
        <v>0.21318184220731579</v>
      </c>
      <c r="IO182" s="86">
        <f t="shared" si="546"/>
        <v>0.21116536934530186</v>
      </c>
      <c r="IP182" s="86">
        <f t="shared" si="547"/>
        <v>0.2339955993165336</v>
      </c>
      <c r="IQ182" s="86">
        <f t="shared" si="548"/>
        <v>0.2533321375109005</v>
      </c>
      <c r="IR182" s="86">
        <f t="shared" si="549"/>
        <v>0.21445094519706462</v>
      </c>
      <c r="IS182" s="86">
        <f t="shared" si="550"/>
        <v>0.18378804085203632</v>
      </c>
      <c r="IT182" s="86">
        <f t="shared" si="551"/>
        <v>0.40612636414550418</v>
      </c>
      <c r="IU182" s="86">
        <f t="shared" si="552"/>
        <v>0.49518742244841696</v>
      </c>
      <c r="IV182" s="86">
        <f t="shared" si="553"/>
        <v>0.47559645013330237</v>
      </c>
      <c r="IW182" s="86">
        <f t="shared" si="554"/>
        <v>0.373374934359329</v>
      </c>
      <c r="IY182" s="86">
        <f t="shared" si="555"/>
        <v>0.53033278234090775</v>
      </c>
      <c r="IZ182" s="86">
        <f t="shared" si="556"/>
        <v>0.26598151763728506</v>
      </c>
      <c r="JA182" s="86">
        <f t="shared" si="557"/>
        <v>0.3459848027195575</v>
      </c>
      <c r="JB182" s="86">
        <f t="shared" si="558"/>
        <v>0.33020894748579394</v>
      </c>
      <c r="JC182" s="86">
        <f t="shared" si="559"/>
        <v>0.33157149699710364</v>
      </c>
      <c r="JD182" s="86">
        <f t="shared" si="560"/>
        <v>0.21318184220731579</v>
      </c>
      <c r="JE182" s="86">
        <f t="shared" si="561"/>
        <v>0.21116536934530186</v>
      </c>
      <c r="JF182" s="86">
        <f t="shared" si="562"/>
        <v>0.2339955993165336</v>
      </c>
      <c r="JG182" s="86">
        <f t="shared" si="563"/>
        <v>0.2533321375109005</v>
      </c>
      <c r="JH182" s="86">
        <f t="shared" si="564"/>
        <v>0.21445094519706462</v>
      </c>
      <c r="JI182" s="86">
        <f t="shared" si="565"/>
        <v>0.18378804085203632</v>
      </c>
      <c r="JJ182" s="86">
        <f t="shared" si="566"/>
        <v>0.40612636414550418</v>
      </c>
      <c r="JK182" s="86">
        <f t="shared" si="567"/>
        <v>0.49518742244841696</v>
      </c>
      <c r="JL182" s="86">
        <f t="shared" si="568"/>
        <v>0.47559645013330237</v>
      </c>
      <c r="JM182" s="86">
        <f t="shared" si="569"/>
        <v>0.373374934359329</v>
      </c>
    </row>
    <row r="183" spans="2:273" x14ac:dyDescent="0.25">
      <c r="B183" s="2">
        <v>156</v>
      </c>
      <c r="C183" s="37">
        <v>72.662000000000006</v>
      </c>
      <c r="D183" s="37">
        <v>72.548000000000002</v>
      </c>
      <c r="E183" s="37">
        <v>69.852000000000004</v>
      </c>
      <c r="F183" s="37">
        <v>63.426000000000002</v>
      </c>
      <c r="G183" s="37">
        <v>59.328000000000003</v>
      </c>
      <c r="H183" s="37">
        <v>61.066000000000003</v>
      </c>
      <c r="I183" s="37">
        <v>59.377000000000002</v>
      </c>
      <c r="J183" s="37">
        <v>59.786999999999999</v>
      </c>
      <c r="K183" s="37">
        <v>60.557000000000002</v>
      </c>
      <c r="L183" s="37">
        <v>61.508000000000003</v>
      </c>
      <c r="M183" s="37">
        <v>62.753999999999998</v>
      </c>
      <c r="N183" s="37">
        <v>58.984000000000002</v>
      </c>
      <c r="O183" s="37">
        <v>67.885000000000005</v>
      </c>
      <c r="P183" s="37">
        <v>97.197000000000003</v>
      </c>
      <c r="Q183" s="37">
        <v>126.36199999999999</v>
      </c>
      <c r="S183" s="4">
        <f t="shared" si="441"/>
        <v>70.835346222662011</v>
      </c>
      <c r="T183" s="4">
        <f t="shared" si="442"/>
        <v>71.802073295350709</v>
      </c>
      <c r="U183" s="4">
        <f t="shared" si="443"/>
        <v>69.433807757957581</v>
      </c>
      <c r="V183" s="4">
        <f t="shared" si="444"/>
        <v>62.928716244744528</v>
      </c>
      <c r="W183" s="4">
        <f t="shared" si="445"/>
        <v>60.221176471831299</v>
      </c>
      <c r="X183" s="4">
        <f t="shared" si="446"/>
        <v>60.147636187295689</v>
      </c>
      <c r="Y183" s="4">
        <f t="shared" si="447"/>
        <v>59.445487070250515</v>
      </c>
      <c r="Z183" s="4">
        <f t="shared" si="448"/>
        <v>59.815838686378697</v>
      </c>
      <c r="AA183" s="4">
        <f t="shared" si="449"/>
        <v>60.749508360095454</v>
      </c>
      <c r="AB183" s="4">
        <f t="shared" si="450"/>
        <v>60.542789183468038</v>
      </c>
      <c r="AC183" s="4">
        <f t="shared" si="451"/>
        <v>62.660970148574137</v>
      </c>
      <c r="AD183" s="4">
        <f t="shared" si="452"/>
        <v>59.648615194246382</v>
      </c>
      <c r="AE183" s="4">
        <f t="shared" si="453"/>
        <v>68.440173927978677</v>
      </c>
      <c r="AF183" s="4">
        <f t="shared" si="454"/>
        <v>95.69794117972323</v>
      </c>
      <c r="AG183" s="4">
        <f t="shared" si="455"/>
        <v>127.94482466837164</v>
      </c>
      <c r="AI183" s="4">
        <f t="shared" si="456"/>
        <v>1.8266537773379952</v>
      </c>
      <c r="AJ183" s="4">
        <f t="shared" si="457"/>
        <v>0.74592670464929256</v>
      </c>
      <c r="AK183" s="4">
        <f t="shared" si="458"/>
        <v>0.41819224204242289</v>
      </c>
      <c r="AL183" s="4">
        <f t="shared" si="459"/>
        <v>0.49728375525547364</v>
      </c>
      <c r="AM183" s="4">
        <f t="shared" si="460"/>
        <v>-0.89317647183129623</v>
      </c>
      <c r="AN183" s="4">
        <f t="shared" si="461"/>
        <v>0.91836381270431389</v>
      </c>
      <c r="AO183" s="4">
        <f t="shared" si="462"/>
        <v>-6.8487070250512261E-2</v>
      </c>
      <c r="AP183" s="4">
        <f t="shared" si="463"/>
        <v>-2.8838686378698242E-2</v>
      </c>
      <c r="AQ183" s="4">
        <f t="shared" si="464"/>
        <v>-0.19250836009545225</v>
      </c>
      <c r="AR183" s="4">
        <f t="shared" si="465"/>
        <v>0.96521081653196461</v>
      </c>
      <c r="AS183" s="4">
        <f t="shared" si="466"/>
        <v>9.3029851425860954E-2</v>
      </c>
      <c r="AT183" s="4">
        <f t="shared" si="467"/>
        <v>-0.66461519424638027</v>
      </c>
      <c r="AU183" s="4">
        <f t="shared" si="468"/>
        <v>-0.5551739279786716</v>
      </c>
      <c r="AV183" s="4">
        <f t="shared" si="570"/>
        <v>1.4990588202767725</v>
      </c>
      <c r="AW183" s="4">
        <f t="shared" si="570"/>
        <v>-1.5828246683716429</v>
      </c>
      <c r="AY183" s="2">
        <f t="shared" si="520"/>
        <v>70.612773905507197</v>
      </c>
      <c r="AZ183" s="2">
        <f t="shared" si="571"/>
        <v>71.758402588814562</v>
      </c>
      <c r="BA183" s="2">
        <f t="shared" si="572"/>
        <v>69.308848222833774</v>
      </c>
      <c r="BB183" s="2">
        <f t="shared" si="573"/>
        <v>62.751768997601886</v>
      </c>
      <c r="BC183" s="2">
        <f t="shared" si="574"/>
        <v>60.007820695133695</v>
      </c>
      <c r="BD183" s="2">
        <f t="shared" si="575"/>
        <v>60.096423946390772</v>
      </c>
      <c r="BE183" s="2">
        <f t="shared" si="576"/>
        <v>59.392033129128194</v>
      </c>
      <c r="BF183" s="2">
        <f t="shared" si="577"/>
        <v>59.744337561710608</v>
      </c>
      <c r="BG183" s="2">
        <f t="shared" si="578"/>
        <v>60.634401481521422</v>
      </c>
      <c r="BH183" s="2">
        <f t="shared" si="579"/>
        <v>60.463121086006531</v>
      </c>
      <c r="BI183" s="2">
        <f t="shared" si="580"/>
        <v>62.615368224644371</v>
      </c>
      <c r="BJ183" s="2">
        <f t="shared" si="581"/>
        <v>58.637814276516117</v>
      </c>
      <c r="BK183" s="2">
        <f t="shared" si="582"/>
        <v>65.336910282485206</v>
      </c>
      <c r="BL183" s="2">
        <f t="shared" si="583"/>
        <v>67.986922575733914</v>
      </c>
      <c r="BM183" s="2">
        <f t="shared" si="584"/>
        <v>70.22958861260696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100.32551895701197</v>
      </c>
      <c r="DL183" s="2">
        <f t="shared" si="585"/>
        <v>103.60328002699055</v>
      </c>
      <c r="DM183" s="2">
        <f t="shared" si="585"/>
        <v>102.34048235294122</v>
      </c>
      <c r="DN183" s="2">
        <f t="shared" si="585"/>
        <v>101.03169843527739</v>
      </c>
      <c r="DO183" s="2">
        <f t="shared" si="585"/>
        <v>104.18768825910932</v>
      </c>
      <c r="DP183" s="2">
        <f t="shared" si="585"/>
        <v>99.941732432432445</v>
      </c>
      <c r="DQ183" s="2">
        <f t="shared" si="585"/>
        <v>127.89365042016803</v>
      </c>
      <c r="DR183" s="2">
        <f t="shared" si="585"/>
        <v>119.94806890756303</v>
      </c>
      <c r="DS183" s="2">
        <f t="shared" si="585"/>
        <v>111.05016773916776</v>
      </c>
      <c r="DT183" s="2">
        <f t="shared" si="585"/>
        <v>134.35570205920209</v>
      </c>
      <c r="DU183" s="2">
        <f t="shared" si="585"/>
        <v>105.99653982930296</v>
      </c>
      <c r="DV183" s="2">
        <f t="shared" si="585"/>
        <v>107.28059109311739</v>
      </c>
      <c r="DW183" s="2">
        <f t="shared" si="585"/>
        <v>123.51298008534852</v>
      </c>
      <c r="DX183" s="2">
        <f t="shared" si="585"/>
        <v>103.63319383753503</v>
      </c>
      <c r="DY183" s="2">
        <f t="shared" si="585"/>
        <v>101.85297415689151</v>
      </c>
      <c r="EA183" s="2">
        <f t="shared" si="440"/>
        <v>69.970796481942415</v>
      </c>
      <c r="EB183" s="2">
        <f t="shared" si="502"/>
        <v>71.950804645117543</v>
      </c>
      <c r="EC183" s="2">
        <f t="shared" si="503"/>
        <v>69.201191650853886</v>
      </c>
      <c r="ED183" s="2">
        <f t="shared" si="504"/>
        <v>62.285477440525014</v>
      </c>
      <c r="EE183" s="2">
        <f t="shared" si="505"/>
        <v>60.063031038642919</v>
      </c>
      <c r="EF183" s="2">
        <f t="shared" si="506"/>
        <v>59.804880468638387</v>
      </c>
      <c r="EG183" s="2">
        <f t="shared" si="507"/>
        <v>59.34741135902636</v>
      </c>
      <c r="EH183" s="2">
        <f t="shared" si="508"/>
        <v>59.613295293929866</v>
      </c>
      <c r="EI183" s="2">
        <f t="shared" si="509"/>
        <v>60.80663147998925</v>
      </c>
      <c r="EJ183" s="2">
        <f t="shared" si="510"/>
        <v>59.399362856232848</v>
      </c>
      <c r="EK183" s="2">
        <f t="shared" si="511"/>
        <v>62.221450225940686</v>
      </c>
      <c r="EL183" s="2">
        <f t="shared" si="512"/>
        <v>57.66430022162028</v>
      </c>
      <c r="EM183" s="2">
        <f t="shared" si="513"/>
        <v>65.086578255578075</v>
      </c>
      <c r="EN183" s="2">
        <f t="shared" si="514"/>
        <v>67.209802869339768</v>
      </c>
      <c r="EO183" s="2">
        <f t="shared" si="515"/>
        <v>70.140675306577478</v>
      </c>
      <c r="EQ183" s="2">
        <f t="shared" si="516"/>
        <v>71.141795736079899</v>
      </c>
      <c r="ER183" s="2">
        <f t="shared" si="586"/>
        <v>71.65424556386256</v>
      </c>
      <c r="ES183" s="2">
        <f t="shared" si="586"/>
        <v>69.369799113557249</v>
      </c>
      <c r="ET183" s="2">
        <f t="shared" si="586"/>
        <v>63.021761244360555</v>
      </c>
      <c r="EU183" s="2">
        <f t="shared" si="586"/>
        <v>59.972962174202934</v>
      </c>
      <c r="EV183" s="2">
        <f t="shared" si="586"/>
        <v>60.244721126703816</v>
      </c>
      <c r="EW183" s="2">
        <f t="shared" si="586"/>
        <v>59.410369636197515</v>
      </c>
      <c r="EX183" s="2">
        <f t="shared" si="586"/>
        <v>59.809640755724601</v>
      </c>
      <c r="EY183" s="2">
        <f t="shared" si="586"/>
        <v>60.539047167486437</v>
      </c>
      <c r="EZ183" s="2">
        <f t="shared" si="586"/>
        <v>60.99794058498177</v>
      </c>
      <c r="FA183" s="2">
        <f t="shared" si="586"/>
        <v>62.806325508071509</v>
      </c>
      <c r="FB183" s="2">
        <f t="shared" si="586"/>
        <v>59.255989769870169</v>
      </c>
      <c r="FC183" s="2">
        <f t="shared" si="586"/>
        <v>65.51223268410898</v>
      </c>
      <c r="FD183" s="2">
        <f t="shared" si="586"/>
        <v>68.723500734891104</v>
      </c>
      <c r="FE183" s="2">
        <f t="shared" si="586"/>
        <v>70.330167969825368</v>
      </c>
      <c r="FG183" s="2">
        <f t="shared" si="518"/>
        <v>0.99996777663426906</v>
      </c>
      <c r="FH183" s="2">
        <f t="shared" si="587"/>
        <v>0.99996207962798311</v>
      </c>
      <c r="FI183" s="2">
        <f t="shared" si="587"/>
        <v>0.99995444798422484</v>
      </c>
      <c r="FJ183" s="2">
        <f t="shared" si="587"/>
        <v>0.99995905684296105</v>
      </c>
      <c r="FK183" s="2">
        <f t="shared" si="587"/>
        <v>0.99996062374944461</v>
      </c>
      <c r="FL183" s="2">
        <f t="shared" si="587"/>
        <v>0.99995884688086145</v>
      </c>
      <c r="FM183" s="2">
        <f t="shared" si="587"/>
        <v>0.9999567535715792</v>
      </c>
      <c r="FN183" s="2">
        <f t="shared" si="587"/>
        <v>0.99995597906136791</v>
      </c>
      <c r="FO183" s="2">
        <f t="shared" si="587"/>
        <v>0.9999566267477793</v>
      </c>
      <c r="FP183" s="2">
        <f t="shared" si="587"/>
        <v>0.99995675235209014</v>
      </c>
      <c r="FQ183" s="2">
        <f t="shared" si="587"/>
        <v>0.99995923877694814</v>
      </c>
      <c r="FR183" s="2">
        <f t="shared" si="587"/>
        <v>0.99995861861783841</v>
      </c>
      <c r="FS183" s="2">
        <f t="shared" si="587"/>
        <v>0.99995821431075327</v>
      </c>
      <c r="FT183" s="2">
        <f t="shared" si="587"/>
        <v>0.9999545516297107</v>
      </c>
      <c r="FU183" s="2">
        <f t="shared" si="587"/>
        <v>0.9999501074623276</v>
      </c>
      <c r="FW183" s="2">
        <f t="shared" si="536"/>
        <v>0.54739513281153995</v>
      </c>
      <c r="FX183" s="2">
        <f t="shared" si="588"/>
        <v>0.65282887013756208</v>
      </c>
      <c r="FY183" s="2">
        <f t="shared" si="589"/>
        <v>0.62955108145957372</v>
      </c>
      <c r="FZ183" s="2">
        <f t="shared" si="590"/>
        <v>0.63114951333333469</v>
      </c>
      <c r="GA183" s="2">
        <f t="shared" si="591"/>
        <v>0.63226962415576127</v>
      </c>
      <c r="GB183" s="2">
        <f t="shared" si="592"/>
        <v>0.65908350168607766</v>
      </c>
      <c r="GC183" s="2">
        <f t="shared" si="593"/>
        <v>0.66166661402621341</v>
      </c>
      <c r="GD183" s="2">
        <f t="shared" si="594"/>
        <v>0.65387951033129477</v>
      </c>
      <c r="GE183" s="2">
        <f t="shared" si="595"/>
        <v>0.65179166299825675</v>
      </c>
      <c r="GF183" s="2">
        <f t="shared" si="596"/>
        <v>0.66341256063738674</v>
      </c>
      <c r="GG183" s="2">
        <f t="shared" si="597"/>
        <v>0.67045690678466952</v>
      </c>
      <c r="GH183" s="2">
        <f t="shared" si="598"/>
        <v>0.61033313014462809</v>
      </c>
      <c r="GI183" s="2">
        <f t="shared" si="599"/>
        <v>0.58237533271306152</v>
      </c>
      <c r="GJ183" s="2">
        <f t="shared" si="600"/>
        <v>0.51229795607314366</v>
      </c>
      <c r="GK183" s="2">
        <f t="shared" si="601"/>
        <v>0.46086796959609722</v>
      </c>
      <c r="GM183" s="86">
        <f t="shared" si="537"/>
        <v>2.5640097018297255E-109</v>
      </c>
      <c r="GN183" s="86">
        <f t="shared" si="602"/>
        <v>7.4789126922929615E-217</v>
      </c>
      <c r="GO183" s="86">
        <f t="shared" si="603"/>
        <v>5.8835561200626647E-292</v>
      </c>
      <c r="GP183" s="86">
        <f t="shared" si="604"/>
        <v>4.6596635024221079E-301</v>
      </c>
      <c r="GQ183" s="86">
        <f t="shared" si="605"/>
        <v>8.9858675624053438E-258</v>
      </c>
      <c r="GR183" s="86">
        <f t="shared" si="606"/>
        <v>2.2399579663380867E-270</v>
      </c>
      <c r="GS183" s="86">
        <f t="shared" si="607"/>
        <v>1.2190595184039736E-261</v>
      </c>
      <c r="GT183" s="86">
        <f t="shared" si="608"/>
        <v>0</v>
      </c>
      <c r="GU183" s="86">
        <f t="shared" si="609"/>
        <v>0</v>
      </c>
      <c r="GV183" s="86">
        <f t="shared" si="610"/>
        <v>2.6576476456992685E-300</v>
      </c>
      <c r="GW183" s="86">
        <f t="shared" si="611"/>
        <v>0</v>
      </c>
      <c r="GX183" s="86">
        <f t="shared" si="612"/>
        <v>0</v>
      </c>
      <c r="GY183" s="86">
        <f t="shared" si="613"/>
        <v>4.9175304074709248E-275</v>
      </c>
      <c r="GZ183" s="86">
        <f t="shared" si="614"/>
        <v>1.2954743946533835E-251</v>
      </c>
      <c r="HA183" s="86">
        <f t="shared" si="615"/>
        <v>0</v>
      </c>
      <c r="HC183" s="86">
        <f t="shared" si="538"/>
        <v>6.510549869175754E-59</v>
      </c>
      <c r="HD183" s="86">
        <f t="shared" si="616"/>
        <v>3.6367849298972499E-145</v>
      </c>
      <c r="HE183" s="86">
        <f t="shared" si="617"/>
        <v>1.2348872806479945E-271</v>
      </c>
      <c r="HF183" s="86">
        <f t="shared" si="618"/>
        <v>1.6117247748687328E-228</v>
      </c>
      <c r="HG183" s="86">
        <f t="shared" si="619"/>
        <v>1.8114426267973295E-173</v>
      </c>
      <c r="HH183" s="86">
        <f t="shared" si="620"/>
        <v>8.9123865430986083E-199</v>
      </c>
      <c r="HI183" s="86">
        <f t="shared" si="621"/>
        <v>5.4804883143149587E-246</v>
      </c>
      <c r="HJ183" s="86">
        <f t="shared" si="622"/>
        <v>0</v>
      </c>
      <c r="HK183" s="86">
        <f t="shared" si="623"/>
        <v>0</v>
      </c>
      <c r="HL183" s="86">
        <f t="shared" si="624"/>
        <v>4.9314372547823168E-287</v>
      </c>
      <c r="HM183" s="86">
        <f t="shared" si="625"/>
        <v>5.7371612136347291E-279</v>
      </c>
      <c r="HN183" s="86">
        <f t="shared" si="626"/>
        <v>1.6966233549459324E-241</v>
      </c>
      <c r="HO183" s="86">
        <f t="shared" si="627"/>
        <v>9.1570557113754688E-172</v>
      </c>
      <c r="HP183" s="86">
        <f t="shared" si="628"/>
        <v>1.9078172429976691E-100</v>
      </c>
      <c r="HQ183" s="86">
        <f t="shared" si="629"/>
        <v>3.9571448748732921E-172</v>
      </c>
      <c r="HS183" s="86">
        <f t="shared" si="539"/>
        <v>5.1831404458369369E-39</v>
      </c>
      <c r="HT183" s="86">
        <f t="shared" si="630"/>
        <v>1.087913736373024E-61</v>
      </c>
      <c r="HU183" s="86">
        <f t="shared" si="631"/>
        <v>1.8817983589730177E-61</v>
      </c>
      <c r="HV183" s="86">
        <f t="shared" si="632"/>
        <v>1.1964488026081411E-65</v>
      </c>
      <c r="HW183" s="86">
        <f t="shared" si="633"/>
        <v>1.0583973597060513E-63</v>
      </c>
      <c r="HX183" s="86">
        <f t="shared" si="634"/>
        <v>9.427284930172192E-72</v>
      </c>
      <c r="HY183" s="86">
        <f t="shared" si="635"/>
        <v>1.3437523463356642E-69</v>
      </c>
      <c r="HZ183" s="86">
        <f t="shared" si="636"/>
        <v>1.2222586999026238E-70</v>
      </c>
      <c r="IA183" s="86">
        <f t="shared" si="637"/>
        <v>1.0903510265522455E-64</v>
      </c>
      <c r="IB183" s="86">
        <f t="shared" si="638"/>
        <v>1.1885061660120944E-64</v>
      </c>
      <c r="IC183" s="86">
        <f t="shared" si="639"/>
        <v>1.7873377687218782E-69</v>
      </c>
      <c r="ID183" s="86">
        <f t="shared" si="640"/>
        <v>1.6249299079743465E-62</v>
      </c>
      <c r="IE183" s="86">
        <f t="shared" si="641"/>
        <v>2.3327365383649341E-55</v>
      </c>
      <c r="IF183" s="86">
        <f t="shared" si="642"/>
        <v>1.5107594245948702E-21</v>
      </c>
      <c r="IG183" s="86">
        <f t="shared" si="643"/>
        <v>4.3389939851352247E-19</v>
      </c>
      <c r="II183" s="86">
        <f t="shared" si="540"/>
        <v>0.5253988988224102</v>
      </c>
      <c r="IJ183" s="86">
        <f t="shared" si="541"/>
        <v>0.19816510361002418</v>
      </c>
      <c r="IK183" s="86">
        <f t="shared" si="542"/>
        <v>0.26887497100720675</v>
      </c>
      <c r="IL183" s="86">
        <f t="shared" si="543"/>
        <v>0.25237230878546862</v>
      </c>
      <c r="IM183" s="86">
        <f t="shared" si="544"/>
        <v>0.25466707464703925</v>
      </c>
      <c r="IN183" s="86">
        <f t="shared" si="545"/>
        <v>0.15034471477330177</v>
      </c>
      <c r="IO183" s="86">
        <f t="shared" si="546"/>
        <v>0.1495876844672315</v>
      </c>
      <c r="IP183" s="86">
        <f t="shared" si="547"/>
        <v>0.16748264152713363</v>
      </c>
      <c r="IQ183" s="86">
        <f t="shared" si="548"/>
        <v>0.18512001245222223</v>
      </c>
      <c r="IR183" s="86">
        <f t="shared" si="549"/>
        <v>0.15336500751699791</v>
      </c>
      <c r="IS183" s="86">
        <f t="shared" si="550"/>
        <v>0.12813375426596607</v>
      </c>
      <c r="IT183" s="86">
        <f t="shared" si="551"/>
        <v>0.32565031161458297</v>
      </c>
      <c r="IU183" s="86">
        <f t="shared" si="552"/>
        <v>0.43253299908100584</v>
      </c>
      <c r="IV183" s="86">
        <f t="shared" si="553"/>
        <v>0.52272340250280536</v>
      </c>
      <c r="IW183" s="86">
        <f t="shared" si="554"/>
        <v>0.43434676952316281</v>
      </c>
      <c r="IY183" s="86">
        <f t="shared" si="555"/>
        <v>0.5253988988224102</v>
      </c>
      <c r="IZ183" s="86">
        <f t="shared" si="556"/>
        <v>0.19816510361002418</v>
      </c>
      <c r="JA183" s="86">
        <f t="shared" si="557"/>
        <v>0.26887497100720675</v>
      </c>
      <c r="JB183" s="86">
        <f t="shared" si="558"/>
        <v>0.25237230878546862</v>
      </c>
      <c r="JC183" s="86">
        <f t="shared" si="559"/>
        <v>0.25466707464703925</v>
      </c>
      <c r="JD183" s="86">
        <f t="shared" si="560"/>
        <v>0.15034471477330177</v>
      </c>
      <c r="JE183" s="86">
        <f t="shared" si="561"/>
        <v>0.1495876844672315</v>
      </c>
      <c r="JF183" s="86">
        <f t="shared" si="562"/>
        <v>0.16748264152713363</v>
      </c>
      <c r="JG183" s="86">
        <f t="shared" si="563"/>
        <v>0.18512001245222223</v>
      </c>
      <c r="JH183" s="86">
        <f t="shared" si="564"/>
        <v>0.15336500751699791</v>
      </c>
      <c r="JI183" s="86">
        <f t="shared" si="565"/>
        <v>0.12813375426596607</v>
      </c>
      <c r="JJ183" s="86">
        <f t="shared" si="566"/>
        <v>0.32565031161458297</v>
      </c>
      <c r="JK183" s="86">
        <f t="shared" si="567"/>
        <v>0.43253299908100584</v>
      </c>
      <c r="JL183" s="86">
        <f t="shared" si="568"/>
        <v>0.52272340250280536</v>
      </c>
      <c r="JM183" s="86">
        <f t="shared" si="569"/>
        <v>0.43434676952316281</v>
      </c>
    </row>
    <row r="184" spans="2:273" x14ac:dyDescent="0.25">
      <c r="B184" s="2">
        <v>157</v>
      </c>
      <c r="C184" s="37">
        <v>71.046000000000006</v>
      </c>
      <c r="D184" s="37">
        <v>72.016000000000005</v>
      </c>
      <c r="E184" s="37">
        <v>70.902000000000001</v>
      </c>
      <c r="F184" s="37">
        <v>63.213000000000001</v>
      </c>
      <c r="G184" s="37">
        <v>59.753999999999998</v>
      </c>
      <c r="H184" s="37">
        <v>60.851999999999997</v>
      </c>
      <c r="I184" s="37">
        <v>59.951000000000001</v>
      </c>
      <c r="J184" s="37">
        <v>59.148000000000003</v>
      </c>
      <c r="K184" s="37">
        <v>60.393000000000001</v>
      </c>
      <c r="L184" s="37">
        <v>61.295000000000002</v>
      </c>
      <c r="M184" s="37">
        <v>61.984000000000002</v>
      </c>
      <c r="N184" s="37">
        <v>59.033000000000001</v>
      </c>
      <c r="O184" s="37">
        <v>65.361000000000004</v>
      </c>
      <c r="P184" s="37">
        <v>92.638999999999996</v>
      </c>
      <c r="Q184" s="37">
        <v>125.60299999999999</v>
      </c>
      <c r="S184" s="4">
        <f t="shared" si="441"/>
        <v>70.740929792160145</v>
      </c>
      <c r="T184" s="4">
        <f t="shared" si="442"/>
        <v>71.754923384018696</v>
      </c>
      <c r="U184" s="4">
        <f t="shared" si="443"/>
        <v>69.302589993341257</v>
      </c>
      <c r="V184" s="4">
        <f t="shared" si="444"/>
        <v>62.749531449818726</v>
      </c>
      <c r="W184" s="4">
        <f t="shared" si="445"/>
        <v>59.989057024680953</v>
      </c>
      <c r="X184" s="4">
        <f t="shared" si="446"/>
        <v>60.022582483963191</v>
      </c>
      <c r="Y184" s="4">
        <f t="shared" si="447"/>
        <v>59.276148424024946</v>
      </c>
      <c r="Z184" s="4">
        <f t="shared" si="448"/>
        <v>59.666389415825883</v>
      </c>
      <c r="AA184" s="4">
        <f t="shared" si="449"/>
        <v>60.564145715897737</v>
      </c>
      <c r="AB184" s="4">
        <f t="shared" si="450"/>
        <v>60.433047071636373</v>
      </c>
      <c r="AC184" s="4">
        <f t="shared" si="451"/>
        <v>62.49868783770242</v>
      </c>
      <c r="AD184" s="4">
        <f t="shared" si="452"/>
        <v>58.961328398399573</v>
      </c>
      <c r="AE184" s="4">
        <f t="shared" si="453"/>
        <v>66.822245369006723</v>
      </c>
      <c r="AF184" s="4">
        <f t="shared" si="454"/>
        <v>91.250531463057484</v>
      </c>
      <c r="AG184" s="4">
        <f t="shared" si="455"/>
        <v>124.67605722590611</v>
      </c>
      <c r="AI184" s="4">
        <f t="shared" si="456"/>
        <v>0.3050702078398615</v>
      </c>
      <c r="AJ184" s="4">
        <f t="shared" si="457"/>
        <v>0.2610766159813096</v>
      </c>
      <c r="AK184" s="4">
        <f t="shared" si="458"/>
        <v>1.5994100066587436</v>
      </c>
      <c r="AL184" s="4">
        <f t="shared" si="459"/>
        <v>0.46346855018127542</v>
      </c>
      <c r="AM184" s="4">
        <f t="shared" si="460"/>
        <v>-0.23505702468095535</v>
      </c>
      <c r="AN184" s="4">
        <f t="shared" si="461"/>
        <v>0.82941751603680558</v>
      </c>
      <c r="AO184" s="4">
        <f t="shared" si="462"/>
        <v>0.67485157597505463</v>
      </c>
      <c r="AP184" s="4">
        <f t="shared" si="463"/>
        <v>-0.5183894158258795</v>
      </c>
      <c r="AQ184" s="4">
        <f t="shared" si="464"/>
        <v>-0.17114571589773675</v>
      </c>
      <c r="AR184" s="4">
        <f t="shared" si="465"/>
        <v>0.86195292836362825</v>
      </c>
      <c r="AS184" s="4">
        <f t="shared" si="466"/>
        <v>-0.51468783770241799</v>
      </c>
      <c r="AT184" s="4">
        <f t="shared" si="467"/>
        <v>7.1671601600428403E-2</v>
      </c>
      <c r="AU184" s="4">
        <f t="shared" si="468"/>
        <v>-1.4612453690067184</v>
      </c>
      <c r="AV184" s="4">
        <f t="shared" si="570"/>
        <v>1.3884685369425114</v>
      </c>
      <c r="AW184" s="4">
        <f t="shared" si="570"/>
        <v>0.92694277409388803</v>
      </c>
      <c r="AY184" s="2">
        <f t="shared" si="520"/>
        <v>70.588685862508811</v>
      </c>
      <c r="AZ184" s="2">
        <f t="shared" si="571"/>
        <v>71.73985351801484</v>
      </c>
      <c r="BA184" s="2">
        <f t="shared" si="572"/>
        <v>69.253878915249842</v>
      </c>
      <c r="BB184" s="2">
        <f t="shared" si="573"/>
        <v>62.684331012291153</v>
      </c>
      <c r="BC184" s="2">
        <f t="shared" si="574"/>
        <v>59.90891181347402</v>
      </c>
      <c r="BD184" s="2">
        <f t="shared" si="575"/>
        <v>60.008118717544534</v>
      </c>
      <c r="BE184" s="2">
        <f t="shared" si="576"/>
        <v>59.260770086040182</v>
      </c>
      <c r="BF184" s="2">
        <f t="shared" si="577"/>
        <v>59.64510755308072</v>
      </c>
      <c r="BG184" s="2">
        <f t="shared" si="578"/>
        <v>60.5271912979494</v>
      </c>
      <c r="BH184" s="2">
        <f t="shared" si="579"/>
        <v>60.409262278462307</v>
      </c>
      <c r="BI184" s="2">
        <f t="shared" si="580"/>
        <v>62.486297297139714</v>
      </c>
      <c r="BJ184" s="2">
        <f t="shared" si="581"/>
        <v>58.539240127621099</v>
      </c>
      <c r="BK184" s="2">
        <f t="shared" si="582"/>
        <v>65.237819694744843</v>
      </c>
      <c r="BL184" s="2">
        <f t="shared" si="583"/>
        <v>67.94935483888608</v>
      </c>
      <c r="BM184" s="2">
        <f t="shared" si="584"/>
        <v>70.104265892296837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100.41406455250174</v>
      </c>
      <c r="DL184" s="2">
        <f t="shared" si="585"/>
        <v>103.7494156545209</v>
      </c>
      <c r="DM184" s="2">
        <f t="shared" si="585"/>
        <v>102.52746524064175</v>
      </c>
      <c r="DN184" s="2">
        <f t="shared" si="585"/>
        <v>101.17189094357516</v>
      </c>
      <c r="DO184" s="2">
        <f t="shared" si="585"/>
        <v>104.38915669110406</v>
      </c>
      <c r="DP184" s="2">
        <f t="shared" si="585"/>
        <v>100.1221</v>
      </c>
      <c r="DQ184" s="2">
        <f t="shared" si="585"/>
        <v>128.28277815126046</v>
      </c>
      <c r="DR184" s="2">
        <f t="shared" si="585"/>
        <v>120.29063559969441</v>
      </c>
      <c r="DS184" s="2">
        <f t="shared" si="585"/>
        <v>111.32210609180611</v>
      </c>
      <c r="DT184" s="2">
        <f t="shared" si="585"/>
        <v>134.78386769626772</v>
      </c>
      <c r="DU184" s="2">
        <f t="shared" si="585"/>
        <v>106.18802987197722</v>
      </c>
      <c r="DV184" s="2">
        <f t="shared" si="585"/>
        <v>107.49317419848998</v>
      </c>
      <c r="DW184" s="2">
        <f t="shared" si="585"/>
        <v>123.82622380275014</v>
      </c>
      <c r="DX184" s="2">
        <f t="shared" si="585"/>
        <v>103.79777759103644</v>
      </c>
      <c r="DY184" s="2">
        <f t="shared" si="585"/>
        <v>102.01409292521996</v>
      </c>
      <c r="EA184" s="2">
        <f t="shared" si="440"/>
        <v>69.90339956909699</v>
      </c>
      <c r="EB184" s="2">
        <f t="shared" si="502"/>
        <v>71.943016783453885</v>
      </c>
      <c r="EC184" s="2">
        <f t="shared" si="503"/>
        <v>69.140312618595814</v>
      </c>
      <c r="ED184" s="2">
        <f t="shared" si="504"/>
        <v>62.192007109652714</v>
      </c>
      <c r="EE184" s="2">
        <f t="shared" si="505"/>
        <v>59.967441551200956</v>
      </c>
      <c r="EF184" s="2">
        <f t="shared" si="506"/>
        <v>59.70125850835835</v>
      </c>
      <c r="EG184" s="2">
        <f t="shared" si="507"/>
        <v>59.214175524002698</v>
      </c>
      <c r="EH184" s="2">
        <f t="shared" si="508"/>
        <v>59.50748609075476</v>
      </c>
      <c r="EI184" s="2">
        <f t="shared" si="509"/>
        <v>60.709004489467013</v>
      </c>
      <c r="EJ184" s="2">
        <f t="shared" si="510"/>
        <v>59.290483839655415</v>
      </c>
      <c r="EK184" s="2">
        <f t="shared" si="511"/>
        <v>62.072231494489444</v>
      </c>
      <c r="EL184" s="2">
        <f t="shared" si="512"/>
        <v>57.509287392267908</v>
      </c>
      <c r="EM184" s="2">
        <f t="shared" si="513"/>
        <v>64.972337985125066</v>
      </c>
      <c r="EN184" s="2">
        <f t="shared" si="514"/>
        <v>67.120434857507647</v>
      </c>
      <c r="EO184" s="2">
        <f t="shared" si="515"/>
        <v>70.009177814938681</v>
      </c>
      <c r="EQ184" s="2">
        <f t="shared" si="516"/>
        <v>71.103874780783556</v>
      </c>
      <c r="ER184" s="2">
        <f t="shared" si="586"/>
        <v>71.639685276804229</v>
      </c>
      <c r="ES184" s="2">
        <f t="shared" si="586"/>
        <v>69.312693737283155</v>
      </c>
      <c r="ET184" s="2">
        <f t="shared" si="586"/>
        <v>62.944502831231006</v>
      </c>
      <c r="EU184" s="2">
        <f t="shared" si="586"/>
        <v>59.87542451797642</v>
      </c>
      <c r="EV184" s="2">
        <f t="shared" si="586"/>
        <v>60.150645816333054</v>
      </c>
      <c r="EW184" s="2">
        <f t="shared" si="586"/>
        <v>59.278504589393187</v>
      </c>
      <c r="EX184" s="2">
        <f t="shared" si="586"/>
        <v>59.707927047868793</v>
      </c>
      <c r="EY184" s="2">
        <f t="shared" si="586"/>
        <v>60.435629621945935</v>
      </c>
      <c r="EZ184" s="2">
        <f t="shared" si="586"/>
        <v>60.922583153599703</v>
      </c>
      <c r="FA184" s="2">
        <f t="shared" si="586"/>
        <v>62.669536127598519</v>
      </c>
      <c r="FB184" s="2">
        <f t="shared" si="586"/>
        <v>59.135968819857432</v>
      </c>
      <c r="FC184" s="2">
        <f t="shared" si="586"/>
        <v>65.407737173728492</v>
      </c>
      <c r="FD184" s="2">
        <f t="shared" si="586"/>
        <v>68.666203148556022</v>
      </c>
      <c r="FE184" s="2">
        <f t="shared" si="586"/>
        <v>70.202704137946995</v>
      </c>
      <c r="FG184" s="2">
        <f t="shared" si="518"/>
        <v>0.99997061185784852</v>
      </c>
      <c r="FH184" s="2">
        <f t="shared" si="587"/>
        <v>0.99996541609429612</v>
      </c>
      <c r="FI184" s="2">
        <f t="shared" si="587"/>
        <v>0.99995845590134635</v>
      </c>
      <c r="FJ184" s="2">
        <f t="shared" si="587"/>
        <v>0.99996265926246097</v>
      </c>
      <c r="FK184" s="2">
        <f t="shared" si="587"/>
        <v>0.99996408830825767</v>
      </c>
      <c r="FL184" s="2">
        <f t="shared" si="587"/>
        <v>0.99996246777336717</v>
      </c>
      <c r="FM184" s="2">
        <f t="shared" si="587"/>
        <v>0.99996055863843381</v>
      </c>
      <c r="FN184" s="2">
        <f t="shared" si="587"/>
        <v>0.99995985227130213</v>
      </c>
      <c r="FO184" s="2">
        <f t="shared" si="587"/>
        <v>0.99996044297287212</v>
      </c>
      <c r="FP184" s="2">
        <f t="shared" si="587"/>
        <v>0.99996055752623814</v>
      </c>
      <c r="FQ184" s="2">
        <f t="shared" si="587"/>
        <v>0.99996282518942214</v>
      </c>
      <c r="FR184" s="2">
        <f t="shared" si="587"/>
        <v>0.99996225959350393</v>
      </c>
      <c r="FS184" s="2">
        <f t="shared" si="587"/>
        <v>0.99996189085836162</v>
      </c>
      <c r="FT184" s="2">
        <f t="shared" si="587"/>
        <v>0.99995855042790971</v>
      </c>
      <c r="FU184" s="2">
        <f t="shared" si="587"/>
        <v>0.99995449726508268</v>
      </c>
      <c r="FW184" s="2">
        <f t="shared" si="536"/>
        <v>0.57009893664580147</v>
      </c>
      <c r="FX184" s="2">
        <f t="shared" si="588"/>
        <v>0.67339940118488095</v>
      </c>
      <c r="FY184" s="2">
        <f t="shared" si="589"/>
        <v>0.65076302060204672</v>
      </c>
      <c r="FZ184" s="2">
        <f t="shared" si="590"/>
        <v>0.65232047299531271</v>
      </c>
      <c r="GA184" s="2">
        <f t="shared" si="591"/>
        <v>0.65341159740492782</v>
      </c>
      <c r="GB184" s="2">
        <f t="shared" si="592"/>
        <v>0.67946539562665409</v>
      </c>
      <c r="GC184" s="2">
        <f t="shared" si="593"/>
        <v>0.68196859447724423</v>
      </c>
      <c r="GD184" s="2">
        <f t="shared" si="594"/>
        <v>0.67441883573310413</v>
      </c>
      <c r="GE184" s="2">
        <f t="shared" si="595"/>
        <v>0.67239280998114126</v>
      </c>
      <c r="GF184" s="2">
        <f t="shared" si="596"/>
        <v>0.6836598627680216</v>
      </c>
      <c r="GG184" s="2">
        <f t="shared" si="597"/>
        <v>0.69047816363878733</v>
      </c>
      <c r="GH184" s="2">
        <f t="shared" si="598"/>
        <v>0.63200225053918235</v>
      </c>
      <c r="GI184" s="2">
        <f t="shared" si="599"/>
        <v>0.60459193641023812</v>
      </c>
      <c r="GJ184" s="2">
        <f t="shared" si="600"/>
        <v>0.53526762452576238</v>
      </c>
      <c r="GK184" s="2">
        <f t="shared" si="601"/>
        <v>0.48381927964297983</v>
      </c>
      <c r="GM184" s="86">
        <f t="shared" si="537"/>
        <v>1.0603446013307827E-111</v>
      </c>
      <c r="GN184" s="86">
        <f t="shared" si="602"/>
        <v>1.6216751775716411E-221</v>
      </c>
      <c r="GO184" s="86">
        <f t="shared" si="603"/>
        <v>2.9619259742871525E-298</v>
      </c>
      <c r="GP184" s="86">
        <f t="shared" si="604"/>
        <v>1.4986897121812193E-307</v>
      </c>
      <c r="GQ184" s="86">
        <f t="shared" si="605"/>
        <v>2.4734843631140072E-263</v>
      </c>
      <c r="GR184" s="86">
        <f t="shared" si="606"/>
        <v>3.5715103495076987E-276</v>
      </c>
      <c r="GS184" s="86">
        <f t="shared" si="607"/>
        <v>2.9155598112972739E-267</v>
      </c>
      <c r="GT184" s="86">
        <f t="shared" si="608"/>
        <v>0</v>
      </c>
      <c r="GU184" s="86">
        <f t="shared" si="609"/>
        <v>0</v>
      </c>
      <c r="GV184" s="86">
        <f t="shared" si="610"/>
        <v>8.5430155681690834E-307</v>
      </c>
      <c r="GW184" s="86">
        <f t="shared" si="611"/>
        <v>0</v>
      </c>
      <c r="GX184" s="86">
        <f t="shared" si="612"/>
        <v>0</v>
      </c>
      <c r="GY184" s="86">
        <f t="shared" si="613"/>
        <v>5.4303201673761381E-281</v>
      </c>
      <c r="GZ184" s="86">
        <f t="shared" si="614"/>
        <v>4.7779105564128756E-257</v>
      </c>
      <c r="HA184" s="86">
        <f t="shared" si="615"/>
        <v>0</v>
      </c>
      <c r="HC184" s="86">
        <f t="shared" si="538"/>
        <v>1.301185094798139E-60</v>
      </c>
      <c r="HD184" s="86">
        <f t="shared" si="616"/>
        <v>2.5727100537224236E-149</v>
      </c>
      <c r="HE184" s="86">
        <f t="shared" si="617"/>
        <v>2.0045004525576539E-279</v>
      </c>
      <c r="HF184" s="86">
        <f t="shared" si="618"/>
        <v>5.2172813890068086E-235</v>
      </c>
      <c r="HG184" s="86">
        <f t="shared" si="619"/>
        <v>2.178339119474312E-178</v>
      </c>
      <c r="HH184" s="86">
        <f t="shared" si="620"/>
        <v>2.3195167380907144E-204</v>
      </c>
      <c r="HI184" s="86">
        <f t="shared" si="621"/>
        <v>6.0638687032730701E-253</v>
      </c>
      <c r="HJ184" s="86">
        <f t="shared" si="622"/>
        <v>0</v>
      </c>
      <c r="HK184" s="86">
        <f t="shared" si="623"/>
        <v>0</v>
      </c>
      <c r="HL184" s="86">
        <f t="shared" si="624"/>
        <v>3.3548576214468334E-295</v>
      </c>
      <c r="HM184" s="86">
        <f t="shared" si="625"/>
        <v>7.1807842385829112E-287</v>
      </c>
      <c r="HN184" s="86">
        <f t="shared" si="626"/>
        <v>1.9884046152283518E-248</v>
      </c>
      <c r="HO184" s="86">
        <f t="shared" si="627"/>
        <v>1.0569062549958046E-176</v>
      </c>
      <c r="HP184" s="86">
        <f t="shared" si="628"/>
        <v>2.5770089880169489E-103</v>
      </c>
      <c r="HQ184" s="86">
        <f t="shared" si="629"/>
        <v>4.7758084817753811E-177</v>
      </c>
      <c r="HS184" s="86">
        <f t="shared" si="539"/>
        <v>1.6531658072982469E-41</v>
      </c>
      <c r="HT184" s="86">
        <f t="shared" si="630"/>
        <v>3.1024393967519792E-65</v>
      </c>
      <c r="HU184" s="86">
        <f t="shared" si="631"/>
        <v>5.0081084455796002E-65</v>
      </c>
      <c r="HV184" s="86">
        <f t="shared" si="632"/>
        <v>1.9247908411736562E-69</v>
      </c>
      <c r="HW184" s="86">
        <f t="shared" si="633"/>
        <v>2.1973704323991639E-67</v>
      </c>
      <c r="HX184" s="86">
        <f t="shared" si="634"/>
        <v>7.1999509868742503E-76</v>
      </c>
      <c r="HY184" s="86">
        <f t="shared" si="635"/>
        <v>1.370294051834233E-73</v>
      </c>
      <c r="HZ184" s="86">
        <f t="shared" si="636"/>
        <v>1.0715253828576607E-74</v>
      </c>
      <c r="IA184" s="86">
        <f t="shared" si="637"/>
        <v>1.8365375028777382E-68</v>
      </c>
      <c r="IB184" s="86">
        <f t="shared" si="638"/>
        <v>2.0425692521166465E-68</v>
      </c>
      <c r="IC184" s="86">
        <f t="shared" si="639"/>
        <v>1.8684647188414724E-73</v>
      </c>
      <c r="ID184" s="86">
        <f t="shared" si="640"/>
        <v>3.1383611890498333E-66</v>
      </c>
      <c r="IE184" s="86">
        <f t="shared" si="641"/>
        <v>9.0888292164828309E-59</v>
      </c>
      <c r="IF184" s="86">
        <f t="shared" si="642"/>
        <v>6.4178316014070974E-23</v>
      </c>
      <c r="IG184" s="86">
        <f t="shared" si="643"/>
        <v>2.1482544770732589E-20</v>
      </c>
      <c r="II184" s="86">
        <f t="shared" si="540"/>
        <v>0.49133610644215214</v>
      </c>
      <c r="IJ184" s="86">
        <f t="shared" si="541"/>
        <v>0.14218532060938058</v>
      </c>
      <c r="IK184" s="86">
        <f t="shared" si="542"/>
        <v>0.19999447470238274</v>
      </c>
      <c r="IL184" s="86">
        <f t="shared" si="543"/>
        <v>0.18444868582233151</v>
      </c>
      <c r="IM184" s="86">
        <f t="shared" si="544"/>
        <v>0.18724737504001226</v>
      </c>
      <c r="IN184" s="86">
        <f t="shared" si="545"/>
        <v>0.1018568841316632</v>
      </c>
      <c r="IO184" s="86">
        <f t="shared" si="546"/>
        <v>0.101925991646114</v>
      </c>
      <c r="IP184" s="86">
        <f t="shared" si="547"/>
        <v>0.11509139680374005</v>
      </c>
      <c r="IQ184" s="86">
        <f t="shared" si="548"/>
        <v>0.13000908788877677</v>
      </c>
      <c r="IR184" s="86">
        <f t="shared" si="549"/>
        <v>0.10564333292329275</v>
      </c>
      <c r="IS184" s="86">
        <f t="shared" si="550"/>
        <v>8.604315552815521E-2</v>
      </c>
      <c r="IT184" s="86">
        <f t="shared" si="551"/>
        <v>0.24796439199422893</v>
      </c>
      <c r="IU184" s="86">
        <f t="shared" si="552"/>
        <v>0.35569870433524386</v>
      </c>
      <c r="IV184" s="86">
        <f t="shared" si="553"/>
        <v>0.54818283770330933</v>
      </c>
      <c r="IW184" s="86">
        <f t="shared" si="554"/>
        <v>0.48017756193425876</v>
      </c>
      <c r="IY184" s="86">
        <f t="shared" si="555"/>
        <v>0.49133610644215214</v>
      </c>
      <c r="IZ184" s="86">
        <f t="shared" si="556"/>
        <v>0.14218532060938058</v>
      </c>
      <c r="JA184" s="86">
        <f t="shared" si="557"/>
        <v>0.19999447470238274</v>
      </c>
      <c r="JB184" s="86">
        <f t="shared" si="558"/>
        <v>0.18444868582233151</v>
      </c>
      <c r="JC184" s="86">
        <f t="shared" si="559"/>
        <v>0.18724737504001226</v>
      </c>
      <c r="JD184" s="86">
        <f t="shared" si="560"/>
        <v>0.1018568841316632</v>
      </c>
      <c r="JE184" s="86">
        <f t="shared" si="561"/>
        <v>0.101925991646114</v>
      </c>
      <c r="JF184" s="86">
        <f t="shared" si="562"/>
        <v>0.11509139680374005</v>
      </c>
      <c r="JG184" s="86">
        <f t="shared" si="563"/>
        <v>0.13000908788877677</v>
      </c>
      <c r="JH184" s="86">
        <f t="shared" si="564"/>
        <v>0.10564333292329275</v>
      </c>
      <c r="JI184" s="86">
        <f t="shared" si="565"/>
        <v>8.604315552815521E-2</v>
      </c>
      <c r="JJ184" s="86">
        <f t="shared" si="566"/>
        <v>0.24796439199422893</v>
      </c>
      <c r="JK184" s="86">
        <f t="shared" si="567"/>
        <v>0.35569870433524386</v>
      </c>
      <c r="JL184" s="86">
        <f t="shared" si="568"/>
        <v>0.54818283770330933</v>
      </c>
      <c r="JM184" s="86">
        <f t="shared" si="569"/>
        <v>0.48017756193425876</v>
      </c>
    </row>
    <row r="185" spans="2:273" x14ac:dyDescent="0.25">
      <c r="B185" s="2">
        <v>158</v>
      </c>
      <c r="C185" s="37">
        <v>71.123000000000005</v>
      </c>
      <c r="D185" s="37">
        <v>72.387</v>
      </c>
      <c r="E185" s="37">
        <v>70.262</v>
      </c>
      <c r="F185" s="37">
        <v>63.508000000000003</v>
      </c>
      <c r="G185" s="37">
        <v>60.426000000000002</v>
      </c>
      <c r="H185" s="37">
        <v>59.704999999999998</v>
      </c>
      <c r="I185" s="37">
        <v>59.048999999999999</v>
      </c>
      <c r="J185" s="37">
        <v>59.262</v>
      </c>
      <c r="K185" s="37">
        <v>60.704999999999998</v>
      </c>
      <c r="L185" s="37">
        <v>61.459000000000003</v>
      </c>
      <c r="M185" s="37">
        <v>62.459000000000003</v>
      </c>
      <c r="N185" s="37">
        <v>58.622999999999998</v>
      </c>
      <c r="O185" s="37">
        <v>65.459000000000003</v>
      </c>
      <c r="P185" s="37">
        <v>86.459000000000003</v>
      </c>
      <c r="Q185" s="37">
        <v>121.586</v>
      </c>
      <c r="S185" s="4">
        <f t="shared" si="441"/>
        <v>70.6600067936767</v>
      </c>
      <c r="T185" s="4">
        <f t="shared" si="442"/>
        <v>71.725811438394317</v>
      </c>
      <c r="U185" s="4">
        <f t="shared" si="443"/>
        <v>69.215655404300477</v>
      </c>
      <c r="V185" s="4">
        <f t="shared" si="444"/>
        <v>62.638094557377237</v>
      </c>
      <c r="W185" s="4">
        <f t="shared" si="445"/>
        <v>59.836347745880602</v>
      </c>
      <c r="X185" s="4">
        <f t="shared" si="446"/>
        <v>59.92343192907154</v>
      </c>
      <c r="Y185" s="4">
        <f t="shared" si="447"/>
        <v>59.133370195959415</v>
      </c>
      <c r="Z185" s="4">
        <f t="shared" si="448"/>
        <v>59.551404222721771</v>
      </c>
      <c r="AA185" s="4">
        <f t="shared" si="449"/>
        <v>60.430271737242315</v>
      </c>
      <c r="AB185" s="4">
        <f t="shared" si="450"/>
        <v>60.361848482207556</v>
      </c>
      <c r="AC185" s="4">
        <f t="shared" si="451"/>
        <v>62.360231869849478</v>
      </c>
      <c r="AD185" s="4">
        <f t="shared" si="452"/>
        <v>58.59502122492318</v>
      </c>
      <c r="AE185" s="4">
        <f t="shared" si="453"/>
        <v>65.849698165270965</v>
      </c>
      <c r="AF185" s="4">
        <f t="shared" si="454"/>
        <v>86.160974362957418</v>
      </c>
      <c r="AG185" s="4">
        <f t="shared" si="455"/>
        <v>118.27234549538034</v>
      </c>
      <c r="AI185" s="4">
        <f t="shared" si="456"/>
        <v>0.46299320632330421</v>
      </c>
      <c r="AJ185" s="4">
        <f t="shared" si="457"/>
        <v>0.66118856160568384</v>
      </c>
      <c r="AK185" s="4">
        <f t="shared" si="458"/>
        <v>1.046344595699523</v>
      </c>
      <c r="AL185" s="4">
        <f t="shared" si="459"/>
        <v>0.86990544262276615</v>
      </c>
      <c r="AM185" s="4">
        <f t="shared" si="460"/>
        <v>0.58965225411940025</v>
      </c>
      <c r="AN185" s="4">
        <f t="shared" si="461"/>
        <v>-0.21843192907154219</v>
      </c>
      <c r="AO185" s="4">
        <f t="shared" si="462"/>
        <v>-8.4370195959415639E-2</v>
      </c>
      <c r="AP185" s="4">
        <f t="shared" si="463"/>
        <v>-0.28940422272177102</v>
      </c>
      <c r="AQ185" s="4">
        <f t="shared" si="464"/>
        <v>0.27472826275768369</v>
      </c>
      <c r="AR185" s="4">
        <f t="shared" si="465"/>
        <v>1.0971515177924474</v>
      </c>
      <c r="AS185" s="4">
        <f t="shared" si="466"/>
        <v>9.8768130150524769E-2</v>
      </c>
      <c r="AT185" s="4">
        <f t="shared" si="467"/>
        <v>2.7978775076817897E-2</v>
      </c>
      <c r="AU185" s="4">
        <f t="shared" si="468"/>
        <v>-0.39069816527096179</v>
      </c>
      <c r="AV185" s="4">
        <f t="shared" si="570"/>
        <v>0.29802563704258489</v>
      </c>
      <c r="AW185" s="4">
        <f t="shared" si="570"/>
        <v>3.313654504619663</v>
      </c>
      <c r="AY185" s="2">
        <f t="shared" si="520"/>
        <v>70.565585000803537</v>
      </c>
      <c r="AZ185" s="2">
        <f t="shared" si="571"/>
        <v>71.721234588974369</v>
      </c>
      <c r="BA185" s="2">
        <f t="shared" si="572"/>
        <v>69.19897729619916</v>
      </c>
      <c r="BB185" s="2">
        <f t="shared" si="573"/>
        <v>62.617140215877221</v>
      </c>
      <c r="BC185" s="2">
        <f t="shared" si="574"/>
        <v>59.80998744826362</v>
      </c>
      <c r="BD185" s="2">
        <f t="shared" si="575"/>
        <v>59.919909567300685</v>
      </c>
      <c r="BE185" s="2">
        <f t="shared" si="576"/>
        <v>59.129538082254371</v>
      </c>
      <c r="BF185" s="2">
        <f t="shared" si="577"/>
        <v>59.545930425275699</v>
      </c>
      <c r="BG185" s="2">
        <f t="shared" si="578"/>
        <v>60.4199364804373</v>
      </c>
      <c r="BH185" s="2">
        <f t="shared" si="579"/>
        <v>60.355661098174238</v>
      </c>
      <c r="BI185" s="2">
        <f t="shared" si="580"/>
        <v>62.357314999327699</v>
      </c>
      <c r="BJ185" s="2">
        <f t="shared" si="581"/>
        <v>58.44133150272895</v>
      </c>
      <c r="BK185" s="2">
        <f t="shared" si="582"/>
        <v>65.138989542363376</v>
      </c>
      <c r="BL185" s="2">
        <f t="shared" si="583"/>
        <v>67.913036835669118</v>
      </c>
      <c r="BM185" s="2">
        <f t="shared" si="584"/>
        <v>69.979151757890719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100.50261014799153</v>
      </c>
      <c r="DL185" s="2">
        <f t="shared" si="585"/>
        <v>103.89555128205127</v>
      </c>
      <c r="DM185" s="2">
        <f t="shared" si="585"/>
        <v>102.71444812834228</v>
      </c>
      <c r="DN185" s="2">
        <f t="shared" si="585"/>
        <v>101.31208345187294</v>
      </c>
      <c r="DO185" s="2">
        <f t="shared" si="585"/>
        <v>104.59062512309882</v>
      </c>
      <c r="DP185" s="2">
        <f t="shared" si="585"/>
        <v>100.30246756756758</v>
      </c>
      <c r="DQ185" s="2">
        <f t="shared" si="585"/>
        <v>128.67190588235292</v>
      </c>
      <c r="DR185" s="2">
        <f t="shared" si="585"/>
        <v>120.63320229182582</v>
      </c>
      <c r="DS185" s="2">
        <f t="shared" si="585"/>
        <v>111.59404444444446</v>
      </c>
      <c r="DT185" s="2">
        <f t="shared" si="585"/>
        <v>135.21203333333335</v>
      </c>
      <c r="DU185" s="2">
        <f t="shared" si="585"/>
        <v>106.37951991465147</v>
      </c>
      <c r="DV185" s="2">
        <f t="shared" si="585"/>
        <v>107.70575730386255</v>
      </c>
      <c r="DW185" s="2">
        <f t="shared" si="585"/>
        <v>124.13946752015175</v>
      </c>
      <c r="DX185" s="2">
        <f t="shared" si="585"/>
        <v>103.96236134453783</v>
      </c>
      <c r="DY185" s="2">
        <f t="shared" si="585"/>
        <v>102.17521169354841</v>
      </c>
      <c r="EA185" s="2">
        <f t="shared" si="440"/>
        <v>69.836002656251551</v>
      </c>
      <c r="EB185" s="2">
        <f t="shared" si="502"/>
        <v>71.935228921790241</v>
      </c>
      <c r="EC185" s="2">
        <f t="shared" si="503"/>
        <v>69.079433586337757</v>
      </c>
      <c r="ED185" s="2">
        <f t="shared" si="504"/>
        <v>62.098536778780414</v>
      </c>
      <c r="EE185" s="2">
        <f t="shared" si="505"/>
        <v>59.871852063758993</v>
      </c>
      <c r="EF185" s="2">
        <f t="shared" si="506"/>
        <v>59.597636548078313</v>
      </c>
      <c r="EG185" s="2">
        <f t="shared" si="507"/>
        <v>59.080939688979029</v>
      </c>
      <c r="EH185" s="2">
        <f t="shared" si="508"/>
        <v>59.401676887579654</v>
      </c>
      <c r="EI185" s="2">
        <f t="shared" si="509"/>
        <v>60.611377498944776</v>
      </c>
      <c r="EJ185" s="2">
        <f t="shared" si="510"/>
        <v>59.181604823077976</v>
      </c>
      <c r="EK185" s="2">
        <f t="shared" si="511"/>
        <v>61.923012763038201</v>
      </c>
      <c r="EL185" s="2">
        <f t="shared" si="512"/>
        <v>57.354274562915535</v>
      </c>
      <c r="EM185" s="2">
        <f t="shared" si="513"/>
        <v>64.858097714672056</v>
      </c>
      <c r="EN185" s="2">
        <f t="shared" si="514"/>
        <v>67.031066845675525</v>
      </c>
      <c r="EO185" s="2">
        <f t="shared" si="515"/>
        <v>69.877680323299884</v>
      </c>
      <c r="EQ185" s="2">
        <f t="shared" si="516"/>
        <v>71.065953825487227</v>
      </c>
      <c r="ER185" s="2">
        <f t="shared" si="586"/>
        <v>71.625124989745899</v>
      </c>
      <c r="ES185" s="2">
        <f t="shared" si="586"/>
        <v>69.25558836100906</v>
      </c>
      <c r="ET185" s="2">
        <f t="shared" si="586"/>
        <v>62.867244418101464</v>
      </c>
      <c r="EU185" s="2">
        <f t="shared" si="586"/>
        <v>59.777886861749906</v>
      </c>
      <c r="EV185" s="2">
        <f t="shared" si="586"/>
        <v>60.056570505962284</v>
      </c>
      <c r="EW185" s="2">
        <f t="shared" si="586"/>
        <v>59.146639542588858</v>
      </c>
      <c r="EX185" s="2">
        <f t="shared" si="586"/>
        <v>59.606213340012978</v>
      </c>
      <c r="EY185" s="2">
        <f t="shared" si="586"/>
        <v>60.332212076405433</v>
      </c>
      <c r="EZ185" s="2">
        <f t="shared" si="586"/>
        <v>60.84722572221763</v>
      </c>
      <c r="FA185" s="2">
        <f t="shared" si="586"/>
        <v>62.532746747125529</v>
      </c>
      <c r="FB185" s="2">
        <f t="shared" si="586"/>
        <v>59.015947869844695</v>
      </c>
      <c r="FC185" s="2">
        <f t="shared" si="586"/>
        <v>65.30324166334799</v>
      </c>
      <c r="FD185" s="2">
        <f t="shared" si="586"/>
        <v>68.60890556222094</v>
      </c>
      <c r="FE185" s="2">
        <f t="shared" si="586"/>
        <v>70.075240306068622</v>
      </c>
      <c r="FG185" s="2">
        <f t="shared" si="518"/>
        <v>0.99997319762650272</v>
      </c>
      <c r="FH185" s="2">
        <f t="shared" si="587"/>
        <v>0.99996845900715137</v>
      </c>
      <c r="FI185" s="2">
        <f t="shared" si="587"/>
        <v>0.99996211119321676</v>
      </c>
      <c r="FJ185" s="2">
        <f t="shared" si="587"/>
        <v>0.99996594473072353</v>
      </c>
      <c r="FK185" s="2">
        <f t="shared" si="587"/>
        <v>0.99996724804438042</v>
      </c>
      <c r="FL185" s="2">
        <f t="shared" si="587"/>
        <v>0.99996577008944376</v>
      </c>
      <c r="FM185" s="2">
        <f t="shared" si="587"/>
        <v>0.9999640289258982</v>
      </c>
      <c r="FN185" s="2">
        <f t="shared" si="587"/>
        <v>0.99996338470690616</v>
      </c>
      <c r="FO185" s="2">
        <f t="shared" si="587"/>
        <v>0.99996392343691898</v>
      </c>
      <c r="FP185" s="2">
        <f t="shared" si="587"/>
        <v>0.9999640279115567</v>
      </c>
      <c r="FQ185" s="2">
        <f t="shared" si="587"/>
        <v>0.99996609605890285</v>
      </c>
      <c r="FR185" s="2">
        <f t="shared" si="587"/>
        <v>0.99996558022589455</v>
      </c>
      <c r="FS185" s="2">
        <f t="shared" si="587"/>
        <v>0.99996524393320352</v>
      </c>
      <c r="FT185" s="2">
        <f t="shared" si="587"/>
        <v>0.99996219740309666</v>
      </c>
      <c r="FU185" s="2">
        <f t="shared" si="587"/>
        <v>0.99995850084638294</v>
      </c>
      <c r="FW185" s="2">
        <f t="shared" si="536"/>
        <v>0.59251165811482975</v>
      </c>
      <c r="FX185" s="2">
        <f t="shared" si="588"/>
        <v>0.69332365990166744</v>
      </c>
      <c r="FY185" s="2">
        <f t="shared" si="589"/>
        <v>0.67139434349680716</v>
      </c>
      <c r="FZ185" s="2">
        <f t="shared" si="590"/>
        <v>0.67290603442218866</v>
      </c>
      <c r="GA185" s="2">
        <f t="shared" si="591"/>
        <v>0.67396484455864791</v>
      </c>
      <c r="GB185" s="2">
        <f t="shared" si="592"/>
        <v>0.69918490664072774</v>
      </c>
      <c r="GC185" s="2">
        <f t="shared" si="593"/>
        <v>0.70160173791751379</v>
      </c>
      <c r="GD185" s="2">
        <f t="shared" si="594"/>
        <v>0.6943091354000902</v>
      </c>
      <c r="GE185" s="2">
        <f t="shared" si="595"/>
        <v>0.6923504213002204</v>
      </c>
      <c r="GF185" s="2">
        <f t="shared" si="596"/>
        <v>0.70323403266766138</v>
      </c>
      <c r="GG185" s="2">
        <f t="shared" si="597"/>
        <v>0.70980951822370075</v>
      </c>
      <c r="GH185" s="2">
        <f t="shared" si="598"/>
        <v>0.65315116312322252</v>
      </c>
      <c r="GI185" s="2">
        <f t="shared" si="599"/>
        <v>0.62638488352353672</v>
      </c>
      <c r="GJ185" s="2">
        <f t="shared" si="600"/>
        <v>0.55808865755462223</v>
      </c>
      <c r="GK185" s="2">
        <f t="shared" si="601"/>
        <v>0.50683905197674761</v>
      </c>
      <c r="GM185" s="86">
        <f t="shared" si="537"/>
        <v>4.1296173597753404E-114</v>
      </c>
      <c r="GN185" s="86">
        <f t="shared" si="602"/>
        <v>3.1339037560069196E-226</v>
      </c>
      <c r="GO185" s="86">
        <f t="shared" si="603"/>
        <v>1.2761503172142227E-304</v>
      </c>
      <c r="GP185" s="86">
        <f t="shared" si="604"/>
        <v>0</v>
      </c>
      <c r="GQ185" s="86">
        <f t="shared" si="605"/>
        <v>5.9338319313102529E-269</v>
      </c>
      <c r="GR185" s="86">
        <f t="shared" si="606"/>
        <v>4.938298030603922E-282</v>
      </c>
      <c r="GS185" s="86">
        <f t="shared" si="607"/>
        <v>6.0713057153918046E-273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5.1723025049118274E-287</v>
      </c>
      <c r="GZ185" s="86">
        <f t="shared" si="614"/>
        <v>1.5403486690611072E-262</v>
      </c>
      <c r="HA185" s="86">
        <f t="shared" si="615"/>
        <v>0</v>
      </c>
      <c r="HC185" s="86">
        <f t="shared" si="538"/>
        <v>2.4565371577210892E-62</v>
      </c>
      <c r="HD185" s="86">
        <f t="shared" si="616"/>
        <v>1.58828646595601E-153</v>
      </c>
      <c r="HE185" s="86">
        <f t="shared" si="617"/>
        <v>2.5209999063020605E-287</v>
      </c>
      <c r="HF185" s="86">
        <f t="shared" si="618"/>
        <v>1.367922875269123E-241</v>
      </c>
      <c r="HG185" s="86">
        <f t="shared" si="619"/>
        <v>2.2324738397039031E-183</v>
      </c>
      <c r="HH185" s="86">
        <f t="shared" si="620"/>
        <v>5.0442037395179144E-210</v>
      </c>
      <c r="HI185" s="86">
        <f t="shared" si="621"/>
        <v>5.3582971188293112E-260</v>
      </c>
      <c r="HJ185" s="86">
        <f t="shared" si="622"/>
        <v>0</v>
      </c>
      <c r="HK185" s="86">
        <f t="shared" si="623"/>
        <v>0</v>
      </c>
      <c r="HL185" s="86">
        <f t="shared" si="624"/>
        <v>1.750303882919553E-303</v>
      </c>
      <c r="HM185" s="86">
        <f t="shared" si="625"/>
        <v>6.9597542797215363E-295</v>
      </c>
      <c r="HN185" s="86">
        <f t="shared" si="626"/>
        <v>1.8564254805705242E-255</v>
      </c>
      <c r="HO185" s="86">
        <f t="shared" si="627"/>
        <v>1.0367811078638236E-181</v>
      </c>
      <c r="HP185" s="86">
        <f t="shared" si="628"/>
        <v>3.1672095737930425E-106</v>
      </c>
      <c r="HQ185" s="86">
        <f t="shared" si="629"/>
        <v>4.9065800451900807E-182</v>
      </c>
      <c r="HS185" s="86">
        <f t="shared" si="539"/>
        <v>4.3855328384387081E-44</v>
      </c>
      <c r="HT185" s="86">
        <f t="shared" si="630"/>
        <v>7.0070485756512929E-69</v>
      </c>
      <c r="HU185" s="86">
        <f t="shared" si="631"/>
        <v>1.0505207353530937E-68</v>
      </c>
      <c r="HV185" s="86">
        <f t="shared" si="632"/>
        <v>2.4100696572136616E-73</v>
      </c>
      <c r="HW185" s="86">
        <f t="shared" si="633"/>
        <v>3.5759005571190507E-71</v>
      </c>
      <c r="HX185" s="86">
        <f t="shared" si="634"/>
        <v>4.1989086655643384E-80</v>
      </c>
      <c r="HY185" s="86">
        <f t="shared" si="635"/>
        <v>1.0758190380952478E-77</v>
      </c>
      <c r="HZ185" s="86">
        <f t="shared" si="636"/>
        <v>7.1989581405422308E-79</v>
      </c>
      <c r="IA185" s="86">
        <f t="shared" si="637"/>
        <v>2.4051003166985833E-72</v>
      </c>
      <c r="IB185" s="86">
        <f t="shared" si="638"/>
        <v>2.7320482453757341E-72</v>
      </c>
      <c r="IC185" s="86">
        <f t="shared" si="639"/>
        <v>1.505216821796125E-77</v>
      </c>
      <c r="ID185" s="86">
        <f t="shared" si="640"/>
        <v>4.7097011230867526E-70</v>
      </c>
      <c r="IE185" s="86">
        <f t="shared" si="641"/>
        <v>2.784436825384213E-62</v>
      </c>
      <c r="IF185" s="86">
        <f t="shared" si="642"/>
        <v>2.4596267352028312E-24</v>
      </c>
      <c r="IG185" s="86">
        <f t="shared" si="643"/>
        <v>9.5702605442008864E-22</v>
      </c>
      <c r="II185" s="86">
        <f t="shared" si="540"/>
        <v>0.43608238843964453</v>
      </c>
      <c r="IJ185" s="86">
        <f t="shared" si="541"/>
        <v>9.8582011797974822E-2</v>
      </c>
      <c r="IK185" s="86">
        <f t="shared" si="542"/>
        <v>0.14313417520773755</v>
      </c>
      <c r="IL185" s="86">
        <f t="shared" si="543"/>
        <v>0.12958655564104365</v>
      </c>
      <c r="IM185" s="86">
        <f t="shared" si="544"/>
        <v>0.13246815122250372</v>
      </c>
      <c r="IN185" s="86">
        <f t="shared" si="545"/>
        <v>6.6463421934409198E-2</v>
      </c>
      <c r="IO185" s="86">
        <f t="shared" si="546"/>
        <v>6.6966819545546674E-2</v>
      </c>
      <c r="IP185" s="86">
        <f t="shared" si="547"/>
        <v>7.6166609190832221E-2</v>
      </c>
      <c r="IQ185" s="86">
        <f t="shared" si="548"/>
        <v>8.8046810566059841E-2</v>
      </c>
      <c r="IR185" s="86">
        <f t="shared" si="549"/>
        <v>7.0263895837626628E-2</v>
      </c>
      <c r="IS185" s="86">
        <f t="shared" si="550"/>
        <v>5.5752646084543056E-2</v>
      </c>
      <c r="IT185" s="86">
        <f t="shared" si="551"/>
        <v>0.18056548994256413</v>
      </c>
      <c r="IU185" s="86">
        <f t="shared" si="552"/>
        <v>0.27765165094981087</v>
      </c>
      <c r="IV185" s="86">
        <f t="shared" si="553"/>
        <v>0.55031859702817876</v>
      </c>
      <c r="IW185" s="86">
        <f t="shared" si="554"/>
        <v>0.50489326079130892</v>
      </c>
      <c r="IY185" s="86">
        <f t="shared" si="555"/>
        <v>0.43608238843964453</v>
      </c>
      <c r="IZ185" s="86">
        <f t="shared" si="556"/>
        <v>9.8582011797974822E-2</v>
      </c>
      <c r="JA185" s="86">
        <f t="shared" si="557"/>
        <v>0.14313417520773755</v>
      </c>
      <c r="JB185" s="86">
        <f t="shared" si="558"/>
        <v>0.12958655564104365</v>
      </c>
      <c r="JC185" s="86">
        <f t="shared" si="559"/>
        <v>0.13246815122250372</v>
      </c>
      <c r="JD185" s="86">
        <f t="shared" si="560"/>
        <v>6.6463421934409198E-2</v>
      </c>
      <c r="JE185" s="86">
        <f t="shared" si="561"/>
        <v>6.6966819545546674E-2</v>
      </c>
      <c r="JF185" s="86">
        <f t="shared" si="562"/>
        <v>7.6166609190832221E-2</v>
      </c>
      <c r="JG185" s="86">
        <f t="shared" si="563"/>
        <v>8.8046810566059841E-2</v>
      </c>
      <c r="JH185" s="86">
        <f t="shared" si="564"/>
        <v>7.0263895837626628E-2</v>
      </c>
      <c r="JI185" s="86">
        <f t="shared" si="565"/>
        <v>5.5752646084543056E-2</v>
      </c>
      <c r="JJ185" s="86">
        <f t="shared" si="566"/>
        <v>0.18056548994256413</v>
      </c>
      <c r="JK185" s="86">
        <f t="shared" si="567"/>
        <v>0.27765165094981087</v>
      </c>
      <c r="JL185" s="86">
        <f t="shared" si="568"/>
        <v>0.55031859702817876</v>
      </c>
      <c r="JM185" s="86">
        <f t="shared" si="569"/>
        <v>0.50489326079130892</v>
      </c>
    </row>
    <row r="186" spans="2:273" x14ac:dyDescent="0.25">
      <c r="B186" s="2">
        <v>159</v>
      </c>
      <c r="C186" s="37">
        <v>71.861999999999995</v>
      </c>
      <c r="D186" s="37">
        <v>71.596999999999994</v>
      </c>
      <c r="E186" s="37">
        <v>69.164000000000001</v>
      </c>
      <c r="F186" s="37">
        <v>63</v>
      </c>
      <c r="G186" s="37">
        <v>59.377000000000002</v>
      </c>
      <c r="H186" s="37">
        <v>60.557000000000002</v>
      </c>
      <c r="I186" s="37">
        <v>58.671999999999997</v>
      </c>
      <c r="J186" s="37">
        <v>59.246000000000002</v>
      </c>
      <c r="K186" s="37">
        <v>60.23</v>
      </c>
      <c r="L186" s="37">
        <v>61.475000000000001</v>
      </c>
      <c r="M186" s="37">
        <v>61.884999999999998</v>
      </c>
      <c r="N186" s="37">
        <v>57.966999999999999</v>
      </c>
      <c r="O186" s="37">
        <v>66.393000000000001</v>
      </c>
      <c r="P186" s="37">
        <v>80.623000000000005</v>
      </c>
      <c r="Q186" s="37">
        <v>114.224</v>
      </c>
      <c r="S186" s="4">
        <f t="shared" si="441"/>
        <v>70.596394581241327</v>
      </c>
      <c r="T186" s="4">
        <f t="shared" si="442"/>
        <v>71.703796944868031</v>
      </c>
      <c r="U186" s="4">
        <f t="shared" si="443"/>
        <v>69.14913776173276</v>
      </c>
      <c r="V186" s="4">
        <f t="shared" si="444"/>
        <v>62.555990529428826</v>
      </c>
      <c r="W186" s="4">
        <f t="shared" si="445"/>
        <v>59.718642527411475</v>
      </c>
      <c r="X186" s="4">
        <f t="shared" si="446"/>
        <v>59.832493573433226</v>
      </c>
      <c r="Y186" s="4">
        <f t="shared" si="447"/>
        <v>58.999156373969285</v>
      </c>
      <c r="Z186" s="4">
        <f t="shared" si="448"/>
        <v>59.4480022971306</v>
      </c>
      <c r="AA186" s="4">
        <f t="shared" si="449"/>
        <v>60.31517818931961</v>
      </c>
      <c r="AB186" s="4">
        <f t="shared" si="450"/>
        <v>60.303572264098307</v>
      </c>
      <c r="AC186" s="4">
        <f t="shared" si="451"/>
        <v>62.228962832644655</v>
      </c>
      <c r="AD186" s="4">
        <f t="shared" si="452"/>
        <v>58.392679012406887</v>
      </c>
      <c r="AE186" s="4">
        <f t="shared" si="453"/>
        <v>65.320220828433719</v>
      </c>
      <c r="AF186" s="4">
        <f t="shared" si="454"/>
        <v>81.182280698885862</v>
      </c>
      <c r="AG186" s="4">
        <f t="shared" si="455"/>
        <v>109.80901554848307</v>
      </c>
      <c r="AI186" s="4">
        <f t="shared" si="456"/>
        <v>1.2656054187586676</v>
      </c>
      <c r="AJ186" s="4">
        <f t="shared" si="457"/>
        <v>-0.10679694486803726</v>
      </c>
      <c r="AK186" s="4">
        <f t="shared" si="458"/>
        <v>1.4862238267241423E-2</v>
      </c>
      <c r="AL186" s="4">
        <f t="shared" si="459"/>
        <v>0.44400947057117435</v>
      </c>
      <c r="AM186" s="4">
        <f t="shared" si="460"/>
        <v>-0.34164252741147294</v>
      </c>
      <c r="AN186" s="4">
        <f t="shared" si="461"/>
        <v>0.72450642656677644</v>
      </c>
      <c r="AO186" s="4">
        <f t="shared" si="462"/>
        <v>-0.32715637396928798</v>
      </c>
      <c r="AP186" s="4">
        <f t="shared" si="463"/>
        <v>-0.2020022971305977</v>
      </c>
      <c r="AQ186" s="4">
        <f t="shared" si="464"/>
        <v>-8.5178189319613296E-2</v>
      </c>
      <c r="AR186" s="4">
        <f t="shared" si="465"/>
        <v>1.1714277359016947</v>
      </c>
      <c r="AS186" s="4">
        <f t="shared" si="466"/>
        <v>-0.34396283264465666</v>
      </c>
      <c r="AT186" s="4">
        <f t="shared" si="467"/>
        <v>-0.42567901240688855</v>
      </c>
      <c r="AU186" s="4">
        <f t="shared" si="468"/>
        <v>1.0727791715662818</v>
      </c>
      <c r="AV186" s="4">
        <f t="shared" si="570"/>
        <v>-0.55928069888585696</v>
      </c>
      <c r="AW186" s="4">
        <f t="shared" si="570"/>
        <v>4.4149844515169292</v>
      </c>
      <c r="AY186" s="2">
        <f t="shared" si="520"/>
        <v>70.543334988582117</v>
      </c>
      <c r="AZ186" s="2">
        <f t="shared" si="571"/>
        <v>71.702574197681926</v>
      </c>
      <c r="BA186" s="2">
        <f t="shared" si="572"/>
        <v>69.144125174209933</v>
      </c>
      <c r="BB186" s="2">
        <f t="shared" si="573"/>
        <v>62.550120529121898</v>
      </c>
      <c r="BC186" s="2">
        <f t="shared" si="574"/>
        <v>59.711055770901574</v>
      </c>
      <c r="BD186" s="2">
        <f t="shared" si="575"/>
        <v>59.831754337397214</v>
      </c>
      <c r="BE186" s="2">
        <f t="shared" si="576"/>
        <v>58.998329709444263</v>
      </c>
      <c r="BF186" s="2">
        <f t="shared" si="577"/>
        <v>59.446786401161773</v>
      </c>
      <c r="BG186" s="2">
        <f t="shared" si="578"/>
        <v>60.312661543827062</v>
      </c>
      <c r="BH186" s="2">
        <f t="shared" si="579"/>
        <v>60.302170478166154</v>
      </c>
      <c r="BI186" s="2">
        <f t="shared" si="580"/>
        <v>62.228368211497759</v>
      </c>
      <c r="BJ186" s="2">
        <f t="shared" si="581"/>
        <v>58.343917808792156</v>
      </c>
      <c r="BK186" s="2">
        <f t="shared" si="582"/>
        <v>65.040370894559828</v>
      </c>
      <c r="BL186" s="2">
        <f t="shared" si="583"/>
        <v>67.877801911389525</v>
      </c>
      <c r="BM186" s="2">
        <f t="shared" si="584"/>
        <v>69.854226629521776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100.59115574348131</v>
      </c>
      <c r="DL186" s="2">
        <f t="shared" si="585"/>
        <v>104.04168690958163</v>
      </c>
      <c r="DM186" s="2">
        <f t="shared" si="585"/>
        <v>102.90143101604282</v>
      </c>
      <c r="DN186" s="2">
        <f t="shared" si="585"/>
        <v>101.45227596017071</v>
      </c>
      <c r="DO186" s="2">
        <f t="shared" si="585"/>
        <v>104.79209355509357</v>
      </c>
      <c r="DP186" s="2">
        <f t="shared" si="585"/>
        <v>100.48283513513515</v>
      </c>
      <c r="DQ186" s="2">
        <f t="shared" si="585"/>
        <v>129.06103361344535</v>
      </c>
      <c r="DR186" s="2">
        <f t="shared" si="585"/>
        <v>120.97576898395721</v>
      </c>
      <c r="DS186" s="2">
        <f t="shared" si="585"/>
        <v>111.86598279708281</v>
      </c>
      <c r="DT186" s="2">
        <f t="shared" si="585"/>
        <v>135.64019897039901</v>
      </c>
      <c r="DU186" s="2">
        <f t="shared" si="585"/>
        <v>106.57100995732573</v>
      </c>
      <c r="DV186" s="2">
        <f t="shared" si="585"/>
        <v>107.91834040923513</v>
      </c>
      <c r="DW186" s="2">
        <f t="shared" si="585"/>
        <v>124.45271123755336</v>
      </c>
      <c r="DX186" s="2">
        <f t="shared" si="585"/>
        <v>104.12694509803923</v>
      </c>
      <c r="DY186" s="2">
        <f t="shared" si="585"/>
        <v>102.33633046187684</v>
      </c>
      <c r="EA186" s="2">
        <f t="shared" si="440"/>
        <v>69.768605743406113</v>
      </c>
      <c r="EB186" s="2">
        <f t="shared" si="502"/>
        <v>71.927441060126583</v>
      </c>
      <c r="EC186" s="2">
        <f t="shared" si="503"/>
        <v>69.018554554079685</v>
      </c>
      <c r="ED186" s="2">
        <f t="shared" si="504"/>
        <v>62.005066447908114</v>
      </c>
      <c r="EE186" s="2">
        <f t="shared" si="505"/>
        <v>59.776262576317031</v>
      </c>
      <c r="EF186" s="2">
        <f t="shared" si="506"/>
        <v>59.494014587798276</v>
      </c>
      <c r="EG186" s="2">
        <f t="shared" si="507"/>
        <v>58.947703853955367</v>
      </c>
      <c r="EH186" s="2">
        <f t="shared" si="508"/>
        <v>59.295867684404541</v>
      </c>
      <c r="EI186" s="2">
        <f t="shared" si="509"/>
        <v>60.513750508422547</v>
      </c>
      <c r="EJ186" s="2">
        <f t="shared" si="510"/>
        <v>59.072725806500543</v>
      </c>
      <c r="EK186" s="2">
        <f t="shared" si="511"/>
        <v>61.773794031586959</v>
      </c>
      <c r="EL186" s="2">
        <f t="shared" si="512"/>
        <v>57.199261733563155</v>
      </c>
      <c r="EM186" s="2">
        <f t="shared" si="513"/>
        <v>64.743857444219046</v>
      </c>
      <c r="EN186" s="2">
        <f t="shared" si="514"/>
        <v>66.94169883384339</v>
      </c>
      <c r="EO186" s="2">
        <f t="shared" si="515"/>
        <v>69.746182831661088</v>
      </c>
      <c r="EQ186" s="2">
        <f t="shared" si="516"/>
        <v>71.028032870190884</v>
      </c>
      <c r="ER186" s="2">
        <f t="shared" si="586"/>
        <v>71.610564702687569</v>
      </c>
      <c r="ES186" s="2">
        <f t="shared" si="586"/>
        <v>69.198482984734966</v>
      </c>
      <c r="ET186" s="2">
        <f t="shared" si="586"/>
        <v>62.789986004971915</v>
      </c>
      <c r="EU186" s="2">
        <f t="shared" si="586"/>
        <v>59.680349205523385</v>
      </c>
      <c r="EV186" s="2">
        <f t="shared" si="586"/>
        <v>59.962495195591515</v>
      </c>
      <c r="EW186" s="2">
        <f t="shared" si="586"/>
        <v>59.014774495784522</v>
      </c>
      <c r="EX186" s="2">
        <f t="shared" si="586"/>
        <v>59.50449963215717</v>
      </c>
      <c r="EY186" s="2">
        <f t="shared" si="586"/>
        <v>60.228794530864931</v>
      </c>
      <c r="EZ186" s="2">
        <f t="shared" si="586"/>
        <v>60.771868290835556</v>
      </c>
      <c r="FA186" s="2">
        <f t="shared" si="586"/>
        <v>62.395957366652532</v>
      </c>
      <c r="FB186" s="2">
        <f t="shared" si="586"/>
        <v>58.89592691983195</v>
      </c>
      <c r="FC186" s="2">
        <f t="shared" si="586"/>
        <v>65.198746152967516</v>
      </c>
      <c r="FD186" s="2">
        <f t="shared" si="586"/>
        <v>68.551607975885872</v>
      </c>
      <c r="FE186" s="2">
        <f t="shared" si="586"/>
        <v>69.947776474190249</v>
      </c>
      <c r="FG186" s="2">
        <f t="shared" si="518"/>
        <v>0.99997555588720299</v>
      </c>
      <c r="FH186" s="2">
        <f t="shared" si="587"/>
        <v>0.9999712341928052</v>
      </c>
      <c r="FI186" s="2">
        <f t="shared" si="587"/>
        <v>0.99996544488232342</v>
      </c>
      <c r="FJ186" s="2">
        <f t="shared" si="587"/>
        <v>0.99996894113221502</v>
      </c>
      <c r="FK186" s="2">
        <f t="shared" si="587"/>
        <v>0.99997012977538435</v>
      </c>
      <c r="FL186" s="2">
        <f t="shared" si="587"/>
        <v>0.99996878185651783</v>
      </c>
      <c r="FM186" s="2">
        <f t="shared" si="587"/>
        <v>0.99996719388668243</v>
      </c>
      <c r="FN186" s="2">
        <f t="shared" si="587"/>
        <v>0.99996660634822621</v>
      </c>
      <c r="FO186" s="2">
        <f t="shared" si="587"/>
        <v>0.99996709767898007</v>
      </c>
      <c r="FP186" s="2">
        <f t="shared" si="587"/>
        <v>0.99996719296158609</v>
      </c>
      <c r="FQ186" s="2">
        <f t="shared" si="587"/>
        <v>0.99996907914597999</v>
      </c>
      <c r="FR186" s="2">
        <f t="shared" si="587"/>
        <v>0.99996860869785698</v>
      </c>
      <c r="FS186" s="2">
        <f t="shared" si="587"/>
        <v>0.9999683019934108</v>
      </c>
      <c r="FT186" s="2">
        <f t="shared" si="587"/>
        <v>0.99996552350719203</v>
      </c>
      <c r="FU186" s="2">
        <f t="shared" si="587"/>
        <v>0.99996215218387674</v>
      </c>
      <c r="FW186" s="2">
        <f t="shared" si="536"/>
        <v>0.61454593030961224</v>
      </c>
      <c r="FX186" s="2">
        <f t="shared" si="588"/>
        <v>0.7125512817484958</v>
      </c>
      <c r="FY186" s="2">
        <f t="shared" si="589"/>
        <v>0.69138486282482514</v>
      </c>
      <c r="FZ186" s="2">
        <f t="shared" si="590"/>
        <v>0.69284666263558015</v>
      </c>
      <c r="GA186" s="2">
        <f t="shared" si="591"/>
        <v>0.69387028990188737</v>
      </c>
      <c r="GB186" s="2">
        <f t="shared" si="592"/>
        <v>0.71819441215038293</v>
      </c>
      <c r="GC186" s="2">
        <f t="shared" si="593"/>
        <v>0.72051956459328947</v>
      </c>
      <c r="GD186" s="2">
        <f t="shared" si="594"/>
        <v>0.71350050275277432</v>
      </c>
      <c r="GE186" s="2">
        <f t="shared" si="595"/>
        <v>0.71161368140218484</v>
      </c>
      <c r="GF186" s="2">
        <f t="shared" si="596"/>
        <v>0.72208936622077813</v>
      </c>
      <c r="GG186" s="2">
        <f t="shared" si="597"/>
        <v>0.72840841977435689</v>
      </c>
      <c r="GH186" s="2">
        <f t="shared" si="598"/>
        <v>0.6737121422404071</v>
      </c>
      <c r="GI186" s="2">
        <f t="shared" si="599"/>
        <v>0.64767665812237651</v>
      </c>
      <c r="GJ186" s="2">
        <f t="shared" si="600"/>
        <v>0.58066696825185515</v>
      </c>
      <c r="GK186" s="2">
        <f t="shared" si="601"/>
        <v>0.52982986271646404</v>
      </c>
      <c r="GM186" s="86">
        <f t="shared" si="537"/>
        <v>1.5146312991045271E-116</v>
      </c>
      <c r="GN186" s="86">
        <f t="shared" si="602"/>
        <v>5.3976260064108165E-231</v>
      </c>
      <c r="GO186" s="86">
        <f t="shared" si="603"/>
        <v>0</v>
      </c>
      <c r="GP186" s="86">
        <f t="shared" si="604"/>
        <v>0</v>
      </c>
      <c r="GQ186" s="86">
        <f t="shared" si="605"/>
        <v>1.2406154697816089E-274</v>
      </c>
      <c r="GR186" s="86">
        <f t="shared" si="606"/>
        <v>5.9212718491532987E-288</v>
      </c>
      <c r="GS186" s="86">
        <f t="shared" si="607"/>
        <v>1.1007896176889841E-278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4.2493396679795278E-293</v>
      </c>
      <c r="GZ186" s="86">
        <f t="shared" si="614"/>
        <v>4.3408108224115292E-268</v>
      </c>
      <c r="HA186" s="86">
        <f t="shared" si="615"/>
        <v>0</v>
      </c>
      <c r="HC186" s="86">
        <f t="shared" si="538"/>
        <v>4.3809463072757334E-64</v>
      </c>
      <c r="HD186" s="86">
        <f t="shared" si="616"/>
        <v>8.5571511874942627E-158</v>
      </c>
      <c r="HE186" s="86">
        <f t="shared" si="617"/>
        <v>2.4565462413322556E-295</v>
      </c>
      <c r="HF186" s="86">
        <f t="shared" si="618"/>
        <v>2.9049630423254654E-248</v>
      </c>
      <c r="HG186" s="86">
        <f t="shared" si="619"/>
        <v>1.9498666932555253E-188</v>
      </c>
      <c r="HH186" s="86">
        <f t="shared" si="620"/>
        <v>9.1659415551553788E-216</v>
      </c>
      <c r="HI186" s="86">
        <f t="shared" si="621"/>
        <v>3.7813595099363063E-267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5.2234908570880272E-303</v>
      </c>
      <c r="HN186" s="86">
        <f t="shared" si="626"/>
        <v>1.380706342981368E-262</v>
      </c>
      <c r="HO186" s="86">
        <f t="shared" si="627"/>
        <v>8.6438109034686134E-187</v>
      </c>
      <c r="HP186" s="86">
        <f t="shared" si="628"/>
        <v>3.5417424120563801E-109</v>
      </c>
      <c r="HQ186" s="86">
        <f t="shared" si="629"/>
        <v>4.2911681314937338E-187</v>
      </c>
      <c r="HS186" s="86">
        <f t="shared" si="539"/>
        <v>9.675770233423525E-47</v>
      </c>
      <c r="HT186" s="86">
        <f t="shared" si="630"/>
        <v>1.2533479196394521E-72</v>
      </c>
      <c r="HU186" s="86">
        <f t="shared" si="631"/>
        <v>1.7367882280396454E-72</v>
      </c>
      <c r="HV186" s="86">
        <f t="shared" si="632"/>
        <v>2.3486253435114506E-77</v>
      </c>
      <c r="HW186" s="86">
        <f t="shared" si="633"/>
        <v>4.5611740178495791E-75</v>
      </c>
      <c r="HX186" s="86">
        <f t="shared" si="634"/>
        <v>1.8697743110119288E-84</v>
      </c>
      <c r="HY186" s="86">
        <f t="shared" si="635"/>
        <v>6.5024570535924492E-82</v>
      </c>
      <c r="HZ186" s="86">
        <f t="shared" si="636"/>
        <v>3.7063508152300893E-83</v>
      </c>
      <c r="IA186" s="86">
        <f t="shared" si="637"/>
        <v>2.4487670607409888E-76</v>
      </c>
      <c r="IB186" s="86">
        <f t="shared" si="638"/>
        <v>2.8439189223880544E-76</v>
      </c>
      <c r="IC186" s="86">
        <f t="shared" si="639"/>
        <v>9.3439619581424466E-82</v>
      </c>
      <c r="ID186" s="86">
        <f t="shared" si="640"/>
        <v>5.4914346366290169E-74</v>
      </c>
      <c r="IE186" s="86">
        <f t="shared" si="641"/>
        <v>6.707051328259778E-66</v>
      </c>
      <c r="IF186" s="86">
        <f t="shared" si="642"/>
        <v>8.5037809363299077E-26</v>
      </c>
      <c r="IG186" s="86">
        <f t="shared" si="643"/>
        <v>3.835942511172693E-23</v>
      </c>
      <c r="II186" s="86">
        <f t="shared" si="540"/>
        <v>0.36942046869433287</v>
      </c>
      <c r="IJ186" s="86">
        <f t="shared" si="541"/>
        <v>6.6174273522869018E-2</v>
      </c>
      <c r="IK186" s="86">
        <f t="shared" si="542"/>
        <v>9.8912962184337316E-2</v>
      </c>
      <c r="IL186" s="86">
        <f t="shared" si="543"/>
        <v>8.7809242253857195E-2</v>
      </c>
      <c r="IM186" s="86">
        <f t="shared" si="544"/>
        <v>9.0465555716528104E-2</v>
      </c>
      <c r="IN186" s="86">
        <f t="shared" si="545"/>
        <v>4.1817961694083493E-2</v>
      </c>
      <c r="IO186" s="86">
        <f t="shared" si="546"/>
        <v>4.2471609341003871E-2</v>
      </c>
      <c r="IP186" s="86">
        <f t="shared" si="547"/>
        <v>4.8616424090782845E-2</v>
      </c>
      <c r="IQ186" s="86">
        <f t="shared" si="548"/>
        <v>5.760358306493249E-2</v>
      </c>
      <c r="IR186" s="86">
        <f t="shared" si="549"/>
        <v>4.5174117905237371E-2</v>
      </c>
      <c r="IS186" s="86">
        <f t="shared" si="550"/>
        <v>3.4883185747208702E-2</v>
      </c>
      <c r="IT186" s="86">
        <f t="shared" si="551"/>
        <v>0.12639444776005321</v>
      </c>
      <c r="IU186" s="86">
        <f t="shared" si="552"/>
        <v>0.20719130831031518</v>
      </c>
      <c r="IV186" s="86">
        <f t="shared" si="553"/>
        <v>0.53078697327410962</v>
      </c>
      <c r="IW186" s="86">
        <f t="shared" si="554"/>
        <v>0.50552757798227421</v>
      </c>
      <c r="IY186" s="86">
        <f t="shared" si="555"/>
        <v>0.36942046869433287</v>
      </c>
      <c r="IZ186" s="86">
        <f t="shared" si="556"/>
        <v>6.6174273522869018E-2</v>
      </c>
      <c r="JA186" s="86">
        <f t="shared" si="557"/>
        <v>9.8912962184337316E-2</v>
      </c>
      <c r="JB186" s="86">
        <f t="shared" si="558"/>
        <v>8.7809242253857195E-2</v>
      </c>
      <c r="JC186" s="86">
        <f t="shared" si="559"/>
        <v>9.0465555716528104E-2</v>
      </c>
      <c r="JD186" s="86">
        <f t="shared" si="560"/>
        <v>4.1817961694083493E-2</v>
      </c>
      <c r="JE186" s="86">
        <f t="shared" si="561"/>
        <v>4.2471609341003871E-2</v>
      </c>
      <c r="JF186" s="86">
        <f t="shared" si="562"/>
        <v>4.8616424090782845E-2</v>
      </c>
      <c r="JG186" s="86">
        <f t="shared" si="563"/>
        <v>5.760358306493249E-2</v>
      </c>
      <c r="JH186" s="86">
        <f t="shared" si="564"/>
        <v>4.5174117905237371E-2</v>
      </c>
      <c r="JI186" s="86">
        <f t="shared" si="565"/>
        <v>3.4883185747208702E-2</v>
      </c>
      <c r="JJ186" s="86">
        <f t="shared" si="566"/>
        <v>0.12639444776005321</v>
      </c>
      <c r="JK186" s="86">
        <f t="shared" si="567"/>
        <v>0.20719130831031518</v>
      </c>
      <c r="JL186" s="86">
        <f t="shared" si="568"/>
        <v>0.53078697327410962</v>
      </c>
      <c r="JM186" s="86">
        <f t="shared" si="569"/>
        <v>0.50552757798227421</v>
      </c>
    </row>
    <row r="187" spans="2:273" x14ac:dyDescent="0.25">
      <c r="B187" s="2">
        <v>160</v>
      </c>
      <c r="C187" s="37">
        <v>71.968999999999994</v>
      </c>
      <c r="D187" s="37">
        <v>71.564999999999998</v>
      </c>
      <c r="E187" s="37">
        <v>69.902000000000001</v>
      </c>
      <c r="F187" s="37">
        <v>62.671999999999997</v>
      </c>
      <c r="G187" s="37">
        <v>60.557000000000002</v>
      </c>
      <c r="H187" s="37">
        <v>60.606999999999999</v>
      </c>
      <c r="I187" s="37">
        <v>58.869</v>
      </c>
      <c r="J187" s="37">
        <v>59.508000000000003</v>
      </c>
      <c r="K187" s="37">
        <v>60.951000000000001</v>
      </c>
      <c r="L187" s="37">
        <v>62.066000000000003</v>
      </c>
      <c r="M187" s="37">
        <v>62.82</v>
      </c>
      <c r="N187" s="37">
        <v>59.148000000000003</v>
      </c>
      <c r="O187" s="37">
        <v>64.835999999999999</v>
      </c>
      <c r="P187" s="37">
        <v>76.376999999999995</v>
      </c>
      <c r="Q187" s="37">
        <v>104.63800000000001</v>
      </c>
      <c r="S187" s="4">
        <f t="shared" si="441"/>
        <v>70.548795715180646</v>
      </c>
      <c r="T187" s="4">
        <f t="shared" si="442"/>
        <v>71.684186427558757</v>
      </c>
      <c r="U187" s="4">
        <f t="shared" si="443"/>
        <v>69.090626874815797</v>
      </c>
      <c r="V187" s="4">
        <f t="shared" si="444"/>
        <v>62.484631772782791</v>
      </c>
      <c r="W187" s="4">
        <f t="shared" si="445"/>
        <v>59.61403429283348</v>
      </c>
      <c r="X187" s="4">
        <f t="shared" si="446"/>
        <v>59.743747128159363</v>
      </c>
      <c r="Y187" s="4">
        <f t="shared" si="447"/>
        <v>58.867292355097028</v>
      </c>
      <c r="Z187" s="4">
        <f t="shared" si="448"/>
        <v>59.347890078182523</v>
      </c>
      <c r="AA187" s="4">
        <f t="shared" si="449"/>
        <v>60.205922893216062</v>
      </c>
      <c r="AB187" s="4">
        <f t="shared" si="450"/>
        <v>60.248929664284688</v>
      </c>
      <c r="AC187" s="4">
        <f t="shared" si="451"/>
        <v>62.099512479555464</v>
      </c>
      <c r="AD187" s="4">
        <f t="shared" si="452"/>
        <v>58.260305328983598</v>
      </c>
      <c r="AE187" s="4">
        <f t="shared" si="453"/>
        <v>65.038578981585431</v>
      </c>
      <c r="AF187" s="4">
        <f t="shared" si="454"/>
        <v>76.871227390755962</v>
      </c>
      <c r="AG187" s="4">
        <f t="shared" si="455"/>
        <v>100.60281593937552</v>
      </c>
      <c r="AI187" s="4">
        <f t="shared" si="456"/>
        <v>1.4202042848193486</v>
      </c>
      <c r="AJ187" s="4">
        <f t="shared" si="457"/>
        <v>-0.11918642755875908</v>
      </c>
      <c r="AK187" s="4">
        <f t="shared" si="458"/>
        <v>0.81137312518420401</v>
      </c>
      <c r="AL187" s="4">
        <f t="shared" si="459"/>
        <v>0.18736822721720614</v>
      </c>
      <c r="AM187" s="4">
        <f t="shared" si="460"/>
        <v>0.94296570716652184</v>
      </c>
      <c r="AN187" s="4">
        <f t="shared" si="461"/>
        <v>0.86325287184063626</v>
      </c>
      <c r="AO187" s="4">
        <f t="shared" si="462"/>
        <v>1.7076449029715945E-3</v>
      </c>
      <c r="AP187" s="4">
        <f t="shared" si="463"/>
        <v>0.16010992181747952</v>
      </c>
      <c r="AQ187" s="4">
        <f t="shared" si="464"/>
        <v>0.74507710678393835</v>
      </c>
      <c r="AR187" s="4">
        <f t="shared" si="465"/>
        <v>1.8170703357153144</v>
      </c>
      <c r="AS187" s="4">
        <f t="shared" si="466"/>
        <v>0.72048752044453579</v>
      </c>
      <c r="AT187" s="4">
        <f t="shared" si="467"/>
        <v>0.88769467101640487</v>
      </c>
      <c r="AU187" s="4">
        <f t="shared" si="468"/>
        <v>-0.20257898158543242</v>
      </c>
      <c r="AV187" s="4">
        <f t="shared" ref="AV187:AW202" si="644">IF(OR($B187 &lt; P$230, $B187 &gt; P$233), 0, P187-AF187)</f>
        <v>-0.49422739075596667</v>
      </c>
      <c r="AW187" s="4">
        <f t="shared" si="644"/>
        <v>4.0351840606244878</v>
      </c>
      <c r="AY187" s="2">
        <f t="shared" si="520"/>
        <v>70.521797056868422</v>
      </c>
      <c r="AZ187" s="2">
        <f t="shared" si="571"/>
        <v>71.683899203365087</v>
      </c>
      <c r="BA187" s="2">
        <f t="shared" si="572"/>
        <v>69.089305151331232</v>
      </c>
      <c r="BB187" s="2">
        <f t="shared" si="573"/>
        <v>62.483199252865461</v>
      </c>
      <c r="BC187" s="2">
        <f t="shared" si="574"/>
        <v>59.61212461084245</v>
      </c>
      <c r="BD187" s="2">
        <f t="shared" si="575"/>
        <v>59.743613495735531</v>
      </c>
      <c r="BE187" s="2">
        <f t="shared" si="576"/>
        <v>58.867138052149684</v>
      </c>
      <c r="BF187" s="2">
        <f t="shared" si="577"/>
        <v>59.347656941365329</v>
      </c>
      <c r="BG187" s="2">
        <f t="shared" si="578"/>
        <v>60.205389613998015</v>
      </c>
      <c r="BH187" s="2">
        <f t="shared" si="579"/>
        <v>60.248653208971263</v>
      </c>
      <c r="BI187" s="2">
        <f t="shared" si="580"/>
        <v>62.099407558197207</v>
      </c>
      <c r="BJ187" s="2">
        <f t="shared" si="581"/>
        <v>58.246833847203391</v>
      </c>
      <c r="BK187" s="2">
        <f t="shared" si="582"/>
        <v>64.941915459020251</v>
      </c>
      <c r="BL187" s="2">
        <f t="shared" si="583"/>
        <v>67.843478007650603</v>
      </c>
      <c r="BM187" s="2">
        <f t="shared" si="584"/>
        <v>69.729469514479121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100.67970133897109</v>
      </c>
      <c r="DL187" s="2">
        <f t="shared" ref="DL187:DY202" si="645">BP$228*$B187+BP$229</f>
        <v>104.187822537112</v>
      </c>
      <c r="DM187" s="2">
        <f t="shared" si="645"/>
        <v>103.08841390374336</v>
      </c>
      <c r="DN187" s="2">
        <f t="shared" si="645"/>
        <v>101.59246846846847</v>
      </c>
      <c r="DO187" s="2">
        <f t="shared" si="645"/>
        <v>104.99356198708831</v>
      </c>
      <c r="DP187" s="2">
        <f t="shared" si="645"/>
        <v>100.6632027027027</v>
      </c>
      <c r="DQ187" s="2">
        <f t="shared" si="645"/>
        <v>129.45016134453778</v>
      </c>
      <c r="DR187" s="2">
        <f t="shared" si="645"/>
        <v>121.31833567608861</v>
      </c>
      <c r="DS187" s="2">
        <f t="shared" si="645"/>
        <v>112.13792114972117</v>
      </c>
      <c r="DT187" s="2">
        <f t="shared" si="645"/>
        <v>136.06836460746462</v>
      </c>
      <c r="DU187" s="2">
        <f t="shared" si="645"/>
        <v>106.76249999999997</v>
      </c>
      <c r="DV187" s="2">
        <f t="shared" si="645"/>
        <v>108.1309235146077</v>
      </c>
      <c r="DW187" s="2">
        <f t="shared" si="645"/>
        <v>124.76595495495498</v>
      </c>
      <c r="DX187" s="2">
        <f t="shared" si="645"/>
        <v>104.29152885154063</v>
      </c>
      <c r="DY187" s="2">
        <f t="shared" si="645"/>
        <v>102.49744923020529</v>
      </c>
      <c r="EA187" s="2">
        <f t="shared" si="440"/>
        <v>69.701208830560674</v>
      </c>
      <c r="EB187" s="2">
        <f t="shared" si="502"/>
        <v>71.919653198462925</v>
      </c>
      <c r="EC187" s="2">
        <f t="shared" si="503"/>
        <v>68.957675521821628</v>
      </c>
      <c r="ED187" s="2">
        <f t="shared" si="504"/>
        <v>61.911596117035813</v>
      </c>
      <c r="EE187" s="2">
        <f t="shared" si="505"/>
        <v>59.680673088875068</v>
      </c>
      <c r="EF187" s="2">
        <f t="shared" si="506"/>
        <v>59.390392627518231</v>
      </c>
      <c r="EG187" s="2">
        <f t="shared" si="507"/>
        <v>58.814468018931706</v>
      </c>
      <c r="EH187" s="2">
        <f t="shared" si="508"/>
        <v>59.190058481229428</v>
      </c>
      <c r="EI187" s="2">
        <f t="shared" si="509"/>
        <v>60.416123517900303</v>
      </c>
      <c r="EJ187" s="2">
        <f t="shared" si="510"/>
        <v>58.96384678992311</v>
      </c>
      <c r="EK187" s="2">
        <f t="shared" si="511"/>
        <v>61.624575300135724</v>
      </c>
      <c r="EL187" s="2">
        <f t="shared" si="512"/>
        <v>57.044248904210775</v>
      </c>
      <c r="EM187" s="2">
        <f t="shared" si="513"/>
        <v>64.629617173766036</v>
      </c>
      <c r="EN187" s="2">
        <f t="shared" si="514"/>
        <v>66.852330822011254</v>
      </c>
      <c r="EO187" s="2">
        <f t="shared" si="515"/>
        <v>69.614685340022291</v>
      </c>
      <c r="EQ187" s="2">
        <f t="shared" si="516"/>
        <v>70.990111914894555</v>
      </c>
      <c r="ER187" s="2">
        <f t="shared" ref="ER187:FE202" si="646">CV$228*$B187+CV$229</f>
        <v>71.596004415629238</v>
      </c>
      <c r="ES187" s="2">
        <f t="shared" si="646"/>
        <v>69.141377608460871</v>
      </c>
      <c r="ET187" s="2">
        <f t="shared" si="646"/>
        <v>62.712727591842366</v>
      </c>
      <c r="EU187" s="2">
        <f t="shared" si="646"/>
        <v>59.582811549296871</v>
      </c>
      <c r="EV187" s="2">
        <f t="shared" si="646"/>
        <v>59.868419885220753</v>
      </c>
      <c r="EW187" s="2">
        <f t="shared" si="646"/>
        <v>58.882909448980186</v>
      </c>
      <c r="EX187" s="2">
        <f t="shared" si="646"/>
        <v>59.402785924301355</v>
      </c>
      <c r="EY187" s="2">
        <f t="shared" si="646"/>
        <v>60.125376985324436</v>
      </c>
      <c r="EZ187" s="2">
        <f t="shared" si="646"/>
        <v>60.69651085945349</v>
      </c>
      <c r="FA187" s="2">
        <f t="shared" si="646"/>
        <v>62.259167986179541</v>
      </c>
      <c r="FB187" s="2">
        <f t="shared" si="646"/>
        <v>58.775905969819213</v>
      </c>
      <c r="FC187" s="2">
        <f t="shared" si="646"/>
        <v>65.094250642587014</v>
      </c>
      <c r="FD187" s="2">
        <f t="shared" si="646"/>
        <v>68.49431038955079</v>
      </c>
      <c r="FE187" s="2">
        <f t="shared" si="646"/>
        <v>69.820312642311876</v>
      </c>
      <c r="FG187" s="2">
        <f t="shared" si="518"/>
        <v>0.99997770665622177</v>
      </c>
      <c r="FH187" s="2">
        <f t="shared" ref="FH187:FU202" si="647">POWER(10,($B187-D$231)/D$229)/(1+POWER(10,($B187-D$231)/D$229))</f>
        <v>0.99997376520563319</v>
      </c>
      <c r="FI187" s="2">
        <f t="shared" si="647"/>
        <v>0.99996848526230386</v>
      </c>
      <c r="FJ187" s="2">
        <f t="shared" si="647"/>
        <v>0.99997167389851116</v>
      </c>
      <c r="FK187" s="2">
        <f t="shared" si="647"/>
        <v>0.99997275795977747</v>
      </c>
      <c r="FL187" s="2">
        <f t="shared" si="647"/>
        <v>0.99997152863655292</v>
      </c>
      <c r="FM187" s="2">
        <f t="shared" si="647"/>
        <v>0.99997008038269186</v>
      </c>
      <c r="FN187" s="2">
        <f t="shared" si="647"/>
        <v>0.99996954453813003</v>
      </c>
      <c r="FO187" s="2">
        <f t="shared" si="647"/>
        <v>0.99996999263971709</v>
      </c>
      <c r="FP187" s="2">
        <f t="shared" si="647"/>
        <v>0.99997007953898898</v>
      </c>
      <c r="FQ187" s="2">
        <f t="shared" si="647"/>
        <v>0.99997179976924733</v>
      </c>
      <c r="FR187" s="2">
        <f t="shared" si="647"/>
        <v>0.99997137071310727</v>
      </c>
      <c r="FS187" s="2">
        <f t="shared" si="647"/>
        <v>0.99997109099377512</v>
      </c>
      <c r="FT187" s="2">
        <f t="shared" si="647"/>
        <v>0.99996855696947184</v>
      </c>
      <c r="FU187" s="2">
        <f t="shared" si="647"/>
        <v>0.99996548226649873</v>
      </c>
      <c r="FW187" s="2">
        <f t="shared" si="536"/>
        <v>0.63612045163835051</v>
      </c>
      <c r="FX187" s="2">
        <f t="shared" si="588"/>
        <v>0.73104104336029052</v>
      </c>
      <c r="FY187" s="2">
        <f t="shared" si="589"/>
        <v>0.71068331683412278</v>
      </c>
      <c r="FZ187" s="2">
        <f t="shared" si="590"/>
        <v>0.71209177189050832</v>
      </c>
      <c r="GA187" s="2">
        <f t="shared" si="591"/>
        <v>0.71307782276224374</v>
      </c>
      <c r="GB187" s="2">
        <f t="shared" si="592"/>
        <v>0.73645544133435714</v>
      </c>
      <c r="GC187" s="2">
        <f t="shared" si="593"/>
        <v>0.73868474503774118</v>
      </c>
      <c r="GD187" s="2">
        <f t="shared" si="594"/>
        <v>0.73195217556435987</v>
      </c>
      <c r="GE187" s="2">
        <f t="shared" si="595"/>
        <v>0.73014091221504163</v>
      </c>
      <c r="GF187" s="2">
        <f t="shared" si="596"/>
        <v>0.74018930667652216</v>
      </c>
      <c r="GG187" s="2">
        <f t="shared" si="597"/>
        <v>0.74624143735648818</v>
      </c>
      <c r="GH187" s="2">
        <f t="shared" si="598"/>
        <v>0.69362600239024208</v>
      </c>
      <c r="GI187" s="2">
        <f t="shared" si="599"/>
        <v>0.6683974021049558</v>
      </c>
      <c r="GJ187" s="2">
        <f t="shared" si="600"/>
        <v>0.60291248646668727</v>
      </c>
      <c r="GK187" s="2">
        <f t="shared" si="601"/>
        <v>0.55269477696121738</v>
      </c>
      <c r="GM187" s="86">
        <f t="shared" si="537"/>
        <v>5.2316335867945355E-119</v>
      </c>
      <c r="GN187" s="86">
        <f t="shared" si="602"/>
        <v>8.285415154654785E-236</v>
      </c>
      <c r="GO187" s="86">
        <f t="shared" si="603"/>
        <v>0</v>
      </c>
      <c r="GP187" s="86">
        <f t="shared" si="604"/>
        <v>0</v>
      </c>
      <c r="GQ187" s="86">
        <f t="shared" si="605"/>
        <v>2.260549476631336E-280</v>
      </c>
      <c r="GR187" s="86">
        <f t="shared" si="606"/>
        <v>6.1569274626189315E-294</v>
      </c>
      <c r="GS187" s="86">
        <f t="shared" si="607"/>
        <v>1.737751332181647E-284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3.0111820390348598E-299</v>
      </c>
      <c r="GZ187" s="86">
        <f t="shared" si="614"/>
        <v>1.069282529853018E-273</v>
      </c>
      <c r="HA187" s="86">
        <f t="shared" si="615"/>
        <v>0</v>
      </c>
      <c r="HC187" s="86">
        <f t="shared" si="538"/>
        <v>7.3802393744006881E-66</v>
      </c>
      <c r="HD187" s="86">
        <f t="shared" si="616"/>
        <v>4.0233671189739595E-162</v>
      </c>
      <c r="HE187" s="86">
        <f t="shared" si="617"/>
        <v>1.85464251664631E-303</v>
      </c>
      <c r="HF187" s="86">
        <f t="shared" si="618"/>
        <v>4.996651130903587E-255</v>
      </c>
      <c r="HG187" s="86">
        <f t="shared" si="619"/>
        <v>1.4513724877263303E-193</v>
      </c>
      <c r="HH187" s="86">
        <f t="shared" si="620"/>
        <v>1.3917099608542486E-221</v>
      </c>
      <c r="HI187" s="86">
        <f t="shared" si="621"/>
        <v>2.1311357837975145E-274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8.1803872333604643E-270</v>
      </c>
      <c r="HO187" s="86">
        <f t="shared" si="627"/>
        <v>6.1247546396859596E-192</v>
      </c>
      <c r="HP187" s="86">
        <f t="shared" si="628"/>
        <v>3.603579772023066E-112</v>
      </c>
      <c r="HQ187" s="86">
        <f t="shared" si="629"/>
        <v>3.1947328697243969E-192</v>
      </c>
      <c r="HS187" s="86">
        <f t="shared" si="539"/>
        <v>1.7753452443613464E-49</v>
      </c>
      <c r="HT187" s="86">
        <f t="shared" si="630"/>
        <v>1.7753990903511588E-76</v>
      </c>
      <c r="HU187" s="86">
        <f t="shared" si="631"/>
        <v>2.2629918526053195E-76</v>
      </c>
      <c r="HV187" s="86">
        <f t="shared" si="632"/>
        <v>1.7812254874740494E-81</v>
      </c>
      <c r="HW187" s="86">
        <f t="shared" si="633"/>
        <v>4.5599467994091843E-79</v>
      </c>
      <c r="HX187" s="86">
        <f t="shared" si="634"/>
        <v>6.3572767220881018E-89</v>
      </c>
      <c r="HY187" s="86">
        <f t="shared" si="635"/>
        <v>3.0256025211173018E-86</v>
      </c>
      <c r="HZ187" s="86">
        <f t="shared" si="636"/>
        <v>1.4622321567304733E-87</v>
      </c>
      <c r="IA187" s="86">
        <f t="shared" si="637"/>
        <v>1.9383182792640503E-80</v>
      </c>
      <c r="IB187" s="86">
        <f t="shared" si="638"/>
        <v>2.3038057917197631E-80</v>
      </c>
      <c r="IC187" s="86">
        <f t="shared" si="639"/>
        <v>4.4695545101663061E-86</v>
      </c>
      <c r="ID187" s="86">
        <f t="shared" si="640"/>
        <v>4.9746422995358397E-78</v>
      </c>
      <c r="IE187" s="86">
        <f t="shared" si="641"/>
        <v>1.2701945054556686E-69</v>
      </c>
      <c r="IF187" s="86">
        <f t="shared" si="642"/>
        <v>2.6521200488014797E-27</v>
      </c>
      <c r="IG187" s="86">
        <f t="shared" si="643"/>
        <v>1.3832545787264997E-24</v>
      </c>
      <c r="II187" s="86">
        <f t="shared" si="540"/>
        <v>0.30036131590257947</v>
      </c>
      <c r="IJ187" s="86">
        <f t="shared" si="541"/>
        <v>4.3043603312598148E-2</v>
      </c>
      <c r="IK187" s="86">
        <f t="shared" si="542"/>
        <v>6.6132540510322801E-2</v>
      </c>
      <c r="IL187" s="86">
        <f t="shared" si="543"/>
        <v>5.7488812308105069E-2</v>
      </c>
      <c r="IM187" s="86">
        <f t="shared" si="544"/>
        <v>5.9745064964477464E-2</v>
      </c>
      <c r="IN187" s="86">
        <f t="shared" si="545"/>
        <v>2.5378024382656659E-2</v>
      </c>
      <c r="IO187" s="86">
        <f t="shared" si="546"/>
        <v>2.6009305031012286E-2</v>
      </c>
      <c r="IP187" s="86">
        <f t="shared" si="547"/>
        <v>2.9944141543095749E-2</v>
      </c>
      <c r="IQ187" s="86">
        <f t="shared" si="548"/>
        <v>3.6432821017301227E-2</v>
      </c>
      <c r="IR187" s="86">
        <f t="shared" si="549"/>
        <v>2.8084193574724275E-2</v>
      </c>
      <c r="IS187" s="86">
        <f t="shared" si="550"/>
        <v>2.1076894795751616E-2</v>
      </c>
      <c r="IT187" s="86">
        <f t="shared" si="551"/>
        <v>8.5325538282969363E-2</v>
      </c>
      <c r="IU187" s="86">
        <f t="shared" si="552"/>
        <v>0.14862895446090887</v>
      </c>
      <c r="IV187" s="86">
        <f t="shared" si="553"/>
        <v>0.49379689523650255</v>
      </c>
      <c r="IW187" s="86">
        <f t="shared" si="554"/>
        <v>0.4827362737250438</v>
      </c>
      <c r="IY187" s="86">
        <f t="shared" si="555"/>
        <v>0.30036131590257947</v>
      </c>
      <c r="IZ187" s="86">
        <f t="shared" si="556"/>
        <v>4.3043603312598148E-2</v>
      </c>
      <c r="JA187" s="86">
        <f t="shared" si="557"/>
        <v>6.6132540510322801E-2</v>
      </c>
      <c r="JB187" s="86">
        <f t="shared" si="558"/>
        <v>5.7488812308105069E-2</v>
      </c>
      <c r="JC187" s="86">
        <f t="shared" si="559"/>
        <v>5.9745064964477464E-2</v>
      </c>
      <c r="JD187" s="86">
        <f t="shared" si="560"/>
        <v>2.5378024382656659E-2</v>
      </c>
      <c r="JE187" s="86">
        <f t="shared" si="561"/>
        <v>2.6009305031012286E-2</v>
      </c>
      <c r="JF187" s="86">
        <f t="shared" si="562"/>
        <v>2.9944141543095749E-2</v>
      </c>
      <c r="JG187" s="86">
        <f t="shared" si="563"/>
        <v>3.6432821017301227E-2</v>
      </c>
      <c r="JH187" s="86">
        <f t="shared" si="564"/>
        <v>2.8084193574724275E-2</v>
      </c>
      <c r="JI187" s="86">
        <f t="shared" si="565"/>
        <v>2.1076894795751616E-2</v>
      </c>
      <c r="JJ187" s="86">
        <f t="shared" si="566"/>
        <v>8.5325538282969363E-2</v>
      </c>
      <c r="JK187" s="86">
        <f t="shared" si="567"/>
        <v>0.14862895446090887</v>
      </c>
      <c r="JL187" s="86">
        <f t="shared" si="568"/>
        <v>0.49379689523650255</v>
      </c>
      <c r="JM187" s="86">
        <f t="shared" si="569"/>
        <v>0.4827362737250438</v>
      </c>
    </row>
    <row r="188" spans="2:273" x14ac:dyDescent="0.25">
      <c r="B188" s="2">
        <v>161</v>
      </c>
      <c r="C188" s="37">
        <v>70.522999999999996</v>
      </c>
      <c r="D188" s="37">
        <v>70.790000000000006</v>
      </c>
      <c r="E188" s="37">
        <v>70</v>
      </c>
      <c r="F188" s="37">
        <v>62.902000000000001</v>
      </c>
      <c r="G188" s="37">
        <v>60.279000000000003</v>
      </c>
      <c r="H188" s="37">
        <v>60.197000000000003</v>
      </c>
      <c r="I188" s="37">
        <v>58.426000000000002</v>
      </c>
      <c r="J188" s="37">
        <v>59.655999999999999</v>
      </c>
      <c r="K188" s="37">
        <v>59.902000000000001</v>
      </c>
      <c r="L188" s="37">
        <v>61.475000000000001</v>
      </c>
      <c r="M188" s="37">
        <v>61.59</v>
      </c>
      <c r="N188" s="37">
        <v>59.491999999999997</v>
      </c>
      <c r="O188" s="37">
        <v>65.507999999999996</v>
      </c>
      <c r="P188" s="37">
        <v>72.081999999999994</v>
      </c>
      <c r="Q188" s="37">
        <v>92.620999999999995</v>
      </c>
      <c r="S188" s="4">
        <f t="shared" si="441"/>
        <v>70.51326495349015</v>
      </c>
      <c r="T188" s="4">
        <f t="shared" si="442"/>
        <v>71.665293926138588</v>
      </c>
      <c r="U188" s="4">
        <f t="shared" si="443"/>
        <v>69.034806442885298</v>
      </c>
      <c r="V188" s="4">
        <f t="shared" si="444"/>
        <v>62.416612346313393</v>
      </c>
      <c r="W188" s="4">
        <f t="shared" si="445"/>
        <v>59.513621547683499</v>
      </c>
      <c r="X188" s="4">
        <f t="shared" si="446"/>
        <v>59.655471315594617</v>
      </c>
      <c r="Y188" s="4">
        <f t="shared" si="447"/>
        <v>58.73598164299559</v>
      </c>
      <c r="Z188" s="4">
        <f t="shared" si="448"/>
        <v>59.248563480801053</v>
      </c>
      <c r="AA188" s="4">
        <f t="shared" si="449"/>
        <v>60.098240459917413</v>
      </c>
      <c r="AB188" s="4">
        <f t="shared" si="450"/>
        <v>60.195030644376615</v>
      </c>
      <c r="AC188" s="4">
        <f t="shared" si="451"/>
        <v>61.970403849139927</v>
      </c>
      <c r="AD188" s="4">
        <f t="shared" si="452"/>
        <v>58.153161151628133</v>
      </c>
      <c r="AE188" s="4">
        <f t="shared" si="453"/>
        <v>64.872846869108528</v>
      </c>
      <c r="AF188" s="4">
        <f t="shared" si="454"/>
        <v>73.509163135284638</v>
      </c>
      <c r="AG188" s="4">
        <f t="shared" si="455"/>
        <v>91.865519275795805</v>
      </c>
      <c r="AI188" s="4">
        <f t="shared" si="456"/>
        <v>9.7350465098458017E-3</v>
      </c>
      <c r="AJ188" s="4">
        <f t="shared" si="457"/>
        <v>-0.87529392613858192</v>
      </c>
      <c r="AK188" s="4">
        <f t="shared" si="458"/>
        <v>0.96519355711470212</v>
      </c>
      <c r="AL188" s="4">
        <f t="shared" si="459"/>
        <v>0.48538765368660819</v>
      </c>
      <c r="AM188" s="4">
        <f t="shared" si="460"/>
        <v>0.76537845231650437</v>
      </c>
      <c r="AN188" s="4">
        <f t="shared" si="461"/>
        <v>0.54152868440538526</v>
      </c>
      <c r="AO188" s="4">
        <f t="shared" si="462"/>
        <v>-0.30998164299558795</v>
      </c>
      <c r="AP188" s="4">
        <f t="shared" si="463"/>
        <v>0.40743651919894575</v>
      </c>
      <c r="AQ188" s="4">
        <f t="shared" si="464"/>
        <v>-0.19624045991741212</v>
      </c>
      <c r="AR188" s="4">
        <f t="shared" si="465"/>
        <v>1.2799693556233862</v>
      </c>
      <c r="AS188" s="4">
        <f t="shared" si="466"/>
        <v>-0.38040384913992398</v>
      </c>
      <c r="AT188" s="4">
        <f t="shared" si="467"/>
        <v>1.3388388483718643</v>
      </c>
      <c r="AU188" s="4">
        <f t="shared" si="468"/>
        <v>0.6351531308914673</v>
      </c>
      <c r="AV188" s="4">
        <f t="shared" si="644"/>
        <v>-1.4271631352846441</v>
      </c>
      <c r="AW188" s="4">
        <f t="shared" si="644"/>
        <v>0.75548072420419032</v>
      </c>
      <c r="AY188" s="2">
        <f t="shared" si="520"/>
        <v>70.500832328944739</v>
      </c>
      <c r="AZ188" s="2">
        <f t="shared" si="571"/>
        <v>71.665234627530623</v>
      </c>
      <c r="BA188" s="2">
        <f t="shared" si="572"/>
        <v>69.034500825614828</v>
      </c>
      <c r="BB188" s="2">
        <f t="shared" si="573"/>
        <v>62.416307943161684</v>
      </c>
      <c r="BC188" s="2">
        <f t="shared" si="574"/>
        <v>59.513201344547689</v>
      </c>
      <c r="BD188" s="2">
        <f t="shared" si="575"/>
        <v>59.655450517189948</v>
      </c>
      <c r="BE188" s="2">
        <f t="shared" si="576"/>
        <v>58.735956732021322</v>
      </c>
      <c r="BF188" s="2">
        <f t="shared" si="577"/>
        <v>59.248524911859668</v>
      </c>
      <c r="BG188" s="2">
        <f t="shared" si="578"/>
        <v>60.098142164992503</v>
      </c>
      <c r="BH188" s="2">
        <f t="shared" si="579"/>
        <v>60.194983202444313</v>
      </c>
      <c r="BI188" s="2">
        <f t="shared" si="580"/>
        <v>61.970387830866414</v>
      </c>
      <c r="BJ188" s="2">
        <f t="shared" si="581"/>
        <v>58.14992204537581</v>
      </c>
      <c r="BK188" s="2">
        <f t="shared" si="582"/>
        <v>64.843576294089971</v>
      </c>
      <c r="BL188" s="2">
        <f t="shared" si="583"/>
        <v>67.809890620401418</v>
      </c>
      <c r="BM188" s="2">
        <f t="shared" si="584"/>
        <v>69.60485835361979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100.76824693446088</v>
      </c>
      <c r="DL188" s="2">
        <f t="shared" si="645"/>
        <v>104.33395816464235</v>
      </c>
      <c r="DM188" s="2">
        <f t="shared" si="645"/>
        <v>103.27539679144388</v>
      </c>
      <c r="DN188" s="2">
        <f t="shared" si="645"/>
        <v>101.73266097676625</v>
      </c>
      <c r="DO188" s="2">
        <f t="shared" si="645"/>
        <v>105.19503041908305</v>
      </c>
      <c r="DP188" s="2">
        <f t="shared" si="645"/>
        <v>100.84357027027028</v>
      </c>
      <c r="DQ188" s="2">
        <f t="shared" si="645"/>
        <v>129.83928907563023</v>
      </c>
      <c r="DR188" s="2">
        <f t="shared" si="645"/>
        <v>121.66090236822001</v>
      </c>
      <c r="DS188" s="2">
        <f t="shared" si="645"/>
        <v>112.40985950235952</v>
      </c>
      <c r="DT188" s="2">
        <f t="shared" si="645"/>
        <v>136.49653024453028</v>
      </c>
      <c r="DU188" s="2">
        <f t="shared" si="645"/>
        <v>106.95399004267423</v>
      </c>
      <c r="DV188" s="2">
        <f t="shared" si="645"/>
        <v>108.34350661998029</v>
      </c>
      <c r="DW188" s="2">
        <f t="shared" si="645"/>
        <v>125.0791986723566</v>
      </c>
      <c r="DX188" s="2">
        <f t="shared" si="645"/>
        <v>104.45611260504202</v>
      </c>
      <c r="DY188" s="2">
        <f t="shared" si="645"/>
        <v>102.65856799853374</v>
      </c>
      <c r="EA188" s="2">
        <f t="shared" si="440"/>
        <v>69.633811917715235</v>
      </c>
      <c r="EB188" s="2">
        <f t="shared" si="502"/>
        <v>71.911865336799281</v>
      </c>
      <c r="EC188" s="2">
        <f t="shared" si="503"/>
        <v>68.896796489563556</v>
      </c>
      <c r="ED188" s="2">
        <f t="shared" si="504"/>
        <v>61.81812578616352</v>
      </c>
      <c r="EE188" s="2">
        <f t="shared" si="505"/>
        <v>59.585083601433112</v>
      </c>
      <c r="EF188" s="2">
        <f t="shared" si="506"/>
        <v>59.286770667238187</v>
      </c>
      <c r="EG188" s="2">
        <f t="shared" si="507"/>
        <v>58.681232183908037</v>
      </c>
      <c r="EH188" s="2">
        <f t="shared" si="508"/>
        <v>59.084249278054322</v>
      </c>
      <c r="EI188" s="2">
        <f t="shared" si="509"/>
        <v>60.318496527378073</v>
      </c>
      <c r="EJ188" s="2">
        <f t="shared" si="510"/>
        <v>58.854967773345678</v>
      </c>
      <c r="EK188" s="2">
        <f t="shared" si="511"/>
        <v>61.475356568684482</v>
      </c>
      <c r="EL188" s="2">
        <f t="shared" si="512"/>
        <v>56.889236074858403</v>
      </c>
      <c r="EM188" s="2">
        <f t="shared" si="513"/>
        <v>64.51537690331304</v>
      </c>
      <c r="EN188" s="2">
        <f t="shared" si="514"/>
        <v>66.762962810179133</v>
      </c>
      <c r="EO188" s="2">
        <f t="shared" si="515"/>
        <v>69.483187848383494</v>
      </c>
      <c r="EQ188" s="2">
        <f t="shared" si="516"/>
        <v>70.952190959598212</v>
      </c>
      <c r="ER188" s="2">
        <f t="shared" si="646"/>
        <v>71.581444128570908</v>
      </c>
      <c r="ES188" s="2">
        <f t="shared" si="646"/>
        <v>69.084272232186777</v>
      </c>
      <c r="ET188" s="2">
        <f t="shared" si="646"/>
        <v>62.635469178712825</v>
      </c>
      <c r="EU188" s="2">
        <f t="shared" si="646"/>
        <v>59.485273893070357</v>
      </c>
      <c r="EV188" s="2">
        <f t="shared" si="646"/>
        <v>59.774344574849991</v>
      </c>
      <c r="EW188" s="2">
        <f t="shared" si="646"/>
        <v>58.751044402175857</v>
      </c>
      <c r="EX188" s="2">
        <f t="shared" si="646"/>
        <v>59.301072216445547</v>
      </c>
      <c r="EY188" s="2">
        <f t="shared" si="646"/>
        <v>60.021959439783927</v>
      </c>
      <c r="EZ188" s="2">
        <f t="shared" si="646"/>
        <v>60.621153428071416</v>
      </c>
      <c r="FA188" s="2">
        <f t="shared" si="646"/>
        <v>62.122378605706544</v>
      </c>
      <c r="FB188" s="2">
        <f t="shared" si="646"/>
        <v>58.655885019806476</v>
      </c>
      <c r="FC188" s="2">
        <f t="shared" si="646"/>
        <v>64.989755132206525</v>
      </c>
      <c r="FD188" s="2">
        <f t="shared" si="646"/>
        <v>68.437012803215708</v>
      </c>
      <c r="FE188" s="2">
        <f t="shared" si="646"/>
        <v>69.692848810433489</v>
      </c>
      <c r="FG188" s="2">
        <f t="shared" si="518"/>
        <v>0.99997966818894646</v>
      </c>
      <c r="FH188" s="2">
        <f t="shared" si="647"/>
        <v>0.99997607352793783</v>
      </c>
      <c r="FI188" s="2">
        <f t="shared" si="647"/>
        <v>0.99997125813792176</v>
      </c>
      <c r="FJ188" s="2">
        <f t="shared" si="647"/>
        <v>0.99997416622401758</v>
      </c>
      <c r="FK188" s="2">
        <f t="shared" si="647"/>
        <v>0.99997515490447708</v>
      </c>
      <c r="FL188" s="2">
        <f t="shared" si="647"/>
        <v>0.99997403374287508</v>
      </c>
      <c r="FM188" s="2">
        <f t="shared" si="647"/>
        <v>0.99997271291286949</v>
      </c>
      <c r="FN188" s="2">
        <f t="shared" si="647"/>
        <v>0.99997222421422483</v>
      </c>
      <c r="FO188" s="2">
        <f t="shared" si="647"/>
        <v>0.99997263288990346</v>
      </c>
      <c r="FP188" s="2">
        <f t="shared" si="647"/>
        <v>0.99997271214339933</v>
      </c>
      <c r="FQ188" s="2">
        <f t="shared" si="647"/>
        <v>0.99997428102006436</v>
      </c>
      <c r="FR188" s="2">
        <f t="shared" si="647"/>
        <v>0.99997388971425727</v>
      </c>
      <c r="FS188" s="2">
        <f t="shared" si="647"/>
        <v>0.99997363460590272</v>
      </c>
      <c r="FT188" s="2">
        <f t="shared" si="647"/>
        <v>0.99997132353599849</v>
      </c>
      <c r="FU188" s="2">
        <f t="shared" si="647"/>
        <v>0.99996851935728426</v>
      </c>
      <c r="FW188" s="2">
        <f t="shared" si="536"/>
        <v>0.65716107754721809</v>
      </c>
      <c r="FX188" s="2">
        <f t="shared" si="588"/>
        <v>0.74876082226508667</v>
      </c>
      <c r="FY188" s="2">
        <f t="shared" si="589"/>
        <v>0.72924757704638909</v>
      </c>
      <c r="FZ188" s="2">
        <f t="shared" si="590"/>
        <v>0.73059991587512318</v>
      </c>
      <c r="GA188" s="2">
        <f t="shared" si="591"/>
        <v>0.73154647547440677</v>
      </c>
      <c r="GB188" s="2">
        <f t="shared" si="592"/>
        <v>0.75393857150504251</v>
      </c>
      <c r="GC188" s="2">
        <f t="shared" si="593"/>
        <v>0.75606897079748148</v>
      </c>
      <c r="GD188" s="2">
        <f t="shared" si="594"/>
        <v>0.74963248492331291</v>
      </c>
      <c r="GE188" s="2">
        <f t="shared" si="595"/>
        <v>0.74789954352936328</v>
      </c>
      <c r="GF188" s="2">
        <f t="shared" si="596"/>
        <v>0.7575062982172317</v>
      </c>
      <c r="GG188" s="2">
        <f t="shared" si="597"/>
        <v>0.7632840457693314</v>
      </c>
      <c r="GH188" s="2">
        <f t="shared" si="598"/>
        <v>0.71284251939924037</v>
      </c>
      <c r="GI188" s="2">
        <f t="shared" si="599"/>
        <v>0.68848564680081337</v>
      </c>
      <c r="GJ188" s="2">
        <f t="shared" si="600"/>
        <v>0.62474054438005133</v>
      </c>
      <c r="GK188" s="2">
        <f t="shared" si="601"/>
        <v>0.57533897473039564</v>
      </c>
      <c r="GM188" s="86">
        <f t="shared" si="537"/>
        <v>1.7017664967289972E-121</v>
      </c>
      <c r="GN188" s="86">
        <f t="shared" si="602"/>
        <v>1.1334937784536543E-240</v>
      </c>
      <c r="GO188" s="86">
        <f t="shared" si="603"/>
        <v>0</v>
      </c>
      <c r="GP188" s="86">
        <f t="shared" si="604"/>
        <v>0</v>
      </c>
      <c r="GQ188" s="86">
        <f t="shared" si="605"/>
        <v>3.5897544350060177E-286</v>
      </c>
      <c r="GR188" s="86">
        <f t="shared" si="606"/>
        <v>5.5516675253301986E-300</v>
      </c>
      <c r="GS188" s="86">
        <f t="shared" si="607"/>
        <v>2.3885319493883085E-290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1.8404737309346149E-305</v>
      </c>
      <c r="GZ188" s="86">
        <f t="shared" si="614"/>
        <v>2.302411237714262E-279</v>
      </c>
      <c r="HA188" s="86">
        <f t="shared" si="615"/>
        <v>0</v>
      </c>
      <c r="HC188" s="86">
        <f t="shared" si="538"/>
        <v>1.1744338986339531E-67</v>
      </c>
      <c r="HD188" s="86">
        <f t="shared" si="616"/>
        <v>1.6508514953670853E-166</v>
      </c>
      <c r="HE188" s="86">
        <f t="shared" si="617"/>
        <v>0</v>
      </c>
      <c r="HF188" s="86">
        <f t="shared" si="618"/>
        <v>6.9610494484489793E-262</v>
      </c>
      <c r="HG188" s="86">
        <f t="shared" si="619"/>
        <v>9.2067453643858735E-199</v>
      </c>
      <c r="HH188" s="86">
        <f t="shared" si="620"/>
        <v>1.7656535578240336E-227</v>
      </c>
      <c r="HI188" s="86">
        <f t="shared" si="621"/>
        <v>9.5921096123158656E-282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3.8609390163447989E-277</v>
      </c>
      <c r="HO188" s="86">
        <f t="shared" si="627"/>
        <v>3.6883757819383926E-197</v>
      </c>
      <c r="HP188" s="86">
        <f t="shared" si="628"/>
        <v>3.3360004010338593E-115</v>
      </c>
      <c r="HQ188" s="86">
        <f t="shared" si="629"/>
        <v>2.0246677120154842E-197</v>
      </c>
      <c r="HS188" s="86">
        <f t="shared" si="539"/>
        <v>2.7089000445580415E-52</v>
      </c>
      <c r="HT188" s="86">
        <f t="shared" si="630"/>
        <v>1.9915562938435422E-80</v>
      </c>
      <c r="HU188" s="86">
        <f t="shared" si="631"/>
        <v>2.323790041914001E-80</v>
      </c>
      <c r="HV188" s="86">
        <f t="shared" si="632"/>
        <v>1.0513063335614469E-85</v>
      </c>
      <c r="HW188" s="86">
        <f t="shared" si="633"/>
        <v>3.5728847746741154E-83</v>
      </c>
      <c r="HX188" s="86">
        <f t="shared" si="634"/>
        <v>1.6503146913706324E-93</v>
      </c>
      <c r="HY188" s="86">
        <f t="shared" si="635"/>
        <v>1.0837445556538554E-90</v>
      </c>
      <c r="HZ188" s="86">
        <f t="shared" si="636"/>
        <v>4.4204204067646105E-92</v>
      </c>
      <c r="IA188" s="86">
        <f t="shared" si="637"/>
        <v>1.1927511463392297E-84</v>
      </c>
      <c r="IB188" s="86">
        <f t="shared" si="638"/>
        <v>1.4523062337553479E-84</v>
      </c>
      <c r="IC188" s="86">
        <f t="shared" si="639"/>
        <v>1.647339799963541E-90</v>
      </c>
      <c r="ID188" s="86">
        <f t="shared" si="640"/>
        <v>3.5010992892712408E-82</v>
      </c>
      <c r="IE188" s="86">
        <f t="shared" si="641"/>
        <v>1.891186325671899E-73</v>
      </c>
      <c r="IF188" s="86">
        <f t="shared" si="642"/>
        <v>7.4608926604041908E-29</v>
      </c>
      <c r="IG188" s="86">
        <f t="shared" si="643"/>
        <v>4.487325391461711E-26</v>
      </c>
      <c r="II188" s="86">
        <f t="shared" si="540"/>
        <v>0.23556744773145419</v>
      </c>
      <c r="IJ188" s="86">
        <f t="shared" si="541"/>
        <v>2.7136934548179021E-2</v>
      </c>
      <c r="IK188" s="86">
        <f t="shared" si="542"/>
        <v>4.2817601530570591E-2</v>
      </c>
      <c r="IL188" s="86">
        <f t="shared" si="543"/>
        <v>3.639122752358525E-2</v>
      </c>
      <c r="IM188" s="86">
        <f t="shared" si="544"/>
        <v>3.8184700297309609E-2</v>
      </c>
      <c r="IN188" s="86">
        <f t="shared" si="545"/>
        <v>1.4853064615247186E-2</v>
      </c>
      <c r="IO188" s="86">
        <f t="shared" si="546"/>
        <v>1.5378164007966997E-2</v>
      </c>
      <c r="IP188" s="86">
        <f t="shared" si="547"/>
        <v>1.7796761804618498E-2</v>
      </c>
      <c r="IQ188" s="86">
        <f t="shared" si="548"/>
        <v>2.2278895816024973E-2</v>
      </c>
      <c r="IR188" s="86">
        <f t="shared" si="549"/>
        <v>1.6881898618612733E-2</v>
      </c>
      <c r="IS188" s="86">
        <f t="shared" si="550"/>
        <v>1.2295780009586308E-2</v>
      </c>
      <c r="IT188" s="86">
        <f t="shared" si="551"/>
        <v>5.5644698519948577E-2</v>
      </c>
      <c r="IU188" s="86">
        <f t="shared" si="552"/>
        <v>0.10287955140057704</v>
      </c>
      <c r="IV188" s="86">
        <f t="shared" si="553"/>
        <v>0.44489499883449191</v>
      </c>
      <c r="IW188" s="86">
        <f t="shared" si="554"/>
        <v>0.44046849668919041</v>
      </c>
      <c r="IY188" s="86">
        <f t="shared" si="555"/>
        <v>0.23556744773145419</v>
      </c>
      <c r="IZ188" s="86">
        <f t="shared" si="556"/>
        <v>2.7136934548179021E-2</v>
      </c>
      <c r="JA188" s="86">
        <f t="shared" si="557"/>
        <v>4.2817601530570591E-2</v>
      </c>
      <c r="JB188" s="86">
        <f t="shared" si="558"/>
        <v>3.639122752358525E-2</v>
      </c>
      <c r="JC188" s="86">
        <f t="shared" si="559"/>
        <v>3.8184700297309609E-2</v>
      </c>
      <c r="JD188" s="86">
        <f t="shared" si="560"/>
        <v>1.4853064615247186E-2</v>
      </c>
      <c r="JE188" s="86">
        <f t="shared" si="561"/>
        <v>1.5378164007966997E-2</v>
      </c>
      <c r="JF188" s="86">
        <f t="shared" si="562"/>
        <v>1.7796761804618498E-2</v>
      </c>
      <c r="JG188" s="86">
        <f t="shared" si="563"/>
        <v>2.2278895816024973E-2</v>
      </c>
      <c r="JH188" s="86">
        <f t="shared" si="564"/>
        <v>1.6881898618612733E-2</v>
      </c>
      <c r="JI188" s="86">
        <f t="shared" si="565"/>
        <v>1.2295780009586308E-2</v>
      </c>
      <c r="JJ188" s="86">
        <f t="shared" si="566"/>
        <v>5.5644698519948577E-2</v>
      </c>
      <c r="JK188" s="86">
        <f t="shared" si="567"/>
        <v>0.10287955140057704</v>
      </c>
      <c r="JL188" s="86">
        <f t="shared" si="568"/>
        <v>0.44489499883449191</v>
      </c>
      <c r="JM188" s="86">
        <f t="shared" si="569"/>
        <v>0.44046849668919041</v>
      </c>
    </row>
    <row r="189" spans="2:273" x14ac:dyDescent="0.25">
      <c r="B189" s="2">
        <v>162</v>
      </c>
      <c r="C189" s="37">
        <v>71.400000000000006</v>
      </c>
      <c r="D189" s="37">
        <v>72.725999999999999</v>
      </c>
      <c r="E189" s="37">
        <v>69.197000000000003</v>
      </c>
      <c r="F189" s="37">
        <v>62.23</v>
      </c>
      <c r="G189" s="37">
        <v>59.115000000000002</v>
      </c>
      <c r="H189" s="37">
        <v>59.606999999999999</v>
      </c>
      <c r="I189" s="37">
        <v>58.524999999999999</v>
      </c>
      <c r="J189" s="37">
        <v>59.097999999999999</v>
      </c>
      <c r="K189" s="37">
        <v>59.902000000000001</v>
      </c>
      <c r="L189" s="37">
        <v>60.77</v>
      </c>
      <c r="M189" s="37">
        <v>62.115000000000002</v>
      </c>
      <c r="N189" s="37">
        <v>58.377000000000002</v>
      </c>
      <c r="O189" s="37">
        <v>65.902000000000001</v>
      </c>
      <c r="P189" s="37">
        <v>69.606999999999999</v>
      </c>
      <c r="Q189" s="37">
        <v>82.361999999999995</v>
      </c>
      <c r="S189" s="4">
        <f t="shared" si="441"/>
        <v>70.485482577186843</v>
      </c>
      <c r="T189" s="4">
        <f t="shared" si="442"/>
        <v>71.646614178942386</v>
      </c>
      <c r="U189" s="4">
        <f t="shared" si="443"/>
        <v>68.979758898473449</v>
      </c>
      <c r="V189" s="4">
        <f t="shared" si="444"/>
        <v>62.349439416102911</v>
      </c>
      <c r="W189" s="4">
        <f t="shared" si="445"/>
        <v>59.414373597898091</v>
      </c>
      <c r="X189" s="4">
        <f t="shared" si="446"/>
        <v>59.56723494888314</v>
      </c>
      <c r="Y189" s="4">
        <f t="shared" si="447"/>
        <v>58.604783415346255</v>
      </c>
      <c r="Z189" s="4">
        <f t="shared" si="448"/>
        <v>59.149380209874124</v>
      </c>
      <c r="AA189" s="4">
        <f t="shared" si="449"/>
        <v>59.99095457279207</v>
      </c>
      <c r="AB189" s="4">
        <f t="shared" si="450"/>
        <v>60.141053472143128</v>
      </c>
      <c r="AC189" s="4">
        <f t="shared" si="451"/>
        <v>61.841270393571151</v>
      </c>
      <c r="AD189" s="4">
        <f t="shared" si="452"/>
        <v>58.053711816084203</v>
      </c>
      <c r="AE189" s="4">
        <f t="shared" si="453"/>
        <v>64.753074341155994</v>
      </c>
      <c r="AF189" s="4">
        <f t="shared" si="454"/>
        <v>71.123353040215662</v>
      </c>
      <c r="AG189" s="4">
        <f t="shared" si="455"/>
        <v>84.445427418433155</v>
      </c>
      <c r="AI189" s="4">
        <f t="shared" si="456"/>
        <v>0.91451742281316228</v>
      </c>
      <c r="AJ189" s="4">
        <f t="shared" si="457"/>
        <v>1.0793858210576133</v>
      </c>
      <c r="AK189" s="4">
        <f t="shared" si="458"/>
        <v>0.21724110152655385</v>
      </c>
      <c r="AL189" s="4">
        <f t="shared" si="459"/>
        <v>-0.11943941610291375</v>
      </c>
      <c r="AM189" s="4">
        <f t="shared" si="460"/>
        <v>-0.29937359789808937</v>
      </c>
      <c r="AN189" s="4">
        <f t="shared" si="461"/>
        <v>3.976505111685924E-2</v>
      </c>
      <c r="AO189" s="4">
        <f t="shared" si="462"/>
        <v>-7.9783415346255993E-2</v>
      </c>
      <c r="AP189" s="4">
        <f t="shared" si="463"/>
        <v>-5.1380209874125171E-2</v>
      </c>
      <c r="AQ189" s="4">
        <f t="shared" si="464"/>
        <v>-8.8954572792069087E-2</v>
      </c>
      <c r="AR189" s="4">
        <f t="shared" si="465"/>
        <v>0.62894652785687555</v>
      </c>
      <c r="AS189" s="4">
        <f t="shared" si="466"/>
        <v>0.27372960642885147</v>
      </c>
      <c r="AT189" s="4">
        <f t="shared" si="467"/>
        <v>0.32328818391579972</v>
      </c>
      <c r="AU189" s="4">
        <f t="shared" si="468"/>
        <v>1.1489256588440071</v>
      </c>
      <c r="AV189" s="4">
        <f t="shared" si="644"/>
        <v>-1.5163530402156624</v>
      </c>
      <c r="AW189" s="4">
        <f t="shared" si="644"/>
        <v>-2.0834274184331605</v>
      </c>
      <c r="AY189" s="2">
        <f t="shared" si="520"/>
        <v>70.480304035277371</v>
      </c>
      <c r="AZ189" s="2">
        <f t="shared" si="571"/>
        <v>71.64660342290496</v>
      </c>
      <c r="BA189" s="2">
        <f t="shared" si="572"/>
        <v>68.979696955315603</v>
      </c>
      <c r="BB189" s="2">
        <f t="shared" si="573"/>
        <v>62.349383117606067</v>
      </c>
      <c r="BC189" s="2">
        <f t="shared" si="574"/>
        <v>59.414292805640166</v>
      </c>
      <c r="BD189" s="2">
        <f t="shared" si="575"/>
        <v>59.567232162948983</v>
      </c>
      <c r="BE189" s="2">
        <f t="shared" si="576"/>
        <v>58.604779938236746</v>
      </c>
      <c r="BF189" s="2">
        <f t="shared" si="577"/>
        <v>59.149374706786702</v>
      </c>
      <c r="BG189" s="2">
        <f t="shared" si="578"/>
        <v>59.990938818972737</v>
      </c>
      <c r="BH189" s="2">
        <f t="shared" si="579"/>
        <v>60.141046390398735</v>
      </c>
      <c r="BI189" s="2">
        <f t="shared" si="580"/>
        <v>61.841268278406147</v>
      </c>
      <c r="BJ189" s="2">
        <f t="shared" si="581"/>
        <v>58.053034344347239</v>
      </c>
      <c r="BK189" s="2">
        <f t="shared" si="582"/>
        <v>64.745308445176804</v>
      </c>
      <c r="BL189" s="2">
        <f t="shared" si="583"/>
        <v>67.776865713104854</v>
      </c>
      <c r="BM189" s="2">
        <f t="shared" si="584"/>
        <v>69.480370391416983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>
        <f t="shared" si="490"/>
        <v>59.606999999999999</v>
      </c>
      <c r="DA189" s="2">
        <f t="shared" si="491"/>
        <v>58.524999999999999</v>
      </c>
      <c r="DB189" s="2" t="str">
        <f t="shared" si="492"/>
        <v/>
      </c>
      <c r="DC189" s="2" t="str">
        <f t="shared" si="493"/>
        <v/>
      </c>
      <c r="DD189" s="2">
        <f t="shared" si="494"/>
        <v>60.77</v>
      </c>
      <c r="DE189" s="2">
        <f t="shared" si="495"/>
        <v>62.115000000000002</v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100.85679252995065</v>
      </c>
      <c r="DL189" s="2">
        <f t="shared" si="645"/>
        <v>104.48009379217272</v>
      </c>
      <c r="DM189" s="2">
        <f t="shared" si="645"/>
        <v>103.46237967914442</v>
      </c>
      <c r="DN189" s="2">
        <f t="shared" si="645"/>
        <v>101.87285348506401</v>
      </c>
      <c r="DO189" s="2">
        <f t="shared" si="645"/>
        <v>105.39649885107781</v>
      </c>
      <c r="DP189" s="2">
        <f t="shared" si="645"/>
        <v>101.02393783783785</v>
      </c>
      <c r="DQ189" s="2">
        <f t="shared" si="645"/>
        <v>130.22841680672266</v>
      </c>
      <c r="DR189" s="2">
        <f t="shared" si="645"/>
        <v>122.00346906035141</v>
      </c>
      <c r="DS189" s="2">
        <f t="shared" si="645"/>
        <v>112.68179785499787</v>
      </c>
      <c r="DT189" s="2">
        <f t="shared" si="645"/>
        <v>136.92469588159591</v>
      </c>
      <c r="DU189" s="2">
        <f t="shared" si="645"/>
        <v>107.14548008534848</v>
      </c>
      <c r="DV189" s="2">
        <f t="shared" si="645"/>
        <v>108.55608972535288</v>
      </c>
      <c r="DW189" s="2">
        <f t="shared" si="645"/>
        <v>125.3924423897582</v>
      </c>
      <c r="DX189" s="2">
        <f t="shared" si="645"/>
        <v>104.62069635854343</v>
      </c>
      <c r="DY189" s="2">
        <f t="shared" si="645"/>
        <v>102.81968676686219</v>
      </c>
      <c r="EA189" s="2">
        <f t="shared" si="440"/>
        <v>69.56641500486981</v>
      </c>
      <c r="EB189" s="2">
        <f t="shared" si="502"/>
        <v>71.904077475135622</v>
      </c>
      <c r="EC189" s="2">
        <f t="shared" si="503"/>
        <v>68.835917457305499</v>
      </c>
      <c r="ED189" s="2">
        <f t="shared" si="504"/>
        <v>61.724655455291213</v>
      </c>
      <c r="EE189" s="2">
        <f t="shared" si="505"/>
        <v>59.489494113991142</v>
      </c>
      <c r="EF189" s="2">
        <f t="shared" si="506"/>
        <v>59.18314870695815</v>
      </c>
      <c r="EG189" s="2">
        <f t="shared" si="507"/>
        <v>58.547996348884375</v>
      </c>
      <c r="EH189" s="2">
        <f t="shared" si="508"/>
        <v>58.978440074879209</v>
      </c>
      <c r="EI189" s="2">
        <f t="shared" si="509"/>
        <v>60.22086953685583</v>
      </c>
      <c r="EJ189" s="2">
        <f t="shared" si="510"/>
        <v>58.746088756768245</v>
      </c>
      <c r="EK189" s="2">
        <f t="shared" si="511"/>
        <v>61.326137837233247</v>
      </c>
      <c r="EL189" s="2">
        <f t="shared" si="512"/>
        <v>56.73422324550603</v>
      </c>
      <c r="EM189" s="2">
        <f t="shared" si="513"/>
        <v>64.401136632860016</v>
      </c>
      <c r="EN189" s="2">
        <f t="shared" si="514"/>
        <v>66.673594798347011</v>
      </c>
      <c r="EO189" s="2">
        <f t="shared" si="515"/>
        <v>69.351690356744697</v>
      </c>
      <c r="EQ189" s="2">
        <f t="shared" si="516"/>
        <v>70.914270004301883</v>
      </c>
      <c r="ER189" s="2">
        <f t="shared" si="646"/>
        <v>71.566883841512578</v>
      </c>
      <c r="ES189" s="2">
        <f t="shared" si="646"/>
        <v>69.027166855912668</v>
      </c>
      <c r="ET189" s="2">
        <f t="shared" si="646"/>
        <v>62.558210765583276</v>
      </c>
      <c r="EU189" s="2">
        <f t="shared" si="646"/>
        <v>59.387736236843843</v>
      </c>
      <c r="EV189" s="2">
        <f t="shared" si="646"/>
        <v>59.680269264479222</v>
      </c>
      <c r="EW189" s="2">
        <f t="shared" si="646"/>
        <v>58.619179355371529</v>
      </c>
      <c r="EX189" s="2">
        <f t="shared" si="646"/>
        <v>59.199358508589739</v>
      </c>
      <c r="EY189" s="2">
        <f t="shared" si="646"/>
        <v>59.918541894243432</v>
      </c>
      <c r="EZ189" s="2">
        <f t="shared" si="646"/>
        <v>60.54579599668935</v>
      </c>
      <c r="FA189" s="2">
        <f t="shared" si="646"/>
        <v>61.985589225233554</v>
      </c>
      <c r="FB189" s="2">
        <f t="shared" si="646"/>
        <v>58.535864069793732</v>
      </c>
      <c r="FC189" s="2">
        <f t="shared" si="646"/>
        <v>64.885259621826037</v>
      </c>
      <c r="FD189" s="2">
        <f t="shared" si="646"/>
        <v>68.379715216880641</v>
      </c>
      <c r="FE189" s="2">
        <f t="shared" si="646"/>
        <v>69.565384978555116</v>
      </c>
      <c r="FG189" s="2">
        <f t="shared" si="518"/>
        <v>0.99998145713476261</v>
      </c>
      <c r="FH189" s="2">
        <f t="shared" si="647"/>
        <v>0.99997817875219219</v>
      </c>
      <c r="FI189" s="2">
        <f t="shared" si="647"/>
        <v>0.99997378704394957</v>
      </c>
      <c r="FJ189" s="2">
        <f t="shared" si="647"/>
        <v>0.99997643926272684</v>
      </c>
      <c r="FK189" s="2">
        <f t="shared" si="647"/>
        <v>0.99997734095404334</v>
      </c>
      <c r="FL189" s="2">
        <f t="shared" si="647"/>
        <v>0.99997631843793811</v>
      </c>
      <c r="FM189" s="2">
        <f t="shared" si="647"/>
        <v>0.99997511382101167</v>
      </c>
      <c r="FN189" s="2">
        <f t="shared" si="647"/>
        <v>0.99997466812039104</v>
      </c>
      <c r="FO189" s="2">
        <f t="shared" si="647"/>
        <v>0.99997504083884825</v>
      </c>
      <c r="FP189" s="2">
        <f t="shared" si="647"/>
        <v>0.99997511311924314</v>
      </c>
      <c r="FQ189" s="2">
        <f t="shared" si="647"/>
        <v>0.9999765439584406</v>
      </c>
      <c r="FR189" s="2">
        <f t="shared" si="647"/>
        <v>0.99997618708167557</v>
      </c>
      <c r="FS189" s="2">
        <f t="shared" si="647"/>
        <v>0.99997595441901688</v>
      </c>
      <c r="FT189" s="2">
        <f t="shared" si="647"/>
        <v>0.99997384668800571</v>
      </c>
      <c r="FU189" s="2">
        <f t="shared" si="647"/>
        <v>0.99997128923308587</v>
      </c>
      <c r="FW189" s="2">
        <f t="shared" si="536"/>
        <v>0.67760168381518227</v>
      </c>
      <c r="FX189" s="2">
        <f t="shared" si="588"/>
        <v>0.76568735530737075</v>
      </c>
      <c r="FY189" s="2">
        <f t="shared" si="589"/>
        <v>0.74704462925476933</v>
      </c>
      <c r="FZ189" s="2">
        <f t="shared" si="590"/>
        <v>0.74833875265040228</v>
      </c>
      <c r="GA189" s="2">
        <f t="shared" si="591"/>
        <v>0.74924437712752923</v>
      </c>
      <c r="GB189" s="2">
        <f t="shared" si="592"/>
        <v>0.7706231314525307</v>
      </c>
      <c r="GC189" s="2">
        <f t="shared" si="593"/>
        <v>0.77265263569361808</v>
      </c>
      <c r="GD189" s="2">
        <f t="shared" si="594"/>
        <v>0.76651860424993556</v>
      </c>
      <c r="GE189" s="2">
        <f t="shared" si="595"/>
        <v>0.76486588076770134</v>
      </c>
      <c r="GF189" s="2">
        <f t="shared" si="596"/>
        <v>0.7740214525215241</v>
      </c>
      <c r="GG189" s="2">
        <f t="shared" si="597"/>
        <v>0.779520234744984</v>
      </c>
      <c r="GH189" s="2">
        <f t="shared" si="598"/>
        <v>0.73132061130343529</v>
      </c>
      <c r="GI189" s="2">
        <f t="shared" si="599"/>
        <v>0.70788879839580843</v>
      </c>
      <c r="GJ189" s="2">
        <f t="shared" si="600"/>
        <v>0.64607307924891011</v>
      </c>
      <c r="GK189" s="2">
        <f t="shared" si="601"/>
        <v>0.59767130190847273</v>
      </c>
      <c r="GM189" s="86">
        <f t="shared" si="537"/>
        <v>5.2130739831990532E-124</v>
      </c>
      <c r="GN189" s="86">
        <f t="shared" si="602"/>
        <v>1.382026751779499E-245</v>
      </c>
      <c r="GO189" s="86">
        <f t="shared" si="603"/>
        <v>0</v>
      </c>
      <c r="GP189" s="86">
        <f t="shared" si="604"/>
        <v>0</v>
      </c>
      <c r="GQ189" s="86">
        <f t="shared" si="605"/>
        <v>4.9680781532726165E-292</v>
      </c>
      <c r="GR189" s="86">
        <f t="shared" si="606"/>
        <v>4.341025224535768E-306</v>
      </c>
      <c r="GS189" s="86">
        <f t="shared" si="607"/>
        <v>2.8584701742561142E-296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4.3335238034733089E-285</v>
      </c>
      <c r="HA189" s="86">
        <f t="shared" si="615"/>
        <v>0</v>
      </c>
      <c r="HC189" s="86">
        <f t="shared" si="538"/>
        <v>1.7653877156774468E-69</v>
      </c>
      <c r="HD189" s="86">
        <f t="shared" si="616"/>
        <v>5.9112881303854382E-171</v>
      </c>
      <c r="HE189" s="86">
        <f t="shared" si="617"/>
        <v>0</v>
      </c>
      <c r="HF189" s="86">
        <f t="shared" si="618"/>
        <v>7.854628096995673E-269</v>
      </c>
      <c r="HG189" s="86">
        <f t="shared" si="619"/>
        <v>4.9771943417816421E-204</v>
      </c>
      <c r="HH189" s="86">
        <f t="shared" si="620"/>
        <v>1.8717392951645745E-233</v>
      </c>
      <c r="HI189" s="86">
        <f t="shared" si="621"/>
        <v>3.4479024736341E-289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1.4516316922046651E-284</v>
      </c>
      <c r="HO189" s="86">
        <f t="shared" si="627"/>
        <v>1.8877414781539101E-202</v>
      </c>
      <c r="HP189" s="86">
        <f t="shared" si="628"/>
        <v>2.8098989931103452E-118</v>
      </c>
      <c r="HQ189" s="86">
        <f t="shared" si="629"/>
        <v>1.0922726256115404E-202</v>
      </c>
      <c r="HS189" s="86">
        <f t="shared" si="539"/>
        <v>3.4371345270989145E-55</v>
      </c>
      <c r="HT189" s="86">
        <f t="shared" si="630"/>
        <v>1.7690780320453392E-84</v>
      </c>
      <c r="HU189" s="86">
        <f t="shared" si="631"/>
        <v>1.8805013231434484E-84</v>
      </c>
      <c r="HV189" s="86">
        <f t="shared" si="632"/>
        <v>4.828700468703347E-90</v>
      </c>
      <c r="HW189" s="86">
        <f t="shared" si="633"/>
        <v>2.1940155201327598E-87</v>
      </c>
      <c r="HX189" s="86">
        <f t="shared" si="634"/>
        <v>3.2708590736271398E-98</v>
      </c>
      <c r="HY189" s="86">
        <f t="shared" si="635"/>
        <v>2.9881910256407176E-95</v>
      </c>
      <c r="HZ189" s="86">
        <f t="shared" si="636"/>
        <v>1.0239385842435902E-96</v>
      </c>
      <c r="IA189" s="86">
        <f t="shared" si="637"/>
        <v>5.7056711527638049E-89</v>
      </c>
      <c r="IB189" s="86">
        <f t="shared" si="638"/>
        <v>7.1242523593113833E-89</v>
      </c>
      <c r="IC189" s="86">
        <f t="shared" si="639"/>
        <v>4.678144719342922E-95</v>
      </c>
      <c r="ID189" s="86">
        <f t="shared" si="640"/>
        <v>1.914246140418773E-86</v>
      </c>
      <c r="IE189" s="86">
        <f t="shared" si="641"/>
        <v>2.2136376092548981E-77</v>
      </c>
      <c r="IF189" s="86">
        <f t="shared" si="642"/>
        <v>1.893149441985979E-30</v>
      </c>
      <c r="IG189" s="86">
        <f t="shared" si="643"/>
        <v>1.3094963322234939E-27</v>
      </c>
      <c r="II189" s="86">
        <f t="shared" si="540"/>
        <v>0.17895192358386411</v>
      </c>
      <c r="IJ189" s="86">
        <f t="shared" si="541"/>
        <v>1.6581030734386909E-2</v>
      </c>
      <c r="IK189" s="86">
        <f t="shared" si="542"/>
        <v>2.6852310893016387E-2</v>
      </c>
      <c r="IL189" s="86">
        <f t="shared" si="543"/>
        <v>2.2275602368656527E-2</v>
      </c>
      <c r="IM189" s="86">
        <f t="shared" si="544"/>
        <v>2.362156023820354E-2</v>
      </c>
      <c r="IN189" s="86">
        <f t="shared" si="545"/>
        <v>8.381462276615884E-3</v>
      </c>
      <c r="IO189" s="86">
        <f t="shared" si="546"/>
        <v>8.7763719059003042E-3</v>
      </c>
      <c r="IP189" s="86">
        <f t="shared" si="547"/>
        <v>1.0203944315226489E-2</v>
      </c>
      <c r="IQ189" s="86">
        <f t="shared" si="548"/>
        <v>1.3169880473609995E-2</v>
      </c>
      <c r="IR189" s="86">
        <f t="shared" si="549"/>
        <v>9.8099985789798661E-3</v>
      </c>
      <c r="IS189" s="86">
        <f t="shared" si="550"/>
        <v>6.9237972750017338E-3</v>
      </c>
      <c r="IT189" s="86">
        <f t="shared" si="551"/>
        <v>3.5079070648780283E-2</v>
      </c>
      <c r="IU189" s="86">
        <f t="shared" si="552"/>
        <v>6.8863982263453083E-2</v>
      </c>
      <c r="IV189" s="86">
        <f t="shared" si="553"/>
        <v>0.38973867012409902</v>
      </c>
      <c r="IW189" s="86">
        <f t="shared" si="554"/>
        <v>0.38486293744618838</v>
      </c>
      <c r="IY189" s="86">
        <f t="shared" si="555"/>
        <v>0.17895192358386411</v>
      </c>
      <c r="IZ189" s="86">
        <f t="shared" si="556"/>
        <v>1.6581030734386909E-2</v>
      </c>
      <c r="JA189" s="86">
        <f t="shared" si="557"/>
        <v>2.6852310893016387E-2</v>
      </c>
      <c r="JB189" s="86">
        <f t="shared" si="558"/>
        <v>2.2275602368656527E-2</v>
      </c>
      <c r="JC189" s="86">
        <f t="shared" si="559"/>
        <v>2.362156023820354E-2</v>
      </c>
      <c r="JD189" s="86">
        <f t="shared" si="560"/>
        <v>8.381462276615884E-3</v>
      </c>
      <c r="JE189" s="86">
        <f t="shared" si="561"/>
        <v>8.7763719059003042E-3</v>
      </c>
      <c r="JF189" s="86">
        <f t="shared" si="562"/>
        <v>1.0203944315226489E-2</v>
      </c>
      <c r="JG189" s="86">
        <f t="shared" si="563"/>
        <v>1.3169880473609995E-2</v>
      </c>
      <c r="JH189" s="86">
        <f t="shared" si="564"/>
        <v>9.8099985789798661E-3</v>
      </c>
      <c r="JI189" s="86">
        <f t="shared" si="565"/>
        <v>6.9237972750017338E-3</v>
      </c>
      <c r="JJ189" s="86">
        <f t="shared" si="566"/>
        <v>3.5079070648780283E-2</v>
      </c>
      <c r="JK189" s="86">
        <f t="shared" si="567"/>
        <v>6.8863982263453083E-2</v>
      </c>
      <c r="JL189" s="86">
        <f t="shared" si="568"/>
        <v>0.38973867012409902</v>
      </c>
      <c r="JM189" s="86">
        <f t="shared" si="569"/>
        <v>0.38486293744618838</v>
      </c>
    </row>
    <row r="190" spans="2:273" x14ac:dyDescent="0.25">
      <c r="B190" s="2">
        <v>163</v>
      </c>
      <c r="C190" s="37">
        <v>71.091999999999999</v>
      </c>
      <c r="D190" s="37">
        <v>71.387</v>
      </c>
      <c r="E190" s="37">
        <v>70</v>
      </c>
      <c r="F190" s="37">
        <v>62.115000000000002</v>
      </c>
      <c r="G190" s="37">
        <v>59.884999999999998</v>
      </c>
      <c r="H190" s="37">
        <v>60.033000000000001</v>
      </c>
      <c r="I190" s="37">
        <v>58.393000000000001</v>
      </c>
      <c r="J190" s="37">
        <v>59.23</v>
      </c>
      <c r="K190" s="37">
        <v>60.426000000000002</v>
      </c>
      <c r="L190" s="37">
        <v>62.344000000000001</v>
      </c>
      <c r="M190" s="37">
        <v>62.164000000000001</v>
      </c>
      <c r="N190" s="37">
        <v>59.59</v>
      </c>
      <c r="O190" s="37">
        <v>66.164000000000001</v>
      </c>
      <c r="P190" s="37">
        <v>68.131</v>
      </c>
      <c r="Q190" s="37">
        <v>73.483000000000004</v>
      </c>
      <c r="S190" s="4">
        <f t="shared" si="441"/>
        <v>70.462029755714127</v>
      </c>
      <c r="T190" s="4">
        <f t="shared" si="442"/>
        <v>71.628028025381269</v>
      </c>
      <c r="U190" s="4">
        <f t="shared" si="443"/>
        <v>68.924890584127112</v>
      </c>
      <c r="V190" s="4">
        <f t="shared" si="444"/>
        <v>62.282375846050513</v>
      </c>
      <c r="W190" s="4">
        <f t="shared" si="445"/>
        <v>59.315418785356449</v>
      </c>
      <c r="X190" s="4">
        <f t="shared" si="446"/>
        <v>59.478928981867085</v>
      </c>
      <c r="Y190" s="4">
        <f t="shared" si="447"/>
        <v>58.473602863931546</v>
      </c>
      <c r="Z190" s="4">
        <f t="shared" si="448"/>
        <v>59.050193004286911</v>
      </c>
      <c r="AA190" s="4">
        <f t="shared" si="449"/>
        <v>59.883799402983563</v>
      </c>
      <c r="AB190" s="4">
        <f t="shared" si="450"/>
        <v>60.086742190244912</v>
      </c>
      <c r="AC190" s="4">
        <f t="shared" si="451"/>
        <v>61.712013013294793</v>
      </c>
      <c r="AD190" s="4">
        <f t="shared" si="452"/>
        <v>57.956156917037255</v>
      </c>
      <c r="AE190" s="4">
        <f t="shared" si="453"/>
        <v>64.648873890396885</v>
      </c>
      <c r="AF190" s="4">
        <f t="shared" si="454"/>
        <v>69.57136674901129</v>
      </c>
      <c r="AG190" s="4">
        <f t="shared" si="455"/>
        <v>78.729177105434943</v>
      </c>
      <c r="AI190" s="4">
        <f t="shared" si="456"/>
        <v>0.62997024428587167</v>
      </c>
      <c r="AJ190" s="4">
        <f t="shared" si="457"/>
        <v>-0.24102802538126866</v>
      </c>
      <c r="AK190" s="4">
        <f t="shared" si="458"/>
        <v>1.0751094158728876</v>
      </c>
      <c r="AL190" s="4">
        <f t="shared" si="459"/>
        <v>-0.16737584605051126</v>
      </c>
      <c r="AM190" s="4">
        <f t="shared" si="460"/>
        <v>0.56958121464354861</v>
      </c>
      <c r="AN190" s="4">
        <f t="shared" si="461"/>
        <v>0.55407101813291604</v>
      </c>
      <c r="AO190" s="4">
        <f t="shared" si="462"/>
        <v>-8.0602863931545699E-2</v>
      </c>
      <c r="AP190" s="4">
        <f t="shared" si="463"/>
        <v>0.17980699571308634</v>
      </c>
      <c r="AQ190" s="4">
        <f t="shared" si="464"/>
        <v>0.54220059701643919</v>
      </c>
      <c r="AR190" s="4">
        <f t="shared" si="465"/>
        <v>2.2572578097550888</v>
      </c>
      <c r="AS190" s="4">
        <f t="shared" si="466"/>
        <v>0.45198698670520798</v>
      </c>
      <c r="AT190" s="4">
        <f t="shared" si="467"/>
        <v>1.6338430829627484</v>
      </c>
      <c r="AU190" s="4">
        <f t="shared" si="468"/>
        <v>1.5151261096031163</v>
      </c>
      <c r="AV190" s="4">
        <f t="shared" si="644"/>
        <v>-1.4403667490112895</v>
      </c>
      <c r="AW190" s="4">
        <f t="shared" si="644"/>
        <v>-5.2461771054349384</v>
      </c>
      <c r="AY190" s="2">
        <f t="shared" si="520"/>
        <v>70.460079546459781</v>
      </c>
      <c r="AZ190" s="2">
        <f t="shared" si="571"/>
        <v>71.628026311789483</v>
      </c>
      <c r="BA190" s="2">
        <f t="shared" si="572"/>
        <v>68.924879583241534</v>
      </c>
      <c r="BB190" s="2">
        <f t="shared" si="573"/>
        <v>62.282366787072185</v>
      </c>
      <c r="BC190" s="2">
        <f t="shared" si="574"/>
        <v>59.315405216828921</v>
      </c>
      <c r="BD190" s="2">
        <f t="shared" si="575"/>
        <v>59.478928660806076</v>
      </c>
      <c r="BE190" s="2">
        <f t="shared" si="576"/>
        <v>58.473602444447138</v>
      </c>
      <c r="BF190" s="2">
        <f t="shared" si="577"/>
        <v>59.050192327320872</v>
      </c>
      <c r="BG190" s="2">
        <f t="shared" si="578"/>
        <v>59.88379720829451</v>
      </c>
      <c r="BH190" s="2">
        <f t="shared" si="579"/>
        <v>60.086741271017878</v>
      </c>
      <c r="BI190" s="2">
        <f t="shared" si="580"/>
        <v>61.7120127717955</v>
      </c>
      <c r="BJ190" s="2">
        <f t="shared" si="581"/>
        <v>57.956033712569209</v>
      </c>
      <c r="BK190" s="2">
        <f t="shared" si="582"/>
        <v>64.647069490149534</v>
      </c>
      <c r="BL190" s="2">
        <f t="shared" si="583"/>
        <v>67.744232486818888</v>
      </c>
      <c r="BM190" s="2">
        <f t="shared" si="584"/>
        <v>69.355982555963834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71.387</v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>
        <f t="shared" si="490"/>
        <v>60.033000000000001</v>
      </c>
      <c r="DA190" s="2">
        <f t="shared" si="491"/>
        <v>58.393000000000001</v>
      </c>
      <c r="DB190" s="2">
        <f t="shared" si="492"/>
        <v>59.23</v>
      </c>
      <c r="DC190" s="2">
        <f t="shared" si="493"/>
        <v>60.426000000000002</v>
      </c>
      <c r="DD190" s="2">
        <f t="shared" si="494"/>
        <v>62.344000000000001</v>
      </c>
      <c r="DE190" s="2">
        <f t="shared" si="495"/>
        <v>62.164000000000001</v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100.94533812544044</v>
      </c>
      <c r="DL190" s="2">
        <f t="shared" si="645"/>
        <v>104.62622941970309</v>
      </c>
      <c r="DM190" s="2">
        <f t="shared" si="645"/>
        <v>103.64936256684496</v>
      </c>
      <c r="DN190" s="2">
        <f t="shared" si="645"/>
        <v>102.01304599336179</v>
      </c>
      <c r="DO190" s="2">
        <f t="shared" si="645"/>
        <v>105.59796728307256</v>
      </c>
      <c r="DP190" s="2">
        <f t="shared" si="645"/>
        <v>101.20430540540542</v>
      </c>
      <c r="DQ190" s="2">
        <f t="shared" si="645"/>
        <v>130.61754453781509</v>
      </c>
      <c r="DR190" s="2">
        <f t="shared" si="645"/>
        <v>122.34603575248281</v>
      </c>
      <c r="DS190" s="2">
        <f t="shared" si="645"/>
        <v>112.95373620763623</v>
      </c>
      <c r="DT190" s="2">
        <f t="shared" si="645"/>
        <v>137.35286151866154</v>
      </c>
      <c r="DU190" s="2">
        <f t="shared" si="645"/>
        <v>107.33697012802274</v>
      </c>
      <c r="DV190" s="2">
        <f t="shared" si="645"/>
        <v>108.76867283072545</v>
      </c>
      <c r="DW190" s="2">
        <f t="shared" si="645"/>
        <v>125.70568610715981</v>
      </c>
      <c r="DX190" s="2">
        <f t="shared" si="645"/>
        <v>104.78528011204483</v>
      </c>
      <c r="DY190" s="2">
        <f t="shared" si="645"/>
        <v>102.98080553519063</v>
      </c>
      <c r="EA190" s="2">
        <f t="shared" si="440"/>
        <v>69.499018092024372</v>
      </c>
      <c r="EB190" s="2">
        <f t="shared" si="502"/>
        <v>71.896289613471978</v>
      </c>
      <c r="EC190" s="2">
        <f t="shared" si="503"/>
        <v>68.775038425047427</v>
      </c>
      <c r="ED190" s="2">
        <f t="shared" si="504"/>
        <v>61.63118512441892</v>
      </c>
      <c r="EE190" s="2">
        <f t="shared" si="505"/>
        <v>59.393904626549187</v>
      </c>
      <c r="EF190" s="2">
        <f t="shared" si="506"/>
        <v>59.079526746678113</v>
      </c>
      <c r="EG190" s="2">
        <f t="shared" si="507"/>
        <v>58.414760513860713</v>
      </c>
      <c r="EH190" s="2">
        <f t="shared" si="508"/>
        <v>58.872630871704104</v>
      </c>
      <c r="EI190" s="2">
        <f t="shared" si="509"/>
        <v>60.1232425463336</v>
      </c>
      <c r="EJ190" s="2">
        <f t="shared" si="510"/>
        <v>58.637209740190805</v>
      </c>
      <c r="EK190" s="2">
        <f t="shared" si="511"/>
        <v>61.176919105782005</v>
      </c>
      <c r="EL190" s="2">
        <f t="shared" si="512"/>
        <v>56.57921041615365</v>
      </c>
      <c r="EM190" s="2">
        <f t="shared" si="513"/>
        <v>64.28689636240702</v>
      </c>
      <c r="EN190" s="2">
        <f t="shared" si="514"/>
        <v>66.584226786514876</v>
      </c>
      <c r="EO190" s="2">
        <f t="shared" si="515"/>
        <v>69.220192865105901</v>
      </c>
      <c r="EQ190" s="2">
        <f t="shared" si="516"/>
        <v>70.876349049005555</v>
      </c>
      <c r="ER190" s="2">
        <f t="shared" si="646"/>
        <v>71.552323554454247</v>
      </c>
      <c r="ES190" s="2">
        <f t="shared" si="646"/>
        <v>68.970061479638574</v>
      </c>
      <c r="ET190" s="2">
        <f t="shared" si="646"/>
        <v>62.480952352453727</v>
      </c>
      <c r="EU190" s="2">
        <f t="shared" si="646"/>
        <v>59.290198580617329</v>
      </c>
      <c r="EV190" s="2">
        <f t="shared" si="646"/>
        <v>59.586193954108452</v>
      </c>
      <c r="EW190" s="2">
        <f t="shared" si="646"/>
        <v>58.487314308567193</v>
      </c>
      <c r="EX190" s="2">
        <f t="shared" si="646"/>
        <v>59.097644800733931</v>
      </c>
      <c r="EY190" s="2">
        <f t="shared" si="646"/>
        <v>59.815124348702923</v>
      </c>
      <c r="EZ190" s="2">
        <f t="shared" si="646"/>
        <v>60.470438565307276</v>
      </c>
      <c r="FA190" s="2">
        <f t="shared" si="646"/>
        <v>61.848799844760563</v>
      </c>
      <c r="FB190" s="2">
        <f t="shared" si="646"/>
        <v>58.415843119780995</v>
      </c>
      <c r="FC190" s="2">
        <f t="shared" si="646"/>
        <v>64.780764111445549</v>
      </c>
      <c r="FD190" s="2">
        <f t="shared" si="646"/>
        <v>68.322417630545559</v>
      </c>
      <c r="FE190" s="2">
        <f t="shared" si="646"/>
        <v>69.437921146676743</v>
      </c>
      <c r="FG190" s="2">
        <f t="shared" si="518"/>
        <v>0.99998308867831875</v>
      </c>
      <c r="FH190" s="2">
        <f t="shared" si="647"/>
        <v>0.9999800987472599</v>
      </c>
      <c r="FI190" s="2">
        <f t="shared" si="647"/>
        <v>0.99997609344481109</v>
      </c>
      <c r="FJ190" s="2">
        <f t="shared" si="647"/>
        <v>0.99997851230767776</v>
      </c>
      <c r="FK190" s="2">
        <f t="shared" si="647"/>
        <v>0.9999793346632766</v>
      </c>
      <c r="FL190" s="2">
        <f t="shared" si="647"/>
        <v>0.9999784021137027</v>
      </c>
      <c r="FM190" s="2">
        <f t="shared" si="647"/>
        <v>0.99997730348531355</v>
      </c>
      <c r="FN190" s="2">
        <f t="shared" si="647"/>
        <v>0.99997689699972037</v>
      </c>
      <c r="FO190" s="2">
        <f t="shared" si="647"/>
        <v>0.99997723692449758</v>
      </c>
      <c r="FP190" s="2">
        <f t="shared" si="647"/>
        <v>0.99997730284529029</v>
      </c>
      <c r="FQ190" s="2">
        <f t="shared" si="647"/>
        <v>0.99997860779169856</v>
      </c>
      <c r="FR190" s="2">
        <f t="shared" si="647"/>
        <v>0.99997828231486685</v>
      </c>
      <c r="FS190" s="2">
        <f t="shared" si="647"/>
        <v>0.99997807012310658</v>
      </c>
      <c r="FT190" s="2">
        <f t="shared" si="647"/>
        <v>0.99997614784108746</v>
      </c>
      <c r="FU190" s="2">
        <f t="shared" si="647"/>
        <v>0.99997381540321961</v>
      </c>
      <c r="FW190" s="2">
        <f t="shared" si="536"/>
        <v>0.69738478666514525</v>
      </c>
      <c r="FX190" s="2">
        <f t="shared" si="588"/>
        <v>0.78180582483833272</v>
      </c>
      <c r="FY190" s="2">
        <f t="shared" si="589"/>
        <v>0.76405035061991811</v>
      </c>
      <c r="FZ190" s="2">
        <f t="shared" si="590"/>
        <v>0.76528480764720896</v>
      </c>
      <c r="GA190" s="2">
        <f t="shared" si="591"/>
        <v>0.76614850676364754</v>
      </c>
      <c r="GB190" s="2">
        <f t="shared" si="592"/>
        <v>0.78649674205131248</v>
      </c>
      <c r="GC190" s="2">
        <f t="shared" si="593"/>
        <v>0.78842435836523994</v>
      </c>
      <c r="GD190" s="2">
        <f t="shared" si="594"/>
        <v>0.78259612765001274</v>
      </c>
      <c r="GE190" s="2">
        <f t="shared" si="595"/>
        <v>0.7810246989812113</v>
      </c>
      <c r="GF190" s="2">
        <f t="shared" si="596"/>
        <v>0.78972405935664125</v>
      </c>
      <c r="GG190" s="2">
        <f t="shared" si="597"/>
        <v>0.7949419734800075</v>
      </c>
      <c r="GH190" s="2">
        <f t="shared" si="598"/>
        <v>0.74902829476279409</v>
      </c>
      <c r="GI190" s="2">
        <f t="shared" si="599"/>
        <v>0.72656338046578639</v>
      </c>
      <c r="GJ190" s="2">
        <f t="shared" si="600"/>
        <v>0.66683962045366918</v>
      </c>
      <c r="GK190" s="2">
        <f t="shared" si="601"/>
        <v>0.61960569318238734</v>
      </c>
      <c r="GM190" s="86">
        <f t="shared" si="537"/>
        <v>1.5038970865241168E-126</v>
      </c>
      <c r="GN190" s="86">
        <f t="shared" si="602"/>
        <v>1.5017764534446685E-250</v>
      </c>
      <c r="GO190" s="86">
        <f t="shared" si="603"/>
        <v>0</v>
      </c>
      <c r="GP190" s="86">
        <f t="shared" si="604"/>
        <v>0</v>
      </c>
      <c r="GQ190" s="86">
        <f t="shared" si="605"/>
        <v>5.9921701371646977E-298</v>
      </c>
      <c r="GR190" s="86">
        <f t="shared" si="606"/>
        <v>0</v>
      </c>
      <c r="GS190" s="86">
        <f t="shared" si="607"/>
        <v>2.9784790857758333E-302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7.129620644425713E-291</v>
      </c>
      <c r="HA190" s="86">
        <f t="shared" si="615"/>
        <v>0</v>
      </c>
      <c r="HC190" s="86">
        <f t="shared" si="538"/>
        <v>2.5067030063788517E-71</v>
      </c>
      <c r="HD190" s="86">
        <f t="shared" si="616"/>
        <v>1.8471833086863332E-175</v>
      </c>
      <c r="HE190" s="86">
        <f t="shared" si="617"/>
        <v>0</v>
      </c>
      <c r="HF190" s="86">
        <f t="shared" si="618"/>
        <v>7.1784350245869607E-276</v>
      </c>
      <c r="HG190" s="86">
        <f t="shared" si="619"/>
        <v>2.2930435776651196E-209</v>
      </c>
      <c r="HH190" s="86">
        <f t="shared" si="620"/>
        <v>1.6579308181167028E-239</v>
      </c>
      <c r="HI190" s="86">
        <f t="shared" si="621"/>
        <v>9.8976408037302996E-297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4.3477275877251921E-292</v>
      </c>
      <c r="HO190" s="86">
        <f t="shared" si="627"/>
        <v>8.2112393390663074E-208</v>
      </c>
      <c r="HP190" s="86">
        <f t="shared" si="628"/>
        <v>2.1534061165968722E-121</v>
      </c>
      <c r="HQ190" s="86">
        <f t="shared" si="629"/>
        <v>5.0160794578632898E-208</v>
      </c>
      <c r="HS190" s="86">
        <f t="shared" si="539"/>
        <v>3.6263984017820703E-58</v>
      </c>
      <c r="HT190" s="86">
        <f t="shared" si="630"/>
        <v>1.244359322652631E-88</v>
      </c>
      <c r="HU190" s="86">
        <f t="shared" si="631"/>
        <v>1.1992215834509568E-88</v>
      </c>
      <c r="HV190" s="86">
        <f t="shared" si="632"/>
        <v>1.7258708724601028E-94</v>
      </c>
      <c r="HW190" s="86">
        <f t="shared" si="633"/>
        <v>1.0558646297112902E-91</v>
      </c>
      <c r="HX190" s="86">
        <f t="shared" si="634"/>
        <v>4.9492915876970647E-103</v>
      </c>
      <c r="HY190" s="86">
        <f t="shared" si="635"/>
        <v>6.3422431212224318E-100</v>
      </c>
      <c r="HZ190" s="86">
        <f t="shared" si="636"/>
        <v>1.8173309158935611E-101</v>
      </c>
      <c r="IA190" s="86">
        <f t="shared" si="637"/>
        <v>2.1216897531990965E-93</v>
      </c>
      <c r="IB190" s="86">
        <f t="shared" si="638"/>
        <v>2.7194138837619884E-93</v>
      </c>
      <c r="IC190" s="86">
        <f t="shared" si="639"/>
        <v>1.0235813892024773E-99</v>
      </c>
      <c r="ID190" s="86">
        <f t="shared" si="640"/>
        <v>8.1306887940733024E-91</v>
      </c>
      <c r="IE190" s="86">
        <f t="shared" si="641"/>
        <v>2.0369051247845238E-81</v>
      </c>
      <c r="IF190" s="86">
        <f t="shared" si="642"/>
        <v>4.3326844587244168E-32</v>
      </c>
      <c r="IG190" s="86">
        <f t="shared" si="643"/>
        <v>3.4374001613773701E-29</v>
      </c>
      <c r="II190" s="86">
        <f t="shared" si="540"/>
        <v>0.13208574626497677</v>
      </c>
      <c r="IJ190" s="86">
        <f t="shared" si="541"/>
        <v>9.8168044668236268E-3</v>
      </c>
      <c r="IK190" s="86">
        <f t="shared" si="542"/>
        <v>1.6310100453759538E-2</v>
      </c>
      <c r="IL190" s="86">
        <f t="shared" si="543"/>
        <v>1.3182920952432484E-2</v>
      </c>
      <c r="IM190" s="86">
        <f t="shared" si="544"/>
        <v>1.4141654707920235E-2</v>
      </c>
      <c r="IN190" s="86">
        <f t="shared" si="545"/>
        <v>4.5586626304529414E-3</v>
      </c>
      <c r="IO190" s="86">
        <f t="shared" si="546"/>
        <v>4.8331996504191368E-3</v>
      </c>
      <c r="IP190" s="86">
        <f t="shared" si="547"/>
        <v>5.6424194549050833E-3</v>
      </c>
      <c r="IQ190" s="86">
        <f t="shared" si="548"/>
        <v>7.5239355128753644E-3</v>
      </c>
      <c r="IR190" s="86">
        <f t="shared" si="549"/>
        <v>5.5091860294552231E-3</v>
      </c>
      <c r="IS190" s="86">
        <f t="shared" si="550"/>
        <v>3.7622464295587474E-3</v>
      </c>
      <c r="IT190" s="86">
        <f t="shared" si="551"/>
        <v>2.1379055030271221E-2</v>
      </c>
      <c r="IU190" s="86">
        <f t="shared" si="552"/>
        <v>4.4620150594613606E-2</v>
      </c>
      <c r="IV190" s="86">
        <f t="shared" si="553"/>
        <v>0.33319163026894544</v>
      </c>
      <c r="IW190" s="86">
        <f t="shared" si="554"/>
        <v>0.32279144392311798</v>
      </c>
      <c r="IY190" s="86">
        <f t="shared" si="555"/>
        <v>0.13208574626497677</v>
      </c>
      <c r="IZ190" s="86">
        <f t="shared" si="556"/>
        <v>9.8168044668236268E-3</v>
      </c>
      <c r="JA190" s="86">
        <f t="shared" si="557"/>
        <v>1.6310100453759538E-2</v>
      </c>
      <c r="JB190" s="86">
        <f t="shared" si="558"/>
        <v>1.3182920952432484E-2</v>
      </c>
      <c r="JC190" s="86">
        <f t="shared" si="559"/>
        <v>1.4141654707920235E-2</v>
      </c>
      <c r="JD190" s="86">
        <f t="shared" si="560"/>
        <v>4.5586626304529414E-3</v>
      </c>
      <c r="JE190" s="86">
        <f t="shared" si="561"/>
        <v>4.8331996504191368E-3</v>
      </c>
      <c r="JF190" s="86">
        <f t="shared" si="562"/>
        <v>5.6424194549050833E-3</v>
      </c>
      <c r="JG190" s="86">
        <f t="shared" si="563"/>
        <v>7.5239355128753644E-3</v>
      </c>
      <c r="JH190" s="86">
        <f t="shared" si="564"/>
        <v>5.5091860294552231E-3</v>
      </c>
      <c r="JI190" s="86">
        <f t="shared" si="565"/>
        <v>3.7622464295587474E-3</v>
      </c>
      <c r="JJ190" s="86">
        <f t="shared" si="566"/>
        <v>2.1379055030271221E-2</v>
      </c>
      <c r="JK190" s="86">
        <f t="shared" si="567"/>
        <v>4.4620150594613606E-2</v>
      </c>
      <c r="JL190" s="86">
        <f t="shared" si="568"/>
        <v>0.33319163026894544</v>
      </c>
      <c r="JM190" s="86">
        <f t="shared" si="569"/>
        <v>0.32279144392311798</v>
      </c>
    </row>
    <row r="191" spans="2:273" x14ac:dyDescent="0.25">
      <c r="B191" s="2">
        <v>164</v>
      </c>
      <c r="C191" s="37">
        <v>71.691999999999993</v>
      </c>
      <c r="D191" s="37">
        <v>71.742000000000004</v>
      </c>
      <c r="E191" s="37">
        <v>68.983999999999995</v>
      </c>
      <c r="F191" s="37">
        <v>62.426000000000002</v>
      </c>
      <c r="G191" s="37">
        <v>58.902000000000001</v>
      </c>
      <c r="H191" s="37">
        <v>59.884999999999998</v>
      </c>
      <c r="I191" s="37">
        <v>58.902000000000001</v>
      </c>
      <c r="J191" s="37">
        <v>59.115000000000002</v>
      </c>
      <c r="K191" s="37">
        <v>60.066000000000003</v>
      </c>
      <c r="L191" s="37">
        <v>59.689</v>
      </c>
      <c r="M191" s="37">
        <v>60.984000000000002</v>
      </c>
      <c r="N191" s="37">
        <v>59.689</v>
      </c>
      <c r="O191" s="37">
        <v>66.033000000000001</v>
      </c>
      <c r="P191" s="37">
        <v>68.704999999999998</v>
      </c>
      <c r="Q191" s="37">
        <v>69.81</v>
      </c>
      <c r="S191" s="4">
        <f t="shared" si="441"/>
        <v>70.440695928066432</v>
      </c>
      <c r="T191" s="4">
        <f t="shared" si="442"/>
        <v>71.609521930320909</v>
      </c>
      <c r="U191" s="4">
        <f t="shared" si="443"/>
        <v>68.870037832883725</v>
      </c>
      <c r="V191" s="4">
        <f t="shared" si="444"/>
        <v>62.215208082780464</v>
      </c>
      <c r="W191" s="4">
        <f t="shared" si="445"/>
        <v>59.216546133011413</v>
      </c>
      <c r="X191" s="4">
        <f t="shared" si="446"/>
        <v>59.390513824327641</v>
      </c>
      <c r="Y191" s="4">
        <f t="shared" si="447"/>
        <v>58.342419656858851</v>
      </c>
      <c r="Z191" s="4">
        <f t="shared" si="448"/>
        <v>58.950965490857492</v>
      </c>
      <c r="AA191" s="4">
        <f t="shared" si="449"/>
        <v>59.776733162257152</v>
      </c>
      <c r="AB191" s="4">
        <f t="shared" si="450"/>
        <v>60.031979232158278</v>
      </c>
      <c r="AC191" s="4">
        <f t="shared" si="451"/>
        <v>61.582589876917027</v>
      </c>
      <c r="AD191" s="4">
        <f t="shared" si="452"/>
        <v>57.858814749515865</v>
      </c>
      <c r="AE191" s="4">
        <f t="shared" si="453"/>
        <v>64.549186986935965</v>
      </c>
      <c r="AF191" s="4">
        <f t="shared" si="454"/>
        <v>68.63919889190818</v>
      </c>
      <c r="AG191" s="4">
        <f t="shared" si="455"/>
        <v>74.69783239084768</v>
      </c>
      <c r="AI191" s="4">
        <f t="shared" si="456"/>
        <v>1.2513040719335606</v>
      </c>
      <c r="AJ191" s="4">
        <f t="shared" si="457"/>
        <v>0.13247806967909526</v>
      </c>
      <c r="AK191" s="4">
        <f t="shared" si="458"/>
        <v>0.11396216711627005</v>
      </c>
      <c r="AL191" s="4">
        <f t="shared" si="459"/>
        <v>0.21079191721953805</v>
      </c>
      <c r="AM191" s="4">
        <f t="shared" si="460"/>
        <v>-0.31454613301141165</v>
      </c>
      <c r="AN191" s="4">
        <f t="shared" si="461"/>
        <v>0.49448617567235686</v>
      </c>
      <c r="AO191" s="4">
        <f t="shared" si="462"/>
        <v>0.55958034314114968</v>
      </c>
      <c r="AP191" s="4">
        <f t="shared" si="463"/>
        <v>0.16403450914251039</v>
      </c>
      <c r="AQ191" s="4">
        <f t="shared" si="464"/>
        <v>0.28926683774285067</v>
      </c>
      <c r="AR191" s="4">
        <f t="shared" si="465"/>
        <v>-0.34297923215827808</v>
      </c>
      <c r="AS191" s="4">
        <f t="shared" si="466"/>
        <v>-0.59858987691702481</v>
      </c>
      <c r="AT191" s="4">
        <f t="shared" si="467"/>
        <v>1.8301852504841349</v>
      </c>
      <c r="AU191" s="4">
        <f t="shared" si="468"/>
        <v>1.4838130130640366</v>
      </c>
      <c r="AV191" s="4">
        <f t="shared" si="644"/>
        <v>6.5801108091818605E-2</v>
      </c>
      <c r="AW191" s="4">
        <f t="shared" si="644"/>
        <v>-4.8878323908476773</v>
      </c>
      <c r="AY191" s="2">
        <f t="shared" si="520"/>
        <v>70.440032169949646</v>
      </c>
      <c r="AZ191" s="2">
        <f t="shared" si="571"/>
        <v>71.609521690609839</v>
      </c>
      <c r="BA191" s="2">
        <f t="shared" si="572"/>
        <v>68.870036121529424</v>
      </c>
      <c r="BB191" s="2">
        <f t="shared" si="573"/>
        <v>62.215206814978671</v>
      </c>
      <c r="BC191" s="2">
        <f t="shared" si="574"/>
        <v>59.216544143222045</v>
      </c>
      <c r="BD191" s="2">
        <f t="shared" si="575"/>
        <v>59.390513792503938</v>
      </c>
      <c r="BE191" s="2">
        <f t="shared" si="576"/>
        <v>58.342419613131</v>
      </c>
      <c r="BF191" s="2">
        <f t="shared" si="577"/>
        <v>58.950965419080248</v>
      </c>
      <c r="BG191" s="2">
        <f t="shared" si="578"/>
        <v>59.77673289657433</v>
      </c>
      <c r="BH191" s="2">
        <f t="shared" si="579"/>
        <v>60.031979128431772</v>
      </c>
      <c r="BI191" s="2">
        <f t="shared" si="580"/>
        <v>61.582589853082183</v>
      </c>
      <c r="BJ191" s="2">
        <f t="shared" si="581"/>
        <v>57.858795275005335</v>
      </c>
      <c r="BK191" s="2">
        <f t="shared" si="582"/>
        <v>64.548819983894361</v>
      </c>
      <c r="BL191" s="2">
        <f t="shared" si="583"/>
        <v>67.711825921262459</v>
      </c>
      <c r="BM191" s="2">
        <f t="shared" si="584"/>
        <v>69.231671835222784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71.742000000000004</v>
      </c>
      <c r="CW191" s="2">
        <f t="shared" si="487"/>
        <v>68.983999999999995</v>
      </c>
      <c r="CX191" s="2">
        <f t="shared" si="488"/>
        <v>62.426000000000002</v>
      </c>
      <c r="CY191" s="2">
        <f t="shared" si="489"/>
        <v>58.902000000000001</v>
      </c>
      <c r="CZ191" s="2">
        <f t="shared" si="490"/>
        <v>59.884999999999998</v>
      </c>
      <c r="DA191" s="2">
        <f t="shared" si="491"/>
        <v>58.902000000000001</v>
      </c>
      <c r="DB191" s="2">
        <f t="shared" si="492"/>
        <v>59.115000000000002</v>
      </c>
      <c r="DC191" s="2">
        <f t="shared" si="493"/>
        <v>60.066000000000003</v>
      </c>
      <c r="DD191" s="2">
        <f t="shared" si="494"/>
        <v>59.689</v>
      </c>
      <c r="DE191" s="2">
        <f t="shared" si="495"/>
        <v>60.984000000000002</v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101.03388372093022</v>
      </c>
      <c r="DL191" s="2">
        <f t="shared" si="645"/>
        <v>104.77236504723345</v>
      </c>
      <c r="DM191" s="2">
        <f t="shared" si="645"/>
        <v>103.83634545454549</v>
      </c>
      <c r="DN191" s="2">
        <f t="shared" si="645"/>
        <v>102.15323850165956</v>
      </c>
      <c r="DO191" s="2">
        <f t="shared" si="645"/>
        <v>105.7994357150673</v>
      </c>
      <c r="DP191" s="2">
        <f t="shared" si="645"/>
        <v>101.38467297297298</v>
      </c>
      <c r="DQ191" s="2">
        <f t="shared" si="645"/>
        <v>131.00667226890752</v>
      </c>
      <c r="DR191" s="2">
        <f t="shared" si="645"/>
        <v>122.6886024446142</v>
      </c>
      <c r="DS191" s="2">
        <f t="shared" si="645"/>
        <v>113.22567456027457</v>
      </c>
      <c r="DT191" s="2">
        <f t="shared" si="645"/>
        <v>137.78102715572717</v>
      </c>
      <c r="DU191" s="2">
        <f t="shared" si="645"/>
        <v>107.52846017069699</v>
      </c>
      <c r="DV191" s="2">
        <f t="shared" si="645"/>
        <v>108.98125593609802</v>
      </c>
      <c r="DW191" s="2">
        <f t="shared" si="645"/>
        <v>126.01892982456143</v>
      </c>
      <c r="DX191" s="2">
        <f t="shared" si="645"/>
        <v>104.94986386554623</v>
      </c>
      <c r="DY191" s="2">
        <f t="shared" si="645"/>
        <v>103.14192430351908</v>
      </c>
      <c r="EA191" s="2">
        <f t="shared" si="440"/>
        <v>69.431621179178933</v>
      </c>
      <c r="EB191" s="2">
        <f t="shared" si="502"/>
        <v>71.88850175180832</v>
      </c>
      <c r="EC191" s="2">
        <f t="shared" si="503"/>
        <v>68.714159392789369</v>
      </c>
      <c r="ED191" s="2">
        <f t="shared" si="504"/>
        <v>61.537714793546613</v>
      </c>
      <c r="EE191" s="2">
        <f t="shared" si="505"/>
        <v>59.298315139107217</v>
      </c>
      <c r="EF191" s="2">
        <f t="shared" si="506"/>
        <v>58.975904786398075</v>
      </c>
      <c r="EG191" s="2">
        <f t="shared" si="507"/>
        <v>58.281524678837044</v>
      </c>
      <c r="EH191" s="2">
        <f t="shared" si="508"/>
        <v>58.766821668528991</v>
      </c>
      <c r="EI191" s="2">
        <f t="shared" si="509"/>
        <v>60.025615555811356</v>
      </c>
      <c r="EJ191" s="2">
        <f t="shared" si="510"/>
        <v>58.528330723613372</v>
      </c>
      <c r="EK191" s="2">
        <f t="shared" si="511"/>
        <v>61.027700374330763</v>
      </c>
      <c r="EL191" s="2">
        <f t="shared" si="512"/>
        <v>56.42419758680127</v>
      </c>
      <c r="EM191" s="2">
        <f t="shared" si="513"/>
        <v>64.172656091954011</v>
      </c>
      <c r="EN191" s="2">
        <f t="shared" si="514"/>
        <v>66.494858774682754</v>
      </c>
      <c r="EO191" s="2">
        <f t="shared" si="515"/>
        <v>69.088695373467104</v>
      </c>
      <c r="EQ191" s="2">
        <f t="shared" si="516"/>
        <v>70.838428093709211</v>
      </c>
      <c r="ER191" s="2">
        <f t="shared" si="646"/>
        <v>71.537763267395917</v>
      </c>
      <c r="ES191" s="2">
        <f t="shared" si="646"/>
        <v>68.912956103364479</v>
      </c>
      <c r="ET191" s="2">
        <f t="shared" si="646"/>
        <v>62.403693939324185</v>
      </c>
      <c r="EU191" s="2">
        <f t="shared" si="646"/>
        <v>59.192660924390808</v>
      </c>
      <c r="EV191" s="2">
        <f t="shared" si="646"/>
        <v>59.49211864373769</v>
      </c>
      <c r="EW191" s="2">
        <f t="shared" si="646"/>
        <v>58.355449261762857</v>
      </c>
      <c r="EX191" s="2">
        <f t="shared" si="646"/>
        <v>58.995931092878116</v>
      </c>
      <c r="EY191" s="2">
        <f t="shared" si="646"/>
        <v>59.711706803162429</v>
      </c>
      <c r="EZ191" s="2">
        <f t="shared" si="646"/>
        <v>60.395081133925203</v>
      </c>
      <c r="FA191" s="2">
        <f t="shared" si="646"/>
        <v>61.712010464287573</v>
      </c>
      <c r="FB191" s="2">
        <f t="shared" si="646"/>
        <v>58.295822169768257</v>
      </c>
      <c r="FC191" s="2">
        <f t="shared" si="646"/>
        <v>64.676268601065061</v>
      </c>
      <c r="FD191" s="2">
        <f t="shared" si="646"/>
        <v>68.265120044210491</v>
      </c>
      <c r="FE191" s="2">
        <f t="shared" si="646"/>
        <v>69.31045731479837</v>
      </c>
      <c r="FG191" s="2">
        <f t="shared" si="518"/>
        <v>0.99998457666836882</v>
      </c>
      <c r="FH191" s="2">
        <f t="shared" si="647"/>
        <v>0.9999818498100016</v>
      </c>
      <c r="FI191" s="2">
        <f t="shared" si="647"/>
        <v>0.99997819691667278</v>
      </c>
      <c r="FJ191" s="2">
        <f t="shared" si="647"/>
        <v>0.99998040295463753</v>
      </c>
      <c r="FK191" s="2">
        <f t="shared" si="647"/>
        <v>0.99998115295463919</v>
      </c>
      <c r="FL191" s="2">
        <f t="shared" si="647"/>
        <v>0.99998030245615688</v>
      </c>
      <c r="FM191" s="2">
        <f t="shared" si="647"/>
        <v>0.9999793004912525</v>
      </c>
      <c r="FN191" s="2">
        <f t="shared" si="647"/>
        <v>0.99997892977049152</v>
      </c>
      <c r="FO191" s="2">
        <f t="shared" si="647"/>
        <v>0.99997923978682401</v>
      </c>
      <c r="FP191" s="2">
        <f t="shared" si="647"/>
        <v>0.99997929990754197</v>
      </c>
      <c r="FQ191" s="2">
        <f t="shared" si="647"/>
        <v>0.99998049003742806</v>
      </c>
      <c r="FR191" s="2">
        <f t="shared" si="647"/>
        <v>0.99998019319790366</v>
      </c>
      <c r="FS191" s="2">
        <f t="shared" si="647"/>
        <v>0.99997999967597506</v>
      </c>
      <c r="FT191" s="2">
        <f t="shared" si="647"/>
        <v>0.99997824652687495</v>
      </c>
      <c r="FU191" s="2">
        <f t="shared" si="647"/>
        <v>0.99997611930889196</v>
      </c>
      <c r="FW191" s="2">
        <f t="shared" si="536"/>
        <v>0.7164619168308316</v>
      </c>
      <c r="FX191" s="2">
        <f t="shared" si="588"/>
        <v>0.79710930505262123</v>
      </c>
      <c r="FY191" s="2">
        <f t="shared" si="589"/>
        <v>0.7802491114766883</v>
      </c>
      <c r="FZ191" s="2">
        <f t="shared" si="590"/>
        <v>0.78142306367425995</v>
      </c>
      <c r="GA191" s="2">
        <f t="shared" si="591"/>
        <v>0.78224427521259565</v>
      </c>
      <c r="GB191" s="2">
        <f t="shared" si="592"/>
        <v>0.80155472708078446</v>
      </c>
      <c r="GC191" s="2">
        <f t="shared" si="593"/>
        <v>0.80338037922858518</v>
      </c>
      <c r="GD191" s="2">
        <f t="shared" si="594"/>
        <v>0.79785851009411612</v>
      </c>
      <c r="GE191" s="2">
        <f t="shared" si="595"/>
        <v>0.79636869534031973</v>
      </c>
      <c r="GF191" s="2">
        <f t="shared" si="596"/>
        <v>0.80461097443862384</v>
      </c>
      <c r="GG191" s="2">
        <f t="shared" si="597"/>
        <v>0.80954856401896269</v>
      </c>
      <c r="GH191" s="2">
        <f t="shared" si="598"/>
        <v>0.76594244059245886</v>
      </c>
      <c r="GI191" s="2">
        <f t="shared" si="599"/>
        <v>0.74447504707091883</v>
      </c>
      <c r="GJ191" s="2">
        <f t="shared" si="600"/>
        <v>0.68697803967906768</v>
      </c>
      <c r="GK191" s="2">
        <f t="shared" si="601"/>
        <v>0.64106242153614368</v>
      </c>
      <c r="GM191" s="86">
        <f t="shared" si="537"/>
        <v>4.0857494252212155E-129</v>
      </c>
      <c r="GN191" s="86">
        <f t="shared" si="602"/>
        <v>1.4544030611800952E-255</v>
      </c>
      <c r="GO191" s="86">
        <f t="shared" si="603"/>
        <v>0</v>
      </c>
      <c r="GP191" s="86">
        <f t="shared" si="604"/>
        <v>0</v>
      </c>
      <c r="GQ191" s="86">
        <f t="shared" si="605"/>
        <v>6.2987011343886811E-304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1.025315947484006E-296</v>
      </c>
      <c r="HA191" s="86">
        <f t="shared" si="615"/>
        <v>0</v>
      </c>
      <c r="HC191" s="86">
        <f t="shared" si="538"/>
        <v>3.3621328769637938E-73</v>
      </c>
      <c r="HD191" s="86">
        <f t="shared" si="616"/>
        <v>5.0372053704882294E-180</v>
      </c>
      <c r="HE191" s="86">
        <f t="shared" si="617"/>
        <v>0</v>
      </c>
      <c r="HF191" s="86">
        <f t="shared" si="618"/>
        <v>5.3135559460259581E-283</v>
      </c>
      <c r="HG191" s="86">
        <f t="shared" si="619"/>
        <v>9.0030022233703309E-215</v>
      </c>
      <c r="HH191" s="86">
        <f t="shared" si="620"/>
        <v>1.2270627788424207E-245</v>
      </c>
      <c r="HI191" s="86">
        <f t="shared" si="621"/>
        <v>2.2690413061939711E-304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1.03731017330486E-299</v>
      </c>
      <c r="HO191" s="86">
        <f t="shared" si="627"/>
        <v>3.0355106782098976E-213</v>
      </c>
      <c r="HP191" s="86">
        <f t="shared" si="628"/>
        <v>1.5015155427870988E-124</v>
      </c>
      <c r="HQ191" s="86">
        <f t="shared" si="629"/>
        <v>1.9608839341454122E-213</v>
      </c>
      <c r="HS191" s="86">
        <f t="shared" si="539"/>
        <v>3.1813639596593132E-61</v>
      </c>
      <c r="HT191" s="86">
        <f t="shared" si="630"/>
        <v>6.9306917507887853E-93</v>
      </c>
      <c r="HU191" s="86">
        <f t="shared" si="631"/>
        <v>6.0264481390658141E-93</v>
      </c>
      <c r="HV191" s="86">
        <f t="shared" si="632"/>
        <v>4.8001054767153991E-99</v>
      </c>
      <c r="HW191" s="86">
        <f t="shared" si="633"/>
        <v>3.9820987207603986E-96</v>
      </c>
      <c r="HX191" s="86">
        <f t="shared" si="634"/>
        <v>5.7173930400105436E-108</v>
      </c>
      <c r="HY191" s="86">
        <f t="shared" si="635"/>
        <v>1.0361393715049757E-104</v>
      </c>
      <c r="HZ191" s="86">
        <f t="shared" si="636"/>
        <v>2.4713344062100116E-106</v>
      </c>
      <c r="IA191" s="86">
        <f t="shared" si="637"/>
        <v>6.1328502618280236E-98</v>
      </c>
      <c r="IB191" s="86">
        <f t="shared" si="638"/>
        <v>8.0770616510923075E-98</v>
      </c>
      <c r="IC191" s="86">
        <f t="shared" si="639"/>
        <v>1.7255083466578861E-104</v>
      </c>
      <c r="ID191" s="86">
        <f t="shared" si="640"/>
        <v>2.6827461438448135E-95</v>
      </c>
      <c r="IE191" s="86">
        <f t="shared" si="641"/>
        <v>1.4733716084610617E-85</v>
      </c>
      <c r="IF191" s="86">
        <f t="shared" si="642"/>
        <v>8.9431447482441683E-34</v>
      </c>
      <c r="IG191" s="86">
        <f t="shared" si="643"/>
        <v>8.1160470661230899E-31</v>
      </c>
      <c r="II191" s="86">
        <f t="shared" si="540"/>
        <v>9.4923847892741955E-2</v>
      </c>
      <c r="IJ191" s="86">
        <f t="shared" si="541"/>
        <v>5.6302926696652758E-3</v>
      </c>
      <c r="IK191" s="86">
        <f t="shared" si="542"/>
        <v>9.5929678897757834E-3</v>
      </c>
      <c r="IL191" s="86">
        <f t="shared" si="543"/>
        <v>7.5410485574936986E-3</v>
      </c>
      <c r="IM191" s="86">
        <f t="shared" si="544"/>
        <v>8.1914314255862441E-3</v>
      </c>
      <c r="IN191" s="86">
        <f t="shared" si="545"/>
        <v>2.3891520245078088E-3</v>
      </c>
      <c r="IO191" s="86">
        <f t="shared" si="546"/>
        <v>2.5676935203300362E-3</v>
      </c>
      <c r="IP191" s="86">
        <f t="shared" si="547"/>
        <v>3.0082015246862379E-3</v>
      </c>
      <c r="IQ191" s="86">
        <f t="shared" si="548"/>
        <v>4.1530285729947831E-3</v>
      </c>
      <c r="IR191" s="86">
        <f t="shared" si="549"/>
        <v>2.9892480708536796E-3</v>
      </c>
      <c r="IS191" s="86">
        <f t="shared" si="550"/>
        <v>1.972191454580963E-3</v>
      </c>
      <c r="IT191" s="86">
        <f t="shared" si="551"/>
        <v>1.2594153928142915E-2</v>
      </c>
      <c r="IU191" s="86">
        <f t="shared" si="552"/>
        <v>2.7994649132248008E-2</v>
      </c>
      <c r="IV191" s="86">
        <f t="shared" si="553"/>
        <v>0.2788721675724169</v>
      </c>
      <c r="IW191" s="86">
        <f t="shared" si="554"/>
        <v>0.26052290712467235</v>
      </c>
      <c r="IY191" s="86">
        <f t="shared" si="555"/>
        <v>9.4923847892741955E-2</v>
      </c>
      <c r="IZ191" s="86">
        <f t="shared" si="556"/>
        <v>5.6302926696652758E-3</v>
      </c>
      <c r="JA191" s="86">
        <f t="shared" si="557"/>
        <v>9.5929678897757834E-3</v>
      </c>
      <c r="JB191" s="86">
        <f t="shared" si="558"/>
        <v>7.5410485574936986E-3</v>
      </c>
      <c r="JC191" s="86">
        <f t="shared" si="559"/>
        <v>8.1914314255862441E-3</v>
      </c>
      <c r="JD191" s="86">
        <f t="shared" si="560"/>
        <v>2.3891520245078088E-3</v>
      </c>
      <c r="JE191" s="86">
        <f t="shared" si="561"/>
        <v>2.5676935203300362E-3</v>
      </c>
      <c r="JF191" s="86">
        <f t="shared" si="562"/>
        <v>3.0082015246862379E-3</v>
      </c>
      <c r="JG191" s="86">
        <f t="shared" si="563"/>
        <v>4.1530285729947831E-3</v>
      </c>
      <c r="JH191" s="86">
        <f t="shared" si="564"/>
        <v>2.9892480708536796E-3</v>
      </c>
      <c r="JI191" s="86">
        <f t="shared" si="565"/>
        <v>1.972191454580963E-3</v>
      </c>
      <c r="JJ191" s="86">
        <f t="shared" si="566"/>
        <v>1.2594153928142915E-2</v>
      </c>
      <c r="JK191" s="86">
        <f t="shared" si="567"/>
        <v>2.7994649132248008E-2</v>
      </c>
      <c r="JL191" s="86">
        <f t="shared" si="568"/>
        <v>0.2788721675724169</v>
      </c>
      <c r="JM191" s="86">
        <f t="shared" si="569"/>
        <v>0.26052290712467235</v>
      </c>
    </row>
    <row r="192" spans="2:273" x14ac:dyDescent="0.25">
      <c r="B192" s="2">
        <v>165</v>
      </c>
      <c r="C192" s="37">
        <v>71.415000000000006</v>
      </c>
      <c r="D192" s="37">
        <v>71.629000000000005</v>
      </c>
      <c r="E192" s="37">
        <v>69.033000000000001</v>
      </c>
      <c r="F192" s="37">
        <v>63.048999999999999</v>
      </c>
      <c r="G192" s="37">
        <v>58.393000000000001</v>
      </c>
      <c r="H192" s="37">
        <v>59.377000000000002</v>
      </c>
      <c r="I192" s="37">
        <v>57.344000000000001</v>
      </c>
      <c r="J192" s="37">
        <v>59.015999999999998</v>
      </c>
      <c r="K192" s="37">
        <v>59.851999999999997</v>
      </c>
      <c r="L192" s="37">
        <v>61.835999999999999</v>
      </c>
      <c r="M192" s="37">
        <v>61.622999999999998</v>
      </c>
      <c r="N192" s="37">
        <v>59.164000000000001</v>
      </c>
      <c r="O192" s="37">
        <v>64.376999999999995</v>
      </c>
      <c r="P192" s="37">
        <v>67.459000000000003</v>
      </c>
      <c r="Q192" s="37">
        <v>68.138000000000005</v>
      </c>
      <c r="S192" s="4">
        <f t="shared" si="441"/>
        <v>70.420246769034804</v>
      </c>
      <c r="T192" s="4">
        <f t="shared" si="442"/>
        <v>71.591105624697619</v>
      </c>
      <c r="U192" s="4">
        <f t="shared" si="443"/>
        <v>68.815155631838053</v>
      </c>
      <c r="V192" s="4">
        <f t="shared" si="444"/>
        <v>62.147857267212572</v>
      </c>
      <c r="W192" s="4">
        <f t="shared" si="445"/>
        <v>59.117714720566056</v>
      </c>
      <c r="X192" s="4">
        <f t="shared" si="446"/>
        <v>59.301964899783158</v>
      </c>
      <c r="Y192" s="4">
        <f t="shared" si="447"/>
        <v>58.211227392563359</v>
      </c>
      <c r="Z192" s="4">
        <f t="shared" si="448"/>
        <v>58.851683278468819</v>
      </c>
      <c r="AA192" s="4">
        <f t="shared" si="449"/>
        <v>59.669759381663305</v>
      </c>
      <c r="AB192" s="4">
        <f t="shared" si="450"/>
        <v>59.976683970326</v>
      </c>
      <c r="AC192" s="4">
        <f t="shared" si="451"/>
        <v>61.452972684145699</v>
      </c>
      <c r="AD192" s="4">
        <f t="shared" si="452"/>
        <v>57.761209738488454</v>
      </c>
      <c r="AE192" s="4">
        <f t="shared" si="453"/>
        <v>64.450589116328018</v>
      </c>
      <c r="AF192" s="4">
        <f t="shared" si="454"/>
        <v>68.11695180036358</v>
      </c>
      <c r="AG192" s="4">
        <f t="shared" si="455"/>
        <v>72.073679529086007</v>
      </c>
      <c r="AI192" s="4">
        <f t="shared" si="456"/>
        <v>0.99475323096520185</v>
      </c>
      <c r="AJ192" s="4">
        <f t="shared" si="457"/>
        <v>3.7894375302386152E-2</v>
      </c>
      <c r="AK192" s="4">
        <f t="shared" si="458"/>
        <v>0.21784436816194841</v>
      </c>
      <c r="AL192" s="4">
        <f t="shared" si="459"/>
        <v>0.90114273278742729</v>
      </c>
      <c r="AM192" s="4">
        <f t="shared" si="460"/>
        <v>-0.72471472056605535</v>
      </c>
      <c r="AN192" s="4">
        <f t="shared" si="461"/>
        <v>7.5035100216844342E-2</v>
      </c>
      <c r="AO192" s="4">
        <f t="shared" si="462"/>
        <v>-0.86722739256335757</v>
      </c>
      <c r="AP192" s="4">
        <f t="shared" si="463"/>
        <v>0.16431672153117916</v>
      </c>
      <c r="AQ192" s="4">
        <f t="shared" si="464"/>
        <v>0.18224061833669225</v>
      </c>
      <c r="AR192" s="4">
        <f t="shared" si="465"/>
        <v>1.8593160296739981</v>
      </c>
      <c r="AS192" s="4">
        <f t="shared" si="466"/>
        <v>0.17002731585429842</v>
      </c>
      <c r="AT192" s="4">
        <f t="shared" si="467"/>
        <v>1.402790261511548</v>
      </c>
      <c r="AU192" s="4">
        <f t="shared" si="468"/>
        <v>-7.3589116328022897E-2</v>
      </c>
      <c r="AV192" s="4">
        <f t="shared" si="644"/>
        <v>-0.65795180036357692</v>
      </c>
      <c r="AW192" s="4">
        <f t="shared" si="644"/>
        <v>-3.935679529086002</v>
      </c>
      <c r="AY192" s="2">
        <f t="shared" si="520"/>
        <v>70.420042671450375</v>
      </c>
      <c r="AZ192" s="2">
        <f t="shared" si="571"/>
        <v>71.591105595261112</v>
      </c>
      <c r="BA192" s="2">
        <f t="shared" si="572"/>
        <v>68.815155398704206</v>
      </c>
      <c r="BB192" s="2">
        <f t="shared" si="573"/>
        <v>62.147857112941331</v>
      </c>
      <c r="BC192" s="2">
        <f t="shared" si="574"/>
        <v>59.117714465843179</v>
      </c>
      <c r="BD192" s="2">
        <f t="shared" si="575"/>
        <v>59.301964897070803</v>
      </c>
      <c r="BE192" s="2">
        <f t="shared" si="576"/>
        <v>58.21122738862573</v>
      </c>
      <c r="BF192" s="2">
        <f t="shared" si="577"/>
        <v>58.851683271911156</v>
      </c>
      <c r="BG192" s="2">
        <f t="shared" si="578"/>
        <v>59.669759353722242</v>
      </c>
      <c r="BH192" s="2">
        <f t="shared" si="579"/>
        <v>59.976683960153345</v>
      </c>
      <c r="BI192" s="2">
        <f t="shared" si="580"/>
        <v>61.452972682112737</v>
      </c>
      <c r="BJ192" s="2">
        <f t="shared" si="581"/>
        <v>57.761207063841901</v>
      </c>
      <c r="BK192" s="2">
        <f t="shared" si="582"/>
        <v>64.450523797511124</v>
      </c>
      <c r="BL192" s="2">
        <f t="shared" si="583"/>
        <v>67.679489017255861</v>
      </c>
      <c r="BM192" s="2">
        <f t="shared" si="584"/>
        <v>69.107415636592336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71.629000000000005</v>
      </c>
      <c r="CW192" s="2">
        <f t="shared" si="487"/>
        <v>69.033000000000001</v>
      </c>
      <c r="CX192" s="2">
        <f t="shared" si="488"/>
        <v>63.048999999999999</v>
      </c>
      <c r="CY192" s="2">
        <f t="shared" si="489"/>
        <v>58.393000000000001</v>
      </c>
      <c r="CZ192" s="2">
        <f t="shared" si="490"/>
        <v>59.377000000000002</v>
      </c>
      <c r="DA192" s="2">
        <f t="shared" si="491"/>
        <v>57.344000000000001</v>
      </c>
      <c r="DB192" s="2">
        <f t="shared" si="492"/>
        <v>59.015999999999998</v>
      </c>
      <c r="DC192" s="2">
        <f t="shared" si="493"/>
        <v>59.851999999999997</v>
      </c>
      <c r="DD192" s="2">
        <f t="shared" si="494"/>
        <v>61.835999999999999</v>
      </c>
      <c r="DE192" s="2">
        <f t="shared" si="495"/>
        <v>61.622999999999998</v>
      </c>
      <c r="DF192" s="2">
        <f t="shared" si="496"/>
        <v>59.164000000000001</v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101.12242931642</v>
      </c>
      <c r="DL192" s="2">
        <f t="shared" si="645"/>
        <v>104.91850067476382</v>
      </c>
      <c r="DM192" s="2">
        <f t="shared" si="645"/>
        <v>104.02332834224603</v>
      </c>
      <c r="DN192" s="2">
        <f t="shared" si="645"/>
        <v>102.29343100995733</v>
      </c>
      <c r="DO192" s="2">
        <f t="shared" si="645"/>
        <v>106.00090414706204</v>
      </c>
      <c r="DP192" s="2">
        <f t="shared" si="645"/>
        <v>101.56504054054055</v>
      </c>
      <c r="DQ192" s="2">
        <f t="shared" si="645"/>
        <v>131.39579999999995</v>
      </c>
      <c r="DR192" s="2">
        <f t="shared" si="645"/>
        <v>123.0311691367456</v>
      </c>
      <c r="DS192" s="2">
        <f t="shared" si="645"/>
        <v>113.49761291291293</v>
      </c>
      <c r="DT192" s="2">
        <f t="shared" si="645"/>
        <v>138.20919279279281</v>
      </c>
      <c r="DU192" s="2">
        <f t="shared" si="645"/>
        <v>107.71995021337125</v>
      </c>
      <c r="DV192" s="2">
        <f t="shared" si="645"/>
        <v>109.1938390414706</v>
      </c>
      <c r="DW192" s="2">
        <f t="shared" si="645"/>
        <v>126.33217354196304</v>
      </c>
      <c r="DX192" s="2">
        <f t="shared" si="645"/>
        <v>105.11444761904764</v>
      </c>
      <c r="DY192" s="2">
        <f t="shared" si="645"/>
        <v>103.30304307184753</v>
      </c>
      <c r="EA192" s="2">
        <f t="shared" si="440"/>
        <v>69.364224266333494</v>
      </c>
      <c r="EB192" s="2">
        <f t="shared" si="502"/>
        <v>71.880713890144662</v>
      </c>
      <c r="EC192" s="2">
        <f t="shared" si="503"/>
        <v>68.653280360531298</v>
      </c>
      <c r="ED192" s="2">
        <f t="shared" si="504"/>
        <v>61.44424446267432</v>
      </c>
      <c r="EE192" s="2">
        <f t="shared" si="505"/>
        <v>59.202725651665261</v>
      </c>
      <c r="EF192" s="2">
        <f t="shared" si="506"/>
        <v>58.872282826118031</v>
      </c>
      <c r="EG192" s="2">
        <f t="shared" si="507"/>
        <v>58.148288843813376</v>
      </c>
      <c r="EH192" s="2">
        <f t="shared" si="508"/>
        <v>58.661012465353878</v>
      </c>
      <c r="EI192" s="2">
        <f t="shared" si="509"/>
        <v>59.927988565289127</v>
      </c>
      <c r="EJ192" s="2">
        <f t="shared" si="510"/>
        <v>58.419451707035932</v>
      </c>
      <c r="EK192" s="2">
        <f t="shared" si="511"/>
        <v>60.878481642879521</v>
      </c>
      <c r="EL192" s="2">
        <f t="shared" si="512"/>
        <v>56.269184757448897</v>
      </c>
      <c r="EM192" s="2">
        <f t="shared" si="513"/>
        <v>64.058415821501001</v>
      </c>
      <c r="EN192" s="2">
        <f t="shared" si="514"/>
        <v>66.405490762850619</v>
      </c>
      <c r="EO192" s="2">
        <f t="shared" si="515"/>
        <v>68.957197881828307</v>
      </c>
      <c r="EQ192" s="2">
        <f t="shared" si="516"/>
        <v>70.800507138412883</v>
      </c>
      <c r="ER192" s="2">
        <f t="shared" si="646"/>
        <v>71.523202980337572</v>
      </c>
      <c r="ES192" s="2">
        <f t="shared" si="646"/>
        <v>68.855850727090385</v>
      </c>
      <c r="ET192" s="2">
        <f t="shared" si="646"/>
        <v>62.326435526194636</v>
      </c>
      <c r="EU192" s="2">
        <f t="shared" si="646"/>
        <v>59.095123268164294</v>
      </c>
      <c r="EV192" s="2">
        <f t="shared" si="646"/>
        <v>59.398043333366921</v>
      </c>
      <c r="EW192" s="2">
        <f t="shared" si="646"/>
        <v>58.223584214958528</v>
      </c>
      <c r="EX192" s="2">
        <f t="shared" si="646"/>
        <v>58.894217385022301</v>
      </c>
      <c r="EY192" s="2">
        <f t="shared" si="646"/>
        <v>59.608289257621927</v>
      </c>
      <c r="EZ192" s="2">
        <f t="shared" si="646"/>
        <v>60.319723702543136</v>
      </c>
      <c r="FA192" s="2">
        <f t="shared" si="646"/>
        <v>61.575221083814583</v>
      </c>
      <c r="FB192" s="2">
        <f t="shared" si="646"/>
        <v>58.175801219755513</v>
      </c>
      <c r="FC192" s="2">
        <f t="shared" si="646"/>
        <v>64.571773090684573</v>
      </c>
      <c r="FD192" s="2">
        <f t="shared" si="646"/>
        <v>68.207822457875409</v>
      </c>
      <c r="FE192" s="2">
        <f t="shared" si="646"/>
        <v>69.182993482919983</v>
      </c>
      <c r="FG192" s="2">
        <f t="shared" si="518"/>
        <v>0.99998593373528422</v>
      </c>
      <c r="FH192" s="2">
        <f t="shared" si="647"/>
        <v>0.99998344680354934</v>
      </c>
      <c r="FI192" s="2">
        <f t="shared" si="647"/>
        <v>0.99998011531352682</v>
      </c>
      <c r="FJ192" s="2">
        <f t="shared" si="647"/>
        <v>0.99998212725139157</v>
      </c>
      <c r="FK192" s="2">
        <f t="shared" si="647"/>
        <v>0.99998281126183641</v>
      </c>
      <c r="FL192" s="2">
        <f t="shared" si="647"/>
        <v>0.99998203559537102</v>
      </c>
      <c r="FM192" s="2">
        <f t="shared" si="647"/>
        <v>0.99998112178926946</v>
      </c>
      <c r="FN192" s="2">
        <f t="shared" si="647"/>
        <v>0.99998078368667442</v>
      </c>
      <c r="FO192" s="2">
        <f t="shared" si="647"/>
        <v>0.99998106642597073</v>
      </c>
      <c r="FP192" s="2">
        <f t="shared" si="647"/>
        <v>0.99998112125691718</v>
      </c>
      <c r="FQ192" s="2">
        <f t="shared" si="647"/>
        <v>0.99998220667211379</v>
      </c>
      <c r="FR192" s="2">
        <f t="shared" si="647"/>
        <v>0.99998193595031337</v>
      </c>
      <c r="FS192" s="2">
        <f t="shared" si="647"/>
        <v>0.99998175945559864</v>
      </c>
      <c r="FT192" s="2">
        <f t="shared" si="647"/>
        <v>0.99998016055874228</v>
      </c>
      <c r="FU192" s="2">
        <f t="shared" si="647"/>
        <v>0.99997822050509411</v>
      </c>
      <c r="FW192" s="2">
        <f t="shared" si="536"/>
        <v>0.73479375568256144</v>
      </c>
      <c r="FX192" s="2">
        <f t="shared" si="588"/>
        <v>0.81159810204128036</v>
      </c>
      <c r="FY192" s="2">
        <f t="shared" si="589"/>
        <v>0.79563323400139052</v>
      </c>
      <c r="FZ192" s="2">
        <f t="shared" si="590"/>
        <v>0.79674641026196369</v>
      </c>
      <c r="GA192" s="2">
        <f t="shared" si="591"/>
        <v>0.79752496800410344</v>
      </c>
      <c r="GB192" s="2">
        <f t="shared" si="592"/>
        <v>0.81579942780947379</v>
      </c>
      <c r="GC192" s="2">
        <f t="shared" si="593"/>
        <v>0.81752386534624244</v>
      </c>
      <c r="GD192" s="2">
        <f t="shared" si="594"/>
        <v>0.81230640300042489</v>
      </c>
      <c r="GE192" s="2">
        <f t="shared" si="595"/>
        <v>0.81089783367643942</v>
      </c>
      <c r="GF192" s="2">
        <f t="shared" si="596"/>
        <v>0.81868591800173951</v>
      </c>
      <c r="GG192" s="2">
        <f t="shared" si="597"/>
        <v>0.82334591659457468</v>
      </c>
      <c r="GH192" s="2">
        <f t="shared" si="598"/>
        <v>0.78204835754144453</v>
      </c>
      <c r="GI192" s="2">
        <f t="shared" si="599"/>
        <v>0.76159838817355552</v>
      </c>
      <c r="GJ192" s="2">
        <f t="shared" si="600"/>
        <v>0.70643505512564853</v>
      </c>
      <c r="GK192" s="2">
        <f t="shared" si="601"/>
        <v>0.66196913881855168</v>
      </c>
      <c r="GM192" s="86">
        <f t="shared" si="537"/>
        <v>1.0453309698946835E-131</v>
      </c>
      <c r="GN192" s="86">
        <f t="shared" si="602"/>
        <v>1.2553188780828875E-260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1.2888850637826762E-302</v>
      </c>
      <c r="HA192" s="86">
        <f t="shared" si="615"/>
        <v>0</v>
      </c>
      <c r="HC192" s="86">
        <f t="shared" si="538"/>
        <v>4.259651844238307E-75</v>
      </c>
      <c r="HD192" s="86">
        <f t="shared" si="616"/>
        <v>1.1987241028887533E-184</v>
      </c>
      <c r="HE192" s="86">
        <f t="shared" si="617"/>
        <v>0</v>
      </c>
      <c r="HF192" s="86">
        <f t="shared" si="618"/>
        <v>3.185592705751839E-290</v>
      </c>
      <c r="HG192" s="86">
        <f t="shared" si="619"/>
        <v>3.012367234163642E-220</v>
      </c>
      <c r="HH192" s="86">
        <f t="shared" si="620"/>
        <v>7.5883038312741468E-252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1.9714850875120898E-307</v>
      </c>
      <c r="HO192" s="86">
        <f t="shared" si="627"/>
        <v>9.536956048569937E-219</v>
      </c>
      <c r="HP192" s="86">
        <f t="shared" si="628"/>
        <v>9.5257787461169293E-128</v>
      </c>
      <c r="HQ192" s="86">
        <f t="shared" si="629"/>
        <v>6.5251668925485153E-219</v>
      </c>
      <c r="HS192" s="86">
        <f t="shared" si="539"/>
        <v>2.3205702731723548E-64</v>
      </c>
      <c r="HT192" s="86">
        <f t="shared" si="630"/>
        <v>3.056523422372741E-97</v>
      </c>
      <c r="HU192" s="86">
        <f t="shared" si="631"/>
        <v>2.3864242657641996E-97</v>
      </c>
      <c r="HV192" s="86">
        <f t="shared" si="632"/>
        <v>1.0388335873950474E-103</v>
      </c>
      <c r="HW192" s="86">
        <f t="shared" si="633"/>
        <v>1.1768992444744675E-100</v>
      </c>
      <c r="HX192" s="86">
        <f t="shared" si="634"/>
        <v>5.0421453624868764E-113</v>
      </c>
      <c r="HY192" s="86">
        <f t="shared" si="635"/>
        <v>1.3029349594403319E-109</v>
      </c>
      <c r="HZ192" s="86">
        <f t="shared" si="636"/>
        <v>2.5748674904552159E-111</v>
      </c>
      <c r="IA192" s="86">
        <f t="shared" si="637"/>
        <v>1.3779586243499661E-102</v>
      </c>
      <c r="IB192" s="86">
        <f t="shared" si="638"/>
        <v>1.8666444375704075E-102</v>
      </c>
      <c r="IC192" s="86">
        <f t="shared" si="639"/>
        <v>2.2410226038940445E-109</v>
      </c>
      <c r="ID192" s="86">
        <f t="shared" si="640"/>
        <v>6.8760960573620241E-100</v>
      </c>
      <c r="IE192" s="86">
        <f t="shared" si="641"/>
        <v>8.3775541314832398E-90</v>
      </c>
      <c r="IF192" s="86">
        <f t="shared" si="642"/>
        <v>1.6648255983124529E-35</v>
      </c>
      <c r="IG192" s="86">
        <f t="shared" si="643"/>
        <v>1.7235697006853976E-32</v>
      </c>
      <c r="II192" s="86">
        <f t="shared" si="540"/>
        <v>6.6499770143934003E-2</v>
      </c>
      <c r="IJ192" s="86">
        <f t="shared" si="541"/>
        <v>3.1274530196942741E-3</v>
      </c>
      <c r="IK192" s="86">
        <f t="shared" si="542"/>
        <v>5.4621257027405471E-3</v>
      </c>
      <c r="IL192" s="86">
        <f t="shared" si="543"/>
        <v>4.1684252983394104E-3</v>
      </c>
      <c r="IM192" s="86">
        <f t="shared" si="544"/>
        <v>4.5895934648925831E-3</v>
      </c>
      <c r="IN192" s="86">
        <f t="shared" si="545"/>
        <v>1.2062166962345969E-3</v>
      </c>
      <c r="IO192" s="86">
        <f t="shared" si="546"/>
        <v>1.3156211333836966E-3</v>
      </c>
      <c r="IP192" s="86">
        <f t="shared" si="547"/>
        <v>1.5458856316839188E-3</v>
      </c>
      <c r="IQ192" s="86">
        <f t="shared" si="548"/>
        <v>2.2142671481868476E-3</v>
      </c>
      <c r="IR192" s="86">
        <f t="shared" si="549"/>
        <v>1.5667049875752403E-3</v>
      </c>
      <c r="IS192" s="86">
        <f t="shared" si="550"/>
        <v>9.9711572636666129E-4</v>
      </c>
      <c r="IT192" s="86">
        <f t="shared" si="551"/>
        <v>7.1692782677385582E-3</v>
      </c>
      <c r="IU192" s="86">
        <f t="shared" si="552"/>
        <v>1.7005749807581884E-2</v>
      </c>
      <c r="IV192" s="86">
        <f t="shared" si="553"/>
        <v>0.2290999187417587</v>
      </c>
      <c r="IW192" s="86">
        <f t="shared" si="554"/>
        <v>0.20283848752434516</v>
      </c>
      <c r="IY192" s="86">
        <f t="shared" si="555"/>
        <v>6.6499770143934003E-2</v>
      </c>
      <c r="IZ192" s="86">
        <f t="shared" si="556"/>
        <v>3.1274530196942741E-3</v>
      </c>
      <c r="JA192" s="86">
        <f t="shared" si="557"/>
        <v>5.4621257027405471E-3</v>
      </c>
      <c r="JB192" s="86">
        <f t="shared" si="558"/>
        <v>4.1684252983394104E-3</v>
      </c>
      <c r="JC192" s="86">
        <f t="shared" si="559"/>
        <v>4.5895934648925831E-3</v>
      </c>
      <c r="JD192" s="86">
        <f t="shared" si="560"/>
        <v>1.2062166962345969E-3</v>
      </c>
      <c r="JE192" s="86">
        <f t="shared" si="561"/>
        <v>1.3156211333836966E-3</v>
      </c>
      <c r="JF192" s="86">
        <f t="shared" si="562"/>
        <v>1.5458856316839188E-3</v>
      </c>
      <c r="JG192" s="86">
        <f t="shared" si="563"/>
        <v>2.2142671481868476E-3</v>
      </c>
      <c r="JH192" s="86">
        <f t="shared" si="564"/>
        <v>1.5667049875752403E-3</v>
      </c>
      <c r="JI192" s="86">
        <f t="shared" si="565"/>
        <v>9.9711572636666129E-4</v>
      </c>
      <c r="JJ192" s="86">
        <f t="shared" si="566"/>
        <v>7.1692782677385582E-3</v>
      </c>
      <c r="JK192" s="86">
        <f t="shared" si="567"/>
        <v>1.7005749807581884E-2</v>
      </c>
      <c r="JL192" s="86">
        <f t="shared" si="568"/>
        <v>0.2290999187417587</v>
      </c>
      <c r="JM192" s="86">
        <f t="shared" si="569"/>
        <v>0.20283848752434516</v>
      </c>
    </row>
    <row r="193" spans="2:273" x14ac:dyDescent="0.25">
      <c r="B193" s="2">
        <v>166</v>
      </c>
      <c r="C193" s="37">
        <v>70.477000000000004</v>
      </c>
      <c r="D193" s="37">
        <v>70.805999999999997</v>
      </c>
      <c r="E193" s="37">
        <v>68.426000000000002</v>
      </c>
      <c r="F193" s="37">
        <v>61.917999999999999</v>
      </c>
      <c r="G193" s="37">
        <v>58.689</v>
      </c>
      <c r="H193" s="37">
        <v>59.262</v>
      </c>
      <c r="I193" s="37">
        <v>58.082000000000001</v>
      </c>
      <c r="J193" s="37">
        <v>58.131</v>
      </c>
      <c r="K193" s="37">
        <v>59.246000000000002</v>
      </c>
      <c r="L193" s="37">
        <v>60.41</v>
      </c>
      <c r="M193" s="37">
        <v>61.557000000000002</v>
      </c>
      <c r="N193" s="37">
        <v>59.671999999999997</v>
      </c>
      <c r="O193" s="37">
        <v>63.82</v>
      </c>
      <c r="P193" s="37">
        <v>68</v>
      </c>
      <c r="Q193" s="37">
        <v>67.171999999999997</v>
      </c>
      <c r="S193" s="4">
        <f t="shared" si="441"/>
        <v>70.400057176978493</v>
      </c>
      <c r="T193" s="4">
        <f t="shared" si="442"/>
        <v>71.572791723448148</v>
      </c>
      <c r="U193" s="4">
        <f t="shared" si="443"/>
        <v>68.760227699943911</v>
      </c>
      <c r="V193" s="4">
        <f t="shared" si="444"/>
        <v>62.080277703291223</v>
      </c>
      <c r="W193" s="4">
        <f t="shared" si="445"/>
        <v>59.018920401997313</v>
      </c>
      <c r="X193" s="4">
        <f t="shared" si="446"/>
        <v>59.213262801233213</v>
      </c>
      <c r="Y193" s="4">
        <f t="shared" si="447"/>
        <v>58.080022280681177</v>
      </c>
      <c r="Z193" s="4">
        <f t="shared" si="448"/>
        <v>58.752336787315194</v>
      </c>
      <c r="AA193" s="4">
        <f t="shared" si="449"/>
        <v>59.562887981101198</v>
      </c>
      <c r="AB193" s="4">
        <f t="shared" si="450"/>
        <v>59.920792154059825</v>
      </c>
      <c r="AC193" s="4">
        <f t="shared" si="451"/>
        <v>61.323138896422691</v>
      </c>
      <c r="AD193" s="4">
        <f t="shared" si="452"/>
        <v>57.663170730723415</v>
      </c>
      <c r="AE193" s="4">
        <f t="shared" si="453"/>
        <v>64.352158521915385</v>
      </c>
      <c r="AF193" s="4">
        <f t="shared" si="454"/>
        <v>67.838826149416661</v>
      </c>
      <c r="AG193" s="4">
        <f t="shared" si="455"/>
        <v>70.480270599173636</v>
      </c>
      <c r="AI193" s="4">
        <f t="shared" si="456"/>
        <v>7.6942823021511231E-2</v>
      </c>
      <c r="AJ193" s="4">
        <f t="shared" si="457"/>
        <v>-0.76679172344815072</v>
      </c>
      <c r="AK193" s="4">
        <f t="shared" si="458"/>
        <v>-0.33422769994390933</v>
      </c>
      <c r="AL193" s="4">
        <f t="shared" si="459"/>
        <v>-0.16227770329122393</v>
      </c>
      <c r="AM193" s="4">
        <f t="shared" si="460"/>
        <v>-0.32992040199731321</v>
      </c>
      <c r="AN193" s="4">
        <f t="shared" si="461"/>
        <v>4.873719876678706E-2</v>
      </c>
      <c r="AO193" s="4">
        <f t="shared" si="462"/>
        <v>1.97771931882329E-3</v>
      </c>
      <c r="AP193" s="4">
        <f t="shared" si="463"/>
        <v>-0.62133678731519382</v>
      </c>
      <c r="AQ193" s="4">
        <f t="shared" si="464"/>
        <v>-0.3168879811011962</v>
      </c>
      <c r="AR193" s="4">
        <f t="shared" si="465"/>
        <v>0.48920784594017164</v>
      </c>
      <c r="AS193" s="4">
        <f t="shared" si="466"/>
        <v>0.23386110357731127</v>
      </c>
      <c r="AT193" s="4">
        <f t="shared" si="467"/>
        <v>2.0088292692765819</v>
      </c>
      <c r="AU193" s="4">
        <f t="shared" si="468"/>
        <v>-0.5321585219153846</v>
      </c>
      <c r="AV193" s="4">
        <f t="shared" si="644"/>
        <v>0.16117385058333866</v>
      </c>
      <c r="AW193" s="4">
        <f t="shared" si="644"/>
        <v>-3.308270599173639</v>
      </c>
      <c r="AY193" s="2">
        <f t="shared" si="520"/>
        <v>70.40000049744468</v>
      </c>
      <c r="AZ193" s="2">
        <f t="shared" si="571"/>
        <v>71.572791720275617</v>
      </c>
      <c r="BA193" s="2">
        <f t="shared" si="572"/>
        <v>68.76022767213955</v>
      </c>
      <c r="BB193" s="2">
        <f t="shared" si="573"/>
        <v>62.080277686973247</v>
      </c>
      <c r="BC193" s="2">
        <f t="shared" si="574"/>
        <v>59.018920373539316</v>
      </c>
      <c r="BD193" s="2">
        <f t="shared" si="575"/>
        <v>59.213262801034482</v>
      </c>
      <c r="BE193" s="2">
        <f t="shared" si="576"/>
        <v>58.080022280374948</v>
      </c>
      <c r="BF193" s="2">
        <f t="shared" si="577"/>
        <v>58.752336786799077</v>
      </c>
      <c r="BG193" s="2">
        <f t="shared" si="578"/>
        <v>59.562887978549028</v>
      </c>
      <c r="BH193" s="2">
        <f t="shared" si="579"/>
        <v>59.920792153192941</v>
      </c>
      <c r="BI193" s="2">
        <f t="shared" si="580"/>
        <v>61.323138896272873</v>
      </c>
      <c r="BJ193" s="2">
        <f t="shared" si="581"/>
        <v>57.663170411644757</v>
      </c>
      <c r="BK193" s="2">
        <f t="shared" si="582"/>
        <v>64.352148352540809</v>
      </c>
      <c r="BL193" s="2">
        <f t="shared" si="583"/>
        <v>67.647074689784333</v>
      </c>
      <c r="BM193" s="2">
        <f t="shared" si="584"/>
        <v>68.98319211835603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70.805999999999997</v>
      </c>
      <c r="CW193" s="2">
        <f t="shared" si="487"/>
        <v>68.426000000000002</v>
      </c>
      <c r="CX193" s="2">
        <f t="shared" si="488"/>
        <v>61.917999999999999</v>
      </c>
      <c r="CY193" s="2">
        <f t="shared" si="489"/>
        <v>58.689</v>
      </c>
      <c r="CZ193" s="2">
        <f t="shared" si="490"/>
        <v>59.262</v>
      </c>
      <c r="DA193" s="2">
        <f t="shared" si="491"/>
        <v>58.082000000000001</v>
      </c>
      <c r="DB193" s="2">
        <f t="shared" si="492"/>
        <v>58.131</v>
      </c>
      <c r="DC193" s="2">
        <f t="shared" si="493"/>
        <v>59.246000000000002</v>
      </c>
      <c r="DD193" s="2">
        <f t="shared" si="494"/>
        <v>60.41</v>
      </c>
      <c r="DE193" s="2">
        <f t="shared" si="495"/>
        <v>61.557000000000002</v>
      </c>
      <c r="DF193" s="2">
        <f t="shared" si="496"/>
        <v>59.671999999999997</v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101.21097491190979</v>
      </c>
      <c r="DL193" s="2">
        <f t="shared" si="645"/>
        <v>105.06463630229419</v>
      </c>
      <c r="DM193" s="2">
        <f t="shared" si="645"/>
        <v>104.21031122994657</v>
      </c>
      <c r="DN193" s="2">
        <f t="shared" si="645"/>
        <v>102.4336235182551</v>
      </c>
      <c r="DO193" s="2">
        <f t="shared" si="645"/>
        <v>106.2023725790568</v>
      </c>
      <c r="DP193" s="2">
        <f t="shared" si="645"/>
        <v>101.74540810810811</v>
      </c>
      <c r="DQ193" s="2">
        <f t="shared" si="645"/>
        <v>131.78492773109241</v>
      </c>
      <c r="DR193" s="2">
        <f t="shared" si="645"/>
        <v>123.37373582887699</v>
      </c>
      <c r="DS193" s="2">
        <f t="shared" si="645"/>
        <v>113.76955126555129</v>
      </c>
      <c r="DT193" s="2">
        <f t="shared" si="645"/>
        <v>138.63735842985847</v>
      </c>
      <c r="DU193" s="2">
        <f t="shared" si="645"/>
        <v>107.91144025604549</v>
      </c>
      <c r="DV193" s="2">
        <f t="shared" si="645"/>
        <v>109.40642214684318</v>
      </c>
      <c r="DW193" s="2">
        <f t="shared" si="645"/>
        <v>126.64541725936465</v>
      </c>
      <c r="DX193" s="2">
        <f t="shared" si="645"/>
        <v>105.27903137254904</v>
      </c>
      <c r="DY193" s="2">
        <f t="shared" si="645"/>
        <v>103.46416184017596</v>
      </c>
      <c r="EA193" s="2">
        <f t="shared" si="440"/>
        <v>69.296827353488055</v>
      </c>
      <c r="EB193" s="2">
        <f t="shared" si="502"/>
        <v>71.872926028481018</v>
      </c>
      <c r="EC193" s="2">
        <f t="shared" si="503"/>
        <v>68.59240132827324</v>
      </c>
      <c r="ED193" s="2">
        <f t="shared" si="504"/>
        <v>61.350774131802019</v>
      </c>
      <c r="EE193" s="2">
        <f t="shared" si="505"/>
        <v>59.107136164223292</v>
      </c>
      <c r="EF193" s="2">
        <f t="shared" si="506"/>
        <v>58.768660865837987</v>
      </c>
      <c r="EG193" s="2">
        <f t="shared" si="507"/>
        <v>58.015053008789714</v>
      </c>
      <c r="EH193" s="2">
        <f t="shared" si="508"/>
        <v>58.555203262178772</v>
      </c>
      <c r="EI193" s="2">
        <f t="shared" si="509"/>
        <v>59.83036157476689</v>
      </c>
      <c r="EJ193" s="2">
        <f t="shared" si="510"/>
        <v>58.3105726904585</v>
      </c>
      <c r="EK193" s="2">
        <f t="shared" si="511"/>
        <v>60.729262911428279</v>
      </c>
      <c r="EL193" s="2">
        <f t="shared" si="512"/>
        <v>56.114171928096525</v>
      </c>
      <c r="EM193" s="2">
        <f t="shared" si="513"/>
        <v>63.944175551047991</v>
      </c>
      <c r="EN193" s="2">
        <f t="shared" si="514"/>
        <v>66.316122751018497</v>
      </c>
      <c r="EO193" s="2">
        <f t="shared" si="515"/>
        <v>68.825700390189525</v>
      </c>
      <c r="EQ193" s="2">
        <f t="shared" si="516"/>
        <v>70.762586183116539</v>
      </c>
      <c r="ER193" s="2">
        <f t="shared" si="646"/>
        <v>71.508642693279242</v>
      </c>
      <c r="ES193" s="2">
        <f t="shared" si="646"/>
        <v>68.79874535081629</v>
      </c>
      <c r="ET193" s="2">
        <f t="shared" si="646"/>
        <v>62.249177113065087</v>
      </c>
      <c r="EU193" s="2">
        <f t="shared" si="646"/>
        <v>58.99758561193778</v>
      </c>
      <c r="EV193" s="2">
        <f t="shared" si="646"/>
        <v>59.303968022996159</v>
      </c>
      <c r="EW193" s="2">
        <f t="shared" si="646"/>
        <v>58.091719168154199</v>
      </c>
      <c r="EX193" s="2">
        <f t="shared" si="646"/>
        <v>58.792503677166494</v>
      </c>
      <c r="EY193" s="2">
        <f t="shared" si="646"/>
        <v>59.504871712081425</v>
      </c>
      <c r="EZ193" s="2">
        <f t="shared" si="646"/>
        <v>60.244366271161063</v>
      </c>
      <c r="FA193" s="2">
        <f t="shared" si="646"/>
        <v>61.438431703341593</v>
      </c>
      <c r="FB193" s="2">
        <f t="shared" si="646"/>
        <v>58.055780269742776</v>
      </c>
      <c r="FC193" s="2">
        <f t="shared" si="646"/>
        <v>64.467277580304085</v>
      </c>
      <c r="FD193" s="2">
        <f t="shared" si="646"/>
        <v>68.150524871540341</v>
      </c>
      <c r="FE193" s="2">
        <f t="shared" si="646"/>
        <v>69.05552965104161</v>
      </c>
      <c r="FG193" s="2">
        <f t="shared" si="518"/>
        <v>0.99998717139823223</v>
      </c>
      <c r="FH193" s="2">
        <f t="shared" si="647"/>
        <v>0.9999849032834226</v>
      </c>
      <c r="FI193" s="2">
        <f t="shared" si="647"/>
        <v>0.99998186491866936</v>
      </c>
      <c r="FJ193" s="2">
        <f t="shared" si="647"/>
        <v>0.99998369983390634</v>
      </c>
      <c r="FK193" s="2">
        <f t="shared" si="647"/>
        <v>0.99998432366077072</v>
      </c>
      <c r="FL193" s="2">
        <f t="shared" si="647"/>
        <v>0.99998361624235843</v>
      </c>
      <c r="FM193" s="2">
        <f t="shared" si="647"/>
        <v>0.99998278283858699</v>
      </c>
      <c r="FN193" s="2">
        <f t="shared" si="647"/>
        <v>0.99998247448432198</v>
      </c>
      <c r="FO193" s="2">
        <f t="shared" si="647"/>
        <v>0.99998273234649049</v>
      </c>
      <c r="FP193" s="2">
        <f t="shared" si="647"/>
        <v>0.99998278235307436</v>
      </c>
      <c r="FQ193" s="2">
        <f t="shared" si="647"/>
        <v>0.99998377226669311</v>
      </c>
      <c r="FR193" s="2">
        <f t="shared" si="647"/>
        <v>0.9999835253646977</v>
      </c>
      <c r="FS193" s="2">
        <f t="shared" si="647"/>
        <v>0.99998336439909064</v>
      </c>
      <c r="FT193" s="2">
        <f t="shared" si="647"/>
        <v>0.99998190618294058</v>
      </c>
      <c r="FU193" s="2">
        <f t="shared" si="647"/>
        <v>0.99998013682650522</v>
      </c>
      <c r="FW193" s="2">
        <f t="shared" si="536"/>
        <v>0.752350050892307</v>
      </c>
      <c r="FX193" s="2">
        <f t="shared" si="588"/>
        <v>0.82527902046796331</v>
      </c>
      <c r="FY193" s="2">
        <f t="shared" si="589"/>
        <v>0.81020234127950996</v>
      </c>
      <c r="FZ193" s="2">
        <f t="shared" si="590"/>
        <v>0.8112549859061684</v>
      </c>
      <c r="GA193" s="2">
        <f t="shared" si="591"/>
        <v>0.81199108293187616</v>
      </c>
      <c r="GB193" s="2">
        <f t="shared" si="592"/>
        <v>0.82923945374093633</v>
      </c>
      <c r="GC193" s="2">
        <f t="shared" si="593"/>
        <v>0.83086415535554536</v>
      </c>
      <c r="GD193" s="2">
        <f t="shared" si="594"/>
        <v>0.82594691805207054</v>
      </c>
      <c r="GE193" s="2">
        <f t="shared" si="595"/>
        <v>0.82461861405311376</v>
      </c>
      <c r="GF193" s="2">
        <f t="shared" si="596"/>
        <v>0.8319587160457973</v>
      </c>
      <c r="GG193" s="2">
        <f t="shared" si="597"/>
        <v>0.83634577806732768</v>
      </c>
      <c r="GH193" s="2">
        <f t="shared" si="598"/>
        <v>0.79733923673237783</v>
      </c>
      <c r="GI193" s="2">
        <f t="shared" si="599"/>
        <v>0.77791655528068315</v>
      </c>
      <c r="GJ193" s="2">
        <f t="shared" si="600"/>
        <v>0.72516649220112617</v>
      </c>
      <c r="GK193" s="2">
        <f t="shared" si="601"/>
        <v>0.68226168337219173</v>
      </c>
      <c r="GM193" s="86">
        <f t="shared" si="537"/>
        <v>2.518625000740895E-134</v>
      </c>
      <c r="GN193" s="86">
        <f t="shared" si="602"/>
        <v>9.656334427247745E-266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5.0977516997386742E-77</v>
      </c>
      <c r="HD193" s="86">
        <f t="shared" si="616"/>
        <v>2.4894128651201681E-189</v>
      </c>
      <c r="HE193" s="86">
        <f t="shared" si="617"/>
        <v>0</v>
      </c>
      <c r="HF193" s="86">
        <f t="shared" si="618"/>
        <v>1.5468314162190106E-297</v>
      </c>
      <c r="HG193" s="86">
        <f t="shared" si="619"/>
        <v>8.589585731949456E-226</v>
      </c>
      <c r="HH193" s="86">
        <f t="shared" si="620"/>
        <v>3.9210147479250021E-258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2.5464838864555854E-224</v>
      </c>
      <c r="HP193" s="86">
        <f t="shared" si="628"/>
        <v>5.4983970622808017E-131</v>
      </c>
      <c r="HQ193" s="86">
        <f t="shared" si="629"/>
        <v>1.8483398052582709E-224</v>
      </c>
      <c r="HS193" s="86">
        <f t="shared" si="539"/>
        <v>1.407360664959227E-67</v>
      </c>
      <c r="HT193" s="86">
        <f t="shared" si="630"/>
        <v>1.0673047089624191E-101</v>
      </c>
      <c r="HU193" s="86">
        <f t="shared" si="631"/>
        <v>7.4464109165383659E-102</v>
      </c>
      <c r="HV193" s="86">
        <f t="shared" si="632"/>
        <v>1.7493752216359844E-108</v>
      </c>
      <c r="HW193" s="86">
        <f t="shared" si="633"/>
        <v>2.7257063628064432E-105</v>
      </c>
      <c r="HX193" s="86">
        <f t="shared" si="634"/>
        <v>3.3945660252713547E-118</v>
      </c>
      <c r="HY193" s="86">
        <f t="shared" si="635"/>
        <v>1.2610893223964182E-114</v>
      </c>
      <c r="HZ193" s="86">
        <f t="shared" si="636"/>
        <v>2.0553858812072284E-116</v>
      </c>
      <c r="IA193" s="86">
        <f t="shared" si="637"/>
        <v>2.4065347561239191E-107</v>
      </c>
      <c r="IB193" s="86">
        <f t="shared" si="638"/>
        <v>3.3565164152109039E-107</v>
      </c>
      <c r="IC193" s="86">
        <f t="shared" si="639"/>
        <v>2.2423283241801922E-114</v>
      </c>
      <c r="ID193" s="86">
        <f t="shared" si="640"/>
        <v>1.3689976634344684E-104</v>
      </c>
      <c r="IE193" s="86">
        <f t="shared" si="641"/>
        <v>3.7443190452411644E-94</v>
      </c>
      <c r="IF193" s="86">
        <f t="shared" si="642"/>
        <v>2.7949749392991531E-37</v>
      </c>
      <c r="IG193" s="86">
        <f t="shared" si="643"/>
        <v>3.2920437049483318E-34</v>
      </c>
      <c r="II193" s="86">
        <f t="shared" si="540"/>
        <v>4.5440528265857691E-2</v>
      </c>
      <c r="IJ193" s="86">
        <f t="shared" si="541"/>
        <v>1.6821107993082837E-3</v>
      </c>
      <c r="IK193" s="86">
        <f t="shared" si="542"/>
        <v>3.0100703007766428E-3</v>
      </c>
      <c r="IL193" s="86">
        <f t="shared" si="543"/>
        <v>2.2259826762445331E-3</v>
      </c>
      <c r="IM193" s="86">
        <f t="shared" si="544"/>
        <v>2.4867723078965155E-3</v>
      </c>
      <c r="IN193" s="86">
        <f t="shared" si="545"/>
        <v>5.8651727251557212E-4</v>
      </c>
      <c r="IO193" s="86">
        <f t="shared" si="546"/>
        <v>6.4997953125515626E-4</v>
      </c>
      <c r="IP193" s="86">
        <f t="shared" si="547"/>
        <v>7.6554948166814431E-4</v>
      </c>
      <c r="IQ193" s="86">
        <f t="shared" si="548"/>
        <v>1.1400909858065914E-3</v>
      </c>
      <c r="IR193" s="86">
        <f t="shared" si="549"/>
        <v>7.9299167143421915E-4</v>
      </c>
      <c r="IS193" s="86">
        <f t="shared" si="550"/>
        <v>4.861200812275383E-4</v>
      </c>
      <c r="IT193" s="86">
        <f t="shared" si="551"/>
        <v>3.9426588551466583E-3</v>
      </c>
      <c r="IU193" s="86">
        <f t="shared" si="552"/>
        <v>1.0000008952944313E-2</v>
      </c>
      <c r="IV193" s="86">
        <f t="shared" si="553"/>
        <v>0.18509151534077511</v>
      </c>
      <c r="IW193" s="86">
        <f t="shared" si="554"/>
        <v>0.15270020774070056</v>
      </c>
      <c r="IY193" s="86">
        <f t="shared" si="555"/>
        <v>4.5440528265857691E-2</v>
      </c>
      <c r="IZ193" s="86">
        <f t="shared" si="556"/>
        <v>1.6821107993082837E-3</v>
      </c>
      <c r="JA193" s="86">
        <f t="shared" si="557"/>
        <v>3.0100703007766428E-3</v>
      </c>
      <c r="JB193" s="86">
        <f t="shared" si="558"/>
        <v>2.2259826762445331E-3</v>
      </c>
      <c r="JC193" s="86">
        <f t="shared" si="559"/>
        <v>2.4867723078965155E-3</v>
      </c>
      <c r="JD193" s="86">
        <f t="shared" si="560"/>
        <v>5.8651727251557212E-4</v>
      </c>
      <c r="JE193" s="86">
        <f t="shared" si="561"/>
        <v>6.4997953125515626E-4</v>
      </c>
      <c r="JF193" s="86">
        <f t="shared" si="562"/>
        <v>7.6554948166814431E-4</v>
      </c>
      <c r="JG193" s="86">
        <f t="shared" si="563"/>
        <v>1.1400909858065914E-3</v>
      </c>
      <c r="JH193" s="86">
        <f t="shared" si="564"/>
        <v>7.9299167143421915E-4</v>
      </c>
      <c r="JI193" s="86">
        <f t="shared" si="565"/>
        <v>4.861200812275383E-4</v>
      </c>
      <c r="JJ193" s="86">
        <f t="shared" si="566"/>
        <v>3.9426588551466583E-3</v>
      </c>
      <c r="JK193" s="86">
        <f t="shared" si="567"/>
        <v>1.0000008952944313E-2</v>
      </c>
      <c r="JL193" s="86">
        <f t="shared" si="568"/>
        <v>0.18509151534077511</v>
      </c>
      <c r="JM193" s="86">
        <f t="shared" si="569"/>
        <v>0.15270020774070056</v>
      </c>
    </row>
    <row r="194" spans="2:273" x14ac:dyDescent="0.25">
      <c r="B194" s="2">
        <v>167</v>
      </c>
      <c r="C194" s="37">
        <v>70.477000000000004</v>
      </c>
      <c r="D194" s="37">
        <v>73.290000000000006</v>
      </c>
      <c r="E194" s="37">
        <v>68.311000000000007</v>
      </c>
      <c r="F194" s="37">
        <v>62.41</v>
      </c>
      <c r="G194" s="37">
        <v>59.213000000000001</v>
      </c>
      <c r="H194" s="37">
        <v>60</v>
      </c>
      <c r="I194" s="37">
        <v>58.246000000000002</v>
      </c>
      <c r="J194" s="37">
        <v>59.360999999999997</v>
      </c>
      <c r="K194" s="37">
        <v>59.097999999999999</v>
      </c>
      <c r="L194" s="37">
        <v>59.851999999999997</v>
      </c>
      <c r="M194" s="37">
        <v>61</v>
      </c>
      <c r="N194" s="37">
        <v>59.097999999999999</v>
      </c>
      <c r="O194" s="37">
        <v>64.147999999999996</v>
      </c>
      <c r="P194" s="37">
        <v>68.492000000000004</v>
      </c>
      <c r="Q194" s="37">
        <v>66.965999999999994</v>
      </c>
      <c r="S194" s="4">
        <f t="shared" si="441"/>
        <v>70.379818902354899</v>
      </c>
      <c r="T194" s="4">
        <f t="shared" si="442"/>
        <v>71.55459148415764</v>
      </c>
      <c r="U194" s="4">
        <f t="shared" si="443"/>
        <v>68.70524461284937</v>
      </c>
      <c r="V194" s="4">
        <f t="shared" si="444"/>
        <v>62.012434553682013</v>
      </c>
      <c r="W194" s="4">
        <f t="shared" si="445"/>
        <v>58.920165373800145</v>
      </c>
      <c r="X194" s="4">
        <f t="shared" si="446"/>
        <v>59.124391687513061</v>
      </c>
      <c r="Y194" s="4">
        <f t="shared" si="447"/>
        <v>57.948801338097994</v>
      </c>
      <c r="Z194" s="4">
        <f t="shared" si="448"/>
        <v>58.652918415236641</v>
      </c>
      <c r="AA194" s="4">
        <f t="shared" si="449"/>
        <v>59.456128161925477</v>
      </c>
      <c r="AB194" s="4">
        <f t="shared" si="450"/>
        <v>59.864251952877268</v>
      </c>
      <c r="AC194" s="4">
        <f t="shared" si="451"/>
        <v>61.193070399370399</v>
      </c>
      <c r="AD194" s="4">
        <f t="shared" si="452"/>
        <v>57.564600052219681</v>
      </c>
      <c r="AE194" s="4">
        <f t="shared" si="453"/>
        <v>64.253666139407656</v>
      </c>
      <c r="AF194" s="4">
        <f t="shared" si="454"/>
        <v>67.692531424768831</v>
      </c>
      <c r="AG194" s="4">
        <f t="shared" si="455"/>
        <v>69.561383159229806</v>
      </c>
      <c r="AI194" s="4">
        <f t="shared" si="456"/>
        <v>9.7181097645105297E-2</v>
      </c>
      <c r="AJ194" s="4">
        <f t="shared" si="457"/>
        <v>1.7354085158423658</v>
      </c>
      <c r="AK194" s="4">
        <f t="shared" si="458"/>
        <v>-0.39424461284936285</v>
      </c>
      <c r="AL194" s="4">
        <f t="shared" si="459"/>
        <v>0.39756544631798363</v>
      </c>
      <c r="AM194" s="4">
        <f t="shared" si="460"/>
        <v>0.29283462619985556</v>
      </c>
      <c r="AN194" s="4">
        <f t="shared" si="461"/>
        <v>0.87560831248693916</v>
      </c>
      <c r="AO194" s="4">
        <f t="shared" si="462"/>
        <v>0.29719866190200861</v>
      </c>
      <c r="AP194" s="4">
        <f t="shared" si="463"/>
        <v>0.70808158476335592</v>
      </c>
      <c r="AQ194" s="4">
        <f t="shared" si="464"/>
        <v>-0.35812816192547814</v>
      </c>
      <c r="AR194" s="4">
        <f t="shared" si="465"/>
        <v>-1.2251952877271322E-2</v>
      </c>
      <c r="AS194" s="4">
        <f t="shared" si="466"/>
        <v>-0.1930703993703986</v>
      </c>
      <c r="AT194" s="4">
        <f t="shared" si="467"/>
        <v>1.5333999477803175</v>
      </c>
      <c r="AU194" s="4">
        <f t="shared" si="468"/>
        <v>-0.1056661394076599</v>
      </c>
      <c r="AV194" s="4">
        <f t="shared" si="644"/>
        <v>0.79946857523117387</v>
      </c>
      <c r="AW194" s="4">
        <f t="shared" si="644"/>
        <v>-2.5953831592298116</v>
      </c>
      <c r="AY194" s="2">
        <f t="shared" si="520"/>
        <v>70.379804690501999</v>
      </c>
      <c r="AZ194" s="2">
        <f t="shared" si="571"/>
        <v>71.554591483857607</v>
      </c>
      <c r="BA194" s="2">
        <f t="shared" si="572"/>
        <v>68.705244609946931</v>
      </c>
      <c r="BB194" s="2">
        <f t="shared" si="573"/>
        <v>62.012434552182</v>
      </c>
      <c r="BC194" s="2">
        <f t="shared" si="574"/>
        <v>58.920165371026073</v>
      </c>
      <c r="BD194" s="2">
        <f t="shared" si="575"/>
        <v>59.124391687500548</v>
      </c>
      <c r="BE194" s="2">
        <f t="shared" si="576"/>
        <v>57.948801338077431</v>
      </c>
      <c r="BF194" s="2">
        <f t="shared" si="577"/>
        <v>58.652918415201654</v>
      </c>
      <c r="BG194" s="2">
        <f t="shared" si="578"/>
        <v>59.456128161723051</v>
      </c>
      <c r="BH194" s="2">
        <f t="shared" si="579"/>
        <v>59.864251952813092</v>
      </c>
      <c r="BI194" s="2">
        <f t="shared" si="580"/>
        <v>61.193070399360863</v>
      </c>
      <c r="BJ194" s="2">
        <f t="shared" si="581"/>
        <v>57.564600019163933</v>
      </c>
      <c r="BK194" s="2">
        <f t="shared" si="582"/>
        <v>64.25366475485508</v>
      </c>
      <c r="BL194" s="2">
        <f t="shared" si="583"/>
        <v>67.614447280764921</v>
      </c>
      <c r="BM194" s="2">
        <f t="shared" si="584"/>
        <v>68.858980483625601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73.290000000000006</v>
      </c>
      <c r="CW194" s="2">
        <f t="shared" si="487"/>
        <v>68.311000000000007</v>
      </c>
      <c r="CX194" s="2">
        <f t="shared" si="488"/>
        <v>62.41</v>
      </c>
      <c r="CY194" s="2">
        <f t="shared" si="489"/>
        <v>59.213000000000001</v>
      </c>
      <c r="CZ194" s="2">
        <f t="shared" si="490"/>
        <v>60</v>
      </c>
      <c r="DA194" s="2">
        <f t="shared" si="491"/>
        <v>58.246000000000002</v>
      </c>
      <c r="DB194" s="2">
        <f t="shared" si="492"/>
        <v>59.360999999999997</v>
      </c>
      <c r="DC194" s="2">
        <f t="shared" si="493"/>
        <v>59.097999999999999</v>
      </c>
      <c r="DD194" s="2">
        <f t="shared" si="494"/>
        <v>59.851999999999997</v>
      </c>
      <c r="DE194" s="2">
        <f t="shared" si="495"/>
        <v>61</v>
      </c>
      <c r="DF194" s="2">
        <f t="shared" si="496"/>
        <v>59.097999999999999</v>
      </c>
      <c r="DG194" s="2">
        <f t="shared" si="497"/>
        <v>64.147999999999996</v>
      </c>
      <c r="DH194" s="2" t="str">
        <f t="shared" si="498"/>
        <v/>
      </c>
      <c r="DI194" s="2" t="str">
        <f t="shared" si="499"/>
        <v/>
      </c>
      <c r="DK194" s="2">
        <f t="shared" si="500"/>
        <v>101.29952050739956</v>
      </c>
      <c r="DL194" s="2">
        <f t="shared" si="645"/>
        <v>105.21077192982455</v>
      </c>
      <c r="DM194" s="2">
        <f t="shared" si="645"/>
        <v>104.39729411764709</v>
      </c>
      <c r="DN194" s="2">
        <f t="shared" si="645"/>
        <v>102.57381602655288</v>
      </c>
      <c r="DO194" s="2">
        <f t="shared" si="645"/>
        <v>106.40384101105155</v>
      </c>
      <c r="DP194" s="2">
        <f t="shared" si="645"/>
        <v>101.92577567567568</v>
      </c>
      <c r="DQ194" s="2">
        <f t="shared" si="645"/>
        <v>132.17405546218484</v>
      </c>
      <c r="DR194" s="2">
        <f t="shared" si="645"/>
        <v>123.7163025210084</v>
      </c>
      <c r="DS194" s="2">
        <f t="shared" si="645"/>
        <v>114.04148961818964</v>
      </c>
      <c r="DT194" s="2">
        <f t="shared" si="645"/>
        <v>139.06552406692407</v>
      </c>
      <c r="DU194" s="2">
        <f t="shared" si="645"/>
        <v>108.10293029871974</v>
      </c>
      <c r="DV194" s="2">
        <f t="shared" si="645"/>
        <v>109.61900525221577</v>
      </c>
      <c r="DW194" s="2">
        <f t="shared" si="645"/>
        <v>126.95866097676625</v>
      </c>
      <c r="DX194" s="2">
        <f t="shared" si="645"/>
        <v>105.44361512605043</v>
      </c>
      <c r="DY194" s="2">
        <f t="shared" si="645"/>
        <v>103.62528060850441</v>
      </c>
      <c r="EA194" s="2">
        <f t="shared" si="440"/>
        <v>69.229430440642631</v>
      </c>
      <c r="EB194" s="2">
        <f t="shared" si="502"/>
        <v>71.86513816681736</v>
      </c>
      <c r="EC194" s="2">
        <f t="shared" si="503"/>
        <v>68.531522296015169</v>
      </c>
      <c r="ED194" s="2">
        <f t="shared" si="504"/>
        <v>61.257303800929719</v>
      </c>
      <c r="EE194" s="2">
        <f t="shared" si="505"/>
        <v>59.011546676781336</v>
      </c>
      <c r="EF194" s="2">
        <f t="shared" si="506"/>
        <v>58.66503890555795</v>
      </c>
      <c r="EG194" s="2">
        <f t="shared" si="507"/>
        <v>57.881817173766052</v>
      </c>
      <c r="EH194" s="2">
        <f t="shared" si="508"/>
        <v>58.449394059003666</v>
      </c>
      <c r="EI194" s="2">
        <f t="shared" si="509"/>
        <v>59.732734584244653</v>
      </c>
      <c r="EJ194" s="2">
        <f t="shared" si="510"/>
        <v>58.201693673881067</v>
      </c>
      <c r="EK194" s="2">
        <f t="shared" si="511"/>
        <v>60.580044179977044</v>
      </c>
      <c r="EL194" s="2">
        <f t="shared" si="512"/>
        <v>55.959159098744145</v>
      </c>
      <c r="EM194" s="2">
        <f t="shared" si="513"/>
        <v>63.829935280594981</v>
      </c>
      <c r="EN194" s="2">
        <f t="shared" si="514"/>
        <v>66.226754739186362</v>
      </c>
      <c r="EO194" s="2">
        <f t="shared" si="515"/>
        <v>68.694202898550714</v>
      </c>
      <c r="EQ194" s="2">
        <f t="shared" si="516"/>
        <v>70.724665227820211</v>
      </c>
      <c r="ER194" s="2">
        <f t="shared" si="646"/>
        <v>71.494082406220912</v>
      </c>
      <c r="ES194" s="2">
        <f t="shared" si="646"/>
        <v>68.741639974542196</v>
      </c>
      <c r="ET194" s="2">
        <f t="shared" si="646"/>
        <v>62.171918699935546</v>
      </c>
      <c r="EU194" s="2">
        <f t="shared" si="646"/>
        <v>58.900047955711266</v>
      </c>
      <c r="EV194" s="2">
        <f t="shared" si="646"/>
        <v>59.20989271262539</v>
      </c>
      <c r="EW194" s="2">
        <f t="shared" si="646"/>
        <v>57.959854121349863</v>
      </c>
      <c r="EX194" s="2">
        <f t="shared" si="646"/>
        <v>58.690789969310686</v>
      </c>
      <c r="EY194" s="2">
        <f t="shared" si="646"/>
        <v>59.401454166540923</v>
      </c>
      <c r="EZ194" s="2">
        <f t="shared" si="646"/>
        <v>60.169008839778996</v>
      </c>
      <c r="FA194" s="2">
        <f t="shared" si="646"/>
        <v>61.301642322868595</v>
      </c>
      <c r="FB194" s="2">
        <f t="shared" si="646"/>
        <v>57.935759319730039</v>
      </c>
      <c r="FC194" s="2">
        <f t="shared" si="646"/>
        <v>64.362782069923597</v>
      </c>
      <c r="FD194" s="2">
        <f t="shared" si="646"/>
        <v>68.093227285205259</v>
      </c>
      <c r="FE194" s="2">
        <f t="shared" si="646"/>
        <v>68.928065819163237</v>
      </c>
      <c r="FG194" s="2">
        <f t="shared" si="518"/>
        <v>0.9999883001629275</v>
      </c>
      <c r="FH194" s="2">
        <f t="shared" si="647"/>
        <v>0.99998623161255351</v>
      </c>
      <c r="FI194" s="2">
        <f t="shared" si="647"/>
        <v>0.99998346058286214</v>
      </c>
      <c r="FJ194" s="2">
        <f t="shared" si="647"/>
        <v>0.99998513405051792</v>
      </c>
      <c r="FK194" s="2">
        <f t="shared" si="647"/>
        <v>0.99998570298898093</v>
      </c>
      <c r="FL194" s="2">
        <f t="shared" si="647"/>
        <v>0.99998505781390101</v>
      </c>
      <c r="FM194" s="2">
        <f t="shared" si="647"/>
        <v>0.99998429773838071</v>
      </c>
      <c r="FN194" s="2">
        <f t="shared" si="647"/>
        <v>0.99998401651508895</v>
      </c>
      <c r="FO194" s="2">
        <f t="shared" si="647"/>
        <v>0.99998425168890159</v>
      </c>
      <c r="FP194" s="2">
        <f t="shared" si="647"/>
        <v>0.99998429729558658</v>
      </c>
      <c r="FQ194" s="2">
        <f t="shared" si="647"/>
        <v>0.99998520011019376</v>
      </c>
      <c r="FR194" s="2">
        <f t="shared" si="647"/>
        <v>0.99998497493224969</v>
      </c>
      <c r="FS194" s="2">
        <f t="shared" si="647"/>
        <v>0.99998482812944356</v>
      </c>
      <c r="FT194" s="2">
        <f t="shared" si="647"/>
        <v>0.99998349821644472</v>
      </c>
      <c r="FU194" s="2">
        <f t="shared" si="647"/>
        <v>0.99998188453880754</v>
      </c>
      <c r="FW194" s="2">
        <f t="shared" si="536"/>
        <v>0.76910933646845092</v>
      </c>
      <c r="FX194" s="2">
        <f t="shared" si="588"/>
        <v>0.83816458762189772</v>
      </c>
      <c r="FY194" s="2">
        <f t="shared" si="589"/>
        <v>0.82396262981919899</v>
      </c>
      <c r="FZ194" s="2">
        <f t="shared" si="590"/>
        <v>0.82495544615433736</v>
      </c>
      <c r="GA194" s="2">
        <f t="shared" si="591"/>
        <v>0.82564959513502512</v>
      </c>
      <c r="GB194" s="2">
        <f t="shared" si="592"/>
        <v>0.84188889939467182</v>
      </c>
      <c r="GC194" s="2">
        <f t="shared" si="593"/>
        <v>0.84341597393731027</v>
      </c>
      <c r="GD194" s="2">
        <f t="shared" si="594"/>
        <v>0.83879284986175473</v>
      </c>
      <c r="GE194" s="2">
        <f t="shared" si="595"/>
        <v>0.83754329825609963</v>
      </c>
      <c r="GF194" s="2">
        <f t="shared" si="596"/>
        <v>0.84444451346837324</v>
      </c>
      <c r="GG194" s="2">
        <f t="shared" si="597"/>
        <v>0.84856494149544381</v>
      </c>
      <c r="GH194" s="2">
        <f t="shared" si="598"/>
        <v>0.81181549033496414</v>
      </c>
      <c r="GI194" s="2">
        <f t="shared" si="599"/>
        <v>0.79342073907985478</v>
      </c>
      <c r="GJ194" s="2">
        <f t="shared" si="600"/>
        <v>0.743137313428611</v>
      </c>
      <c r="GK194" s="2">
        <f t="shared" si="601"/>
        <v>0.70188464277409535</v>
      </c>
      <c r="GM194" s="86">
        <f t="shared" si="537"/>
        <v>5.7147857948065665E-137</v>
      </c>
      <c r="GN194" s="86">
        <f t="shared" si="602"/>
        <v>6.62001062123206E-271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5.7627100730662897E-79</v>
      </c>
      <c r="HD194" s="86">
        <f t="shared" si="616"/>
        <v>4.5115003348036863E-194</v>
      </c>
      <c r="HE194" s="86">
        <f t="shared" si="617"/>
        <v>0</v>
      </c>
      <c r="HF194" s="86">
        <f t="shared" si="618"/>
        <v>6.0833354936527598E-305</v>
      </c>
      <c r="HG194" s="86">
        <f t="shared" si="619"/>
        <v>2.0872697093821919E-231</v>
      </c>
      <c r="HH194" s="86">
        <f t="shared" si="620"/>
        <v>1.6928809707220907E-264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5.7786109953798268E-230</v>
      </c>
      <c r="HP194" s="86">
        <f t="shared" si="628"/>
        <v>2.8875858777449362E-134</v>
      </c>
      <c r="HQ194" s="86">
        <f t="shared" si="629"/>
        <v>4.4567752570488964E-230</v>
      </c>
      <c r="HS194" s="86">
        <f t="shared" si="539"/>
        <v>7.0963040654035336E-71</v>
      </c>
      <c r="HT194" s="86">
        <f t="shared" si="630"/>
        <v>2.9508597878190387E-106</v>
      </c>
      <c r="HU194" s="86">
        <f t="shared" si="631"/>
        <v>1.8308343556241918E-106</v>
      </c>
      <c r="HV194" s="86">
        <f t="shared" si="632"/>
        <v>2.2921948555780553E-113</v>
      </c>
      <c r="HW194" s="86">
        <f t="shared" si="633"/>
        <v>4.9467634243303436E-110</v>
      </c>
      <c r="HX194" s="86">
        <f t="shared" si="634"/>
        <v>1.7445954186213008E-123</v>
      </c>
      <c r="HY194" s="86">
        <f t="shared" si="635"/>
        <v>9.3945827734814203E-120</v>
      </c>
      <c r="HZ194" s="86">
        <f t="shared" si="636"/>
        <v>1.2570047734166805E-121</v>
      </c>
      <c r="IA194" s="86">
        <f t="shared" si="637"/>
        <v>3.2667793431213744E-112</v>
      </c>
      <c r="IB194" s="86">
        <f t="shared" si="638"/>
        <v>4.6959614296903646E-112</v>
      </c>
      <c r="IC194" s="86">
        <f t="shared" si="639"/>
        <v>1.7284864069395322E-119</v>
      </c>
      <c r="ID194" s="86">
        <f t="shared" si="640"/>
        <v>2.117146867964007E-109</v>
      </c>
      <c r="IE194" s="86">
        <f t="shared" si="641"/>
        <v>1.3154283768007943E-98</v>
      </c>
      <c r="IF194" s="86">
        <f t="shared" si="642"/>
        <v>4.231596260100167E-39</v>
      </c>
      <c r="IG194" s="86">
        <f t="shared" si="643"/>
        <v>5.6550793602820006E-36</v>
      </c>
      <c r="II194" s="86">
        <f t="shared" si="540"/>
        <v>3.0291850046133717E-2</v>
      </c>
      <c r="IJ194" s="86">
        <f t="shared" si="541"/>
        <v>8.7586389703416684E-4</v>
      </c>
      <c r="IK194" s="86">
        <f t="shared" si="542"/>
        <v>1.6050937812290664E-3</v>
      </c>
      <c r="IL194" s="86">
        <f t="shared" si="543"/>
        <v>1.1481026649414997E-3</v>
      </c>
      <c r="IM194" s="86">
        <f t="shared" si="544"/>
        <v>1.3027090339252283E-3</v>
      </c>
      <c r="IN194" s="86">
        <f t="shared" si="545"/>
        <v>2.7461228274624561E-4</v>
      </c>
      <c r="IO194" s="86">
        <f t="shared" si="546"/>
        <v>3.0957239666032496E-4</v>
      </c>
      <c r="IP194" s="86">
        <f t="shared" si="547"/>
        <v>3.6526028276844322E-4</v>
      </c>
      <c r="IQ194" s="86">
        <f t="shared" si="548"/>
        <v>5.6676508073457321E-4</v>
      </c>
      <c r="IR194" s="86">
        <f t="shared" si="549"/>
        <v>3.8754444379132246E-4</v>
      </c>
      <c r="IS194" s="86">
        <f t="shared" si="550"/>
        <v>2.2848615715965703E-4</v>
      </c>
      <c r="IT194" s="86">
        <f t="shared" si="551"/>
        <v>2.0941090621499269E-3</v>
      </c>
      <c r="IU194" s="86">
        <f t="shared" si="552"/>
        <v>5.6908665765300001E-3</v>
      </c>
      <c r="IV194" s="86">
        <f t="shared" si="553"/>
        <v>0.14725097403039616</v>
      </c>
      <c r="IW194" s="86">
        <f t="shared" si="554"/>
        <v>0.11137785485140889</v>
      </c>
      <c r="IY194" s="86">
        <f t="shared" si="555"/>
        <v>3.0291850046133717E-2</v>
      </c>
      <c r="IZ194" s="86">
        <f t="shared" si="556"/>
        <v>8.7586389703416684E-4</v>
      </c>
      <c r="JA194" s="86">
        <f t="shared" si="557"/>
        <v>1.6050937812290664E-3</v>
      </c>
      <c r="JB194" s="86">
        <f t="shared" si="558"/>
        <v>1.1481026649414997E-3</v>
      </c>
      <c r="JC194" s="86">
        <f t="shared" si="559"/>
        <v>1.3027090339252283E-3</v>
      </c>
      <c r="JD194" s="86">
        <f t="shared" si="560"/>
        <v>2.7461228274624561E-4</v>
      </c>
      <c r="JE194" s="86">
        <f t="shared" si="561"/>
        <v>3.0957239666032496E-4</v>
      </c>
      <c r="JF194" s="86">
        <f t="shared" si="562"/>
        <v>3.6526028276844322E-4</v>
      </c>
      <c r="JG194" s="86">
        <f t="shared" si="563"/>
        <v>5.6676508073457321E-4</v>
      </c>
      <c r="JH194" s="86">
        <f t="shared" si="564"/>
        <v>3.8754444379132246E-4</v>
      </c>
      <c r="JI194" s="86">
        <f t="shared" si="565"/>
        <v>2.2848615715965703E-4</v>
      </c>
      <c r="JJ194" s="86">
        <f t="shared" si="566"/>
        <v>2.0941090621499269E-3</v>
      </c>
      <c r="JK194" s="86">
        <f t="shared" si="567"/>
        <v>5.6908665765300001E-3</v>
      </c>
      <c r="JL194" s="86">
        <f t="shared" si="568"/>
        <v>0.14725097403039616</v>
      </c>
      <c r="JM194" s="86">
        <f t="shared" si="569"/>
        <v>0.11137785485140889</v>
      </c>
    </row>
    <row r="195" spans="2:273" x14ac:dyDescent="0.25">
      <c r="B195" s="2">
        <v>168</v>
      </c>
      <c r="C195" s="37">
        <v>70.631</v>
      </c>
      <c r="D195" s="37">
        <v>70.613</v>
      </c>
      <c r="E195" s="37">
        <v>68.721000000000004</v>
      </c>
      <c r="F195" s="37">
        <v>62.442999999999998</v>
      </c>
      <c r="G195" s="37">
        <v>58.869</v>
      </c>
      <c r="H195" s="37">
        <v>58.524999999999999</v>
      </c>
      <c r="I195" s="37">
        <v>57.77</v>
      </c>
      <c r="J195" s="37">
        <v>59.902000000000001</v>
      </c>
      <c r="K195" s="37">
        <v>59.197000000000003</v>
      </c>
      <c r="L195" s="37">
        <v>60.148000000000003</v>
      </c>
      <c r="M195" s="37">
        <v>61.573999999999998</v>
      </c>
      <c r="N195" s="37">
        <v>58.917999999999999</v>
      </c>
      <c r="O195" s="37">
        <v>63.508000000000003</v>
      </c>
      <c r="P195" s="37">
        <v>68.278999999999996</v>
      </c>
      <c r="Q195" s="37">
        <v>68.155000000000001</v>
      </c>
      <c r="S195" s="4">
        <f t="shared" si="441"/>
        <v>70.359367719244219</v>
      </c>
      <c r="T195" s="4">
        <f t="shared" si="442"/>
        <v>71.536514130416919</v>
      </c>
      <c r="U195" s="4">
        <f t="shared" si="443"/>
        <v>68.650199247152628</v>
      </c>
      <c r="V195" s="4">
        <f t="shared" si="444"/>
        <v>61.944299536332679</v>
      </c>
      <c r="W195" s="4">
        <f t="shared" si="445"/>
        <v>58.821452300790099</v>
      </c>
      <c r="X195" s="4">
        <f t="shared" si="446"/>
        <v>59.035338916427989</v>
      </c>
      <c r="Y195" s="4">
        <f t="shared" si="447"/>
        <v>57.817562120465759</v>
      </c>
      <c r="Z195" s="4">
        <f t="shared" si="448"/>
        <v>58.553422076299611</v>
      </c>
      <c r="AA195" s="4">
        <f t="shared" si="449"/>
        <v>59.349487381516234</v>
      </c>
      <c r="AB195" s="4">
        <f t="shared" si="450"/>
        <v>59.807022768427004</v>
      </c>
      <c r="AC195" s="4">
        <f t="shared" si="451"/>
        <v>61.062753095670949</v>
      </c>
      <c r="AD195" s="4">
        <f t="shared" si="452"/>
        <v>57.465423740975417</v>
      </c>
      <c r="AE195" s="4">
        <f t="shared" si="453"/>
        <v>64.155048001040925</v>
      </c>
      <c r="AF195" s="4">
        <f t="shared" si="454"/>
        <v>67.611018632829214</v>
      </c>
      <c r="AG195" s="4">
        <f t="shared" si="455"/>
        <v>69.040997035624429</v>
      </c>
      <c r="AI195" s="4">
        <f t="shared" si="456"/>
        <v>0.27163228075578161</v>
      </c>
      <c r="AJ195" s="4">
        <f t="shared" si="457"/>
        <v>-0.92351413041691899</v>
      </c>
      <c r="AK195" s="4">
        <f t="shared" si="458"/>
        <v>7.0800752847375747E-2</v>
      </c>
      <c r="AL195" s="4">
        <f t="shared" si="459"/>
        <v>0.49870046366731913</v>
      </c>
      <c r="AM195" s="4">
        <f t="shared" si="460"/>
        <v>4.7547699209900429E-2</v>
      </c>
      <c r="AN195" s="4">
        <f t="shared" si="461"/>
        <v>-0.51033891642799034</v>
      </c>
      <c r="AO195" s="4">
        <f t="shared" si="462"/>
        <v>-4.7562120465755697E-2</v>
      </c>
      <c r="AP195" s="4">
        <f t="shared" si="463"/>
        <v>1.3485779237003896</v>
      </c>
      <c r="AQ195" s="4">
        <f t="shared" si="464"/>
        <v>-0.15248738151623087</v>
      </c>
      <c r="AR195" s="4">
        <f t="shared" si="465"/>
        <v>0.34097723157299953</v>
      </c>
      <c r="AS195" s="4">
        <f t="shared" si="466"/>
        <v>0.51124690432904885</v>
      </c>
      <c r="AT195" s="4">
        <f t="shared" si="467"/>
        <v>1.4525762590245819</v>
      </c>
      <c r="AU195" s="4">
        <f t="shared" si="468"/>
        <v>-0.64704800104092186</v>
      </c>
      <c r="AV195" s="4">
        <f t="shared" si="644"/>
        <v>0.66798136717078194</v>
      </c>
      <c r="AW195" s="4">
        <f t="shared" si="644"/>
        <v>-0.88599703562442755</v>
      </c>
      <c r="AY195" s="2">
        <f t="shared" si="520"/>
        <v>70.359364502624061</v>
      </c>
      <c r="AZ195" s="2">
        <f t="shared" si="571"/>
        <v>71.536514130392021</v>
      </c>
      <c r="BA195" s="2">
        <f t="shared" si="572"/>
        <v>68.650199246887496</v>
      </c>
      <c r="BB195" s="2">
        <f t="shared" si="573"/>
        <v>61.944299536212874</v>
      </c>
      <c r="BC195" s="2">
        <f t="shared" si="574"/>
        <v>58.821452300554206</v>
      </c>
      <c r="BD195" s="2">
        <f t="shared" si="575"/>
        <v>59.035338916427314</v>
      </c>
      <c r="BE195" s="2">
        <f t="shared" si="576"/>
        <v>57.817562120464565</v>
      </c>
      <c r="BF195" s="2">
        <f t="shared" si="577"/>
        <v>58.553422076297572</v>
      </c>
      <c r="BG195" s="2">
        <f t="shared" si="578"/>
        <v>59.349487381502293</v>
      </c>
      <c r="BH195" s="2">
        <f t="shared" si="579"/>
        <v>59.807022768422875</v>
      </c>
      <c r="BI195" s="2">
        <f t="shared" si="580"/>
        <v>61.062753095670423</v>
      </c>
      <c r="BJ195" s="2">
        <f t="shared" si="581"/>
        <v>57.465423738002293</v>
      </c>
      <c r="BK195" s="2">
        <f t="shared" si="582"/>
        <v>64.155047836235951</v>
      </c>
      <c r="BL195" s="2">
        <f t="shared" si="583"/>
        <v>67.581483679940462</v>
      </c>
      <c r="BM195" s="2">
        <f t="shared" si="584"/>
        <v>68.734761229800682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70.613</v>
      </c>
      <c r="CW195" s="2">
        <f t="shared" si="487"/>
        <v>68.721000000000004</v>
      </c>
      <c r="CX195" s="2">
        <f t="shared" si="488"/>
        <v>62.442999999999998</v>
      </c>
      <c r="CY195" s="2">
        <f t="shared" si="489"/>
        <v>58.869</v>
      </c>
      <c r="CZ195" s="2">
        <f t="shared" si="490"/>
        <v>58.524999999999999</v>
      </c>
      <c r="DA195" s="2">
        <f t="shared" si="491"/>
        <v>57.77</v>
      </c>
      <c r="DB195" s="2">
        <f t="shared" si="492"/>
        <v>59.902000000000001</v>
      </c>
      <c r="DC195" s="2">
        <f t="shared" si="493"/>
        <v>59.197000000000003</v>
      </c>
      <c r="DD195" s="2">
        <f t="shared" si="494"/>
        <v>60.148000000000003</v>
      </c>
      <c r="DE195" s="2">
        <f t="shared" si="495"/>
        <v>61.573999999999998</v>
      </c>
      <c r="DF195" s="2">
        <f t="shared" si="496"/>
        <v>58.917999999999999</v>
      </c>
      <c r="DG195" s="2">
        <f t="shared" si="497"/>
        <v>63.508000000000003</v>
      </c>
      <c r="DH195" s="2" t="str">
        <f t="shared" si="498"/>
        <v/>
      </c>
      <c r="DI195" s="2" t="str">
        <f t="shared" si="499"/>
        <v/>
      </c>
      <c r="DK195" s="2">
        <f t="shared" si="500"/>
        <v>101.38806610288934</v>
      </c>
      <c r="DL195" s="2">
        <f t="shared" si="645"/>
        <v>105.35690755735492</v>
      </c>
      <c r="DM195" s="2">
        <f t="shared" si="645"/>
        <v>104.58427700534763</v>
      </c>
      <c r="DN195" s="2">
        <f t="shared" si="645"/>
        <v>102.71400853485065</v>
      </c>
      <c r="DO195" s="2">
        <f t="shared" si="645"/>
        <v>106.60530944304629</v>
      </c>
      <c r="DP195" s="2">
        <f t="shared" si="645"/>
        <v>102.10614324324325</v>
      </c>
      <c r="DQ195" s="2">
        <f t="shared" si="645"/>
        <v>132.56318319327727</v>
      </c>
      <c r="DR195" s="2">
        <f t="shared" si="645"/>
        <v>124.05886921313979</v>
      </c>
      <c r="DS195" s="2">
        <f t="shared" si="645"/>
        <v>114.31342797082799</v>
      </c>
      <c r="DT195" s="2">
        <f t="shared" si="645"/>
        <v>139.49368970398973</v>
      </c>
      <c r="DU195" s="2">
        <f t="shared" si="645"/>
        <v>108.294420341394</v>
      </c>
      <c r="DV195" s="2">
        <f t="shared" si="645"/>
        <v>109.83158835758834</v>
      </c>
      <c r="DW195" s="2">
        <f t="shared" si="645"/>
        <v>127.27190469416787</v>
      </c>
      <c r="DX195" s="2">
        <f t="shared" si="645"/>
        <v>105.60819887955184</v>
      </c>
      <c r="DY195" s="2">
        <f t="shared" si="645"/>
        <v>103.78639937683286</v>
      </c>
      <c r="EA195" s="2">
        <f t="shared" si="440"/>
        <v>69.162033527797192</v>
      </c>
      <c r="EB195" s="2">
        <f t="shared" si="502"/>
        <v>71.857350305153716</v>
      </c>
      <c r="EC195" s="2">
        <f t="shared" si="503"/>
        <v>68.470643263757111</v>
      </c>
      <c r="ED195" s="2">
        <f t="shared" si="504"/>
        <v>61.163833470057419</v>
      </c>
      <c r="EE195" s="2">
        <f t="shared" si="505"/>
        <v>58.915957189339366</v>
      </c>
      <c r="EF195" s="2">
        <f t="shared" si="506"/>
        <v>58.561416945277912</v>
      </c>
      <c r="EG195" s="2">
        <f t="shared" si="507"/>
        <v>57.748581338742383</v>
      </c>
      <c r="EH195" s="2">
        <f t="shared" si="508"/>
        <v>58.343584855828553</v>
      </c>
      <c r="EI195" s="2">
        <f t="shared" si="509"/>
        <v>59.635107593722417</v>
      </c>
      <c r="EJ195" s="2">
        <f t="shared" si="510"/>
        <v>58.092814657303634</v>
      </c>
      <c r="EK195" s="2">
        <f t="shared" si="511"/>
        <v>60.430825448525802</v>
      </c>
      <c r="EL195" s="2">
        <f t="shared" si="512"/>
        <v>55.804146269391765</v>
      </c>
      <c r="EM195" s="2">
        <f t="shared" si="513"/>
        <v>63.715695010141971</v>
      </c>
      <c r="EN195" s="2">
        <f t="shared" si="514"/>
        <v>66.13738672735424</v>
      </c>
      <c r="EO195" s="2">
        <f t="shared" si="515"/>
        <v>68.562705406911931</v>
      </c>
      <c r="EQ195" s="2">
        <f t="shared" si="516"/>
        <v>70.686744272523867</v>
      </c>
      <c r="ER195" s="2">
        <f t="shared" si="646"/>
        <v>71.479522119162581</v>
      </c>
      <c r="ES195" s="2">
        <f t="shared" si="646"/>
        <v>68.684534598268101</v>
      </c>
      <c r="ET195" s="2">
        <f t="shared" si="646"/>
        <v>62.094660286805997</v>
      </c>
      <c r="EU195" s="2">
        <f t="shared" si="646"/>
        <v>58.802510299484751</v>
      </c>
      <c r="EV195" s="2">
        <f t="shared" si="646"/>
        <v>59.115817402254628</v>
      </c>
      <c r="EW195" s="2">
        <f t="shared" si="646"/>
        <v>57.827989074545528</v>
      </c>
      <c r="EX195" s="2">
        <f t="shared" si="646"/>
        <v>58.589076261454878</v>
      </c>
      <c r="EY195" s="2">
        <f t="shared" si="646"/>
        <v>59.298036621000421</v>
      </c>
      <c r="EZ195" s="2">
        <f t="shared" si="646"/>
        <v>60.093651408396923</v>
      </c>
      <c r="FA195" s="2">
        <f t="shared" si="646"/>
        <v>61.164852942395598</v>
      </c>
      <c r="FB195" s="2">
        <f t="shared" si="646"/>
        <v>57.815738369717295</v>
      </c>
      <c r="FC195" s="2">
        <f t="shared" si="646"/>
        <v>64.258286559543109</v>
      </c>
      <c r="FD195" s="2">
        <f t="shared" si="646"/>
        <v>68.035929698870177</v>
      </c>
      <c r="FE195" s="2">
        <f t="shared" si="646"/>
        <v>68.800601987284864</v>
      </c>
      <c r="FG195" s="2">
        <f t="shared" si="518"/>
        <v>0.99998932961078646</v>
      </c>
      <c r="FH195" s="2">
        <f t="shared" si="647"/>
        <v>0.99998744306619602</v>
      </c>
      <c r="FI195" s="2">
        <f t="shared" si="647"/>
        <v>0.99998491585034177</v>
      </c>
      <c r="FJ195" s="2">
        <f t="shared" si="647"/>
        <v>0.99998644207520071</v>
      </c>
      <c r="FK195" s="2">
        <f t="shared" si="647"/>
        <v>0.99998696095457729</v>
      </c>
      <c r="FL195" s="2">
        <f t="shared" si="647"/>
        <v>0.99998637254639733</v>
      </c>
      <c r="FM195" s="2">
        <f t="shared" si="647"/>
        <v>0.999985679347415</v>
      </c>
      <c r="FN195" s="2">
        <f t="shared" si="647"/>
        <v>0.99998542286800951</v>
      </c>
      <c r="FO195" s="2">
        <f t="shared" si="647"/>
        <v>0.99998563734967472</v>
      </c>
      <c r="FP195" s="2">
        <f t="shared" si="647"/>
        <v>0.99998567894358081</v>
      </c>
      <c r="FQ195" s="2">
        <f t="shared" si="647"/>
        <v>0.99998650232249831</v>
      </c>
      <c r="FR195" s="2">
        <f t="shared" si="647"/>
        <v>0.99998629695723362</v>
      </c>
      <c r="FS195" s="2">
        <f t="shared" si="647"/>
        <v>0.99998616307112742</v>
      </c>
      <c r="FT195" s="2">
        <f t="shared" si="647"/>
        <v>0.99998495017267686</v>
      </c>
      <c r="FU195" s="2">
        <f t="shared" si="647"/>
        <v>0.99998347847669777</v>
      </c>
      <c r="FW195" s="2">
        <f t="shared" si="536"/>
        <v>0.78505848709754178</v>
      </c>
      <c r="FX195" s="2">
        <f t="shared" si="588"/>
        <v>0.8502722623560699</v>
      </c>
      <c r="FY195" s="2">
        <f t="shared" si="589"/>
        <v>0.83692609653206473</v>
      </c>
      <c r="FZ195" s="2">
        <f t="shared" si="590"/>
        <v>0.83786018835465959</v>
      </c>
      <c r="GA195" s="2">
        <f t="shared" si="591"/>
        <v>0.83851318037263634</v>
      </c>
      <c r="GB195" s="2">
        <f t="shared" si="592"/>
        <v>0.85376655350053987</v>
      </c>
      <c r="GC195" s="2">
        <f t="shared" si="593"/>
        <v>0.85519864171783166</v>
      </c>
      <c r="GD195" s="2">
        <f t="shared" si="594"/>
        <v>0.85086188480705693</v>
      </c>
      <c r="GE195" s="2">
        <f t="shared" si="595"/>
        <v>0.84968911889155641</v>
      </c>
      <c r="GF195" s="2">
        <f t="shared" si="596"/>
        <v>0.85616298464084728</v>
      </c>
      <c r="GG195" s="2">
        <f t="shared" si="597"/>
        <v>0.86002446100290986</v>
      </c>
      <c r="GH195" s="2">
        <f t="shared" si="598"/>
        <v>0.82548401735735177</v>
      </c>
      <c r="GI195" s="2">
        <f t="shared" si="599"/>
        <v>0.80810953252977813</v>
      </c>
      <c r="GJ195" s="2">
        <f t="shared" si="600"/>
        <v>0.76032143877492886</v>
      </c>
      <c r="GK195" s="2">
        <f t="shared" si="601"/>
        <v>0.72079167148692325</v>
      </c>
      <c r="GM195" s="86">
        <f t="shared" si="537"/>
        <v>1.2211312122928037E-139</v>
      </c>
      <c r="GN195" s="86">
        <f t="shared" si="602"/>
        <v>4.0447570311979646E-276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6.153420921787614E-81</v>
      </c>
      <c r="HD195" s="86">
        <f t="shared" si="616"/>
        <v>7.134930637160186E-199</v>
      </c>
      <c r="HE195" s="86">
        <f t="shared" si="617"/>
        <v>0</v>
      </c>
      <c r="HF195" s="86">
        <f t="shared" si="618"/>
        <v>0</v>
      </c>
      <c r="HG195" s="86">
        <f t="shared" si="619"/>
        <v>4.3224037886643385E-237</v>
      </c>
      <c r="HH195" s="86">
        <f t="shared" si="620"/>
        <v>6.1069865156838338E-271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1.1144373748971373E-235</v>
      </c>
      <c r="HP195" s="86">
        <f t="shared" si="628"/>
        <v>1.3797335839484781E-137</v>
      </c>
      <c r="HQ195" s="86">
        <f t="shared" si="629"/>
        <v>9.1475903987909178E-236</v>
      </c>
      <c r="HS195" s="86">
        <f t="shared" si="539"/>
        <v>2.9748349618033459E-74</v>
      </c>
      <c r="HT195" s="86">
        <f t="shared" si="630"/>
        <v>6.4594973437298139E-111</v>
      </c>
      <c r="HU195" s="86">
        <f t="shared" si="631"/>
        <v>3.5468604558324516E-111</v>
      </c>
      <c r="HV195" s="86">
        <f t="shared" si="632"/>
        <v>2.3369107179878789E-118</v>
      </c>
      <c r="HW195" s="86">
        <f t="shared" si="633"/>
        <v>7.0348676741595625E-115</v>
      </c>
      <c r="HX195" s="86">
        <f t="shared" si="634"/>
        <v>6.8444316907272896E-129</v>
      </c>
      <c r="HY195" s="86">
        <f t="shared" si="635"/>
        <v>5.3865204566094166E-125</v>
      </c>
      <c r="HZ195" s="86">
        <f t="shared" si="636"/>
        <v>5.8894692895449021E-127</v>
      </c>
      <c r="IA195" s="86">
        <f t="shared" si="637"/>
        <v>3.4467469670983977E-117</v>
      </c>
      <c r="IB195" s="86">
        <f t="shared" si="638"/>
        <v>5.111626505067572E-117</v>
      </c>
      <c r="IC195" s="86">
        <f t="shared" si="639"/>
        <v>1.0264485462157547E-124</v>
      </c>
      <c r="ID195" s="86">
        <f t="shared" si="640"/>
        <v>2.5431769933905677E-114</v>
      </c>
      <c r="IE195" s="86">
        <f t="shared" si="641"/>
        <v>3.6323628570652686E-103</v>
      </c>
      <c r="IF195" s="86">
        <f t="shared" si="642"/>
        <v>5.777434836786741E-41</v>
      </c>
      <c r="IG195" s="86">
        <f t="shared" si="643"/>
        <v>8.7364156862531156E-38</v>
      </c>
      <c r="II195" s="86">
        <f t="shared" si="540"/>
        <v>1.9699437383197425E-2</v>
      </c>
      <c r="IJ195" s="86">
        <f t="shared" si="541"/>
        <v>4.4142796679118713E-4</v>
      </c>
      <c r="IK195" s="86">
        <f t="shared" si="542"/>
        <v>8.2802837147792662E-4</v>
      </c>
      <c r="IL195" s="86">
        <f t="shared" si="543"/>
        <v>5.7181957386021401E-4</v>
      </c>
      <c r="IM195" s="86">
        <f t="shared" si="544"/>
        <v>6.5966069843736552E-4</v>
      </c>
      <c r="IN195" s="86">
        <f t="shared" si="545"/>
        <v>1.2378336458358083E-4</v>
      </c>
      <c r="IO195" s="86">
        <f t="shared" si="546"/>
        <v>1.4211513585902954E-4</v>
      </c>
      <c r="IP195" s="86">
        <f t="shared" si="547"/>
        <v>1.6787369832453494E-4</v>
      </c>
      <c r="IQ195" s="86">
        <f t="shared" si="548"/>
        <v>2.7198187241422639E-4</v>
      </c>
      <c r="IR195" s="86">
        <f t="shared" si="549"/>
        <v>1.828395436145035E-4</v>
      </c>
      <c r="IS195" s="86">
        <f t="shared" si="550"/>
        <v>1.0351902553339064E-4</v>
      </c>
      <c r="IT195" s="86">
        <f t="shared" si="551"/>
        <v>1.0740027770099355E-3</v>
      </c>
      <c r="IU195" s="86">
        <f t="shared" si="552"/>
        <v>3.1334412828713191E-3</v>
      </c>
      <c r="IV195" s="86">
        <f t="shared" si="553"/>
        <v>0.11544889558237281</v>
      </c>
      <c r="IW195" s="86">
        <f t="shared" si="554"/>
        <v>7.8842110337202828E-2</v>
      </c>
      <c r="IY195" s="86">
        <f t="shared" si="555"/>
        <v>1.9699437383197425E-2</v>
      </c>
      <c r="IZ195" s="86">
        <f t="shared" si="556"/>
        <v>4.4142796679118713E-4</v>
      </c>
      <c r="JA195" s="86">
        <f t="shared" si="557"/>
        <v>8.2802837147792662E-4</v>
      </c>
      <c r="JB195" s="86">
        <f t="shared" si="558"/>
        <v>5.7181957386021401E-4</v>
      </c>
      <c r="JC195" s="86">
        <f t="shared" si="559"/>
        <v>6.5966069843736552E-4</v>
      </c>
      <c r="JD195" s="86">
        <f t="shared" si="560"/>
        <v>1.2378336458358083E-4</v>
      </c>
      <c r="JE195" s="86">
        <f t="shared" si="561"/>
        <v>1.4211513585902954E-4</v>
      </c>
      <c r="JF195" s="86">
        <f t="shared" si="562"/>
        <v>1.6787369832453494E-4</v>
      </c>
      <c r="JG195" s="86">
        <f t="shared" si="563"/>
        <v>2.7198187241422639E-4</v>
      </c>
      <c r="JH195" s="86">
        <f t="shared" si="564"/>
        <v>1.828395436145035E-4</v>
      </c>
      <c r="JI195" s="86">
        <f t="shared" si="565"/>
        <v>1.0351902553339064E-4</v>
      </c>
      <c r="JJ195" s="86">
        <f t="shared" si="566"/>
        <v>1.0740027770099355E-3</v>
      </c>
      <c r="JK195" s="86">
        <f t="shared" si="567"/>
        <v>3.1334412828713191E-3</v>
      </c>
      <c r="JL195" s="86">
        <f t="shared" si="568"/>
        <v>0.11544889558237281</v>
      </c>
      <c r="JM195" s="86">
        <f t="shared" si="569"/>
        <v>7.8842110337202828E-2</v>
      </c>
    </row>
    <row r="196" spans="2:273" x14ac:dyDescent="0.25">
      <c r="B196" s="2">
        <v>169</v>
      </c>
      <c r="C196" s="37">
        <v>71.168999999999997</v>
      </c>
      <c r="D196" s="37">
        <v>71.709999999999994</v>
      </c>
      <c r="E196" s="37">
        <v>68.328000000000003</v>
      </c>
      <c r="F196" s="37">
        <v>62.59</v>
      </c>
      <c r="G196" s="37">
        <v>59.557000000000002</v>
      </c>
      <c r="H196" s="37">
        <v>59.015999999999998</v>
      </c>
      <c r="I196" s="37">
        <v>57.655999999999999</v>
      </c>
      <c r="J196" s="37">
        <v>57.933999999999997</v>
      </c>
      <c r="K196" s="37">
        <v>58.951000000000001</v>
      </c>
      <c r="L196" s="37">
        <v>61.015999999999998</v>
      </c>
      <c r="M196" s="37">
        <v>61.851999999999997</v>
      </c>
      <c r="N196" s="37">
        <v>58.066000000000003</v>
      </c>
      <c r="O196" s="37">
        <v>64.902000000000001</v>
      </c>
      <c r="P196" s="37">
        <v>68.114999999999995</v>
      </c>
      <c r="Q196" s="37">
        <v>67.069000000000003</v>
      </c>
      <c r="S196" s="4">
        <f t="shared" si="441"/>
        <v>70.338600380408252</v>
      </c>
      <c r="T196" s="4">
        <f t="shared" si="442"/>
        <v>71.51856686206186</v>
      </c>
      <c r="U196" s="4">
        <f t="shared" si="443"/>
        <v>68.595085919172348</v>
      </c>
      <c r="V196" s="4">
        <f t="shared" si="444"/>
        <v>61.875849992641989</v>
      </c>
      <c r="W196" s="4">
        <f t="shared" si="445"/>
        <v>58.722783374600148</v>
      </c>
      <c r="X196" s="4">
        <f t="shared" si="446"/>
        <v>58.94609480814654</v>
      </c>
      <c r="Y196" s="4">
        <f t="shared" si="447"/>
        <v>57.686302659386556</v>
      </c>
      <c r="Z196" s="4">
        <f t="shared" si="448"/>
        <v>58.453843057553406</v>
      </c>
      <c r="AA196" s="4">
        <f t="shared" si="449"/>
        <v>59.242971324729467</v>
      </c>
      <c r="AB196" s="4">
        <f t="shared" si="450"/>
        <v>59.749074359517678</v>
      </c>
      <c r="AC196" s="4">
        <f t="shared" si="451"/>
        <v>60.932176584592824</v>
      </c>
      <c r="AD196" s="4">
        <f t="shared" si="452"/>
        <v>57.365582113355934</v>
      </c>
      <c r="AE196" s="4">
        <f t="shared" si="453"/>
        <v>64.056276131299597</v>
      </c>
      <c r="AF196" s="4">
        <f t="shared" si="454"/>
        <v>67.558449056478509</v>
      </c>
      <c r="AG196" s="4">
        <f t="shared" si="455"/>
        <v>68.734537260739984</v>
      </c>
      <c r="AI196" s="4">
        <f t="shared" si="456"/>
        <v>0.83039961959174491</v>
      </c>
      <c r="AJ196" s="4">
        <f t="shared" si="457"/>
        <v>0.19143313793813377</v>
      </c>
      <c r="AK196" s="4">
        <f t="shared" si="458"/>
        <v>-0.26708591917234514</v>
      </c>
      <c r="AL196" s="4">
        <f t="shared" si="459"/>
        <v>0.7141500073580147</v>
      </c>
      <c r="AM196" s="4">
        <f t="shared" si="460"/>
        <v>0.83421662539985419</v>
      </c>
      <c r="AN196" s="4">
        <f t="shared" si="461"/>
        <v>6.9905191853457893E-2</v>
      </c>
      <c r="AO196" s="4">
        <f t="shared" si="462"/>
        <v>-3.0302659386556741E-2</v>
      </c>
      <c r="AP196" s="4">
        <f t="shared" si="463"/>
        <v>-0.51984305755340898</v>
      </c>
      <c r="AQ196" s="4">
        <f t="shared" si="464"/>
        <v>-0.29197132472946663</v>
      </c>
      <c r="AR196" s="4">
        <f t="shared" si="465"/>
        <v>1.2669256404823201</v>
      </c>
      <c r="AS196" s="4">
        <f t="shared" si="466"/>
        <v>0.91982341540717272</v>
      </c>
      <c r="AT196" s="4">
        <f t="shared" si="467"/>
        <v>0.70041788664406823</v>
      </c>
      <c r="AU196" s="4">
        <f t="shared" si="468"/>
        <v>0.84572386870040361</v>
      </c>
      <c r="AV196" s="4">
        <f t="shared" si="644"/>
        <v>0.55655094352148637</v>
      </c>
      <c r="AW196" s="4">
        <f t="shared" si="644"/>
        <v>-1.6655372607399812</v>
      </c>
      <c r="AY196" s="2">
        <f t="shared" si="520"/>
        <v>70.338599723395831</v>
      </c>
      <c r="AZ196" s="2">
        <f t="shared" si="571"/>
        <v>71.518566862060055</v>
      </c>
      <c r="BA196" s="2">
        <f t="shared" si="572"/>
        <v>68.59508591915116</v>
      </c>
      <c r="BB196" s="2">
        <f t="shared" si="573"/>
        <v>61.875849992633675</v>
      </c>
      <c r="BC196" s="2">
        <f t="shared" si="574"/>
        <v>58.722783374582654</v>
      </c>
      <c r="BD196" s="2">
        <f t="shared" si="575"/>
        <v>58.946094808146512</v>
      </c>
      <c r="BE196" s="2">
        <f t="shared" si="576"/>
        <v>57.686302659386499</v>
      </c>
      <c r="BF196" s="2">
        <f t="shared" si="577"/>
        <v>58.453843057553307</v>
      </c>
      <c r="BG196" s="2">
        <f t="shared" si="578"/>
        <v>59.242971324728636</v>
      </c>
      <c r="BH196" s="2">
        <f t="shared" si="579"/>
        <v>59.749074359517451</v>
      </c>
      <c r="BI196" s="2">
        <f t="shared" si="580"/>
        <v>60.932176584592796</v>
      </c>
      <c r="BJ196" s="2">
        <f t="shared" si="581"/>
        <v>57.365582113123814</v>
      </c>
      <c r="BK196" s="2">
        <f t="shared" si="582"/>
        <v>64.056276114153093</v>
      </c>
      <c r="BL196" s="2">
        <f t="shared" si="583"/>
        <v>67.54807405994768</v>
      </c>
      <c r="BM196" s="2">
        <f t="shared" si="584"/>
        <v>68.610516349137072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71.709999999999994</v>
      </c>
      <c r="CW196" s="2">
        <f t="shared" si="487"/>
        <v>68.328000000000003</v>
      </c>
      <c r="CX196" s="2">
        <f t="shared" si="488"/>
        <v>62.59</v>
      </c>
      <c r="CY196" s="2">
        <f t="shared" si="489"/>
        <v>59.557000000000002</v>
      </c>
      <c r="CZ196" s="2">
        <f t="shared" si="490"/>
        <v>59.015999999999998</v>
      </c>
      <c r="DA196" s="2">
        <f t="shared" si="491"/>
        <v>57.655999999999999</v>
      </c>
      <c r="DB196" s="2">
        <f t="shared" si="492"/>
        <v>57.933999999999997</v>
      </c>
      <c r="DC196" s="2">
        <f t="shared" si="493"/>
        <v>58.951000000000001</v>
      </c>
      <c r="DD196" s="2">
        <f t="shared" si="494"/>
        <v>61.015999999999998</v>
      </c>
      <c r="DE196" s="2">
        <f t="shared" si="495"/>
        <v>61.851999999999997</v>
      </c>
      <c r="DF196" s="2">
        <f t="shared" si="496"/>
        <v>58.066000000000003</v>
      </c>
      <c r="DG196" s="2">
        <f t="shared" si="497"/>
        <v>64.902000000000001</v>
      </c>
      <c r="DH196" s="2" t="str">
        <f t="shared" si="498"/>
        <v/>
      </c>
      <c r="DI196" s="2" t="str">
        <f t="shared" si="499"/>
        <v/>
      </c>
      <c r="DK196" s="2">
        <f t="shared" si="500"/>
        <v>101.47661169837913</v>
      </c>
      <c r="DL196" s="2">
        <f t="shared" si="645"/>
        <v>105.50304318488527</v>
      </c>
      <c r="DM196" s="2">
        <f t="shared" si="645"/>
        <v>104.77125989304817</v>
      </c>
      <c r="DN196" s="2">
        <f t="shared" si="645"/>
        <v>102.85420104314842</v>
      </c>
      <c r="DO196" s="2">
        <f t="shared" si="645"/>
        <v>106.80677787504104</v>
      </c>
      <c r="DP196" s="2">
        <f t="shared" si="645"/>
        <v>102.28651081081082</v>
      </c>
      <c r="DQ196" s="2">
        <f t="shared" si="645"/>
        <v>132.95231092436973</v>
      </c>
      <c r="DR196" s="2">
        <f t="shared" si="645"/>
        <v>124.4014359052712</v>
      </c>
      <c r="DS196" s="2">
        <f t="shared" si="645"/>
        <v>114.58536632346633</v>
      </c>
      <c r="DT196" s="2">
        <f t="shared" si="645"/>
        <v>139.92185534105536</v>
      </c>
      <c r="DU196" s="2">
        <f t="shared" si="645"/>
        <v>108.48591038406826</v>
      </c>
      <c r="DV196" s="2">
        <f t="shared" si="645"/>
        <v>110.04417146296092</v>
      </c>
      <c r="DW196" s="2">
        <f t="shared" si="645"/>
        <v>127.58514841156949</v>
      </c>
      <c r="DX196" s="2">
        <f t="shared" si="645"/>
        <v>105.77278263305324</v>
      </c>
      <c r="DY196" s="2">
        <f t="shared" si="645"/>
        <v>103.9475181451613</v>
      </c>
      <c r="EA196" s="2">
        <f t="shared" si="440"/>
        <v>69.094636614951753</v>
      </c>
      <c r="EB196" s="2">
        <f t="shared" si="502"/>
        <v>71.849562443490058</v>
      </c>
      <c r="EC196" s="2">
        <f t="shared" si="503"/>
        <v>68.40976423149904</v>
      </c>
      <c r="ED196" s="2">
        <f t="shared" si="504"/>
        <v>61.070363139185119</v>
      </c>
      <c r="EE196" s="2">
        <f t="shared" si="505"/>
        <v>58.82036770189741</v>
      </c>
      <c r="EF196" s="2">
        <f t="shared" si="506"/>
        <v>58.457794984997875</v>
      </c>
      <c r="EG196" s="2">
        <f t="shared" si="507"/>
        <v>57.615345503718721</v>
      </c>
      <c r="EH196" s="2">
        <f t="shared" si="508"/>
        <v>58.23777565265344</v>
      </c>
      <c r="EI196" s="2">
        <f t="shared" si="509"/>
        <v>59.53748060320018</v>
      </c>
      <c r="EJ196" s="2">
        <f t="shared" si="510"/>
        <v>57.983935640726202</v>
      </c>
      <c r="EK196" s="2">
        <f t="shared" si="511"/>
        <v>60.281606717074567</v>
      </c>
      <c r="EL196" s="2">
        <f t="shared" si="512"/>
        <v>55.649133440039392</v>
      </c>
      <c r="EM196" s="2">
        <f t="shared" si="513"/>
        <v>63.601454739688961</v>
      </c>
      <c r="EN196" s="2">
        <f t="shared" si="514"/>
        <v>66.048018715522105</v>
      </c>
      <c r="EO196" s="2">
        <f t="shared" si="515"/>
        <v>68.43120791527312</v>
      </c>
      <c r="EQ196" s="2">
        <f t="shared" si="516"/>
        <v>70.648823317227539</v>
      </c>
      <c r="ER196" s="2">
        <f t="shared" si="646"/>
        <v>71.464961832104251</v>
      </c>
      <c r="ES196" s="2">
        <f t="shared" si="646"/>
        <v>68.627429221994007</v>
      </c>
      <c r="ET196" s="2">
        <f t="shared" si="646"/>
        <v>62.017401873676455</v>
      </c>
      <c r="EU196" s="2">
        <f t="shared" si="646"/>
        <v>58.70497264325823</v>
      </c>
      <c r="EV196" s="2">
        <f t="shared" si="646"/>
        <v>59.021742091883858</v>
      </c>
      <c r="EW196" s="2">
        <f t="shared" si="646"/>
        <v>57.696124027741199</v>
      </c>
      <c r="EX196" s="2">
        <f t="shared" si="646"/>
        <v>58.487362553599063</v>
      </c>
      <c r="EY196" s="2">
        <f t="shared" si="646"/>
        <v>59.194619075459926</v>
      </c>
      <c r="EZ196" s="2">
        <f t="shared" si="646"/>
        <v>60.018293977014849</v>
      </c>
      <c r="FA196" s="2">
        <f t="shared" si="646"/>
        <v>61.028063561922608</v>
      </c>
      <c r="FB196" s="2">
        <f t="shared" si="646"/>
        <v>57.695717419704557</v>
      </c>
      <c r="FC196" s="2">
        <f t="shared" si="646"/>
        <v>64.153791049162621</v>
      </c>
      <c r="FD196" s="2">
        <f t="shared" si="646"/>
        <v>67.978632112535109</v>
      </c>
      <c r="FE196" s="2">
        <f t="shared" si="646"/>
        <v>68.673138155406491</v>
      </c>
      <c r="FG196" s="2">
        <f t="shared" si="518"/>
        <v>0.99999026848024042</v>
      </c>
      <c r="FH196" s="2">
        <f t="shared" si="647"/>
        <v>0.99998854792760861</v>
      </c>
      <c r="FI196" s="2">
        <f t="shared" si="647"/>
        <v>0.9999862430737505</v>
      </c>
      <c r="FJ196" s="2">
        <f t="shared" si="647"/>
        <v>0.99998763501087307</v>
      </c>
      <c r="FK196" s="2">
        <f t="shared" si="647"/>
        <v>0.99998810823559636</v>
      </c>
      <c r="FL196" s="2">
        <f t="shared" si="647"/>
        <v>0.99998757159969909</v>
      </c>
      <c r="FM196" s="2">
        <f t="shared" si="647"/>
        <v>0.99998693939315864</v>
      </c>
      <c r="FN196" s="2">
        <f t="shared" si="647"/>
        <v>0.99998670548056601</v>
      </c>
      <c r="FO196" s="2">
        <f t="shared" si="647"/>
        <v>0.99998690109066757</v>
      </c>
      <c r="FP196" s="2">
        <f t="shared" si="647"/>
        <v>0.99998693902485658</v>
      </c>
      <c r="FQ196" s="2">
        <f t="shared" si="647"/>
        <v>0.99998768995719234</v>
      </c>
      <c r="FR196" s="2">
        <f t="shared" si="647"/>
        <v>0.99998750266139669</v>
      </c>
      <c r="FS196" s="2">
        <f t="shared" si="647"/>
        <v>0.99998738055552072</v>
      </c>
      <c r="FT196" s="2">
        <f t="shared" si="647"/>
        <v>0.99998627437617504</v>
      </c>
      <c r="FU196" s="2">
        <f t="shared" si="647"/>
        <v>0.99998493216976136</v>
      </c>
      <c r="FW196" s="2">
        <f t="shared" si="536"/>
        <v>0.80019213958826974</v>
      </c>
      <c r="FX196" s="2">
        <f t="shared" si="588"/>
        <v>0.861623652478411</v>
      </c>
      <c r="FY196" s="2">
        <f t="shared" si="589"/>
        <v>0.84910974804766004</v>
      </c>
      <c r="FZ196" s="2">
        <f t="shared" si="590"/>
        <v>0.8499865606653898</v>
      </c>
      <c r="GA196" s="2">
        <f t="shared" si="591"/>
        <v>0.8505994238975545</v>
      </c>
      <c r="GB196" s="2">
        <f t="shared" si="592"/>
        <v>0.8648951229078542</v>
      </c>
      <c r="GC196" s="2">
        <f t="shared" si="593"/>
        <v>0.86623530237225799</v>
      </c>
      <c r="GD196" s="2">
        <f t="shared" si="594"/>
        <v>0.86217581939406096</v>
      </c>
      <c r="GE196" s="2">
        <f t="shared" si="595"/>
        <v>0.8610774958664813</v>
      </c>
      <c r="GF196" s="2">
        <f t="shared" si="596"/>
        <v>0.86713756283319954</v>
      </c>
      <c r="GG196" s="2">
        <f t="shared" si="597"/>
        <v>0.87074889186513582</v>
      </c>
      <c r="GH196" s="2">
        <f t="shared" si="598"/>
        <v>0.83835742726600515</v>
      </c>
      <c r="GI196" s="2">
        <f t="shared" si="599"/>
        <v>0.82198821262883737</v>
      </c>
      <c r="GJ196" s="2">
        <f t="shared" si="600"/>
        <v>0.7767013839122362</v>
      </c>
      <c r="GK196" s="2">
        <f t="shared" si="601"/>
        <v>0.73894557386524173</v>
      </c>
      <c r="GM196" s="86">
        <f t="shared" si="537"/>
        <v>2.4572527805528672E-142</v>
      </c>
      <c r="GN196" s="86">
        <f t="shared" si="602"/>
        <v>2.2024841535462268E-281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6.2064969379094683E-83</v>
      </c>
      <c r="HD196" s="86">
        <f t="shared" si="616"/>
        <v>9.8469469822021155E-204</v>
      </c>
      <c r="HE196" s="86">
        <f t="shared" si="617"/>
        <v>0</v>
      </c>
      <c r="HF196" s="86">
        <f t="shared" si="618"/>
        <v>0</v>
      </c>
      <c r="HG196" s="86">
        <f t="shared" si="619"/>
        <v>7.6280044122682548E-243</v>
      </c>
      <c r="HH196" s="86">
        <f t="shared" si="620"/>
        <v>1.8407658708517772E-277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1.8265683450474785E-241</v>
      </c>
      <c r="HP196" s="86">
        <f t="shared" si="628"/>
        <v>5.9981241946568736E-141</v>
      </c>
      <c r="HQ196" s="86">
        <f t="shared" si="629"/>
        <v>1.5982257958161079E-241</v>
      </c>
      <c r="HS196" s="86">
        <f t="shared" si="539"/>
        <v>1.0367784457222247E-77</v>
      </c>
      <c r="HT196" s="86">
        <f t="shared" si="630"/>
        <v>1.119515269956341E-115</v>
      </c>
      <c r="HU196" s="86">
        <f t="shared" si="631"/>
        <v>5.4140597616230691E-116</v>
      </c>
      <c r="HV196" s="86">
        <f t="shared" si="632"/>
        <v>1.8537270478137705E-123</v>
      </c>
      <c r="HW196" s="86">
        <f t="shared" si="633"/>
        <v>7.8392493715872696E-120</v>
      </c>
      <c r="HX196" s="86">
        <f t="shared" si="634"/>
        <v>2.0497621893455418E-134</v>
      </c>
      <c r="HY196" s="86">
        <f t="shared" si="635"/>
        <v>2.3770018434026256E-130</v>
      </c>
      <c r="HZ196" s="86">
        <f t="shared" si="636"/>
        <v>2.1139867911916903E-132</v>
      </c>
      <c r="IA196" s="86">
        <f t="shared" si="637"/>
        <v>2.8265183101113086E-122</v>
      </c>
      <c r="IB196" s="86">
        <f t="shared" si="638"/>
        <v>4.3289587542382662E-122</v>
      </c>
      <c r="IC196" s="86">
        <f t="shared" si="639"/>
        <v>4.6957404909797371E-130</v>
      </c>
      <c r="ID196" s="86">
        <f t="shared" si="640"/>
        <v>2.3728483213839797E-119</v>
      </c>
      <c r="IE196" s="86">
        <f t="shared" si="641"/>
        <v>7.8836720225936455E-108</v>
      </c>
      <c r="IF196" s="86">
        <f t="shared" si="642"/>
        <v>7.1130959132889102E-43</v>
      </c>
      <c r="IG196" s="86">
        <f t="shared" si="643"/>
        <v>1.2137675556572998E-39</v>
      </c>
      <c r="II196" s="86">
        <f t="shared" si="540"/>
        <v>1.2495972918940185E-2</v>
      </c>
      <c r="IJ196" s="86">
        <f t="shared" si="541"/>
        <v>2.1530546534155308E-4</v>
      </c>
      <c r="IK196" s="86">
        <f t="shared" si="542"/>
        <v>4.1317334226457548E-4</v>
      </c>
      <c r="IL196" s="86">
        <f t="shared" si="543"/>
        <v>2.7496428810395128E-4</v>
      </c>
      <c r="IM196" s="86">
        <f t="shared" si="544"/>
        <v>3.2283224510764176E-4</v>
      </c>
      <c r="IN196" s="86">
        <f t="shared" si="545"/>
        <v>5.3707603623985315E-5</v>
      </c>
      <c r="IO196" s="86">
        <f t="shared" si="546"/>
        <v>6.2872974082775029E-5</v>
      </c>
      <c r="IP196" s="86">
        <f t="shared" si="547"/>
        <v>7.4308815067997586E-5</v>
      </c>
      <c r="IQ196" s="86">
        <f t="shared" si="548"/>
        <v>1.2597309027479882E-4</v>
      </c>
      <c r="IR196" s="86">
        <f t="shared" si="549"/>
        <v>8.3261936992880001E-5</v>
      </c>
      <c r="IS196" s="86">
        <f t="shared" si="550"/>
        <v>4.5202006042393628E-5</v>
      </c>
      <c r="IT196" s="86">
        <f t="shared" si="551"/>
        <v>5.3176251653343914E-4</v>
      </c>
      <c r="IU196" s="86">
        <f t="shared" si="552"/>
        <v>1.6688997242684681E-3</v>
      </c>
      <c r="IV196" s="86">
        <f t="shared" si="553"/>
        <v>8.9242108655125219E-2</v>
      </c>
      <c r="IW196" s="86">
        <f t="shared" si="554"/>
        <v>5.423473266753992E-2</v>
      </c>
      <c r="IY196" s="86">
        <f t="shared" si="555"/>
        <v>1.2495972918940185E-2</v>
      </c>
      <c r="IZ196" s="86">
        <f t="shared" si="556"/>
        <v>2.1530546534155308E-4</v>
      </c>
      <c r="JA196" s="86">
        <f t="shared" si="557"/>
        <v>4.1317334226457548E-4</v>
      </c>
      <c r="JB196" s="86">
        <f t="shared" si="558"/>
        <v>2.7496428810395128E-4</v>
      </c>
      <c r="JC196" s="86">
        <f t="shared" si="559"/>
        <v>3.2283224510764176E-4</v>
      </c>
      <c r="JD196" s="86">
        <f t="shared" si="560"/>
        <v>5.3707603623985315E-5</v>
      </c>
      <c r="JE196" s="86">
        <f t="shared" si="561"/>
        <v>6.2872974082775029E-5</v>
      </c>
      <c r="JF196" s="86">
        <f t="shared" si="562"/>
        <v>7.4308815067997586E-5</v>
      </c>
      <c r="JG196" s="86">
        <f t="shared" si="563"/>
        <v>1.2597309027479882E-4</v>
      </c>
      <c r="JH196" s="86">
        <f t="shared" si="564"/>
        <v>8.3261936992880001E-5</v>
      </c>
      <c r="JI196" s="86">
        <f t="shared" si="565"/>
        <v>4.5202006042393628E-5</v>
      </c>
      <c r="JJ196" s="86">
        <f t="shared" si="566"/>
        <v>5.3176251653343914E-4</v>
      </c>
      <c r="JK196" s="86">
        <f t="shared" si="567"/>
        <v>1.6688997242684681E-3</v>
      </c>
      <c r="JL196" s="86">
        <f t="shared" si="568"/>
        <v>8.9242108655125219E-2</v>
      </c>
      <c r="JM196" s="86">
        <f t="shared" si="569"/>
        <v>5.423473266753992E-2</v>
      </c>
    </row>
    <row r="197" spans="2:273" x14ac:dyDescent="0.25">
      <c r="B197" s="2">
        <v>170</v>
      </c>
      <c r="C197" s="37">
        <v>70.707999999999998</v>
      </c>
      <c r="D197" s="37">
        <v>71.113</v>
      </c>
      <c r="E197" s="37">
        <v>68.902000000000001</v>
      </c>
      <c r="F197" s="37">
        <v>61.902000000000001</v>
      </c>
      <c r="G197" s="37">
        <v>57.869</v>
      </c>
      <c r="H197" s="37">
        <v>59.015999999999998</v>
      </c>
      <c r="I197" s="37">
        <v>58.033000000000001</v>
      </c>
      <c r="J197" s="37">
        <v>58.671999999999997</v>
      </c>
      <c r="K197" s="37">
        <v>59.048999999999999</v>
      </c>
      <c r="L197" s="37">
        <v>60.689</v>
      </c>
      <c r="M197" s="37">
        <v>61.508000000000003</v>
      </c>
      <c r="N197" s="37">
        <v>57.869</v>
      </c>
      <c r="O197" s="37">
        <v>65.361000000000004</v>
      </c>
      <c r="P197" s="37">
        <v>68.933999999999997</v>
      </c>
      <c r="Q197" s="37">
        <v>67.930999999999997</v>
      </c>
      <c r="S197" s="4">
        <f t="shared" si="441"/>
        <v>70.317440869758471</v>
      </c>
      <c r="T197" s="4">
        <f t="shared" si="442"/>
        <v>71.500754991593652</v>
      </c>
      <c r="U197" s="4">
        <f t="shared" si="443"/>
        <v>68.539900182831531</v>
      </c>
      <c r="V197" s="4">
        <f t="shared" si="444"/>
        <v>61.807068445253783</v>
      </c>
      <c r="W197" s="4">
        <f t="shared" si="445"/>
        <v>58.624160216883105</v>
      </c>
      <c r="X197" s="4">
        <f t="shared" si="446"/>
        <v>58.856652401409363</v>
      </c>
      <c r="Y197" s="4">
        <f t="shared" si="447"/>
        <v>57.55502142077362</v>
      </c>
      <c r="Z197" s="4">
        <f t="shared" si="448"/>
        <v>58.354177903690292</v>
      </c>
      <c r="AA197" s="4">
        <f t="shared" si="449"/>
        <v>59.136584025960047</v>
      </c>
      <c r="AB197" s="4">
        <f t="shared" si="450"/>
        <v>59.690385941364738</v>
      </c>
      <c r="AC197" s="4">
        <f t="shared" si="451"/>
        <v>60.801333829751712</v>
      </c>
      <c r="AD197" s="4">
        <f t="shared" si="452"/>
        <v>57.265027732008328</v>
      </c>
      <c r="AE197" s="4">
        <f t="shared" si="453"/>
        <v>63.957331683372836</v>
      </c>
      <c r="AF197" s="4">
        <f t="shared" si="454"/>
        <v>67.517506420660922</v>
      </c>
      <c r="AG197" s="4">
        <f t="shared" si="455"/>
        <v>68.532869762154576</v>
      </c>
      <c r="AI197" s="4">
        <f t="shared" si="456"/>
        <v>0.39055913024152744</v>
      </c>
      <c r="AJ197" s="4">
        <f t="shared" si="457"/>
        <v>-0.38775499159365268</v>
      </c>
      <c r="AK197" s="4">
        <f t="shared" si="458"/>
        <v>0.36209981716847039</v>
      </c>
      <c r="AL197" s="4">
        <f t="shared" si="459"/>
        <v>9.4931554746217728E-2</v>
      </c>
      <c r="AM197" s="4">
        <f t="shared" si="460"/>
        <v>-0.75516021688310531</v>
      </c>
      <c r="AN197" s="4">
        <f t="shared" si="461"/>
        <v>0.15934759859063519</v>
      </c>
      <c r="AO197" s="4">
        <f t="shared" si="462"/>
        <v>0.47797857922638087</v>
      </c>
      <c r="AP197" s="4">
        <f t="shared" si="463"/>
        <v>0.3178220963097047</v>
      </c>
      <c r="AQ197" s="4">
        <f t="shared" si="464"/>
        <v>-8.7584025960047995E-2</v>
      </c>
      <c r="AR197" s="4">
        <f t="shared" si="465"/>
        <v>0.99861405863526187</v>
      </c>
      <c r="AS197" s="4">
        <f t="shared" si="466"/>
        <v>0.70666617024829037</v>
      </c>
      <c r="AT197" s="4">
        <f t="shared" si="467"/>
        <v>0.60397226799167214</v>
      </c>
      <c r="AU197" s="4">
        <f t="shared" si="468"/>
        <v>1.4036683166271686</v>
      </c>
      <c r="AV197" s="4">
        <f t="shared" si="644"/>
        <v>1.4164935793390754</v>
      </c>
      <c r="AW197" s="4">
        <f t="shared" si="644"/>
        <v>-0.60186976215457832</v>
      </c>
      <c r="AY197" s="2">
        <f t="shared" si="520"/>
        <v>70.317440748675708</v>
      </c>
      <c r="AZ197" s="2">
        <f t="shared" si="571"/>
        <v>71.500754991593539</v>
      </c>
      <c r="BA197" s="2">
        <f t="shared" si="572"/>
        <v>68.539900182830053</v>
      </c>
      <c r="BB197" s="2">
        <f t="shared" si="573"/>
        <v>61.807068445253279</v>
      </c>
      <c r="BC197" s="2">
        <f t="shared" si="574"/>
        <v>58.624160216881975</v>
      </c>
      <c r="BD197" s="2">
        <f t="shared" si="575"/>
        <v>58.856652401409363</v>
      </c>
      <c r="BE197" s="2">
        <f t="shared" si="576"/>
        <v>57.55502142077362</v>
      </c>
      <c r="BF197" s="2">
        <f t="shared" si="577"/>
        <v>58.354177903690285</v>
      </c>
      <c r="BG197" s="2">
        <f t="shared" si="578"/>
        <v>59.136584025960005</v>
      </c>
      <c r="BH197" s="2">
        <f t="shared" si="579"/>
        <v>59.690385941364724</v>
      </c>
      <c r="BI197" s="2">
        <f t="shared" si="580"/>
        <v>60.801333829751712</v>
      </c>
      <c r="BJ197" s="2">
        <f t="shared" si="581"/>
        <v>57.265027731992603</v>
      </c>
      <c r="BK197" s="2">
        <f t="shared" si="582"/>
        <v>63.957331681813876</v>
      </c>
      <c r="BL197" s="2">
        <f t="shared" si="583"/>
        <v>67.51412224659623</v>
      </c>
      <c r="BM197" s="2">
        <f t="shared" si="584"/>
        <v>68.486229478552701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70.707999999999998</v>
      </c>
      <c r="CV197" s="2">
        <f t="shared" si="486"/>
        <v>71.113</v>
      </c>
      <c r="CW197" s="2">
        <f t="shared" si="487"/>
        <v>68.902000000000001</v>
      </c>
      <c r="CX197" s="2">
        <f t="shared" si="488"/>
        <v>61.902000000000001</v>
      </c>
      <c r="CY197" s="2">
        <f t="shared" si="489"/>
        <v>57.869</v>
      </c>
      <c r="CZ197" s="2">
        <f t="shared" si="490"/>
        <v>59.015999999999998</v>
      </c>
      <c r="DA197" s="2">
        <f t="shared" si="491"/>
        <v>58.033000000000001</v>
      </c>
      <c r="DB197" s="2">
        <f t="shared" si="492"/>
        <v>58.671999999999997</v>
      </c>
      <c r="DC197" s="2">
        <f t="shared" si="493"/>
        <v>59.048999999999999</v>
      </c>
      <c r="DD197" s="2">
        <f t="shared" si="494"/>
        <v>60.689</v>
      </c>
      <c r="DE197" s="2">
        <f t="shared" si="495"/>
        <v>61.508000000000003</v>
      </c>
      <c r="DF197" s="2">
        <f t="shared" si="496"/>
        <v>57.869</v>
      </c>
      <c r="DG197" s="2">
        <f t="shared" si="497"/>
        <v>65.361000000000004</v>
      </c>
      <c r="DH197" s="2" t="str">
        <f t="shared" si="498"/>
        <v/>
      </c>
      <c r="DI197" s="2" t="str">
        <f t="shared" si="499"/>
        <v/>
      </c>
      <c r="DK197" s="2">
        <f t="shared" si="500"/>
        <v>101.56515729386891</v>
      </c>
      <c r="DL197" s="2">
        <f t="shared" si="645"/>
        <v>105.64917881241564</v>
      </c>
      <c r="DM197" s="2">
        <f t="shared" si="645"/>
        <v>104.95824278074871</v>
      </c>
      <c r="DN197" s="2">
        <f t="shared" si="645"/>
        <v>102.99439355144619</v>
      </c>
      <c r="DO197" s="2">
        <f t="shared" si="645"/>
        <v>107.00824630703579</v>
      </c>
      <c r="DP197" s="2">
        <f t="shared" si="645"/>
        <v>102.46687837837838</v>
      </c>
      <c r="DQ197" s="2">
        <f t="shared" si="645"/>
        <v>133.34143865546216</v>
      </c>
      <c r="DR197" s="2">
        <f t="shared" si="645"/>
        <v>124.74400259740258</v>
      </c>
      <c r="DS197" s="2">
        <f t="shared" si="645"/>
        <v>114.85730467610469</v>
      </c>
      <c r="DT197" s="2">
        <f t="shared" si="645"/>
        <v>140.35002097812099</v>
      </c>
      <c r="DU197" s="2">
        <f t="shared" si="645"/>
        <v>108.67740042674251</v>
      </c>
      <c r="DV197" s="2">
        <f t="shared" si="645"/>
        <v>110.25675456833349</v>
      </c>
      <c r="DW197" s="2">
        <f t="shared" si="645"/>
        <v>127.8983921289711</v>
      </c>
      <c r="DX197" s="2">
        <f t="shared" si="645"/>
        <v>105.93736638655463</v>
      </c>
      <c r="DY197" s="2">
        <f t="shared" si="645"/>
        <v>104.10863691348975</v>
      </c>
      <c r="EA197" s="2">
        <f t="shared" si="440"/>
        <v>69.027239702106314</v>
      </c>
      <c r="EB197" s="2">
        <f t="shared" si="502"/>
        <v>71.8417745818264</v>
      </c>
      <c r="EC197" s="2">
        <f t="shared" si="503"/>
        <v>68.348885199240982</v>
      </c>
      <c r="ED197" s="2">
        <f t="shared" si="504"/>
        <v>60.976892808312819</v>
      </c>
      <c r="EE197" s="2">
        <f t="shared" si="505"/>
        <v>58.724778214455441</v>
      </c>
      <c r="EF197" s="2">
        <f t="shared" si="506"/>
        <v>58.354173024717831</v>
      </c>
      <c r="EG197" s="2">
        <f t="shared" si="507"/>
        <v>57.48210966869506</v>
      </c>
      <c r="EH197" s="2">
        <f t="shared" si="508"/>
        <v>58.131966449478327</v>
      </c>
      <c r="EI197" s="2">
        <f t="shared" si="509"/>
        <v>59.439853612677943</v>
      </c>
      <c r="EJ197" s="2">
        <f t="shared" si="510"/>
        <v>57.875056624148762</v>
      </c>
      <c r="EK197" s="2">
        <f t="shared" si="511"/>
        <v>60.132387985623325</v>
      </c>
      <c r="EL197" s="2">
        <f t="shared" si="512"/>
        <v>55.49412061068702</v>
      </c>
      <c r="EM197" s="2">
        <f t="shared" si="513"/>
        <v>63.487214469235951</v>
      </c>
      <c r="EN197" s="2">
        <f t="shared" si="514"/>
        <v>65.958650703689983</v>
      </c>
      <c r="EO197" s="2">
        <f t="shared" si="515"/>
        <v>68.299710423634338</v>
      </c>
      <c r="EQ197" s="2">
        <f t="shared" si="516"/>
        <v>70.610902361931196</v>
      </c>
      <c r="ER197" s="2">
        <f t="shared" si="646"/>
        <v>71.450401545045921</v>
      </c>
      <c r="ES197" s="2">
        <f t="shared" si="646"/>
        <v>68.570323845719912</v>
      </c>
      <c r="ET197" s="2">
        <f t="shared" si="646"/>
        <v>61.940143460546906</v>
      </c>
      <c r="EU197" s="2">
        <f t="shared" si="646"/>
        <v>58.607434987031716</v>
      </c>
      <c r="EV197" s="2">
        <f t="shared" si="646"/>
        <v>58.927666781513096</v>
      </c>
      <c r="EW197" s="2">
        <f t="shared" si="646"/>
        <v>57.56425898093687</v>
      </c>
      <c r="EX197" s="2">
        <f t="shared" si="646"/>
        <v>58.385648845743248</v>
      </c>
      <c r="EY197" s="2">
        <f t="shared" si="646"/>
        <v>59.091201529919417</v>
      </c>
      <c r="EZ197" s="2">
        <f t="shared" si="646"/>
        <v>59.942936545632783</v>
      </c>
      <c r="FA197" s="2">
        <f t="shared" si="646"/>
        <v>60.891274181449617</v>
      </c>
      <c r="FB197" s="2">
        <f t="shared" si="646"/>
        <v>57.57569646969182</v>
      </c>
      <c r="FC197" s="2">
        <f t="shared" si="646"/>
        <v>64.049295538782133</v>
      </c>
      <c r="FD197" s="2">
        <f t="shared" si="646"/>
        <v>67.921334526200027</v>
      </c>
      <c r="FE197" s="2">
        <f t="shared" si="646"/>
        <v>68.545674323528118</v>
      </c>
      <c r="FG197" s="2">
        <f t="shared" si="518"/>
        <v>0.99999112474089624</v>
      </c>
      <c r="FH197" s="2">
        <f t="shared" si="647"/>
        <v>0.99998955557532154</v>
      </c>
      <c r="FI197" s="2">
        <f t="shared" si="647"/>
        <v>0.99998745351895724</v>
      </c>
      <c r="FJ197" s="2">
        <f t="shared" si="647"/>
        <v>0.99998872298361852</v>
      </c>
      <c r="FK197" s="2">
        <f t="shared" si="647"/>
        <v>0.99998915457061666</v>
      </c>
      <c r="FL197" s="2">
        <f t="shared" si="647"/>
        <v>0.99998866515181428</v>
      </c>
      <c r="FM197" s="2">
        <f t="shared" si="647"/>
        <v>0.99998808857130361</v>
      </c>
      <c r="FN197" s="2">
        <f t="shared" si="647"/>
        <v>0.999987875239989</v>
      </c>
      <c r="FO197" s="2">
        <f t="shared" si="647"/>
        <v>0.99998805363893617</v>
      </c>
      <c r="FP197" s="2">
        <f t="shared" si="647"/>
        <v>0.99998808823540741</v>
      </c>
      <c r="FQ197" s="2">
        <f t="shared" si="647"/>
        <v>0.99998877309536605</v>
      </c>
      <c r="FR197" s="2">
        <f t="shared" si="647"/>
        <v>0.99998860227919739</v>
      </c>
      <c r="FS197" s="2">
        <f t="shared" si="647"/>
        <v>0.99998849091706887</v>
      </c>
      <c r="FT197" s="2">
        <f t="shared" si="647"/>
        <v>0.9999874820671768</v>
      </c>
      <c r="FU197" s="2">
        <f t="shared" si="647"/>
        <v>0.99998625795727758</v>
      </c>
      <c r="FW197" s="2">
        <f t="shared" si="536"/>
        <v>0.8145120149910654</v>
      </c>
      <c r="FX197" s="2">
        <f t="shared" si="588"/>
        <v>0.87224375988732428</v>
      </c>
      <c r="FY197" s="2">
        <f t="shared" si="589"/>
        <v>0.86053481633934137</v>
      </c>
      <c r="FZ197" s="2">
        <f t="shared" si="590"/>
        <v>0.86135607899348676</v>
      </c>
      <c r="GA197" s="2">
        <f t="shared" si="591"/>
        <v>0.86193003838074322</v>
      </c>
      <c r="GB197" s="2">
        <f t="shared" si="592"/>
        <v>0.8753004891951901</v>
      </c>
      <c r="GC197" s="2">
        <f t="shared" si="593"/>
        <v>0.87655218437393889</v>
      </c>
      <c r="GD197" s="2">
        <f t="shared" si="594"/>
        <v>0.87275980722212787</v>
      </c>
      <c r="GE197" s="2">
        <f t="shared" si="595"/>
        <v>0.8717332797580758</v>
      </c>
      <c r="GF197" s="2">
        <f t="shared" si="596"/>
        <v>0.87739470556574917</v>
      </c>
      <c r="GG197" s="2">
        <f t="shared" si="597"/>
        <v>0.88076557141151368</v>
      </c>
      <c r="GH197" s="2">
        <f t="shared" si="598"/>
        <v>0.85045324888601037</v>
      </c>
      <c r="GI197" s="2">
        <f t="shared" si="599"/>
        <v>0.83506797226157314</v>
      </c>
      <c r="GJ197" s="2">
        <f t="shared" si="600"/>
        <v>0.79226774796581445</v>
      </c>
      <c r="GK197" s="2">
        <f t="shared" si="601"/>
        <v>0.75631817189851691</v>
      </c>
      <c r="GM197" s="86">
        <f t="shared" si="537"/>
        <v>4.6565223048079582E-145</v>
      </c>
      <c r="GN197" s="86">
        <f t="shared" si="602"/>
        <v>1.0688555238444367E-286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5.9130956435257388E-85</v>
      </c>
      <c r="HD197" s="86">
        <f t="shared" si="616"/>
        <v>1.1859188434353775E-208</v>
      </c>
      <c r="HE197" s="86">
        <f t="shared" si="617"/>
        <v>0</v>
      </c>
      <c r="HF197" s="86">
        <f t="shared" si="618"/>
        <v>0</v>
      </c>
      <c r="HG197" s="86">
        <f t="shared" si="619"/>
        <v>1.1471860338388035E-248</v>
      </c>
      <c r="HH197" s="86">
        <f t="shared" si="620"/>
        <v>4.6359604178308599E-284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2.5442668588077003E-247</v>
      </c>
      <c r="HP197" s="86">
        <f t="shared" si="628"/>
        <v>2.3724332280504568E-144</v>
      </c>
      <c r="HQ197" s="86">
        <f t="shared" si="629"/>
        <v>2.3769139676472065E-247</v>
      </c>
      <c r="HS197" s="86">
        <f t="shared" si="539"/>
        <v>3.0039368460917532E-81</v>
      </c>
      <c r="HT197" s="86">
        <f t="shared" si="630"/>
        <v>1.5361518974856923E-120</v>
      </c>
      <c r="HU197" s="86">
        <f t="shared" si="631"/>
        <v>6.5114446058069353E-121</v>
      </c>
      <c r="HV197" s="86">
        <f t="shared" si="632"/>
        <v>1.1440740718154929E-128</v>
      </c>
      <c r="HW197" s="86">
        <f t="shared" si="633"/>
        <v>6.844919986218928E-125</v>
      </c>
      <c r="HX197" s="86">
        <f t="shared" si="634"/>
        <v>4.6858107329522455E-140</v>
      </c>
      <c r="HY197" s="86">
        <f t="shared" si="635"/>
        <v>8.0729613926612215E-136</v>
      </c>
      <c r="HZ197" s="86">
        <f t="shared" si="636"/>
        <v>5.8130892563822907E-138</v>
      </c>
      <c r="IA197" s="86">
        <f t="shared" si="637"/>
        <v>1.8015172960750774E-127</v>
      </c>
      <c r="IB197" s="86">
        <f t="shared" si="638"/>
        <v>2.8522591967207391E-127</v>
      </c>
      <c r="IC197" s="86">
        <f t="shared" si="639"/>
        <v>1.6548493330333804E-135</v>
      </c>
      <c r="ID197" s="86">
        <f t="shared" si="640"/>
        <v>1.7195794130102316E-124</v>
      </c>
      <c r="IE197" s="86">
        <f t="shared" si="641"/>
        <v>1.3448550830995097E-112</v>
      </c>
      <c r="IF197" s="86">
        <f t="shared" si="642"/>
        <v>7.8970354950638287E-45</v>
      </c>
      <c r="IG197" s="86">
        <f t="shared" si="643"/>
        <v>1.5164655661399222E-41</v>
      </c>
      <c r="II197" s="86">
        <f t="shared" si="540"/>
        <v>7.7303955547067997E-3</v>
      </c>
      <c r="IJ197" s="86">
        <f t="shared" si="541"/>
        <v>1.0161550197439428E-4</v>
      </c>
      <c r="IK197" s="86">
        <f t="shared" si="542"/>
        <v>1.9938429523794687E-4</v>
      </c>
      <c r="IL197" s="86">
        <f t="shared" si="543"/>
        <v>1.276322865042267E-4</v>
      </c>
      <c r="IM197" s="86">
        <f t="shared" si="544"/>
        <v>1.5266720333445457E-4</v>
      </c>
      <c r="IN197" s="86">
        <f t="shared" si="545"/>
        <v>2.2427241468416484E-5</v>
      </c>
      <c r="IO197" s="86">
        <f t="shared" si="546"/>
        <v>2.6802196926728571E-5</v>
      </c>
      <c r="IP197" s="86">
        <f t="shared" si="547"/>
        <v>3.1674483482385199E-5</v>
      </c>
      <c r="IQ197" s="86">
        <f t="shared" si="548"/>
        <v>5.6305601010332597E-5</v>
      </c>
      <c r="IR197" s="86">
        <f t="shared" si="549"/>
        <v>3.6592287011170619E-5</v>
      </c>
      <c r="IS197" s="86">
        <f t="shared" si="550"/>
        <v>1.9020088542257284E-5</v>
      </c>
      <c r="IT197" s="86">
        <f t="shared" si="551"/>
        <v>2.5413000094208813E-4</v>
      </c>
      <c r="IU197" s="86">
        <f t="shared" si="552"/>
        <v>8.5963614433485342E-4</v>
      </c>
      <c r="IV197" s="86">
        <f t="shared" si="553"/>
        <v>6.8026709438401639E-2</v>
      </c>
      <c r="IW197" s="86">
        <f t="shared" si="554"/>
        <v>3.6286977276827503E-2</v>
      </c>
      <c r="IY197" s="86">
        <f t="shared" si="555"/>
        <v>7.7303955547067997E-3</v>
      </c>
      <c r="IZ197" s="86">
        <f t="shared" si="556"/>
        <v>1.0161550197439428E-4</v>
      </c>
      <c r="JA197" s="86">
        <f t="shared" si="557"/>
        <v>1.9938429523794687E-4</v>
      </c>
      <c r="JB197" s="86">
        <f t="shared" si="558"/>
        <v>1.276322865042267E-4</v>
      </c>
      <c r="JC197" s="86">
        <f t="shared" si="559"/>
        <v>1.5266720333445457E-4</v>
      </c>
      <c r="JD197" s="86">
        <f t="shared" si="560"/>
        <v>2.2427241468416484E-5</v>
      </c>
      <c r="JE197" s="86">
        <f t="shared" si="561"/>
        <v>2.6802196926728571E-5</v>
      </c>
      <c r="JF197" s="86">
        <f t="shared" si="562"/>
        <v>3.1674483482385199E-5</v>
      </c>
      <c r="JG197" s="86">
        <f t="shared" si="563"/>
        <v>5.6305601010332597E-5</v>
      </c>
      <c r="JH197" s="86">
        <f t="shared" si="564"/>
        <v>3.6592287011170619E-5</v>
      </c>
      <c r="JI197" s="86">
        <f t="shared" si="565"/>
        <v>1.9020088542257284E-5</v>
      </c>
      <c r="JJ197" s="86">
        <f t="shared" si="566"/>
        <v>2.5413000094208813E-4</v>
      </c>
      <c r="JK197" s="86">
        <f t="shared" si="567"/>
        <v>8.5963614433485342E-4</v>
      </c>
      <c r="JL197" s="86">
        <f t="shared" si="568"/>
        <v>6.8026709438401639E-2</v>
      </c>
      <c r="JM197" s="86">
        <f t="shared" si="569"/>
        <v>3.6286977276827503E-2</v>
      </c>
    </row>
    <row r="198" spans="2:273" x14ac:dyDescent="0.25">
      <c r="B198" s="2">
        <v>171</v>
      </c>
      <c r="C198" s="37">
        <v>70.537999999999997</v>
      </c>
      <c r="D198" s="37">
        <v>70.903000000000006</v>
      </c>
      <c r="E198" s="37">
        <v>68.902000000000001</v>
      </c>
      <c r="F198" s="37">
        <v>62.279000000000003</v>
      </c>
      <c r="G198" s="37">
        <v>58.671999999999997</v>
      </c>
      <c r="H198" s="37">
        <v>59.59</v>
      </c>
      <c r="I198" s="37">
        <v>57.689</v>
      </c>
      <c r="J198" s="37">
        <v>58.835999999999999</v>
      </c>
      <c r="K198" s="37">
        <v>59.033000000000001</v>
      </c>
      <c r="L198" s="37">
        <v>60.115000000000002</v>
      </c>
      <c r="M198" s="37">
        <v>60.902000000000001</v>
      </c>
      <c r="N198" s="37">
        <v>58.933999999999997</v>
      </c>
      <c r="O198" s="37">
        <v>64.262</v>
      </c>
      <c r="P198" s="37">
        <v>68</v>
      </c>
      <c r="Q198" s="37">
        <v>67.397000000000006</v>
      </c>
      <c r="S198" s="4">
        <f t="shared" si="441"/>
        <v>70.295828441986686</v>
      </c>
      <c r="T198" s="4">
        <f t="shared" si="442"/>
        <v>71.483082108871287</v>
      </c>
      <c r="U198" s="4">
        <f t="shared" si="443"/>
        <v>68.48463872067849</v>
      </c>
      <c r="V198" s="4">
        <f t="shared" si="444"/>
        <v>61.737942183253921</v>
      </c>
      <c r="W198" s="4">
        <f t="shared" si="445"/>
        <v>58.52558390963852</v>
      </c>
      <c r="X198" s="4">
        <f t="shared" si="446"/>
        <v>58.767007196122997</v>
      </c>
      <c r="Y198" s="4">
        <f t="shared" si="447"/>
        <v>57.423717263878714</v>
      </c>
      <c r="Z198" s="4">
        <f t="shared" si="448"/>
        <v>58.254424298652509</v>
      </c>
      <c r="AA198" s="4">
        <f t="shared" si="449"/>
        <v>59.030328018243139</v>
      </c>
      <c r="AB198" s="4">
        <f t="shared" si="450"/>
        <v>59.630945245835797</v>
      </c>
      <c r="AC198" s="4">
        <f t="shared" si="451"/>
        <v>60.670220815039379</v>
      </c>
      <c r="AD198" s="4">
        <f t="shared" si="452"/>
        <v>57.163724426463709</v>
      </c>
      <c r="AE198" s="4">
        <f t="shared" si="453"/>
        <v>63.85820004141106</v>
      </c>
      <c r="AF198" s="4">
        <f t="shared" si="454"/>
        <v>67.48057063146662</v>
      </c>
      <c r="AG198" s="4">
        <f t="shared" si="455"/>
        <v>68.378168764463808</v>
      </c>
      <c r="AI198" s="4">
        <f t="shared" si="456"/>
        <v>0.24217155801331103</v>
      </c>
      <c r="AJ198" s="4">
        <f t="shared" si="457"/>
        <v>-0.58008210887128087</v>
      </c>
      <c r="AK198" s="4">
        <f t="shared" si="458"/>
        <v>0.41736127932151135</v>
      </c>
      <c r="AL198" s="4">
        <f t="shared" si="459"/>
        <v>0.54105781674608266</v>
      </c>
      <c r="AM198" s="4">
        <f t="shared" si="460"/>
        <v>0.14641609036147685</v>
      </c>
      <c r="AN198" s="4">
        <f t="shared" si="461"/>
        <v>0.82299280387700691</v>
      </c>
      <c r="AO198" s="4">
        <f t="shared" si="462"/>
        <v>0.26528273612128572</v>
      </c>
      <c r="AP198" s="4">
        <f t="shared" si="463"/>
        <v>0.58157570134748937</v>
      </c>
      <c r="AQ198" s="4">
        <f t="shared" si="464"/>
        <v>2.6719817568618964E-3</v>
      </c>
      <c r="AR198" s="4">
        <f t="shared" si="465"/>
        <v>0.48405475416420529</v>
      </c>
      <c r="AS198" s="4">
        <f t="shared" si="466"/>
        <v>0.23177918496062233</v>
      </c>
      <c r="AT198" s="4">
        <f t="shared" si="467"/>
        <v>1.7702755735362885</v>
      </c>
      <c r="AU198" s="4">
        <f t="shared" si="468"/>
        <v>0.40379995858894091</v>
      </c>
      <c r="AV198" s="4">
        <f t="shared" si="644"/>
        <v>0.5194293685333804</v>
      </c>
      <c r="AW198" s="4">
        <f t="shared" si="644"/>
        <v>-0.98116876446380275</v>
      </c>
      <c r="AY198" s="2">
        <f t="shared" si="520"/>
        <v>70.295828421856612</v>
      </c>
      <c r="AZ198" s="2">
        <f t="shared" si="571"/>
        <v>71.483082108871287</v>
      </c>
      <c r="BA198" s="2">
        <f t="shared" si="572"/>
        <v>68.484638720678404</v>
      </c>
      <c r="BB198" s="2">
        <f t="shared" si="573"/>
        <v>61.737942183253892</v>
      </c>
      <c r="BC198" s="2">
        <f t="shared" si="574"/>
        <v>58.525583909638456</v>
      </c>
      <c r="BD198" s="2">
        <f t="shared" si="575"/>
        <v>58.767007196122997</v>
      </c>
      <c r="BE198" s="2">
        <f t="shared" si="576"/>
        <v>57.423717263878714</v>
      </c>
      <c r="BF198" s="2">
        <f t="shared" si="577"/>
        <v>58.254424298652509</v>
      </c>
      <c r="BG198" s="2">
        <f t="shared" si="578"/>
        <v>59.030328018243139</v>
      </c>
      <c r="BH198" s="2">
        <f t="shared" si="579"/>
        <v>59.630945245835797</v>
      </c>
      <c r="BI198" s="2">
        <f t="shared" si="580"/>
        <v>60.670220815039379</v>
      </c>
      <c r="BJ198" s="2">
        <f t="shared" si="581"/>
        <v>57.163724426462785</v>
      </c>
      <c r="BK198" s="2">
        <f t="shared" si="582"/>
        <v>63.858200041287219</v>
      </c>
      <c r="BL198" s="2">
        <f t="shared" si="583"/>
        <v>67.479545757184255</v>
      </c>
      <c r="BM198" s="2">
        <f t="shared" si="584"/>
        <v>68.361885999135183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70.537999999999997</v>
      </c>
      <c r="CV198" s="2">
        <f t="shared" si="486"/>
        <v>70.903000000000006</v>
      </c>
      <c r="CW198" s="2">
        <f t="shared" si="487"/>
        <v>68.902000000000001</v>
      </c>
      <c r="CX198" s="2">
        <f t="shared" si="488"/>
        <v>62.279000000000003</v>
      </c>
      <c r="CY198" s="2">
        <f t="shared" si="489"/>
        <v>58.671999999999997</v>
      </c>
      <c r="CZ198" s="2">
        <f t="shared" si="490"/>
        <v>59.59</v>
      </c>
      <c r="DA198" s="2">
        <f t="shared" si="491"/>
        <v>57.689</v>
      </c>
      <c r="DB198" s="2">
        <f t="shared" si="492"/>
        <v>58.835999999999999</v>
      </c>
      <c r="DC198" s="2">
        <f t="shared" si="493"/>
        <v>59.033000000000001</v>
      </c>
      <c r="DD198" s="2">
        <f t="shared" si="494"/>
        <v>60.115000000000002</v>
      </c>
      <c r="DE198" s="2">
        <f t="shared" si="495"/>
        <v>60.902000000000001</v>
      </c>
      <c r="DF198" s="2">
        <f t="shared" si="496"/>
        <v>58.933999999999997</v>
      </c>
      <c r="DG198" s="2">
        <f t="shared" si="497"/>
        <v>64.262</v>
      </c>
      <c r="DH198" s="2" t="str">
        <f t="shared" si="498"/>
        <v/>
      </c>
      <c r="DI198" s="2" t="str">
        <f t="shared" si="499"/>
        <v/>
      </c>
      <c r="DK198" s="2">
        <f t="shared" si="500"/>
        <v>101.6537028893587</v>
      </c>
      <c r="DL198" s="2">
        <f t="shared" si="645"/>
        <v>105.795314439946</v>
      </c>
      <c r="DM198" s="2">
        <f t="shared" si="645"/>
        <v>105.14522566844923</v>
      </c>
      <c r="DN198" s="2">
        <f t="shared" si="645"/>
        <v>103.13458605974397</v>
      </c>
      <c r="DO198" s="2">
        <f t="shared" si="645"/>
        <v>107.20971473903055</v>
      </c>
      <c r="DP198" s="2">
        <f t="shared" si="645"/>
        <v>102.64724594594595</v>
      </c>
      <c r="DQ198" s="2">
        <f t="shared" si="645"/>
        <v>133.73056638655459</v>
      </c>
      <c r="DR198" s="2">
        <f t="shared" si="645"/>
        <v>125.086569289534</v>
      </c>
      <c r="DS198" s="2">
        <f t="shared" si="645"/>
        <v>115.12924302874305</v>
      </c>
      <c r="DT198" s="2">
        <f t="shared" si="645"/>
        <v>140.77818661518666</v>
      </c>
      <c r="DU198" s="2">
        <f t="shared" si="645"/>
        <v>108.86889046941675</v>
      </c>
      <c r="DV198" s="2">
        <f t="shared" si="645"/>
        <v>110.46933767370608</v>
      </c>
      <c r="DW198" s="2">
        <f t="shared" si="645"/>
        <v>128.2116358463727</v>
      </c>
      <c r="DX198" s="2">
        <f t="shared" si="645"/>
        <v>106.10195014005603</v>
      </c>
      <c r="DY198" s="2">
        <f t="shared" si="645"/>
        <v>104.2697556818182</v>
      </c>
      <c r="EA198" s="2">
        <f t="shared" si="440"/>
        <v>68.95984278926089</v>
      </c>
      <c r="EB198" s="2">
        <f t="shared" si="502"/>
        <v>71.833986720162756</v>
      </c>
      <c r="EC198" s="2">
        <f t="shared" si="503"/>
        <v>68.28800616698291</v>
      </c>
      <c r="ED198" s="2">
        <f t="shared" si="504"/>
        <v>60.883422477440519</v>
      </c>
      <c r="EE198" s="2">
        <f t="shared" si="505"/>
        <v>58.629188727013485</v>
      </c>
      <c r="EF198" s="2">
        <f t="shared" si="506"/>
        <v>58.250551064437786</v>
      </c>
      <c r="EG198" s="2">
        <f t="shared" si="507"/>
        <v>57.348873833671391</v>
      </c>
      <c r="EH198" s="2">
        <f t="shared" si="508"/>
        <v>58.026157246303221</v>
      </c>
      <c r="EI198" s="2">
        <f t="shared" si="509"/>
        <v>59.342226622155707</v>
      </c>
      <c r="EJ198" s="2">
        <f t="shared" si="510"/>
        <v>57.766177607571329</v>
      </c>
      <c r="EK198" s="2">
        <f t="shared" si="511"/>
        <v>59.983169254172083</v>
      </c>
      <c r="EL198" s="2">
        <f t="shared" si="512"/>
        <v>55.33910778133464</v>
      </c>
      <c r="EM198" s="2">
        <f t="shared" si="513"/>
        <v>63.372974198782941</v>
      </c>
      <c r="EN198" s="2">
        <f t="shared" si="514"/>
        <v>65.869282691857848</v>
      </c>
      <c r="EO198" s="2">
        <f t="shared" si="515"/>
        <v>68.168212931995541</v>
      </c>
      <c r="EQ198" s="2">
        <f t="shared" si="516"/>
        <v>70.572981406634867</v>
      </c>
      <c r="ER198" s="2">
        <f t="shared" si="646"/>
        <v>71.43584125798759</v>
      </c>
      <c r="ES198" s="2">
        <f t="shared" si="646"/>
        <v>68.513218469445818</v>
      </c>
      <c r="ET198" s="2">
        <f t="shared" si="646"/>
        <v>61.862885047417365</v>
      </c>
      <c r="EU198" s="2">
        <f t="shared" si="646"/>
        <v>58.509897330805202</v>
      </c>
      <c r="EV198" s="2">
        <f t="shared" si="646"/>
        <v>58.833591471142327</v>
      </c>
      <c r="EW198" s="2">
        <f t="shared" si="646"/>
        <v>57.432393934132534</v>
      </c>
      <c r="EX198" s="2">
        <f t="shared" si="646"/>
        <v>58.28393513788744</v>
      </c>
      <c r="EY198" s="2">
        <f t="shared" si="646"/>
        <v>58.987783984378922</v>
      </c>
      <c r="EZ198" s="2">
        <f t="shared" si="646"/>
        <v>59.867579114250709</v>
      </c>
      <c r="FA198" s="2">
        <f t="shared" si="646"/>
        <v>60.754484800976627</v>
      </c>
      <c r="FB198" s="2">
        <f t="shared" si="646"/>
        <v>57.455675519679076</v>
      </c>
      <c r="FC198" s="2">
        <f t="shared" si="646"/>
        <v>63.944800028401637</v>
      </c>
      <c r="FD198" s="2">
        <f t="shared" si="646"/>
        <v>67.86403693986496</v>
      </c>
      <c r="FE198" s="2">
        <f t="shared" si="646"/>
        <v>68.418210491649745</v>
      </c>
      <c r="FG198" s="2">
        <f t="shared" si="518"/>
        <v>0.99999190566117424</v>
      </c>
      <c r="FH198" s="2">
        <f t="shared" si="647"/>
        <v>0.9999904745627286</v>
      </c>
      <c r="FI198" s="2">
        <f t="shared" si="647"/>
        <v>0.99998855746066118</v>
      </c>
      <c r="FJ198" s="2">
        <f t="shared" si="647"/>
        <v>0.99998971522861935</v>
      </c>
      <c r="FK198" s="2">
        <f t="shared" si="647"/>
        <v>0.99999010884140604</v>
      </c>
      <c r="FL198" s="2">
        <f t="shared" si="647"/>
        <v>0.99998966248528209</v>
      </c>
      <c r="FM198" s="2">
        <f t="shared" si="647"/>
        <v>0.999989136636531</v>
      </c>
      <c r="FN198" s="2">
        <f t="shared" si="647"/>
        <v>0.99998894207564826</v>
      </c>
      <c r="FO198" s="2">
        <f t="shared" si="647"/>
        <v>0.99998910477776648</v>
      </c>
      <c r="FP198" s="2">
        <f t="shared" si="647"/>
        <v>0.99998913633018938</v>
      </c>
      <c r="FQ198" s="2">
        <f t="shared" si="647"/>
        <v>0.99998976093116676</v>
      </c>
      <c r="FR198" s="2">
        <f t="shared" si="647"/>
        <v>0.99998960514465929</v>
      </c>
      <c r="FS198" s="2">
        <f t="shared" si="647"/>
        <v>0.99998950358098626</v>
      </c>
      <c r="FT198" s="2">
        <f t="shared" si="647"/>
        <v>0.99998858349700426</v>
      </c>
      <c r="FU198" s="2">
        <f t="shared" si="647"/>
        <v>0.99998746709292807</v>
      </c>
      <c r="FW198" s="2">
        <f t="shared" si="536"/>
        <v>0.82802617396201639</v>
      </c>
      <c r="FX198" s="2">
        <f t="shared" si="588"/>
        <v>0.88216026843421214</v>
      </c>
      <c r="FY198" s="2">
        <f t="shared" si="589"/>
        <v>0.87122600038135256</v>
      </c>
      <c r="FZ198" s="2">
        <f t="shared" si="590"/>
        <v>0.87199367125948879</v>
      </c>
      <c r="GA198" s="2">
        <f t="shared" si="591"/>
        <v>0.87253011005640968</v>
      </c>
      <c r="GB198" s="2">
        <f t="shared" si="592"/>
        <v>0.88501101169807472</v>
      </c>
      <c r="GC198" s="2">
        <f t="shared" si="593"/>
        <v>0.88617791058787254</v>
      </c>
      <c r="GD198" s="2">
        <f t="shared" si="594"/>
        <v>0.88264164931919065</v>
      </c>
      <c r="GE198" s="2">
        <f t="shared" si="595"/>
        <v>0.88168403726548816</v>
      </c>
      <c r="GF198" s="2">
        <f t="shared" si="596"/>
        <v>0.88696320873661039</v>
      </c>
      <c r="GG198" s="2">
        <f t="shared" si="597"/>
        <v>0.89010395219841654</v>
      </c>
      <c r="GH198" s="2">
        <f t="shared" si="598"/>
        <v>0.86179314808524166</v>
      </c>
      <c r="GI198" s="2">
        <f t="shared" si="599"/>
        <v>0.84736513050912643</v>
      </c>
      <c r="GJ198" s="2">
        <f t="shared" si="600"/>
        <v>0.80701858415203331</v>
      </c>
      <c r="GK198" s="2">
        <f t="shared" si="601"/>
        <v>0.77288998391210773</v>
      </c>
      <c r="GM198" s="86">
        <f t="shared" si="537"/>
        <v>8.3099255468678838E-148</v>
      </c>
      <c r="GN198" s="86">
        <f t="shared" si="602"/>
        <v>4.6228559243324354E-292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5.3213291781048455E-87</v>
      </c>
      <c r="HD198" s="86">
        <f t="shared" si="616"/>
        <v>1.2463739528530424E-213</v>
      </c>
      <c r="HE198" s="86">
        <f t="shared" si="617"/>
        <v>0</v>
      </c>
      <c r="HF198" s="86">
        <f t="shared" si="618"/>
        <v>0</v>
      </c>
      <c r="HG198" s="86">
        <f t="shared" si="619"/>
        <v>1.4702548296428901E-254</v>
      </c>
      <c r="HH198" s="86">
        <f t="shared" si="620"/>
        <v>9.7554886562851635E-291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3.0118570327687045E-253</v>
      </c>
      <c r="HP198" s="86">
        <f t="shared" si="628"/>
        <v>8.5374732867445157E-148</v>
      </c>
      <c r="HQ198" s="86">
        <f t="shared" si="629"/>
        <v>3.0090624089408679E-253</v>
      </c>
      <c r="HS198" s="86">
        <f t="shared" si="539"/>
        <v>7.2354812563949856E-85</v>
      </c>
      <c r="HT198" s="86">
        <f t="shared" si="630"/>
        <v>1.6687963535345563E-125</v>
      </c>
      <c r="HU198" s="86">
        <f t="shared" si="631"/>
        <v>6.1701966724036192E-126</v>
      </c>
      <c r="HV198" s="86">
        <f t="shared" si="632"/>
        <v>5.4936288005434887E-134</v>
      </c>
      <c r="HW198" s="86">
        <f t="shared" si="633"/>
        <v>4.6830600429232063E-130</v>
      </c>
      <c r="HX198" s="86">
        <f t="shared" si="634"/>
        <v>8.1766131282013636E-146</v>
      </c>
      <c r="HY198" s="86">
        <f t="shared" si="635"/>
        <v>2.1101369699296855E-141</v>
      </c>
      <c r="HZ198" s="86">
        <f t="shared" si="636"/>
        <v>1.2245670473925875E-143</v>
      </c>
      <c r="IA198" s="86">
        <f t="shared" si="637"/>
        <v>8.9240348580662916E-133</v>
      </c>
      <c r="IB198" s="86">
        <f t="shared" si="638"/>
        <v>1.4620685110332283E-132</v>
      </c>
      <c r="IC198" s="86">
        <f t="shared" si="639"/>
        <v>4.4925464406728244E-141</v>
      </c>
      <c r="ID198" s="86">
        <f t="shared" si="640"/>
        <v>9.6788774930732121E-130</v>
      </c>
      <c r="IE198" s="86">
        <f t="shared" si="641"/>
        <v>1.8031048407709485E-117</v>
      </c>
      <c r="IF198" s="86">
        <f t="shared" si="642"/>
        <v>7.9057137928112277E-47</v>
      </c>
      <c r="IG198" s="86">
        <f t="shared" si="643"/>
        <v>1.7037756462307065E-43</v>
      </c>
      <c r="II198" s="86">
        <f t="shared" si="540"/>
        <v>4.6630935675254885E-3</v>
      </c>
      <c r="IJ198" s="86">
        <f t="shared" si="541"/>
        <v>4.6400044119444686E-5</v>
      </c>
      <c r="IK198" s="86">
        <f t="shared" si="542"/>
        <v>9.3037409486055019E-5</v>
      </c>
      <c r="IL198" s="86">
        <f t="shared" si="543"/>
        <v>5.7180393050837772E-5</v>
      </c>
      <c r="IM198" s="86">
        <f t="shared" si="544"/>
        <v>6.9753131980628393E-5</v>
      </c>
      <c r="IN198" s="86">
        <f t="shared" si="545"/>
        <v>9.0120681752800553E-6</v>
      </c>
      <c r="IO198" s="86">
        <f t="shared" si="546"/>
        <v>1.1007860768711928E-5</v>
      </c>
      <c r="IP198" s="86">
        <f t="shared" si="547"/>
        <v>1.2999630138319132E-5</v>
      </c>
      <c r="IQ198" s="86">
        <f t="shared" si="548"/>
        <v>2.4283033453190895E-5</v>
      </c>
      <c r="IR198" s="86">
        <f t="shared" si="549"/>
        <v>1.551830119453518E-5</v>
      </c>
      <c r="IS198" s="86">
        <f t="shared" si="550"/>
        <v>7.7113534122733667E-6</v>
      </c>
      <c r="IT198" s="86">
        <f t="shared" si="551"/>
        <v>1.1720553438360068E-4</v>
      </c>
      <c r="IU198" s="86">
        <f t="shared" si="552"/>
        <v>4.2814840186120083E-4</v>
      </c>
      <c r="IV198" s="86">
        <f t="shared" si="553"/>
        <v>5.1137036890578434E-2</v>
      </c>
      <c r="IW198" s="86">
        <f t="shared" si="554"/>
        <v>2.36280491566934E-2</v>
      </c>
      <c r="IY198" s="86">
        <f t="shared" si="555"/>
        <v>4.6630935675254885E-3</v>
      </c>
      <c r="IZ198" s="86">
        <f t="shared" si="556"/>
        <v>4.6400044119444686E-5</v>
      </c>
      <c r="JA198" s="86">
        <f t="shared" si="557"/>
        <v>9.3037409486055019E-5</v>
      </c>
      <c r="JB198" s="86">
        <f t="shared" si="558"/>
        <v>5.7180393050837772E-5</v>
      </c>
      <c r="JC198" s="86">
        <f t="shared" si="559"/>
        <v>6.9753131980628393E-5</v>
      </c>
      <c r="JD198" s="86">
        <f t="shared" si="560"/>
        <v>9.0120681752800553E-6</v>
      </c>
      <c r="JE198" s="86">
        <f t="shared" si="561"/>
        <v>1.1007860768711928E-5</v>
      </c>
      <c r="JF198" s="86">
        <f t="shared" si="562"/>
        <v>1.2999630138319132E-5</v>
      </c>
      <c r="JG198" s="86">
        <f t="shared" si="563"/>
        <v>2.4283033453190895E-5</v>
      </c>
      <c r="JH198" s="86">
        <f t="shared" si="564"/>
        <v>1.551830119453518E-5</v>
      </c>
      <c r="JI198" s="86">
        <f t="shared" si="565"/>
        <v>7.7113534122733667E-6</v>
      </c>
      <c r="JJ198" s="86">
        <f t="shared" si="566"/>
        <v>1.1720553438360068E-4</v>
      </c>
      <c r="JK198" s="86">
        <f t="shared" si="567"/>
        <v>4.2814840186120083E-4</v>
      </c>
      <c r="JL198" s="86">
        <f t="shared" si="568"/>
        <v>5.1137036890578434E-2</v>
      </c>
      <c r="JM198" s="86">
        <f t="shared" si="569"/>
        <v>2.36280491566934E-2</v>
      </c>
    </row>
    <row r="199" spans="2:273" x14ac:dyDescent="0.25">
      <c r="B199" s="2">
        <v>172</v>
      </c>
      <c r="C199" s="37">
        <v>70.507999999999996</v>
      </c>
      <c r="D199" s="37">
        <v>71.242000000000004</v>
      </c>
      <c r="E199" s="37">
        <v>67.59</v>
      </c>
      <c r="F199" s="37">
        <v>62.851999999999997</v>
      </c>
      <c r="G199" s="37">
        <v>59.442999999999998</v>
      </c>
      <c r="H199" s="37">
        <v>58.835999999999999</v>
      </c>
      <c r="I199" s="37">
        <v>57.148000000000003</v>
      </c>
      <c r="J199" s="37">
        <v>57.115000000000002</v>
      </c>
      <c r="K199" s="37">
        <v>58.393000000000001</v>
      </c>
      <c r="L199" s="37">
        <v>60.622999999999998</v>
      </c>
      <c r="M199" s="37">
        <v>61.213000000000001</v>
      </c>
      <c r="N199" s="37">
        <v>57.884999999999998</v>
      </c>
      <c r="O199" s="37">
        <v>64.278999999999996</v>
      </c>
      <c r="P199" s="37">
        <v>68.016000000000005</v>
      </c>
      <c r="Q199" s="37">
        <v>66.983000000000004</v>
      </c>
      <c r="S199" s="4">
        <f t="shared" si="441"/>
        <v>70.273713686462699</v>
      </c>
      <c r="T199" s="4">
        <f t="shared" si="442"/>
        <v>71.465550254912529</v>
      </c>
      <c r="U199" s="4">
        <f t="shared" si="443"/>
        <v>68.429299241359914</v>
      </c>
      <c r="V199" s="4">
        <f t="shared" si="444"/>
        <v>61.668462825241043</v>
      </c>
      <c r="W199" s="4">
        <f t="shared" si="445"/>
        <v>58.427055044354645</v>
      </c>
      <c r="X199" s="4">
        <f t="shared" si="446"/>
        <v>58.677156889617983</v>
      </c>
      <c r="Y199" s="4">
        <f t="shared" si="447"/>
        <v>57.292389400015786</v>
      </c>
      <c r="Z199" s="4">
        <f t="shared" si="448"/>
        <v>58.154580944590272</v>
      </c>
      <c r="AA199" s="4">
        <f t="shared" si="449"/>
        <v>58.924204489810734</v>
      </c>
      <c r="AB199" s="4">
        <f t="shared" si="450"/>
        <v>59.570747567833422</v>
      </c>
      <c r="AC199" s="4">
        <f t="shared" si="451"/>
        <v>60.538836198089442</v>
      </c>
      <c r="AD199" s="4">
        <f t="shared" si="452"/>
        <v>57.061646370914048</v>
      </c>
      <c r="AE199" s="4">
        <f t="shared" si="453"/>
        <v>63.758869892513786</v>
      </c>
      <c r="AF199" s="4">
        <f t="shared" si="454"/>
        <v>67.444563676812365</v>
      </c>
      <c r="AG199" s="4">
        <f t="shared" si="455"/>
        <v>68.242748819591213</v>
      </c>
      <c r="AI199" s="4">
        <f t="shared" si="456"/>
        <v>0.23428631353729656</v>
      </c>
      <c r="AJ199" s="4">
        <f t="shared" si="457"/>
        <v>-0.22355025491252434</v>
      </c>
      <c r="AK199" s="4">
        <f t="shared" si="458"/>
        <v>-0.8392992413599103</v>
      </c>
      <c r="AL199" s="4">
        <f t="shared" si="459"/>
        <v>1.1835371747589534</v>
      </c>
      <c r="AM199" s="4">
        <f t="shared" si="460"/>
        <v>1.0159449556453524</v>
      </c>
      <c r="AN199" s="4">
        <f t="shared" si="461"/>
        <v>0.1588431103820156</v>
      </c>
      <c r="AO199" s="4">
        <f t="shared" si="462"/>
        <v>-0.1443894000157826</v>
      </c>
      <c r="AP199" s="4">
        <f t="shared" si="463"/>
        <v>-1.03958094459027</v>
      </c>
      <c r="AQ199" s="4">
        <f t="shared" si="464"/>
        <v>-0.53120448981073309</v>
      </c>
      <c r="AR199" s="4">
        <f t="shared" si="465"/>
        <v>1.0522524321665756</v>
      </c>
      <c r="AS199" s="4">
        <f t="shared" si="466"/>
        <v>0.67416380191055936</v>
      </c>
      <c r="AT199" s="4">
        <f t="shared" si="467"/>
        <v>0.82335362908595044</v>
      </c>
      <c r="AU199" s="4">
        <f t="shared" si="468"/>
        <v>0.52013010748621014</v>
      </c>
      <c r="AV199" s="4">
        <f t="shared" si="644"/>
        <v>0.57143632318764048</v>
      </c>
      <c r="AW199" s="4">
        <f t="shared" si="644"/>
        <v>-1.2597488195912092</v>
      </c>
      <c r="AY199" s="2">
        <f t="shared" si="520"/>
        <v>70.273713683444214</v>
      </c>
      <c r="AZ199" s="2">
        <f t="shared" si="571"/>
        <v>71.465550254912529</v>
      </c>
      <c r="BA199" s="2">
        <f t="shared" si="572"/>
        <v>68.429299241359914</v>
      </c>
      <c r="BB199" s="2">
        <f t="shared" si="573"/>
        <v>61.668462825241043</v>
      </c>
      <c r="BC199" s="2">
        <f t="shared" si="574"/>
        <v>58.427055044354645</v>
      </c>
      <c r="BD199" s="2">
        <f t="shared" si="575"/>
        <v>58.677156889617983</v>
      </c>
      <c r="BE199" s="2">
        <f t="shared" si="576"/>
        <v>57.292389400015786</v>
      </c>
      <c r="BF199" s="2">
        <f t="shared" si="577"/>
        <v>58.154580944590272</v>
      </c>
      <c r="BG199" s="2">
        <f t="shared" si="578"/>
        <v>58.924204489810734</v>
      </c>
      <c r="BH199" s="2">
        <f t="shared" si="579"/>
        <v>59.570747567833422</v>
      </c>
      <c r="BI199" s="2">
        <f t="shared" si="580"/>
        <v>60.538836198089442</v>
      </c>
      <c r="BJ199" s="2">
        <f t="shared" si="581"/>
        <v>57.061646370913998</v>
      </c>
      <c r="BK199" s="2">
        <f t="shared" si="582"/>
        <v>63.758869892505189</v>
      </c>
      <c r="BL199" s="2">
        <f t="shared" si="583"/>
        <v>67.444275548040821</v>
      </c>
      <c r="BM199" s="2">
        <f t="shared" si="584"/>
        <v>68.237473087826203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70.507999999999996</v>
      </c>
      <c r="CV199" s="2">
        <f t="shared" si="486"/>
        <v>71.242000000000004</v>
      </c>
      <c r="CW199" s="2">
        <f t="shared" si="487"/>
        <v>67.59</v>
      </c>
      <c r="CX199" s="2">
        <f t="shared" si="488"/>
        <v>62.851999999999997</v>
      </c>
      <c r="CY199" s="2">
        <f t="shared" si="489"/>
        <v>59.442999999999998</v>
      </c>
      <c r="CZ199" s="2">
        <f t="shared" si="490"/>
        <v>58.835999999999999</v>
      </c>
      <c r="DA199" s="2">
        <f t="shared" si="491"/>
        <v>57.148000000000003</v>
      </c>
      <c r="DB199" s="2">
        <f t="shared" si="492"/>
        <v>57.115000000000002</v>
      </c>
      <c r="DC199" s="2">
        <f t="shared" si="493"/>
        <v>58.393000000000001</v>
      </c>
      <c r="DD199" s="2">
        <f t="shared" si="494"/>
        <v>60.622999999999998</v>
      </c>
      <c r="DE199" s="2">
        <f t="shared" si="495"/>
        <v>61.213000000000001</v>
      </c>
      <c r="DF199" s="2">
        <f t="shared" si="496"/>
        <v>57.884999999999998</v>
      </c>
      <c r="DG199" s="2">
        <f t="shared" si="497"/>
        <v>64.278999999999996</v>
      </c>
      <c r="DH199" s="2" t="str">
        <f t="shared" si="498"/>
        <v/>
      </c>
      <c r="DI199" s="2" t="str">
        <f t="shared" si="499"/>
        <v/>
      </c>
      <c r="DK199" s="2">
        <f t="shared" si="500"/>
        <v>101.74224848484847</v>
      </c>
      <c r="DL199" s="2">
        <f t="shared" si="645"/>
        <v>105.94145006747637</v>
      </c>
      <c r="DM199" s="2">
        <f t="shared" si="645"/>
        <v>105.33220855614977</v>
      </c>
      <c r="DN199" s="2">
        <f t="shared" si="645"/>
        <v>103.27477856804174</v>
      </c>
      <c r="DO199" s="2">
        <f t="shared" si="645"/>
        <v>107.41118317102529</v>
      </c>
      <c r="DP199" s="2">
        <f t="shared" si="645"/>
        <v>102.82761351351351</v>
      </c>
      <c r="DQ199" s="2">
        <f t="shared" si="645"/>
        <v>134.11969411764704</v>
      </c>
      <c r="DR199" s="2">
        <f t="shared" si="645"/>
        <v>125.42913598166538</v>
      </c>
      <c r="DS199" s="2">
        <f t="shared" si="645"/>
        <v>115.40118138138141</v>
      </c>
      <c r="DT199" s="2">
        <f t="shared" si="645"/>
        <v>141.20635225225226</v>
      </c>
      <c r="DU199" s="2">
        <f t="shared" si="645"/>
        <v>109.06038051209102</v>
      </c>
      <c r="DV199" s="2">
        <f t="shared" si="645"/>
        <v>110.68192077907867</v>
      </c>
      <c r="DW199" s="2">
        <f t="shared" si="645"/>
        <v>128.52487956377433</v>
      </c>
      <c r="DX199" s="2">
        <f t="shared" si="645"/>
        <v>106.26653389355744</v>
      </c>
      <c r="DY199" s="2">
        <f t="shared" si="645"/>
        <v>104.43087445014663</v>
      </c>
      <c r="EA199" s="2">
        <f t="shared" si="440"/>
        <v>68.892445876415451</v>
      </c>
      <c r="EB199" s="2">
        <f t="shared" si="502"/>
        <v>71.826198858499097</v>
      </c>
      <c r="EC199" s="2">
        <f t="shared" si="503"/>
        <v>68.227127134724853</v>
      </c>
      <c r="ED199" s="2">
        <f t="shared" si="504"/>
        <v>60.789952146568218</v>
      </c>
      <c r="EE199" s="2">
        <f t="shared" si="505"/>
        <v>58.533599239571515</v>
      </c>
      <c r="EF199" s="2">
        <f t="shared" si="506"/>
        <v>58.146929104157749</v>
      </c>
      <c r="EG199" s="2">
        <f t="shared" si="507"/>
        <v>57.215637998647729</v>
      </c>
      <c r="EH199" s="2">
        <f t="shared" si="508"/>
        <v>57.920348043128115</v>
      </c>
      <c r="EI199" s="2">
        <f t="shared" si="509"/>
        <v>59.24459963163347</v>
      </c>
      <c r="EJ199" s="2">
        <f t="shared" si="510"/>
        <v>57.657298590993889</v>
      </c>
      <c r="EK199" s="2">
        <f t="shared" si="511"/>
        <v>59.833950522720841</v>
      </c>
      <c r="EL199" s="2">
        <f t="shared" si="512"/>
        <v>55.18409495198226</v>
      </c>
      <c r="EM199" s="2">
        <f t="shared" si="513"/>
        <v>63.258733928329931</v>
      </c>
      <c r="EN199" s="2">
        <f t="shared" si="514"/>
        <v>65.779914680025726</v>
      </c>
      <c r="EO199" s="2">
        <f t="shared" si="515"/>
        <v>68.036715440356744</v>
      </c>
      <c r="EQ199" s="2">
        <f t="shared" si="516"/>
        <v>70.535060451338538</v>
      </c>
      <c r="ER199" s="2">
        <f t="shared" si="646"/>
        <v>71.42128097092926</v>
      </c>
      <c r="ES199" s="2">
        <f t="shared" si="646"/>
        <v>68.456113093171723</v>
      </c>
      <c r="ET199" s="2">
        <f t="shared" si="646"/>
        <v>61.785626634287816</v>
      </c>
      <c r="EU199" s="2">
        <f t="shared" si="646"/>
        <v>58.412359674578681</v>
      </c>
      <c r="EV199" s="2">
        <f t="shared" si="646"/>
        <v>58.739516160771558</v>
      </c>
      <c r="EW199" s="2">
        <f t="shared" si="646"/>
        <v>57.300528887328198</v>
      </c>
      <c r="EX199" s="2">
        <f t="shared" si="646"/>
        <v>58.182221430031632</v>
      </c>
      <c r="EY199" s="2">
        <f t="shared" si="646"/>
        <v>58.88436643883842</v>
      </c>
      <c r="EZ199" s="2">
        <f t="shared" si="646"/>
        <v>59.792221682868643</v>
      </c>
      <c r="FA199" s="2">
        <f t="shared" si="646"/>
        <v>60.617695420503637</v>
      </c>
      <c r="FB199" s="2">
        <f t="shared" si="646"/>
        <v>57.335654569666339</v>
      </c>
      <c r="FC199" s="2">
        <f t="shared" si="646"/>
        <v>63.840304518021149</v>
      </c>
      <c r="FD199" s="2">
        <f t="shared" si="646"/>
        <v>67.806739353529878</v>
      </c>
      <c r="FE199" s="2">
        <f t="shared" si="646"/>
        <v>68.290746659771372</v>
      </c>
      <c r="FG199" s="2">
        <f t="shared" si="518"/>
        <v>0.99999261786999583</v>
      </c>
      <c r="FH199" s="2">
        <f t="shared" si="647"/>
        <v>0.99999131269067765</v>
      </c>
      <c r="FI199" s="2">
        <f t="shared" si="647"/>
        <v>0.9999895642695863</v>
      </c>
      <c r="FJ199" s="2">
        <f t="shared" si="647"/>
        <v>0.99999062016853224</v>
      </c>
      <c r="FK199" s="2">
        <f t="shared" si="647"/>
        <v>0.99999097914829749</v>
      </c>
      <c r="FL199" s="2">
        <f t="shared" si="647"/>
        <v>0.99999057206594977</v>
      </c>
      <c r="FM199" s="2">
        <f t="shared" si="647"/>
        <v>0.99999009248529425</v>
      </c>
      <c r="FN199" s="2">
        <f t="shared" si="647"/>
        <v>0.99998991504331802</v>
      </c>
      <c r="FO199" s="2">
        <f t="shared" si="647"/>
        <v>0.99999006342969998</v>
      </c>
      <c r="FP199" s="2">
        <f t="shared" si="647"/>
        <v>0.99999009220590684</v>
      </c>
      <c r="FQ199" s="2">
        <f t="shared" si="647"/>
        <v>0.99999066184982621</v>
      </c>
      <c r="FR199" s="2">
        <f t="shared" si="647"/>
        <v>0.99999051977058484</v>
      </c>
      <c r="FS199" s="2">
        <f t="shared" si="647"/>
        <v>0.99999042714324382</v>
      </c>
      <c r="FT199" s="2">
        <f t="shared" si="647"/>
        <v>0.99998958801506121</v>
      </c>
      <c r="FU199" s="2">
        <f t="shared" si="647"/>
        <v>0.99998856984029705</v>
      </c>
      <c r="FW199" s="2">
        <f t="shared" si="536"/>
        <v>0.84074823552564149</v>
      </c>
      <c r="FX199" s="2">
        <f t="shared" si="588"/>
        <v>0.89140288539162693</v>
      </c>
      <c r="FY199" s="2">
        <f t="shared" si="589"/>
        <v>0.88121074923982468</v>
      </c>
      <c r="FZ199" s="2">
        <f t="shared" si="590"/>
        <v>0.88192696407458082</v>
      </c>
      <c r="GA199" s="2">
        <f t="shared" si="591"/>
        <v>0.88242738795222619</v>
      </c>
      <c r="GB199" s="2">
        <f t="shared" si="592"/>
        <v>0.89405688666531447</v>
      </c>
      <c r="GC199" s="2">
        <f t="shared" si="593"/>
        <v>0.8951428649445895</v>
      </c>
      <c r="GD199" s="2">
        <f t="shared" si="594"/>
        <v>0.89185113852823028</v>
      </c>
      <c r="GE199" s="2">
        <f t="shared" si="595"/>
        <v>0.89095938981865175</v>
      </c>
      <c r="GF199" s="2">
        <f t="shared" si="596"/>
        <v>0.89587357844335169</v>
      </c>
      <c r="GG199" s="2">
        <f t="shared" si="597"/>
        <v>0.89879499511340244</v>
      </c>
      <c r="GH199" s="2">
        <f t="shared" si="598"/>
        <v>0.8724021734667381</v>
      </c>
      <c r="GI199" s="2">
        <f t="shared" si="599"/>
        <v>0.85890034600489873</v>
      </c>
      <c r="GJ199" s="2">
        <f t="shared" si="600"/>
        <v>0.82095868660847937</v>
      </c>
      <c r="GK199" s="2">
        <f t="shared" si="601"/>
        <v>0.78864974502496199</v>
      </c>
      <c r="GM199" s="86">
        <f t="shared" si="537"/>
        <v>1.3965466110902394E-150</v>
      </c>
      <c r="GN199" s="86">
        <f t="shared" si="602"/>
        <v>1.7819115739248082E-297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4.5233552004678929E-89</v>
      </c>
      <c r="HD199" s="86">
        <f t="shared" si="616"/>
        <v>1.1430897607325009E-218</v>
      </c>
      <c r="HE199" s="86">
        <f t="shared" si="617"/>
        <v>0</v>
      </c>
      <c r="HF199" s="86">
        <f t="shared" si="618"/>
        <v>0</v>
      </c>
      <c r="HG199" s="86">
        <f t="shared" si="619"/>
        <v>1.6057791334791392E-260</v>
      </c>
      <c r="HH199" s="86">
        <f t="shared" si="620"/>
        <v>1.7152408058343621E-297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3.030048209935713E-259</v>
      </c>
      <c r="HP199" s="86">
        <f t="shared" si="628"/>
        <v>2.7952462623256999E-151</v>
      </c>
      <c r="HQ199" s="86">
        <f t="shared" si="629"/>
        <v>3.2425739620625487E-259</v>
      </c>
      <c r="HS199" s="86">
        <f t="shared" si="539"/>
        <v>1.448793552764013E-88</v>
      </c>
      <c r="HT199" s="86">
        <f t="shared" si="630"/>
        <v>1.435258822136305E-130</v>
      </c>
      <c r="HU199" s="86">
        <f t="shared" si="631"/>
        <v>4.6065998200851742E-131</v>
      </c>
      <c r="HV199" s="86">
        <f t="shared" si="632"/>
        <v>2.052361607462367E-139</v>
      </c>
      <c r="HW199" s="86">
        <f t="shared" si="633"/>
        <v>2.5104472898444298E-135</v>
      </c>
      <c r="HX199" s="86">
        <f t="shared" si="634"/>
        <v>1.0890863612009475E-151</v>
      </c>
      <c r="HY199" s="86">
        <f t="shared" si="635"/>
        <v>4.2447835764172372E-147</v>
      </c>
      <c r="HZ199" s="86">
        <f t="shared" si="636"/>
        <v>1.9761581745041313E-149</v>
      </c>
      <c r="IA199" s="86">
        <f t="shared" si="637"/>
        <v>3.4356800190654141E-138</v>
      </c>
      <c r="IB199" s="86">
        <f t="shared" si="638"/>
        <v>5.8305848392223241E-138</v>
      </c>
      <c r="IC199" s="86">
        <f t="shared" si="639"/>
        <v>9.3950516142942151E-147</v>
      </c>
      <c r="ID199" s="86">
        <f t="shared" si="640"/>
        <v>4.2312665434363137E-135</v>
      </c>
      <c r="IE199" s="86">
        <f t="shared" si="641"/>
        <v>1.9000127595739618E-122</v>
      </c>
      <c r="IF199" s="86">
        <f t="shared" si="642"/>
        <v>7.1364145610888321E-49</v>
      </c>
      <c r="IG199" s="86">
        <f t="shared" si="643"/>
        <v>1.721329127261636E-45</v>
      </c>
      <c r="II199" s="86">
        <f t="shared" si="540"/>
        <v>2.7423099570123002E-3</v>
      </c>
      <c r="IJ199" s="86">
        <f t="shared" si="541"/>
        <v>2.0496491509667031E-5</v>
      </c>
      <c r="IK199" s="86">
        <f t="shared" si="542"/>
        <v>4.1973480050109513E-5</v>
      </c>
      <c r="IL199" s="86">
        <f t="shared" si="543"/>
        <v>2.472167249981334E-5</v>
      </c>
      <c r="IM199" s="86">
        <f t="shared" si="544"/>
        <v>3.0787444468359865E-5</v>
      </c>
      <c r="IN199" s="86">
        <f t="shared" si="545"/>
        <v>3.4844099984214197E-6</v>
      </c>
      <c r="IO199" s="86">
        <f t="shared" si="546"/>
        <v>4.3552244742453023E-6</v>
      </c>
      <c r="IP199" s="86">
        <f t="shared" si="547"/>
        <v>5.1363105264025648E-6</v>
      </c>
      <c r="IQ199" s="86">
        <f t="shared" si="548"/>
        <v>1.0103667499938567E-5</v>
      </c>
      <c r="IR199" s="86">
        <f t="shared" si="549"/>
        <v>6.3498081344081977E-6</v>
      </c>
      <c r="IS199" s="86">
        <f t="shared" si="550"/>
        <v>3.012056358704281E-6</v>
      </c>
      <c r="IT199" s="86">
        <f t="shared" si="551"/>
        <v>5.2159050227401251E-5</v>
      </c>
      <c r="IU199" s="86">
        <f t="shared" si="552"/>
        <v>2.0615648947208416E-4</v>
      </c>
      <c r="IV199" s="86">
        <f t="shared" si="553"/>
        <v>3.790709717878709E-2</v>
      </c>
      <c r="IW199" s="86">
        <f t="shared" si="554"/>
        <v>1.4977672209660073E-2</v>
      </c>
      <c r="IY199" s="86">
        <f t="shared" si="555"/>
        <v>2.7423099570123002E-3</v>
      </c>
      <c r="IZ199" s="86">
        <f t="shared" si="556"/>
        <v>2.0496491509667031E-5</v>
      </c>
      <c r="JA199" s="86">
        <f t="shared" si="557"/>
        <v>4.1973480050109513E-5</v>
      </c>
      <c r="JB199" s="86">
        <f t="shared" si="558"/>
        <v>2.472167249981334E-5</v>
      </c>
      <c r="JC199" s="86">
        <f t="shared" si="559"/>
        <v>3.0787444468359865E-5</v>
      </c>
      <c r="JD199" s="86">
        <f t="shared" si="560"/>
        <v>3.4844099984214197E-6</v>
      </c>
      <c r="JE199" s="86">
        <f t="shared" si="561"/>
        <v>4.3552244742453023E-6</v>
      </c>
      <c r="JF199" s="86">
        <f t="shared" si="562"/>
        <v>5.1363105264025648E-6</v>
      </c>
      <c r="JG199" s="86">
        <f t="shared" si="563"/>
        <v>1.0103667499938567E-5</v>
      </c>
      <c r="JH199" s="86">
        <f t="shared" si="564"/>
        <v>6.3498081344081977E-6</v>
      </c>
      <c r="JI199" s="86">
        <f t="shared" si="565"/>
        <v>3.012056358704281E-6</v>
      </c>
      <c r="JJ199" s="86">
        <f t="shared" si="566"/>
        <v>5.2159050227401251E-5</v>
      </c>
      <c r="JK199" s="86">
        <f t="shared" si="567"/>
        <v>2.0615648947208416E-4</v>
      </c>
      <c r="JL199" s="86">
        <f t="shared" si="568"/>
        <v>3.790709717878709E-2</v>
      </c>
      <c r="JM199" s="86">
        <f t="shared" si="569"/>
        <v>1.4977672209660073E-2</v>
      </c>
    </row>
    <row r="200" spans="2:273" x14ac:dyDescent="0.25">
      <c r="B200" s="2">
        <v>173</v>
      </c>
      <c r="C200" s="37">
        <v>70.754000000000005</v>
      </c>
      <c r="D200" s="37">
        <v>71.322999999999993</v>
      </c>
      <c r="E200" s="37">
        <v>68.704999999999998</v>
      </c>
      <c r="F200" s="37">
        <v>62.573999999999998</v>
      </c>
      <c r="G200" s="37">
        <v>57.573999999999998</v>
      </c>
      <c r="H200" s="37">
        <v>59.23</v>
      </c>
      <c r="I200" s="37">
        <v>58.148000000000003</v>
      </c>
      <c r="J200" s="37">
        <v>59.131</v>
      </c>
      <c r="K200" s="37">
        <v>58.033000000000001</v>
      </c>
      <c r="L200" s="37">
        <v>60.131</v>
      </c>
      <c r="M200" s="37">
        <v>60.524999999999999</v>
      </c>
      <c r="N200" s="37">
        <v>58.015999999999998</v>
      </c>
      <c r="O200" s="37">
        <v>63.884999999999998</v>
      </c>
      <c r="P200" s="37">
        <v>68.164000000000001</v>
      </c>
      <c r="Q200" s="37">
        <v>67.120999999999995</v>
      </c>
      <c r="S200" s="4">
        <f t="shared" si="441"/>
        <v>70.251057066498021</v>
      </c>
      <c r="T200" s="4">
        <f t="shared" si="442"/>
        <v>71.448160097769275</v>
      </c>
      <c r="U200" s="4">
        <f t="shared" si="443"/>
        <v>68.373880374886738</v>
      </c>
      <c r="V200" s="4">
        <f t="shared" si="444"/>
        <v>61.598625868113743</v>
      </c>
      <c r="W200" s="4">
        <f t="shared" si="445"/>
        <v>58.328573774615528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>
        <f t="shared" si="449"/>
        <v>58.81821344184948</v>
      </c>
      <c r="AB200" s="4">
        <f t="shared" si="450"/>
        <v>59.509794822586393</v>
      </c>
      <c r="AC200" s="4" t="e">
        <f t="shared" si="451"/>
        <v>#N/A</v>
      </c>
      <c r="AD200" s="4">
        <f t="shared" si="452"/>
        <v>56.958777116092186</v>
      </c>
      <c r="AE200" s="4">
        <f t="shared" si="453"/>
        <v>63.659332890365981</v>
      </c>
      <c r="AF200" s="4">
        <f t="shared" si="454"/>
        <v>67.408330705781793</v>
      </c>
      <c r="AG200" s="4">
        <f t="shared" si="455"/>
        <v>68.114565799567799</v>
      </c>
      <c r="AI200" s="4">
        <f t="shared" si="456"/>
        <v>0.50294293350198416</v>
      </c>
      <c r="AJ200" s="4">
        <f t="shared" si="457"/>
        <v>-0.12516009776928172</v>
      </c>
      <c r="AK200" s="4">
        <f t="shared" si="458"/>
        <v>0.33111962511325999</v>
      </c>
      <c r="AL200" s="4">
        <f t="shared" si="459"/>
        <v>0.97537413188625521</v>
      </c>
      <c r="AM200" s="4">
        <f t="shared" si="460"/>
        <v>-0.75457377461552966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-0.7852134418494785</v>
      </c>
      <c r="AR200" s="4">
        <f t="shared" si="465"/>
        <v>0.62120517741360715</v>
      </c>
      <c r="AS200" s="4">
        <f t="shared" si="466"/>
        <v>0</v>
      </c>
      <c r="AT200" s="4">
        <f t="shared" si="467"/>
        <v>1.0572228839078122</v>
      </c>
      <c r="AU200" s="4">
        <f t="shared" si="468"/>
        <v>0.22566710963401704</v>
      </c>
      <c r="AV200" s="4">
        <f t="shared" si="644"/>
        <v>0.75566929421820817</v>
      </c>
      <c r="AW200" s="4">
        <f t="shared" si="644"/>
        <v>-0.99356579956780422</v>
      </c>
      <c r="AY200" s="2">
        <f t="shared" si="520"/>
        <v>70.251057066089842</v>
      </c>
      <c r="AZ200" s="2">
        <f t="shared" si="571"/>
        <v>71.448160097769275</v>
      </c>
      <c r="BA200" s="2">
        <f t="shared" si="572"/>
        <v>68.373880374886738</v>
      </c>
      <c r="BB200" s="2">
        <f t="shared" si="573"/>
        <v>61.598625868113743</v>
      </c>
      <c r="BC200" s="2">
        <f t="shared" si="574"/>
        <v>58.328573774615528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>
        <f t="shared" si="578"/>
        <v>58.81821344184948</v>
      </c>
      <c r="BH200" s="2">
        <f t="shared" si="579"/>
        <v>59.509794822586393</v>
      </c>
      <c r="BI200" s="2" t="e">
        <f t="shared" si="580"/>
        <v>#N/A</v>
      </c>
      <c r="BJ200" s="2">
        <f t="shared" si="581"/>
        <v>56.958777116092186</v>
      </c>
      <c r="BK200" s="2">
        <f t="shared" si="582"/>
        <v>63.659332890365462</v>
      </c>
      <c r="BL200" s="2">
        <f t="shared" si="583"/>
        <v>67.40825551749866</v>
      </c>
      <c r="BM200" s="2">
        <f t="shared" si="584"/>
        <v>68.112979725358841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70.754000000000005</v>
      </c>
      <c r="CV200" s="2">
        <f t="shared" si="486"/>
        <v>71.322999999999993</v>
      </c>
      <c r="CW200" s="2">
        <f t="shared" si="487"/>
        <v>68.704999999999998</v>
      </c>
      <c r="CX200" s="2">
        <f t="shared" si="488"/>
        <v>62.573999999999998</v>
      </c>
      <c r="CY200" s="2">
        <f t="shared" si="489"/>
        <v>57.573999999999998</v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>
        <f t="shared" si="493"/>
        <v>58.033000000000001</v>
      </c>
      <c r="DD200" s="2">
        <f t="shared" si="494"/>
        <v>60.131</v>
      </c>
      <c r="DE200" s="2" t="str">
        <f t="shared" si="495"/>
        <v/>
      </c>
      <c r="DF200" s="2">
        <f t="shared" si="496"/>
        <v>58.015999999999998</v>
      </c>
      <c r="DG200" s="2">
        <f t="shared" si="497"/>
        <v>63.884999999999998</v>
      </c>
      <c r="DH200" s="2" t="str">
        <f t="shared" si="498"/>
        <v/>
      </c>
      <c r="DI200" s="2">
        <f t="shared" si="499"/>
        <v>67.120999999999995</v>
      </c>
      <c r="DK200" s="2">
        <f t="shared" si="500"/>
        <v>101.83079408033825</v>
      </c>
      <c r="DL200" s="2">
        <f t="shared" si="645"/>
        <v>106.08758569500674</v>
      </c>
      <c r="DM200" s="2">
        <f t="shared" si="645"/>
        <v>105.5191914438503</v>
      </c>
      <c r="DN200" s="2">
        <f t="shared" si="645"/>
        <v>103.4149710763395</v>
      </c>
      <c r="DO200" s="2">
        <f t="shared" si="645"/>
        <v>107.61265160302003</v>
      </c>
      <c r="DP200" s="2">
        <f t="shared" si="645"/>
        <v>103.00798108108108</v>
      </c>
      <c r="DQ200" s="2">
        <f t="shared" si="645"/>
        <v>134.50882184873944</v>
      </c>
      <c r="DR200" s="2">
        <f t="shared" si="645"/>
        <v>125.77170267379678</v>
      </c>
      <c r="DS200" s="2">
        <f t="shared" si="645"/>
        <v>115.67311973401975</v>
      </c>
      <c r="DT200" s="2">
        <f t="shared" si="645"/>
        <v>141.63451788931792</v>
      </c>
      <c r="DU200" s="2">
        <f t="shared" si="645"/>
        <v>109.25187055476528</v>
      </c>
      <c r="DV200" s="2">
        <f t="shared" si="645"/>
        <v>110.89450388445124</v>
      </c>
      <c r="DW200" s="2">
        <f t="shared" si="645"/>
        <v>128.83812328117594</v>
      </c>
      <c r="DX200" s="2">
        <f t="shared" si="645"/>
        <v>106.43111764705884</v>
      </c>
      <c r="DY200" s="2">
        <f t="shared" si="645"/>
        <v>104.59199321847508</v>
      </c>
      <c r="EA200" s="2">
        <f t="shared" si="440"/>
        <v>68.825048963570012</v>
      </c>
      <c r="EB200" s="2">
        <f t="shared" si="502"/>
        <v>71.818410996835439</v>
      </c>
      <c r="EC200" s="2">
        <f t="shared" si="503"/>
        <v>68.166248102466781</v>
      </c>
      <c r="ED200" s="2">
        <f t="shared" si="504"/>
        <v>60.696481815695918</v>
      </c>
      <c r="EE200" s="2">
        <f t="shared" si="505"/>
        <v>58.43800975212956</v>
      </c>
      <c r="EF200" s="2">
        <f t="shared" si="506"/>
        <v>58.043307143877712</v>
      </c>
      <c r="EG200" s="2">
        <f t="shared" si="507"/>
        <v>57.082402163624067</v>
      </c>
      <c r="EH200" s="2">
        <f t="shared" si="508"/>
        <v>57.814538839953002</v>
      </c>
      <c r="EI200" s="2">
        <f t="shared" si="509"/>
        <v>59.146972641111233</v>
      </c>
      <c r="EJ200" s="2">
        <f t="shared" si="510"/>
        <v>57.548419574416457</v>
      </c>
      <c r="EK200" s="2">
        <f t="shared" si="511"/>
        <v>59.684731791269598</v>
      </c>
      <c r="EL200" s="2">
        <f t="shared" si="512"/>
        <v>55.029082122629887</v>
      </c>
      <c r="EM200" s="2">
        <f t="shared" si="513"/>
        <v>63.144493657876922</v>
      </c>
      <c r="EN200" s="2">
        <f t="shared" si="514"/>
        <v>65.690546668193591</v>
      </c>
      <c r="EO200" s="2">
        <f t="shared" si="515"/>
        <v>67.905217948717947</v>
      </c>
      <c r="EQ200" s="2">
        <f t="shared" si="516"/>
        <v>70.497139496042195</v>
      </c>
      <c r="ER200" s="2">
        <f t="shared" si="646"/>
        <v>71.40672068387093</v>
      </c>
      <c r="ES200" s="2">
        <f t="shared" si="646"/>
        <v>68.399007716897614</v>
      </c>
      <c r="ET200" s="2">
        <f t="shared" si="646"/>
        <v>61.708368221158267</v>
      </c>
      <c r="EU200" s="2">
        <f t="shared" si="646"/>
        <v>58.314822018352174</v>
      </c>
      <c r="EV200" s="2">
        <f t="shared" si="646"/>
        <v>58.645440850400796</v>
      </c>
      <c r="EW200" s="2">
        <f t="shared" si="646"/>
        <v>57.16866384052387</v>
      </c>
      <c r="EX200" s="2">
        <f t="shared" si="646"/>
        <v>58.080507722175824</v>
      </c>
      <c r="EY200" s="2">
        <f t="shared" si="646"/>
        <v>58.780948893297918</v>
      </c>
      <c r="EZ200" s="2">
        <f t="shared" si="646"/>
        <v>59.71686425148657</v>
      </c>
      <c r="FA200" s="2">
        <f t="shared" si="646"/>
        <v>60.480906040030646</v>
      </c>
      <c r="FB200" s="2">
        <f t="shared" si="646"/>
        <v>57.215633619653602</v>
      </c>
      <c r="FC200" s="2">
        <f t="shared" si="646"/>
        <v>63.735809007640654</v>
      </c>
      <c r="FD200" s="2">
        <f t="shared" si="646"/>
        <v>67.74944176719481</v>
      </c>
      <c r="FE200" s="2">
        <f t="shared" si="646"/>
        <v>68.163282827892985</v>
      </c>
      <c r="FG200" s="2">
        <f t="shared" si="518"/>
        <v>0.99999326741304551</v>
      </c>
      <c r="FH200" s="2">
        <f t="shared" si="647"/>
        <v>0.99999207707367699</v>
      </c>
      <c r="FI200" s="2">
        <f t="shared" si="647"/>
        <v>0.99999048249200684</v>
      </c>
      <c r="FJ200" s="2">
        <f t="shared" si="647"/>
        <v>0.99999144548496988</v>
      </c>
      <c r="FK200" s="2">
        <f t="shared" si="647"/>
        <v>0.99999177287893692</v>
      </c>
      <c r="FL200" s="2">
        <f t="shared" si="647"/>
        <v>0.99999140161482059</v>
      </c>
      <c r="FM200" s="2">
        <f t="shared" si="647"/>
        <v>0.99999096423132028</v>
      </c>
      <c r="FN200" s="2">
        <f t="shared" si="647"/>
        <v>0.99999080240202987</v>
      </c>
      <c r="FO200" s="2">
        <f t="shared" si="647"/>
        <v>0.99999093773225711</v>
      </c>
      <c r="FP200" s="2">
        <f t="shared" si="647"/>
        <v>0.99999096397651555</v>
      </c>
      <c r="FQ200" s="2">
        <f t="shared" si="647"/>
        <v>0.99999148349882427</v>
      </c>
      <c r="FR200" s="2">
        <f t="shared" si="647"/>
        <v>0.99999135392080152</v>
      </c>
      <c r="FS200" s="2">
        <f t="shared" si="647"/>
        <v>0.99999126944352101</v>
      </c>
      <c r="FT200" s="2">
        <f t="shared" si="647"/>
        <v>0.99999050414817703</v>
      </c>
      <c r="FU200" s="2">
        <f t="shared" si="647"/>
        <v>0.99998957555997114</v>
      </c>
      <c r="FW200" s="2">
        <f t="shared" si="536"/>
        <v>0.85269658596942632</v>
      </c>
      <c r="FX200" s="2">
        <f t="shared" si="588"/>
        <v>0.90000274367493804</v>
      </c>
      <c r="FY200" s="2">
        <f t="shared" si="589"/>
        <v>0.89051859786752208</v>
      </c>
      <c r="FZ200" s="2">
        <f t="shared" si="590"/>
        <v>0.8911856228045113</v>
      </c>
      <c r="GA200" s="2">
        <f t="shared" si="591"/>
        <v>0.8916516269733914</v>
      </c>
      <c r="GB200" s="2">
        <f t="shared" si="592"/>
        <v>0.90246956865960992</v>
      </c>
      <c r="GC200" s="2">
        <f t="shared" si="593"/>
        <v>0.90347862189447681</v>
      </c>
      <c r="GD200" s="2">
        <f t="shared" si="594"/>
        <v>0.90041946491695135</v>
      </c>
      <c r="GE200" s="2">
        <f t="shared" si="595"/>
        <v>0.89959041266669226</v>
      </c>
      <c r="GF200" s="2">
        <f t="shared" si="596"/>
        <v>0.9041574659215762</v>
      </c>
      <c r="GG200" s="2">
        <f t="shared" si="597"/>
        <v>0.90687062674557828</v>
      </c>
      <c r="GH200" s="2">
        <f t="shared" si="598"/>
        <v>0.88230804498649851</v>
      </c>
      <c r="GI200" s="2">
        <f t="shared" si="599"/>
        <v>0.86969785369225039</v>
      </c>
      <c r="GJ200" s="2">
        <f t="shared" si="600"/>
        <v>0.8340988250022825</v>
      </c>
      <c r="GK200" s="2">
        <f t="shared" si="601"/>
        <v>0.80359380251653345</v>
      </c>
      <c r="GM200" s="86">
        <f t="shared" si="537"/>
        <v>2.2102219124613776E-153</v>
      </c>
      <c r="GN200" s="86">
        <f t="shared" si="602"/>
        <v>6.1213286180111888E-303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3.6319105232268154E-91</v>
      </c>
      <c r="HD200" s="86">
        <f t="shared" si="616"/>
        <v>9.1484913438326579E-224</v>
      </c>
      <c r="HE200" s="86">
        <f t="shared" si="617"/>
        <v>0</v>
      </c>
      <c r="HF200" s="86">
        <f t="shared" si="618"/>
        <v>0</v>
      </c>
      <c r="HG200" s="86">
        <f t="shared" si="619"/>
        <v>1.4945555786438505E-266</v>
      </c>
      <c r="HH200" s="86">
        <f t="shared" si="620"/>
        <v>2.5198030732975417E-304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2.5906384334927979E-265</v>
      </c>
      <c r="HP200" s="86">
        <f t="shared" si="628"/>
        <v>8.3265432808132125E-155</v>
      </c>
      <c r="HQ200" s="86">
        <f t="shared" si="629"/>
        <v>2.9743231906271646E-265</v>
      </c>
      <c r="HS200" s="86">
        <f t="shared" si="539"/>
        <v>2.4115668173745598E-92</v>
      </c>
      <c r="HT200" s="86">
        <f t="shared" si="630"/>
        <v>9.7725499821463909E-136</v>
      </c>
      <c r="HU200" s="86">
        <f t="shared" si="631"/>
        <v>2.7096593772966294E-136</v>
      </c>
      <c r="HV200" s="86">
        <f t="shared" si="632"/>
        <v>5.965280644036435E-145</v>
      </c>
      <c r="HW200" s="86">
        <f t="shared" si="633"/>
        <v>1.0544488818907596E-140</v>
      </c>
      <c r="HX200" s="86">
        <f t="shared" si="634"/>
        <v>1.1072469574880905E-157</v>
      </c>
      <c r="HY200" s="86">
        <f t="shared" si="635"/>
        <v>6.5714428885347471E-153</v>
      </c>
      <c r="HZ200" s="86">
        <f t="shared" si="636"/>
        <v>2.4429665612287805E-155</v>
      </c>
      <c r="IA200" s="86">
        <f t="shared" si="637"/>
        <v>1.0279823900379889E-143</v>
      </c>
      <c r="IB200" s="86">
        <f t="shared" si="638"/>
        <v>1.8089021946710795E-143</v>
      </c>
      <c r="IC200" s="86">
        <f t="shared" si="639"/>
        <v>1.5134615848193706E-152</v>
      </c>
      <c r="ID200" s="86">
        <f t="shared" si="640"/>
        <v>1.4366501333279389E-140</v>
      </c>
      <c r="IE200" s="86">
        <f t="shared" si="641"/>
        <v>1.5735267134998124E-127</v>
      </c>
      <c r="IF200" s="86">
        <f t="shared" si="642"/>
        <v>5.8086078066720734E-51</v>
      </c>
      <c r="IG200" s="86">
        <f t="shared" si="643"/>
        <v>1.5637836145312162E-47</v>
      </c>
      <c r="II200" s="86">
        <f t="shared" si="540"/>
        <v>1.5720407174817123E-3</v>
      </c>
      <c r="IJ200" s="86">
        <f t="shared" si="541"/>
        <v>8.7578463271730813E-6</v>
      </c>
      <c r="IK200" s="86">
        <f t="shared" si="542"/>
        <v>1.830590827291829E-5</v>
      </c>
      <c r="IL200" s="86">
        <f t="shared" si="543"/>
        <v>1.0313359567340916E-5</v>
      </c>
      <c r="IM200" s="86">
        <f t="shared" si="544"/>
        <v>1.3125743488542081E-5</v>
      </c>
      <c r="IN200" s="86">
        <f t="shared" si="545"/>
        <v>1.2961130580634433E-6</v>
      </c>
      <c r="IO200" s="86">
        <f t="shared" si="546"/>
        <v>1.6597666748557178E-6</v>
      </c>
      <c r="IP200" s="86">
        <f t="shared" si="547"/>
        <v>1.9535390270648656E-6</v>
      </c>
      <c r="IQ200" s="86">
        <f t="shared" si="548"/>
        <v>4.0553860201500636E-6</v>
      </c>
      <c r="IR200" s="86">
        <f t="shared" si="549"/>
        <v>2.5066502450290845E-6</v>
      </c>
      <c r="IS200" s="86">
        <f t="shared" si="550"/>
        <v>1.1333544577583728E-6</v>
      </c>
      <c r="IT200" s="86">
        <f t="shared" si="551"/>
        <v>2.239455634908469E-5</v>
      </c>
      <c r="IU200" s="86">
        <f t="shared" si="552"/>
        <v>9.5952837360691181E-5</v>
      </c>
      <c r="IV200" s="86">
        <f t="shared" si="553"/>
        <v>2.7707720343211704E-2</v>
      </c>
      <c r="IW200" s="86">
        <f t="shared" si="554"/>
        <v>9.2438665107130585E-3</v>
      </c>
      <c r="IY200" s="86">
        <f t="shared" si="555"/>
        <v>1.5720407174817123E-3</v>
      </c>
      <c r="IZ200" s="86">
        <f t="shared" si="556"/>
        <v>8.7578463271730813E-6</v>
      </c>
      <c r="JA200" s="86">
        <f t="shared" si="557"/>
        <v>1.830590827291829E-5</v>
      </c>
      <c r="JB200" s="86">
        <f t="shared" si="558"/>
        <v>1.0313359567340916E-5</v>
      </c>
      <c r="JC200" s="86">
        <f t="shared" si="559"/>
        <v>1.3125743488542081E-5</v>
      </c>
      <c r="JD200" s="86">
        <f t="shared" si="560"/>
        <v>1.2961130580634433E-6</v>
      </c>
      <c r="JE200" s="86">
        <f t="shared" si="561"/>
        <v>1.6597666748557178E-6</v>
      </c>
      <c r="JF200" s="86">
        <f t="shared" si="562"/>
        <v>1.9535390270648656E-6</v>
      </c>
      <c r="JG200" s="86">
        <f t="shared" si="563"/>
        <v>4.0553860201500636E-6</v>
      </c>
      <c r="JH200" s="86">
        <f t="shared" si="564"/>
        <v>2.5066502450290845E-6</v>
      </c>
      <c r="JI200" s="86">
        <f t="shared" si="565"/>
        <v>1.1333544577583728E-6</v>
      </c>
      <c r="JJ200" s="86">
        <f t="shared" si="566"/>
        <v>2.239455634908469E-5</v>
      </c>
      <c r="JK200" s="86">
        <f t="shared" si="567"/>
        <v>9.5952837360691181E-5</v>
      </c>
      <c r="JL200" s="86">
        <f t="shared" si="568"/>
        <v>2.7707720343211704E-2</v>
      </c>
      <c r="JM200" s="86">
        <f t="shared" si="569"/>
        <v>9.2438665107130585E-3</v>
      </c>
    </row>
    <row r="201" spans="2:273" x14ac:dyDescent="0.25">
      <c r="B201" s="2">
        <v>174</v>
      </c>
      <c r="C201" s="37">
        <v>70.430999999999997</v>
      </c>
      <c r="D201" s="37">
        <v>70.870999999999995</v>
      </c>
      <c r="E201" s="37">
        <v>68.557000000000002</v>
      </c>
      <c r="F201" s="37">
        <v>61</v>
      </c>
      <c r="G201" s="37">
        <v>57.869</v>
      </c>
      <c r="H201" s="37">
        <v>58.802999999999997</v>
      </c>
      <c r="I201" s="37">
        <v>57.360999999999997</v>
      </c>
      <c r="J201" s="37">
        <v>57.884999999999998</v>
      </c>
      <c r="K201" s="37">
        <v>58.377000000000002</v>
      </c>
      <c r="L201" s="37">
        <v>60.508000000000003</v>
      </c>
      <c r="M201" s="37">
        <v>60.540999999999997</v>
      </c>
      <c r="N201" s="37">
        <v>56.639000000000003</v>
      </c>
      <c r="O201" s="37">
        <v>62.557000000000002</v>
      </c>
      <c r="P201" s="37">
        <v>67.197000000000003</v>
      </c>
      <c r="Q201" s="37">
        <v>66.793000000000006</v>
      </c>
      <c r="S201" s="4">
        <f t="shared" si="441"/>
        <v>70.227828071697559</v>
      </c>
      <c r="T201" s="4">
        <f t="shared" si="442"/>
        <v>71.430911105795516</v>
      </c>
      <c r="U201" s="4">
        <f t="shared" si="443"/>
        <v>68.318381567404018</v>
      </c>
      <c r="V201" s="4">
        <f t="shared" si="444"/>
        <v>61.528430234234946</v>
      </c>
      <c r="W201" s="4">
        <f t="shared" si="445"/>
        <v>58.230139869088681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56.855108593185705</v>
      </c>
      <c r="AE201" s="4">
        <f t="shared" si="453"/>
        <v>63.559583381147377</v>
      </c>
      <c r="AF201" s="4">
        <f t="shared" si="454"/>
        <v>67.37146002265834</v>
      </c>
      <c r="AG201" s="4">
        <f t="shared" si="455"/>
        <v>67.988839009228258</v>
      </c>
      <c r="AI201" s="4">
        <f t="shared" si="456"/>
        <v>0.20317192830243869</v>
      </c>
      <c r="AJ201" s="4">
        <f t="shared" si="457"/>
        <v>-0.55991110579552128</v>
      </c>
      <c r="AK201" s="4">
        <f t="shared" si="458"/>
        <v>0.23861843259598459</v>
      </c>
      <c r="AL201" s="4">
        <f t="shared" si="459"/>
        <v>-0.52843023423494628</v>
      </c>
      <c r="AM201" s="4">
        <f t="shared" si="460"/>
        <v>-0.36113986908868156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-0.21610859318570164</v>
      </c>
      <c r="AU201" s="4">
        <f t="shared" si="468"/>
        <v>-1.0025833811473746</v>
      </c>
      <c r="AV201" s="4">
        <f t="shared" si="644"/>
        <v>-0.17446002265833727</v>
      </c>
      <c r="AW201" s="4">
        <f t="shared" si="644"/>
        <v>-1.1958390092282514</v>
      </c>
      <c r="AY201" s="2">
        <f t="shared" si="520"/>
        <v>70.227828071647792</v>
      </c>
      <c r="AZ201" s="2">
        <f t="shared" si="571"/>
        <v>71.430911105795516</v>
      </c>
      <c r="BA201" s="2">
        <f t="shared" si="572"/>
        <v>68.318381567404018</v>
      </c>
      <c r="BB201" s="2">
        <f t="shared" si="573"/>
        <v>61.528430234234946</v>
      </c>
      <c r="BC201" s="2">
        <f t="shared" si="574"/>
        <v>58.230139869088681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56.855108593185705</v>
      </c>
      <c r="BK201" s="2">
        <f t="shared" si="582"/>
        <v>63.559583381147348</v>
      </c>
      <c r="BL201" s="2">
        <f t="shared" si="583"/>
        <v>67.371441812462223</v>
      </c>
      <c r="BM201" s="2">
        <f t="shared" si="584"/>
        <v>67.988396665682515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70.430999999999997</v>
      </c>
      <c r="CV201" s="2">
        <f t="shared" si="486"/>
        <v>70.870999999999995</v>
      </c>
      <c r="CW201" s="2">
        <f t="shared" si="487"/>
        <v>68.557000000000002</v>
      </c>
      <c r="CX201" s="2">
        <f t="shared" si="488"/>
        <v>61</v>
      </c>
      <c r="CY201" s="2">
        <f t="shared" si="489"/>
        <v>57.869</v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56.639000000000003</v>
      </c>
      <c r="DG201" s="2">
        <f t="shared" si="497"/>
        <v>62.557000000000002</v>
      </c>
      <c r="DH201" s="2" t="str">
        <f t="shared" si="498"/>
        <v/>
      </c>
      <c r="DI201" s="2">
        <f t="shared" si="499"/>
        <v>66.793000000000006</v>
      </c>
      <c r="DK201" s="2">
        <f t="shared" si="500"/>
        <v>101.91933967582804</v>
      </c>
      <c r="DL201" s="2">
        <f t="shared" si="645"/>
        <v>106.23372132253709</v>
      </c>
      <c r="DM201" s="2">
        <f t="shared" si="645"/>
        <v>105.70617433155084</v>
      </c>
      <c r="DN201" s="2">
        <f t="shared" si="645"/>
        <v>103.55516358463728</v>
      </c>
      <c r="DO201" s="2">
        <f t="shared" si="645"/>
        <v>107.81412003501478</v>
      </c>
      <c r="DP201" s="2">
        <f t="shared" si="645"/>
        <v>103.18834864864866</v>
      </c>
      <c r="DQ201" s="2">
        <f t="shared" si="645"/>
        <v>134.8979495798319</v>
      </c>
      <c r="DR201" s="2">
        <f t="shared" si="645"/>
        <v>126.11426936592818</v>
      </c>
      <c r="DS201" s="2">
        <f t="shared" si="645"/>
        <v>115.94505808665811</v>
      </c>
      <c r="DT201" s="2">
        <f t="shared" si="645"/>
        <v>142.06268352638355</v>
      </c>
      <c r="DU201" s="2">
        <f t="shared" si="645"/>
        <v>109.44336059743952</v>
      </c>
      <c r="DV201" s="2">
        <f t="shared" si="645"/>
        <v>111.10708698982381</v>
      </c>
      <c r="DW201" s="2">
        <f t="shared" si="645"/>
        <v>129.15136699857754</v>
      </c>
      <c r="DX201" s="2">
        <f t="shared" si="645"/>
        <v>106.59570140056024</v>
      </c>
      <c r="DY201" s="2">
        <f t="shared" si="645"/>
        <v>104.75311198680353</v>
      </c>
      <c r="EA201" s="2">
        <f t="shared" si="440"/>
        <v>68.757652050724573</v>
      </c>
      <c r="EB201" s="2">
        <f t="shared" si="502"/>
        <v>71.810623135171795</v>
      </c>
      <c r="EC201" s="2">
        <f t="shared" si="503"/>
        <v>68.105369070208724</v>
      </c>
      <c r="ED201" s="2">
        <f t="shared" si="504"/>
        <v>60.603011484823618</v>
      </c>
      <c r="EE201" s="2">
        <f t="shared" si="505"/>
        <v>58.342420264687597</v>
      </c>
      <c r="EF201" s="2">
        <f t="shared" si="506"/>
        <v>57.939685183597675</v>
      </c>
      <c r="EG201" s="2">
        <f t="shared" si="507"/>
        <v>56.949166328600398</v>
      </c>
      <c r="EH201" s="2">
        <f t="shared" si="508"/>
        <v>57.708729636777889</v>
      </c>
      <c r="EI201" s="2">
        <f t="shared" si="509"/>
        <v>59.049345650588997</v>
      </c>
      <c r="EJ201" s="2">
        <f t="shared" si="510"/>
        <v>57.439540557839024</v>
      </c>
      <c r="EK201" s="2">
        <f t="shared" si="511"/>
        <v>59.535513059818364</v>
      </c>
      <c r="EL201" s="2">
        <f t="shared" si="512"/>
        <v>54.874069293277515</v>
      </c>
      <c r="EM201" s="2">
        <f t="shared" si="513"/>
        <v>63.030253387423919</v>
      </c>
      <c r="EN201" s="2">
        <f t="shared" si="514"/>
        <v>65.601178656361469</v>
      </c>
      <c r="EO201" s="2">
        <f t="shared" si="515"/>
        <v>67.77372045707915</v>
      </c>
      <c r="EQ201" s="2">
        <f t="shared" si="516"/>
        <v>70.459218540745866</v>
      </c>
      <c r="ER201" s="2">
        <f t="shared" si="646"/>
        <v>71.392160396812599</v>
      </c>
      <c r="ES201" s="2">
        <f t="shared" si="646"/>
        <v>68.341902340623534</v>
      </c>
      <c r="ET201" s="2">
        <f t="shared" si="646"/>
        <v>61.631109808028725</v>
      </c>
      <c r="EU201" s="2">
        <f t="shared" si="646"/>
        <v>58.217284362125653</v>
      </c>
      <c r="EV201" s="2">
        <f t="shared" si="646"/>
        <v>58.551365540030034</v>
      </c>
      <c r="EW201" s="2">
        <f t="shared" si="646"/>
        <v>57.036798793719541</v>
      </c>
      <c r="EX201" s="2">
        <f t="shared" si="646"/>
        <v>57.978794014320009</v>
      </c>
      <c r="EY201" s="2">
        <f t="shared" si="646"/>
        <v>58.677531347757416</v>
      </c>
      <c r="EZ201" s="2">
        <f t="shared" si="646"/>
        <v>59.641506820104496</v>
      </c>
      <c r="FA201" s="2">
        <f t="shared" si="646"/>
        <v>60.344116659557649</v>
      </c>
      <c r="FB201" s="2">
        <f t="shared" si="646"/>
        <v>57.095612669640857</v>
      </c>
      <c r="FC201" s="2">
        <f t="shared" si="646"/>
        <v>63.631313497260166</v>
      </c>
      <c r="FD201" s="2">
        <f t="shared" si="646"/>
        <v>67.692144180859728</v>
      </c>
      <c r="FE201" s="2">
        <f t="shared" si="646"/>
        <v>68.035818996014612</v>
      </c>
      <c r="FG201" s="2">
        <f t="shared" si="518"/>
        <v>0.99999385980408317</v>
      </c>
      <c r="FH201" s="2">
        <f t="shared" si="647"/>
        <v>0.99999277420027666</v>
      </c>
      <c r="FI201" s="2">
        <f t="shared" si="647"/>
        <v>0.99999131992227763</v>
      </c>
      <c r="FJ201" s="2">
        <f t="shared" si="647"/>
        <v>0.99999219818369467</v>
      </c>
      <c r="FK201" s="2">
        <f t="shared" si="647"/>
        <v>0.99999249677098223</v>
      </c>
      <c r="FL201" s="2">
        <f t="shared" si="647"/>
        <v>0.99999215817358256</v>
      </c>
      <c r="FM201" s="2">
        <f t="shared" si="647"/>
        <v>0.99999175927447037</v>
      </c>
      <c r="FN201" s="2">
        <f t="shared" si="647"/>
        <v>0.99999161168416673</v>
      </c>
      <c r="FO201" s="2">
        <f t="shared" si="647"/>
        <v>0.99999173510699912</v>
      </c>
      <c r="FP201" s="2">
        <f t="shared" si="647"/>
        <v>0.99999175904208526</v>
      </c>
      <c r="FQ201" s="2">
        <f t="shared" si="647"/>
        <v>0.99999223285279404</v>
      </c>
      <c r="FR201" s="2">
        <f t="shared" si="647"/>
        <v>0.9999921146760542</v>
      </c>
      <c r="FS201" s="2">
        <f t="shared" si="647"/>
        <v>0.99999203763174083</v>
      </c>
      <c r="FT201" s="2">
        <f t="shared" si="647"/>
        <v>0.9999913396729726</v>
      </c>
      <c r="FU201" s="2">
        <f t="shared" si="647"/>
        <v>0.99999049278897911</v>
      </c>
      <c r="FW201" s="2">
        <f t="shared" si="536"/>
        <v>0.86389360056442488</v>
      </c>
      <c r="FX201" s="2">
        <f t="shared" si="588"/>
        <v>0.90799186871327642</v>
      </c>
      <c r="FY201" s="2">
        <f t="shared" si="589"/>
        <v>0.89918056309887295</v>
      </c>
      <c r="FZ201" s="2">
        <f t="shared" si="590"/>
        <v>0.89980075225370704</v>
      </c>
      <c r="GA201" s="2">
        <f t="shared" si="591"/>
        <v>0.90023399189075126</v>
      </c>
      <c r="GB201" s="2">
        <f t="shared" si="592"/>
        <v>0.91028125722215136</v>
      </c>
      <c r="GC201" s="2">
        <f t="shared" si="593"/>
        <v>0.91121744131250071</v>
      </c>
      <c r="GD201" s="2">
        <f t="shared" si="594"/>
        <v>0.90837868595640636</v>
      </c>
      <c r="GE201" s="2">
        <f t="shared" si="595"/>
        <v>0.90760909849087867</v>
      </c>
      <c r="GF201" s="2">
        <f t="shared" si="596"/>
        <v>0.91184716803806476</v>
      </c>
      <c r="GG201" s="2">
        <f t="shared" si="597"/>
        <v>0.91436326255627287</v>
      </c>
      <c r="GH201" s="2">
        <f t="shared" si="598"/>
        <v>0.89154049631451704</v>
      </c>
      <c r="GI201" s="2">
        <f t="shared" si="599"/>
        <v>0.87978474101569892</v>
      </c>
      <c r="GJ201" s="2">
        <f t="shared" si="600"/>
        <v>0.8464549555651607</v>
      </c>
      <c r="GK201" s="2">
        <f t="shared" si="601"/>
        <v>0.81772541958899025</v>
      </c>
      <c r="GM201" s="86">
        <f t="shared" si="537"/>
        <v>3.2941075337778298E-156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2.7544954265080334E-93</v>
      </c>
      <c r="HD201" s="86">
        <f t="shared" si="616"/>
        <v>6.3893172720638826E-229</v>
      </c>
      <c r="HE201" s="86">
        <f t="shared" si="617"/>
        <v>0</v>
      </c>
      <c r="HF201" s="86">
        <f t="shared" si="618"/>
        <v>0</v>
      </c>
      <c r="HG201" s="86">
        <f t="shared" si="619"/>
        <v>1.185414057905682E-272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1.8823691011184077E-271</v>
      </c>
      <c r="HP201" s="86">
        <f t="shared" si="628"/>
        <v>2.2566385560887364E-158</v>
      </c>
      <c r="HQ201" s="86">
        <f t="shared" si="629"/>
        <v>2.3223338321452467E-271</v>
      </c>
      <c r="HS201" s="86">
        <f t="shared" si="539"/>
        <v>3.3368570416387038E-96</v>
      </c>
      <c r="HT201" s="86">
        <f t="shared" si="630"/>
        <v>5.2678069786040915E-141</v>
      </c>
      <c r="HU201" s="86">
        <f t="shared" si="631"/>
        <v>1.2557262463181435E-141</v>
      </c>
      <c r="HV201" s="86">
        <f t="shared" si="632"/>
        <v>1.3489123536982663E-150</v>
      </c>
      <c r="HW201" s="86">
        <f t="shared" si="633"/>
        <v>3.4701353064657458E-146</v>
      </c>
      <c r="HX201" s="86">
        <f t="shared" si="634"/>
        <v>8.5923807715512338E-164</v>
      </c>
      <c r="HY201" s="86">
        <f t="shared" si="635"/>
        <v>7.8292424004656758E-159</v>
      </c>
      <c r="HZ201" s="86">
        <f t="shared" si="636"/>
        <v>2.31346826605786E-161</v>
      </c>
      <c r="IA201" s="86">
        <f t="shared" si="637"/>
        <v>2.3904158069962641E-149</v>
      </c>
      <c r="IB201" s="86">
        <f t="shared" si="638"/>
        <v>4.3658613894280636E-149</v>
      </c>
      <c r="IC201" s="86">
        <f t="shared" si="639"/>
        <v>1.8780312656535352E-158</v>
      </c>
      <c r="ID201" s="86">
        <f t="shared" si="640"/>
        <v>3.7884358082596751E-146</v>
      </c>
      <c r="IE201" s="86">
        <f t="shared" si="641"/>
        <v>1.0241563990337582E-132</v>
      </c>
      <c r="IF201" s="86">
        <f t="shared" si="642"/>
        <v>4.2629339800558491E-53</v>
      </c>
      <c r="IG201" s="86">
        <f t="shared" si="643"/>
        <v>1.2774410586942282E-49</v>
      </c>
      <c r="II201" s="86">
        <f t="shared" si="540"/>
        <v>8.7832757576632821E-4</v>
      </c>
      <c r="IJ201" s="86">
        <f t="shared" si="541"/>
        <v>3.6193446957716295E-6</v>
      </c>
      <c r="IK201" s="86">
        <f t="shared" si="542"/>
        <v>7.7171978062174464E-6</v>
      </c>
      <c r="IL201" s="86">
        <f t="shared" si="543"/>
        <v>4.1511320226967137E-6</v>
      </c>
      <c r="IM201" s="86">
        <f t="shared" si="544"/>
        <v>5.404652611516316E-6</v>
      </c>
      <c r="IN201" s="86">
        <f t="shared" si="545"/>
        <v>4.6379118691243968E-7</v>
      </c>
      <c r="IO201" s="86">
        <f t="shared" si="546"/>
        <v>6.0921489162798244E-7</v>
      </c>
      <c r="IP201" s="86">
        <f t="shared" si="547"/>
        <v>7.1515424753384092E-7</v>
      </c>
      <c r="IQ201" s="86">
        <f t="shared" si="548"/>
        <v>1.5700704133232843E-6</v>
      </c>
      <c r="IR201" s="86">
        <f t="shared" si="549"/>
        <v>9.5455871556623135E-7</v>
      </c>
      <c r="IS201" s="86">
        <f t="shared" si="550"/>
        <v>4.1076972783122152E-7</v>
      </c>
      <c r="IT201" s="86">
        <f t="shared" si="551"/>
        <v>9.2754292622606572E-6</v>
      </c>
      <c r="IU201" s="86">
        <f t="shared" si="552"/>
        <v>4.3163664175727539E-5</v>
      </c>
      <c r="IV201" s="86">
        <f t="shared" si="553"/>
        <v>1.9968112136407038E-2</v>
      </c>
      <c r="IW201" s="86">
        <f t="shared" si="554"/>
        <v>5.5546387596928865E-3</v>
      </c>
      <c r="IY201" s="86">
        <f t="shared" si="555"/>
        <v>8.7832757576632821E-4</v>
      </c>
      <c r="IZ201" s="86">
        <f t="shared" si="556"/>
        <v>3.6193446957716295E-6</v>
      </c>
      <c r="JA201" s="86">
        <f t="shared" si="557"/>
        <v>7.7171978062174464E-6</v>
      </c>
      <c r="JB201" s="86">
        <f t="shared" si="558"/>
        <v>4.1511320226967137E-6</v>
      </c>
      <c r="JC201" s="86">
        <f t="shared" si="559"/>
        <v>5.404652611516316E-6</v>
      </c>
      <c r="JD201" s="86">
        <f t="shared" si="560"/>
        <v>4.6379118691243968E-7</v>
      </c>
      <c r="JE201" s="86">
        <f t="shared" si="561"/>
        <v>6.0921489162798244E-7</v>
      </c>
      <c r="JF201" s="86">
        <f t="shared" si="562"/>
        <v>7.1515424753384092E-7</v>
      </c>
      <c r="JG201" s="86">
        <f t="shared" si="563"/>
        <v>1.5700704133232843E-6</v>
      </c>
      <c r="JH201" s="86">
        <f t="shared" si="564"/>
        <v>9.5455871556623135E-7</v>
      </c>
      <c r="JI201" s="86">
        <f t="shared" si="565"/>
        <v>4.1076972783122152E-7</v>
      </c>
      <c r="JJ201" s="86">
        <f t="shared" si="566"/>
        <v>9.2754292622606572E-6</v>
      </c>
      <c r="JK201" s="86">
        <f t="shared" si="567"/>
        <v>4.3163664175727539E-5</v>
      </c>
      <c r="JL201" s="86">
        <f t="shared" si="568"/>
        <v>1.9968112136407038E-2</v>
      </c>
      <c r="JM201" s="86">
        <f t="shared" si="569"/>
        <v>5.5546387596928865E-3</v>
      </c>
    </row>
    <row r="202" spans="2:273" x14ac:dyDescent="0.25">
      <c r="B202" s="2">
        <v>175</v>
      </c>
      <c r="C202" s="37">
        <v>70.322999999999993</v>
      </c>
      <c r="D202" s="37">
        <v>70.387</v>
      </c>
      <c r="E202" s="37">
        <v>69.328000000000003</v>
      </c>
      <c r="F202" s="37">
        <v>61.720999999999997</v>
      </c>
      <c r="G202" s="37">
        <v>58.377000000000002</v>
      </c>
      <c r="H202" s="37">
        <v>58.851999999999997</v>
      </c>
      <c r="I202" s="37">
        <v>58.164000000000001</v>
      </c>
      <c r="J202" s="37">
        <v>57.902000000000001</v>
      </c>
      <c r="K202" s="37">
        <v>58.442999999999998</v>
      </c>
      <c r="L202" s="37">
        <v>59.639000000000003</v>
      </c>
      <c r="M202" s="37">
        <v>61.328000000000003</v>
      </c>
      <c r="N202" s="37">
        <v>56.753999999999998</v>
      </c>
      <c r="O202" s="37">
        <v>63.704999999999998</v>
      </c>
      <c r="P202" s="37">
        <v>67.016000000000005</v>
      </c>
      <c r="Q202" s="37">
        <v>67.965999999999994</v>
      </c>
      <c r="S202" s="4">
        <f t="shared" si="441"/>
        <v>70.204004464730374</v>
      </c>
      <c r="T202" s="4" t="e">
        <f t="shared" si="442"/>
        <v>#N/A</v>
      </c>
      <c r="U202" s="4">
        <f t="shared" si="443"/>
        <v>68.26280297790629</v>
      </c>
      <c r="V202" s="4" t="e">
        <f t="shared" si="444"/>
        <v>#N/A</v>
      </c>
      <c r="W202" s="4">
        <f t="shared" si="445"/>
        <v>58.131752763429709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>
        <f t="shared" si="452"/>
        <v>56.750640117293067</v>
      </c>
      <c r="AE202" s="4">
        <f t="shared" si="453"/>
        <v>63.459618128156045</v>
      </c>
      <c r="AF202" s="4">
        <f t="shared" si="454"/>
        <v>67.33380607906598</v>
      </c>
      <c r="AG202" s="4">
        <f t="shared" si="455"/>
        <v>67.863830794855744</v>
      </c>
      <c r="AI202" s="4">
        <f t="shared" si="456"/>
        <v>0.11899553526961881</v>
      </c>
      <c r="AJ202" s="4">
        <f t="shared" si="457"/>
        <v>0</v>
      </c>
      <c r="AK202" s="4">
        <f t="shared" si="458"/>
        <v>1.065197022093713</v>
      </c>
      <c r="AL202" s="4">
        <f t="shared" si="459"/>
        <v>0</v>
      </c>
      <c r="AM202" s="4">
        <f t="shared" si="460"/>
        <v>0.24524723657029313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3.3598827069312165E-3</v>
      </c>
      <c r="AU202" s="4">
        <f t="shared" si="468"/>
        <v>0.24538187184395355</v>
      </c>
      <c r="AV202" s="4">
        <f t="shared" si="644"/>
        <v>-0.31780607906597425</v>
      </c>
      <c r="AW202" s="4">
        <f t="shared" si="644"/>
        <v>0.10216920514424999</v>
      </c>
      <c r="AY202" s="2">
        <f t="shared" si="520"/>
        <v>70.204004464724903</v>
      </c>
      <c r="AZ202" s="2" t="e">
        <f t="shared" si="571"/>
        <v>#N/A</v>
      </c>
      <c r="BA202" s="2">
        <f t="shared" si="572"/>
        <v>68.26280297790629</v>
      </c>
      <c r="BB202" s="2" t="e">
        <f t="shared" si="573"/>
        <v>#N/A</v>
      </c>
      <c r="BC202" s="2">
        <f t="shared" si="574"/>
        <v>58.131752763429709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>
        <f t="shared" si="581"/>
        <v>56.750640117293067</v>
      </c>
      <c r="BK202" s="2">
        <f t="shared" si="582"/>
        <v>63.459618128156045</v>
      </c>
      <c r="BL202" s="2">
        <f t="shared" si="583"/>
        <v>67.333801986110046</v>
      </c>
      <c r="BM202" s="2">
        <f t="shared" si="584"/>
        <v>67.863716372827398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70.322999999999993</v>
      </c>
      <c r="CV202" s="2" t="str">
        <f t="shared" si="486"/>
        <v/>
      </c>
      <c r="CW202" s="2">
        <f t="shared" si="487"/>
        <v>69.328000000000003</v>
      </c>
      <c r="CX202" s="2" t="str">
        <f t="shared" si="488"/>
        <v/>
      </c>
      <c r="CY202" s="2">
        <f t="shared" si="489"/>
        <v>58.377000000000002</v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>
        <f t="shared" si="496"/>
        <v>56.753999999999998</v>
      </c>
      <c r="DG202" s="2">
        <f t="shared" si="497"/>
        <v>63.704999999999998</v>
      </c>
      <c r="DH202" s="2" t="str">
        <f t="shared" si="498"/>
        <v/>
      </c>
      <c r="DI202" s="2">
        <f t="shared" si="499"/>
        <v>67.965999999999994</v>
      </c>
      <c r="DK202" s="2">
        <f t="shared" si="500"/>
        <v>102.00788527131782</v>
      </c>
      <c r="DL202" s="2">
        <f t="shared" si="645"/>
        <v>106.37985695006746</v>
      </c>
      <c r="DM202" s="2">
        <f t="shared" si="645"/>
        <v>105.89315721925138</v>
      </c>
      <c r="DN202" s="2">
        <f t="shared" si="645"/>
        <v>103.69535609293504</v>
      </c>
      <c r="DO202" s="2">
        <f t="shared" si="645"/>
        <v>108.01558846700954</v>
      </c>
      <c r="DP202" s="2">
        <f t="shared" si="645"/>
        <v>103.36871621621623</v>
      </c>
      <c r="DQ202" s="2">
        <f t="shared" si="645"/>
        <v>135.28707731092433</v>
      </c>
      <c r="DR202" s="2">
        <f t="shared" si="645"/>
        <v>126.45683605805958</v>
      </c>
      <c r="DS202" s="2">
        <f t="shared" si="645"/>
        <v>116.21699643929645</v>
      </c>
      <c r="DT202" s="2">
        <f t="shared" si="645"/>
        <v>142.49084916344918</v>
      </c>
      <c r="DU202" s="2">
        <f t="shared" si="645"/>
        <v>109.63485064011377</v>
      </c>
      <c r="DV202" s="2">
        <f t="shared" si="645"/>
        <v>111.3196700951964</v>
      </c>
      <c r="DW202" s="2">
        <f t="shared" si="645"/>
        <v>129.46461071597915</v>
      </c>
      <c r="DX202" s="2">
        <f t="shared" si="645"/>
        <v>106.76028515406163</v>
      </c>
      <c r="DY202" s="2">
        <f t="shared" si="645"/>
        <v>104.91423075513198</v>
      </c>
      <c r="EA202" s="2">
        <f t="shared" si="440"/>
        <v>68.690255137879134</v>
      </c>
      <c r="EB202" s="2">
        <f t="shared" si="502"/>
        <v>71.802835273508137</v>
      </c>
      <c r="EC202" s="2">
        <f t="shared" si="503"/>
        <v>68.044490037950652</v>
      </c>
      <c r="ED202" s="2">
        <f t="shared" si="504"/>
        <v>60.509541153951318</v>
      </c>
      <c r="EE202" s="2">
        <f t="shared" si="505"/>
        <v>58.246830777245634</v>
      </c>
      <c r="EF202" s="2">
        <f t="shared" si="506"/>
        <v>57.83606322331763</v>
      </c>
      <c r="EG202" s="2">
        <f t="shared" si="507"/>
        <v>56.81593049357673</v>
      </c>
      <c r="EH202" s="2">
        <f t="shared" si="508"/>
        <v>57.602920433602783</v>
      </c>
      <c r="EI202" s="2">
        <f t="shared" si="509"/>
        <v>58.95171866006676</v>
      </c>
      <c r="EJ202" s="2">
        <f t="shared" si="510"/>
        <v>57.330661541261591</v>
      </c>
      <c r="EK202" s="2">
        <f t="shared" si="511"/>
        <v>59.386294328367129</v>
      </c>
      <c r="EL202" s="2">
        <f t="shared" si="512"/>
        <v>54.719056463925135</v>
      </c>
      <c r="EM202" s="2">
        <f t="shared" si="513"/>
        <v>62.916013116970909</v>
      </c>
      <c r="EN202" s="2">
        <f t="shared" si="514"/>
        <v>65.511810644529334</v>
      </c>
      <c r="EO202" s="2">
        <f t="shared" si="515"/>
        <v>67.642222965440354</v>
      </c>
      <c r="EQ202" s="2">
        <f t="shared" si="516"/>
        <v>70.421297585449523</v>
      </c>
      <c r="ER202" s="2">
        <f t="shared" si="646"/>
        <v>71.377600109754269</v>
      </c>
      <c r="ES202" s="2">
        <f t="shared" si="646"/>
        <v>68.284796964349425</v>
      </c>
      <c r="ET202" s="2">
        <f t="shared" si="646"/>
        <v>61.553851394899176</v>
      </c>
      <c r="EU202" s="2">
        <f t="shared" si="646"/>
        <v>58.119746705899139</v>
      </c>
      <c r="EV202" s="2">
        <f t="shared" si="646"/>
        <v>58.457290229659264</v>
      </c>
      <c r="EW202" s="2">
        <f t="shared" si="646"/>
        <v>56.904933746915205</v>
      </c>
      <c r="EX202" s="2">
        <f t="shared" si="646"/>
        <v>57.877080306464194</v>
      </c>
      <c r="EY202" s="2">
        <f t="shared" si="646"/>
        <v>58.574113802216914</v>
      </c>
      <c r="EZ202" s="2">
        <f t="shared" si="646"/>
        <v>59.56614938872243</v>
      </c>
      <c r="FA202" s="2">
        <f t="shared" si="646"/>
        <v>60.207327279084659</v>
      </c>
      <c r="FB202" s="2">
        <f t="shared" si="646"/>
        <v>56.97559171962812</v>
      </c>
      <c r="FC202" s="2">
        <f t="shared" si="646"/>
        <v>63.526817986879678</v>
      </c>
      <c r="FD202" s="2">
        <f t="shared" si="646"/>
        <v>67.634846594524646</v>
      </c>
      <c r="FE202" s="2">
        <f t="shared" si="646"/>
        <v>67.908355164136239</v>
      </c>
      <c r="FG202" s="2">
        <f t="shared" si="518"/>
        <v>0.99999440007174256</v>
      </c>
      <c r="FH202" s="2">
        <f t="shared" si="647"/>
        <v>0.99999340998813946</v>
      </c>
      <c r="FI202" s="2">
        <f t="shared" si="647"/>
        <v>0.99999208366898462</v>
      </c>
      <c r="FJ202" s="2">
        <f t="shared" si="647"/>
        <v>0.99999288465407832</v>
      </c>
      <c r="FK202" s="2">
        <f t="shared" si="647"/>
        <v>0.99999315696928781</v>
      </c>
      <c r="FL202" s="2">
        <f t="shared" si="647"/>
        <v>0.99999284816437217</v>
      </c>
      <c r="FM202" s="2">
        <f t="shared" si="647"/>
        <v>0.99999248436354327</v>
      </c>
      <c r="FN202" s="2">
        <f t="shared" si="647"/>
        <v>0.99999234975938955</v>
      </c>
      <c r="FO202" s="2">
        <f t="shared" si="647"/>
        <v>0.99999246232251549</v>
      </c>
      <c r="FP202" s="2">
        <f t="shared" si="647"/>
        <v>0.99999248415160524</v>
      </c>
      <c r="FQ202" s="2">
        <f t="shared" si="647"/>
        <v>0.99999291627271603</v>
      </c>
      <c r="FR202" s="2">
        <f t="shared" si="647"/>
        <v>0.99999280849409999</v>
      </c>
      <c r="FS202" s="2">
        <f t="shared" si="647"/>
        <v>0.99999273822875312</v>
      </c>
      <c r="FT202" s="2">
        <f t="shared" si="647"/>
        <v>0.99999210168186004</v>
      </c>
      <c r="FU202" s="2">
        <f t="shared" si="647"/>
        <v>0.99999132931324364</v>
      </c>
      <c r="FW202" s="2">
        <f t="shared" si="536"/>
        <v>0.87436489650018878</v>
      </c>
      <c r="FX202" s="2">
        <f t="shared" si="588"/>
        <v>0.91540271114280269</v>
      </c>
      <c r="FY202" s="2">
        <f t="shared" si="589"/>
        <v>0.90722860403932881</v>
      </c>
      <c r="FZ202" s="2">
        <f t="shared" si="590"/>
        <v>0.90780436193834702</v>
      </c>
      <c r="GA202" s="2">
        <f t="shared" si="591"/>
        <v>0.90820652604540142</v>
      </c>
      <c r="GB202" s="2">
        <f t="shared" si="592"/>
        <v>0.91752444926058674</v>
      </c>
      <c r="GC202" s="2">
        <f t="shared" si="593"/>
        <v>0.91839182903041838</v>
      </c>
      <c r="GD202" s="2">
        <f t="shared" si="594"/>
        <v>0.91576126251876799</v>
      </c>
      <c r="GE202" s="2">
        <f t="shared" si="595"/>
        <v>0.91504788683760307</v>
      </c>
      <c r="GF202" s="2">
        <f t="shared" si="596"/>
        <v>0.91897519332889588</v>
      </c>
      <c r="GG202" s="2">
        <f t="shared" si="597"/>
        <v>0.92130539512125265</v>
      </c>
      <c r="GH202" s="2">
        <f t="shared" si="598"/>
        <v>0.90013067803289604</v>
      </c>
      <c r="GI202" s="2">
        <f t="shared" si="599"/>
        <v>0.88919027540447337</v>
      </c>
      <c r="GJ202" s="2">
        <f t="shared" si="600"/>
        <v>0.85804743344561707</v>
      </c>
      <c r="GK202" s="2">
        <f t="shared" si="601"/>
        <v>0.83105401964329473</v>
      </c>
      <c r="GM202" s="86">
        <f t="shared" si="537"/>
        <v>4.6233889953452657E-159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1.9732407326377949E-95</v>
      </c>
      <c r="HD202" s="86">
        <f t="shared" si="616"/>
        <v>3.893982072344345E-234</v>
      </c>
      <c r="HE202" s="86">
        <f t="shared" si="617"/>
        <v>0</v>
      </c>
      <c r="HF202" s="86">
        <f t="shared" si="618"/>
        <v>0</v>
      </c>
      <c r="HG202" s="86">
        <f t="shared" si="619"/>
        <v>8.0123247492487095E-279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1.1623640333566479E-277</v>
      </c>
      <c r="HP202" s="86">
        <f t="shared" si="628"/>
        <v>5.564300079377696E-162</v>
      </c>
      <c r="HQ202" s="86">
        <f t="shared" si="629"/>
        <v>1.5434695529533517E-277</v>
      </c>
      <c r="HS202" s="86">
        <f t="shared" si="539"/>
        <v>3.8380771267662951E-100</v>
      </c>
      <c r="HT202" s="86">
        <f t="shared" si="630"/>
        <v>2.2479670185038821E-146</v>
      </c>
      <c r="HU202" s="86">
        <f t="shared" si="631"/>
        <v>4.5847430368724891E-147</v>
      </c>
      <c r="HV202" s="86">
        <f t="shared" si="632"/>
        <v>2.3730464150776867E-156</v>
      </c>
      <c r="HW202" s="86">
        <f t="shared" si="633"/>
        <v>8.9476198923678446E-152</v>
      </c>
      <c r="HX202" s="86">
        <f t="shared" si="634"/>
        <v>5.089361200475465E-170</v>
      </c>
      <c r="HY202" s="86">
        <f t="shared" si="635"/>
        <v>7.1783801802488087E-165</v>
      </c>
      <c r="HZ202" s="86">
        <f t="shared" si="636"/>
        <v>1.6782384207371499E-167</v>
      </c>
      <c r="IA202" s="86">
        <f t="shared" si="637"/>
        <v>4.3198604424113265E-155</v>
      </c>
      <c r="IB202" s="86">
        <f t="shared" si="638"/>
        <v>8.1972917035256972E-155</v>
      </c>
      <c r="IC202" s="86">
        <f t="shared" si="639"/>
        <v>1.7950945492699028E-164</v>
      </c>
      <c r="ID202" s="86">
        <f t="shared" si="640"/>
        <v>7.7587287550981082E-152</v>
      </c>
      <c r="IE202" s="86">
        <f t="shared" si="641"/>
        <v>5.2387291014782153E-138</v>
      </c>
      <c r="IF202" s="86">
        <f t="shared" si="642"/>
        <v>2.8208617771387394E-55</v>
      </c>
      <c r="IG202" s="86">
        <f t="shared" si="643"/>
        <v>9.3831231249776629E-52</v>
      </c>
      <c r="II202" s="86">
        <f t="shared" si="540"/>
        <v>4.782343669147435E-4</v>
      </c>
      <c r="IJ202" s="86">
        <f t="shared" si="541"/>
        <v>1.44656956718127E-6</v>
      </c>
      <c r="IK202" s="86">
        <f t="shared" si="542"/>
        <v>3.1443976766449355E-6</v>
      </c>
      <c r="IL202" s="86">
        <f t="shared" si="543"/>
        <v>1.6118844735101555E-6</v>
      </c>
      <c r="IM202" s="86">
        <f t="shared" si="544"/>
        <v>2.1491307402513719E-6</v>
      </c>
      <c r="IN202" s="86">
        <f t="shared" si="545"/>
        <v>1.5963536767355223E-7</v>
      </c>
      <c r="IO202" s="86">
        <f t="shared" si="546"/>
        <v>2.1534899750924687E-7</v>
      </c>
      <c r="IP202" s="86">
        <f t="shared" si="547"/>
        <v>2.5196745627484312E-7</v>
      </c>
      <c r="IQ202" s="86">
        <f t="shared" si="548"/>
        <v>5.8627383025478544E-7</v>
      </c>
      <c r="IR202" s="86">
        <f t="shared" si="549"/>
        <v>3.5063079823745922E-7</v>
      </c>
      <c r="IS202" s="86">
        <f t="shared" si="550"/>
        <v>1.4339187878136783E-7</v>
      </c>
      <c r="IT202" s="86">
        <f t="shared" si="551"/>
        <v>3.7055858032591675E-6</v>
      </c>
      <c r="IU202" s="86">
        <f t="shared" si="552"/>
        <v>1.8764010933453353E-5</v>
      </c>
      <c r="IV202" s="86">
        <f t="shared" si="553"/>
        <v>1.4186952446012415E-2</v>
      </c>
      <c r="IW202" s="86">
        <f t="shared" si="554"/>
        <v>3.2495210614341048E-3</v>
      </c>
      <c r="IY202" s="86">
        <f t="shared" si="555"/>
        <v>4.782343669147435E-4</v>
      </c>
      <c r="IZ202" s="86">
        <f t="shared" si="556"/>
        <v>1.44656956718127E-6</v>
      </c>
      <c r="JA202" s="86">
        <f t="shared" si="557"/>
        <v>3.1443976766449355E-6</v>
      </c>
      <c r="JB202" s="86">
        <f t="shared" si="558"/>
        <v>1.6118844735101555E-6</v>
      </c>
      <c r="JC202" s="86">
        <f t="shared" si="559"/>
        <v>2.1491307402513719E-6</v>
      </c>
      <c r="JD202" s="86">
        <f t="shared" si="560"/>
        <v>1.5963536767355223E-7</v>
      </c>
      <c r="JE202" s="86">
        <f t="shared" si="561"/>
        <v>2.1534899750924687E-7</v>
      </c>
      <c r="JF202" s="86">
        <f t="shared" si="562"/>
        <v>2.5196745627484312E-7</v>
      </c>
      <c r="JG202" s="86">
        <f t="shared" si="563"/>
        <v>5.8627383025478544E-7</v>
      </c>
      <c r="JH202" s="86">
        <f t="shared" si="564"/>
        <v>3.5063079823745922E-7</v>
      </c>
      <c r="JI202" s="86">
        <f t="shared" si="565"/>
        <v>1.4339187878136783E-7</v>
      </c>
      <c r="JJ202" s="86">
        <f t="shared" si="566"/>
        <v>3.7055858032591675E-6</v>
      </c>
      <c r="JK202" s="86">
        <f t="shared" si="567"/>
        <v>1.8764010933453353E-5</v>
      </c>
      <c r="JL202" s="86">
        <f t="shared" si="568"/>
        <v>1.4186952446012415E-2</v>
      </c>
      <c r="JM202" s="86">
        <f t="shared" si="569"/>
        <v>3.2495210614341048E-3</v>
      </c>
    </row>
    <row r="203" spans="2:273" x14ac:dyDescent="0.25">
      <c r="B203" s="2">
        <v>176</v>
      </c>
      <c r="C203" s="37">
        <v>70.784999999999997</v>
      </c>
      <c r="D203" s="37">
        <v>71.694000000000003</v>
      </c>
      <c r="E203" s="37">
        <v>68.573999999999998</v>
      </c>
      <c r="F203" s="37">
        <v>61.295000000000002</v>
      </c>
      <c r="G203" s="37">
        <v>59.279000000000003</v>
      </c>
      <c r="H203" s="37">
        <v>58.131</v>
      </c>
      <c r="I203" s="37">
        <v>56.917999999999999</v>
      </c>
      <c r="J203" s="37">
        <v>57.459000000000003</v>
      </c>
      <c r="K203" s="37">
        <v>57.213000000000001</v>
      </c>
      <c r="L203" s="37">
        <v>59.77</v>
      </c>
      <c r="M203" s="37">
        <v>60.557000000000002</v>
      </c>
      <c r="N203" s="37">
        <v>58.41</v>
      </c>
      <c r="O203" s="37">
        <v>64.081999999999994</v>
      </c>
      <c r="P203" s="37">
        <v>67.361000000000004</v>
      </c>
      <c r="Q203" s="37">
        <v>67.828000000000003</v>
      </c>
      <c r="S203" s="4">
        <f t="shared" si="441"/>
        <v>70.179571513987668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63.359436035056724</v>
      </c>
      <c r="AF203" s="4">
        <f t="shared" si="454"/>
        <v>67.295314905241568</v>
      </c>
      <c r="AG203" s="4">
        <f t="shared" si="455"/>
        <v>67.738960378785876</v>
      </c>
      <c r="AI203" s="4">
        <f t="shared" si="456"/>
        <v>0.6054284860123289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0.72256396494326935</v>
      </c>
      <c r="AV203" s="4">
        <f t="shared" ref="AV203:AW218" si="648">IF(OR($B203 &lt; P$230, $B203 &gt; P$233), 0, P203-AF203)</f>
        <v>6.568509475843598E-2</v>
      </c>
      <c r="AW203" s="4">
        <f t="shared" si="648"/>
        <v>8.9039621214126896E-2</v>
      </c>
      <c r="AY203" s="2">
        <f t="shared" si="520"/>
        <v>70.179571513987128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63.359436035056724</v>
      </c>
      <c r="BL203" s="2">
        <f t="shared" si="583"/>
        <v>67.295314051595341</v>
      </c>
      <c r="BM203" s="2">
        <f t="shared" si="584"/>
        <v>67.738932931472092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70.784999999999997</v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64.081999999999994</v>
      </c>
      <c r="DH203" s="2">
        <f t="shared" si="498"/>
        <v>67.361000000000004</v>
      </c>
      <c r="DI203" s="2">
        <f t="shared" si="499"/>
        <v>67.828000000000003</v>
      </c>
      <c r="DK203" s="2">
        <f t="shared" si="500"/>
        <v>102.09643086680759</v>
      </c>
      <c r="DL203" s="2">
        <f t="shared" ref="DL203:DY218" si="649">BP$228*$B203+BP$229</f>
        <v>106.52599257759783</v>
      </c>
      <c r="DM203" s="2">
        <f t="shared" si="649"/>
        <v>106.08014010695192</v>
      </c>
      <c r="DN203" s="2">
        <f t="shared" si="649"/>
        <v>103.83554860123282</v>
      </c>
      <c r="DO203" s="2">
        <f t="shared" si="649"/>
        <v>108.21705689900428</v>
      </c>
      <c r="DP203" s="2">
        <f t="shared" si="649"/>
        <v>103.54908378378379</v>
      </c>
      <c r="DQ203" s="2">
        <f t="shared" si="649"/>
        <v>135.67620504201676</v>
      </c>
      <c r="DR203" s="2">
        <f t="shared" si="649"/>
        <v>126.79940275019098</v>
      </c>
      <c r="DS203" s="2">
        <f t="shared" si="649"/>
        <v>116.48893479193481</v>
      </c>
      <c r="DT203" s="2">
        <f t="shared" si="649"/>
        <v>142.91901480051484</v>
      </c>
      <c r="DU203" s="2">
        <f t="shared" si="649"/>
        <v>109.82634068278803</v>
      </c>
      <c r="DV203" s="2">
        <f t="shared" si="649"/>
        <v>111.53225320056897</v>
      </c>
      <c r="DW203" s="2">
        <f t="shared" si="649"/>
        <v>129.77785443338075</v>
      </c>
      <c r="DX203" s="2">
        <f t="shared" si="649"/>
        <v>106.92486890756304</v>
      </c>
      <c r="DY203" s="2">
        <f t="shared" si="649"/>
        <v>105.07534952346043</v>
      </c>
      <c r="EA203" s="2">
        <f t="shared" si="440"/>
        <v>68.62285822503371</v>
      </c>
      <c r="EB203" s="2">
        <f t="shared" si="502"/>
        <v>71.795047411844493</v>
      </c>
      <c r="EC203" s="2">
        <f t="shared" si="503"/>
        <v>67.983611005692595</v>
      </c>
      <c r="ED203" s="2">
        <f t="shared" si="504"/>
        <v>60.416070823079025</v>
      </c>
      <c r="EE203" s="2">
        <f t="shared" si="505"/>
        <v>58.151241289803671</v>
      </c>
      <c r="EF203" s="2">
        <f t="shared" si="506"/>
        <v>57.732441263037586</v>
      </c>
      <c r="EG203" s="2">
        <f t="shared" si="507"/>
        <v>56.682694658553068</v>
      </c>
      <c r="EH203" s="2">
        <f t="shared" si="508"/>
        <v>57.497111230427677</v>
      </c>
      <c r="EI203" s="2">
        <f t="shared" si="509"/>
        <v>58.85409166954453</v>
      </c>
      <c r="EJ203" s="2">
        <f t="shared" si="510"/>
        <v>57.221782524684158</v>
      </c>
      <c r="EK203" s="2">
        <f t="shared" si="511"/>
        <v>59.237075596915886</v>
      </c>
      <c r="EL203" s="2">
        <f t="shared" si="512"/>
        <v>54.564043634572755</v>
      </c>
      <c r="EM203" s="2">
        <f t="shared" si="513"/>
        <v>62.801772846517899</v>
      </c>
      <c r="EN203" s="2">
        <f t="shared" si="514"/>
        <v>65.422442632697212</v>
      </c>
      <c r="EO203" s="2">
        <f t="shared" si="515"/>
        <v>67.510725473801557</v>
      </c>
      <c r="EQ203" s="2">
        <f t="shared" si="516"/>
        <v>70.383376630153194</v>
      </c>
      <c r="ER203" s="2">
        <f t="shared" ref="ER203:FE218" si="650">CV$228*$B203+CV$229</f>
        <v>71.363039822695939</v>
      </c>
      <c r="ES203" s="2">
        <f t="shared" si="650"/>
        <v>68.227691588075331</v>
      </c>
      <c r="ET203" s="2">
        <f t="shared" si="650"/>
        <v>61.476592981769627</v>
      </c>
      <c r="EU203" s="2">
        <f t="shared" si="650"/>
        <v>58.022209049672625</v>
      </c>
      <c r="EV203" s="2">
        <f t="shared" si="650"/>
        <v>58.363214919288495</v>
      </c>
      <c r="EW203" s="2">
        <f t="shared" si="650"/>
        <v>56.773068700110876</v>
      </c>
      <c r="EX203" s="2">
        <f t="shared" si="650"/>
        <v>57.775366598608386</v>
      </c>
      <c r="EY203" s="2">
        <f t="shared" si="650"/>
        <v>58.470696256676419</v>
      </c>
      <c r="EZ203" s="2">
        <f t="shared" si="650"/>
        <v>59.490791957340356</v>
      </c>
      <c r="FA203" s="2">
        <f t="shared" si="650"/>
        <v>60.070537898611661</v>
      </c>
      <c r="FB203" s="2">
        <f t="shared" si="650"/>
        <v>56.855570769615383</v>
      </c>
      <c r="FC203" s="2">
        <f t="shared" si="650"/>
        <v>63.42232247649919</v>
      </c>
      <c r="FD203" s="2">
        <f t="shared" si="650"/>
        <v>67.577549008189578</v>
      </c>
      <c r="FE203" s="2">
        <f t="shared" si="650"/>
        <v>67.780891332257866</v>
      </c>
      <c r="FG203" s="2">
        <f t="shared" si="518"/>
        <v>0.9999948928022131</v>
      </c>
      <c r="FH203" s="2">
        <f t="shared" ref="FH203:FU218" si="651">POWER(10,($B203-D$231)/D$229)/(1+POWER(10,($B203-D$231)/D$229))</f>
        <v>0.99999398983426668</v>
      </c>
      <c r="FI203" s="2">
        <f t="shared" si="651"/>
        <v>0.99999278021527704</v>
      </c>
      <c r="FJ203" s="2">
        <f t="shared" si="651"/>
        <v>0.99999351072333087</v>
      </c>
      <c r="FK203" s="2">
        <f t="shared" si="651"/>
        <v>0.99999375907805876</v>
      </c>
      <c r="FL203" s="2">
        <f t="shared" si="651"/>
        <v>0.99999347744428169</v>
      </c>
      <c r="FM203" s="2">
        <f t="shared" si="651"/>
        <v>0.99999314565355413</v>
      </c>
      <c r="FN203" s="2">
        <f t="shared" si="651"/>
        <v>0.99999302289294301</v>
      </c>
      <c r="FO203" s="2">
        <f t="shared" si="651"/>
        <v>0.99999312555187114</v>
      </c>
      <c r="FP203" s="2">
        <f t="shared" si="651"/>
        <v>0.99999314546026408</v>
      </c>
      <c r="FQ203" s="2">
        <f t="shared" si="651"/>
        <v>0.99999353955990733</v>
      </c>
      <c r="FR203" s="2">
        <f t="shared" si="651"/>
        <v>0.99999344126451772</v>
      </c>
      <c r="FS203" s="2">
        <f t="shared" si="651"/>
        <v>0.99999337718167824</v>
      </c>
      <c r="FT203" s="2">
        <f t="shared" si="651"/>
        <v>0.99999279664323759</v>
      </c>
      <c r="FU203" s="2">
        <f t="shared" si="651"/>
        <v>0.99999209223366048</v>
      </c>
      <c r="FW203" s="2">
        <f t="shared" si="536"/>
        <v>0.88413863113897329</v>
      </c>
      <c r="FX203" s="2">
        <f t="shared" si="588"/>
        <v>0.92226774430928593</v>
      </c>
      <c r="FY203" s="2">
        <f t="shared" si="589"/>
        <v>0.91469514826710929</v>
      </c>
      <c r="FZ203" s="2">
        <f t="shared" si="590"/>
        <v>0.91522889718131206</v>
      </c>
      <c r="GA203" s="2">
        <f t="shared" si="591"/>
        <v>0.91560168587453139</v>
      </c>
      <c r="GB203" s="2">
        <f t="shared" si="592"/>
        <v>0.92423155559146974</v>
      </c>
      <c r="GC203" s="2">
        <f t="shared" si="593"/>
        <v>0.9250341612099946</v>
      </c>
      <c r="GD203" s="2">
        <f t="shared" si="594"/>
        <v>0.92259965958498769</v>
      </c>
      <c r="GE203" s="2">
        <f t="shared" si="595"/>
        <v>0.92193925845454006</v>
      </c>
      <c r="GF203" s="2">
        <f t="shared" si="596"/>
        <v>0.92557389165293646</v>
      </c>
      <c r="GG203" s="2">
        <f t="shared" si="597"/>
        <v>0.92772924496961784</v>
      </c>
      <c r="GH203" s="2">
        <f t="shared" si="598"/>
        <v>0.9081106255206608</v>
      </c>
      <c r="GI203" s="2">
        <f t="shared" si="599"/>
        <v>0.89794529107265153</v>
      </c>
      <c r="GJ203" s="2">
        <f t="shared" si="600"/>
        <v>0.8689002470643038</v>
      </c>
      <c r="GK203" s="2">
        <f t="shared" si="601"/>
        <v>0.84359440050332846</v>
      </c>
      <c r="GM203" s="86">
        <f t="shared" si="537"/>
        <v>6.1108723242452306E-162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1.3352047526501662E-97</v>
      </c>
      <c r="HD203" s="86">
        <f t="shared" si="616"/>
        <v>2.0709361078637023E-239</v>
      </c>
      <c r="HE203" s="86">
        <f t="shared" si="617"/>
        <v>0</v>
      </c>
      <c r="HF203" s="86">
        <f t="shared" si="618"/>
        <v>0</v>
      </c>
      <c r="HG203" s="86">
        <f t="shared" si="619"/>
        <v>4.6150482557187718E-285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6.099829048989611E-284</v>
      </c>
      <c r="HP203" s="86">
        <f t="shared" si="628"/>
        <v>1.2482716069921323E-165</v>
      </c>
      <c r="HQ203" s="86">
        <f t="shared" si="629"/>
        <v>8.7318678511659394E-284</v>
      </c>
      <c r="HS203" s="86">
        <f t="shared" si="539"/>
        <v>3.6696135808104665E-104</v>
      </c>
      <c r="HT203" s="86">
        <f t="shared" si="630"/>
        <v>7.5942053422704056E-152</v>
      </c>
      <c r="HU203" s="86">
        <f t="shared" si="631"/>
        <v>1.3187693174600266E-152</v>
      </c>
      <c r="HV203" s="86">
        <f t="shared" si="632"/>
        <v>3.2478242611624321E-162</v>
      </c>
      <c r="HW203" s="86">
        <f t="shared" si="633"/>
        <v>1.8076028226470267E-157</v>
      </c>
      <c r="HX203" s="86">
        <f t="shared" si="634"/>
        <v>2.3008484287796295E-176</v>
      </c>
      <c r="HY203" s="86">
        <f t="shared" si="635"/>
        <v>5.0649495162110171E-171</v>
      </c>
      <c r="HZ203" s="86">
        <f t="shared" si="636"/>
        <v>9.3257137633780413E-174</v>
      </c>
      <c r="IA203" s="86">
        <f t="shared" si="637"/>
        <v>6.066923204873118E-161</v>
      </c>
      <c r="IB203" s="86">
        <f t="shared" si="638"/>
        <v>1.1973206528933891E-160</v>
      </c>
      <c r="IC203" s="86">
        <f t="shared" si="639"/>
        <v>1.3216582662819261E-170</v>
      </c>
      <c r="ID203" s="86">
        <f t="shared" si="640"/>
        <v>1.2340613049128414E-157</v>
      </c>
      <c r="IE203" s="86">
        <f t="shared" si="641"/>
        <v>2.105942159002433E-143</v>
      </c>
      <c r="IF203" s="86">
        <f t="shared" si="642"/>
        <v>1.683000322450954E-57</v>
      </c>
      <c r="IG203" s="86">
        <f t="shared" si="643"/>
        <v>6.1970887647884668E-54</v>
      </c>
      <c r="II203" s="86">
        <f t="shared" si="540"/>
        <v>2.5372750476399745E-4</v>
      </c>
      <c r="IJ203" s="86">
        <f t="shared" si="541"/>
        <v>5.591015712461382E-7</v>
      </c>
      <c r="IK203" s="86">
        <f t="shared" si="542"/>
        <v>1.2381864925839426E-6</v>
      </c>
      <c r="IL203" s="86">
        <f t="shared" si="543"/>
        <v>6.0375825690953352E-7</v>
      </c>
      <c r="IM203" s="86">
        <f t="shared" si="544"/>
        <v>8.2522139745733909E-7</v>
      </c>
      <c r="IN203" s="86">
        <f t="shared" si="545"/>
        <v>5.2847846627711959E-8</v>
      </c>
      <c r="IO203" s="86">
        <f t="shared" si="546"/>
        <v>7.3304283357527948E-8</v>
      </c>
      <c r="IP203" s="86">
        <f t="shared" si="547"/>
        <v>8.5431913490466086E-8</v>
      </c>
      <c r="IQ203" s="86">
        <f t="shared" si="548"/>
        <v>2.1112541339370456E-7</v>
      </c>
      <c r="IR203" s="86">
        <f t="shared" si="549"/>
        <v>1.242229939410559E-7</v>
      </c>
      <c r="IS203" s="86">
        <f t="shared" si="550"/>
        <v>4.8207075289444549E-8</v>
      </c>
      <c r="IT203" s="86">
        <f t="shared" si="551"/>
        <v>1.4278020134406785E-6</v>
      </c>
      <c r="IU203" s="86">
        <f t="shared" si="552"/>
        <v>7.8819225636979972E-6</v>
      </c>
      <c r="IV203" s="86">
        <f t="shared" si="553"/>
        <v>9.9361605946016208E-3</v>
      </c>
      <c r="IW203" s="86">
        <f t="shared" si="554"/>
        <v>1.8505336735917264E-3</v>
      </c>
      <c r="IY203" s="86">
        <f t="shared" si="555"/>
        <v>2.5372750476399745E-4</v>
      </c>
      <c r="IZ203" s="86">
        <f t="shared" si="556"/>
        <v>5.591015712461382E-7</v>
      </c>
      <c r="JA203" s="86">
        <f t="shared" si="557"/>
        <v>1.2381864925839426E-6</v>
      </c>
      <c r="JB203" s="86">
        <f t="shared" si="558"/>
        <v>6.0375825690953352E-7</v>
      </c>
      <c r="JC203" s="86">
        <f t="shared" si="559"/>
        <v>8.2522139745733909E-7</v>
      </c>
      <c r="JD203" s="86">
        <f t="shared" si="560"/>
        <v>5.2847846627711959E-8</v>
      </c>
      <c r="JE203" s="86">
        <f t="shared" si="561"/>
        <v>7.3304283357527948E-8</v>
      </c>
      <c r="JF203" s="86">
        <f t="shared" si="562"/>
        <v>8.5431913490466086E-8</v>
      </c>
      <c r="JG203" s="86">
        <f t="shared" si="563"/>
        <v>2.1112541339370456E-7</v>
      </c>
      <c r="JH203" s="86">
        <f t="shared" si="564"/>
        <v>1.242229939410559E-7</v>
      </c>
      <c r="JI203" s="86">
        <f t="shared" si="565"/>
        <v>4.8207075289444549E-8</v>
      </c>
      <c r="JJ203" s="86">
        <f t="shared" si="566"/>
        <v>1.4278020134406785E-6</v>
      </c>
      <c r="JK203" s="86">
        <f t="shared" si="567"/>
        <v>7.8819225636979972E-6</v>
      </c>
      <c r="JL203" s="86">
        <f t="shared" si="568"/>
        <v>9.9361605946016208E-3</v>
      </c>
      <c r="JM203" s="86">
        <f t="shared" si="569"/>
        <v>1.8505336735917264E-3</v>
      </c>
    </row>
    <row r="204" spans="2:273" x14ac:dyDescent="0.25">
      <c r="B204" s="2">
        <v>177</v>
      </c>
      <c r="C204" s="37">
        <v>70.908000000000001</v>
      </c>
      <c r="D204" s="37">
        <v>70.209999999999994</v>
      </c>
      <c r="E204" s="37">
        <v>67.802999999999997</v>
      </c>
      <c r="F204" s="37">
        <v>62</v>
      </c>
      <c r="G204" s="37">
        <v>58.720999999999997</v>
      </c>
      <c r="H204" s="37">
        <v>58.540999999999997</v>
      </c>
      <c r="I204" s="37">
        <v>57.033000000000001</v>
      </c>
      <c r="J204" s="37">
        <v>57.933999999999997</v>
      </c>
      <c r="K204" s="37">
        <v>58.18</v>
      </c>
      <c r="L204" s="37">
        <v>59.738</v>
      </c>
      <c r="M204" s="37">
        <v>60.279000000000003</v>
      </c>
      <c r="N204" s="37">
        <v>58.295000000000002</v>
      </c>
      <c r="O204" s="37">
        <v>63.442999999999998</v>
      </c>
      <c r="P204" s="37">
        <v>67.41</v>
      </c>
      <c r="Q204" s="37">
        <v>67.602999999999994</v>
      </c>
      <c r="S204" s="4">
        <f t="shared" si="441"/>
        <v>70.154521208585436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63.259037873858183</v>
      </c>
      <c r="AF204" s="4">
        <f t="shared" si="454"/>
        <v>67.255965637648856</v>
      </c>
      <c r="AG204" s="4">
        <f t="shared" si="455"/>
        <v>67.614048042137213</v>
      </c>
      <c r="AI204" s="4">
        <f t="shared" si="456"/>
        <v>0.75347879141456531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0.18396212614181451</v>
      </c>
      <c r="AV204" s="4">
        <f t="shared" si="648"/>
        <v>0.15403436235114043</v>
      </c>
      <c r="AW204" s="4">
        <f t="shared" si="648"/>
        <v>-1.1048042137218772E-2</v>
      </c>
      <c r="AY204" s="2">
        <f t="shared" si="520"/>
        <v>70.154521208585393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63.259037873858183</v>
      </c>
      <c r="BL204" s="2">
        <f t="shared" si="583"/>
        <v>67.255965472452417</v>
      </c>
      <c r="BM204" s="2">
        <f t="shared" si="584"/>
        <v>67.614041937441655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70.908000000000001</v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63.442999999999998</v>
      </c>
      <c r="DH204" s="2">
        <f t="shared" si="498"/>
        <v>67.41</v>
      </c>
      <c r="DI204" s="2">
        <f t="shared" si="499"/>
        <v>67.602999999999994</v>
      </c>
      <c r="DK204" s="2">
        <f t="shared" si="500"/>
        <v>102.18497646229739</v>
      </c>
      <c r="DL204" s="2">
        <f t="shared" si="649"/>
        <v>106.67212820512819</v>
      </c>
      <c r="DM204" s="2">
        <f t="shared" si="649"/>
        <v>106.26712299465245</v>
      </c>
      <c r="DN204" s="2">
        <f t="shared" si="649"/>
        <v>103.97574110953059</v>
      </c>
      <c r="DO204" s="2">
        <f t="shared" si="649"/>
        <v>108.41852533099902</v>
      </c>
      <c r="DP204" s="2">
        <f t="shared" si="649"/>
        <v>103.72945135135136</v>
      </c>
      <c r="DQ204" s="2">
        <f t="shared" si="649"/>
        <v>136.06533277310922</v>
      </c>
      <c r="DR204" s="2">
        <f t="shared" si="649"/>
        <v>127.14196944232238</v>
      </c>
      <c r="DS204" s="2">
        <f t="shared" si="649"/>
        <v>116.76087314457317</v>
      </c>
      <c r="DT204" s="2">
        <f t="shared" si="649"/>
        <v>143.34718043758045</v>
      </c>
      <c r="DU204" s="2">
        <f t="shared" si="649"/>
        <v>110.01783072546229</v>
      </c>
      <c r="DV204" s="2">
        <f t="shared" si="649"/>
        <v>111.74483630594156</v>
      </c>
      <c r="DW204" s="2">
        <f t="shared" si="649"/>
        <v>130.09109815078239</v>
      </c>
      <c r="DX204" s="2">
        <f t="shared" si="649"/>
        <v>107.08945266106444</v>
      </c>
      <c r="DY204" s="2">
        <f t="shared" si="649"/>
        <v>105.23646829178887</v>
      </c>
      <c r="EA204" s="2">
        <f t="shared" si="440"/>
        <v>68.555461312188271</v>
      </c>
      <c r="EB204" s="2">
        <f t="shared" si="502"/>
        <v>71.787259550180835</v>
      </c>
      <c r="EC204" s="2">
        <f t="shared" si="503"/>
        <v>67.922731973434523</v>
      </c>
      <c r="ED204" s="2">
        <f t="shared" si="504"/>
        <v>60.322600492206718</v>
      </c>
      <c r="EE204" s="2">
        <f t="shared" si="505"/>
        <v>58.055651802361709</v>
      </c>
      <c r="EF204" s="2">
        <f t="shared" si="506"/>
        <v>57.628819302757549</v>
      </c>
      <c r="EG204" s="2">
        <f t="shared" si="507"/>
        <v>56.549458823529406</v>
      </c>
      <c r="EH204" s="2">
        <f t="shared" si="508"/>
        <v>57.391302027252564</v>
      </c>
      <c r="EI204" s="2">
        <f t="shared" si="509"/>
        <v>58.756464679022287</v>
      </c>
      <c r="EJ204" s="2">
        <f t="shared" si="510"/>
        <v>57.112903508106726</v>
      </c>
      <c r="EK204" s="2">
        <f t="shared" si="511"/>
        <v>59.087856865464644</v>
      </c>
      <c r="EL204" s="2">
        <f t="shared" si="512"/>
        <v>54.409030805220382</v>
      </c>
      <c r="EM204" s="2">
        <f t="shared" si="513"/>
        <v>62.687532576064896</v>
      </c>
      <c r="EN204" s="2">
        <f t="shared" si="514"/>
        <v>65.333074620865091</v>
      </c>
      <c r="EO204" s="2">
        <f t="shared" si="515"/>
        <v>67.37922798216276</v>
      </c>
      <c r="EQ204" s="2">
        <f t="shared" si="516"/>
        <v>70.345455674856851</v>
      </c>
      <c r="ER204" s="2">
        <f t="shared" si="650"/>
        <v>71.348479535637608</v>
      </c>
      <c r="ES204" s="2">
        <f t="shared" si="650"/>
        <v>68.170586211801236</v>
      </c>
      <c r="ET204" s="2">
        <f t="shared" si="650"/>
        <v>61.399334568640086</v>
      </c>
      <c r="EU204" s="2">
        <f t="shared" si="650"/>
        <v>57.924671393446104</v>
      </c>
      <c r="EV204" s="2">
        <f t="shared" si="650"/>
        <v>58.269139608917733</v>
      </c>
      <c r="EW204" s="2">
        <f t="shared" si="650"/>
        <v>56.641203653306547</v>
      </c>
      <c r="EX204" s="2">
        <f t="shared" si="650"/>
        <v>57.673652890752578</v>
      </c>
      <c r="EY204" s="2">
        <f t="shared" si="650"/>
        <v>58.36727871113591</v>
      </c>
      <c r="EZ204" s="2">
        <f t="shared" si="650"/>
        <v>59.41543452595829</v>
      </c>
      <c r="FA204" s="2">
        <f t="shared" si="650"/>
        <v>59.933748518138671</v>
      </c>
      <c r="FB204" s="2">
        <f t="shared" si="650"/>
        <v>56.735549819602639</v>
      </c>
      <c r="FC204" s="2">
        <f t="shared" si="650"/>
        <v>63.317826966118702</v>
      </c>
      <c r="FD204" s="2">
        <f t="shared" si="650"/>
        <v>67.520251421854496</v>
      </c>
      <c r="FE204" s="2">
        <f t="shared" si="650"/>
        <v>67.653427500379479</v>
      </c>
      <c r="FG204" s="2">
        <f t="shared" si="518"/>
        <v>0.99999534217816655</v>
      </c>
      <c r="FH204" s="2">
        <f t="shared" si="651"/>
        <v>0.99999451866080624</v>
      </c>
      <c r="FI204" s="2">
        <f t="shared" si="651"/>
        <v>0.99999341547389198</v>
      </c>
      <c r="FJ204" s="2">
        <f t="shared" si="651"/>
        <v>0.99999408170595894</v>
      </c>
      <c r="FK204" s="2">
        <f t="shared" si="651"/>
        <v>0.99999430820841639</v>
      </c>
      <c r="FL204" s="2">
        <f t="shared" si="651"/>
        <v>0.99999405135507058</v>
      </c>
      <c r="FM204" s="2">
        <f t="shared" si="651"/>
        <v>0.99999374875797442</v>
      </c>
      <c r="FN204" s="2">
        <f t="shared" si="651"/>
        <v>0.99999363679883024</v>
      </c>
      <c r="FO204" s="2">
        <f t="shared" si="651"/>
        <v>0.99999373042499962</v>
      </c>
      <c r="FP204" s="2">
        <f t="shared" si="651"/>
        <v>0.99999374858169165</v>
      </c>
      <c r="FQ204" s="2">
        <f t="shared" si="651"/>
        <v>0.99999410800525912</v>
      </c>
      <c r="FR204" s="2">
        <f t="shared" si="651"/>
        <v>0.99999401835869572</v>
      </c>
      <c r="FS204" s="2">
        <f t="shared" si="651"/>
        <v>0.99999395991438367</v>
      </c>
      <c r="FT204" s="2">
        <f t="shared" si="651"/>
        <v>0.999993430456389</v>
      </c>
      <c r="FU204" s="2">
        <f t="shared" si="651"/>
        <v>0.99999278802636515</v>
      </c>
      <c r="FW204" s="2">
        <f t="shared" si="536"/>
        <v>0.89324485565614098</v>
      </c>
      <c r="FX204" s="2">
        <f t="shared" si="588"/>
        <v>0.92861912389255108</v>
      </c>
      <c r="FY204" s="2">
        <f t="shared" si="589"/>
        <v>0.92161268302697319</v>
      </c>
      <c r="FZ204" s="2">
        <f t="shared" si="590"/>
        <v>0.92210683506298952</v>
      </c>
      <c r="GA204" s="2">
        <f t="shared" si="591"/>
        <v>0.92245194019197285</v>
      </c>
      <c r="GB204" s="2">
        <f t="shared" si="592"/>
        <v>0.93043457853940814</v>
      </c>
      <c r="GC204" s="2">
        <f t="shared" si="593"/>
        <v>0.93117636930096459</v>
      </c>
      <c r="GD204" s="2">
        <f t="shared" si="594"/>
        <v>0.928926008903319</v>
      </c>
      <c r="GE204" s="2">
        <f t="shared" si="595"/>
        <v>0.92831539191426393</v>
      </c>
      <c r="GF204" s="2">
        <f t="shared" si="596"/>
        <v>0.93167514410092644</v>
      </c>
      <c r="GG204" s="2">
        <f t="shared" si="597"/>
        <v>0.9336664702710431</v>
      </c>
      <c r="GH204" s="2">
        <f t="shared" si="598"/>
        <v>0.91551279266050856</v>
      </c>
      <c r="GI204" s="2">
        <f t="shared" si="599"/>
        <v>0.90608163978361889</v>
      </c>
      <c r="GJ204" s="2">
        <f t="shared" si="600"/>
        <v>0.87904029083109614</v>
      </c>
      <c r="GK204" s="2">
        <f t="shared" si="601"/>
        <v>0.85536594442342373</v>
      </c>
      <c r="GM204" s="86">
        <f t="shared" si="537"/>
        <v>7.6061600003730832E-165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8.5338336576857347E-100</v>
      </c>
      <c r="HD204" s="86">
        <f t="shared" si="616"/>
        <v>9.611064511462756E-245</v>
      </c>
      <c r="HE204" s="86">
        <f t="shared" si="617"/>
        <v>0</v>
      </c>
      <c r="HF204" s="86">
        <f t="shared" si="618"/>
        <v>0</v>
      </c>
      <c r="HG204" s="86">
        <f t="shared" si="619"/>
        <v>2.2652805112701252E-291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2.7203830186253689E-290</v>
      </c>
      <c r="HP204" s="86">
        <f t="shared" si="628"/>
        <v>2.5477477351080961E-169</v>
      </c>
      <c r="HQ204" s="86">
        <f t="shared" si="629"/>
        <v>4.2048518348087461E-290</v>
      </c>
      <c r="HS204" s="86">
        <f t="shared" si="539"/>
        <v>2.916424087082979E-108</v>
      </c>
      <c r="HT204" s="86">
        <f t="shared" si="630"/>
        <v>2.030960892451805E-157</v>
      </c>
      <c r="HU204" s="86">
        <f t="shared" si="631"/>
        <v>2.9884834179750064E-158</v>
      </c>
      <c r="HV204" s="86">
        <f t="shared" si="632"/>
        <v>3.4580960849795083E-168</v>
      </c>
      <c r="HW204" s="86">
        <f t="shared" si="633"/>
        <v>2.86106226644185E-163</v>
      </c>
      <c r="HX204" s="86">
        <f t="shared" si="634"/>
        <v>7.9393009838633673E-183</v>
      </c>
      <c r="HY204" s="86">
        <f t="shared" si="635"/>
        <v>2.7501746942794996E-177</v>
      </c>
      <c r="HZ204" s="86">
        <f t="shared" si="636"/>
        <v>3.9695689151949129E-180</v>
      </c>
      <c r="IA204" s="86">
        <f t="shared" si="637"/>
        <v>6.621618412101521E-167</v>
      </c>
      <c r="IB204" s="86">
        <f t="shared" si="638"/>
        <v>1.3604562132636085E-166</v>
      </c>
      <c r="IC204" s="86">
        <f t="shared" si="639"/>
        <v>7.4953672837411719E-177</v>
      </c>
      <c r="ID204" s="86">
        <f t="shared" si="640"/>
        <v>1.5243776776692282E-163</v>
      </c>
      <c r="IE204" s="86">
        <f t="shared" si="641"/>
        <v>6.6530608411843994E-149</v>
      </c>
      <c r="IF204" s="86">
        <f t="shared" si="642"/>
        <v>9.0533386510902126E-60</v>
      </c>
      <c r="IG204" s="86">
        <f t="shared" si="643"/>
        <v>3.6800500255715943E-56</v>
      </c>
      <c r="II204" s="86">
        <f t="shared" si="540"/>
        <v>1.3115721217452582E-4</v>
      </c>
      <c r="IJ204" s="86">
        <f t="shared" si="541"/>
        <v>2.0895479793378708E-7</v>
      </c>
      <c r="IK204" s="86">
        <f t="shared" si="542"/>
        <v>4.7116184068713462E-7</v>
      </c>
      <c r="IL204" s="86">
        <f t="shared" si="543"/>
        <v>2.1813149181402883E-7</v>
      </c>
      <c r="IM204" s="86">
        <f t="shared" si="544"/>
        <v>3.0595357993251199E-7</v>
      </c>
      <c r="IN204" s="86">
        <f t="shared" si="545"/>
        <v>1.6826146456457838E-8</v>
      </c>
      <c r="IO204" s="86">
        <f t="shared" si="546"/>
        <v>2.4026930706730299E-8</v>
      </c>
      <c r="IP204" s="86">
        <f t="shared" si="547"/>
        <v>2.7873646922779721E-8</v>
      </c>
      <c r="IQ204" s="86">
        <f t="shared" si="548"/>
        <v>7.3317295582318057E-8</v>
      </c>
      <c r="IR204" s="86">
        <f t="shared" si="549"/>
        <v>4.2445081719218723E-8</v>
      </c>
      <c r="IS204" s="86">
        <f t="shared" si="550"/>
        <v>1.5607258728653517E-8</v>
      </c>
      <c r="IT204" s="86">
        <f t="shared" si="551"/>
        <v>5.3055235136597784E-7</v>
      </c>
      <c r="IU204" s="86">
        <f t="shared" si="552"/>
        <v>3.1988540203130024E-6</v>
      </c>
      <c r="IV204" s="86">
        <f t="shared" si="553"/>
        <v>6.8594503245995491E-3</v>
      </c>
      <c r="IW204" s="86">
        <f t="shared" si="554"/>
        <v>1.0257354534448824E-3</v>
      </c>
      <c r="IY204" s="86">
        <f t="shared" si="555"/>
        <v>1.3115721217452582E-4</v>
      </c>
      <c r="IZ204" s="86">
        <f t="shared" si="556"/>
        <v>2.0895479793378708E-7</v>
      </c>
      <c r="JA204" s="86">
        <f t="shared" si="557"/>
        <v>4.7116184068713462E-7</v>
      </c>
      <c r="JB204" s="86">
        <f t="shared" si="558"/>
        <v>2.1813149181402883E-7</v>
      </c>
      <c r="JC204" s="86">
        <f t="shared" si="559"/>
        <v>3.0595357993251199E-7</v>
      </c>
      <c r="JD204" s="86">
        <f t="shared" si="560"/>
        <v>1.6826146456457838E-8</v>
      </c>
      <c r="JE204" s="86">
        <f t="shared" si="561"/>
        <v>2.4026930706730299E-8</v>
      </c>
      <c r="JF204" s="86">
        <f t="shared" si="562"/>
        <v>2.7873646922779721E-8</v>
      </c>
      <c r="JG204" s="86">
        <f t="shared" si="563"/>
        <v>7.3317295582318057E-8</v>
      </c>
      <c r="JH204" s="86">
        <f t="shared" si="564"/>
        <v>4.2445081719218723E-8</v>
      </c>
      <c r="JI204" s="86">
        <f t="shared" si="565"/>
        <v>1.5607258728653517E-8</v>
      </c>
      <c r="JJ204" s="86">
        <f t="shared" si="566"/>
        <v>5.3055235136597784E-7</v>
      </c>
      <c r="JK204" s="86">
        <f t="shared" si="567"/>
        <v>3.1988540203130024E-6</v>
      </c>
      <c r="JL204" s="86">
        <f t="shared" si="568"/>
        <v>6.8594503245995491E-3</v>
      </c>
      <c r="JM204" s="86">
        <f t="shared" si="569"/>
        <v>1.0257354534448824E-3</v>
      </c>
    </row>
    <row r="205" spans="2:273" x14ac:dyDescent="0.25">
      <c r="B205" s="2">
        <v>178</v>
      </c>
      <c r="C205" s="37">
        <v>71.631</v>
      </c>
      <c r="D205" s="37">
        <v>70.838999999999999</v>
      </c>
      <c r="E205" s="37">
        <v>68.442999999999998</v>
      </c>
      <c r="F205" s="37">
        <v>61.048999999999999</v>
      </c>
      <c r="G205" s="37">
        <v>58.655999999999999</v>
      </c>
      <c r="H205" s="37">
        <v>58.77</v>
      </c>
      <c r="I205" s="37">
        <v>57.753999999999998</v>
      </c>
      <c r="J205" s="37">
        <v>58.524999999999999</v>
      </c>
      <c r="K205" s="37">
        <v>57.508000000000003</v>
      </c>
      <c r="L205" s="37">
        <v>59.262</v>
      </c>
      <c r="M205" s="37">
        <v>60.557000000000002</v>
      </c>
      <c r="N205" s="37">
        <v>57.082000000000001</v>
      </c>
      <c r="O205" s="37">
        <v>64.262</v>
      </c>
      <c r="P205" s="37">
        <v>67.869</v>
      </c>
      <c r="Q205" s="37">
        <v>66.879000000000005</v>
      </c>
      <c r="S205" s="4">
        <f t="shared" si="441"/>
        <v>70.128851472819576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67.215752154972421</v>
      </c>
      <c r="AG205" s="4">
        <f t="shared" si="455"/>
        <v>67.489041632806789</v>
      </c>
      <c r="AI205" s="4">
        <f t="shared" si="456"/>
        <v>1.5021485271804238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0.65324784502757893</v>
      </c>
      <c r="AW205" s="4">
        <f t="shared" si="648"/>
        <v>-0.6100416328067837</v>
      </c>
      <c r="AY205" s="2">
        <f t="shared" si="520"/>
        <v>70.128851472819576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67.215752125312392</v>
      </c>
      <c r="BM205" s="2">
        <f t="shared" si="584"/>
        <v>67.489040374048898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71.631</v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67.869</v>
      </c>
      <c r="DI205" s="2">
        <f t="shared" si="499"/>
        <v>66.879000000000005</v>
      </c>
      <c r="DK205" s="2">
        <f t="shared" si="500"/>
        <v>102.27352205778716</v>
      </c>
      <c r="DL205" s="2">
        <f t="shared" si="649"/>
        <v>106.81826383265856</v>
      </c>
      <c r="DM205" s="2">
        <f t="shared" si="649"/>
        <v>106.45410588235299</v>
      </c>
      <c r="DN205" s="2">
        <f t="shared" si="649"/>
        <v>104.11593361782836</v>
      </c>
      <c r="DO205" s="2">
        <f t="shared" si="649"/>
        <v>108.61999376299377</v>
      </c>
      <c r="DP205" s="2">
        <f t="shared" si="649"/>
        <v>103.90981891891892</v>
      </c>
      <c r="DQ205" s="2">
        <f t="shared" si="649"/>
        <v>136.45446050420165</v>
      </c>
      <c r="DR205" s="2">
        <f t="shared" si="649"/>
        <v>127.48453613445378</v>
      </c>
      <c r="DS205" s="2">
        <f t="shared" si="649"/>
        <v>117.03281149721151</v>
      </c>
      <c r="DT205" s="2">
        <f t="shared" si="649"/>
        <v>143.77534607464611</v>
      </c>
      <c r="DU205" s="2">
        <f t="shared" si="649"/>
        <v>110.20932076813654</v>
      </c>
      <c r="DV205" s="2">
        <f t="shared" si="649"/>
        <v>111.95741941131413</v>
      </c>
      <c r="DW205" s="2">
        <f t="shared" si="649"/>
        <v>130.40434186818399</v>
      </c>
      <c r="DX205" s="2">
        <f t="shared" si="649"/>
        <v>107.25403641456585</v>
      </c>
      <c r="DY205" s="2">
        <f t="shared" si="649"/>
        <v>105.39758706011732</v>
      </c>
      <c r="EA205" s="2">
        <f t="shared" si="440"/>
        <v>68.488064399342832</v>
      </c>
      <c r="EB205" s="2">
        <f t="shared" si="502"/>
        <v>71.779471688517177</v>
      </c>
      <c r="EC205" s="2">
        <f t="shared" si="503"/>
        <v>67.861852941176465</v>
      </c>
      <c r="ED205" s="2">
        <f t="shared" si="504"/>
        <v>60.229130161334425</v>
      </c>
      <c r="EE205" s="2">
        <f t="shared" si="505"/>
        <v>57.960062314919746</v>
      </c>
      <c r="EF205" s="2">
        <f t="shared" si="506"/>
        <v>57.525197342477512</v>
      </c>
      <c r="EG205" s="2">
        <f t="shared" si="507"/>
        <v>56.416222988505737</v>
      </c>
      <c r="EH205" s="2">
        <f t="shared" si="508"/>
        <v>57.285492824077451</v>
      </c>
      <c r="EI205" s="2">
        <f t="shared" si="509"/>
        <v>58.658837688500057</v>
      </c>
      <c r="EJ205" s="2">
        <f t="shared" si="510"/>
        <v>57.004024491529286</v>
      </c>
      <c r="EK205" s="2">
        <f t="shared" si="511"/>
        <v>58.938638134013402</v>
      </c>
      <c r="EL205" s="2">
        <f t="shared" si="512"/>
        <v>54.25401797586801</v>
      </c>
      <c r="EM205" s="2">
        <f t="shared" si="513"/>
        <v>62.573292305611886</v>
      </c>
      <c r="EN205" s="2">
        <f t="shared" si="514"/>
        <v>65.243706609032955</v>
      </c>
      <c r="EO205" s="2">
        <f t="shared" si="515"/>
        <v>67.247730490523963</v>
      </c>
      <c r="EQ205" s="2">
        <f t="shared" si="516"/>
        <v>70.307534719560522</v>
      </c>
      <c r="ER205" s="2">
        <f t="shared" si="650"/>
        <v>71.333919248579278</v>
      </c>
      <c r="ES205" s="2">
        <f t="shared" si="650"/>
        <v>68.113480835527142</v>
      </c>
      <c r="ET205" s="2">
        <f t="shared" si="650"/>
        <v>61.322076155510537</v>
      </c>
      <c r="EU205" s="2">
        <f t="shared" si="650"/>
        <v>57.827133737219597</v>
      </c>
      <c r="EV205" s="2">
        <f t="shared" si="650"/>
        <v>58.175064298546971</v>
      </c>
      <c r="EW205" s="2">
        <f t="shared" si="650"/>
        <v>56.509338606502212</v>
      </c>
      <c r="EX205" s="2">
        <f t="shared" si="650"/>
        <v>57.57193918289677</v>
      </c>
      <c r="EY205" s="2">
        <f t="shared" si="650"/>
        <v>58.263861165595415</v>
      </c>
      <c r="EZ205" s="2">
        <f t="shared" si="650"/>
        <v>59.340077094576216</v>
      </c>
      <c r="FA205" s="2">
        <f t="shared" si="650"/>
        <v>59.796959137665681</v>
      </c>
      <c r="FB205" s="2">
        <f t="shared" si="650"/>
        <v>56.615528869589902</v>
      </c>
      <c r="FC205" s="2">
        <f t="shared" si="650"/>
        <v>63.213331455738214</v>
      </c>
      <c r="FD205" s="2">
        <f t="shared" si="650"/>
        <v>67.462953835519414</v>
      </c>
      <c r="FE205" s="2">
        <f t="shared" si="650"/>
        <v>67.525963668501106</v>
      </c>
      <c r="FG205" s="2">
        <f t="shared" si="518"/>
        <v>0.99999575201425905</v>
      </c>
      <c r="FH205" s="2">
        <f t="shared" si="651"/>
        <v>0.99999500095683003</v>
      </c>
      <c r="FI205" s="2">
        <f t="shared" si="651"/>
        <v>0.9999939948373382</v>
      </c>
      <c r="FJ205" s="2">
        <f t="shared" si="651"/>
        <v>0.99999460244887328</v>
      </c>
      <c r="FK205" s="2">
        <f t="shared" si="651"/>
        <v>0.99999480902178073</v>
      </c>
      <c r="FL205" s="2">
        <f t="shared" si="651"/>
        <v>0.99999457476850517</v>
      </c>
      <c r="FM205" s="2">
        <f t="shared" si="651"/>
        <v>0.99999429879637736</v>
      </c>
      <c r="FN205" s="2">
        <f t="shared" si="651"/>
        <v>0.99999419668831102</v>
      </c>
      <c r="FO205" s="2">
        <f t="shared" si="651"/>
        <v>0.99999428207648722</v>
      </c>
      <c r="FP205" s="2">
        <f t="shared" si="651"/>
        <v>0.99999429863560529</v>
      </c>
      <c r="FQ205" s="2">
        <f t="shared" si="651"/>
        <v>0.99999462643414505</v>
      </c>
      <c r="FR205" s="2">
        <f t="shared" si="651"/>
        <v>0.99999454467542204</v>
      </c>
      <c r="FS205" s="2">
        <f t="shared" si="651"/>
        <v>0.99999449137351959</v>
      </c>
      <c r="FT205" s="2">
        <f t="shared" si="651"/>
        <v>0.99999400850155373</v>
      </c>
      <c r="FU205" s="2">
        <f t="shared" si="651"/>
        <v>0.99999342259769797</v>
      </c>
      <c r="FW205" s="2">
        <f t="shared" si="536"/>
        <v>0.90171493049585749</v>
      </c>
      <c r="FX205" s="2">
        <f t="shared" si="588"/>
        <v>0.93448840575576753</v>
      </c>
      <c r="FY205" s="2">
        <f t="shared" si="589"/>
        <v>0.92801340887246309</v>
      </c>
      <c r="FZ205" s="2">
        <f t="shared" si="590"/>
        <v>0.92847034257551664</v>
      </c>
      <c r="GA205" s="2">
        <f t="shared" si="591"/>
        <v>0.92878943149617277</v>
      </c>
      <c r="GB205" s="2">
        <f t="shared" si="592"/>
        <v>0.93616484641415398</v>
      </c>
      <c r="GC205" s="2">
        <f t="shared" si="593"/>
        <v>0.93684968129830004</v>
      </c>
      <c r="GD205" s="2">
        <f t="shared" si="594"/>
        <v>0.93477182965200778</v>
      </c>
      <c r="GE205" s="2">
        <f t="shared" si="595"/>
        <v>0.93420787867826938</v>
      </c>
      <c r="GF205" s="2">
        <f t="shared" si="596"/>
        <v>0.93731010880575516</v>
      </c>
      <c r="GG205" s="2">
        <f t="shared" si="597"/>
        <v>0.93914793076401837</v>
      </c>
      <c r="GH205" s="2">
        <f t="shared" si="598"/>
        <v>0.92236965032483353</v>
      </c>
      <c r="GI205" s="2">
        <f t="shared" si="599"/>
        <v>0.91363170737148902</v>
      </c>
      <c r="GJ205" s="2">
        <f t="shared" si="600"/>
        <v>0.88849668839079987</v>
      </c>
      <c r="GK205" s="2">
        <f t="shared" si="601"/>
        <v>0.8663918455846612</v>
      </c>
      <c r="GM205" s="86">
        <f t="shared" si="537"/>
        <v>8.9155173963185648E-168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5.151903856236278E-102</v>
      </c>
      <c r="HD205" s="86">
        <f t="shared" si="616"/>
        <v>3.8923075076824315E-250</v>
      </c>
      <c r="HE205" s="86">
        <f t="shared" si="617"/>
        <v>0</v>
      </c>
      <c r="HF205" s="86">
        <f t="shared" si="618"/>
        <v>0</v>
      </c>
      <c r="HG205" s="86">
        <f t="shared" si="619"/>
        <v>9.4753359176395666E-298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1.0310462474829794E-296</v>
      </c>
      <c r="HP205" s="86">
        <f t="shared" si="628"/>
        <v>4.7309826165237985E-173</v>
      </c>
      <c r="HQ205" s="86">
        <f t="shared" si="629"/>
        <v>1.7235644212880947E-296</v>
      </c>
      <c r="HS205" s="86">
        <f t="shared" si="539"/>
        <v>1.9266298222075923E-112</v>
      </c>
      <c r="HT205" s="86">
        <f t="shared" si="630"/>
        <v>4.2997420969518535E-163</v>
      </c>
      <c r="HU205" s="86">
        <f t="shared" si="631"/>
        <v>5.3352616691504192E-164</v>
      </c>
      <c r="HV205" s="86">
        <f t="shared" si="632"/>
        <v>2.8644060990402179E-174</v>
      </c>
      <c r="HW205" s="86">
        <f t="shared" si="633"/>
        <v>3.5479310117201022E-169</v>
      </c>
      <c r="HX205" s="86">
        <f t="shared" si="634"/>
        <v>2.0909366760386263E-189</v>
      </c>
      <c r="HY205" s="86">
        <f t="shared" si="635"/>
        <v>1.1491501373488801E-183</v>
      </c>
      <c r="HZ205" s="86">
        <f t="shared" si="636"/>
        <v>1.294292031446305E-186</v>
      </c>
      <c r="IA205" s="86">
        <f t="shared" si="637"/>
        <v>5.6163133591010772E-173</v>
      </c>
      <c r="IB205" s="86">
        <f t="shared" si="638"/>
        <v>1.2025062679401113E-172</v>
      </c>
      <c r="IC205" s="86">
        <f t="shared" si="639"/>
        <v>3.274186391722742E-183</v>
      </c>
      <c r="ID205" s="86">
        <f t="shared" si="640"/>
        <v>1.462354192738615E-169</v>
      </c>
      <c r="IE205" s="86">
        <f t="shared" si="641"/>
        <v>1.6517532811786433E-154</v>
      </c>
      <c r="IF205" s="86">
        <f t="shared" si="642"/>
        <v>4.3908528925984192E-62</v>
      </c>
      <c r="IG205" s="86">
        <f t="shared" si="643"/>
        <v>1.9648882600055477E-58</v>
      </c>
      <c r="II205" s="86">
        <f t="shared" si="540"/>
        <v>6.6050172493865091E-5</v>
      </c>
      <c r="IJ205" s="86">
        <f t="shared" si="541"/>
        <v>7.5508375809677061E-8</v>
      </c>
      <c r="IK205" s="86">
        <f t="shared" si="542"/>
        <v>1.7324365883897209E-7</v>
      </c>
      <c r="IL205" s="86">
        <f t="shared" si="543"/>
        <v>7.6009378980652233E-8</v>
      </c>
      <c r="IM205" s="86">
        <f t="shared" si="544"/>
        <v>1.0951809303352675E-7</v>
      </c>
      <c r="IN205" s="86">
        <f t="shared" si="545"/>
        <v>5.1519498142958607E-9</v>
      </c>
      <c r="IO205" s="86">
        <f t="shared" si="546"/>
        <v>7.5826439510620625E-9</v>
      </c>
      <c r="IP205" s="86">
        <f t="shared" si="547"/>
        <v>8.7505487116290908E-9</v>
      </c>
      <c r="IQ205" s="86">
        <f t="shared" si="548"/>
        <v>2.4550953255976091E-8</v>
      </c>
      <c r="IR205" s="86">
        <f t="shared" si="549"/>
        <v>1.398613600802673E-8</v>
      </c>
      <c r="IS205" s="86">
        <f t="shared" si="550"/>
        <v>4.8656869593768961E-9</v>
      </c>
      <c r="IT205" s="86">
        <f t="shared" si="551"/>
        <v>1.9010870053069396E-7</v>
      </c>
      <c r="IU205" s="86">
        <f t="shared" si="552"/>
        <v>1.2542180268145553E-6</v>
      </c>
      <c r="IV205" s="86">
        <f t="shared" si="553"/>
        <v>4.6673204781740602E-3</v>
      </c>
      <c r="IW205" s="86">
        <f t="shared" si="554"/>
        <v>5.5332538137941049E-4</v>
      </c>
      <c r="IY205" s="86">
        <f t="shared" si="555"/>
        <v>6.6050172493865091E-5</v>
      </c>
      <c r="IZ205" s="86">
        <f t="shared" si="556"/>
        <v>7.5508375809677061E-8</v>
      </c>
      <c r="JA205" s="86">
        <f t="shared" si="557"/>
        <v>1.7324365883897209E-7</v>
      </c>
      <c r="JB205" s="86">
        <f t="shared" si="558"/>
        <v>7.6009378980652233E-8</v>
      </c>
      <c r="JC205" s="86">
        <f t="shared" si="559"/>
        <v>1.0951809303352675E-7</v>
      </c>
      <c r="JD205" s="86">
        <f t="shared" si="560"/>
        <v>5.1519498142958607E-9</v>
      </c>
      <c r="JE205" s="86">
        <f t="shared" si="561"/>
        <v>7.5826439510620625E-9</v>
      </c>
      <c r="JF205" s="86">
        <f t="shared" si="562"/>
        <v>8.7505487116290908E-9</v>
      </c>
      <c r="JG205" s="86">
        <f t="shared" si="563"/>
        <v>2.4550953255976091E-8</v>
      </c>
      <c r="JH205" s="86">
        <f t="shared" si="564"/>
        <v>1.398613600802673E-8</v>
      </c>
      <c r="JI205" s="86">
        <f t="shared" si="565"/>
        <v>4.8656869593768961E-9</v>
      </c>
      <c r="JJ205" s="86">
        <f t="shared" si="566"/>
        <v>1.9010870053069396E-7</v>
      </c>
      <c r="JK205" s="86">
        <f t="shared" si="567"/>
        <v>1.2542180268145553E-6</v>
      </c>
      <c r="JL205" s="86">
        <f t="shared" si="568"/>
        <v>4.6673204781740602E-3</v>
      </c>
      <c r="JM205" s="86">
        <f t="shared" si="569"/>
        <v>5.5332538137941049E-4</v>
      </c>
    </row>
    <row r="206" spans="2:273" x14ac:dyDescent="0.25">
      <c r="B206" s="2">
        <v>179</v>
      </c>
      <c r="C206" s="37">
        <v>70.908000000000001</v>
      </c>
      <c r="D206" s="37">
        <v>71.5</v>
      </c>
      <c r="E206" s="37">
        <v>67.966999999999999</v>
      </c>
      <c r="F206" s="37">
        <v>61.279000000000003</v>
      </c>
      <c r="G206" s="37">
        <v>59.59</v>
      </c>
      <c r="H206" s="37">
        <v>58.802999999999997</v>
      </c>
      <c r="I206" s="37">
        <v>57.197000000000003</v>
      </c>
      <c r="J206" s="37">
        <v>58.77</v>
      </c>
      <c r="K206" s="37">
        <v>58.442999999999998</v>
      </c>
      <c r="L206" s="37">
        <v>59.77</v>
      </c>
      <c r="M206" s="37">
        <v>61.295000000000002</v>
      </c>
      <c r="N206" s="37">
        <v>56.802999999999997</v>
      </c>
      <c r="O206" s="37">
        <v>63.475000000000001</v>
      </c>
      <c r="P206" s="37">
        <v>68.212999999999994</v>
      </c>
      <c r="Q206" s="37">
        <v>66.897000000000006</v>
      </c>
      <c r="S206" s="4">
        <f t="shared" si="441"/>
        <v>70.102565397861412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67.174677269891703</v>
      </c>
      <c r="AG206" s="4">
        <f t="shared" si="455"/>
        <v>67.363926720262725</v>
      </c>
      <c r="AI206" s="4">
        <f t="shared" si="456"/>
        <v>0.80543460213858964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1.0383227301082911</v>
      </c>
      <c r="AW206" s="4">
        <f t="shared" si="648"/>
        <v>-0.46692672026271964</v>
      </c>
      <c r="AY206" s="2">
        <f t="shared" si="520"/>
        <v>70.102565397861412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67.174677264951328</v>
      </c>
      <c r="BM206" s="2">
        <f t="shared" si="584"/>
        <v>67.363926479671292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70.908000000000001</v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68.212999999999994</v>
      </c>
      <c r="DI206" s="2">
        <f t="shared" si="499"/>
        <v>66.897000000000006</v>
      </c>
      <c r="DK206" s="2">
        <f t="shared" si="500"/>
        <v>102.36206765327694</v>
      </c>
      <c r="DL206" s="2">
        <f t="shared" si="649"/>
        <v>106.96439946018891</v>
      </c>
      <c r="DM206" s="2">
        <f t="shared" si="649"/>
        <v>106.64108877005351</v>
      </c>
      <c r="DN206" s="2">
        <f t="shared" si="649"/>
        <v>104.25612612612613</v>
      </c>
      <c r="DO206" s="2">
        <f t="shared" si="649"/>
        <v>108.82146219498853</v>
      </c>
      <c r="DP206" s="2">
        <f t="shared" si="649"/>
        <v>104.09018648648649</v>
      </c>
      <c r="DQ206" s="2">
        <f t="shared" si="649"/>
        <v>136.84358823529408</v>
      </c>
      <c r="DR206" s="2">
        <f t="shared" si="649"/>
        <v>127.82710282658516</v>
      </c>
      <c r="DS206" s="2">
        <f t="shared" si="649"/>
        <v>117.30474984984987</v>
      </c>
      <c r="DT206" s="2">
        <f t="shared" si="649"/>
        <v>144.20351171171174</v>
      </c>
      <c r="DU206" s="2">
        <f t="shared" si="649"/>
        <v>110.40081081081078</v>
      </c>
      <c r="DV206" s="2">
        <f t="shared" si="649"/>
        <v>112.17000251668671</v>
      </c>
      <c r="DW206" s="2">
        <f t="shared" si="649"/>
        <v>130.7175855855856</v>
      </c>
      <c r="DX206" s="2">
        <f t="shared" si="649"/>
        <v>107.41862016806724</v>
      </c>
      <c r="DY206" s="2">
        <f t="shared" si="649"/>
        <v>105.55870582844577</v>
      </c>
      <c r="EA206" s="2">
        <f t="shared" si="440"/>
        <v>68.420667486497393</v>
      </c>
      <c r="EB206" s="2">
        <f t="shared" si="502"/>
        <v>71.771683826853533</v>
      </c>
      <c r="EC206" s="2">
        <f t="shared" si="503"/>
        <v>67.800973908918394</v>
      </c>
      <c r="ED206" s="2">
        <f t="shared" si="504"/>
        <v>60.135659830462117</v>
      </c>
      <c r="EE206" s="2">
        <f t="shared" si="505"/>
        <v>57.864472827477783</v>
      </c>
      <c r="EF206" s="2">
        <f t="shared" si="506"/>
        <v>57.421575382197474</v>
      </c>
      <c r="EG206" s="2">
        <f t="shared" si="507"/>
        <v>56.282987153482075</v>
      </c>
      <c r="EH206" s="2">
        <f t="shared" si="508"/>
        <v>57.179683620902338</v>
      </c>
      <c r="EI206" s="2">
        <f t="shared" si="509"/>
        <v>58.561210697977813</v>
      </c>
      <c r="EJ206" s="2">
        <f t="shared" si="510"/>
        <v>56.895145474951846</v>
      </c>
      <c r="EK206" s="2">
        <f t="shared" si="511"/>
        <v>58.78941940256216</v>
      </c>
      <c r="EL206" s="2">
        <f t="shared" si="512"/>
        <v>54.09900514651563</v>
      </c>
      <c r="EM206" s="2">
        <f t="shared" si="513"/>
        <v>62.459052035158876</v>
      </c>
      <c r="EN206" s="2">
        <f t="shared" si="514"/>
        <v>65.154338597200834</v>
      </c>
      <c r="EO206" s="2">
        <f t="shared" si="515"/>
        <v>67.116232998885167</v>
      </c>
      <c r="EQ206" s="2">
        <f t="shared" si="516"/>
        <v>70.269613764264179</v>
      </c>
      <c r="ER206" s="2">
        <f t="shared" si="650"/>
        <v>71.319358961520948</v>
      </c>
      <c r="ES206" s="2">
        <f t="shared" si="650"/>
        <v>68.056375459253047</v>
      </c>
      <c r="ET206" s="2">
        <f t="shared" si="650"/>
        <v>61.244817742380988</v>
      </c>
      <c r="EU206" s="2">
        <f t="shared" si="650"/>
        <v>57.729596080993076</v>
      </c>
      <c r="EV206" s="2">
        <f t="shared" si="650"/>
        <v>58.080988988176202</v>
      </c>
      <c r="EW206" s="2">
        <f t="shared" si="650"/>
        <v>56.377473559697876</v>
      </c>
      <c r="EX206" s="2">
        <f t="shared" si="650"/>
        <v>57.470225475040955</v>
      </c>
      <c r="EY206" s="2">
        <f t="shared" si="650"/>
        <v>58.160443620054906</v>
      </c>
      <c r="EZ206" s="2">
        <f t="shared" si="650"/>
        <v>59.264719663194143</v>
      </c>
      <c r="FA206" s="2">
        <f t="shared" si="650"/>
        <v>59.660169757192691</v>
      </c>
      <c r="FB206" s="2">
        <f t="shared" si="650"/>
        <v>56.495507919577165</v>
      </c>
      <c r="FC206" s="2">
        <f t="shared" si="650"/>
        <v>63.108835945357725</v>
      </c>
      <c r="FD206" s="2">
        <f t="shared" si="650"/>
        <v>67.405656249184347</v>
      </c>
      <c r="FE206" s="2">
        <f t="shared" si="650"/>
        <v>67.398499836622733</v>
      </c>
      <c r="FG206" s="2">
        <f t="shared" si="518"/>
        <v>0.9999961257895108</v>
      </c>
      <c r="FH206" s="2">
        <f t="shared" si="651"/>
        <v>0.99999544081643721</v>
      </c>
      <c r="FI206" s="2">
        <f t="shared" si="651"/>
        <v>0.99999452322366655</v>
      </c>
      <c r="FJ206" s="2">
        <f t="shared" si="651"/>
        <v>0.99999507737252857</v>
      </c>
      <c r="FK206" s="2">
        <f t="shared" si="651"/>
        <v>0.99999526576943476</v>
      </c>
      <c r="FL206" s="2">
        <f t="shared" si="651"/>
        <v>0.99999505212770878</v>
      </c>
      <c r="FM206" s="2">
        <f t="shared" si="651"/>
        <v>0.99999480043789046</v>
      </c>
      <c r="FN206" s="2">
        <f t="shared" si="651"/>
        <v>0.99999470731413287</v>
      </c>
      <c r="FO206" s="2">
        <f t="shared" si="651"/>
        <v>0.99999478518915408</v>
      </c>
      <c r="FP206" s="2">
        <f t="shared" si="651"/>
        <v>0.99999480029126453</v>
      </c>
      <c r="FQ206" s="2">
        <f t="shared" si="651"/>
        <v>0.99999509924737717</v>
      </c>
      <c r="FR206" s="2">
        <f t="shared" si="651"/>
        <v>0.99999502468246459</v>
      </c>
      <c r="FS206" s="2">
        <f t="shared" si="651"/>
        <v>0.9999949760705048</v>
      </c>
      <c r="FT206" s="2">
        <f t="shared" si="651"/>
        <v>0.99999453568559238</v>
      </c>
      <c r="FU206" s="2">
        <f t="shared" si="651"/>
        <v>0.99999400133433414</v>
      </c>
      <c r="FW206" s="2">
        <f t="shared" si="536"/>
        <v>0.90958100592666824</v>
      </c>
      <c r="FX206" s="2">
        <f t="shared" si="588"/>
        <v>0.93990631731833674</v>
      </c>
      <c r="FY206" s="2">
        <f t="shared" si="589"/>
        <v>0.93392895196005443</v>
      </c>
      <c r="FZ206" s="2">
        <f t="shared" si="590"/>
        <v>0.93435099310780978</v>
      </c>
      <c r="GA206" s="2">
        <f t="shared" si="591"/>
        <v>0.93464569538090114</v>
      </c>
      <c r="GB206" s="2">
        <f t="shared" si="592"/>
        <v>0.94145279999203879</v>
      </c>
      <c r="GC206" s="2">
        <f t="shared" si="593"/>
        <v>0.94208441436220391</v>
      </c>
      <c r="GD206" s="2">
        <f t="shared" si="594"/>
        <v>0.94016780237396091</v>
      </c>
      <c r="GE206" s="2">
        <f t="shared" si="595"/>
        <v>0.93964749193150865</v>
      </c>
      <c r="GF206" s="2">
        <f t="shared" si="596"/>
        <v>0.94250901767743822</v>
      </c>
      <c r="GG206" s="2">
        <f t="shared" si="597"/>
        <v>0.94420350080875681</v>
      </c>
      <c r="GH206" s="2">
        <f t="shared" si="598"/>
        <v>0.92871334693150953</v>
      </c>
      <c r="GI206" s="2">
        <f t="shared" si="599"/>
        <v>0.92062799549533503</v>
      </c>
      <c r="GJ206" s="2">
        <f t="shared" si="600"/>
        <v>0.89730017469901002</v>
      </c>
      <c r="GK206" s="2">
        <f t="shared" si="601"/>
        <v>0.87669837246105142</v>
      </c>
      <c r="GM206" s="86">
        <f t="shared" si="537"/>
        <v>9.8411508173824283E-171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2.9377673902016819E-104</v>
      </c>
      <c r="HD206" s="86">
        <f t="shared" si="616"/>
        <v>1.3755377497917345E-255</v>
      </c>
      <c r="HE206" s="86">
        <f t="shared" si="617"/>
        <v>0</v>
      </c>
      <c r="HF206" s="86">
        <f t="shared" si="618"/>
        <v>0</v>
      </c>
      <c r="HG206" s="86">
        <f t="shared" si="619"/>
        <v>3.3774817356965443E-304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3.3209381211402742E-303</v>
      </c>
      <c r="HP206" s="86">
        <f t="shared" si="628"/>
        <v>7.9926855683868583E-177</v>
      </c>
      <c r="HQ206" s="86">
        <f t="shared" si="629"/>
        <v>6.0136270048079103E-303</v>
      </c>
      <c r="HS206" s="86">
        <f t="shared" si="539"/>
        <v>1.057930297862035E-116</v>
      </c>
      <c r="HT206" s="86">
        <f t="shared" si="630"/>
        <v>7.2060943412012584E-169</v>
      </c>
      <c r="HU206" s="86">
        <f t="shared" si="631"/>
        <v>7.5037509751930177E-170</v>
      </c>
      <c r="HV206" s="86">
        <f t="shared" si="632"/>
        <v>1.8457809140221991E-180</v>
      </c>
      <c r="HW206" s="86">
        <f t="shared" si="633"/>
        <v>3.4470025216475996E-175</v>
      </c>
      <c r="HX206" s="86">
        <f t="shared" si="634"/>
        <v>4.2029958058966238E-196</v>
      </c>
      <c r="HY206" s="86">
        <f t="shared" si="635"/>
        <v>3.6950447420332767E-190</v>
      </c>
      <c r="HZ206" s="86">
        <f t="shared" si="636"/>
        <v>3.2325404615330971E-193</v>
      </c>
      <c r="IA206" s="86">
        <f t="shared" si="637"/>
        <v>3.7019025420100992E-179</v>
      </c>
      <c r="IB206" s="86">
        <f t="shared" si="638"/>
        <v>8.2682532554017557E-179</v>
      </c>
      <c r="IC206" s="86">
        <f t="shared" si="639"/>
        <v>1.1016553075737974E-189</v>
      </c>
      <c r="ID206" s="86">
        <f t="shared" si="640"/>
        <v>1.0894604790938961E-175</v>
      </c>
      <c r="IE206" s="86">
        <f t="shared" si="641"/>
        <v>3.2226406443236785E-160</v>
      </c>
      <c r="IF206" s="86">
        <f t="shared" si="642"/>
        <v>1.9199871138609315E-64</v>
      </c>
      <c r="IG206" s="86">
        <f t="shared" si="643"/>
        <v>9.4326341781538746E-61</v>
      </c>
      <c r="II206" s="86">
        <f t="shared" si="540"/>
        <v>3.2402288840747279E-5</v>
      </c>
      <c r="IJ206" s="86">
        <f t="shared" si="541"/>
        <v>2.6381066154195014E-8</v>
      </c>
      <c r="IK206" s="86">
        <f t="shared" si="542"/>
        <v>6.1548607725188324E-8</v>
      </c>
      <c r="IL206" s="86">
        <f t="shared" si="543"/>
        <v>2.5543459161081758E-8</v>
      </c>
      <c r="IM206" s="86">
        <f t="shared" si="544"/>
        <v>3.784705205979431E-8</v>
      </c>
      <c r="IN206" s="86">
        <f t="shared" si="545"/>
        <v>1.5169143000698426E-9</v>
      </c>
      <c r="IO206" s="86">
        <f t="shared" si="546"/>
        <v>2.3039329686259857E-9</v>
      </c>
      <c r="IP206" s="86">
        <f t="shared" si="547"/>
        <v>2.6431206603725066E-9</v>
      </c>
      <c r="IQ206" s="86">
        <f t="shared" si="548"/>
        <v>7.9268173051195036E-9</v>
      </c>
      <c r="IR206" s="86">
        <f t="shared" si="549"/>
        <v>4.4441324098898516E-9</v>
      </c>
      <c r="IS206" s="86">
        <f t="shared" si="550"/>
        <v>1.4606217018273851E-9</v>
      </c>
      <c r="IT206" s="86">
        <f t="shared" si="551"/>
        <v>6.568356217715217E-8</v>
      </c>
      <c r="IU206" s="86">
        <f t="shared" si="552"/>
        <v>4.75042097645342E-7</v>
      </c>
      <c r="IV206" s="86">
        <f t="shared" si="553"/>
        <v>3.1298415025662191E-3</v>
      </c>
      <c r="IW206" s="86">
        <f t="shared" si="554"/>
        <v>2.9045647361610177E-4</v>
      </c>
      <c r="IY206" s="86">
        <f t="shared" si="555"/>
        <v>3.2402288840747279E-5</v>
      </c>
      <c r="IZ206" s="86">
        <f t="shared" si="556"/>
        <v>2.6381066154195014E-8</v>
      </c>
      <c r="JA206" s="86">
        <f t="shared" si="557"/>
        <v>6.1548607725188324E-8</v>
      </c>
      <c r="JB206" s="86">
        <f t="shared" si="558"/>
        <v>2.5543459161081758E-8</v>
      </c>
      <c r="JC206" s="86">
        <f t="shared" si="559"/>
        <v>3.784705205979431E-8</v>
      </c>
      <c r="JD206" s="86">
        <f t="shared" si="560"/>
        <v>1.5169143000698426E-9</v>
      </c>
      <c r="JE206" s="86">
        <f t="shared" si="561"/>
        <v>2.3039329686259857E-9</v>
      </c>
      <c r="JF206" s="86">
        <f t="shared" si="562"/>
        <v>2.6431206603725066E-9</v>
      </c>
      <c r="JG206" s="86">
        <f t="shared" si="563"/>
        <v>7.9268173051195036E-9</v>
      </c>
      <c r="JH206" s="86">
        <f t="shared" si="564"/>
        <v>4.4441324098898516E-9</v>
      </c>
      <c r="JI206" s="86">
        <f t="shared" si="565"/>
        <v>1.4606217018273851E-9</v>
      </c>
      <c r="JJ206" s="86">
        <f t="shared" si="566"/>
        <v>6.568356217715217E-8</v>
      </c>
      <c r="JK206" s="86">
        <f t="shared" si="567"/>
        <v>4.75042097645342E-7</v>
      </c>
      <c r="JL206" s="86">
        <f t="shared" si="568"/>
        <v>3.1298415025662191E-3</v>
      </c>
      <c r="JM206" s="86">
        <f t="shared" si="569"/>
        <v>2.9045647361610177E-4</v>
      </c>
    </row>
    <row r="207" spans="2:273" x14ac:dyDescent="0.25">
      <c r="B207" s="2">
        <v>180</v>
      </c>
      <c r="C207" s="37">
        <v>69.831000000000003</v>
      </c>
      <c r="D207" s="37">
        <v>70.387</v>
      </c>
      <c r="E207" s="37">
        <v>68.704999999999998</v>
      </c>
      <c r="F207" s="37">
        <v>61.933999999999997</v>
      </c>
      <c r="G207" s="37">
        <v>58.77</v>
      </c>
      <c r="H207" s="37">
        <v>58.671999999999997</v>
      </c>
      <c r="I207" s="37">
        <v>58.048999999999999</v>
      </c>
      <c r="J207" s="37">
        <v>57.671999999999997</v>
      </c>
      <c r="K207" s="37">
        <v>58.393000000000001</v>
      </c>
      <c r="L207" s="37">
        <v>59.328000000000003</v>
      </c>
      <c r="M207" s="37">
        <v>59.475000000000001</v>
      </c>
      <c r="N207" s="37">
        <v>57.197000000000003</v>
      </c>
      <c r="O207" s="37">
        <v>63.048999999999999</v>
      </c>
      <c r="P207" s="37">
        <v>67.295000000000002</v>
      </c>
      <c r="Q207" s="37">
        <v>66.897000000000006</v>
      </c>
      <c r="S207" s="4">
        <f t="shared" si="441"/>
        <v>70.075670505228985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67.132750516791688</v>
      </c>
      <c r="AG207" s="4">
        <f t="shared" si="455"/>
        <v>67.238699653924826</v>
      </c>
      <c r="AI207" s="4">
        <f t="shared" si="456"/>
        <v>-0.24467050522898148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0.16224948320831345</v>
      </c>
      <c r="AW207" s="4">
        <f t="shared" si="648"/>
        <v>-0.34169965392482027</v>
      </c>
      <c r="AY207" s="2">
        <f t="shared" si="520"/>
        <v>70.075670505228985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67.132750516028324</v>
      </c>
      <c r="BM207" s="2">
        <f t="shared" si="584"/>
        <v>67.238699611303332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69.831000000000003</v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67.295000000000002</v>
      </c>
      <c r="DI207" s="2">
        <f t="shared" si="499"/>
        <v>66.897000000000006</v>
      </c>
      <c r="DK207" s="2">
        <f t="shared" si="500"/>
        <v>102.45061324876673</v>
      </c>
      <c r="DL207" s="2">
        <f t="shared" si="649"/>
        <v>107.11053508771928</v>
      </c>
      <c r="DM207" s="2">
        <f t="shared" si="649"/>
        <v>106.82807165775405</v>
      </c>
      <c r="DN207" s="2">
        <f t="shared" si="649"/>
        <v>104.39631863442391</v>
      </c>
      <c r="DO207" s="2">
        <f t="shared" si="649"/>
        <v>109.02293062698327</v>
      </c>
      <c r="DP207" s="2">
        <f t="shared" si="649"/>
        <v>104.27055405405406</v>
      </c>
      <c r="DQ207" s="2">
        <f t="shared" si="649"/>
        <v>137.23271596638654</v>
      </c>
      <c r="DR207" s="2">
        <f t="shared" si="649"/>
        <v>128.16966951871657</v>
      </c>
      <c r="DS207" s="2">
        <f t="shared" si="649"/>
        <v>117.57668820248821</v>
      </c>
      <c r="DT207" s="2">
        <f t="shared" si="649"/>
        <v>144.63167734877737</v>
      </c>
      <c r="DU207" s="2">
        <f t="shared" si="649"/>
        <v>110.59230085348504</v>
      </c>
      <c r="DV207" s="2">
        <f t="shared" si="649"/>
        <v>112.3825856220593</v>
      </c>
      <c r="DW207" s="2">
        <f t="shared" si="649"/>
        <v>131.03082930298723</v>
      </c>
      <c r="DX207" s="2">
        <f t="shared" si="649"/>
        <v>107.58320392156864</v>
      </c>
      <c r="DY207" s="2">
        <f t="shared" si="649"/>
        <v>105.7198245967742</v>
      </c>
      <c r="EA207" s="2">
        <f t="shared" si="440"/>
        <v>68.353270573651969</v>
      </c>
      <c r="EB207" s="2">
        <f t="shared" si="502"/>
        <v>71.763895965189874</v>
      </c>
      <c r="EC207" s="2">
        <f t="shared" si="503"/>
        <v>67.740094876660336</v>
      </c>
      <c r="ED207" s="2">
        <f t="shared" si="504"/>
        <v>60.042189499589824</v>
      </c>
      <c r="EE207" s="2">
        <f t="shared" si="505"/>
        <v>57.768883340035821</v>
      </c>
      <c r="EF207" s="2">
        <f t="shared" si="506"/>
        <v>57.31795342191743</v>
      </c>
      <c r="EG207" s="2">
        <f t="shared" si="507"/>
        <v>56.149751318458414</v>
      </c>
      <c r="EH207" s="2">
        <f t="shared" si="508"/>
        <v>57.073874417727232</v>
      </c>
      <c r="EI207" s="2">
        <f t="shared" si="509"/>
        <v>58.463583707455584</v>
      </c>
      <c r="EJ207" s="2">
        <f t="shared" si="510"/>
        <v>56.786266458374413</v>
      </c>
      <c r="EK207" s="2">
        <f t="shared" si="511"/>
        <v>58.640200671110918</v>
      </c>
      <c r="EL207" s="2">
        <f t="shared" si="512"/>
        <v>53.94399231716325</v>
      </c>
      <c r="EM207" s="2">
        <f t="shared" si="513"/>
        <v>62.344811764705867</v>
      </c>
      <c r="EN207" s="2">
        <f t="shared" si="514"/>
        <v>65.064970585368698</v>
      </c>
      <c r="EO207" s="2">
        <f t="shared" si="515"/>
        <v>66.98473550724637</v>
      </c>
      <c r="EQ207" s="2">
        <f t="shared" si="516"/>
        <v>70.23169280896785</v>
      </c>
      <c r="ER207" s="2">
        <f t="shared" si="650"/>
        <v>71.304798674462617</v>
      </c>
      <c r="ES207" s="2">
        <f t="shared" si="650"/>
        <v>67.999270082978953</v>
      </c>
      <c r="ET207" s="2">
        <f t="shared" si="650"/>
        <v>61.167559329251446</v>
      </c>
      <c r="EU207" s="2">
        <f t="shared" si="650"/>
        <v>57.632058424766562</v>
      </c>
      <c r="EV207" s="2">
        <f t="shared" si="650"/>
        <v>57.986913677805433</v>
      </c>
      <c r="EW207" s="2">
        <f t="shared" si="650"/>
        <v>56.245608512893547</v>
      </c>
      <c r="EX207" s="2">
        <f t="shared" si="650"/>
        <v>57.36851176718514</v>
      </c>
      <c r="EY207" s="2">
        <f t="shared" si="650"/>
        <v>58.057026074514411</v>
      </c>
      <c r="EZ207" s="2">
        <f t="shared" si="650"/>
        <v>59.189362231812076</v>
      </c>
      <c r="FA207" s="2">
        <f t="shared" si="650"/>
        <v>59.5233803767197</v>
      </c>
      <c r="FB207" s="2">
        <f t="shared" si="650"/>
        <v>56.37548696956442</v>
      </c>
      <c r="FC207" s="2">
        <f t="shared" si="650"/>
        <v>63.004340434977237</v>
      </c>
      <c r="FD207" s="2">
        <f t="shared" si="650"/>
        <v>67.348358662849265</v>
      </c>
      <c r="FE207" s="2">
        <f t="shared" si="650"/>
        <v>67.27103600474436</v>
      </c>
      <c r="FG207" s="2">
        <f t="shared" si="518"/>
        <v>0.99999646667683539</v>
      </c>
      <c r="FH207" s="2">
        <f t="shared" si="651"/>
        <v>0.99999584197350411</v>
      </c>
      <c r="FI207" s="2">
        <f t="shared" si="651"/>
        <v>0.99999500511821215</v>
      </c>
      <c r="FJ207" s="2">
        <f t="shared" si="651"/>
        <v>0.99999551050844337</v>
      </c>
      <c r="FK207" s="2">
        <f t="shared" si="651"/>
        <v>0.99999568232860991</v>
      </c>
      <c r="FL207" s="2">
        <f t="shared" si="651"/>
        <v>0.9999954874848741</v>
      </c>
      <c r="FM207" s="2">
        <f t="shared" si="651"/>
        <v>0.99999525794082667</v>
      </c>
      <c r="FN207" s="2">
        <f t="shared" si="651"/>
        <v>0.99999517301087193</v>
      </c>
      <c r="FO207" s="2">
        <f t="shared" si="651"/>
        <v>0.99999524403380102</v>
      </c>
      <c r="FP207" s="2">
        <f t="shared" si="651"/>
        <v>0.99999525780710208</v>
      </c>
      <c r="FQ207" s="2">
        <f t="shared" si="651"/>
        <v>0.9999955304585596</v>
      </c>
      <c r="FR207" s="2">
        <f t="shared" si="651"/>
        <v>0.999995462454492</v>
      </c>
      <c r="FS207" s="2">
        <f t="shared" si="651"/>
        <v>0.99999541811981885</v>
      </c>
      <c r="FT207" s="2">
        <f t="shared" si="651"/>
        <v>0.99999501648363454</v>
      </c>
      <c r="FU207" s="2">
        <f t="shared" si="651"/>
        <v>0.99999452914900344</v>
      </c>
      <c r="FW207" s="2">
        <f t="shared" si="536"/>
        <v>0.91687556837117046</v>
      </c>
      <c r="FX207" s="2">
        <f t="shared" si="588"/>
        <v>0.94490257728743055</v>
      </c>
      <c r="FY207" s="2">
        <f t="shared" si="589"/>
        <v>0.93939013035720986</v>
      </c>
      <c r="FZ207" s="2">
        <f t="shared" si="590"/>
        <v>0.93977953657540858</v>
      </c>
      <c r="GA207" s="2">
        <f t="shared" si="591"/>
        <v>0.94005143333018226</v>
      </c>
      <c r="GB207" s="2">
        <f t="shared" si="592"/>
        <v>0.94632782575411245</v>
      </c>
      <c r="GC207" s="2">
        <f t="shared" si="593"/>
        <v>0.94690981352575365</v>
      </c>
      <c r="GD207" s="2">
        <f t="shared" si="594"/>
        <v>0.94514359100291245</v>
      </c>
      <c r="GE207" s="2">
        <f t="shared" si="595"/>
        <v>0.94466400403848916</v>
      </c>
      <c r="GF207" s="2">
        <f t="shared" si="596"/>
        <v>0.94730101877133221</v>
      </c>
      <c r="GG207" s="2">
        <f t="shared" si="597"/>
        <v>0.94886192622438192</v>
      </c>
      <c r="GH207" s="2">
        <f t="shared" si="598"/>
        <v>0.93457542715706787</v>
      </c>
      <c r="GI207" s="2">
        <f t="shared" si="599"/>
        <v>0.92710276630546418</v>
      </c>
      <c r="GJ207" s="2">
        <f t="shared" si="600"/>
        <v>0.90548254181534515</v>
      </c>
      <c r="GK207" s="2">
        <f t="shared" si="601"/>
        <v>0.88631417819311042</v>
      </c>
      <c r="GM207" s="86">
        <f t="shared" si="537"/>
        <v>1.0229699410060509E-173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1.5823115092568231E-106</v>
      </c>
      <c r="HD207" s="86">
        <f t="shared" si="616"/>
        <v>4.2419592880198679E-261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1.2285121058387448E-180</v>
      </c>
      <c r="HQ207" s="86">
        <f t="shared" si="629"/>
        <v>0</v>
      </c>
      <c r="HS207" s="86">
        <f t="shared" si="539"/>
        <v>4.8286002751509873E-121</v>
      </c>
      <c r="HT207" s="86">
        <f t="shared" si="630"/>
        <v>9.560255378104674E-175</v>
      </c>
      <c r="HU207" s="86">
        <f t="shared" si="631"/>
        <v>8.3140787480870896E-176</v>
      </c>
      <c r="HV207" s="86">
        <f t="shared" si="632"/>
        <v>9.252711573701777E-187</v>
      </c>
      <c r="HW207" s="86">
        <f t="shared" si="633"/>
        <v>2.6237466062041261E-181</v>
      </c>
      <c r="HX207" s="86">
        <f t="shared" si="634"/>
        <v>6.4481013023247776E-203</v>
      </c>
      <c r="HY207" s="86">
        <f t="shared" si="635"/>
        <v>9.1429095358740147E-197</v>
      </c>
      <c r="HZ207" s="86">
        <f t="shared" si="636"/>
        <v>6.1840610612995478E-200</v>
      </c>
      <c r="IA207" s="86">
        <f t="shared" si="637"/>
        <v>1.8961832342189758E-185</v>
      </c>
      <c r="IB207" s="86">
        <f t="shared" si="638"/>
        <v>4.4224104818970647E-185</v>
      </c>
      <c r="IC207" s="86">
        <f t="shared" si="639"/>
        <v>2.8550602581031947E-196</v>
      </c>
      <c r="ID207" s="86">
        <f t="shared" si="640"/>
        <v>6.3032471515160104E-182</v>
      </c>
      <c r="IE207" s="86">
        <f t="shared" si="641"/>
        <v>4.9410163739225606E-166</v>
      </c>
      <c r="IF207" s="86">
        <f t="shared" si="642"/>
        <v>7.5692202311618515E-67</v>
      </c>
      <c r="IG207" s="86">
        <f t="shared" si="643"/>
        <v>4.0712934053122701E-63</v>
      </c>
      <c r="II207" s="86">
        <f t="shared" si="540"/>
        <v>1.5483292800727404E-5</v>
      </c>
      <c r="IJ207" s="86">
        <f t="shared" si="541"/>
        <v>8.9108559406603954E-9</v>
      </c>
      <c r="IK207" s="86">
        <f t="shared" si="542"/>
        <v>2.1126408080009046E-8</v>
      </c>
      <c r="IL207" s="86">
        <f t="shared" si="543"/>
        <v>8.2780607380529395E-9</v>
      </c>
      <c r="IM207" s="86">
        <f t="shared" si="544"/>
        <v>1.2626038200826857E-8</v>
      </c>
      <c r="IN207" s="86">
        <f t="shared" si="545"/>
        <v>4.294652373735474E-10</v>
      </c>
      <c r="IO207" s="86">
        <f t="shared" si="546"/>
        <v>6.7394019980631681E-10</v>
      </c>
      <c r="IP207" s="86">
        <f t="shared" si="547"/>
        <v>7.6809253518170729E-10</v>
      </c>
      <c r="IQ207" s="86">
        <f t="shared" si="548"/>
        <v>2.4675883225912671E-9</v>
      </c>
      <c r="IR207" s="86">
        <f t="shared" si="549"/>
        <v>1.3616675229708422E-9</v>
      </c>
      <c r="IS207" s="86">
        <f t="shared" si="550"/>
        <v>4.2216653230549609E-10</v>
      </c>
      <c r="IT207" s="86">
        <f t="shared" si="551"/>
        <v>2.1880769040039984E-8</v>
      </c>
      <c r="IU207" s="86">
        <f t="shared" si="552"/>
        <v>1.7379560790387302E-7</v>
      </c>
      <c r="IV207" s="86">
        <f t="shared" si="553"/>
        <v>2.0683526769404732E-3</v>
      </c>
      <c r="IW207" s="86">
        <f t="shared" si="554"/>
        <v>1.4835036866612901E-4</v>
      </c>
      <c r="IY207" s="86">
        <f t="shared" si="555"/>
        <v>1.5483292800727404E-5</v>
      </c>
      <c r="IZ207" s="86">
        <f t="shared" si="556"/>
        <v>8.9108559406603954E-9</v>
      </c>
      <c r="JA207" s="86">
        <f t="shared" si="557"/>
        <v>2.1126408080009046E-8</v>
      </c>
      <c r="JB207" s="86">
        <f t="shared" si="558"/>
        <v>8.2780607380529395E-9</v>
      </c>
      <c r="JC207" s="86">
        <f t="shared" si="559"/>
        <v>1.2626038200826857E-8</v>
      </c>
      <c r="JD207" s="86">
        <f t="shared" si="560"/>
        <v>4.294652373735474E-10</v>
      </c>
      <c r="JE207" s="86">
        <f t="shared" si="561"/>
        <v>6.7394019980631681E-10</v>
      </c>
      <c r="JF207" s="86">
        <f t="shared" si="562"/>
        <v>7.6809253518170729E-10</v>
      </c>
      <c r="JG207" s="86">
        <f t="shared" si="563"/>
        <v>2.4675883225912671E-9</v>
      </c>
      <c r="JH207" s="86">
        <f t="shared" si="564"/>
        <v>1.3616675229708422E-9</v>
      </c>
      <c r="JI207" s="86">
        <f t="shared" si="565"/>
        <v>4.2216653230549609E-10</v>
      </c>
      <c r="JJ207" s="86">
        <f t="shared" si="566"/>
        <v>2.1880769040039984E-8</v>
      </c>
      <c r="JK207" s="86">
        <f t="shared" si="567"/>
        <v>1.7379560790387302E-7</v>
      </c>
      <c r="JL207" s="86">
        <f t="shared" si="568"/>
        <v>2.0683526769404732E-3</v>
      </c>
      <c r="JM207" s="86">
        <f t="shared" si="569"/>
        <v>1.4835036866612901E-4</v>
      </c>
    </row>
    <row r="208" spans="2:273" x14ac:dyDescent="0.25">
      <c r="B208" s="2">
        <v>181</v>
      </c>
      <c r="C208" s="37">
        <v>70.831000000000003</v>
      </c>
      <c r="D208" s="37">
        <v>70.418999999999997</v>
      </c>
      <c r="E208" s="37">
        <v>67.918000000000006</v>
      </c>
      <c r="F208" s="37">
        <v>61.557000000000002</v>
      </c>
      <c r="G208" s="37">
        <v>57.77</v>
      </c>
      <c r="H208" s="37">
        <v>58.639000000000003</v>
      </c>
      <c r="I208" s="37">
        <v>56.720999999999997</v>
      </c>
      <c r="J208" s="37">
        <v>57.82</v>
      </c>
      <c r="K208" s="37">
        <v>58.59</v>
      </c>
      <c r="L208" s="37">
        <v>58.77</v>
      </c>
      <c r="M208" s="37">
        <v>59.557000000000002</v>
      </c>
      <c r="N208" s="37">
        <v>57.033000000000001</v>
      </c>
      <c r="O208" s="37">
        <v>63.344000000000001</v>
      </c>
      <c r="P208" s="37">
        <v>67.704999999999998</v>
      </c>
      <c r="Q208" s="37">
        <v>67.241</v>
      </c>
      <c r="S208" s="4">
        <f t="shared" si="441"/>
        <v>70.048178052902969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67.089986910530428</v>
      </c>
      <c r="AG208" s="4">
        <f t="shared" si="455"/>
        <v>67.113360115096256</v>
      </c>
      <c r="AI208" s="4">
        <f t="shared" si="456"/>
        <v>0.7828219470970339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0.61501308946957067</v>
      </c>
      <c r="AW208" s="4">
        <f t="shared" si="648"/>
        <v>0.12763988490374345</v>
      </c>
      <c r="AY208" s="2">
        <f t="shared" si="520"/>
        <v>70.048178052902969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67.089986910421018</v>
      </c>
      <c r="BM208" s="2">
        <f t="shared" si="584"/>
        <v>67.11336010809876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70.831000000000003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67.704999999999998</v>
      </c>
      <c r="DI208" s="2">
        <f t="shared" si="499"/>
        <v>67.241</v>
      </c>
      <c r="DK208" s="2">
        <f t="shared" si="500"/>
        <v>102.53915884425651</v>
      </c>
      <c r="DL208" s="2">
        <f t="shared" si="649"/>
        <v>107.25667071524964</v>
      </c>
      <c r="DM208" s="2">
        <f t="shared" si="649"/>
        <v>107.01505454545457</v>
      </c>
      <c r="DN208" s="2">
        <f t="shared" si="649"/>
        <v>104.53651114272168</v>
      </c>
      <c r="DO208" s="2">
        <f t="shared" si="649"/>
        <v>109.22439905897801</v>
      </c>
      <c r="DP208" s="2">
        <f t="shared" si="649"/>
        <v>104.45092162162163</v>
      </c>
      <c r="DQ208" s="2">
        <f t="shared" si="649"/>
        <v>137.62184369747894</v>
      </c>
      <c r="DR208" s="2">
        <f t="shared" si="649"/>
        <v>128.51223621084796</v>
      </c>
      <c r="DS208" s="2">
        <f t="shared" si="649"/>
        <v>117.84862655512657</v>
      </c>
      <c r="DT208" s="2">
        <f t="shared" si="649"/>
        <v>145.05984298584301</v>
      </c>
      <c r="DU208" s="2">
        <f t="shared" si="649"/>
        <v>110.7837908961593</v>
      </c>
      <c r="DV208" s="2">
        <f t="shared" si="649"/>
        <v>112.59516872743187</v>
      </c>
      <c r="DW208" s="2">
        <f t="shared" si="649"/>
        <v>131.34407302038883</v>
      </c>
      <c r="DX208" s="2">
        <f t="shared" si="649"/>
        <v>107.74778767507004</v>
      </c>
      <c r="DY208" s="2">
        <f t="shared" si="649"/>
        <v>105.88094336510265</v>
      </c>
      <c r="EA208" s="2">
        <f t="shared" si="440"/>
        <v>68.28587366080653</v>
      </c>
      <c r="EB208" s="2">
        <f t="shared" si="502"/>
        <v>71.756108103526216</v>
      </c>
      <c r="EC208" s="2">
        <f t="shared" si="503"/>
        <v>67.679215844402265</v>
      </c>
      <c r="ED208" s="2">
        <f t="shared" si="504"/>
        <v>59.948719168717517</v>
      </c>
      <c r="EE208" s="2">
        <f t="shared" si="505"/>
        <v>57.673293852593858</v>
      </c>
      <c r="EF208" s="2">
        <f t="shared" si="506"/>
        <v>57.214331461637386</v>
      </c>
      <c r="EG208" s="2">
        <f t="shared" si="507"/>
        <v>56.016515483434745</v>
      </c>
      <c r="EH208" s="2">
        <f t="shared" si="508"/>
        <v>56.968065214552126</v>
      </c>
      <c r="EI208" s="2">
        <f t="shared" si="509"/>
        <v>58.36595671693334</v>
      </c>
      <c r="EJ208" s="2">
        <f t="shared" si="510"/>
        <v>56.677387441796981</v>
      </c>
      <c r="EK208" s="2">
        <f t="shared" si="511"/>
        <v>58.490981939659683</v>
      </c>
      <c r="EL208" s="2">
        <f t="shared" si="512"/>
        <v>53.788979487810877</v>
      </c>
      <c r="EM208" s="2">
        <f t="shared" si="513"/>
        <v>62.230571494252857</v>
      </c>
      <c r="EN208" s="2">
        <f t="shared" si="514"/>
        <v>64.975602573536577</v>
      </c>
      <c r="EO208" s="2">
        <f t="shared" si="515"/>
        <v>66.853238015607573</v>
      </c>
      <c r="EQ208" s="2">
        <f t="shared" si="516"/>
        <v>70.193771853671521</v>
      </c>
      <c r="ER208" s="2">
        <f t="shared" si="650"/>
        <v>71.290238387404287</v>
      </c>
      <c r="ES208" s="2">
        <f t="shared" si="650"/>
        <v>67.942164706704858</v>
      </c>
      <c r="ET208" s="2">
        <f t="shared" si="650"/>
        <v>61.090300916121898</v>
      </c>
      <c r="EU208" s="2">
        <f t="shared" si="650"/>
        <v>57.534520768540048</v>
      </c>
      <c r="EV208" s="2">
        <f t="shared" si="650"/>
        <v>57.89283836743467</v>
      </c>
      <c r="EW208" s="2">
        <f t="shared" si="650"/>
        <v>56.113743466089218</v>
      </c>
      <c r="EX208" s="2">
        <f t="shared" si="650"/>
        <v>57.266798059329332</v>
      </c>
      <c r="EY208" s="2">
        <f t="shared" si="650"/>
        <v>57.953608528973909</v>
      </c>
      <c r="EZ208" s="2">
        <f t="shared" si="650"/>
        <v>59.114004800430003</v>
      </c>
      <c r="FA208" s="2">
        <f t="shared" si="650"/>
        <v>59.386590996246703</v>
      </c>
      <c r="FB208" s="2">
        <f t="shared" si="650"/>
        <v>56.255466019551683</v>
      </c>
      <c r="FC208" s="2">
        <f t="shared" si="650"/>
        <v>62.899844924596742</v>
      </c>
      <c r="FD208" s="2">
        <f t="shared" si="650"/>
        <v>67.291061076514197</v>
      </c>
      <c r="FE208" s="2">
        <f t="shared" si="650"/>
        <v>67.143572172865987</v>
      </c>
      <c r="FG208" s="2">
        <f t="shared" si="518"/>
        <v>0.99999677756997307</v>
      </c>
      <c r="FH208" s="2">
        <f t="shared" si="651"/>
        <v>0.99999620783337795</v>
      </c>
      <c r="FI208" s="2">
        <f t="shared" si="651"/>
        <v>0.99999544461166612</v>
      </c>
      <c r="FJ208" s="2">
        <f t="shared" si="651"/>
        <v>0.99999590553341977</v>
      </c>
      <c r="FK208" s="2">
        <f t="shared" si="651"/>
        <v>0.9999960622353955</v>
      </c>
      <c r="FL208" s="2">
        <f t="shared" si="651"/>
        <v>0.99999588453565835</v>
      </c>
      <c r="FM208" s="2">
        <f t="shared" si="651"/>
        <v>0.99999567518882859</v>
      </c>
      <c r="FN208" s="2">
        <f t="shared" si="651"/>
        <v>0.99999559773172397</v>
      </c>
      <c r="FO208" s="2">
        <f t="shared" si="651"/>
        <v>0.99999566250545979</v>
      </c>
      <c r="FP208" s="2">
        <f t="shared" si="651"/>
        <v>0.99999567506687015</v>
      </c>
      <c r="FQ208" s="2">
        <f t="shared" si="651"/>
        <v>0.99999592372815638</v>
      </c>
      <c r="FR208" s="2">
        <f t="shared" si="651"/>
        <v>0.99999586170766042</v>
      </c>
      <c r="FS208" s="2">
        <f t="shared" si="651"/>
        <v>0.9999958212739255</v>
      </c>
      <c r="FT208" s="2">
        <f t="shared" si="651"/>
        <v>0.99999545497706355</v>
      </c>
      <c r="FU208" s="2">
        <f t="shared" si="651"/>
        <v>0.99999501052218887</v>
      </c>
      <c r="FW208" s="2">
        <f t="shared" si="536"/>
        <v>0.92363105110737009</v>
      </c>
      <c r="FX208" s="2">
        <f t="shared" si="588"/>
        <v>0.94950575839522822</v>
      </c>
      <c r="FY208" s="2">
        <f t="shared" si="589"/>
        <v>0.94442676923190183</v>
      </c>
      <c r="FZ208" s="2">
        <f t="shared" si="590"/>
        <v>0.9447857180379442</v>
      </c>
      <c r="GA208" s="2">
        <f t="shared" si="591"/>
        <v>0.94503633372380635</v>
      </c>
      <c r="GB208" s="2">
        <f t="shared" si="592"/>
        <v>0.95081813051613262</v>
      </c>
      <c r="GC208" s="2">
        <f t="shared" si="593"/>
        <v>0.95135393112573019</v>
      </c>
      <c r="GD208" s="2">
        <f t="shared" si="594"/>
        <v>0.94972770762483516</v>
      </c>
      <c r="GE208" s="2">
        <f t="shared" si="595"/>
        <v>0.94928604727177279</v>
      </c>
      <c r="GF208" s="2">
        <f t="shared" si="596"/>
        <v>0.9517140589270876</v>
      </c>
      <c r="GG208" s="2">
        <f t="shared" si="597"/>
        <v>0.95315071956919506</v>
      </c>
      <c r="GH208" s="2">
        <f t="shared" si="598"/>
        <v>0.93998660409644708</v>
      </c>
      <c r="GI208" s="2">
        <f t="shared" si="599"/>
        <v>0.93308774638221359</v>
      </c>
      <c r="GJ208" s="2">
        <f t="shared" si="600"/>
        <v>0.91307615040533763</v>
      </c>
      <c r="GK208" s="2">
        <f t="shared" si="601"/>
        <v>0.8952696681499247</v>
      </c>
      <c r="GM208" s="86">
        <f t="shared" si="537"/>
        <v>1.0013754289043334E-176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8.0498979727559222E-109</v>
      </c>
      <c r="HD208" s="86">
        <f t="shared" si="616"/>
        <v>1.1415318193931162E-266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1.7179495762661231E-184</v>
      </c>
      <c r="HQ208" s="86">
        <f t="shared" si="629"/>
        <v>0</v>
      </c>
      <c r="HS208" s="86">
        <f t="shared" si="539"/>
        <v>1.8318311359279805E-125</v>
      </c>
      <c r="HT208" s="86">
        <f t="shared" si="630"/>
        <v>1.0040298300426065E-180</v>
      </c>
      <c r="HU208" s="86">
        <f t="shared" si="631"/>
        <v>7.2570204738855091E-182</v>
      </c>
      <c r="HV208" s="86">
        <f t="shared" si="632"/>
        <v>3.6082509483606706E-193</v>
      </c>
      <c r="HW208" s="86">
        <f t="shared" si="633"/>
        <v>1.5646296240074631E-187</v>
      </c>
      <c r="HX208" s="86">
        <f t="shared" si="634"/>
        <v>7.5501426439786197E-210</v>
      </c>
      <c r="HY208" s="86">
        <f t="shared" si="635"/>
        <v>1.7408707474708186E-203</v>
      </c>
      <c r="HZ208" s="86">
        <f t="shared" si="636"/>
        <v>9.0618580989286107E-207</v>
      </c>
      <c r="IA208" s="86">
        <f t="shared" si="637"/>
        <v>7.5476671774722106E-192</v>
      </c>
      <c r="IB208" s="86">
        <f t="shared" si="638"/>
        <v>1.8400035031946183E-191</v>
      </c>
      <c r="IC208" s="86">
        <f t="shared" si="639"/>
        <v>5.6991178784020283E-203</v>
      </c>
      <c r="ID208" s="86">
        <f t="shared" si="640"/>
        <v>2.8320859879225475E-188</v>
      </c>
      <c r="IE208" s="86">
        <f t="shared" si="641"/>
        <v>5.9532399640929003E-172</v>
      </c>
      <c r="IF208" s="86">
        <f t="shared" si="642"/>
        <v>2.6903066436636607E-69</v>
      </c>
      <c r="IG208" s="86">
        <f t="shared" si="643"/>
        <v>1.5799005272276205E-65</v>
      </c>
      <c r="II208" s="86">
        <f t="shared" si="540"/>
        <v>7.2061889409948646E-6</v>
      </c>
      <c r="IJ208" s="86">
        <f t="shared" si="541"/>
        <v>2.909736957371773E-9</v>
      </c>
      <c r="IK208" s="86">
        <f t="shared" si="542"/>
        <v>7.0057514504234521E-9</v>
      </c>
      <c r="IL208" s="86">
        <f t="shared" si="543"/>
        <v>2.5869543371003253E-9</v>
      </c>
      <c r="IM208" s="86">
        <f t="shared" si="544"/>
        <v>4.0659888682634725E-9</v>
      </c>
      <c r="IN208" s="86">
        <f t="shared" si="545"/>
        <v>1.1690944817049369E-10</v>
      </c>
      <c r="IO208" s="86">
        <f t="shared" si="546"/>
        <v>1.897809911473372E-10</v>
      </c>
      <c r="IP208" s="86">
        <f t="shared" si="547"/>
        <v>2.147344007735548E-10</v>
      </c>
      <c r="IQ208" s="86">
        <f t="shared" si="548"/>
        <v>7.4057106465247066E-10</v>
      </c>
      <c r="IR208" s="86">
        <f t="shared" si="549"/>
        <v>4.0227948016515947E-10</v>
      </c>
      <c r="IS208" s="86">
        <f t="shared" si="550"/>
        <v>1.1747909405215627E-10</v>
      </c>
      <c r="IT208" s="86">
        <f t="shared" si="551"/>
        <v>7.0273623476992198E-9</v>
      </c>
      <c r="IU208" s="86">
        <f t="shared" si="552"/>
        <v>6.1413396112425455E-8</v>
      </c>
      <c r="IV208" s="86">
        <f t="shared" si="553"/>
        <v>1.3469379218342984E-3</v>
      </c>
      <c r="IW208" s="86">
        <f t="shared" si="554"/>
        <v>7.371552259574357E-5</v>
      </c>
      <c r="IY208" s="86">
        <f t="shared" si="555"/>
        <v>7.2061889409948646E-6</v>
      </c>
      <c r="IZ208" s="86">
        <f t="shared" si="556"/>
        <v>2.909736957371773E-9</v>
      </c>
      <c r="JA208" s="86">
        <f t="shared" si="557"/>
        <v>7.0057514504234521E-9</v>
      </c>
      <c r="JB208" s="86">
        <f t="shared" si="558"/>
        <v>2.5869543371003253E-9</v>
      </c>
      <c r="JC208" s="86">
        <f t="shared" si="559"/>
        <v>4.0659888682634725E-9</v>
      </c>
      <c r="JD208" s="86">
        <f t="shared" si="560"/>
        <v>1.1690944817049369E-10</v>
      </c>
      <c r="JE208" s="86">
        <f t="shared" si="561"/>
        <v>1.897809911473372E-10</v>
      </c>
      <c r="JF208" s="86">
        <f t="shared" si="562"/>
        <v>2.147344007735548E-10</v>
      </c>
      <c r="JG208" s="86">
        <f t="shared" si="563"/>
        <v>7.4057106465247066E-10</v>
      </c>
      <c r="JH208" s="86">
        <f t="shared" si="564"/>
        <v>4.0227948016515947E-10</v>
      </c>
      <c r="JI208" s="86">
        <f t="shared" si="565"/>
        <v>1.1747909405215627E-10</v>
      </c>
      <c r="JJ208" s="86">
        <f t="shared" si="566"/>
        <v>7.0273623476992198E-9</v>
      </c>
      <c r="JK208" s="86">
        <f t="shared" si="567"/>
        <v>6.1413396112425455E-8</v>
      </c>
      <c r="JL208" s="86">
        <f t="shared" si="568"/>
        <v>1.3469379218342984E-3</v>
      </c>
      <c r="JM208" s="86">
        <f t="shared" si="569"/>
        <v>7.371552259574357E-5</v>
      </c>
    </row>
    <row r="209" spans="2:273" x14ac:dyDescent="0.25">
      <c r="B209" s="2">
        <v>182</v>
      </c>
      <c r="C209" s="37">
        <v>70.707999999999998</v>
      </c>
      <c r="D209" s="37">
        <v>70.855000000000004</v>
      </c>
      <c r="E209" s="37">
        <v>66.721000000000004</v>
      </c>
      <c r="F209" s="37">
        <v>61.869</v>
      </c>
      <c r="G209" s="37">
        <v>59.015999999999998</v>
      </c>
      <c r="H209" s="37">
        <v>59.262</v>
      </c>
      <c r="I209" s="37">
        <v>56.426000000000002</v>
      </c>
      <c r="J209" s="37">
        <v>58.048999999999999</v>
      </c>
      <c r="K209" s="37">
        <v>57.738</v>
      </c>
      <c r="L209" s="37">
        <v>60.082000000000001</v>
      </c>
      <c r="M209" s="37">
        <v>60.540999999999997</v>
      </c>
      <c r="N209" s="37">
        <v>56.933999999999997</v>
      </c>
      <c r="O209" s="37">
        <v>64.033000000000001</v>
      </c>
      <c r="P209" s="37">
        <v>67.197000000000003</v>
      </c>
      <c r="Q209" s="37">
        <v>66.344999999999999</v>
      </c>
      <c r="S209" s="4">
        <f t="shared" si="441"/>
        <v>70.020102391596623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67.046405984056236</v>
      </c>
      <c r="AG209" s="4">
        <f t="shared" si="455"/>
        <v>66.987909159240601</v>
      </c>
      <c r="AI209" s="4">
        <f t="shared" si="456"/>
        <v>0.68789760840337522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0.15059401594376709</v>
      </c>
      <c r="AW209" s="4">
        <f t="shared" si="648"/>
        <v>-0.64290915924060243</v>
      </c>
      <c r="AY209" s="2">
        <f t="shared" si="520"/>
        <v>70.020102391596623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67.046405984041684</v>
      </c>
      <c r="BM209" s="2">
        <f t="shared" si="584"/>
        <v>66.987909158176009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70.707999999999998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67.197000000000003</v>
      </c>
      <c r="DI209" s="2">
        <f t="shared" si="499"/>
        <v>66.344999999999999</v>
      </c>
      <c r="DK209" s="2">
        <f t="shared" si="500"/>
        <v>102.62770443974628</v>
      </c>
      <c r="DL209" s="2">
        <f t="shared" si="649"/>
        <v>107.40280634278001</v>
      </c>
      <c r="DM209" s="2">
        <f t="shared" si="649"/>
        <v>107.20203743315511</v>
      </c>
      <c r="DN209" s="2">
        <f t="shared" si="649"/>
        <v>104.67670365101945</v>
      </c>
      <c r="DO209" s="2">
        <f t="shared" si="649"/>
        <v>109.42586749097276</v>
      </c>
      <c r="DP209" s="2">
        <f t="shared" si="649"/>
        <v>104.6312891891892</v>
      </c>
      <c r="DQ209" s="2">
        <f t="shared" si="649"/>
        <v>138.01097142857139</v>
      </c>
      <c r="DR209" s="2">
        <f t="shared" si="649"/>
        <v>128.85480290297937</v>
      </c>
      <c r="DS209" s="2">
        <f t="shared" si="649"/>
        <v>118.12056490776493</v>
      </c>
      <c r="DT209" s="2">
        <f t="shared" si="649"/>
        <v>145.48800862290864</v>
      </c>
      <c r="DU209" s="2">
        <f t="shared" si="649"/>
        <v>110.97528093883355</v>
      </c>
      <c r="DV209" s="2">
        <f t="shared" si="649"/>
        <v>112.80775183280446</v>
      </c>
      <c r="DW209" s="2">
        <f t="shared" si="649"/>
        <v>131.65731673779044</v>
      </c>
      <c r="DX209" s="2">
        <f t="shared" si="649"/>
        <v>107.91237142857145</v>
      </c>
      <c r="DY209" s="2">
        <f t="shared" si="649"/>
        <v>106.0420621334311</v>
      </c>
      <c r="EA209" s="2">
        <f t="shared" si="440"/>
        <v>68.218476747961091</v>
      </c>
      <c r="EB209" s="2">
        <f t="shared" si="502"/>
        <v>71.748320241862572</v>
      </c>
      <c r="EC209" s="2">
        <f t="shared" si="503"/>
        <v>67.618336812144207</v>
      </c>
      <c r="ED209" s="2">
        <f t="shared" si="504"/>
        <v>59.855248837845224</v>
      </c>
      <c r="EE209" s="2">
        <f t="shared" si="505"/>
        <v>57.577704365151895</v>
      </c>
      <c r="EF209" s="2">
        <f t="shared" si="506"/>
        <v>57.110709501357348</v>
      </c>
      <c r="EG209" s="2">
        <f t="shared" si="507"/>
        <v>55.883279648411083</v>
      </c>
      <c r="EH209" s="2">
        <f t="shared" si="508"/>
        <v>56.862256011377013</v>
      </c>
      <c r="EI209" s="2">
        <f t="shared" si="509"/>
        <v>58.26832972641111</v>
      </c>
      <c r="EJ209" s="2">
        <f t="shared" si="510"/>
        <v>56.568508425219548</v>
      </c>
      <c r="EK209" s="2">
        <f t="shared" si="511"/>
        <v>58.341763208208448</v>
      </c>
      <c r="EL209" s="2">
        <f t="shared" si="512"/>
        <v>53.633966658458505</v>
      </c>
      <c r="EM209" s="2">
        <f t="shared" si="513"/>
        <v>62.116331223799847</v>
      </c>
      <c r="EN209" s="2">
        <f t="shared" si="514"/>
        <v>64.886234561704441</v>
      </c>
      <c r="EO209" s="2">
        <f t="shared" si="515"/>
        <v>66.721740523968776</v>
      </c>
      <c r="EQ209" s="2">
        <f t="shared" si="516"/>
        <v>70.155850898375178</v>
      </c>
      <c r="ER209" s="2">
        <f t="shared" si="650"/>
        <v>71.275678100345957</v>
      </c>
      <c r="ES209" s="2">
        <f t="shared" si="650"/>
        <v>67.885059330430764</v>
      </c>
      <c r="ET209" s="2">
        <f t="shared" si="650"/>
        <v>61.013042502992356</v>
      </c>
      <c r="EU209" s="2">
        <f t="shared" si="650"/>
        <v>57.436983112313527</v>
      </c>
      <c r="EV209" s="2">
        <f t="shared" si="650"/>
        <v>57.798763057063908</v>
      </c>
      <c r="EW209" s="2">
        <f t="shared" si="650"/>
        <v>55.981878419284882</v>
      </c>
      <c r="EX209" s="2">
        <f t="shared" si="650"/>
        <v>57.165084351473524</v>
      </c>
      <c r="EY209" s="2">
        <f t="shared" si="650"/>
        <v>57.850190983433407</v>
      </c>
      <c r="EZ209" s="2">
        <f t="shared" si="650"/>
        <v>59.038647369047936</v>
      </c>
      <c r="FA209" s="2">
        <f t="shared" si="650"/>
        <v>59.249801615773713</v>
      </c>
      <c r="FB209" s="2">
        <f t="shared" si="650"/>
        <v>56.135445069538946</v>
      </c>
      <c r="FC209" s="2">
        <f t="shared" si="650"/>
        <v>62.795349414216254</v>
      </c>
      <c r="FD209" s="2">
        <f t="shared" si="650"/>
        <v>67.233763490179115</v>
      </c>
      <c r="FE209" s="2">
        <f t="shared" si="650"/>
        <v>67.016108340987614</v>
      </c>
      <c r="FG209" s="2">
        <f t="shared" si="518"/>
        <v>0.99999706110805309</v>
      </c>
      <c r="FH209" s="2">
        <f t="shared" si="651"/>
        <v>0.99999654150178208</v>
      </c>
      <c r="FI209" s="2">
        <f t="shared" si="651"/>
        <v>0.99999584543479669</v>
      </c>
      <c r="FJ209" s="2">
        <f t="shared" si="651"/>
        <v>0.99999626580075207</v>
      </c>
      <c r="FK209" s="2">
        <f t="shared" si="651"/>
        <v>0.99999640871475359</v>
      </c>
      <c r="FL209" s="2">
        <f t="shared" si="651"/>
        <v>0.99999624665055231</v>
      </c>
      <c r="FM209" s="2">
        <f t="shared" si="651"/>
        <v>0.99999605572383254</v>
      </c>
      <c r="FN209" s="2">
        <f t="shared" si="651"/>
        <v>0.99999598508205934</v>
      </c>
      <c r="FO209" s="2">
        <f t="shared" si="651"/>
        <v>0.99999604415645393</v>
      </c>
      <c r="FP209" s="2">
        <f t="shared" si="651"/>
        <v>0.99999605561260507</v>
      </c>
      <c r="FQ209" s="2">
        <f t="shared" si="651"/>
        <v>0.99999628239456106</v>
      </c>
      <c r="FR209" s="2">
        <f t="shared" si="651"/>
        <v>0.99999622583115555</v>
      </c>
      <c r="FS209" s="2">
        <f t="shared" si="651"/>
        <v>0.9999961889551241</v>
      </c>
      <c r="FT209" s="2">
        <f t="shared" si="651"/>
        <v>0.99999585488815912</v>
      </c>
      <c r="FU209" s="2">
        <f t="shared" si="651"/>
        <v>0.99999544954015573</v>
      </c>
      <c r="FW209" s="2">
        <f t="shared" si="536"/>
        <v>0.92987950636603267</v>
      </c>
      <c r="FX209" s="2">
        <f t="shared" si="588"/>
        <v>0.9537431878156778</v>
      </c>
      <c r="FY209" s="2">
        <f t="shared" si="589"/>
        <v>0.94906755957872013</v>
      </c>
      <c r="FZ209" s="2">
        <f t="shared" si="590"/>
        <v>0.94939813945306839</v>
      </c>
      <c r="GA209" s="2">
        <f t="shared" si="591"/>
        <v>0.94962893569857165</v>
      </c>
      <c r="GB209" s="2">
        <f t="shared" si="592"/>
        <v>0.95495065216591823</v>
      </c>
      <c r="GC209" s="2">
        <f t="shared" si="593"/>
        <v>0.95544354169339551</v>
      </c>
      <c r="GD209" s="2">
        <f t="shared" si="594"/>
        <v>0.95394741465443045</v>
      </c>
      <c r="GE209" s="2">
        <f t="shared" si="595"/>
        <v>0.95354101248116363</v>
      </c>
      <c r="GF209" s="2">
        <f t="shared" si="596"/>
        <v>0.95577480143074289</v>
      </c>
      <c r="GG209" s="2">
        <f t="shared" si="597"/>
        <v>0.95709608868958962</v>
      </c>
      <c r="GH209" s="2">
        <f t="shared" si="598"/>
        <v>0.94497657969952931</v>
      </c>
      <c r="GI209" s="2">
        <f t="shared" si="599"/>
        <v>0.93861388540972968</v>
      </c>
      <c r="GJ209" s="2">
        <f t="shared" si="600"/>
        <v>0.92011350658469448</v>
      </c>
      <c r="GK209" s="2">
        <f t="shared" si="601"/>
        <v>0.90359643033144565</v>
      </c>
      <c r="GM209" s="86">
        <f t="shared" si="537"/>
        <v>9.2309734230642932E-180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3.8682228910374067E-111</v>
      </c>
      <c r="HD209" s="86">
        <f t="shared" si="616"/>
        <v>2.6806249397238632E-272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2.1856700563954625E-188</v>
      </c>
      <c r="HQ209" s="86">
        <f t="shared" si="629"/>
        <v>0</v>
      </c>
      <c r="HS209" s="86">
        <f t="shared" si="539"/>
        <v>5.7762295908662491E-130</v>
      </c>
      <c r="HT209" s="86">
        <f t="shared" si="630"/>
        <v>8.3469361445622941E-187</v>
      </c>
      <c r="HU209" s="86">
        <f t="shared" si="631"/>
        <v>4.9900712353392454E-188</v>
      </c>
      <c r="HV209" s="86">
        <f t="shared" si="632"/>
        <v>1.0946090331381892E-199</v>
      </c>
      <c r="HW209" s="86">
        <f t="shared" si="633"/>
        <v>7.3098138507410498E-194</v>
      </c>
      <c r="HX209" s="86">
        <f t="shared" si="634"/>
        <v>6.7472170529891571E-217</v>
      </c>
      <c r="HY209" s="86">
        <f t="shared" si="635"/>
        <v>2.5507143548698106E-210</v>
      </c>
      <c r="HZ209" s="86">
        <f t="shared" si="636"/>
        <v>1.0171154108235251E-213</v>
      </c>
      <c r="IA209" s="86">
        <f t="shared" si="637"/>
        <v>2.3346295219608883E-198</v>
      </c>
      <c r="IB209" s="86">
        <f t="shared" si="638"/>
        <v>5.9550889921921506E-198</v>
      </c>
      <c r="IC209" s="86">
        <f t="shared" si="639"/>
        <v>8.7623103352139337E-210</v>
      </c>
      <c r="ID209" s="86">
        <f t="shared" si="640"/>
        <v>9.8817374261894799E-195</v>
      </c>
      <c r="IE209" s="86">
        <f t="shared" si="641"/>
        <v>5.636615338518132E-178</v>
      </c>
      <c r="IF209" s="86">
        <f t="shared" si="642"/>
        <v>8.6207480535746043E-72</v>
      </c>
      <c r="IG209" s="86">
        <f t="shared" si="643"/>
        <v>5.5121245913281126E-68</v>
      </c>
      <c r="II209" s="86">
        <f t="shared" si="540"/>
        <v>3.2664345358837368E-6</v>
      </c>
      <c r="IJ209" s="86">
        <f t="shared" si="541"/>
        <v>9.1848986781603188E-10</v>
      </c>
      <c r="IK209" s="86">
        <f t="shared" si="542"/>
        <v>2.2443080621240581E-9</v>
      </c>
      <c r="IL209" s="86">
        <f t="shared" si="543"/>
        <v>7.7953757552903849E-10</v>
      </c>
      <c r="IM209" s="86">
        <f t="shared" si="544"/>
        <v>1.263881819299832E-9</v>
      </c>
      <c r="IN209" s="86">
        <f t="shared" si="545"/>
        <v>3.0598821047817218E-11</v>
      </c>
      <c r="IO209" s="86">
        <f t="shared" si="546"/>
        <v>5.1444992421484367E-11</v>
      </c>
      <c r="IP209" s="86">
        <f t="shared" si="547"/>
        <v>5.7751029562609731E-11</v>
      </c>
      <c r="IQ209" s="86">
        <f t="shared" si="548"/>
        <v>2.142691082509681E-10</v>
      </c>
      <c r="IR209" s="86">
        <f t="shared" si="549"/>
        <v>1.1458742515590795E-10</v>
      </c>
      <c r="IS209" s="86">
        <f t="shared" si="550"/>
        <v>3.1473717905609712E-11</v>
      </c>
      <c r="IT209" s="86">
        <f t="shared" si="551"/>
        <v>2.175809727787411E-9</v>
      </c>
      <c r="IU209" s="86">
        <f t="shared" si="552"/>
        <v>2.0959335928079518E-8</v>
      </c>
      <c r="IV209" s="86">
        <f t="shared" si="553"/>
        <v>8.6430385913133549E-4</v>
      </c>
      <c r="IW209" s="86">
        <f t="shared" si="554"/>
        <v>3.56329162033827E-5</v>
      </c>
      <c r="IY209" s="86">
        <f t="shared" si="555"/>
        <v>3.2664345358837368E-6</v>
      </c>
      <c r="IZ209" s="86">
        <f t="shared" si="556"/>
        <v>9.1848986781603188E-10</v>
      </c>
      <c r="JA209" s="86">
        <f t="shared" si="557"/>
        <v>2.2443080621240581E-9</v>
      </c>
      <c r="JB209" s="86">
        <f t="shared" si="558"/>
        <v>7.7953757552903849E-10</v>
      </c>
      <c r="JC209" s="86">
        <f t="shared" si="559"/>
        <v>1.263881819299832E-9</v>
      </c>
      <c r="JD209" s="86">
        <f t="shared" si="560"/>
        <v>3.0598821047817218E-11</v>
      </c>
      <c r="JE209" s="86">
        <f t="shared" si="561"/>
        <v>5.1444992421484367E-11</v>
      </c>
      <c r="JF209" s="86">
        <f t="shared" si="562"/>
        <v>5.7751029562609731E-11</v>
      </c>
      <c r="JG209" s="86">
        <f t="shared" si="563"/>
        <v>2.142691082509681E-10</v>
      </c>
      <c r="JH209" s="86">
        <f t="shared" si="564"/>
        <v>1.1458742515590795E-10</v>
      </c>
      <c r="JI209" s="86">
        <f t="shared" si="565"/>
        <v>3.1473717905609712E-11</v>
      </c>
      <c r="JJ209" s="86">
        <f t="shared" si="566"/>
        <v>2.175809727787411E-9</v>
      </c>
      <c r="JK209" s="86">
        <f t="shared" si="567"/>
        <v>2.0959335928079518E-8</v>
      </c>
      <c r="JL209" s="86">
        <f t="shared" si="568"/>
        <v>8.6430385913133549E-4</v>
      </c>
      <c r="JM209" s="86">
        <f t="shared" si="569"/>
        <v>3.56329162033827E-5</v>
      </c>
    </row>
    <row r="210" spans="2:273" x14ac:dyDescent="0.25">
      <c r="B210" s="2">
        <v>183</v>
      </c>
      <c r="C210" s="37">
        <v>71.462000000000003</v>
      </c>
      <c r="D210" s="37">
        <v>70.209999999999994</v>
      </c>
      <c r="E210" s="37">
        <v>67.933999999999997</v>
      </c>
      <c r="F210" s="37">
        <v>62.442999999999998</v>
      </c>
      <c r="G210" s="37">
        <v>57.753999999999998</v>
      </c>
      <c r="H210" s="37">
        <v>58.786999999999999</v>
      </c>
      <c r="I210" s="37">
        <v>57.639000000000003</v>
      </c>
      <c r="J210" s="37">
        <v>58.23</v>
      </c>
      <c r="K210" s="37">
        <v>58.246000000000002</v>
      </c>
      <c r="L210" s="37">
        <v>60.033000000000001</v>
      </c>
      <c r="M210" s="37">
        <v>60.015999999999998</v>
      </c>
      <c r="N210" s="37">
        <v>57.115000000000002</v>
      </c>
      <c r="O210" s="37">
        <v>63.59</v>
      </c>
      <c r="P210" s="37">
        <v>67.606999999999999</v>
      </c>
      <c r="Q210" s="37">
        <v>66.947999999999993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67.002030942560225</v>
      </c>
      <c r="AG210" s="4">
        <f t="shared" si="455"/>
        <v>66.862348671390109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0.60496905743977436</v>
      </c>
      <c r="AW210" s="4">
        <f t="shared" si="648"/>
        <v>8.5651328609884558E-2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67.002030942558434</v>
      </c>
      <c r="BM210" s="2">
        <f t="shared" si="584"/>
        <v>66.862348671240028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67.606999999999999</v>
      </c>
      <c r="DI210" s="2">
        <f t="shared" si="499"/>
        <v>66.947999999999993</v>
      </c>
      <c r="DK210" s="2">
        <f t="shared" si="500"/>
        <v>102.71625003523607</v>
      </c>
      <c r="DL210" s="2">
        <f t="shared" si="649"/>
        <v>107.54894197031038</v>
      </c>
      <c r="DM210" s="2">
        <f t="shared" si="649"/>
        <v>107.38902032085565</v>
      </c>
      <c r="DN210" s="2">
        <f t="shared" si="649"/>
        <v>104.81689615931722</v>
      </c>
      <c r="DO210" s="2">
        <f t="shared" si="649"/>
        <v>109.62733592296752</v>
      </c>
      <c r="DP210" s="2">
        <f t="shared" si="649"/>
        <v>104.81165675675676</v>
      </c>
      <c r="DQ210" s="2">
        <f t="shared" si="649"/>
        <v>138.40009915966382</v>
      </c>
      <c r="DR210" s="2">
        <f t="shared" si="649"/>
        <v>129.19736959511076</v>
      </c>
      <c r="DS210" s="2">
        <f t="shared" si="649"/>
        <v>118.39250326040329</v>
      </c>
      <c r="DT210" s="2">
        <f t="shared" si="649"/>
        <v>145.9161742599743</v>
      </c>
      <c r="DU210" s="2">
        <f t="shared" si="649"/>
        <v>111.1667709815078</v>
      </c>
      <c r="DV210" s="2">
        <f t="shared" si="649"/>
        <v>113.02033493817703</v>
      </c>
      <c r="DW210" s="2">
        <f t="shared" si="649"/>
        <v>131.97056045519207</v>
      </c>
      <c r="DX210" s="2">
        <f t="shared" si="649"/>
        <v>108.07695518207285</v>
      </c>
      <c r="DY210" s="2">
        <f t="shared" si="649"/>
        <v>106.20318090175954</v>
      </c>
      <c r="EA210" s="2">
        <f t="shared" si="440"/>
        <v>68.151079835115652</v>
      </c>
      <c r="EB210" s="2">
        <f t="shared" si="502"/>
        <v>71.740532380198914</v>
      </c>
      <c r="EC210" s="2">
        <f t="shared" si="503"/>
        <v>67.557457779886136</v>
      </c>
      <c r="ED210" s="2">
        <f t="shared" si="504"/>
        <v>59.761778506972924</v>
      </c>
      <c r="EE210" s="2">
        <f t="shared" si="505"/>
        <v>57.482114877709932</v>
      </c>
      <c r="EF210" s="2">
        <f t="shared" si="506"/>
        <v>57.007087541077311</v>
      </c>
      <c r="EG210" s="2">
        <f t="shared" si="507"/>
        <v>55.750043813387421</v>
      </c>
      <c r="EH210" s="2">
        <f t="shared" si="508"/>
        <v>56.7564468082019</v>
      </c>
      <c r="EI210" s="2">
        <f t="shared" si="509"/>
        <v>58.170702735888867</v>
      </c>
      <c r="EJ210" s="2">
        <f t="shared" si="510"/>
        <v>56.459629408642115</v>
      </c>
      <c r="EK210" s="2">
        <f t="shared" si="511"/>
        <v>58.192544476757206</v>
      </c>
      <c r="EL210" s="2">
        <f t="shared" si="512"/>
        <v>53.478953829106125</v>
      </c>
      <c r="EM210" s="2">
        <f t="shared" si="513"/>
        <v>62.002090953346837</v>
      </c>
      <c r="EN210" s="2">
        <f t="shared" si="514"/>
        <v>64.79686654987232</v>
      </c>
      <c r="EO210" s="2">
        <f t="shared" si="515"/>
        <v>66.59024303232998</v>
      </c>
      <c r="EQ210" s="2">
        <f t="shared" si="516"/>
        <v>70.117929943078849</v>
      </c>
      <c r="ER210" s="2">
        <f t="shared" si="650"/>
        <v>71.261117813287626</v>
      </c>
      <c r="ES210" s="2">
        <f t="shared" si="650"/>
        <v>67.827953954156669</v>
      </c>
      <c r="ET210" s="2">
        <f t="shared" si="650"/>
        <v>60.935784089862807</v>
      </c>
      <c r="EU210" s="2">
        <f t="shared" si="650"/>
        <v>57.33944545608702</v>
      </c>
      <c r="EV210" s="2">
        <f t="shared" si="650"/>
        <v>57.704687746693139</v>
      </c>
      <c r="EW210" s="2">
        <f t="shared" si="650"/>
        <v>55.850013372480547</v>
      </c>
      <c r="EX210" s="2">
        <f t="shared" si="650"/>
        <v>57.063370643617716</v>
      </c>
      <c r="EY210" s="2">
        <f t="shared" si="650"/>
        <v>57.746773437892905</v>
      </c>
      <c r="EZ210" s="2">
        <f t="shared" si="650"/>
        <v>58.963289937665863</v>
      </c>
      <c r="FA210" s="2">
        <f t="shared" si="650"/>
        <v>59.113012235300715</v>
      </c>
      <c r="FB210" s="2">
        <f t="shared" si="650"/>
        <v>56.015424119526202</v>
      </c>
      <c r="FC210" s="2">
        <f t="shared" si="650"/>
        <v>62.690853903835766</v>
      </c>
      <c r="FD210" s="2">
        <f t="shared" si="650"/>
        <v>67.176465903844047</v>
      </c>
      <c r="FE210" s="2">
        <f t="shared" si="650"/>
        <v>66.888644509109241</v>
      </c>
      <c r="FG210" s="2">
        <f t="shared" si="518"/>
        <v>0.99999731969799566</v>
      </c>
      <c r="FH210" s="2">
        <f t="shared" si="651"/>
        <v>0.99999684581117754</v>
      </c>
      <c r="FI210" s="2">
        <f t="shared" si="651"/>
        <v>0.99999621099011671</v>
      </c>
      <c r="FJ210" s="2">
        <f t="shared" si="651"/>
        <v>0.99999659436869059</v>
      </c>
      <c r="FK210" s="2">
        <f t="shared" si="651"/>
        <v>0.99999672470789303</v>
      </c>
      <c r="FL210" s="2">
        <f t="shared" si="651"/>
        <v>0.99999657690348931</v>
      </c>
      <c r="FM210" s="2">
        <f t="shared" si="651"/>
        <v>0.99999640277613344</v>
      </c>
      <c r="FN210" s="2">
        <f t="shared" si="651"/>
        <v>0.99999633835002544</v>
      </c>
      <c r="FO210" s="2">
        <f t="shared" si="651"/>
        <v>0.99999639222655146</v>
      </c>
      <c r="FP210" s="2">
        <f t="shared" si="651"/>
        <v>0.9999964026746927</v>
      </c>
      <c r="FQ210" s="2">
        <f t="shared" si="651"/>
        <v>0.99999660950243419</v>
      </c>
      <c r="FR210" s="2">
        <f t="shared" si="651"/>
        <v>0.99999655791596131</v>
      </c>
      <c r="FS210" s="2">
        <f t="shared" si="651"/>
        <v>0.9999965242845984</v>
      </c>
      <c r="FT210" s="2">
        <f t="shared" si="651"/>
        <v>0.99999621961169205</v>
      </c>
      <c r="FU210" s="2">
        <f t="shared" si="651"/>
        <v>0.9999958499296363</v>
      </c>
      <c r="FW210" s="2">
        <f t="shared" si="536"/>
        <v>0.93565233472831688</v>
      </c>
      <c r="FX210" s="2">
        <f t="shared" si="588"/>
        <v>0.95764088012143689</v>
      </c>
      <c r="FY210" s="2">
        <f t="shared" si="589"/>
        <v>0.95333995514477221</v>
      </c>
      <c r="FZ210" s="2">
        <f t="shared" si="590"/>
        <v>0.95364415923790979</v>
      </c>
      <c r="GA210" s="2">
        <f t="shared" si="591"/>
        <v>0.9538565305423633</v>
      </c>
      <c r="GB210" s="2">
        <f t="shared" si="592"/>
        <v>0.95875100144898184</v>
      </c>
      <c r="GC210" s="2">
        <f t="shared" si="593"/>
        <v>0.95920408728219608</v>
      </c>
      <c r="GD210" s="2">
        <f t="shared" si="594"/>
        <v>0.9578286593001113</v>
      </c>
      <c r="GE210" s="2">
        <f t="shared" si="595"/>
        <v>0.95745498055195299</v>
      </c>
      <c r="GF210" s="2">
        <f t="shared" si="596"/>
        <v>0.95950857370223641</v>
      </c>
      <c r="GG210" s="2">
        <f t="shared" si="597"/>
        <v>0.96072289364909746</v>
      </c>
      <c r="GH210" s="2">
        <f t="shared" si="598"/>
        <v>0.9495739081304454</v>
      </c>
      <c r="GI210" s="2">
        <f t="shared" si="599"/>
        <v>0.94371116450581904</v>
      </c>
      <c r="GJ210" s="2">
        <f t="shared" si="600"/>
        <v>0.92662690190463171</v>
      </c>
      <c r="GK210" s="2">
        <f t="shared" si="601"/>
        <v>0.91132673124049046</v>
      </c>
      <c r="GM210" s="86">
        <f t="shared" si="537"/>
        <v>8.0133485783668208E-183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1.7557160640754541E-113</v>
      </c>
      <c r="HD210" s="86">
        <f t="shared" si="616"/>
        <v>5.4929998655052018E-278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2.529886280205379E-192</v>
      </c>
      <c r="HQ210" s="86">
        <f t="shared" si="629"/>
        <v>0</v>
      </c>
      <c r="HS210" s="86">
        <f t="shared" si="539"/>
        <v>1.5138867973579693E-134</v>
      </c>
      <c r="HT210" s="86">
        <f t="shared" si="630"/>
        <v>5.4929659274406492E-193</v>
      </c>
      <c r="HU210" s="86">
        <f t="shared" si="631"/>
        <v>2.7030571368157128E-194</v>
      </c>
      <c r="HV210" s="86">
        <f t="shared" si="632"/>
        <v>2.5831632904529475E-206</v>
      </c>
      <c r="HW210" s="86">
        <f t="shared" si="633"/>
        <v>2.6754826865186832E-200</v>
      </c>
      <c r="HX210" s="86">
        <f t="shared" si="634"/>
        <v>4.6018921862638086E-224</v>
      </c>
      <c r="HY210" s="86">
        <f t="shared" si="635"/>
        <v>2.8758506787117777E-217</v>
      </c>
      <c r="HZ210" s="86">
        <f t="shared" si="636"/>
        <v>8.7443736562988343E-221</v>
      </c>
      <c r="IA210" s="86">
        <f t="shared" si="637"/>
        <v>5.6116669231966795E-205</v>
      </c>
      <c r="IB210" s="86">
        <f t="shared" si="638"/>
        <v>1.4992144837722872E-204</v>
      </c>
      <c r="IC210" s="86">
        <f t="shared" si="639"/>
        <v>1.0376341850780752E-216</v>
      </c>
      <c r="ID210" s="86">
        <f t="shared" si="640"/>
        <v>2.6775692665074419E-201</v>
      </c>
      <c r="IE210" s="86">
        <f t="shared" si="641"/>
        <v>4.1937911237652271E-184</v>
      </c>
      <c r="IF210" s="86">
        <f t="shared" si="642"/>
        <v>2.4904374280131269E-74</v>
      </c>
      <c r="IG210" s="86">
        <f t="shared" si="643"/>
        <v>1.7289983483831318E-70</v>
      </c>
      <c r="II210" s="86">
        <f t="shared" si="540"/>
        <v>1.4419223403851199E-6</v>
      </c>
      <c r="IJ210" s="86">
        <f t="shared" si="541"/>
        <v>2.802605820956985E-10</v>
      </c>
      <c r="IK210" s="86">
        <f t="shared" si="542"/>
        <v>6.9452474686506216E-10</v>
      </c>
      <c r="IL210" s="86">
        <f t="shared" si="543"/>
        <v>2.2649163218824291E-10</v>
      </c>
      <c r="IM210" s="86">
        <f t="shared" si="544"/>
        <v>3.7919871897264166E-10</v>
      </c>
      <c r="IN210" s="86">
        <f t="shared" si="545"/>
        <v>7.6996989401755862E-12</v>
      </c>
      <c r="IO210" s="86">
        <f t="shared" si="546"/>
        <v>1.3423734493998302E-11</v>
      </c>
      <c r="IP210" s="86">
        <f t="shared" si="547"/>
        <v>1.4940599103761109E-11</v>
      </c>
      <c r="IQ210" s="86">
        <f t="shared" si="548"/>
        <v>5.9762866372033963E-11</v>
      </c>
      <c r="IR210" s="86">
        <f t="shared" si="549"/>
        <v>3.1468745255884285E-11</v>
      </c>
      <c r="IS210" s="86">
        <f t="shared" si="550"/>
        <v>8.1175995334733133E-12</v>
      </c>
      <c r="IT210" s="86">
        <f t="shared" si="551"/>
        <v>6.4941930906031718E-10</v>
      </c>
      <c r="IU210" s="86">
        <f t="shared" si="552"/>
        <v>6.9080697208964951E-9</v>
      </c>
      <c r="IV210" s="86">
        <f t="shared" si="553"/>
        <v>5.4645967447942241E-4</v>
      </c>
      <c r="IW210" s="86">
        <f t="shared" si="554"/>
        <v>1.6754392205125394E-5</v>
      </c>
      <c r="IY210" s="86">
        <f t="shared" si="555"/>
        <v>1.4419223403851199E-6</v>
      </c>
      <c r="IZ210" s="86">
        <f t="shared" si="556"/>
        <v>2.802605820956985E-10</v>
      </c>
      <c r="JA210" s="86">
        <f t="shared" si="557"/>
        <v>6.9452474686506216E-10</v>
      </c>
      <c r="JB210" s="86">
        <f t="shared" si="558"/>
        <v>2.2649163218824291E-10</v>
      </c>
      <c r="JC210" s="86">
        <f t="shared" si="559"/>
        <v>3.7919871897264166E-10</v>
      </c>
      <c r="JD210" s="86">
        <f t="shared" si="560"/>
        <v>7.6996989401755862E-12</v>
      </c>
      <c r="JE210" s="86">
        <f t="shared" si="561"/>
        <v>1.3423734493998302E-11</v>
      </c>
      <c r="JF210" s="86">
        <f t="shared" si="562"/>
        <v>1.4940599103761109E-11</v>
      </c>
      <c r="JG210" s="86">
        <f t="shared" si="563"/>
        <v>5.9762866372033963E-11</v>
      </c>
      <c r="JH210" s="86">
        <f t="shared" si="564"/>
        <v>3.1468745255884285E-11</v>
      </c>
      <c r="JI210" s="86">
        <f t="shared" si="565"/>
        <v>8.1175995334733133E-12</v>
      </c>
      <c r="JJ210" s="86">
        <f t="shared" si="566"/>
        <v>6.4941930906031718E-10</v>
      </c>
      <c r="JK210" s="86">
        <f t="shared" si="567"/>
        <v>6.9080697208964951E-9</v>
      </c>
      <c r="JL210" s="86">
        <f t="shared" si="568"/>
        <v>5.4645967447942241E-4</v>
      </c>
      <c r="JM210" s="86">
        <f t="shared" si="569"/>
        <v>1.6754392205125394E-5</v>
      </c>
    </row>
    <row r="211" spans="2:273" x14ac:dyDescent="0.25">
      <c r="B211" s="2">
        <v>184</v>
      </c>
      <c r="C211" s="37">
        <v>70.262</v>
      </c>
      <c r="D211" s="37">
        <v>70.968000000000004</v>
      </c>
      <c r="E211" s="37">
        <v>68.459000000000003</v>
      </c>
      <c r="F211" s="37">
        <v>61.966999999999999</v>
      </c>
      <c r="G211" s="37">
        <v>58.426000000000002</v>
      </c>
      <c r="H211" s="37">
        <v>58.148000000000003</v>
      </c>
      <c r="I211" s="37">
        <v>57.426000000000002</v>
      </c>
      <c r="J211" s="37">
        <v>58.704999999999998</v>
      </c>
      <c r="K211" s="37">
        <v>58.328000000000003</v>
      </c>
      <c r="L211" s="37">
        <v>58.902000000000001</v>
      </c>
      <c r="M211" s="37">
        <v>59.869</v>
      </c>
      <c r="N211" s="37">
        <v>58.066000000000003</v>
      </c>
      <c r="O211" s="37">
        <v>63.197000000000003</v>
      </c>
      <c r="P211" s="37">
        <v>68.164000000000001</v>
      </c>
      <c r="Q211" s="37">
        <v>66.793000000000006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66.95688790161735</v>
      </c>
      <c r="AG211" s="4">
        <f t="shared" si="455"/>
        <v>66.736681158927951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1.2071120983826518</v>
      </c>
      <c r="AW211" s="4">
        <f t="shared" si="648"/>
        <v>5.6318841072055648E-2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66.956887901617151</v>
      </c>
      <c r="BM211" s="2">
        <f t="shared" si="584"/>
        <v>66.736681158908354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68.164000000000001</v>
      </c>
      <c r="DI211" s="2">
        <f t="shared" si="499"/>
        <v>66.793000000000006</v>
      </c>
      <c r="DK211" s="2">
        <f t="shared" si="500"/>
        <v>102.80479563072585</v>
      </c>
      <c r="DL211" s="2">
        <f t="shared" si="649"/>
        <v>107.69507759784074</v>
      </c>
      <c r="DM211" s="2">
        <f t="shared" si="649"/>
        <v>107.57600320855619</v>
      </c>
      <c r="DN211" s="2">
        <f t="shared" si="649"/>
        <v>104.95708866761498</v>
      </c>
      <c r="DO211" s="2">
        <f t="shared" si="649"/>
        <v>109.82880435496226</v>
      </c>
      <c r="DP211" s="2">
        <f t="shared" si="649"/>
        <v>104.99202432432433</v>
      </c>
      <c r="DQ211" s="2">
        <f t="shared" si="649"/>
        <v>138.78922689075625</v>
      </c>
      <c r="DR211" s="2">
        <f t="shared" si="649"/>
        <v>129.53993628724217</v>
      </c>
      <c r="DS211" s="2">
        <f t="shared" si="649"/>
        <v>118.66444161304163</v>
      </c>
      <c r="DT211" s="2">
        <f t="shared" si="649"/>
        <v>146.3443398970399</v>
      </c>
      <c r="DU211" s="2">
        <f t="shared" si="649"/>
        <v>111.35826102418206</v>
      </c>
      <c r="DV211" s="2">
        <f t="shared" si="649"/>
        <v>113.2329180435496</v>
      </c>
      <c r="DW211" s="2">
        <f t="shared" si="649"/>
        <v>132.28380417259368</v>
      </c>
      <c r="DX211" s="2">
        <f t="shared" si="649"/>
        <v>108.24153893557424</v>
      </c>
      <c r="DY211" s="2">
        <f t="shared" si="649"/>
        <v>106.36429967008799</v>
      </c>
      <c r="EA211" s="2">
        <f t="shared" si="440"/>
        <v>68.083682922270214</v>
      </c>
      <c r="EB211" s="2">
        <f t="shared" si="502"/>
        <v>71.73274451853527</v>
      </c>
      <c r="EC211" s="2">
        <f t="shared" si="503"/>
        <v>67.496578747628078</v>
      </c>
      <c r="ED211" s="2">
        <f t="shared" si="504"/>
        <v>59.668308176100624</v>
      </c>
      <c r="EE211" s="2">
        <f t="shared" si="505"/>
        <v>57.38652539026797</v>
      </c>
      <c r="EF211" s="2">
        <f t="shared" si="506"/>
        <v>56.903465580797274</v>
      </c>
      <c r="EG211" s="2">
        <f t="shared" si="507"/>
        <v>55.616807978363752</v>
      </c>
      <c r="EH211" s="2">
        <f t="shared" si="508"/>
        <v>56.650637605026795</v>
      </c>
      <c r="EI211" s="2">
        <f t="shared" si="509"/>
        <v>58.073075745366637</v>
      </c>
      <c r="EJ211" s="2">
        <f t="shared" si="510"/>
        <v>56.350750392064683</v>
      </c>
      <c r="EK211" s="2">
        <f t="shared" si="511"/>
        <v>58.043325745305964</v>
      </c>
      <c r="EL211" s="2">
        <f t="shared" si="512"/>
        <v>53.323940999753745</v>
      </c>
      <c r="EM211" s="2">
        <f t="shared" si="513"/>
        <v>61.887850682893827</v>
      </c>
      <c r="EN211" s="2">
        <f t="shared" si="514"/>
        <v>64.707498538040184</v>
      </c>
      <c r="EO211" s="2">
        <f t="shared" si="515"/>
        <v>66.458745540691183</v>
      </c>
      <c r="EQ211" s="2">
        <f t="shared" si="516"/>
        <v>70.080008987782506</v>
      </c>
      <c r="ER211" s="2">
        <f t="shared" si="650"/>
        <v>71.246557526229296</v>
      </c>
      <c r="ES211" s="2">
        <f t="shared" si="650"/>
        <v>67.770848577882575</v>
      </c>
      <c r="ET211" s="2">
        <f t="shared" si="650"/>
        <v>60.858525676733265</v>
      </c>
      <c r="EU211" s="2">
        <f t="shared" si="650"/>
        <v>57.241907799860499</v>
      </c>
      <c r="EV211" s="2">
        <f t="shared" si="650"/>
        <v>57.61061243632237</v>
      </c>
      <c r="EW211" s="2">
        <f t="shared" si="650"/>
        <v>55.718148325676218</v>
      </c>
      <c r="EX211" s="2">
        <f t="shared" si="650"/>
        <v>56.961656935761901</v>
      </c>
      <c r="EY211" s="2">
        <f t="shared" si="650"/>
        <v>57.643355892352403</v>
      </c>
      <c r="EZ211" s="2">
        <f t="shared" si="650"/>
        <v>58.887932506283789</v>
      </c>
      <c r="FA211" s="2">
        <f t="shared" si="650"/>
        <v>58.976222854827725</v>
      </c>
      <c r="FB211" s="2">
        <f t="shared" si="650"/>
        <v>55.895403169513465</v>
      </c>
      <c r="FC211" s="2">
        <f t="shared" si="650"/>
        <v>62.586358393455271</v>
      </c>
      <c r="FD211" s="2">
        <f t="shared" si="650"/>
        <v>67.119168317508965</v>
      </c>
      <c r="FE211" s="2">
        <f t="shared" si="650"/>
        <v>66.761180677230868</v>
      </c>
      <c r="FG211" s="2">
        <f t="shared" si="518"/>
        <v>0.99999755553494285</v>
      </c>
      <c r="FH211" s="2">
        <f t="shared" si="651"/>
        <v>0.99999712334480617</v>
      </c>
      <c r="FI211" s="2">
        <f t="shared" si="651"/>
        <v>0.99999654438076391</v>
      </c>
      <c r="FJ211" s="2">
        <f t="shared" si="651"/>
        <v>0.99999689402640024</v>
      </c>
      <c r="FK211" s="2">
        <f t="shared" si="651"/>
        <v>0.99999701289723553</v>
      </c>
      <c r="FL211" s="2">
        <f t="shared" si="651"/>
        <v>0.9999968780979378</v>
      </c>
      <c r="FM211" s="2">
        <f t="shared" si="651"/>
        <v>0.99999671929180367</v>
      </c>
      <c r="FN211" s="2">
        <f t="shared" si="651"/>
        <v>0.99999666053445735</v>
      </c>
      <c r="FO211" s="2">
        <f t="shared" si="651"/>
        <v>0.9999967096704645</v>
      </c>
      <c r="FP211" s="2">
        <f t="shared" si="651"/>
        <v>0.99999671919928856</v>
      </c>
      <c r="FQ211" s="2">
        <f t="shared" si="651"/>
        <v>0.99999690782854667</v>
      </c>
      <c r="FR211" s="2">
        <f t="shared" si="651"/>
        <v>0.99999686078109595</v>
      </c>
      <c r="FS211" s="2">
        <f t="shared" si="651"/>
        <v>0.99999683010890972</v>
      </c>
      <c r="FT211" s="2">
        <f t="shared" si="651"/>
        <v>0.99999655224373929</v>
      </c>
      <c r="FU211" s="2">
        <f t="shared" si="651"/>
        <v>0.99999621508946213</v>
      </c>
      <c r="FW211" s="2">
        <f t="shared" si="536"/>
        <v>0.94098006700004233</v>
      </c>
      <c r="FX211" s="2">
        <f t="shared" si="588"/>
        <v>0.96122349794130602</v>
      </c>
      <c r="FY211" s="2">
        <f t="shared" si="589"/>
        <v>0.95727010239184196</v>
      </c>
      <c r="FZ211" s="2">
        <f t="shared" si="590"/>
        <v>0.95754982449264847</v>
      </c>
      <c r="GA211" s="2">
        <f t="shared" si="591"/>
        <v>0.95774509548876596</v>
      </c>
      <c r="GB211" s="2">
        <f t="shared" si="592"/>
        <v>0.96224343006887503</v>
      </c>
      <c r="GC211" s="2">
        <f t="shared" si="593"/>
        <v>0.96265964854464492</v>
      </c>
      <c r="GD211" s="2">
        <f t="shared" si="594"/>
        <v>0.96139603549511909</v>
      </c>
      <c r="GE211" s="2">
        <f t="shared" si="595"/>
        <v>0.96105268179562209</v>
      </c>
      <c r="GF211" s="2">
        <f t="shared" si="596"/>
        <v>0.96293934035217499</v>
      </c>
      <c r="GG211" s="2">
        <f t="shared" si="597"/>
        <v>0.96405462751359072</v>
      </c>
      <c r="GH211" s="2">
        <f t="shared" si="598"/>
        <v>0.95380589672526628</v>
      </c>
      <c r="GI211" s="2">
        <f t="shared" si="599"/>
        <v>0.94840844887899534</v>
      </c>
      <c r="GJ211" s="2">
        <f t="shared" si="600"/>
        <v>0.93264811292368122</v>
      </c>
      <c r="GK211" s="2">
        <f t="shared" si="601"/>
        <v>0.91849307736894481</v>
      </c>
      <c r="GM211" s="86">
        <f t="shared" si="537"/>
        <v>6.5508250345051188E-186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7.5269275675302323E-116</v>
      </c>
      <c r="HD211" s="86">
        <f t="shared" si="616"/>
        <v>9.8221746473543095E-284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2.6641497077970987E-196</v>
      </c>
      <c r="HQ211" s="86">
        <f t="shared" si="629"/>
        <v>0</v>
      </c>
      <c r="HS211" s="86">
        <f t="shared" si="539"/>
        <v>3.2978254490087117E-139</v>
      </c>
      <c r="HT211" s="86">
        <f t="shared" si="630"/>
        <v>2.8614241470300621E-199</v>
      </c>
      <c r="HU211" s="86">
        <f t="shared" si="631"/>
        <v>1.1534529638684663E-200</v>
      </c>
      <c r="HV211" s="86">
        <f t="shared" si="632"/>
        <v>4.7421073677896108E-213</v>
      </c>
      <c r="HW211" s="86">
        <f t="shared" si="633"/>
        <v>7.6717629558493558E-207</v>
      </c>
      <c r="HX211" s="86">
        <f t="shared" si="634"/>
        <v>2.3954473948091486E-231</v>
      </c>
      <c r="HY211" s="86">
        <f t="shared" si="635"/>
        <v>2.4950327617371322E-224</v>
      </c>
      <c r="HZ211" s="86">
        <f t="shared" si="636"/>
        <v>5.7582282137058963E-228</v>
      </c>
      <c r="IA211" s="86">
        <f t="shared" si="637"/>
        <v>1.0481672057455207E-211</v>
      </c>
      <c r="IB211" s="86">
        <f t="shared" si="638"/>
        <v>2.9359002030275311E-211</v>
      </c>
      <c r="IC211" s="86">
        <f t="shared" si="639"/>
        <v>9.4641316620790684E-224</v>
      </c>
      <c r="ID211" s="86">
        <f t="shared" si="640"/>
        <v>5.6341007937183077E-208</v>
      </c>
      <c r="IE211" s="86">
        <f t="shared" si="641"/>
        <v>2.4519650939843191E-190</v>
      </c>
      <c r="IF211" s="86">
        <f t="shared" si="642"/>
        <v>6.4861811560807158E-77</v>
      </c>
      <c r="IG211" s="86">
        <f t="shared" si="643"/>
        <v>4.8758578743702557E-73</v>
      </c>
      <c r="II211" s="86">
        <f t="shared" si="540"/>
        <v>6.1984777405758655E-7</v>
      </c>
      <c r="IJ211" s="86">
        <f t="shared" si="541"/>
        <v>8.2660643818308627E-11</v>
      </c>
      <c r="IK211" s="86">
        <f t="shared" si="542"/>
        <v>2.0761126859679954E-10</v>
      </c>
      <c r="IL211" s="86">
        <f t="shared" si="543"/>
        <v>6.3447481618172297E-11</v>
      </c>
      <c r="IM211" s="86">
        <f t="shared" si="544"/>
        <v>1.0980645869427814E-10</v>
      </c>
      <c r="IN211" s="86">
        <f t="shared" si="545"/>
        <v>1.8626819284619369E-12</v>
      </c>
      <c r="IO211" s="86">
        <f t="shared" si="546"/>
        <v>3.3715194903863444E-12</v>
      </c>
      <c r="IP211" s="86">
        <f t="shared" si="547"/>
        <v>3.7179890603687787E-12</v>
      </c>
      <c r="IQ211" s="86">
        <f t="shared" si="548"/>
        <v>1.6068081629596044E-11</v>
      </c>
      <c r="IR211" s="86">
        <f t="shared" si="549"/>
        <v>8.3317796852930681E-12</v>
      </c>
      <c r="IS211" s="86">
        <f t="shared" si="550"/>
        <v>2.0154968352384157E-12</v>
      </c>
      <c r="IT211" s="86">
        <f t="shared" si="551"/>
        <v>1.868460445639872E-10</v>
      </c>
      <c r="IU211" s="86">
        <f t="shared" si="552"/>
        <v>2.1987578661778893E-9</v>
      </c>
      <c r="IV211" s="86">
        <f t="shared" si="553"/>
        <v>3.4040905913510975E-4</v>
      </c>
      <c r="IW211" s="86">
        <f t="shared" si="554"/>
        <v>7.6622587652483836E-6</v>
      </c>
      <c r="IY211" s="86">
        <f t="shared" si="555"/>
        <v>6.1984777405758655E-7</v>
      </c>
      <c r="IZ211" s="86">
        <f t="shared" si="556"/>
        <v>8.2660643818308627E-11</v>
      </c>
      <c r="JA211" s="86">
        <f t="shared" si="557"/>
        <v>2.0761126859679954E-10</v>
      </c>
      <c r="JB211" s="86">
        <f t="shared" si="558"/>
        <v>6.3447481618172297E-11</v>
      </c>
      <c r="JC211" s="86">
        <f t="shared" si="559"/>
        <v>1.0980645869427814E-10</v>
      </c>
      <c r="JD211" s="86">
        <f t="shared" si="560"/>
        <v>1.8626819284619369E-12</v>
      </c>
      <c r="JE211" s="86">
        <f t="shared" si="561"/>
        <v>3.3715194903863444E-12</v>
      </c>
      <c r="JF211" s="86">
        <f t="shared" si="562"/>
        <v>3.7179890603687787E-12</v>
      </c>
      <c r="JG211" s="86">
        <f t="shared" si="563"/>
        <v>1.6068081629596044E-11</v>
      </c>
      <c r="JH211" s="86">
        <f t="shared" si="564"/>
        <v>8.3317796852930681E-12</v>
      </c>
      <c r="JI211" s="86">
        <f t="shared" si="565"/>
        <v>2.0154968352384157E-12</v>
      </c>
      <c r="JJ211" s="86">
        <f t="shared" si="566"/>
        <v>1.868460445639872E-10</v>
      </c>
      <c r="JK211" s="86">
        <f t="shared" si="567"/>
        <v>2.1987578661778893E-9</v>
      </c>
      <c r="JL211" s="86">
        <f t="shared" si="568"/>
        <v>3.4040905913510975E-4</v>
      </c>
      <c r="JM211" s="86">
        <f t="shared" si="569"/>
        <v>7.6622587652483836E-6</v>
      </c>
    </row>
    <row r="212" spans="2:273" x14ac:dyDescent="0.25">
      <c r="B212" s="2">
        <v>185</v>
      </c>
      <c r="C212" s="37">
        <v>70.262</v>
      </c>
      <c r="D212" s="37">
        <v>72.144999999999996</v>
      </c>
      <c r="E212" s="37">
        <v>67.966999999999999</v>
      </c>
      <c r="F212" s="37">
        <v>62.984000000000002</v>
      </c>
      <c r="G212" s="37">
        <v>58.508000000000003</v>
      </c>
      <c r="H212" s="37">
        <v>57.951000000000001</v>
      </c>
      <c r="I212" s="37">
        <v>57.377000000000002</v>
      </c>
      <c r="J212" s="37">
        <v>57.442999999999998</v>
      </c>
      <c r="K212" s="37">
        <v>57.508000000000003</v>
      </c>
      <c r="L212" s="37">
        <v>59.459000000000003</v>
      </c>
      <c r="M212" s="37">
        <v>60.557000000000002</v>
      </c>
      <c r="N212" s="37">
        <v>56.884999999999998</v>
      </c>
      <c r="O212" s="37">
        <v>62.524999999999999</v>
      </c>
      <c r="P212" s="37">
        <v>68.23</v>
      </c>
      <c r="Q212" s="37">
        <v>67.102999999999994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66.911005203981219</v>
      </c>
      <c r="AG212" s="4">
        <f t="shared" si="455"/>
        <v>66.610909624036381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1.3189947960187851</v>
      </c>
      <c r="AW212" s="4">
        <f t="shared" si="648"/>
        <v>0.49209037596361327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66.91100520398119</v>
      </c>
      <c r="BM212" s="2">
        <f t="shared" si="584"/>
        <v>66.610909624034008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68.23</v>
      </c>
      <c r="DI212" s="2">
        <f t="shared" si="499"/>
        <v>67.102999999999994</v>
      </c>
      <c r="DK212" s="2">
        <f t="shared" si="500"/>
        <v>102.89334122621563</v>
      </c>
      <c r="DL212" s="2">
        <f t="shared" si="649"/>
        <v>107.84121322537111</v>
      </c>
      <c r="DM212" s="2">
        <f t="shared" si="649"/>
        <v>107.76298609625672</v>
      </c>
      <c r="DN212" s="2">
        <f t="shared" si="649"/>
        <v>105.09728117591277</v>
      </c>
      <c r="DO212" s="2">
        <f t="shared" si="649"/>
        <v>110.030272786957</v>
      </c>
      <c r="DP212" s="2">
        <f t="shared" si="649"/>
        <v>105.17239189189189</v>
      </c>
      <c r="DQ212" s="2">
        <f t="shared" si="649"/>
        <v>139.17835462184871</v>
      </c>
      <c r="DR212" s="2">
        <f t="shared" si="649"/>
        <v>129.88250297937356</v>
      </c>
      <c r="DS212" s="2">
        <f t="shared" si="649"/>
        <v>118.93637996567998</v>
      </c>
      <c r="DT212" s="2">
        <f t="shared" si="649"/>
        <v>146.77250553410556</v>
      </c>
      <c r="DU212" s="2">
        <f t="shared" si="649"/>
        <v>111.5497510668563</v>
      </c>
      <c r="DV212" s="2">
        <f t="shared" si="649"/>
        <v>113.44550114892219</v>
      </c>
      <c r="DW212" s="2">
        <f t="shared" si="649"/>
        <v>132.59704788999528</v>
      </c>
      <c r="DX212" s="2">
        <f t="shared" si="649"/>
        <v>108.40612268907564</v>
      </c>
      <c r="DY212" s="2">
        <f t="shared" si="649"/>
        <v>106.52541843841644</v>
      </c>
      <c r="EA212" s="2">
        <f t="shared" si="440"/>
        <v>68.016286009424789</v>
      </c>
      <c r="EB212" s="2">
        <f t="shared" si="502"/>
        <v>71.724956656871612</v>
      </c>
      <c r="EC212" s="2">
        <f t="shared" si="503"/>
        <v>67.435699715370006</v>
      </c>
      <c r="ED212" s="2">
        <f t="shared" si="504"/>
        <v>59.574837845228323</v>
      </c>
      <c r="EE212" s="2">
        <f t="shared" si="505"/>
        <v>57.290935902826007</v>
      </c>
      <c r="EF212" s="2">
        <f t="shared" si="506"/>
        <v>56.79984362051723</v>
      </c>
      <c r="EG212" s="2">
        <f t="shared" si="507"/>
        <v>55.483572143340083</v>
      </c>
      <c r="EH212" s="2">
        <f t="shared" si="508"/>
        <v>56.544828401851689</v>
      </c>
      <c r="EI212" s="2">
        <f t="shared" si="509"/>
        <v>57.9754487548444</v>
      </c>
      <c r="EJ212" s="2">
        <f t="shared" si="510"/>
        <v>56.241871375487243</v>
      </c>
      <c r="EK212" s="2">
        <f t="shared" si="511"/>
        <v>57.894107013854722</v>
      </c>
      <c r="EL212" s="2">
        <f t="shared" si="512"/>
        <v>53.168928170401372</v>
      </c>
      <c r="EM212" s="2">
        <f t="shared" si="513"/>
        <v>61.773610412440817</v>
      </c>
      <c r="EN212" s="2">
        <f t="shared" si="514"/>
        <v>64.618130526208063</v>
      </c>
      <c r="EO212" s="2">
        <f t="shared" si="515"/>
        <v>66.3272480490524</v>
      </c>
      <c r="EQ212" s="2">
        <f t="shared" si="516"/>
        <v>70.042088032486177</v>
      </c>
      <c r="ER212" s="2">
        <f t="shared" si="650"/>
        <v>71.231997239170965</v>
      </c>
      <c r="ES212" s="2">
        <f t="shared" si="650"/>
        <v>67.71374320160848</v>
      </c>
      <c r="ET212" s="2">
        <f t="shared" si="650"/>
        <v>60.781267263603716</v>
      </c>
      <c r="EU212" s="2">
        <f t="shared" si="650"/>
        <v>57.144370143633985</v>
      </c>
      <c r="EV212" s="2">
        <f t="shared" si="650"/>
        <v>57.516537125951601</v>
      </c>
      <c r="EW212" s="2">
        <f t="shared" si="650"/>
        <v>55.586283278871889</v>
      </c>
      <c r="EX212" s="2">
        <f t="shared" si="650"/>
        <v>56.859943227906093</v>
      </c>
      <c r="EY212" s="2">
        <f t="shared" si="650"/>
        <v>57.539938346811908</v>
      </c>
      <c r="EZ212" s="2">
        <f t="shared" si="650"/>
        <v>58.812575074901723</v>
      </c>
      <c r="FA212" s="2">
        <f t="shared" si="650"/>
        <v>58.839433474354735</v>
      </c>
      <c r="FB212" s="2">
        <f t="shared" si="650"/>
        <v>55.775382219500727</v>
      </c>
      <c r="FC212" s="2">
        <f t="shared" si="650"/>
        <v>62.481862883074783</v>
      </c>
      <c r="FD212" s="2">
        <f t="shared" si="650"/>
        <v>67.061870731173883</v>
      </c>
      <c r="FE212" s="2">
        <f t="shared" si="650"/>
        <v>66.633716845352481</v>
      </c>
      <c r="FG212" s="2">
        <f t="shared" si="518"/>
        <v>0.9999977706208919</v>
      </c>
      <c r="FH212" s="2">
        <f t="shared" si="651"/>
        <v>0.99999737645861808</v>
      </c>
      <c r="FI212" s="2">
        <f t="shared" si="651"/>
        <v>0.99999684843684178</v>
      </c>
      <c r="FJ212" s="2">
        <f t="shared" si="651"/>
        <v>0.9999971673176361</v>
      </c>
      <c r="FK212" s="2">
        <f t="shared" si="651"/>
        <v>0.99999727572918451</v>
      </c>
      <c r="FL212" s="2">
        <f t="shared" si="651"/>
        <v>0.99999715279069779</v>
      </c>
      <c r="FM212" s="2">
        <f t="shared" si="651"/>
        <v>0.99999700795770052</v>
      </c>
      <c r="FN212" s="2">
        <f t="shared" si="651"/>
        <v>0.99999695437033254</v>
      </c>
      <c r="FO212" s="2">
        <f t="shared" si="651"/>
        <v>0.99999699918292972</v>
      </c>
      <c r="FP212" s="2">
        <f t="shared" si="651"/>
        <v>0.99999700787332568</v>
      </c>
      <c r="FQ212" s="2">
        <f t="shared" si="651"/>
        <v>0.99999717990535009</v>
      </c>
      <c r="FR212" s="2">
        <f t="shared" si="651"/>
        <v>0.99999713699754156</v>
      </c>
      <c r="FS212" s="2">
        <f t="shared" si="651"/>
        <v>0.99999710902415984</v>
      </c>
      <c r="FT212" s="2">
        <f t="shared" si="651"/>
        <v>0.99999685560796492</v>
      </c>
      <c r="FU212" s="2">
        <f t="shared" si="651"/>
        <v>0.99999654811941385</v>
      </c>
      <c r="FW212" s="2">
        <f t="shared" si="536"/>
        <v>0.94589219333789276</v>
      </c>
      <c r="FX212" s="2">
        <f t="shared" si="588"/>
        <v>0.96451433585148172</v>
      </c>
      <c r="FY212" s="2">
        <f t="shared" si="589"/>
        <v>0.96088279862164727</v>
      </c>
      <c r="FZ212" s="2">
        <f t="shared" si="590"/>
        <v>0.96113983103820844</v>
      </c>
      <c r="GA212" s="2">
        <f t="shared" si="591"/>
        <v>0.96131925508210603</v>
      </c>
      <c r="GB212" s="2">
        <f t="shared" si="592"/>
        <v>0.965450820757216</v>
      </c>
      <c r="GC212" s="2">
        <f t="shared" si="593"/>
        <v>0.9658329372648129</v>
      </c>
      <c r="GD212" s="2">
        <f t="shared" si="594"/>
        <v>0.96467276884822439</v>
      </c>
      <c r="GE212" s="2">
        <f t="shared" si="595"/>
        <v>0.96435747878660061</v>
      </c>
      <c r="GF212" s="2">
        <f t="shared" si="596"/>
        <v>0.96608969734944827</v>
      </c>
      <c r="GG212" s="2">
        <f t="shared" si="597"/>
        <v>0.96711341687888552</v>
      </c>
      <c r="GH212" s="2">
        <f t="shared" si="598"/>
        <v>0.95769853941262784</v>
      </c>
      <c r="GI212" s="2">
        <f t="shared" si="599"/>
        <v>0.95273337946312253</v>
      </c>
      <c r="GJ212" s="2">
        <f t="shared" si="600"/>
        <v>0.93820815588349304</v>
      </c>
      <c r="GK212" s="2">
        <f t="shared" si="601"/>
        <v>0.92512784048666485</v>
      </c>
      <c r="GM212" s="86">
        <f t="shared" si="537"/>
        <v>5.0430453787457397E-189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3.0479010832613643E-118</v>
      </c>
      <c r="HD212" s="86">
        <f t="shared" si="616"/>
        <v>1.5326016931360823E-289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2.5524458120942178E-200</v>
      </c>
      <c r="HQ212" s="86">
        <f t="shared" si="629"/>
        <v>0</v>
      </c>
      <c r="HS212" s="86">
        <f t="shared" si="539"/>
        <v>5.9709417757447324E-144</v>
      </c>
      <c r="HT212" s="86">
        <f t="shared" si="630"/>
        <v>1.1799115425535663E-205</v>
      </c>
      <c r="HU212" s="86">
        <f t="shared" si="631"/>
        <v>3.8773679981646361E-207</v>
      </c>
      <c r="HV212" s="86">
        <f t="shared" si="632"/>
        <v>6.7719529043017971E-220</v>
      </c>
      <c r="HW212" s="86">
        <f t="shared" si="633"/>
        <v>1.723382730379512E-213</v>
      </c>
      <c r="HX212" s="86">
        <f t="shared" si="634"/>
        <v>9.5163774982769033E-239</v>
      </c>
      <c r="HY212" s="86">
        <f t="shared" si="635"/>
        <v>1.6656661940390931E-231</v>
      </c>
      <c r="HZ212" s="86">
        <f t="shared" si="636"/>
        <v>2.9043376869410258E-235</v>
      </c>
      <c r="IA212" s="86">
        <f t="shared" si="637"/>
        <v>1.5213540438870293E-218</v>
      </c>
      <c r="IB212" s="86">
        <f t="shared" si="638"/>
        <v>4.47215760610101E-218</v>
      </c>
      <c r="IC212" s="86">
        <f t="shared" si="639"/>
        <v>6.6485130840043582E-231</v>
      </c>
      <c r="ID212" s="86">
        <f t="shared" si="640"/>
        <v>9.2062160074152992E-215</v>
      </c>
      <c r="IE212" s="86">
        <f t="shared" si="641"/>
        <v>1.1265144627162807E-196</v>
      </c>
      <c r="IF212" s="86">
        <f t="shared" si="642"/>
        <v>1.5229328552990595E-79</v>
      </c>
      <c r="IG212" s="86">
        <f t="shared" si="643"/>
        <v>1.236184575799052E-75</v>
      </c>
      <c r="II212" s="86">
        <f t="shared" si="540"/>
        <v>2.5946633349375792E-7</v>
      </c>
      <c r="IJ212" s="86">
        <f t="shared" si="541"/>
        <v>2.356503334293516E-11</v>
      </c>
      <c r="IK212" s="86">
        <f t="shared" si="542"/>
        <v>5.9945135112352892E-11</v>
      </c>
      <c r="IL212" s="86">
        <f t="shared" si="543"/>
        <v>1.713584428771619E-11</v>
      </c>
      <c r="IM212" s="86">
        <f t="shared" si="544"/>
        <v>3.0688205941842021E-11</v>
      </c>
      <c r="IN212" s="86">
        <f t="shared" si="545"/>
        <v>4.3319438970454266E-13</v>
      </c>
      <c r="IO212" s="86">
        <f t="shared" si="546"/>
        <v>8.1504875508985711E-13</v>
      </c>
      <c r="IP212" s="86">
        <f t="shared" si="547"/>
        <v>8.899446627472431E-13</v>
      </c>
      <c r="IQ212" s="86">
        <f t="shared" si="548"/>
        <v>4.1642850332947533E-12</v>
      </c>
      <c r="IR212" s="86">
        <f t="shared" si="549"/>
        <v>2.1266488011644717E-12</v>
      </c>
      <c r="IS212" s="86">
        <f t="shared" si="550"/>
        <v>4.8172101110586439E-13</v>
      </c>
      <c r="IT212" s="86">
        <f t="shared" si="551"/>
        <v>5.1817610322554497E-11</v>
      </c>
      <c r="IU212" s="86">
        <f t="shared" si="552"/>
        <v>6.7579989685512461E-10</v>
      </c>
      <c r="IV212" s="86">
        <f t="shared" si="553"/>
        <v>2.0891779471602162E-4</v>
      </c>
      <c r="IW212" s="86">
        <f t="shared" si="554"/>
        <v>3.4080389060918736E-6</v>
      </c>
      <c r="IY212" s="86">
        <f t="shared" si="555"/>
        <v>2.5946633349375792E-7</v>
      </c>
      <c r="IZ212" s="86">
        <f t="shared" si="556"/>
        <v>2.356503334293516E-11</v>
      </c>
      <c r="JA212" s="86">
        <f t="shared" si="557"/>
        <v>5.9945135112352892E-11</v>
      </c>
      <c r="JB212" s="86">
        <f t="shared" si="558"/>
        <v>1.713584428771619E-11</v>
      </c>
      <c r="JC212" s="86">
        <f t="shared" si="559"/>
        <v>3.0688205941842021E-11</v>
      </c>
      <c r="JD212" s="86">
        <f t="shared" si="560"/>
        <v>4.3319438970454266E-13</v>
      </c>
      <c r="JE212" s="86">
        <f t="shared" si="561"/>
        <v>8.1504875508985711E-13</v>
      </c>
      <c r="JF212" s="86">
        <f t="shared" si="562"/>
        <v>8.899446627472431E-13</v>
      </c>
      <c r="JG212" s="86">
        <f t="shared" si="563"/>
        <v>4.1642850332947533E-12</v>
      </c>
      <c r="JH212" s="86">
        <f t="shared" si="564"/>
        <v>2.1266488011644717E-12</v>
      </c>
      <c r="JI212" s="86">
        <f t="shared" si="565"/>
        <v>4.8172101110586439E-13</v>
      </c>
      <c r="JJ212" s="86">
        <f t="shared" si="566"/>
        <v>5.1817610322554497E-11</v>
      </c>
      <c r="JK212" s="86">
        <f t="shared" si="567"/>
        <v>6.7579989685512461E-10</v>
      </c>
      <c r="JL212" s="86">
        <f t="shared" si="568"/>
        <v>2.0891779471602162E-4</v>
      </c>
      <c r="JM212" s="86">
        <f t="shared" si="569"/>
        <v>3.4080389060918736E-6</v>
      </c>
    </row>
    <row r="213" spans="2:273" x14ac:dyDescent="0.25">
      <c r="B213" s="2">
        <v>186</v>
      </c>
      <c r="C213" s="37">
        <v>70.646000000000001</v>
      </c>
      <c r="D213" s="37">
        <v>70.694000000000003</v>
      </c>
      <c r="E213" s="37">
        <v>69.164000000000001</v>
      </c>
      <c r="F213" s="37">
        <v>60.802999999999997</v>
      </c>
      <c r="G213" s="37">
        <v>58.835999999999999</v>
      </c>
      <c r="H213" s="37">
        <v>58.540999999999997</v>
      </c>
      <c r="I213" s="37">
        <v>56.606999999999999</v>
      </c>
      <c r="J213" s="37">
        <v>56.802999999999997</v>
      </c>
      <c r="K213" s="37">
        <v>57.655999999999999</v>
      </c>
      <c r="L213" s="37">
        <v>58.639000000000003</v>
      </c>
      <c r="M213" s="37">
        <v>58.377000000000002</v>
      </c>
      <c r="N213" s="37">
        <v>56.048999999999999</v>
      </c>
      <c r="O213" s="37">
        <v>64.066000000000003</v>
      </c>
      <c r="P213" s="37">
        <v>68.311000000000007</v>
      </c>
      <c r="Q213" s="37">
        <v>66.19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66.864412813454422</v>
      </c>
      <c r="AG213" s="4">
        <f t="shared" si="455"/>
        <v>66.485037459806293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1.4465871865455853</v>
      </c>
      <c r="AW213" s="4">
        <f t="shared" si="648"/>
        <v>-0.29503745980629503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66.864412813454422</v>
      </c>
      <c r="BM213" s="2">
        <f t="shared" si="584"/>
        <v>66.485037459806023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68.311000000000007</v>
      </c>
      <c r="DI213" s="2">
        <f t="shared" si="499"/>
        <v>66.19</v>
      </c>
      <c r="DK213" s="2">
        <f t="shared" si="500"/>
        <v>102.98188682170542</v>
      </c>
      <c r="DL213" s="2">
        <f t="shared" si="649"/>
        <v>107.98734885290148</v>
      </c>
      <c r="DM213" s="2">
        <f t="shared" si="649"/>
        <v>107.94996898395726</v>
      </c>
      <c r="DN213" s="2">
        <f t="shared" si="649"/>
        <v>105.23747368421053</v>
      </c>
      <c r="DO213" s="2">
        <f t="shared" si="649"/>
        <v>110.23174121895175</v>
      </c>
      <c r="DP213" s="2">
        <f t="shared" si="649"/>
        <v>105.35275945945946</v>
      </c>
      <c r="DQ213" s="2">
        <f t="shared" si="649"/>
        <v>139.56748235294114</v>
      </c>
      <c r="DR213" s="2">
        <f t="shared" si="649"/>
        <v>130.22506967150497</v>
      </c>
      <c r="DS213" s="2">
        <f t="shared" si="649"/>
        <v>119.20831831831833</v>
      </c>
      <c r="DT213" s="2">
        <f t="shared" si="649"/>
        <v>147.20067117117119</v>
      </c>
      <c r="DU213" s="2">
        <f t="shared" si="649"/>
        <v>111.74124110953056</v>
      </c>
      <c r="DV213" s="2">
        <f t="shared" si="649"/>
        <v>113.65808425429476</v>
      </c>
      <c r="DW213" s="2">
        <f t="shared" si="649"/>
        <v>132.91029160739689</v>
      </c>
      <c r="DX213" s="2">
        <f t="shared" si="649"/>
        <v>108.57070644257705</v>
      </c>
      <c r="DY213" s="2">
        <f t="shared" si="649"/>
        <v>106.68653720674487</v>
      </c>
      <c r="EA213" s="2">
        <f t="shared" ref="EA213:EA227" si="652">CE$228*$B213+CE$229</f>
        <v>67.94888909657935</v>
      </c>
      <c r="EB213" s="2">
        <f t="shared" si="502"/>
        <v>71.717168795207954</v>
      </c>
      <c r="EC213" s="2">
        <f t="shared" si="503"/>
        <v>67.374820683111949</v>
      </c>
      <c r="ED213" s="2">
        <f t="shared" si="504"/>
        <v>59.481367514356023</v>
      </c>
      <c r="EE213" s="2">
        <f t="shared" si="505"/>
        <v>57.195346415384044</v>
      </c>
      <c r="EF213" s="2">
        <f t="shared" si="506"/>
        <v>56.696221660237185</v>
      </c>
      <c r="EG213" s="2">
        <f t="shared" si="507"/>
        <v>55.350336308316422</v>
      </c>
      <c r="EH213" s="2">
        <f t="shared" si="508"/>
        <v>56.439019198676576</v>
      </c>
      <c r="EI213" s="2">
        <f t="shared" si="509"/>
        <v>57.877821764322164</v>
      </c>
      <c r="EJ213" s="2">
        <f t="shared" si="510"/>
        <v>56.13299235890981</v>
      </c>
      <c r="EK213" s="2">
        <f t="shared" si="511"/>
        <v>57.74488828240348</v>
      </c>
      <c r="EL213" s="2">
        <f t="shared" si="512"/>
        <v>53.013915341049</v>
      </c>
      <c r="EM213" s="2">
        <f t="shared" si="513"/>
        <v>61.659370141987807</v>
      </c>
      <c r="EN213" s="2">
        <f t="shared" si="514"/>
        <v>64.528762514375927</v>
      </c>
      <c r="EO213" s="2">
        <f t="shared" si="515"/>
        <v>66.195750557413589</v>
      </c>
      <c r="EQ213" s="2">
        <f t="shared" si="516"/>
        <v>70.004167077189834</v>
      </c>
      <c r="ER213" s="2">
        <f t="shared" si="650"/>
        <v>71.217436952112635</v>
      </c>
      <c r="ES213" s="2">
        <f t="shared" si="650"/>
        <v>67.656637825334371</v>
      </c>
      <c r="ET213" s="2">
        <f t="shared" si="650"/>
        <v>60.704008850474168</v>
      </c>
      <c r="EU213" s="2">
        <f t="shared" si="650"/>
        <v>57.046832487407471</v>
      </c>
      <c r="EV213" s="2">
        <f t="shared" si="650"/>
        <v>57.422461815580839</v>
      </c>
      <c r="EW213" s="2">
        <f t="shared" si="650"/>
        <v>55.454418232067553</v>
      </c>
      <c r="EX213" s="2">
        <f t="shared" si="650"/>
        <v>56.758229520050278</v>
      </c>
      <c r="EY213" s="2">
        <f t="shared" si="650"/>
        <v>57.436520801271399</v>
      </c>
      <c r="EZ213" s="2">
        <f t="shared" si="650"/>
        <v>58.737217643519649</v>
      </c>
      <c r="FA213" s="2">
        <f t="shared" si="650"/>
        <v>58.702644093881744</v>
      </c>
      <c r="FB213" s="2">
        <f t="shared" si="650"/>
        <v>55.655361269487983</v>
      </c>
      <c r="FC213" s="2">
        <f t="shared" si="650"/>
        <v>62.377367372694295</v>
      </c>
      <c r="FD213" s="2">
        <f t="shared" si="650"/>
        <v>67.004573144838815</v>
      </c>
      <c r="FE213" s="2">
        <f t="shared" si="650"/>
        <v>66.506253013474108</v>
      </c>
      <c r="FG213" s="2">
        <f t="shared" si="518"/>
        <v>0.99999796678168951</v>
      </c>
      <c r="FH213" s="2">
        <f t="shared" si="651"/>
        <v>0.99999760730126985</v>
      </c>
      <c r="FI213" s="2">
        <f t="shared" si="651"/>
        <v>0.99999712573944177</v>
      </c>
      <c r="FJ213" s="2">
        <f t="shared" si="651"/>
        <v>0.99999741656233576</v>
      </c>
      <c r="FK213" s="2">
        <f t="shared" si="651"/>
        <v>0.99999751543489135</v>
      </c>
      <c r="FL213" s="2">
        <f t="shared" si="651"/>
        <v>0.99999740331360387</v>
      </c>
      <c r="FM213" s="2">
        <f t="shared" si="651"/>
        <v>0.99999727122427262</v>
      </c>
      <c r="FN213" s="2">
        <f t="shared" si="651"/>
        <v>0.99999722235198629</v>
      </c>
      <c r="FO213" s="2">
        <f t="shared" si="651"/>
        <v>0.99999726322158244</v>
      </c>
      <c r="FP213" s="2">
        <f t="shared" si="651"/>
        <v>0.99999727114732184</v>
      </c>
      <c r="FQ213" s="2">
        <f t="shared" si="651"/>
        <v>0.99999742804247316</v>
      </c>
      <c r="FR213" s="2">
        <f t="shared" si="651"/>
        <v>0.99999738891006706</v>
      </c>
      <c r="FS213" s="2">
        <f t="shared" si="651"/>
        <v>0.9999973633980267</v>
      </c>
      <c r="FT213" s="2">
        <f t="shared" si="651"/>
        <v>0.99999713227958742</v>
      </c>
      <c r="FU213" s="2">
        <f t="shared" si="651"/>
        <v>0.99999685184653309</v>
      </c>
      <c r="FW213" s="2">
        <f t="shared" si="536"/>
        <v>0.95041703426439439</v>
      </c>
      <c r="FX213" s="2">
        <f t="shared" si="588"/>
        <v>0.96753532344850357</v>
      </c>
      <c r="FY213" s="2">
        <f t="shared" si="589"/>
        <v>0.9642014737583543</v>
      </c>
      <c r="FZ213" s="2">
        <f t="shared" si="590"/>
        <v>0.9644375067917087</v>
      </c>
      <c r="GA213" s="2">
        <f t="shared" si="591"/>
        <v>0.96460226565739771</v>
      </c>
      <c r="GB213" s="2">
        <f t="shared" si="592"/>
        <v>0.96839469539023748</v>
      </c>
      <c r="GC213" s="2">
        <f t="shared" si="593"/>
        <v>0.96874530647715495</v>
      </c>
      <c r="GD213" s="2">
        <f t="shared" si="594"/>
        <v>0.96768072058338495</v>
      </c>
      <c r="GE213" s="2">
        <f t="shared" si="595"/>
        <v>0.96739136857179686</v>
      </c>
      <c r="GF213" s="2">
        <f t="shared" si="596"/>
        <v>0.96898088346702138</v>
      </c>
      <c r="GG213" s="2">
        <f t="shared" si="597"/>
        <v>0.96992003845706021</v>
      </c>
      <c r="GH213" s="2">
        <f t="shared" si="598"/>
        <v>0.96127647776288683</v>
      </c>
      <c r="GI213" s="2">
        <f t="shared" si="599"/>
        <v>0.9567122983322135</v>
      </c>
      <c r="GJ213" s="2">
        <f t="shared" si="600"/>
        <v>0.94333709143991462</v>
      </c>
      <c r="GK213" s="2">
        <f t="shared" si="601"/>
        <v>0.93126294345866867</v>
      </c>
      <c r="GM213" s="86">
        <f t="shared" si="537"/>
        <v>3.655982899279902E-192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1.1657427489270996E-120</v>
      </c>
      <c r="HD213" s="86">
        <f t="shared" si="616"/>
        <v>2.0867653656381958E-295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2.224814440876444E-204</v>
      </c>
      <c r="HQ213" s="86">
        <f t="shared" si="629"/>
        <v>0</v>
      </c>
      <c r="HS213" s="86">
        <f t="shared" si="539"/>
        <v>8.985344474786434E-149</v>
      </c>
      <c r="HT213" s="86">
        <f t="shared" si="630"/>
        <v>3.8512797954904952E-212</v>
      </c>
      <c r="HU213" s="86">
        <f t="shared" si="631"/>
        <v>1.0267461490155277E-213</v>
      </c>
      <c r="HV213" s="86">
        <f t="shared" si="632"/>
        <v>7.5227391789141627E-227</v>
      </c>
      <c r="HW213" s="86">
        <f t="shared" si="633"/>
        <v>3.0329016557169343E-220</v>
      </c>
      <c r="HX213" s="86">
        <f t="shared" si="634"/>
        <v>2.8852806542370252E-246</v>
      </c>
      <c r="HY213" s="86">
        <f t="shared" si="635"/>
        <v>8.5565372017276241E-239</v>
      </c>
      <c r="HZ213" s="86">
        <f t="shared" si="636"/>
        <v>1.1220183655323421E-242</v>
      </c>
      <c r="IA213" s="86">
        <f t="shared" si="637"/>
        <v>1.7158823707819032E-225</v>
      </c>
      <c r="IB213" s="86">
        <f t="shared" si="638"/>
        <v>5.2989236653565202E-225</v>
      </c>
      <c r="IC213" s="86">
        <f t="shared" si="639"/>
        <v>3.5972621894501808E-238</v>
      </c>
      <c r="ID213" s="86">
        <f t="shared" si="640"/>
        <v>1.1681717509029858E-221</v>
      </c>
      <c r="IE213" s="86">
        <f t="shared" si="641"/>
        <v>4.0669644087348236E-203</v>
      </c>
      <c r="IF213" s="86">
        <f t="shared" si="642"/>
        <v>3.2236389126720207E-82</v>
      </c>
      <c r="IG213" s="86">
        <f t="shared" si="643"/>
        <v>2.8176471411446603E-78</v>
      </c>
      <c r="II213" s="86">
        <f t="shared" si="540"/>
        <v>1.0575696910860681E-7</v>
      </c>
      <c r="IJ213" s="86">
        <f t="shared" si="541"/>
        <v>6.4931347829934705E-12</v>
      </c>
      <c r="IK213" s="86">
        <f t="shared" si="542"/>
        <v>1.6717833138410446E-11</v>
      </c>
      <c r="IL213" s="86">
        <f t="shared" si="543"/>
        <v>4.4617847991121173E-12</v>
      </c>
      <c r="IM213" s="86">
        <f t="shared" si="544"/>
        <v>8.2771528726771199E-12</v>
      </c>
      <c r="IN213" s="86">
        <f t="shared" si="545"/>
        <v>9.6847980906110636E-14</v>
      </c>
      <c r="IO213" s="86">
        <f t="shared" si="546"/>
        <v>1.896408035835269E-13</v>
      </c>
      <c r="IP213" s="86">
        <f t="shared" si="547"/>
        <v>2.0488818189829779E-13</v>
      </c>
      <c r="IQ213" s="86">
        <f t="shared" si="548"/>
        <v>1.0402672911310006E-12</v>
      </c>
      <c r="IR213" s="86">
        <f t="shared" si="549"/>
        <v>5.2328505588650224E-13</v>
      </c>
      <c r="IS213" s="86">
        <f t="shared" si="550"/>
        <v>1.1082894545478668E-13</v>
      </c>
      <c r="IT213" s="86">
        <f t="shared" si="551"/>
        <v>1.3851200418738999E-11</v>
      </c>
      <c r="IU213" s="86">
        <f t="shared" si="552"/>
        <v>2.0056678425440794E-10</v>
      </c>
      <c r="IV213" s="86">
        <f t="shared" si="553"/>
        <v>1.2631719112730119E-4</v>
      </c>
      <c r="IW213" s="86">
        <f t="shared" si="554"/>
        <v>1.4741551197699188E-6</v>
      </c>
      <c r="IY213" s="86">
        <f t="shared" si="555"/>
        <v>1.0575696910860681E-7</v>
      </c>
      <c r="IZ213" s="86">
        <f t="shared" si="556"/>
        <v>6.4931347829934705E-12</v>
      </c>
      <c r="JA213" s="86">
        <f t="shared" si="557"/>
        <v>1.6717833138410446E-11</v>
      </c>
      <c r="JB213" s="86">
        <f t="shared" si="558"/>
        <v>4.4617847991121173E-12</v>
      </c>
      <c r="JC213" s="86">
        <f t="shared" si="559"/>
        <v>8.2771528726771199E-12</v>
      </c>
      <c r="JD213" s="86">
        <f t="shared" si="560"/>
        <v>9.6847980906110636E-14</v>
      </c>
      <c r="JE213" s="86">
        <f t="shared" si="561"/>
        <v>1.896408035835269E-13</v>
      </c>
      <c r="JF213" s="86">
        <f t="shared" si="562"/>
        <v>2.0488818189829779E-13</v>
      </c>
      <c r="JG213" s="86">
        <f t="shared" si="563"/>
        <v>1.0402672911310006E-12</v>
      </c>
      <c r="JH213" s="86">
        <f t="shared" si="564"/>
        <v>5.2328505588650224E-13</v>
      </c>
      <c r="JI213" s="86">
        <f t="shared" si="565"/>
        <v>1.1082894545478668E-13</v>
      </c>
      <c r="JJ213" s="86">
        <f t="shared" si="566"/>
        <v>1.3851200418738999E-11</v>
      </c>
      <c r="JK213" s="86">
        <f t="shared" si="567"/>
        <v>2.0056678425440794E-10</v>
      </c>
      <c r="JL213" s="86">
        <f t="shared" si="568"/>
        <v>1.2631719112730119E-4</v>
      </c>
      <c r="JM213" s="86">
        <f t="shared" si="569"/>
        <v>1.4741551197699188E-6</v>
      </c>
    </row>
    <row r="214" spans="2:273" x14ac:dyDescent="0.25">
      <c r="B214" s="2">
        <v>187</v>
      </c>
      <c r="C214" s="37">
        <v>71.691999999999993</v>
      </c>
      <c r="D214" s="37">
        <v>71.918999999999997</v>
      </c>
      <c r="E214" s="37">
        <v>67.656000000000006</v>
      </c>
      <c r="F214" s="37">
        <v>62.41</v>
      </c>
      <c r="G214" s="37">
        <v>58.393000000000001</v>
      </c>
      <c r="H214" s="37">
        <v>58.311</v>
      </c>
      <c r="I214" s="37">
        <v>56.933999999999997</v>
      </c>
      <c r="J214" s="37">
        <v>56.573999999999998</v>
      </c>
      <c r="K214" s="37">
        <v>57.835999999999999</v>
      </c>
      <c r="L214" s="37">
        <v>60.426000000000002</v>
      </c>
      <c r="M214" s="37">
        <v>59.671999999999997</v>
      </c>
      <c r="N214" s="37">
        <v>55.689</v>
      </c>
      <c r="O214" s="37">
        <v>63.015999999999998</v>
      </c>
      <c r="P214" s="37">
        <v>67.918000000000006</v>
      </c>
      <c r="Q214" s="37">
        <v>67.741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66.817141783481063</v>
      </c>
      <c r="AG214" s="4">
        <f t="shared" si="455"/>
        <v>66.359068358980934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1.1008582165189438</v>
      </c>
      <c r="AW214" s="4">
        <f t="shared" si="648"/>
        <v>1.3819316410190652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66.817141783481063</v>
      </c>
      <c r="BM214" s="2">
        <f t="shared" si="584"/>
        <v>66.359068358980906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67.918000000000006</v>
      </c>
      <c r="DI214" s="2">
        <f t="shared" si="499"/>
        <v>67.741</v>
      </c>
      <c r="DK214" s="2">
        <f t="shared" si="500"/>
        <v>103.07043241719519</v>
      </c>
      <c r="DL214" s="2">
        <f t="shared" si="649"/>
        <v>108.13348448043183</v>
      </c>
      <c r="DM214" s="2">
        <f t="shared" si="649"/>
        <v>108.1369518716578</v>
      </c>
      <c r="DN214" s="2">
        <f t="shared" si="649"/>
        <v>105.37766619250831</v>
      </c>
      <c r="DO214" s="2">
        <f t="shared" si="649"/>
        <v>110.43320965094651</v>
      </c>
      <c r="DP214" s="2">
        <f t="shared" si="649"/>
        <v>105.53312702702704</v>
      </c>
      <c r="DQ214" s="2">
        <f t="shared" si="649"/>
        <v>139.95661008403357</v>
      </c>
      <c r="DR214" s="2">
        <f t="shared" si="649"/>
        <v>130.56763636363635</v>
      </c>
      <c r="DS214" s="2">
        <f t="shared" si="649"/>
        <v>119.48025667095669</v>
      </c>
      <c r="DT214" s="2">
        <f t="shared" si="649"/>
        <v>147.62883680823683</v>
      </c>
      <c r="DU214" s="2">
        <f t="shared" si="649"/>
        <v>111.93273115220481</v>
      </c>
      <c r="DV214" s="2">
        <f t="shared" si="649"/>
        <v>113.87066735966735</v>
      </c>
      <c r="DW214" s="2">
        <f t="shared" si="649"/>
        <v>133.22353532479849</v>
      </c>
      <c r="DX214" s="2">
        <f t="shared" si="649"/>
        <v>108.73529019607844</v>
      </c>
      <c r="DY214" s="2">
        <f t="shared" si="649"/>
        <v>106.84765597507332</v>
      </c>
      <c r="EA214" s="2">
        <f t="shared" si="652"/>
        <v>67.881492183733911</v>
      </c>
      <c r="EB214" s="2">
        <f t="shared" si="502"/>
        <v>71.70938093354431</v>
      </c>
      <c r="EC214" s="2">
        <f t="shared" si="503"/>
        <v>67.313941650853877</v>
      </c>
      <c r="ED214" s="2">
        <f t="shared" si="504"/>
        <v>59.387897183483723</v>
      </c>
      <c r="EE214" s="2">
        <f t="shared" si="505"/>
        <v>57.099756927942082</v>
      </c>
      <c r="EF214" s="2">
        <f t="shared" si="506"/>
        <v>56.592599699957148</v>
      </c>
      <c r="EG214" s="2">
        <f t="shared" si="507"/>
        <v>55.21710047329276</v>
      </c>
      <c r="EH214" s="2">
        <f t="shared" si="508"/>
        <v>56.333209995501463</v>
      </c>
      <c r="EI214" s="2">
        <f t="shared" si="509"/>
        <v>57.780194773799927</v>
      </c>
      <c r="EJ214" s="2">
        <f t="shared" si="510"/>
        <v>56.02411334233237</v>
      </c>
      <c r="EK214" s="2">
        <f t="shared" si="511"/>
        <v>57.595669550952245</v>
      </c>
      <c r="EL214" s="2">
        <f t="shared" si="512"/>
        <v>52.85890251169662</v>
      </c>
      <c r="EM214" s="2">
        <f t="shared" si="513"/>
        <v>61.545129871534805</v>
      </c>
      <c r="EN214" s="2">
        <f t="shared" si="514"/>
        <v>64.439394502543806</v>
      </c>
      <c r="EO214" s="2">
        <f t="shared" si="515"/>
        <v>66.064253065774807</v>
      </c>
      <c r="EQ214" s="2">
        <f t="shared" si="516"/>
        <v>69.966246121893505</v>
      </c>
      <c r="ER214" s="2">
        <f t="shared" si="650"/>
        <v>71.202876665054305</v>
      </c>
      <c r="ES214" s="2">
        <f t="shared" si="650"/>
        <v>67.599532449060277</v>
      </c>
      <c r="ET214" s="2">
        <f t="shared" si="650"/>
        <v>60.626750437344626</v>
      </c>
      <c r="EU214" s="2">
        <f t="shared" si="650"/>
        <v>56.94929483118095</v>
      </c>
      <c r="EV214" s="2">
        <f t="shared" si="650"/>
        <v>57.328386505210077</v>
      </c>
      <c r="EW214" s="2">
        <f t="shared" si="650"/>
        <v>55.322553185263217</v>
      </c>
      <c r="EX214" s="2">
        <f t="shared" si="650"/>
        <v>56.656515812194471</v>
      </c>
      <c r="EY214" s="2">
        <f t="shared" si="650"/>
        <v>57.333103255730904</v>
      </c>
      <c r="EZ214" s="2">
        <f t="shared" si="650"/>
        <v>58.661860212137583</v>
      </c>
      <c r="FA214" s="2">
        <f t="shared" si="650"/>
        <v>58.565854713408754</v>
      </c>
      <c r="FB214" s="2">
        <f t="shared" si="650"/>
        <v>55.535340319475239</v>
      </c>
      <c r="FC214" s="2">
        <f t="shared" si="650"/>
        <v>62.272871862313806</v>
      </c>
      <c r="FD214" s="2">
        <f t="shared" si="650"/>
        <v>66.947275558503733</v>
      </c>
      <c r="FE214" s="2">
        <f t="shared" si="650"/>
        <v>66.378789181595735</v>
      </c>
      <c r="FG214" s="2">
        <f t="shared" si="518"/>
        <v>0.99999814568253031</v>
      </c>
      <c r="FH214" s="2">
        <f t="shared" si="651"/>
        <v>0.99999781783236341</v>
      </c>
      <c r="FI214" s="2">
        <f t="shared" si="651"/>
        <v>0.99999737864255278</v>
      </c>
      <c r="FJ214" s="2">
        <f t="shared" si="651"/>
        <v>0.99999764387631185</v>
      </c>
      <c r="FK214" s="2">
        <f t="shared" si="651"/>
        <v>0.99999773404919445</v>
      </c>
      <c r="FL214" s="2">
        <f t="shared" si="651"/>
        <v>0.99999763179331924</v>
      </c>
      <c r="FM214" s="2">
        <f t="shared" si="651"/>
        <v>0.99999751132636094</v>
      </c>
      <c r="FN214" s="2">
        <f t="shared" si="651"/>
        <v>0.99999746675428447</v>
      </c>
      <c r="FO214" s="2">
        <f t="shared" si="651"/>
        <v>0.99999750402781717</v>
      </c>
      <c r="FP214" s="2">
        <f t="shared" si="651"/>
        <v>0.99999751125618097</v>
      </c>
      <c r="FQ214" s="2">
        <f t="shared" si="651"/>
        <v>0.99999765434632626</v>
      </c>
      <c r="FR214" s="2">
        <f t="shared" si="651"/>
        <v>0.99999761865713155</v>
      </c>
      <c r="FS214" s="2">
        <f t="shared" si="651"/>
        <v>0.99999759538986344</v>
      </c>
      <c r="FT214" s="2">
        <f t="shared" si="651"/>
        <v>0.99999738460723953</v>
      </c>
      <c r="FU214" s="2">
        <f t="shared" si="651"/>
        <v>0.99999712884911895</v>
      </c>
      <c r="FW214" s="2">
        <f t="shared" si="536"/>
        <v>0.95458164827287473</v>
      </c>
      <c r="FX214" s="2">
        <f t="shared" si="588"/>
        <v>0.97030704398294987</v>
      </c>
      <c r="FY214" s="2">
        <f t="shared" si="589"/>
        <v>0.96724819169415288</v>
      </c>
      <c r="FZ214" s="2">
        <f t="shared" si="590"/>
        <v>0.96746481441716636</v>
      </c>
      <c r="GA214" s="2">
        <f t="shared" si="591"/>
        <v>0.96761601889498161</v>
      </c>
      <c r="GB214" s="2">
        <f t="shared" si="592"/>
        <v>0.97109523766095884</v>
      </c>
      <c r="GC214" s="2">
        <f t="shared" si="593"/>
        <v>0.97141677473465526</v>
      </c>
      <c r="GD214" s="2">
        <f t="shared" si="594"/>
        <v>0.97044040686921096</v>
      </c>
      <c r="GE214" s="2">
        <f t="shared" si="595"/>
        <v>0.97017500061046402</v>
      </c>
      <c r="GF214" s="2">
        <f t="shared" si="596"/>
        <v>0.9716328056053426</v>
      </c>
      <c r="GG214" s="2">
        <f t="shared" si="597"/>
        <v>0.97249394846814652</v>
      </c>
      <c r="GH214" s="2">
        <f t="shared" si="598"/>
        <v>0.96456298520529937</v>
      </c>
      <c r="GI214" s="2">
        <f t="shared" si="599"/>
        <v>0.96037020297379005</v>
      </c>
      <c r="GJ214" s="2">
        <f t="shared" si="600"/>
        <v>0.94806387413069249</v>
      </c>
      <c r="GK214" s="2">
        <f t="shared" si="601"/>
        <v>0.93692960229305067</v>
      </c>
      <c r="GM214" s="86">
        <f t="shared" si="537"/>
        <v>2.4959124306274101E-195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4.2113600647720932E-123</v>
      </c>
      <c r="HD214" s="86">
        <f t="shared" si="616"/>
        <v>2.4793607469319964E-301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1.7642881792590225E-208</v>
      </c>
      <c r="HQ214" s="86">
        <f t="shared" si="629"/>
        <v>0</v>
      </c>
      <c r="HS214" s="86">
        <f t="shared" si="539"/>
        <v>1.1238267648656518E-153</v>
      </c>
      <c r="HT214" s="86">
        <f t="shared" si="630"/>
        <v>9.9505203547109457E-219</v>
      </c>
      <c r="HU214" s="86">
        <f t="shared" si="631"/>
        <v>2.1417791994547885E-220</v>
      </c>
      <c r="HV214" s="86">
        <f t="shared" si="632"/>
        <v>6.5006124545464302E-234</v>
      </c>
      <c r="HW214" s="86">
        <f t="shared" si="633"/>
        <v>4.181398998136609E-227</v>
      </c>
      <c r="HX214" s="86">
        <f t="shared" si="634"/>
        <v>6.6762494780907535E-254</v>
      </c>
      <c r="HY214" s="86">
        <f t="shared" si="635"/>
        <v>3.3822303207110605E-246</v>
      </c>
      <c r="HZ214" s="86">
        <f t="shared" si="636"/>
        <v>3.3200463316414206E-250</v>
      </c>
      <c r="IA214" s="86">
        <f t="shared" si="637"/>
        <v>1.5038303279138128E-232</v>
      </c>
      <c r="IB214" s="86">
        <f t="shared" si="638"/>
        <v>4.8837070078518559E-232</v>
      </c>
      <c r="IC214" s="86">
        <f t="shared" si="639"/>
        <v>1.4990640362469537E-245</v>
      </c>
      <c r="ID214" s="86">
        <f t="shared" si="640"/>
        <v>1.1510594135158204E-228</v>
      </c>
      <c r="IE214" s="86">
        <f t="shared" si="641"/>
        <v>1.1537491097592645E-209</v>
      </c>
      <c r="IF214" s="86">
        <f t="shared" si="642"/>
        <v>6.1515122498097548E-85</v>
      </c>
      <c r="IG214" s="86">
        <f t="shared" si="643"/>
        <v>5.773727914193303E-81</v>
      </c>
      <c r="II214" s="86">
        <f t="shared" si="540"/>
        <v>4.1971040757830675E-8</v>
      </c>
      <c r="IJ214" s="86">
        <f t="shared" si="541"/>
        <v>1.7291931467361721E-12</v>
      </c>
      <c r="IK214" s="86">
        <f t="shared" si="542"/>
        <v>4.5031192073310892E-12</v>
      </c>
      <c r="IL214" s="86">
        <f t="shared" si="543"/>
        <v>1.1199742478669245E-12</v>
      </c>
      <c r="IM214" s="86">
        <f t="shared" si="544"/>
        <v>2.1544716178721692E-12</v>
      </c>
      <c r="IN214" s="86">
        <f t="shared" si="545"/>
        <v>2.0813613891475728E-14</v>
      </c>
      <c r="IO214" s="86">
        <f t="shared" si="546"/>
        <v>4.2467434932756527E-14</v>
      </c>
      <c r="IP214" s="86">
        <f t="shared" si="547"/>
        <v>4.5368575982106745E-14</v>
      </c>
      <c r="IQ214" s="86">
        <f t="shared" si="548"/>
        <v>2.5047413563378134E-13</v>
      </c>
      <c r="IR214" s="86">
        <f t="shared" si="549"/>
        <v>1.2412275438625369E-13</v>
      </c>
      <c r="IS214" s="86">
        <f t="shared" si="550"/>
        <v>2.4543763252094885E-14</v>
      </c>
      <c r="IT214" s="86">
        <f t="shared" si="551"/>
        <v>3.5685939465704071E-12</v>
      </c>
      <c r="IU214" s="86">
        <f t="shared" si="552"/>
        <v>5.7475361215902278E-11</v>
      </c>
      <c r="IV214" s="86">
        <f t="shared" si="553"/>
        <v>7.5239310684164988E-5</v>
      </c>
      <c r="IW214" s="86">
        <f t="shared" si="554"/>
        <v>6.2007804733802691E-7</v>
      </c>
      <c r="IY214" s="86">
        <f t="shared" si="555"/>
        <v>4.1971040757830675E-8</v>
      </c>
      <c r="IZ214" s="86">
        <f t="shared" si="556"/>
        <v>1.7291931467361721E-12</v>
      </c>
      <c r="JA214" s="86">
        <f t="shared" si="557"/>
        <v>4.5031192073310892E-12</v>
      </c>
      <c r="JB214" s="86">
        <f t="shared" si="558"/>
        <v>1.1199742478669245E-12</v>
      </c>
      <c r="JC214" s="86">
        <f t="shared" si="559"/>
        <v>2.1544716178721692E-12</v>
      </c>
      <c r="JD214" s="86">
        <f t="shared" si="560"/>
        <v>2.0813613891475728E-14</v>
      </c>
      <c r="JE214" s="86">
        <f t="shared" si="561"/>
        <v>4.2467434932756527E-14</v>
      </c>
      <c r="JF214" s="86">
        <f t="shared" si="562"/>
        <v>4.5368575982106745E-14</v>
      </c>
      <c r="JG214" s="86">
        <f t="shared" si="563"/>
        <v>2.5047413563378134E-13</v>
      </c>
      <c r="JH214" s="86">
        <f t="shared" si="564"/>
        <v>1.2412275438625369E-13</v>
      </c>
      <c r="JI214" s="86">
        <f t="shared" si="565"/>
        <v>2.4543763252094885E-14</v>
      </c>
      <c r="JJ214" s="86">
        <f t="shared" si="566"/>
        <v>3.5685939465704071E-12</v>
      </c>
      <c r="JK214" s="86">
        <f t="shared" si="567"/>
        <v>5.7475361215902278E-11</v>
      </c>
      <c r="JL214" s="86">
        <f t="shared" si="568"/>
        <v>7.5239310684164988E-5</v>
      </c>
      <c r="JM214" s="86">
        <f t="shared" si="569"/>
        <v>6.2007804733802691E-7</v>
      </c>
    </row>
    <row r="215" spans="2:273" x14ac:dyDescent="0.25">
      <c r="B215" s="2">
        <v>188</v>
      </c>
      <c r="C215" s="37">
        <v>71.938000000000002</v>
      </c>
      <c r="D215" s="37">
        <v>71.774000000000001</v>
      </c>
      <c r="E215" s="37">
        <v>68.393000000000001</v>
      </c>
      <c r="F215" s="37">
        <v>62.933999999999997</v>
      </c>
      <c r="G215" s="37">
        <v>58.671999999999997</v>
      </c>
      <c r="H215" s="37">
        <v>58.655999999999999</v>
      </c>
      <c r="I215" s="37">
        <v>57.23</v>
      </c>
      <c r="J215" s="37">
        <v>58.066000000000003</v>
      </c>
      <c r="K215" s="37">
        <v>58.328000000000003</v>
      </c>
      <c r="L215" s="37">
        <v>58.442999999999998</v>
      </c>
      <c r="M215" s="37">
        <v>59.459000000000003</v>
      </c>
      <c r="N215" s="37">
        <v>57.097999999999999</v>
      </c>
      <c r="O215" s="37">
        <v>62.77</v>
      </c>
      <c r="P215" s="37">
        <v>68.426000000000002</v>
      </c>
      <c r="Q215" s="37">
        <v>65.965999999999994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66.233006233254287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-0.26700623325429262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66.233006233254287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65.965999999999994</v>
      </c>
      <c r="DK215" s="2">
        <f t="shared" si="500"/>
        <v>103.15897801268497</v>
      </c>
      <c r="DL215" s="2">
        <f t="shared" si="649"/>
        <v>108.2796201079622</v>
      </c>
      <c r="DM215" s="2">
        <f t="shared" si="649"/>
        <v>108.32393475935834</v>
      </c>
      <c r="DN215" s="2">
        <f t="shared" si="649"/>
        <v>105.51785870080607</v>
      </c>
      <c r="DO215" s="2">
        <f t="shared" si="649"/>
        <v>110.63467808294125</v>
      </c>
      <c r="DP215" s="2">
        <f t="shared" si="649"/>
        <v>105.71349459459461</v>
      </c>
      <c r="DQ215" s="2">
        <f t="shared" si="649"/>
        <v>140.34573781512603</v>
      </c>
      <c r="DR215" s="2">
        <f t="shared" si="649"/>
        <v>130.91020305576774</v>
      </c>
      <c r="DS215" s="2">
        <f t="shared" si="649"/>
        <v>119.75219502359505</v>
      </c>
      <c r="DT215" s="2">
        <f t="shared" si="649"/>
        <v>148.05700244530249</v>
      </c>
      <c r="DU215" s="2">
        <f t="shared" si="649"/>
        <v>112.12422119487906</v>
      </c>
      <c r="DV215" s="2">
        <f t="shared" si="649"/>
        <v>114.08325046503992</v>
      </c>
      <c r="DW215" s="2">
        <f t="shared" si="649"/>
        <v>133.53677904220012</v>
      </c>
      <c r="DX215" s="2">
        <f t="shared" si="649"/>
        <v>108.89987394957984</v>
      </c>
      <c r="DY215" s="2">
        <f t="shared" si="649"/>
        <v>107.00877474340177</v>
      </c>
      <c r="EA215" s="2">
        <f t="shared" si="652"/>
        <v>67.814095270888473</v>
      </c>
      <c r="EB215" s="2">
        <f t="shared" si="502"/>
        <v>71.701593071880652</v>
      </c>
      <c r="EC215" s="2">
        <f t="shared" si="503"/>
        <v>67.25306261859582</v>
      </c>
      <c r="ED215" s="2">
        <f t="shared" si="504"/>
        <v>59.294426852611423</v>
      </c>
      <c r="EE215" s="2">
        <f t="shared" si="505"/>
        <v>57.004167440500119</v>
      </c>
      <c r="EF215" s="2">
        <f t="shared" si="506"/>
        <v>56.488977739677111</v>
      </c>
      <c r="EG215" s="2">
        <f t="shared" si="507"/>
        <v>55.083864638269091</v>
      </c>
      <c r="EH215" s="2">
        <f t="shared" si="508"/>
        <v>56.22740079232635</v>
      </c>
      <c r="EI215" s="2">
        <f t="shared" si="509"/>
        <v>57.68256778327769</v>
      </c>
      <c r="EJ215" s="2">
        <f t="shared" si="510"/>
        <v>55.915234325754938</v>
      </c>
      <c r="EK215" s="2">
        <f t="shared" si="511"/>
        <v>57.446450819501003</v>
      </c>
      <c r="EL215" s="2">
        <f t="shared" si="512"/>
        <v>52.70388968234424</v>
      </c>
      <c r="EM215" s="2">
        <f t="shared" si="513"/>
        <v>61.430889601081795</v>
      </c>
      <c r="EN215" s="2">
        <f t="shared" si="514"/>
        <v>64.35002649071167</v>
      </c>
      <c r="EO215" s="2">
        <f t="shared" si="515"/>
        <v>65.932755574135996</v>
      </c>
      <c r="EQ215" s="2">
        <f t="shared" si="516"/>
        <v>69.928325166597162</v>
      </c>
      <c r="ER215" s="2">
        <f t="shared" si="650"/>
        <v>71.18831637799596</v>
      </c>
      <c r="ES215" s="2">
        <f t="shared" si="650"/>
        <v>67.542427072786182</v>
      </c>
      <c r="ET215" s="2">
        <f t="shared" si="650"/>
        <v>60.549492024215077</v>
      </c>
      <c r="EU215" s="2">
        <f t="shared" si="650"/>
        <v>56.851757174954443</v>
      </c>
      <c r="EV215" s="2">
        <f t="shared" si="650"/>
        <v>57.234311194839307</v>
      </c>
      <c r="EW215" s="2">
        <f t="shared" si="650"/>
        <v>55.190688138458889</v>
      </c>
      <c r="EX215" s="2">
        <f t="shared" si="650"/>
        <v>56.554802104338663</v>
      </c>
      <c r="EY215" s="2">
        <f t="shared" si="650"/>
        <v>57.229685710190402</v>
      </c>
      <c r="EZ215" s="2">
        <f t="shared" si="650"/>
        <v>58.586502780755509</v>
      </c>
      <c r="FA215" s="2">
        <f t="shared" si="650"/>
        <v>58.429065332935764</v>
      </c>
      <c r="FB215" s="2">
        <f t="shared" si="650"/>
        <v>55.415319369462509</v>
      </c>
      <c r="FC215" s="2">
        <f t="shared" si="650"/>
        <v>62.168376351933318</v>
      </c>
      <c r="FD215" s="2">
        <f t="shared" si="650"/>
        <v>66.889977972168666</v>
      </c>
      <c r="FE215" s="2">
        <f t="shared" si="650"/>
        <v>66.251325349717362</v>
      </c>
      <c r="FG215" s="2">
        <f t="shared" si="518"/>
        <v>0.99999830884209218</v>
      </c>
      <c r="FH215" s="2">
        <f t="shared" si="651"/>
        <v>0.99999800983907994</v>
      </c>
      <c r="FI215" s="2">
        <f t="shared" si="651"/>
        <v>0.99999760929304293</v>
      </c>
      <c r="FJ215" s="2">
        <f t="shared" si="651"/>
        <v>0.99999785118921214</v>
      </c>
      <c r="FK215" s="2">
        <f t="shared" si="651"/>
        <v>0.99999793342789189</v>
      </c>
      <c r="FL215" s="2">
        <f t="shared" si="651"/>
        <v>0.99999784016938731</v>
      </c>
      <c r="FM215" s="2">
        <f t="shared" si="651"/>
        <v>0.99999773030216854</v>
      </c>
      <c r="FN215" s="2">
        <f t="shared" si="651"/>
        <v>0.9999976896519337</v>
      </c>
      <c r="FO215" s="2">
        <f t="shared" si="651"/>
        <v>0.99999772364581463</v>
      </c>
      <c r="FP215" s="2">
        <f t="shared" si="651"/>
        <v>0.99999773023816363</v>
      </c>
      <c r="FQ215" s="2">
        <f t="shared" si="651"/>
        <v>0.99999786073798269</v>
      </c>
      <c r="FR215" s="2">
        <f t="shared" si="651"/>
        <v>0.9999978281890366</v>
      </c>
      <c r="FS215" s="2">
        <f t="shared" si="651"/>
        <v>0.99999780696902707</v>
      </c>
      <c r="FT215" s="2">
        <f t="shared" si="651"/>
        <v>0.99999761473290438</v>
      </c>
      <c r="FU215" s="2">
        <f t="shared" si="651"/>
        <v>0.9999973814786135</v>
      </c>
      <c r="FW215" s="2">
        <f t="shared" si="536"/>
        <v>0.95841177093756047</v>
      </c>
      <c r="FX215" s="2">
        <f t="shared" si="588"/>
        <v>0.9728487653620248</v>
      </c>
      <c r="FY215" s="2">
        <f t="shared" si="589"/>
        <v>0.97004366753416826</v>
      </c>
      <c r="FZ215" s="2">
        <f t="shared" si="590"/>
        <v>0.97024236961997012</v>
      </c>
      <c r="GA215" s="2">
        <f t="shared" si="591"/>
        <v>0.97038106084099596</v>
      </c>
      <c r="GB215" s="2">
        <f t="shared" si="592"/>
        <v>0.97357132724168782</v>
      </c>
      <c r="GC215" s="2">
        <f t="shared" si="593"/>
        <v>0.97386606151309474</v>
      </c>
      <c r="GD215" s="2">
        <f t="shared" si="594"/>
        <v>0.97297103036767296</v>
      </c>
      <c r="GE215" s="2">
        <f t="shared" si="595"/>
        <v>0.97272770723151469</v>
      </c>
      <c r="GF215" s="2">
        <f t="shared" si="596"/>
        <v>0.97406407501531489</v>
      </c>
      <c r="GG215" s="2">
        <f t="shared" si="597"/>
        <v>0.97485332200025554</v>
      </c>
      <c r="GH215" s="2">
        <f t="shared" si="598"/>
        <v>0.96757997036768228</v>
      </c>
      <c r="GI215" s="2">
        <f t="shared" si="599"/>
        <v>0.96373072485743272</v>
      </c>
      <c r="GJ215" s="2">
        <f t="shared" si="600"/>
        <v>0.95241624122502699</v>
      </c>
      <c r="GK215" s="2">
        <f t="shared" si="601"/>
        <v>0.94215811947596961</v>
      </c>
      <c r="GM215" s="86">
        <f t="shared" si="537"/>
        <v>1.6046043245412417E-198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1.4370071380024732E-125</v>
      </c>
      <c r="HD215" s="86">
        <f t="shared" si="616"/>
        <v>2.5705540657220471E-307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1.2728664889230211E-212</v>
      </c>
      <c r="HQ215" s="86">
        <f t="shared" si="629"/>
        <v>0</v>
      </c>
      <c r="HS215" s="86">
        <f t="shared" si="539"/>
        <v>1.1682424037578537E-158</v>
      </c>
      <c r="HT215" s="86">
        <f t="shared" si="630"/>
        <v>2.0350189271365773E-225</v>
      </c>
      <c r="HU215" s="86">
        <f t="shared" si="631"/>
        <v>3.5194000888668415E-227</v>
      </c>
      <c r="HV215" s="86">
        <f t="shared" si="632"/>
        <v>4.3696390050704786E-241</v>
      </c>
      <c r="HW215" s="86">
        <f t="shared" si="633"/>
        <v>4.516150404037038E-234</v>
      </c>
      <c r="HX215" s="86">
        <f t="shared" si="634"/>
        <v>1.1789679565425085E-261</v>
      </c>
      <c r="HY215" s="86">
        <f t="shared" si="635"/>
        <v>1.028727237420493E-253</v>
      </c>
      <c r="HZ215" s="86">
        <f t="shared" si="636"/>
        <v>7.5244801494436716E-258</v>
      </c>
      <c r="IA215" s="86">
        <f t="shared" si="637"/>
        <v>1.0241440405192161E-239</v>
      </c>
      <c r="IB215" s="86">
        <f t="shared" si="638"/>
        <v>3.5010611093751507E-239</v>
      </c>
      <c r="IC215" s="86">
        <f t="shared" si="639"/>
        <v>4.8113358061471076E-253</v>
      </c>
      <c r="ID215" s="86">
        <f t="shared" si="640"/>
        <v>8.8074656050815728E-236</v>
      </c>
      <c r="IE215" s="86">
        <f t="shared" si="641"/>
        <v>2.5719129350573741E-216</v>
      </c>
      <c r="IF215" s="86">
        <f t="shared" si="642"/>
        <v>1.0582380727719018E-87</v>
      </c>
      <c r="IG215" s="86">
        <f t="shared" si="643"/>
        <v>1.0636239305447661E-83</v>
      </c>
      <c r="II215" s="86">
        <f t="shared" si="540"/>
        <v>1.6217555160170844E-8</v>
      </c>
      <c r="IJ215" s="86">
        <f t="shared" si="541"/>
        <v>4.4506346288529128E-13</v>
      </c>
      <c r="IK215" s="86">
        <f t="shared" si="542"/>
        <v>1.1714932696455952E-12</v>
      </c>
      <c r="IL215" s="86">
        <f t="shared" si="543"/>
        <v>2.7101240429203597E-13</v>
      </c>
      <c r="IM215" s="86">
        <f t="shared" si="544"/>
        <v>5.4117340873281457E-13</v>
      </c>
      <c r="IN215" s="86">
        <f t="shared" si="545"/>
        <v>4.2997196131970612E-15</v>
      </c>
      <c r="IO215" s="86">
        <f t="shared" si="546"/>
        <v>9.1525698342492517E-15</v>
      </c>
      <c r="IP215" s="86">
        <f t="shared" si="547"/>
        <v>9.6619337730769083E-15</v>
      </c>
      <c r="IQ215" s="86">
        <f t="shared" si="548"/>
        <v>5.8127367500893001E-14</v>
      </c>
      <c r="IR215" s="86">
        <f t="shared" si="549"/>
        <v>2.838062159281011E-14</v>
      </c>
      <c r="IS215" s="86">
        <f t="shared" si="550"/>
        <v>5.2317451288575061E-15</v>
      </c>
      <c r="IT215" s="86">
        <f t="shared" si="551"/>
        <v>8.8611661316548359E-13</v>
      </c>
      <c r="IU215" s="86">
        <f t="shared" si="552"/>
        <v>1.5902638528849574E-11</v>
      </c>
      <c r="IV215" s="86">
        <f t="shared" si="553"/>
        <v>4.4147512932984216E-5</v>
      </c>
      <c r="IW215" s="86">
        <f t="shared" si="554"/>
        <v>2.5362365042023663E-7</v>
      </c>
      <c r="IY215" s="86">
        <f t="shared" si="555"/>
        <v>1.6217555160170844E-8</v>
      </c>
      <c r="IZ215" s="86">
        <f t="shared" si="556"/>
        <v>4.4506346288529128E-13</v>
      </c>
      <c r="JA215" s="86">
        <f t="shared" si="557"/>
        <v>1.1714932696455952E-12</v>
      </c>
      <c r="JB215" s="86">
        <f t="shared" si="558"/>
        <v>2.7101240429203597E-13</v>
      </c>
      <c r="JC215" s="86">
        <f t="shared" si="559"/>
        <v>5.4117340873281457E-13</v>
      </c>
      <c r="JD215" s="86">
        <f t="shared" si="560"/>
        <v>4.2997196131970612E-15</v>
      </c>
      <c r="JE215" s="86">
        <f t="shared" si="561"/>
        <v>9.1525698342492517E-15</v>
      </c>
      <c r="JF215" s="86">
        <f t="shared" si="562"/>
        <v>9.6619337730769083E-15</v>
      </c>
      <c r="JG215" s="86">
        <f t="shared" si="563"/>
        <v>5.8127367500893001E-14</v>
      </c>
      <c r="JH215" s="86">
        <f t="shared" si="564"/>
        <v>2.838062159281011E-14</v>
      </c>
      <c r="JI215" s="86">
        <f t="shared" si="565"/>
        <v>5.2317451288575061E-15</v>
      </c>
      <c r="JJ215" s="86">
        <f t="shared" si="566"/>
        <v>8.8611661316548359E-13</v>
      </c>
      <c r="JK215" s="86">
        <f t="shared" si="567"/>
        <v>1.5902638528849574E-11</v>
      </c>
      <c r="JL215" s="86">
        <f t="shared" si="568"/>
        <v>4.4147512932984216E-5</v>
      </c>
      <c r="JM215" s="86">
        <f t="shared" si="569"/>
        <v>2.5362365042023663E-7</v>
      </c>
    </row>
    <row r="216" spans="2:273" x14ac:dyDescent="0.25">
      <c r="B216" s="2">
        <v>189</v>
      </c>
      <c r="C216" s="37">
        <v>70.891999999999996</v>
      </c>
      <c r="D216" s="37">
        <v>70.968000000000004</v>
      </c>
      <c r="E216" s="37">
        <v>68.164000000000001</v>
      </c>
      <c r="F216" s="37">
        <v>61.377000000000002</v>
      </c>
      <c r="G216" s="37">
        <v>58</v>
      </c>
      <c r="H216" s="37">
        <v>57.442999999999998</v>
      </c>
      <c r="I216" s="37">
        <v>56.984000000000002</v>
      </c>
      <c r="J216" s="37">
        <v>56.344000000000001</v>
      </c>
      <c r="K216" s="37">
        <v>58.213000000000001</v>
      </c>
      <c r="L216" s="37">
        <v>58.917999999999999</v>
      </c>
      <c r="M216" s="37">
        <v>59.902000000000001</v>
      </c>
      <c r="N216" s="37">
        <v>56.802999999999997</v>
      </c>
      <c r="O216" s="37">
        <v>63.393000000000001</v>
      </c>
      <c r="P216" s="37">
        <v>68.442999999999998</v>
      </c>
      <c r="Q216" s="37">
        <v>66.706999999999994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66.106855142514718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0.60014485748527591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66.106855142514718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66.706999999999994</v>
      </c>
      <c r="DK216" s="2">
        <f t="shared" si="500"/>
        <v>103.24752360817476</v>
      </c>
      <c r="DL216" s="2">
        <f t="shared" si="649"/>
        <v>108.42575573549256</v>
      </c>
      <c r="DM216" s="2">
        <f t="shared" si="649"/>
        <v>108.51091764705886</v>
      </c>
      <c r="DN216" s="2">
        <f t="shared" si="649"/>
        <v>105.65805120910385</v>
      </c>
      <c r="DO216" s="2">
        <f t="shared" si="649"/>
        <v>110.83614651493599</v>
      </c>
      <c r="DP216" s="2">
        <f t="shared" si="649"/>
        <v>105.89386216216216</v>
      </c>
      <c r="DQ216" s="2">
        <f t="shared" si="649"/>
        <v>140.73486554621843</v>
      </c>
      <c r="DR216" s="2">
        <f t="shared" si="649"/>
        <v>131.25276974789915</v>
      </c>
      <c r="DS216" s="2">
        <f t="shared" si="649"/>
        <v>120.02413337623339</v>
      </c>
      <c r="DT216" s="2">
        <f t="shared" si="649"/>
        <v>148.48516808236809</v>
      </c>
      <c r="DU216" s="2">
        <f t="shared" si="649"/>
        <v>112.31571123755332</v>
      </c>
      <c r="DV216" s="2">
        <f t="shared" si="649"/>
        <v>114.2958335704125</v>
      </c>
      <c r="DW216" s="2">
        <f t="shared" si="649"/>
        <v>133.85002275960173</v>
      </c>
      <c r="DX216" s="2">
        <f t="shared" si="649"/>
        <v>109.06445770308125</v>
      </c>
      <c r="DY216" s="2">
        <f t="shared" si="649"/>
        <v>107.16989351173022</v>
      </c>
      <c r="EA216" s="2">
        <f t="shared" si="652"/>
        <v>67.746698358043034</v>
      </c>
      <c r="EB216" s="2">
        <f t="shared" si="502"/>
        <v>71.693805210216993</v>
      </c>
      <c r="EC216" s="2">
        <f t="shared" si="503"/>
        <v>67.192183586337748</v>
      </c>
      <c r="ED216" s="2">
        <f t="shared" si="504"/>
        <v>59.200956521739123</v>
      </c>
      <c r="EE216" s="2">
        <f t="shared" si="505"/>
        <v>56.908577953058156</v>
      </c>
      <c r="EF216" s="2">
        <f t="shared" si="506"/>
        <v>56.385355779397074</v>
      </c>
      <c r="EG216" s="2">
        <f t="shared" si="507"/>
        <v>54.950628803245429</v>
      </c>
      <c r="EH216" s="2">
        <f t="shared" si="508"/>
        <v>56.121591589151244</v>
      </c>
      <c r="EI216" s="2">
        <f t="shared" si="509"/>
        <v>57.584940792755454</v>
      </c>
      <c r="EJ216" s="2">
        <f t="shared" si="510"/>
        <v>55.806355309177505</v>
      </c>
      <c r="EK216" s="2">
        <f t="shared" si="511"/>
        <v>57.297232088049768</v>
      </c>
      <c r="EL216" s="2">
        <f t="shared" si="512"/>
        <v>52.548876852991867</v>
      </c>
      <c r="EM216" s="2">
        <f t="shared" si="513"/>
        <v>61.316649330628785</v>
      </c>
      <c r="EN216" s="2">
        <f t="shared" si="514"/>
        <v>64.260658478879549</v>
      </c>
      <c r="EO216" s="2">
        <f t="shared" si="515"/>
        <v>65.801258082497213</v>
      </c>
      <c r="EQ216" s="2">
        <f t="shared" si="516"/>
        <v>69.890404211300833</v>
      </c>
      <c r="ER216" s="2">
        <f t="shared" si="650"/>
        <v>71.17375609093763</v>
      </c>
      <c r="ES216" s="2">
        <f t="shared" si="650"/>
        <v>67.485321696512088</v>
      </c>
      <c r="ET216" s="2">
        <f t="shared" si="650"/>
        <v>60.472233611085528</v>
      </c>
      <c r="EU216" s="2">
        <f t="shared" si="650"/>
        <v>56.754219518727922</v>
      </c>
      <c r="EV216" s="2">
        <f t="shared" si="650"/>
        <v>57.140235884468538</v>
      </c>
      <c r="EW216" s="2">
        <f t="shared" si="650"/>
        <v>55.05882309165456</v>
      </c>
      <c r="EX216" s="2">
        <f t="shared" si="650"/>
        <v>56.453088396482855</v>
      </c>
      <c r="EY216" s="2">
        <f t="shared" si="650"/>
        <v>57.1262681646499</v>
      </c>
      <c r="EZ216" s="2">
        <f t="shared" si="650"/>
        <v>58.511145349373436</v>
      </c>
      <c r="FA216" s="2">
        <f t="shared" si="650"/>
        <v>58.292275952462766</v>
      </c>
      <c r="FB216" s="2">
        <f t="shared" si="650"/>
        <v>55.295298419449765</v>
      </c>
      <c r="FC216" s="2">
        <f t="shared" si="650"/>
        <v>62.06388084155283</v>
      </c>
      <c r="FD216" s="2">
        <f t="shared" si="650"/>
        <v>66.832680385833584</v>
      </c>
      <c r="FE216" s="2">
        <f t="shared" si="650"/>
        <v>66.123861517838975</v>
      </c>
      <c r="FG216" s="2">
        <f t="shared" si="518"/>
        <v>0.9999984576454275</v>
      </c>
      <c r="FH216" s="2">
        <f t="shared" si="651"/>
        <v>0.99999818495135107</v>
      </c>
      <c r="FI216" s="2">
        <f t="shared" si="651"/>
        <v>0.99999781964888279</v>
      </c>
      <c r="FJ216" s="2">
        <f t="shared" si="651"/>
        <v>0.99999804026089911</v>
      </c>
      <c r="FK216" s="2">
        <f t="shared" si="651"/>
        <v>0.99999811526349436</v>
      </c>
      <c r="FL216" s="2">
        <f t="shared" si="651"/>
        <v>0.99999803021069567</v>
      </c>
      <c r="FM216" s="2">
        <f t="shared" si="651"/>
        <v>0.99999793001056225</v>
      </c>
      <c r="FN216" s="2">
        <f t="shared" si="651"/>
        <v>0.99999789293709251</v>
      </c>
      <c r="FO216" s="2">
        <f t="shared" si="651"/>
        <v>0.99999792393989284</v>
      </c>
      <c r="FP216" s="2">
        <f t="shared" si="651"/>
        <v>0.99999792995218906</v>
      </c>
      <c r="FQ216" s="2">
        <f t="shared" si="651"/>
        <v>0.99999804896948474</v>
      </c>
      <c r="FR216" s="2">
        <f t="shared" si="651"/>
        <v>0.99999801928448184</v>
      </c>
      <c r="FS216" s="2">
        <f t="shared" si="651"/>
        <v>0.99999799993159566</v>
      </c>
      <c r="FT216" s="2">
        <f t="shared" si="651"/>
        <v>0.99999782461009745</v>
      </c>
      <c r="FU216" s="2">
        <f t="shared" si="651"/>
        <v>0.99999761187956226</v>
      </c>
      <c r="FW216" s="2">
        <f t="shared" si="536"/>
        <v>0.96193178076188934</v>
      </c>
      <c r="FX216" s="2">
        <f t="shared" si="588"/>
        <v>0.97517848074266955</v>
      </c>
      <c r="FY216" s="2">
        <f t="shared" si="589"/>
        <v>0.97260729750695829</v>
      </c>
      <c r="FZ216" s="2">
        <f t="shared" si="590"/>
        <v>0.97278947188296105</v>
      </c>
      <c r="GA216" s="2">
        <f t="shared" si="591"/>
        <v>0.97291662321363481</v>
      </c>
      <c r="GB216" s="2">
        <f t="shared" si="592"/>
        <v>0.97584058277837538</v>
      </c>
      <c r="GC216" s="2">
        <f t="shared" si="593"/>
        <v>0.97611063114207652</v>
      </c>
      <c r="GD216" s="2">
        <f t="shared" si="594"/>
        <v>0.97529052124391391</v>
      </c>
      <c r="GE216" s="2">
        <f t="shared" si="595"/>
        <v>0.97506754380990934</v>
      </c>
      <c r="GF216" s="2">
        <f t="shared" si="596"/>
        <v>0.97629205184451928</v>
      </c>
      <c r="GG216" s="2">
        <f t="shared" si="597"/>
        <v>0.97701509989392121</v>
      </c>
      <c r="GH216" s="2">
        <f t="shared" si="598"/>
        <v>0.97034799592429388</v>
      </c>
      <c r="GI216" s="2">
        <f t="shared" si="599"/>
        <v>0.96681612814203088</v>
      </c>
      <c r="GJ216" s="2">
        <f t="shared" si="600"/>
        <v>0.95642063574100533</v>
      </c>
      <c r="GK216" s="2">
        <f t="shared" si="601"/>
        <v>0.94697772331567265</v>
      </c>
      <c r="GM216" s="86">
        <f t="shared" si="537"/>
        <v>9.7144793075635897E-202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4.6313916019230013E-128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8.3547399959828826E-217</v>
      </c>
      <c r="HQ216" s="86">
        <f t="shared" si="629"/>
        <v>0</v>
      </c>
      <c r="HS216" s="86">
        <f t="shared" si="539"/>
        <v>1.0093270347118921E-163</v>
      </c>
      <c r="HT216" s="86">
        <f t="shared" si="630"/>
        <v>3.2943522395042838E-232</v>
      </c>
      <c r="HU216" s="86">
        <f t="shared" si="631"/>
        <v>4.555560697314336E-234</v>
      </c>
      <c r="HV216" s="86">
        <f t="shared" si="632"/>
        <v>2.284792771948354E-248</v>
      </c>
      <c r="HW216" s="86">
        <f t="shared" si="633"/>
        <v>3.8211636858635648E-241</v>
      </c>
      <c r="HX216" s="86">
        <f t="shared" si="634"/>
        <v>1.5888884106775466E-269</v>
      </c>
      <c r="HY216" s="86">
        <f t="shared" si="635"/>
        <v>2.4076104710871418E-261</v>
      </c>
      <c r="HZ216" s="86">
        <f t="shared" si="636"/>
        <v>1.3061529310519575E-265</v>
      </c>
      <c r="IA216" s="86">
        <f t="shared" si="637"/>
        <v>5.4196474379303534E-247</v>
      </c>
      <c r="IB216" s="86">
        <f t="shared" si="638"/>
        <v>1.9522474117765769E-246</v>
      </c>
      <c r="IC216" s="86">
        <f t="shared" si="639"/>
        <v>1.1893386976689402E-260</v>
      </c>
      <c r="ID216" s="86">
        <f t="shared" si="640"/>
        <v>5.2331498080609941E-243</v>
      </c>
      <c r="IE216" s="86">
        <f t="shared" si="641"/>
        <v>4.505071163157373E-223</v>
      </c>
      <c r="IF216" s="86">
        <f t="shared" si="642"/>
        <v>1.641145764297398E-90</v>
      </c>
      <c r="IG216" s="86">
        <f t="shared" si="643"/>
        <v>1.7614804521880462E-86</v>
      </c>
      <c r="II216" s="86">
        <f t="shared" si="540"/>
        <v>6.1009763035945177E-9</v>
      </c>
      <c r="IJ216" s="86">
        <f t="shared" si="541"/>
        <v>1.1070755084827256E-13</v>
      </c>
      <c r="IK216" s="86">
        <f t="shared" si="542"/>
        <v>2.9433744952421098E-13</v>
      </c>
      <c r="IL216" s="86">
        <f t="shared" si="543"/>
        <v>6.3217661724532939E-14</v>
      </c>
      <c r="IM216" s="86">
        <f t="shared" si="544"/>
        <v>1.3117604284019717E-13</v>
      </c>
      <c r="IN216" s="86">
        <f t="shared" si="545"/>
        <v>8.5379960249265537E-16</v>
      </c>
      <c r="IO216" s="86">
        <f t="shared" si="546"/>
        <v>1.8983682997108245E-15</v>
      </c>
      <c r="IP216" s="86">
        <f t="shared" si="547"/>
        <v>1.9789321032711798E-15</v>
      </c>
      <c r="IQ216" s="86">
        <f t="shared" si="548"/>
        <v>1.3001262984100456E-14</v>
      </c>
      <c r="IR216" s="86">
        <f t="shared" si="549"/>
        <v>6.255148313033198E-15</v>
      </c>
      <c r="IS216" s="86">
        <f t="shared" si="550"/>
        <v>1.0733898024538393E-15</v>
      </c>
      <c r="IT216" s="86">
        <f t="shared" si="551"/>
        <v>2.1205771578082548E-13</v>
      </c>
      <c r="IU216" s="86">
        <f t="shared" si="552"/>
        <v>4.2482066537769045E-12</v>
      </c>
      <c r="IV216" s="86">
        <f t="shared" si="553"/>
        <v>2.5517115727906302E-5</v>
      </c>
      <c r="IW216" s="86">
        <f t="shared" si="554"/>
        <v>1.0086742346013646E-7</v>
      </c>
      <c r="IY216" s="86">
        <f t="shared" si="555"/>
        <v>6.1009763035945177E-9</v>
      </c>
      <c r="IZ216" s="86">
        <f t="shared" si="556"/>
        <v>1.1070755084827256E-13</v>
      </c>
      <c r="JA216" s="86">
        <f t="shared" si="557"/>
        <v>2.9433744952421098E-13</v>
      </c>
      <c r="JB216" s="86">
        <f t="shared" si="558"/>
        <v>6.3217661724532939E-14</v>
      </c>
      <c r="JC216" s="86">
        <f t="shared" si="559"/>
        <v>1.3117604284019717E-13</v>
      </c>
      <c r="JD216" s="86">
        <f t="shared" si="560"/>
        <v>8.5379960249265537E-16</v>
      </c>
      <c r="JE216" s="86">
        <f t="shared" si="561"/>
        <v>1.8983682997108245E-15</v>
      </c>
      <c r="JF216" s="86">
        <f t="shared" si="562"/>
        <v>1.9789321032711798E-15</v>
      </c>
      <c r="JG216" s="86">
        <f t="shared" si="563"/>
        <v>1.3001262984100456E-14</v>
      </c>
      <c r="JH216" s="86">
        <f t="shared" si="564"/>
        <v>6.255148313033198E-15</v>
      </c>
      <c r="JI216" s="86">
        <f t="shared" si="565"/>
        <v>1.0733898024538393E-15</v>
      </c>
      <c r="JJ216" s="86">
        <f t="shared" si="566"/>
        <v>2.1205771578082548E-13</v>
      </c>
      <c r="JK216" s="86">
        <f t="shared" si="567"/>
        <v>4.2482066537769045E-12</v>
      </c>
      <c r="JL216" s="86">
        <f t="shared" si="568"/>
        <v>2.5517115727906302E-5</v>
      </c>
      <c r="JM216" s="86">
        <f t="shared" si="569"/>
        <v>1.0086742346013646E-7</v>
      </c>
    </row>
    <row r="217" spans="2:273" x14ac:dyDescent="0.25">
      <c r="B217" s="2">
        <v>190</v>
      </c>
      <c r="C217" s="37">
        <v>71.784999999999997</v>
      </c>
      <c r="D217" s="37">
        <v>71.451999999999998</v>
      </c>
      <c r="E217" s="37">
        <v>66.638999999999996</v>
      </c>
      <c r="F217" s="37">
        <v>61.82</v>
      </c>
      <c r="G217" s="37">
        <v>59.377000000000002</v>
      </c>
      <c r="H217" s="37">
        <v>58.213000000000001</v>
      </c>
      <c r="I217" s="37">
        <v>56.573999999999998</v>
      </c>
      <c r="J217" s="37">
        <v>57.508000000000003</v>
      </c>
      <c r="K217" s="37">
        <v>57.066000000000003</v>
      </c>
      <c r="L217" s="37">
        <v>59.328000000000003</v>
      </c>
      <c r="M217" s="37">
        <v>58.720999999999997</v>
      </c>
      <c r="N217" s="37">
        <v>57.097999999999999</v>
      </c>
      <c r="O217" s="37">
        <v>62.984000000000002</v>
      </c>
      <c r="P217" s="37">
        <v>68.049000000000007</v>
      </c>
      <c r="Q217" s="37">
        <v>66.085999999999999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65.98061923352364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0.10538076647635819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65.98061923352364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66.085999999999999</v>
      </c>
      <c r="DK217" s="2">
        <f t="shared" si="500"/>
        <v>103.33606920366454</v>
      </c>
      <c r="DL217" s="2">
        <f t="shared" si="649"/>
        <v>108.57189136302293</v>
      </c>
      <c r="DM217" s="2">
        <f t="shared" si="649"/>
        <v>108.6979005347594</v>
      </c>
      <c r="DN217" s="2">
        <f t="shared" si="649"/>
        <v>105.79824371740162</v>
      </c>
      <c r="DO217" s="2">
        <f t="shared" si="649"/>
        <v>111.03761494693074</v>
      </c>
      <c r="DP217" s="2">
        <f t="shared" si="649"/>
        <v>106.07422972972974</v>
      </c>
      <c r="DQ217" s="2">
        <f t="shared" si="649"/>
        <v>141.12399327731089</v>
      </c>
      <c r="DR217" s="2">
        <f t="shared" si="649"/>
        <v>131.59533644003056</v>
      </c>
      <c r="DS217" s="2">
        <f t="shared" si="649"/>
        <v>120.29607172887175</v>
      </c>
      <c r="DT217" s="2">
        <f t="shared" si="649"/>
        <v>148.91333371943375</v>
      </c>
      <c r="DU217" s="2">
        <f t="shared" si="649"/>
        <v>112.50720128022758</v>
      </c>
      <c r="DV217" s="2">
        <f t="shared" si="649"/>
        <v>114.50841667578509</v>
      </c>
      <c r="DW217" s="2">
        <f t="shared" si="649"/>
        <v>134.16326647700333</v>
      </c>
      <c r="DX217" s="2">
        <f t="shared" si="649"/>
        <v>109.22904145658265</v>
      </c>
      <c r="DY217" s="2">
        <f t="shared" si="649"/>
        <v>107.33101228005867</v>
      </c>
      <c r="EA217" s="2">
        <f t="shared" si="652"/>
        <v>67.679301445197609</v>
      </c>
      <c r="EB217" s="2">
        <f t="shared" si="502"/>
        <v>71.686017348553349</v>
      </c>
      <c r="EC217" s="2">
        <f t="shared" si="503"/>
        <v>67.131304554079691</v>
      </c>
      <c r="ED217" s="2">
        <f t="shared" si="504"/>
        <v>59.107486190866823</v>
      </c>
      <c r="EE217" s="2">
        <f t="shared" si="505"/>
        <v>56.812988465616193</v>
      </c>
      <c r="EF217" s="2">
        <f t="shared" si="506"/>
        <v>56.281733819117029</v>
      </c>
      <c r="EG217" s="2">
        <f t="shared" si="507"/>
        <v>54.817392968221768</v>
      </c>
      <c r="EH217" s="2">
        <f t="shared" si="508"/>
        <v>56.015782385976138</v>
      </c>
      <c r="EI217" s="2">
        <f t="shared" si="509"/>
        <v>57.487313802233217</v>
      </c>
      <c r="EJ217" s="2">
        <f t="shared" si="510"/>
        <v>55.697476292600072</v>
      </c>
      <c r="EK217" s="2">
        <f t="shared" si="511"/>
        <v>57.148013356598526</v>
      </c>
      <c r="EL217" s="2">
        <f t="shared" si="512"/>
        <v>52.393864023639495</v>
      </c>
      <c r="EM217" s="2">
        <f t="shared" si="513"/>
        <v>61.202409060175782</v>
      </c>
      <c r="EN217" s="2">
        <f t="shared" si="514"/>
        <v>64.171290467047413</v>
      </c>
      <c r="EO217" s="2">
        <f t="shared" si="515"/>
        <v>65.669760590858417</v>
      </c>
      <c r="EQ217" s="2">
        <f t="shared" si="516"/>
        <v>69.852483256004504</v>
      </c>
      <c r="ER217" s="2">
        <f t="shared" si="650"/>
        <v>71.1591958038793</v>
      </c>
      <c r="ES217" s="2">
        <f t="shared" si="650"/>
        <v>67.428216320237993</v>
      </c>
      <c r="ET217" s="2">
        <f t="shared" si="650"/>
        <v>60.394975197955986</v>
      </c>
      <c r="EU217" s="2">
        <f t="shared" si="650"/>
        <v>56.656681862501408</v>
      </c>
      <c r="EV217" s="2">
        <f t="shared" si="650"/>
        <v>57.046160574097776</v>
      </c>
      <c r="EW217" s="2">
        <f t="shared" si="650"/>
        <v>54.926958044850224</v>
      </c>
      <c r="EX217" s="2">
        <f t="shared" si="650"/>
        <v>56.35137468862704</v>
      </c>
      <c r="EY217" s="2">
        <f t="shared" si="650"/>
        <v>57.022850619109398</v>
      </c>
      <c r="EZ217" s="2">
        <f t="shared" si="650"/>
        <v>58.43578791799137</v>
      </c>
      <c r="FA217" s="2">
        <f t="shared" si="650"/>
        <v>58.155486571989776</v>
      </c>
      <c r="FB217" s="2">
        <f t="shared" si="650"/>
        <v>55.17527746943702</v>
      </c>
      <c r="FC217" s="2">
        <f t="shared" si="650"/>
        <v>61.959385331172342</v>
      </c>
      <c r="FD217" s="2">
        <f t="shared" si="650"/>
        <v>66.775382799498516</v>
      </c>
      <c r="FE217" s="2">
        <f t="shared" si="650"/>
        <v>65.996397685960602</v>
      </c>
      <c r="FG217" s="2">
        <f t="shared" si="518"/>
        <v>0.99999859335572083</v>
      </c>
      <c r="FH217" s="2">
        <f t="shared" si="651"/>
        <v>0.99999834465569382</v>
      </c>
      <c r="FI217" s="2">
        <f t="shared" si="651"/>
        <v>0.99999801149576595</v>
      </c>
      <c r="FJ217" s="2">
        <f t="shared" si="651"/>
        <v>0.99999821269638955</v>
      </c>
      <c r="FK217" s="2">
        <f t="shared" si="651"/>
        <v>0.99999828109959243</v>
      </c>
      <c r="FL217" s="2">
        <f t="shared" si="651"/>
        <v>0.99999820353049185</v>
      </c>
      <c r="FM217" s="2">
        <f t="shared" si="651"/>
        <v>0.99999811214685164</v>
      </c>
      <c r="FN217" s="2">
        <f t="shared" si="651"/>
        <v>0.99999807833543286</v>
      </c>
      <c r="FO217" s="2">
        <f t="shared" si="651"/>
        <v>0.99999810661033328</v>
      </c>
      <c r="FP217" s="2">
        <f t="shared" si="651"/>
        <v>0.99999811209361456</v>
      </c>
      <c r="FQ217" s="2">
        <f t="shared" si="651"/>
        <v>0.99999822063871668</v>
      </c>
      <c r="FR217" s="2">
        <f t="shared" si="651"/>
        <v>0.999998193565663</v>
      </c>
      <c r="FS217" s="2">
        <f t="shared" si="651"/>
        <v>0.9999981759156148</v>
      </c>
      <c r="FT217" s="2">
        <f t="shared" si="651"/>
        <v>0.99999801602044924</v>
      </c>
      <c r="FU217" s="2">
        <f t="shared" si="651"/>
        <v>0.99999782200781739</v>
      </c>
      <c r="FW217" s="2">
        <f t="shared" si="536"/>
        <v>0.96516468738215355</v>
      </c>
      <c r="FX217" s="2">
        <f t="shared" si="588"/>
        <v>0.97731295632551773</v>
      </c>
      <c r="FY217" s="2">
        <f t="shared" si="589"/>
        <v>0.97495719872234488</v>
      </c>
      <c r="FZ217" s="2">
        <f t="shared" si="590"/>
        <v>0.97512414485594756</v>
      </c>
      <c r="GA217" s="2">
        <f t="shared" si="591"/>
        <v>0.97524066422804989</v>
      </c>
      <c r="GB217" s="2">
        <f t="shared" si="592"/>
        <v>0.97791941143831862</v>
      </c>
      <c r="GC217" s="2">
        <f t="shared" si="593"/>
        <v>0.97816674302965922</v>
      </c>
      <c r="GD217" s="2">
        <f t="shared" si="594"/>
        <v>0.9774155852662928</v>
      </c>
      <c r="GE217" s="2">
        <f t="shared" si="595"/>
        <v>0.97721133625382517</v>
      </c>
      <c r="GF217" s="2">
        <f t="shared" si="596"/>
        <v>0.97833289580400162</v>
      </c>
      <c r="GG217" s="2">
        <f t="shared" si="597"/>
        <v>0.97899504106926816</v>
      </c>
      <c r="GH217" s="2">
        <f t="shared" si="598"/>
        <v>0.97288630976661328</v>
      </c>
      <c r="GI217" s="2">
        <f t="shared" si="599"/>
        <v>0.9696473247943006</v>
      </c>
      <c r="GJ217" s="2">
        <f t="shared" si="600"/>
        <v>0.9601021586849261</v>
      </c>
      <c r="GK217" s="2">
        <f t="shared" si="601"/>
        <v>0.95141644793133218</v>
      </c>
      <c r="GM217" s="86">
        <f t="shared" si="537"/>
        <v>5.5383907317974922E-205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1.4098706303253931E-130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4.9890627431978135E-221</v>
      </c>
      <c r="HQ217" s="86">
        <f t="shared" si="629"/>
        <v>0</v>
      </c>
      <c r="HS217" s="86">
        <f t="shared" si="539"/>
        <v>7.2475755152278241E-169</v>
      </c>
      <c r="HT217" s="86">
        <f t="shared" si="630"/>
        <v>4.2213138859999798E-239</v>
      </c>
      <c r="HU217" s="86">
        <f t="shared" si="631"/>
        <v>4.6450601822653569E-241</v>
      </c>
      <c r="HV217" s="86">
        <f t="shared" si="632"/>
        <v>9.2929829298326927E-256</v>
      </c>
      <c r="HW217" s="86">
        <f t="shared" si="633"/>
        <v>2.5327972982817207E-248</v>
      </c>
      <c r="HX217" s="86">
        <f t="shared" si="634"/>
        <v>1.6341949962520772E-277</v>
      </c>
      <c r="HY217" s="86">
        <f t="shared" si="635"/>
        <v>4.3356904161757692E-269</v>
      </c>
      <c r="HZ217" s="86">
        <f t="shared" si="636"/>
        <v>1.7365762464806959E-273</v>
      </c>
      <c r="IA217" s="86">
        <f t="shared" si="637"/>
        <v>2.2285678927873637E-254</v>
      </c>
      <c r="IB217" s="86">
        <f t="shared" si="638"/>
        <v>8.4674404825477677E-254</v>
      </c>
      <c r="IC217" s="86">
        <f t="shared" si="639"/>
        <v>2.264315616807035E-268</v>
      </c>
      <c r="ID217" s="86">
        <f t="shared" si="640"/>
        <v>2.414522963604866E-250</v>
      </c>
      <c r="IE217" s="86">
        <f t="shared" si="641"/>
        <v>6.2007517358158874E-230</v>
      </c>
      <c r="IF217" s="86">
        <f t="shared" si="642"/>
        <v>2.2944029204710612E-93</v>
      </c>
      <c r="IG217" s="86">
        <f t="shared" si="643"/>
        <v>2.6225366318943981E-89</v>
      </c>
      <c r="II217" s="86">
        <f t="shared" si="540"/>
        <v>2.2344784090209057E-9</v>
      </c>
      <c r="IJ217" s="86">
        <f t="shared" si="541"/>
        <v>2.6613239246472462E-14</v>
      </c>
      <c r="IK217" s="86">
        <f t="shared" si="542"/>
        <v>7.1419696091028065E-14</v>
      </c>
      <c r="IL217" s="86">
        <f t="shared" si="543"/>
        <v>1.4214878141269421E-14</v>
      </c>
      <c r="IM217" s="86">
        <f t="shared" si="544"/>
        <v>3.068191371943446E-14</v>
      </c>
      <c r="IN217" s="86">
        <f t="shared" si="545"/>
        <v>1.6296082359425627E-16</v>
      </c>
      <c r="IO217" s="86">
        <f t="shared" si="546"/>
        <v>3.7892802969325019E-16</v>
      </c>
      <c r="IP217" s="86">
        <f t="shared" si="547"/>
        <v>3.8980173307861491E-16</v>
      </c>
      <c r="IQ217" s="86">
        <f t="shared" si="548"/>
        <v>2.8026294778893068E-15</v>
      </c>
      <c r="IR217" s="86">
        <f t="shared" si="549"/>
        <v>1.3288841164587305E-15</v>
      </c>
      <c r="IS217" s="86">
        <f t="shared" si="550"/>
        <v>2.1196423229028175E-16</v>
      </c>
      <c r="IT217" s="86">
        <f t="shared" si="551"/>
        <v>4.8907241416561789E-14</v>
      </c>
      <c r="IU217" s="86">
        <f t="shared" si="552"/>
        <v>1.0956613651944229E-12</v>
      </c>
      <c r="IV217" s="86">
        <f t="shared" si="553"/>
        <v>1.4528026469789934E-5</v>
      </c>
      <c r="IW217" s="86">
        <f t="shared" si="554"/>
        <v>3.9004000115903002E-8</v>
      </c>
      <c r="IY217" s="86">
        <f t="shared" si="555"/>
        <v>2.2344784090209057E-9</v>
      </c>
      <c r="IZ217" s="86">
        <f t="shared" si="556"/>
        <v>2.6613239246472462E-14</v>
      </c>
      <c r="JA217" s="86">
        <f t="shared" si="557"/>
        <v>7.1419696091028065E-14</v>
      </c>
      <c r="JB217" s="86">
        <f t="shared" si="558"/>
        <v>1.4214878141269421E-14</v>
      </c>
      <c r="JC217" s="86">
        <f t="shared" si="559"/>
        <v>3.068191371943446E-14</v>
      </c>
      <c r="JD217" s="86">
        <f t="shared" si="560"/>
        <v>1.6296082359425627E-16</v>
      </c>
      <c r="JE217" s="86">
        <f t="shared" si="561"/>
        <v>3.7892802969325019E-16</v>
      </c>
      <c r="JF217" s="86">
        <f t="shared" si="562"/>
        <v>3.8980173307861491E-16</v>
      </c>
      <c r="JG217" s="86">
        <f t="shared" si="563"/>
        <v>2.8026294778893068E-15</v>
      </c>
      <c r="JH217" s="86">
        <f t="shared" si="564"/>
        <v>1.3288841164587305E-15</v>
      </c>
      <c r="JI217" s="86">
        <f t="shared" si="565"/>
        <v>2.1196423229028175E-16</v>
      </c>
      <c r="JJ217" s="86">
        <f t="shared" si="566"/>
        <v>4.8907241416561789E-14</v>
      </c>
      <c r="JK217" s="86">
        <f t="shared" si="567"/>
        <v>1.0956613651944229E-12</v>
      </c>
      <c r="JL217" s="86">
        <f t="shared" si="568"/>
        <v>1.4528026469789934E-5</v>
      </c>
      <c r="JM217" s="86">
        <f t="shared" si="569"/>
        <v>3.9004000115903002E-8</v>
      </c>
    </row>
    <row r="218" spans="2:273" x14ac:dyDescent="0.25">
      <c r="B218" s="2">
        <v>191</v>
      </c>
      <c r="C218" s="37">
        <v>71.8</v>
      </c>
      <c r="D218" s="37">
        <v>71.531999999999996</v>
      </c>
      <c r="E218" s="37">
        <v>67.852000000000004</v>
      </c>
      <c r="F218" s="37">
        <v>61.279000000000003</v>
      </c>
      <c r="G218" s="37">
        <v>58.869</v>
      </c>
      <c r="H218" s="37">
        <v>57.491999999999997</v>
      </c>
      <c r="I218" s="37">
        <v>56.279000000000003</v>
      </c>
      <c r="J218" s="37">
        <v>56.851999999999997</v>
      </c>
      <c r="K218" s="37">
        <v>57.933999999999997</v>
      </c>
      <c r="L218" s="37">
        <v>58.557000000000002</v>
      </c>
      <c r="M218" s="37">
        <v>59.393000000000001</v>
      </c>
      <c r="N218" s="37">
        <v>56.884999999999998</v>
      </c>
      <c r="O218" s="37">
        <v>61.984000000000002</v>
      </c>
      <c r="P218" s="37">
        <v>67.361000000000004</v>
      </c>
      <c r="Q218" s="37">
        <v>66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65.854302687426383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0.14569731257361695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65.854302687426383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66</v>
      </c>
      <c r="DK218" s="2">
        <f t="shared" si="500"/>
        <v>103.42461479915431</v>
      </c>
      <c r="DL218" s="2">
        <f t="shared" si="649"/>
        <v>108.71802699055328</v>
      </c>
      <c r="DM218" s="2">
        <f t="shared" si="649"/>
        <v>108.88488342245994</v>
      </c>
      <c r="DN218" s="2">
        <f t="shared" si="649"/>
        <v>105.93843622569939</v>
      </c>
      <c r="DO218" s="2">
        <f t="shared" si="649"/>
        <v>111.2390833789255</v>
      </c>
      <c r="DP218" s="2">
        <f t="shared" si="649"/>
        <v>106.25459729729729</v>
      </c>
      <c r="DQ218" s="2">
        <f t="shared" si="649"/>
        <v>141.51312100840332</v>
      </c>
      <c r="DR218" s="2">
        <f t="shared" si="649"/>
        <v>131.93790313216195</v>
      </c>
      <c r="DS218" s="2">
        <f t="shared" si="649"/>
        <v>120.5680100815101</v>
      </c>
      <c r="DT218" s="2">
        <f t="shared" si="649"/>
        <v>149.34149935649938</v>
      </c>
      <c r="DU218" s="2">
        <f t="shared" si="649"/>
        <v>112.69869132290182</v>
      </c>
      <c r="DV218" s="2">
        <f t="shared" si="649"/>
        <v>114.72099978115766</v>
      </c>
      <c r="DW218" s="2">
        <f t="shared" si="649"/>
        <v>134.47651019440497</v>
      </c>
      <c r="DX218" s="2">
        <f t="shared" si="649"/>
        <v>109.39362521008405</v>
      </c>
      <c r="DY218" s="2">
        <f t="shared" si="649"/>
        <v>107.49213104838711</v>
      </c>
      <c r="EA218" s="2">
        <f t="shared" si="652"/>
        <v>67.61190453235217</v>
      </c>
      <c r="EB218" s="2">
        <f t="shared" si="502"/>
        <v>71.678229486889691</v>
      </c>
      <c r="EC218" s="2">
        <f t="shared" si="503"/>
        <v>67.070425521821619</v>
      </c>
      <c r="ED218" s="2">
        <f t="shared" si="504"/>
        <v>59.014015859994529</v>
      </c>
      <c r="EE218" s="2">
        <f t="shared" si="505"/>
        <v>56.717398978174231</v>
      </c>
      <c r="EF218" s="2">
        <f t="shared" si="506"/>
        <v>56.178111858836985</v>
      </c>
      <c r="EG218" s="2">
        <f t="shared" si="507"/>
        <v>54.684157133198099</v>
      </c>
      <c r="EH218" s="2">
        <f t="shared" si="508"/>
        <v>55.909973182801025</v>
      </c>
      <c r="EI218" s="2">
        <f t="shared" si="509"/>
        <v>57.38968681171098</v>
      </c>
      <c r="EJ218" s="2">
        <f t="shared" si="510"/>
        <v>55.588597276022639</v>
      </c>
      <c r="EK218" s="2">
        <f t="shared" si="511"/>
        <v>56.998794625147283</v>
      </c>
      <c r="EL218" s="2">
        <f t="shared" si="512"/>
        <v>52.238851194287115</v>
      </c>
      <c r="EM218" s="2">
        <f t="shared" si="513"/>
        <v>61.088168789722772</v>
      </c>
      <c r="EN218" s="2">
        <f t="shared" si="514"/>
        <v>64.081922455215292</v>
      </c>
      <c r="EO218" s="2">
        <f t="shared" si="515"/>
        <v>65.53826309921962</v>
      </c>
      <c r="EQ218" s="2">
        <f t="shared" si="516"/>
        <v>69.814562300708161</v>
      </c>
      <c r="ER218" s="2">
        <f t="shared" si="650"/>
        <v>71.144635516820969</v>
      </c>
      <c r="ES218" s="2">
        <f t="shared" si="650"/>
        <v>67.371110943963899</v>
      </c>
      <c r="ET218" s="2">
        <f t="shared" si="650"/>
        <v>60.317716784826438</v>
      </c>
      <c r="EU218" s="2">
        <f t="shared" si="650"/>
        <v>56.559144206274894</v>
      </c>
      <c r="EV218" s="2">
        <f t="shared" si="650"/>
        <v>56.952085263727014</v>
      </c>
      <c r="EW218" s="2">
        <f t="shared" si="650"/>
        <v>54.795092998045888</v>
      </c>
      <c r="EX218" s="2">
        <f t="shared" si="650"/>
        <v>56.249660980771225</v>
      </c>
      <c r="EY218" s="2">
        <f t="shared" si="650"/>
        <v>56.919433073568896</v>
      </c>
      <c r="EZ218" s="2">
        <f t="shared" si="650"/>
        <v>58.360430486609296</v>
      </c>
      <c r="FA218" s="2">
        <f t="shared" si="650"/>
        <v>58.018697191516779</v>
      </c>
      <c r="FB218" s="2">
        <f t="shared" si="650"/>
        <v>55.05525651942429</v>
      </c>
      <c r="FC218" s="2">
        <f t="shared" si="650"/>
        <v>61.854889820791854</v>
      </c>
      <c r="FD218" s="2">
        <f t="shared" si="650"/>
        <v>66.718085213163434</v>
      </c>
      <c r="FE218" s="2">
        <f t="shared" si="650"/>
        <v>65.868933854082229</v>
      </c>
      <c r="FG218" s="2">
        <f t="shared" si="518"/>
        <v>0.99999871712501154</v>
      </c>
      <c r="FH218" s="2">
        <f t="shared" si="651"/>
        <v>0.99999849030782995</v>
      </c>
      <c r="FI218" s="2">
        <f t="shared" si="651"/>
        <v>0.99999818646226712</v>
      </c>
      <c r="FJ218" s="2">
        <f t="shared" si="651"/>
        <v>0.99999836995947766</v>
      </c>
      <c r="FK218" s="2">
        <f t="shared" si="651"/>
        <v>0.99999843234395946</v>
      </c>
      <c r="FL218" s="2">
        <f t="shared" si="651"/>
        <v>0.99999836160007705</v>
      </c>
      <c r="FM218" s="2">
        <f t="shared" si="651"/>
        <v>0.99999827825717957</v>
      </c>
      <c r="FN218" s="2">
        <f t="shared" si="651"/>
        <v>0.9999982474207888</v>
      </c>
      <c r="FO218" s="2">
        <f t="shared" si="651"/>
        <v>0.9999982732078132</v>
      </c>
      <c r="FP218" s="2">
        <f t="shared" si="651"/>
        <v>0.99999827820862675</v>
      </c>
      <c r="FQ218" s="2">
        <f t="shared" si="651"/>
        <v>0.99999837720296847</v>
      </c>
      <c r="FR218" s="2">
        <f t="shared" si="651"/>
        <v>0.99999835251204217</v>
      </c>
      <c r="FS218" s="2">
        <f t="shared" si="651"/>
        <v>0.9999983364150018</v>
      </c>
      <c r="FT218" s="2">
        <f t="shared" si="651"/>
        <v>0.99999819058882877</v>
      </c>
      <c r="FU218" s="2">
        <f t="shared" si="651"/>
        <v>0.9999980136471408</v>
      </c>
      <c r="FW218" s="2">
        <f t="shared" si="536"/>
        <v>0.9681321381634338</v>
      </c>
      <c r="FX218" s="2">
        <f t="shared" si="588"/>
        <v>0.97926778431817885</v>
      </c>
      <c r="FY218" s="2">
        <f t="shared" si="589"/>
        <v>0.97711025634977933</v>
      </c>
      <c r="FZ218" s="2">
        <f t="shared" si="590"/>
        <v>0.97726318399986134</v>
      </c>
      <c r="GA218" s="2">
        <f t="shared" si="591"/>
        <v>0.97736991656065419</v>
      </c>
      <c r="GB218" s="2">
        <f t="shared" si="592"/>
        <v>0.97982306308097977</v>
      </c>
      <c r="GC218" s="2">
        <f t="shared" si="593"/>
        <v>0.98004950629154675</v>
      </c>
      <c r="GD218" s="2">
        <f t="shared" si="594"/>
        <v>0.97936175698230965</v>
      </c>
      <c r="GE218" s="2">
        <f t="shared" si="595"/>
        <v>0.97917473375408148</v>
      </c>
      <c r="GF218" s="2">
        <f t="shared" si="596"/>
        <v>0.98020162109419007</v>
      </c>
      <c r="GG218" s="2">
        <f t="shared" si="597"/>
        <v>0.98080777854417089</v>
      </c>
      <c r="GH218" s="2">
        <f t="shared" si="598"/>
        <v>0.97521288572485543</v>
      </c>
      <c r="GI218" s="2">
        <f t="shared" si="599"/>
        <v>0.97224390282217421</v>
      </c>
      <c r="GJ218" s="2">
        <f t="shared" si="600"/>
        <v>0.96348454591974098</v>
      </c>
      <c r="GK218" s="2">
        <f t="shared" si="601"/>
        <v>0.9555010486260973</v>
      </c>
      <c r="GM218" s="86">
        <f t="shared" si="537"/>
        <v>2.9734435800841922E-208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4.053791271848159E-133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2.7104421329134727E-225</v>
      </c>
      <c r="HQ218" s="86">
        <f t="shared" si="629"/>
        <v>0</v>
      </c>
      <c r="HS218" s="86">
        <f t="shared" si="539"/>
        <v>4.3252599185103464E-174</v>
      </c>
      <c r="HT218" s="86">
        <f t="shared" si="630"/>
        <v>4.28152546199165E-246</v>
      </c>
      <c r="HU218" s="86">
        <f t="shared" si="631"/>
        <v>3.7309063707270634E-248</v>
      </c>
      <c r="HV218" s="86">
        <f t="shared" si="632"/>
        <v>2.9401382292734099E-263</v>
      </c>
      <c r="HW218" s="86">
        <f t="shared" si="633"/>
        <v>1.315164235005669E-255</v>
      </c>
      <c r="HX218" s="86">
        <f t="shared" si="634"/>
        <v>1.282716539279159E-285</v>
      </c>
      <c r="HY218" s="86">
        <f t="shared" si="635"/>
        <v>6.0077744192493799E-277</v>
      </c>
      <c r="HZ218" s="86">
        <f t="shared" si="636"/>
        <v>1.7683703818542201E-281</v>
      </c>
      <c r="IA218" s="86">
        <f t="shared" si="637"/>
        <v>7.1207005524877065E-262</v>
      </c>
      <c r="IB218" s="86">
        <f t="shared" si="638"/>
        <v>2.8565956364324128E-261</v>
      </c>
      <c r="IC218" s="86">
        <f t="shared" si="639"/>
        <v>3.3201458716967895E-276</v>
      </c>
      <c r="ID218" s="86">
        <f t="shared" si="640"/>
        <v>8.6507263206519663E-258</v>
      </c>
      <c r="IE218" s="86">
        <f t="shared" si="641"/>
        <v>6.7062734269927646E-237</v>
      </c>
      <c r="IF218" s="86">
        <f t="shared" si="642"/>
        <v>2.8916625345407364E-96</v>
      </c>
      <c r="IG218" s="86">
        <f t="shared" si="643"/>
        <v>3.5100682246088425E-92</v>
      </c>
      <c r="II218" s="86">
        <f t="shared" si="540"/>
        <v>7.9671220691918396E-10</v>
      </c>
      <c r="IJ218" s="86">
        <f t="shared" si="541"/>
        <v>6.1826193499624332E-15</v>
      </c>
      <c r="IK218" s="86">
        <f t="shared" si="542"/>
        <v>1.6735759819708664E-14</v>
      </c>
      <c r="IL218" s="86">
        <f t="shared" si="543"/>
        <v>3.080998383880933E-15</v>
      </c>
      <c r="IM218" s="86">
        <f t="shared" si="544"/>
        <v>6.9248196679702219E-15</v>
      </c>
      <c r="IN218" s="86">
        <f t="shared" si="545"/>
        <v>2.9895853964597416E-17</v>
      </c>
      <c r="IO218" s="86">
        <f t="shared" si="546"/>
        <v>7.2788204781562035E-17</v>
      </c>
      <c r="IP218" s="86">
        <f t="shared" si="547"/>
        <v>7.3839976563073748E-17</v>
      </c>
      <c r="IQ218" s="86">
        <f t="shared" si="548"/>
        <v>5.8225065469065719E-16</v>
      </c>
      <c r="IR218" s="86">
        <f t="shared" si="549"/>
        <v>2.7211953054531135E-16</v>
      </c>
      <c r="IS218" s="86">
        <f t="shared" si="550"/>
        <v>4.0285746794562786E-17</v>
      </c>
      <c r="IT218" s="86">
        <f t="shared" si="551"/>
        <v>1.0870148820341703E-14</v>
      </c>
      <c r="IU218" s="86">
        <f t="shared" si="552"/>
        <v>2.7281461525727996E-13</v>
      </c>
      <c r="IV218" s="86">
        <f t="shared" si="553"/>
        <v>8.1473814080330576E-6</v>
      </c>
      <c r="IW218" s="86">
        <f t="shared" si="554"/>
        <v>1.4663755372218657E-8</v>
      </c>
      <c r="IY218" s="86">
        <f t="shared" si="555"/>
        <v>7.9671220691918396E-10</v>
      </c>
      <c r="IZ218" s="86">
        <f t="shared" si="556"/>
        <v>6.1826193499624332E-15</v>
      </c>
      <c r="JA218" s="86">
        <f t="shared" si="557"/>
        <v>1.6735759819708664E-14</v>
      </c>
      <c r="JB218" s="86">
        <f t="shared" si="558"/>
        <v>3.080998383880933E-15</v>
      </c>
      <c r="JC218" s="86">
        <f t="shared" si="559"/>
        <v>6.9248196679702219E-15</v>
      </c>
      <c r="JD218" s="86">
        <f t="shared" si="560"/>
        <v>2.9895853964597416E-17</v>
      </c>
      <c r="JE218" s="86">
        <f t="shared" si="561"/>
        <v>7.2788204781562035E-17</v>
      </c>
      <c r="JF218" s="86">
        <f t="shared" si="562"/>
        <v>7.3839976563073748E-17</v>
      </c>
      <c r="JG218" s="86">
        <f t="shared" si="563"/>
        <v>5.8225065469065719E-16</v>
      </c>
      <c r="JH218" s="86">
        <f t="shared" si="564"/>
        <v>2.7211953054531135E-16</v>
      </c>
      <c r="JI218" s="86">
        <f t="shared" si="565"/>
        <v>4.0285746794562786E-17</v>
      </c>
      <c r="JJ218" s="86">
        <f t="shared" si="566"/>
        <v>1.0870148820341703E-14</v>
      </c>
      <c r="JK218" s="86">
        <f t="shared" si="567"/>
        <v>2.7281461525727996E-13</v>
      </c>
      <c r="JL218" s="86">
        <f t="shared" si="568"/>
        <v>8.1473814080330576E-6</v>
      </c>
      <c r="JM218" s="86">
        <f t="shared" si="569"/>
        <v>1.4663755372218657E-8</v>
      </c>
    </row>
    <row r="219" spans="2:273" x14ac:dyDescent="0.25">
      <c r="B219" s="2">
        <v>192</v>
      </c>
      <c r="C219" s="37">
        <v>70.953999999999994</v>
      </c>
      <c r="D219" s="37">
        <v>70.355000000000004</v>
      </c>
      <c r="E219" s="37">
        <v>66.802999999999997</v>
      </c>
      <c r="F219" s="37">
        <v>62.41</v>
      </c>
      <c r="G219" s="37">
        <v>59.393000000000001</v>
      </c>
      <c r="H219" s="37">
        <v>59</v>
      </c>
      <c r="I219" s="37">
        <v>56.851999999999997</v>
      </c>
      <c r="J219" s="37">
        <v>55.851999999999997</v>
      </c>
      <c r="K219" s="37">
        <v>57.786999999999999</v>
      </c>
      <c r="L219" s="37">
        <v>58.393000000000001</v>
      </c>
      <c r="M219" s="37">
        <v>58.966999999999999</v>
      </c>
      <c r="N219" s="37">
        <v>56.557000000000002</v>
      </c>
      <c r="O219" s="37">
        <v>62.524999999999999</v>
      </c>
      <c r="P219" s="37">
        <v>66.23</v>
      </c>
      <c r="Q219" s="37">
        <v>67.224000000000004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65.727909675411254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1.4960903245887494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65.727909675411254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67.224000000000004</v>
      </c>
      <c r="DK219" s="2">
        <f t="shared" ref="DK219:DK227" si="712">BO$228*$B219+BO$229</f>
        <v>103.5131603946441</v>
      </c>
      <c r="DL219" s="2">
        <f t="shared" ref="DL219:DY227" si="713">BP$228*$B219+BP$229</f>
        <v>108.86416261808365</v>
      </c>
      <c r="DM219" s="2">
        <f t="shared" si="713"/>
        <v>109.07186631016046</v>
      </c>
      <c r="DN219" s="2">
        <f t="shared" si="713"/>
        <v>106.07862873399716</v>
      </c>
      <c r="DO219" s="2">
        <f t="shared" si="713"/>
        <v>111.44055181092024</v>
      </c>
      <c r="DP219" s="2">
        <f t="shared" si="713"/>
        <v>106.43496486486487</v>
      </c>
      <c r="DQ219" s="2">
        <f t="shared" si="713"/>
        <v>141.90224873949575</v>
      </c>
      <c r="DR219" s="2">
        <f t="shared" si="713"/>
        <v>132.28046982429333</v>
      </c>
      <c r="DS219" s="2">
        <f t="shared" si="713"/>
        <v>120.83994843414845</v>
      </c>
      <c r="DT219" s="2">
        <f t="shared" si="713"/>
        <v>149.76966499356502</v>
      </c>
      <c r="DU219" s="2">
        <f t="shared" si="713"/>
        <v>112.89018136557607</v>
      </c>
      <c r="DV219" s="2">
        <f t="shared" si="713"/>
        <v>114.93358288653025</v>
      </c>
      <c r="DW219" s="2">
        <f t="shared" si="713"/>
        <v>134.78975391180657</v>
      </c>
      <c r="DX219" s="2">
        <f t="shared" si="713"/>
        <v>109.55820896358546</v>
      </c>
      <c r="DY219" s="2">
        <f t="shared" si="713"/>
        <v>107.65324981671556</v>
      </c>
      <c r="EA219" s="2">
        <f t="shared" si="652"/>
        <v>67.544507619506732</v>
      </c>
      <c r="EB219" s="2">
        <f t="shared" ref="EB219:EB227" si="714">CF$228*$B219+CF$229</f>
        <v>71.670441625226047</v>
      </c>
      <c r="EC219" s="2">
        <f t="shared" ref="EC219:EC227" si="715">CG$228*$B219+CG$229</f>
        <v>67.009546489563562</v>
      </c>
      <c r="ED219" s="2">
        <f t="shared" ref="ED219:ED227" si="716">CH$228*$B219+CH$229</f>
        <v>58.920545529122222</v>
      </c>
      <c r="EE219" s="2">
        <f t="shared" ref="EE219:EE227" si="717">CI$228*$B219+CI$229</f>
        <v>56.621809490732268</v>
      </c>
      <c r="EF219" s="2">
        <f t="shared" ref="EF219:EF227" si="718">CJ$228*$B219+CJ$229</f>
        <v>56.074489898556948</v>
      </c>
      <c r="EG219" s="2">
        <f t="shared" ref="EG219:EG227" si="719">CK$228*$B219+CK$229</f>
        <v>54.550921298174437</v>
      </c>
      <c r="EH219" s="2">
        <f t="shared" ref="EH219:EH227" si="720">CL$228*$B219+CL$229</f>
        <v>55.804163979625912</v>
      </c>
      <c r="EI219" s="2">
        <f t="shared" ref="EI219:EI227" si="721">CM$228*$B219+CM$229</f>
        <v>57.292059821188744</v>
      </c>
      <c r="EJ219" s="2">
        <f t="shared" ref="EJ219:EJ227" si="722">CN$228*$B219+CN$229</f>
        <v>55.4797182594452</v>
      </c>
      <c r="EK219" s="2">
        <f t="shared" ref="EK219:EK227" si="723">CO$228*$B219+CO$229</f>
        <v>56.849575893696041</v>
      </c>
      <c r="EL219" s="2">
        <f t="shared" ref="EL219:EL227" si="724">CP$228*$B219+CP$229</f>
        <v>52.083838364934742</v>
      </c>
      <c r="EM219" s="2">
        <f t="shared" ref="EM219:EM227" si="725">CQ$228*$B219+CQ$229</f>
        <v>60.973928519269762</v>
      </c>
      <c r="EN219" s="2">
        <f t="shared" ref="EN219:EN227" si="726">CR$228*$B219+CR$229</f>
        <v>63.992554443383163</v>
      </c>
      <c r="EO219" s="2">
        <f t="shared" ref="EO219:EO227" si="727">CS$228*$B219+CS$229</f>
        <v>65.406765607580823</v>
      </c>
      <c r="EQ219" s="2">
        <f t="shared" ref="EQ219:EQ227" si="728">CU$228*$B219+CU$229</f>
        <v>69.776641345411832</v>
      </c>
      <c r="ER219" s="2">
        <f t="shared" ref="ER219:FE227" si="729">CV$228*$B219+CV$229</f>
        <v>71.130075229762639</v>
      </c>
      <c r="ES219" s="2">
        <f t="shared" si="729"/>
        <v>67.314005567689804</v>
      </c>
      <c r="ET219" s="2">
        <f t="shared" si="729"/>
        <v>60.240458371696889</v>
      </c>
      <c r="EU219" s="2">
        <f t="shared" si="729"/>
        <v>56.461606550048373</v>
      </c>
      <c r="EV219" s="2">
        <f t="shared" si="729"/>
        <v>56.858009953356245</v>
      </c>
      <c r="EW219" s="2">
        <f t="shared" si="729"/>
        <v>54.663227951241559</v>
      </c>
      <c r="EX219" s="2">
        <f t="shared" si="729"/>
        <v>56.147947272915417</v>
      </c>
      <c r="EY219" s="2">
        <f t="shared" si="729"/>
        <v>56.816015528028394</v>
      </c>
      <c r="EZ219" s="2">
        <f t="shared" si="729"/>
        <v>58.28507305522723</v>
      </c>
      <c r="FA219" s="2">
        <f t="shared" si="729"/>
        <v>57.881907811043789</v>
      </c>
      <c r="FB219" s="2">
        <f t="shared" si="729"/>
        <v>54.935235569411546</v>
      </c>
      <c r="FC219" s="2">
        <f t="shared" si="729"/>
        <v>61.750394310411366</v>
      </c>
      <c r="FD219" s="2">
        <f t="shared" si="729"/>
        <v>66.660787626828352</v>
      </c>
      <c r="FE219" s="2">
        <f t="shared" si="729"/>
        <v>65.741470022203856</v>
      </c>
      <c r="FG219" s="2">
        <f t="shared" ref="FG219:FG227" si="730">POWER(10,($B219-C$231)/C$229)/(1+POWER(10,($B219-C$231)/C$229))</f>
        <v>0.99999883000397283</v>
      </c>
      <c r="FH219" s="2">
        <f t="shared" ref="FH219:FU227" si="731">POWER(10,($B219-D$231)/D$229)/(1+POWER(10,($B219-D$231)/D$229))</f>
        <v>0.99999862314419397</v>
      </c>
      <c r="FI219" s="2">
        <f t="shared" si="731"/>
        <v>0.99999834603366611</v>
      </c>
      <c r="FJ219" s="2">
        <f t="shared" si="731"/>
        <v>0.99999851338516188</v>
      </c>
      <c r="FK219" s="2">
        <f t="shared" si="731"/>
        <v>0.99999857028050143</v>
      </c>
      <c r="FL219" s="2">
        <f t="shared" si="731"/>
        <v>0.99999850576129568</v>
      </c>
      <c r="FM219" s="2">
        <f t="shared" si="731"/>
        <v>0.99999842975164721</v>
      </c>
      <c r="FN219" s="2">
        <f t="shared" si="731"/>
        <v>0.99999840162851605</v>
      </c>
      <c r="FO219" s="2">
        <f t="shared" si="731"/>
        <v>0.999998425146569</v>
      </c>
      <c r="FP219" s="2">
        <f t="shared" si="731"/>
        <v>0.99999842970736663</v>
      </c>
      <c r="FQ219" s="2">
        <f t="shared" si="731"/>
        <v>0.99999851999130585</v>
      </c>
      <c r="FR219" s="2">
        <f t="shared" si="731"/>
        <v>0.99999849747290692</v>
      </c>
      <c r="FS219" s="2">
        <f t="shared" si="731"/>
        <v>0.99999848279222736</v>
      </c>
      <c r="FT219" s="2">
        <f t="shared" si="731"/>
        <v>0.99999834979713631</v>
      </c>
      <c r="FU219" s="2">
        <f t="shared" si="731"/>
        <v>0.99999818842434496</v>
      </c>
      <c r="FW219" s="2">
        <f t="shared" si="536"/>
        <v>0.97085443965688689</v>
      </c>
      <c r="FX219" s="2">
        <f t="shared" si="588"/>
        <v>0.98105743936091927</v>
      </c>
      <c r="FY219" s="2">
        <f t="shared" si="589"/>
        <v>0.97908217615179016</v>
      </c>
      <c r="FZ219" s="2">
        <f t="shared" si="590"/>
        <v>0.97922220944570626</v>
      </c>
      <c r="GA219" s="2">
        <f t="shared" si="591"/>
        <v>0.97931994043083903</v>
      </c>
      <c r="GB219" s="2">
        <f t="shared" si="592"/>
        <v>0.98156568743589523</v>
      </c>
      <c r="GC219" s="2">
        <f t="shared" si="593"/>
        <v>0.98177293720565928</v>
      </c>
      <c r="GD219" s="2">
        <f t="shared" si="594"/>
        <v>0.98114345627891553</v>
      </c>
      <c r="GE219" s="2">
        <f t="shared" si="595"/>
        <v>0.98097226507358803</v>
      </c>
      <c r="GF219" s="2">
        <f t="shared" si="596"/>
        <v>0.9819121540354443</v>
      </c>
      <c r="GG219" s="2">
        <f t="shared" si="597"/>
        <v>0.98246687768657315</v>
      </c>
      <c r="GH219" s="2">
        <f t="shared" si="598"/>
        <v>0.97734447145632153</v>
      </c>
      <c r="GI219" s="2">
        <f t="shared" si="599"/>
        <v>0.97462416474499647</v>
      </c>
      <c r="GJ219" s="2">
        <f t="shared" si="600"/>
        <v>0.96659016547404242</v>
      </c>
      <c r="GK219" s="2">
        <f t="shared" si="601"/>
        <v>0.95925694762566605</v>
      </c>
      <c r="GM219" s="86">
        <f t="shared" si="537"/>
        <v>1.503306103753035E-211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1.1009233036590613E-135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1.3396633919307802E-229</v>
      </c>
      <c r="HQ219" s="86">
        <f t="shared" si="629"/>
        <v>0</v>
      </c>
      <c r="HS219" s="86">
        <f t="shared" si="539"/>
        <v>2.1452956599345044E-179</v>
      </c>
      <c r="HT219" s="86">
        <f t="shared" si="630"/>
        <v>3.4373206208174681E-253</v>
      </c>
      <c r="HU219" s="86">
        <f t="shared" si="631"/>
        <v>2.3605225862356014E-255</v>
      </c>
      <c r="HV219" s="86">
        <f t="shared" si="632"/>
        <v>7.2357238552294654E-271</v>
      </c>
      <c r="HW219" s="86">
        <f t="shared" si="633"/>
        <v>5.3497272912395666E-263</v>
      </c>
      <c r="HX219" s="86">
        <f t="shared" si="634"/>
        <v>7.6837145879074463E-294</v>
      </c>
      <c r="HY219" s="86">
        <f t="shared" si="635"/>
        <v>6.4054501377289588E-285</v>
      </c>
      <c r="HZ219" s="86">
        <f t="shared" si="636"/>
        <v>1.3792072312916983E-289</v>
      </c>
      <c r="IA219" s="86">
        <f t="shared" si="637"/>
        <v>1.7679048862003821E-269</v>
      </c>
      <c r="IB219" s="86">
        <f t="shared" si="638"/>
        <v>7.4958693835550689E-269</v>
      </c>
      <c r="IC219" s="86">
        <f t="shared" si="639"/>
        <v>3.7494151973129261E-284</v>
      </c>
      <c r="ID219" s="86">
        <f t="shared" si="640"/>
        <v>2.4067118099157187E-265</v>
      </c>
      <c r="IE219" s="86">
        <f t="shared" si="641"/>
        <v>5.6991417628545862E-244</v>
      </c>
      <c r="IF219" s="86">
        <f t="shared" si="642"/>
        <v>3.285320220951702E-99</v>
      </c>
      <c r="IG219" s="86">
        <f t="shared" si="643"/>
        <v>4.223341889307627E-95</v>
      </c>
      <c r="II219" s="86">
        <f t="shared" si="540"/>
        <v>2.7654247298615365E-10</v>
      </c>
      <c r="IJ219" s="86">
        <f t="shared" si="541"/>
        <v>1.3880059378374228E-15</v>
      </c>
      <c r="IK219" s="86">
        <f t="shared" si="542"/>
        <v>3.787187463483461E-15</v>
      </c>
      <c r="IL219" s="86">
        <f t="shared" si="543"/>
        <v>6.4368345497468714E-16</v>
      </c>
      <c r="IM219" s="86">
        <f t="shared" si="544"/>
        <v>1.5080704045760123E-15</v>
      </c>
      <c r="IN219" s="86">
        <f t="shared" si="545"/>
        <v>5.2714360475375598E-18</v>
      </c>
      <c r="IO219" s="86">
        <f t="shared" si="546"/>
        <v>1.3454983462902274E-17</v>
      </c>
      <c r="IP219" s="86">
        <f t="shared" si="547"/>
        <v>1.3451286887904673E-17</v>
      </c>
      <c r="IQ219" s="86">
        <f t="shared" si="548"/>
        <v>1.1657570530841397E-16</v>
      </c>
      <c r="IR219" s="86">
        <f t="shared" si="549"/>
        <v>5.3708794411924912E-17</v>
      </c>
      <c r="IS219" s="86">
        <f t="shared" si="550"/>
        <v>7.369094413661478E-18</v>
      </c>
      <c r="IT219" s="86">
        <f t="shared" si="551"/>
        <v>2.3282479420559268E-15</v>
      </c>
      <c r="IU219" s="86">
        <f t="shared" si="552"/>
        <v>6.5579290881374636E-14</v>
      </c>
      <c r="IV219" s="86">
        <f t="shared" si="553"/>
        <v>4.5004233902961918E-6</v>
      </c>
      <c r="IW219" s="86">
        <f t="shared" si="554"/>
        <v>5.3597099495418353E-9</v>
      </c>
      <c r="IY219" s="86">
        <f t="shared" si="555"/>
        <v>2.7654247298615365E-10</v>
      </c>
      <c r="IZ219" s="86">
        <f t="shared" si="556"/>
        <v>1.3880059378374228E-15</v>
      </c>
      <c r="JA219" s="86">
        <f t="shared" si="557"/>
        <v>3.787187463483461E-15</v>
      </c>
      <c r="JB219" s="86">
        <f t="shared" si="558"/>
        <v>6.4368345497468714E-16</v>
      </c>
      <c r="JC219" s="86">
        <f t="shared" si="559"/>
        <v>1.5080704045760123E-15</v>
      </c>
      <c r="JD219" s="86">
        <f t="shared" si="560"/>
        <v>5.2714360475375598E-18</v>
      </c>
      <c r="JE219" s="86">
        <f t="shared" si="561"/>
        <v>1.3454983462902274E-17</v>
      </c>
      <c r="JF219" s="86">
        <f t="shared" si="562"/>
        <v>1.3451286887904673E-17</v>
      </c>
      <c r="JG219" s="86">
        <f t="shared" si="563"/>
        <v>1.1657570530841397E-16</v>
      </c>
      <c r="JH219" s="86">
        <f t="shared" si="564"/>
        <v>5.3708794411924912E-17</v>
      </c>
      <c r="JI219" s="86">
        <f t="shared" si="565"/>
        <v>7.369094413661478E-18</v>
      </c>
      <c r="JJ219" s="86">
        <f t="shared" si="566"/>
        <v>2.3282479420559268E-15</v>
      </c>
      <c r="JK219" s="86">
        <f t="shared" si="567"/>
        <v>6.5579290881374636E-14</v>
      </c>
      <c r="JL219" s="86">
        <f t="shared" si="568"/>
        <v>4.5004233902961918E-6</v>
      </c>
      <c r="JM219" s="86">
        <f t="shared" si="569"/>
        <v>5.3597099495418353E-9</v>
      </c>
    </row>
    <row r="220" spans="2:273" x14ac:dyDescent="0.25">
      <c r="B220" s="2">
        <v>193</v>
      </c>
      <c r="C220" s="37">
        <v>71.153999999999996</v>
      </c>
      <c r="D220" s="37">
        <v>71.435000000000002</v>
      </c>
      <c r="E220" s="37">
        <v>68.688999999999993</v>
      </c>
      <c r="F220" s="37">
        <v>61.917999999999999</v>
      </c>
      <c r="G220" s="37">
        <v>59.426000000000002</v>
      </c>
      <c r="H220" s="37">
        <v>58.279000000000003</v>
      </c>
      <c r="I220" s="37">
        <v>57.015999999999998</v>
      </c>
      <c r="J220" s="37">
        <v>56.671999999999997</v>
      </c>
      <c r="K220" s="37">
        <v>56.295000000000002</v>
      </c>
      <c r="L220" s="37">
        <v>57.77</v>
      </c>
      <c r="M220" s="37">
        <v>59.082000000000001</v>
      </c>
      <c r="N220" s="37">
        <v>56.557000000000002</v>
      </c>
      <c r="O220" s="37">
        <v>62.426000000000002</v>
      </c>
      <c r="P220" s="37">
        <v>66.212999999999994</v>
      </c>
      <c r="Q220" s="37">
        <v>66.5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65.601444321785294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0.89855567821470572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65.601444321785294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66.5</v>
      </c>
      <c r="DK220" s="2">
        <f t="shared" si="712"/>
        <v>103.60170599013388</v>
      </c>
      <c r="DL220" s="2">
        <f t="shared" si="713"/>
        <v>109.01029824561402</v>
      </c>
      <c r="DM220" s="2">
        <f t="shared" si="713"/>
        <v>109.258849197861</v>
      </c>
      <c r="DN220" s="2">
        <f t="shared" si="713"/>
        <v>106.21882124229494</v>
      </c>
      <c r="DO220" s="2">
        <f t="shared" si="713"/>
        <v>111.64202024291498</v>
      </c>
      <c r="DP220" s="2">
        <f t="shared" si="713"/>
        <v>106.61533243243244</v>
      </c>
      <c r="DQ220" s="2">
        <f t="shared" si="713"/>
        <v>142.2913764705882</v>
      </c>
      <c r="DR220" s="2">
        <f t="shared" si="713"/>
        <v>132.62303651642475</v>
      </c>
      <c r="DS220" s="2">
        <f t="shared" si="713"/>
        <v>121.11188678678681</v>
      </c>
      <c r="DT220" s="2">
        <f t="shared" si="713"/>
        <v>150.19783063063068</v>
      </c>
      <c r="DU220" s="2">
        <f t="shared" si="713"/>
        <v>113.08167140825033</v>
      </c>
      <c r="DV220" s="2">
        <f t="shared" si="713"/>
        <v>115.14616599190282</v>
      </c>
      <c r="DW220" s="2">
        <f t="shared" si="713"/>
        <v>135.10299762920818</v>
      </c>
      <c r="DX220" s="2">
        <f t="shared" si="713"/>
        <v>109.72279271708685</v>
      </c>
      <c r="DY220" s="2">
        <f t="shared" si="713"/>
        <v>107.81436858504401</v>
      </c>
      <c r="EA220" s="2">
        <f t="shared" si="652"/>
        <v>67.477110706661293</v>
      </c>
      <c r="EB220" s="2">
        <f t="shared" si="714"/>
        <v>71.662653763562389</v>
      </c>
      <c r="EC220" s="2">
        <f t="shared" si="715"/>
        <v>66.948667457305504</v>
      </c>
      <c r="ED220" s="2">
        <f t="shared" si="716"/>
        <v>58.827075198249929</v>
      </c>
      <c r="EE220" s="2">
        <f t="shared" si="717"/>
        <v>56.526220003290305</v>
      </c>
      <c r="EF220" s="2">
        <f t="shared" si="718"/>
        <v>55.970867938276911</v>
      </c>
      <c r="EG220" s="2">
        <f t="shared" si="719"/>
        <v>54.417685463150775</v>
      </c>
      <c r="EH220" s="2">
        <f t="shared" si="720"/>
        <v>55.698354776450806</v>
      </c>
      <c r="EI220" s="2">
        <f t="shared" si="721"/>
        <v>57.194432830666507</v>
      </c>
      <c r="EJ220" s="2">
        <f t="shared" si="722"/>
        <v>55.370839242867767</v>
      </c>
      <c r="EK220" s="2">
        <f t="shared" si="723"/>
        <v>56.700357162244799</v>
      </c>
      <c r="EL220" s="2">
        <f t="shared" si="724"/>
        <v>51.928825535582362</v>
      </c>
      <c r="EM220" s="2">
        <f t="shared" si="725"/>
        <v>60.859688248816752</v>
      </c>
      <c r="EN220" s="2">
        <f t="shared" si="726"/>
        <v>63.903186431551035</v>
      </c>
      <c r="EO220" s="2">
        <f t="shared" si="727"/>
        <v>65.275268115942026</v>
      </c>
      <c r="EQ220" s="2">
        <f t="shared" si="728"/>
        <v>69.738720390115489</v>
      </c>
      <c r="ER220" s="2">
        <f t="shared" si="729"/>
        <v>71.115514942704309</v>
      </c>
      <c r="ES220" s="2">
        <f t="shared" si="729"/>
        <v>67.25690019141571</v>
      </c>
      <c r="ET220" s="2">
        <f t="shared" si="729"/>
        <v>60.163199958567347</v>
      </c>
      <c r="EU220" s="2">
        <f t="shared" si="729"/>
        <v>56.364068893821866</v>
      </c>
      <c r="EV220" s="2">
        <f t="shared" si="729"/>
        <v>56.763934642985475</v>
      </c>
      <c r="EW220" s="2">
        <f t="shared" si="729"/>
        <v>54.531362904437231</v>
      </c>
      <c r="EX220" s="2">
        <f t="shared" si="729"/>
        <v>56.046233565059609</v>
      </c>
      <c r="EY220" s="2">
        <f t="shared" si="729"/>
        <v>56.712597982487893</v>
      </c>
      <c r="EZ220" s="2">
        <f t="shared" si="729"/>
        <v>58.209715623845156</v>
      </c>
      <c r="FA220" s="2">
        <f t="shared" si="729"/>
        <v>57.745118430570798</v>
      </c>
      <c r="FB220" s="2">
        <f t="shared" si="729"/>
        <v>54.815214619398802</v>
      </c>
      <c r="FC220" s="2">
        <f t="shared" si="729"/>
        <v>61.645898800030871</v>
      </c>
      <c r="FD220" s="2">
        <f t="shared" si="729"/>
        <v>66.603490040493284</v>
      </c>
      <c r="FE220" s="2">
        <f t="shared" si="729"/>
        <v>65.614006190325483</v>
      </c>
      <c r="FG220" s="2">
        <f t="shared" si="730"/>
        <v>0.99999893295083142</v>
      </c>
      <c r="FH220" s="2">
        <f t="shared" si="731"/>
        <v>0.99999874429242852</v>
      </c>
      <c r="FI220" s="2">
        <f t="shared" si="731"/>
        <v>0.99999849156455611</v>
      </c>
      <c r="FJ220" s="2">
        <f t="shared" si="731"/>
        <v>0.99999864419097628</v>
      </c>
      <c r="FK220" s="2">
        <f t="shared" si="731"/>
        <v>0.99999869608015601</v>
      </c>
      <c r="FL220" s="2">
        <f t="shared" si="731"/>
        <v>0.99999863723792581</v>
      </c>
      <c r="FM220" s="2">
        <f t="shared" si="731"/>
        <v>0.99999856791628394</v>
      </c>
      <c r="FN220" s="2">
        <f t="shared" si="731"/>
        <v>0.99999854226767637</v>
      </c>
      <c r="FO220" s="2">
        <f t="shared" si="731"/>
        <v>0.9999985637164015</v>
      </c>
      <c r="FP220" s="2">
        <f t="shared" si="731"/>
        <v>0.99999856787589947</v>
      </c>
      <c r="FQ220" s="2">
        <f t="shared" si="731"/>
        <v>0.99999865021585277</v>
      </c>
      <c r="FR220" s="2">
        <f t="shared" si="731"/>
        <v>0.99999862967882358</v>
      </c>
      <c r="FS220" s="2">
        <f t="shared" si="731"/>
        <v>0.99999861628988107</v>
      </c>
      <c r="FT220" s="2">
        <f t="shared" si="731"/>
        <v>0.99999849499688265</v>
      </c>
      <c r="FU220" s="2">
        <f t="shared" si="731"/>
        <v>0.99999834782310293</v>
      </c>
      <c r="FW220" s="2">
        <f t="shared" ref="FW220:FW227" si="748">POWER(10,($B220-C$232)/C$229)/(1+POWER(10,($B220-C$232)/C$229))</f>
        <v>0.9733505908142458</v>
      </c>
      <c r="FX220" s="2">
        <f t="shared" si="588"/>
        <v>0.98269533699779765</v>
      </c>
      <c r="FY220" s="2">
        <f t="shared" si="589"/>
        <v>0.98088754063504213</v>
      </c>
      <c r="FZ220" s="2">
        <f t="shared" si="590"/>
        <v>0.98101572235387735</v>
      </c>
      <c r="GA220" s="2">
        <f t="shared" si="591"/>
        <v>0.9811051801017423</v>
      </c>
      <c r="GB220" s="2">
        <f t="shared" si="592"/>
        <v>0.98316039295126401</v>
      </c>
      <c r="GC220" s="2">
        <f t="shared" si="593"/>
        <v>0.98335001818823831</v>
      </c>
      <c r="GD220" s="2">
        <f t="shared" si="594"/>
        <v>0.9827740469239592</v>
      </c>
      <c r="GE220" s="2">
        <f t="shared" si="595"/>
        <v>0.98261739694629036</v>
      </c>
      <c r="GF220" s="2">
        <f t="shared" si="596"/>
        <v>0.98347739212116803</v>
      </c>
      <c r="GG220" s="2">
        <f t="shared" si="597"/>
        <v>0.98398489550487056</v>
      </c>
      <c r="GH220" s="2">
        <f t="shared" si="598"/>
        <v>0.97929664147433693</v>
      </c>
      <c r="GI220" s="2">
        <f t="shared" si="599"/>
        <v>0.97680517381790177</v>
      </c>
      <c r="GJ220" s="2">
        <f t="shared" si="600"/>
        <v>0.96944003153116931</v>
      </c>
      <c r="GK220" s="2">
        <f t="shared" si="601"/>
        <v>0.96270820550007208</v>
      </c>
      <c r="GM220" s="86">
        <f t="shared" ref="GM220:GM227" si="749" xml:space="preserve"> _xlfn.NORM.DIST($B220, C$7, ABS(C$11), TRUE) * _xlfn.NORM.DIST(($B220 - C$7)*C$15, 0, ABS(C$11), TRUE) * 2</f>
        <v>7.1572521745132003E-215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2.824005463211237E-138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6.023998667556086E-234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8.8433045623946149E-185</v>
      </c>
      <c r="HT220" s="86">
        <f t="shared" si="630"/>
        <v>2.1842867482606415E-260</v>
      </c>
      <c r="HU220" s="86">
        <f t="shared" si="631"/>
        <v>1.1764411213988643E-262</v>
      </c>
      <c r="HV220" s="86">
        <f t="shared" si="632"/>
        <v>1.385145181654291E-278</v>
      </c>
      <c r="HW220" s="86">
        <f t="shared" si="633"/>
        <v>1.7047191635325651E-270</v>
      </c>
      <c r="HX220" s="86">
        <f t="shared" si="634"/>
        <v>3.5125535168036396E-302</v>
      </c>
      <c r="HY220" s="86">
        <f t="shared" si="635"/>
        <v>5.2548927904116E-293</v>
      </c>
      <c r="HZ220" s="86">
        <f t="shared" si="636"/>
        <v>8.2387289389672354E-298</v>
      </c>
      <c r="IA220" s="86">
        <f t="shared" si="637"/>
        <v>3.4106079840183633E-277</v>
      </c>
      <c r="IB220" s="86">
        <f t="shared" si="638"/>
        <v>1.5299220346405081E-276</v>
      </c>
      <c r="IC220" s="86">
        <f t="shared" si="639"/>
        <v>3.2610207283918068E-292</v>
      </c>
      <c r="ID220" s="86">
        <f t="shared" si="640"/>
        <v>5.1992803130220996E-273</v>
      </c>
      <c r="IE220" s="86">
        <f t="shared" si="641"/>
        <v>3.8056263670931948E-251</v>
      </c>
      <c r="IF220" s="86">
        <f t="shared" si="642"/>
        <v>3.364781847760472E-102</v>
      </c>
      <c r="IG220" s="86">
        <f t="shared" si="643"/>
        <v>4.5681483843617169E-98</v>
      </c>
      <c r="II220" s="86">
        <f t="shared" ref="II220:II227" si="752" xml:space="preserve"> _xlfn.NORM.DIST($B220, C$10, ABS(C$14), TRUE) * _xlfn.NORM.DIST(($B220 - C$10)*C$18, 0, ABS(C$14), TRUE) * 2</f>
        <v>9.3442561612637182E-11</v>
      </c>
      <c r="IJ220" s="86">
        <f t="shared" ref="IJ220:IJ227" si="753" xml:space="preserve"> _xlfn.NORM.DIST($B220, D$10, ABS(D$14), TRUE) * _xlfn.NORM.DIST(($B220 - D$10)*D$18, 0, ABS(D$14), TRUE) * 2</f>
        <v>3.0112345592607347E-16</v>
      </c>
      <c r="IK220" s="86">
        <f t="shared" ref="IK220:IK227" si="754" xml:space="preserve"> _xlfn.NORM.DIST($B220, E$10, ABS(E$14), TRUE) * _xlfn.NORM.DIST(($B220 - E$10)*E$18, 0, ABS(E$14), TRUE) * 2</f>
        <v>8.2760245758824191E-16</v>
      </c>
      <c r="IL220" s="86">
        <f t="shared" ref="IL220:IL227" si="755" xml:space="preserve"> _xlfn.NORM.DIST($B220, F$10, ABS(F$14), TRUE) * _xlfn.NORM.DIST(($B220 - F$10)*F$18, 0, ABS(F$14), TRUE) * 2</f>
        <v>1.2962101000296049E-16</v>
      </c>
      <c r="IM220" s="86">
        <f t="shared" ref="IM220:IM227" si="756" xml:space="preserve"> _xlfn.NORM.DIST($B220, G$10, ABS(G$14), TRUE) * _xlfn.NORM.DIST(($B220 - G$10)*G$18, 0, ABS(G$14), TRUE) * 2</f>
        <v>3.1689224092960873E-16</v>
      </c>
      <c r="IN220" s="86">
        <f t="shared" ref="IN220:IN227" si="757" xml:space="preserve"> _xlfn.NORM.DIST($B220, H$10, ABS(H$14), TRUE) * _xlfn.NORM.DIST(($B220 - H$10)*H$18, 0, ABS(H$14), TRUE) * 2</f>
        <v>8.9336209862720262E-19</v>
      </c>
      <c r="IO220" s="86">
        <f t="shared" ref="IO220:IO227" si="758" xml:space="preserve"> _xlfn.NORM.DIST($B220, I$10, ABS(I$14), TRUE) * _xlfn.NORM.DIST(($B220 - I$10)*I$18, 0, ABS(I$14), TRUE) * 2</f>
        <v>2.3933912901548285E-18</v>
      </c>
      <c r="IP220" s="86">
        <f t="shared" ref="IP220:IP227" si="759" xml:space="preserve"> _xlfn.NORM.DIST($B220, J$10, ABS(J$14), TRUE) * _xlfn.NORM.DIST(($B220 - J$10)*J$18, 0, ABS(J$14), TRUE) * 2</f>
        <v>2.3564100212888623E-18</v>
      </c>
      <c r="IQ220" s="86">
        <f t="shared" ref="IQ220:IQ227" si="760" xml:space="preserve"> _xlfn.NORM.DIST($B220, K$10, ABS(K$14), TRUE) * _xlfn.NORM.DIST(($B220 - K$10)*K$18, 0, ABS(K$14), TRUE) * 2</f>
        <v>2.2493142839070839E-17</v>
      </c>
      <c r="IR220" s="86">
        <f t="shared" ref="IR220:IR227" si="761" xml:space="preserve"> _xlfn.NORM.DIST($B220, L$10, ABS(L$14), TRUE) * _xlfn.NORM.DIST(($B220 - L$10)*L$18, 0, ABS(L$14), TRUE) * 2</f>
        <v>1.0217268029324842E-17</v>
      </c>
      <c r="IS220" s="86">
        <f t="shared" ref="IS220:IS227" si="762" xml:space="preserve"> _xlfn.NORM.DIST($B220, M$10, ABS(M$14), TRUE) * _xlfn.NORM.DIST(($B220 - M$10)*M$18, 0, ABS(M$14), TRUE) * 2</f>
        <v>1.2973030581814095E-18</v>
      </c>
      <c r="IT220" s="86">
        <f t="shared" ref="IT220:IT227" si="763" xml:space="preserve"> _xlfn.NORM.DIST($B220, N$10, ABS(N$14), TRUE) * _xlfn.NORM.DIST(($B220 - N$10)*N$18, 0, ABS(N$14), TRUE) * 2</f>
        <v>4.8055525095930656E-16</v>
      </c>
      <c r="IU220" s="86">
        <f t="shared" ref="IU220:IU227" si="764" xml:space="preserve"> _xlfn.NORM.DIST($B220, O$10, ABS(O$14), TRUE) * _xlfn.NORM.DIST(($B220 - O$10)*O$18, 0, ABS(O$14), TRUE) * 2</f>
        <v>1.5218143294081581E-14</v>
      </c>
      <c r="IV220" s="86">
        <f t="shared" ref="IV220:IV227" si="765" xml:space="preserve"> _xlfn.NORM.DIST($B220, P$10, ABS(P$14), TRUE) * _xlfn.NORM.DIST(($B220 - P$10)*P$18, 0, ABS(P$14), TRUE) * 2</f>
        <v>2.4485043330632432E-6</v>
      </c>
      <c r="IW220" s="86">
        <f t="shared" ref="IW220:IW227" si="766" xml:space="preserve"> _xlfn.NORM.DIST($B220, Q$10, ABS(Q$14), TRUE) * _xlfn.NORM.DIST(($B220 - Q$10)*Q$18, 0, ABS(Q$14), TRUE) * 2</f>
        <v>1.9044994243927316E-9</v>
      </c>
      <c r="IY220" s="86">
        <f t="shared" ref="IY220:IY227" si="767">GM220+HC220+HS220+II220</f>
        <v>9.3442561612637182E-11</v>
      </c>
      <c r="IZ220" s="86">
        <f t="shared" ref="IZ220:IZ227" si="768">GN220+HD220+HT220+IJ220</f>
        <v>3.0112345592607347E-16</v>
      </c>
      <c r="JA220" s="86">
        <f t="shared" ref="JA220:JA227" si="769">GO220+HE220+HU220+IK220</f>
        <v>8.2760245758824191E-16</v>
      </c>
      <c r="JB220" s="86">
        <f t="shared" ref="JB220:JB227" si="770">GP220+HF220+HV220+IL220</f>
        <v>1.2962101000296049E-16</v>
      </c>
      <c r="JC220" s="86">
        <f t="shared" ref="JC220:JC227" si="771">GQ220+HG220+HW220+IM220</f>
        <v>3.1689224092960873E-16</v>
      </c>
      <c r="JD220" s="86">
        <f t="shared" ref="JD220:JD227" si="772">GR220+HH220+HX220+IN220</f>
        <v>8.9336209862720262E-19</v>
      </c>
      <c r="JE220" s="86">
        <f t="shared" ref="JE220:JE227" si="773">GS220+HI220+HY220+IO220</f>
        <v>2.3933912901548285E-18</v>
      </c>
      <c r="JF220" s="86">
        <f t="shared" ref="JF220:JF227" si="774">GT220+HJ220+HZ220+IP220</f>
        <v>2.3564100212888623E-18</v>
      </c>
      <c r="JG220" s="86">
        <f t="shared" ref="JG220:JG227" si="775">GU220+HK220+IA220+IQ220</f>
        <v>2.2493142839070839E-17</v>
      </c>
      <c r="JH220" s="86">
        <f t="shared" ref="JH220:JH227" si="776">GV220+HL220+IB220+IR220</f>
        <v>1.0217268029324842E-17</v>
      </c>
      <c r="JI220" s="86">
        <f t="shared" ref="JI220:JI227" si="777">GW220+HM220+IC220+IS220</f>
        <v>1.2973030581814095E-18</v>
      </c>
      <c r="JJ220" s="86">
        <f t="shared" ref="JJ220:JJ227" si="778">GX220+HN220+ID220+IT220</f>
        <v>4.8055525095930656E-16</v>
      </c>
      <c r="JK220" s="86">
        <f t="shared" ref="JK220:JK227" si="779">GY220+HO220+IE220+IU220</f>
        <v>1.5218143294081581E-14</v>
      </c>
      <c r="JL220" s="86">
        <f t="shared" ref="JL220:JL227" si="780">GZ220+HP220+IF220+IV220</f>
        <v>2.4485043330632432E-6</v>
      </c>
      <c r="JM220" s="86">
        <f t="shared" ref="JM220:JM227" si="781">HA220+HQ220+IG220+IW220</f>
        <v>1.9044994243927316E-9</v>
      </c>
    </row>
    <row r="221" spans="2:273" x14ac:dyDescent="0.25">
      <c r="B221" s="2">
        <v>194</v>
      </c>
      <c r="C221" s="37">
        <v>71.569000000000003</v>
      </c>
      <c r="D221" s="37">
        <v>70.742000000000004</v>
      </c>
      <c r="E221" s="37">
        <v>67.656000000000006</v>
      </c>
      <c r="F221" s="37">
        <v>62.131</v>
      </c>
      <c r="G221" s="37">
        <v>58.328000000000003</v>
      </c>
      <c r="H221" s="37">
        <v>58.524999999999999</v>
      </c>
      <c r="I221" s="37">
        <v>57.048999999999999</v>
      </c>
      <c r="J221" s="37">
        <v>56.82</v>
      </c>
      <c r="K221" s="37">
        <v>57.328000000000003</v>
      </c>
      <c r="L221" s="37">
        <v>58.738</v>
      </c>
      <c r="M221" s="37">
        <v>58.344000000000001</v>
      </c>
      <c r="N221" s="37">
        <v>56.606999999999999</v>
      </c>
      <c r="O221" s="37">
        <v>62.835999999999999</v>
      </c>
      <c r="P221" s="37">
        <v>67.033000000000001</v>
      </c>
      <c r="Q221" s="37">
        <v>67.775999999999996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103.69025158562366</v>
      </c>
      <c r="DL221" s="2">
        <f t="shared" si="713"/>
        <v>109.15643387314438</v>
      </c>
      <c r="DM221" s="2">
        <f t="shared" si="713"/>
        <v>109.44583208556153</v>
      </c>
      <c r="DN221" s="2">
        <f t="shared" si="713"/>
        <v>106.35901375059271</v>
      </c>
      <c r="DO221" s="2">
        <f t="shared" si="713"/>
        <v>111.84348867490974</v>
      </c>
      <c r="DP221" s="2">
        <f t="shared" si="713"/>
        <v>106.79570000000001</v>
      </c>
      <c r="DQ221" s="2">
        <f t="shared" si="713"/>
        <v>142.68050420168063</v>
      </c>
      <c r="DR221" s="2">
        <f t="shared" si="713"/>
        <v>132.96560320855616</v>
      </c>
      <c r="DS221" s="2">
        <f t="shared" si="713"/>
        <v>121.38382513942516</v>
      </c>
      <c r="DT221" s="2">
        <f t="shared" si="713"/>
        <v>150.62599626769628</v>
      </c>
      <c r="DU221" s="2">
        <f t="shared" si="713"/>
        <v>113.27316145092459</v>
      </c>
      <c r="DV221" s="2">
        <f t="shared" si="713"/>
        <v>115.35874909727539</v>
      </c>
      <c r="DW221" s="2">
        <f t="shared" si="713"/>
        <v>135.41624134660978</v>
      </c>
      <c r="DX221" s="2">
        <f t="shared" si="713"/>
        <v>109.88737647058825</v>
      </c>
      <c r="DY221" s="2">
        <f t="shared" si="713"/>
        <v>107.97548735337244</v>
      </c>
      <c r="EA221" s="2">
        <f t="shared" si="652"/>
        <v>67.409713793815854</v>
      </c>
      <c r="EB221" s="2">
        <f t="shared" si="714"/>
        <v>71.654865901898731</v>
      </c>
      <c r="EC221" s="2">
        <f t="shared" si="715"/>
        <v>66.887788425047432</v>
      </c>
      <c r="ED221" s="2">
        <f t="shared" si="716"/>
        <v>58.733604867377622</v>
      </c>
      <c r="EE221" s="2">
        <f t="shared" si="717"/>
        <v>56.43063051584835</v>
      </c>
      <c r="EF221" s="2">
        <f t="shared" si="718"/>
        <v>55.867245977996873</v>
      </c>
      <c r="EG221" s="2">
        <f t="shared" si="719"/>
        <v>54.284449628127106</v>
      </c>
      <c r="EH221" s="2">
        <f t="shared" si="720"/>
        <v>55.5925455732757</v>
      </c>
      <c r="EI221" s="2">
        <f t="shared" si="721"/>
        <v>57.09680584014427</v>
      </c>
      <c r="EJ221" s="2">
        <f t="shared" si="722"/>
        <v>55.261960226290327</v>
      </c>
      <c r="EK221" s="2">
        <f t="shared" si="723"/>
        <v>56.551138430793564</v>
      </c>
      <c r="EL221" s="2">
        <f t="shared" si="724"/>
        <v>51.77381270622999</v>
      </c>
      <c r="EM221" s="2">
        <f t="shared" si="725"/>
        <v>60.745447978363742</v>
      </c>
      <c r="EN221" s="2">
        <f t="shared" si="726"/>
        <v>63.813818419718906</v>
      </c>
      <c r="EO221" s="2">
        <f t="shared" si="727"/>
        <v>65.14377062430323</v>
      </c>
      <c r="EQ221" s="2">
        <f t="shared" si="728"/>
        <v>69.70079943481916</v>
      </c>
      <c r="ER221" s="2">
        <f t="shared" si="729"/>
        <v>71.100954655645978</v>
      </c>
      <c r="ES221" s="2">
        <f t="shared" si="729"/>
        <v>67.199794815141615</v>
      </c>
      <c r="ET221" s="2">
        <f t="shared" si="729"/>
        <v>60.085941545437805</v>
      </c>
      <c r="EU221" s="2">
        <f t="shared" si="729"/>
        <v>56.266531237595345</v>
      </c>
      <c r="EV221" s="2">
        <f t="shared" si="729"/>
        <v>56.669859332614713</v>
      </c>
      <c r="EW221" s="2">
        <f t="shared" si="729"/>
        <v>54.399497857632895</v>
      </c>
      <c r="EX221" s="2">
        <f t="shared" si="729"/>
        <v>55.944519857203801</v>
      </c>
      <c r="EY221" s="2">
        <f t="shared" si="729"/>
        <v>56.609180436947398</v>
      </c>
      <c r="EZ221" s="2">
        <f t="shared" si="729"/>
        <v>58.134358192463083</v>
      </c>
      <c r="FA221" s="2">
        <f t="shared" si="729"/>
        <v>57.608329050097808</v>
      </c>
      <c r="FB221" s="2">
        <f t="shared" si="729"/>
        <v>54.695193669386072</v>
      </c>
      <c r="FC221" s="2">
        <f t="shared" si="729"/>
        <v>61.541403289650383</v>
      </c>
      <c r="FD221" s="2">
        <f t="shared" si="729"/>
        <v>66.546192454158202</v>
      </c>
      <c r="FE221" s="2">
        <f t="shared" si="729"/>
        <v>65.48654235844711</v>
      </c>
      <c r="FG221" s="2">
        <f t="shared" si="730"/>
        <v>0.9999990268395007</v>
      </c>
      <c r="FH221" s="2">
        <f t="shared" si="731"/>
        <v>0.99999885478095729</v>
      </c>
      <c r="FI221" s="2">
        <f t="shared" si="731"/>
        <v>0.99999862429034203</v>
      </c>
      <c r="FJ221" s="2">
        <f t="shared" si="731"/>
        <v>0.99999876348732675</v>
      </c>
      <c r="FK221" s="2">
        <f t="shared" si="731"/>
        <v>0.99999881081083219</v>
      </c>
      <c r="FL221" s="2">
        <f t="shared" si="731"/>
        <v>0.9999987571460679</v>
      </c>
      <c r="FM221" s="2">
        <f t="shared" si="731"/>
        <v>0.99999869392396357</v>
      </c>
      <c r="FN221" s="2">
        <f t="shared" si="731"/>
        <v>0.99999867053214941</v>
      </c>
      <c r="FO221" s="2">
        <f t="shared" si="731"/>
        <v>0.9999986900936243</v>
      </c>
      <c r="FP221" s="2">
        <f t="shared" si="731"/>
        <v>0.99999869388713247</v>
      </c>
      <c r="FQ221" s="2">
        <f t="shared" si="731"/>
        <v>0.99999876898208073</v>
      </c>
      <c r="FR221" s="2">
        <f t="shared" si="731"/>
        <v>0.99999875025208296</v>
      </c>
      <c r="FS221" s="2">
        <f t="shared" si="731"/>
        <v>0.99999873804121941</v>
      </c>
      <c r="FT221" s="2">
        <f t="shared" si="731"/>
        <v>0.99999862742066192</v>
      </c>
      <c r="FU221" s="2">
        <f t="shared" si="731"/>
        <v>0.99999849319654233</v>
      </c>
      <c r="FW221" s="2">
        <f t="shared" si="748"/>
        <v>0.97563832526434746</v>
      </c>
      <c r="FX221" s="2">
        <f t="shared" si="588"/>
        <v>0.98419389303217186</v>
      </c>
      <c r="FY221" s="2">
        <f t="shared" si="589"/>
        <v>0.98253986737494126</v>
      </c>
      <c r="FZ221" s="2">
        <f t="shared" si="590"/>
        <v>0.98265716335025743</v>
      </c>
      <c r="GA221" s="2">
        <f t="shared" si="591"/>
        <v>0.98273902239073085</v>
      </c>
      <c r="GB221" s="2">
        <f t="shared" si="592"/>
        <v>0.98461930622264171</v>
      </c>
      <c r="GC221" s="2">
        <f t="shared" si="593"/>
        <v>0.98479275722935555</v>
      </c>
      <c r="GD221" s="2">
        <f t="shared" si="594"/>
        <v>0.98426589593969382</v>
      </c>
      <c r="GE221" s="2">
        <f t="shared" si="595"/>
        <v>0.98412259341260833</v>
      </c>
      <c r="GF221" s="2">
        <f t="shared" si="596"/>
        <v>0.98490926345035479</v>
      </c>
      <c r="GG221" s="2">
        <f t="shared" si="597"/>
        <v>0.98537344000807159</v>
      </c>
      <c r="GH221" s="2">
        <f t="shared" si="598"/>
        <v>0.98108385361559058</v>
      </c>
      <c r="GI221" s="2">
        <f t="shared" si="599"/>
        <v>0.97880280589379454</v>
      </c>
      <c r="GJ221" s="2">
        <f t="shared" si="600"/>
        <v>0.97205383176947469</v>
      </c>
      <c r="GK221" s="2">
        <f t="shared" si="601"/>
        <v>0.96587751398118427</v>
      </c>
      <c r="GM221" s="86">
        <f t="shared" si="749"/>
        <v>3.2088984936989577E-218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6.8420466876796719E-141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2.4643758442216285E-238</v>
      </c>
      <c r="HQ221" s="86">
        <f t="shared" si="629"/>
        <v>0</v>
      </c>
      <c r="HS221" s="86">
        <f t="shared" si="751"/>
        <v>3.029644208206414E-190</v>
      </c>
      <c r="HT221" s="86">
        <f t="shared" si="630"/>
        <v>1.0986640815263612E-267</v>
      </c>
      <c r="HU221" s="86">
        <f t="shared" si="631"/>
        <v>4.6184685230723879E-270</v>
      </c>
      <c r="HV221" s="86">
        <f t="shared" si="632"/>
        <v>2.0625535887116326E-286</v>
      </c>
      <c r="HW221" s="86">
        <f t="shared" si="633"/>
        <v>4.2554073739184138E-278</v>
      </c>
      <c r="HX221" s="86">
        <f t="shared" si="634"/>
        <v>0</v>
      </c>
      <c r="HY221" s="86">
        <f t="shared" si="635"/>
        <v>3.31706376680536E-301</v>
      </c>
      <c r="HZ221" s="86">
        <f t="shared" si="636"/>
        <v>3.7693189023735346E-306</v>
      </c>
      <c r="IA221" s="86">
        <f t="shared" si="637"/>
        <v>5.1125665047963658E-285</v>
      </c>
      <c r="IB221" s="86">
        <f t="shared" si="638"/>
        <v>2.4287799292641642E-284</v>
      </c>
      <c r="IC221" s="86">
        <f t="shared" si="639"/>
        <v>2.1843630805273176E-300</v>
      </c>
      <c r="ID221" s="86">
        <f t="shared" si="640"/>
        <v>8.7218268001388888E-281</v>
      </c>
      <c r="IE221" s="86">
        <f t="shared" si="641"/>
        <v>1.9967727110043239E-258</v>
      </c>
      <c r="IF221" s="86">
        <f t="shared" si="642"/>
        <v>3.106578197933312E-105</v>
      </c>
      <c r="IG221" s="86">
        <f t="shared" si="643"/>
        <v>4.4418531120983915E-101</v>
      </c>
      <c r="II221" s="86">
        <f t="shared" si="752"/>
        <v>3.0735368266960067E-11</v>
      </c>
      <c r="IJ221" s="86">
        <f t="shared" si="753"/>
        <v>6.312818168258796E-17</v>
      </c>
      <c r="IK221" s="86">
        <f t="shared" si="754"/>
        <v>1.746427859866136E-16</v>
      </c>
      <c r="IL221" s="86">
        <f t="shared" si="755"/>
        <v>2.5158857425462975E-17</v>
      </c>
      <c r="IM221" s="86">
        <f t="shared" si="756"/>
        <v>6.4249357248545891E-17</v>
      </c>
      <c r="IN221" s="86">
        <f t="shared" si="757"/>
        <v>1.4551161898406315E-19</v>
      </c>
      <c r="IO221" s="86">
        <f t="shared" si="758"/>
        <v>4.0967899307949114E-19</v>
      </c>
      <c r="IP221" s="86">
        <f t="shared" si="759"/>
        <v>3.9695700147952108E-19</v>
      </c>
      <c r="IQ221" s="86">
        <f t="shared" si="760"/>
        <v>4.1824148480085753E-18</v>
      </c>
      <c r="IR221" s="86">
        <f t="shared" si="761"/>
        <v>1.8733504658682434E-18</v>
      </c>
      <c r="IS221" s="86">
        <f t="shared" si="762"/>
        <v>2.197984846547308E-19</v>
      </c>
      <c r="IT221" s="86">
        <f t="shared" si="763"/>
        <v>9.558009025174324E-17</v>
      </c>
      <c r="IU221" s="86">
        <f t="shared" si="764"/>
        <v>3.409112506442249E-15</v>
      </c>
      <c r="IV221" s="86">
        <f t="shared" si="765"/>
        <v>1.3120474535562914E-6</v>
      </c>
      <c r="IW221" s="86">
        <f t="shared" si="766"/>
        <v>6.5788273642877655E-10</v>
      </c>
      <c r="IY221" s="86">
        <f t="shared" si="767"/>
        <v>3.0735368266960067E-11</v>
      </c>
      <c r="IZ221" s="86">
        <f t="shared" si="768"/>
        <v>6.312818168258796E-17</v>
      </c>
      <c r="JA221" s="86">
        <f t="shared" si="769"/>
        <v>1.746427859866136E-16</v>
      </c>
      <c r="JB221" s="86">
        <f t="shared" si="770"/>
        <v>2.5158857425462975E-17</v>
      </c>
      <c r="JC221" s="86">
        <f t="shared" si="771"/>
        <v>6.4249357248545891E-17</v>
      </c>
      <c r="JD221" s="86">
        <f t="shared" si="772"/>
        <v>1.4551161898406315E-19</v>
      </c>
      <c r="JE221" s="86">
        <f t="shared" si="773"/>
        <v>4.0967899307949114E-19</v>
      </c>
      <c r="JF221" s="86">
        <f t="shared" si="774"/>
        <v>3.9695700147952108E-19</v>
      </c>
      <c r="JG221" s="86">
        <f t="shared" si="775"/>
        <v>4.1824148480085753E-18</v>
      </c>
      <c r="JH221" s="86">
        <f t="shared" si="776"/>
        <v>1.8733504658682434E-18</v>
      </c>
      <c r="JI221" s="86">
        <f t="shared" si="777"/>
        <v>2.197984846547308E-19</v>
      </c>
      <c r="JJ221" s="86">
        <f t="shared" si="778"/>
        <v>9.558009025174324E-17</v>
      </c>
      <c r="JK221" s="86">
        <f t="shared" si="779"/>
        <v>3.409112506442249E-15</v>
      </c>
      <c r="JL221" s="86">
        <f t="shared" si="780"/>
        <v>1.3120474535562914E-6</v>
      </c>
      <c r="JM221" s="86">
        <f t="shared" si="781"/>
        <v>6.5788273642877655E-10</v>
      </c>
    </row>
    <row r="222" spans="2:273" x14ac:dyDescent="0.25">
      <c r="B222" s="2">
        <v>195</v>
      </c>
      <c r="C222" s="37">
        <v>70.353999999999999</v>
      </c>
      <c r="D222" s="37">
        <v>71.113</v>
      </c>
      <c r="E222" s="37">
        <v>66.492000000000004</v>
      </c>
      <c r="F222" s="37">
        <v>61.164000000000001</v>
      </c>
      <c r="G222" s="37">
        <v>58.508000000000003</v>
      </c>
      <c r="H222" s="37">
        <v>57.540999999999997</v>
      </c>
      <c r="I222" s="37">
        <v>56.328000000000003</v>
      </c>
      <c r="J222" s="37">
        <v>57.23</v>
      </c>
      <c r="K222" s="37">
        <v>57.311</v>
      </c>
      <c r="L222" s="37">
        <v>57.197000000000003</v>
      </c>
      <c r="M222" s="37">
        <v>58.573999999999998</v>
      </c>
      <c r="N222" s="37">
        <v>56.459000000000003</v>
      </c>
      <c r="O222" s="37">
        <v>63.015999999999998</v>
      </c>
      <c r="P222" s="37">
        <v>66.869</v>
      </c>
      <c r="Q222" s="37">
        <v>66.706999999999994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103.77879718111345</v>
      </c>
      <c r="DL222" s="2">
        <f t="shared" si="713"/>
        <v>109.30256950067475</v>
      </c>
      <c r="DM222" s="2">
        <f t="shared" si="713"/>
        <v>109.63281497326207</v>
      </c>
      <c r="DN222" s="2">
        <f t="shared" si="713"/>
        <v>106.49920625889048</v>
      </c>
      <c r="DO222" s="2">
        <f t="shared" si="713"/>
        <v>112.04495710690449</v>
      </c>
      <c r="DP222" s="2">
        <f t="shared" si="713"/>
        <v>106.97606756756758</v>
      </c>
      <c r="DQ222" s="2">
        <f t="shared" si="713"/>
        <v>143.06963193277306</v>
      </c>
      <c r="DR222" s="2">
        <f t="shared" si="713"/>
        <v>133.30816990068755</v>
      </c>
      <c r="DS222" s="2">
        <f t="shared" si="713"/>
        <v>121.65576349206351</v>
      </c>
      <c r="DT222" s="2">
        <f t="shared" si="713"/>
        <v>151.05416190476194</v>
      </c>
      <c r="DU222" s="2">
        <f t="shared" si="713"/>
        <v>113.46465149359884</v>
      </c>
      <c r="DV222" s="2">
        <f t="shared" si="713"/>
        <v>115.57133220264798</v>
      </c>
      <c r="DW222" s="2">
        <f t="shared" si="713"/>
        <v>135.72948506401139</v>
      </c>
      <c r="DX222" s="2">
        <f t="shared" si="713"/>
        <v>110.05196022408964</v>
      </c>
      <c r="DY222" s="2">
        <f t="shared" si="713"/>
        <v>108.13660612170089</v>
      </c>
      <c r="EA222" s="2">
        <f t="shared" si="652"/>
        <v>67.342316880970429</v>
      </c>
      <c r="EB222" s="2">
        <f t="shared" si="714"/>
        <v>71.647078040235087</v>
      </c>
      <c r="EC222" s="2">
        <f t="shared" si="715"/>
        <v>66.826909392789361</v>
      </c>
      <c r="ED222" s="2">
        <f t="shared" si="716"/>
        <v>58.640134536505329</v>
      </c>
      <c r="EE222" s="2">
        <f t="shared" si="717"/>
        <v>56.33504102840638</v>
      </c>
      <c r="EF222" s="2">
        <f t="shared" si="718"/>
        <v>55.763624017716829</v>
      </c>
      <c r="EG222" s="2">
        <f t="shared" si="719"/>
        <v>54.151213793103437</v>
      </c>
      <c r="EH222" s="2">
        <f t="shared" si="720"/>
        <v>55.486736370100587</v>
      </c>
      <c r="EI222" s="2">
        <f t="shared" si="721"/>
        <v>56.999178849622041</v>
      </c>
      <c r="EJ222" s="2">
        <f t="shared" si="722"/>
        <v>55.153081209712894</v>
      </c>
      <c r="EK222" s="2">
        <f t="shared" si="723"/>
        <v>56.401919699342322</v>
      </c>
      <c r="EL222" s="2">
        <f t="shared" si="724"/>
        <v>51.618799876877617</v>
      </c>
      <c r="EM222" s="2">
        <f t="shared" si="725"/>
        <v>60.631207707910733</v>
      </c>
      <c r="EN222" s="2">
        <f t="shared" si="726"/>
        <v>63.724450407886778</v>
      </c>
      <c r="EO222" s="2">
        <f t="shared" si="727"/>
        <v>65.012273132664433</v>
      </c>
      <c r="EQ222" s="2">
        <f t="shared" si="728"/>
        <v>69.662878479522817</v>
      </c>
      <c r="ER222" s="2">
        <f t="shared" si="729"/>
        <v>71.086394368587648</v>
      </c>
      <c r="ES222" s="2">
        <f t="shared" si="729"/>
        <v>67.142689438867521</v>
      </c>
      <c r="ET222" s="2">
        <f t="shared" si="729"/>
        <v>60.008683132308256</v>
      </c>
      <c r="EU222" s="2">
        <f t="shared" si="729"/>
        <v>56.168993581368831</v>
      </c>
      <c r="EV222" s="2">
        <f t="shared" si="729"/>
        <v>56.575784022243951</v>
      </c>
      <c r="EW222" s="2">
        <f t="shared" si="729"/>
        <v>54.267632810828559</v>
      </c>
      <c r="EX222" s="2">
        <f t="shared" si="729"/>
        <v>55.842806149347986</v>
      </c>
      <c r="EY222" s="2">
        <f t="shared" si="729"/>
        <v>56.505762891406889</v>
      </c>
      <c r="EZ222" s="2">
        <f t="shared" si="729"/>
        <v>58.059000761081016</v>
      </c>
      <c r="FA222" s="2">
        <f t="shared" si="729"/>
        <v>57.471539669624818</v>
      </c>
      <c r="FB222" s="2">
        <f t="shared" si="729"/>
        <v>54.575172719373327</v>
      </c>
      <c r="FC222" s="2">
        <f t="shared" si="729"/>
        <v>61.436907779269895</v>
      </c>
      <c r="FD222" s="2">
        <f t="shared" si="729"/>
        <v>66.48889486782312</v>
      </c>
      <c r="FE222" s="2">
        <f t="shared" si="729"/>
        <v>65.359078526568737</v>
      </c>
      <c r="FG222" s="2">
        <f t="shared" si="730"/>
        <v>0.99999911246700024</v>
      </c>
      <c r="FH222" s="2">
        <f t="shared" si="731"/>
        <v>0.99999895554771434</v>
      </c>
      <c r="FI222" s="2">
        <f t="shared" si="731"/>
        <v>0.99999874533772826</v>
      </c>
      <c r="FJ222" s="2">
        <f t="shared" si="731"/>
        <v>0.99999887228691631</v>
      </c>
      <c r="FK222" s="2">
        <f t="shared" si="731"/>
        <v>0.99999891544647546</v>
      </c>
      <c r="FL222" s="2">
        <f t="shared" si="731"/>
        <v>0.99999886650361824</v>
      </c>
      <c r="FM222" s="2">
        <f t="shared" si="731"/>
        <v>0.99999880884436088</v>
      </c>
      <c r="FN222" s="2">
        <f t="shared" si="731"/>
        <v>0.99999878751076787</v>
      </c>
      <c r="FO222" s="2">
        <f t="shared" si="731"/>
        <v>0.99999880535104912</v>
      </c>
      <c r="FP222" s="2">
        <f t="shared" si="731"/>
        <v>0.99999880881077052</v>
      </c>
      <c r="FQ222" s="2">
        <f t="shared" si="731"/>
        <v>0.99999887729819259</v>
      </c>
      <c r="FR222" s="2">
        <f t="shared" si="731"/>
        <v>0.99999886021622786</v>
      </c>
      <c r="FS222" s="2">
        <f t="shared" si="731"/>
        <v>0.99999884907978542</v>
      </c>
      <c r="FT222" s="2">
        <f t="shared" si="731"/>
        <v>0.99999874819261458</v>
      </c>
      <c r="FU222" s="2">
        <f t="shared" si="731"/>
        <v>0.99999862577873155</v>
      </c>
      <c r="FW222" s="2">
        <f t="shared" si="748"/>
        <v>0.9777341603392169</v>
      </c>
      <c r="FX222" s="2">
        <f t="shared" si="588"/>
        <v>0.98556458282869497</v>
      </c>
      <c r="FY222" s="2">
        <f t="shared" si="589"/>
        <v>0.98405166832890245</v>
      </c>
      <c r="FZ222" s="2">
        <f t="shared" si="590"/>
        <v>0.98415897187217405</v>
      </c>
      <c r="GA222" s="2">
        <f t="shared" si="591"/>
        <v>0.98423385603517843</v>
      </c>
      <c r="GB222" s="2">
        <f t="shared" si="592"/>
        <v>0.98595363112494616</v>
      </c>
      <c r="GC222" s="2">
        <f t="shared" si="593"/>
        <v>0.98611224693561694</v>
      </c>
      <c r="GD222" s="2">
        <f t="shared" si="594"/>
        <v>0.98563043288087837</v>
      </c>
      <c r="GE222" s="2">
        <f t="shared" si="595"/>
        <v>0.98549937514314501</v>
      </c>
      <c r="GF222" s="2">
        <f t="shared" si="596"/>
        <v>0.98621878570376909</v>
      </c>
      <c r="GG222" s="2">
        <f t="shared" si="597"/>
        <v>0.98664322886442801</v>
      </c>
      <c r="GH222" s="2">
        <f t="shared" si="598"/>
        <v>0.98271950753313908</v>
      </c>
      <c r="GI222" s="2">
        <f t="shared" si="599"/>
        <v>0.98063180513935866</v>
      </c>
      <c r="GJ222" s="2">
        <f t="shared" si="600"/>
        <v>0.9744499651445061</v>
      </c>
      <c r="GK222" s="2">
        <f t="shared" si="601"/>
        <v>0.96878620631297963</v>
      </c>
      <c r="GM222" s="86">
        <f t="shared" si="749"/>
        <v>1.3548025113510496E-221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1.5657334669459494E-143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9.1719401029897711E-243</v>
      </c>
      <c r="HQ222" s="86">
        <f t="shared" si="629"/>
        <v>0</v>
      </c>
      <c r="HS222" s="86">
        <f t="shared" si="751"/>
        <v>8.626121143992073E-196</v>
      </c>
      <c r="HT222" s="86">
        <f t="shared" si="630"/>
        <v>4.3740479729013921E-275</v>
      </c>
      <c r="HU222" s="86">
        <f t="shared" si="631"/>
        <v>1.4282004514193224E-277</v>
      </c>
      <c r="HV222" s="86">
        <f t="shared" si="632"/>
        <v>2.3889633000179027E-294</v>
      </c>
      <c r="HW222" s="86">
        <f t="shared" si="633"/>
        <v>8.3213577517111965E-286</v>
      </c>
      <c r="HX222" s="86">
        <f t="shared" si="634"/>
        <v>0</v>
      </c>
      <c r="HY222" s="86">
        <f t="shared" si="635"/>
        <v>0</v>
      </c>
      <c r="HZ222" s="86">
        <f t="shared" si="636"/>
        <v>0</v>
      </c>
      <c r="IA222" s="86">
        <f t="shared" si="637"/>
        <v>5.9549486283689623E-293</v>
      </c>
      <c r="IB222" s="86">
        <f t="shared" si="638"/>
        <v>2.9989984306380076E-292</v>
      </c>
      <c r="IC222" s="86">
        <f t="shared" si="639"/>
        <v>0</v>
      </c>
      <c r="ID222" s="86">
        <f t="shared" si="640"/>
        <v>1.1360941584975958E-288</v>
      </c>
      <c r="IE222" s="86">
        <f t="shared" si="641"/>
        <v>8.232170249159013E-266</v>
      </c>
      <c r="IF222" s="86">
        <f t="shared" si="642"/>
        <v>2.5855386345016988E-108</v>
      </c>
      <c r="IG222" s="86">
        <f t="shared" si="643"/>
        <v>3.8826219408611654E-104</v>
      </c>
      <c r="II222" s="86">
        <f t="shared" si="752"/>
        <v>9.8408341412712753E-12</v>
      </c>
      <c r="IJ222" s="86">
        <f t="shared" si="753"/>
        <v>1.2788480036096779E-17</v>
      </c>
      <c r="IK222" s="86">
        <f t="shared" si="754"/>
        <v>3.558724282777435E-17</v>
      </c>
      <c r="IL222" s="86">
        <f t="shared" si="755"/>
        <v>4.7066267494291487E-18</v>
      </c>
      <c r="IM222" s="86">
        <f t="shared" si="756"/>
        <v>1.2568518936428606E-17</v>
      </c>
      <c r="IN222" s="86">
        <f t="shared" si="757"/>
        <v>2.2778803008649275E-20</v>
      </c>
      <c r="IO222" s="86">
        <f t="shared" si="758"/>
        <v>6.7478394830988266E-20</v>
      </c>
      <c r="IP222" s="86">
        <f t="shared" si="759"/>
        <v>6.4303267724830728E-20</v>
      </c>
      <c r="IQ222" s="86">
        <f t="shared" si="760"/>
        <v>7.4942875914733115E-19</v>
      </c>
      <c r="IR222" s="86">
        <f t="shared" si="761"/>
        <v>3.3104714028842129E-19</v>
      </c>
      <c r="IS222" s="86">
        <f t="shared" si="762"/>
        <v>3.583898525021074E-20</v>
      </c>
      <c r="IT222" s="86">
        <f t="shared" si="763"/>
        <v>1.8318581830255625E-17</v>
      </c>
      <c r="IU222" s="86">
        <f t="shared" si="764"/>
        <v>7.372168656520424E-16</v>
      </c>
      <c r="IV222" s="86">
        <f t="shared" si="765"/>
        <v>6.9245093810799506E-7</v>
      </c>
      <c r="IW222" s="86">
        <f t="shared" si="766"/>
        <v>2.2091737997544738E-10</v>
      </c>
      <c r="IY222" s="86">
        <f t="shared" si="767"/>
        <v>9.8408341412712753E-12</v>
      </c>
      <c r="IZ222" s="86">
        <f t="shared" si="768"/>
        <v>1.2788480036096779E-17</v>
      </c>
      <c r="JA222" s="86">
        <f t="shared" si="769"/>
        <v>3.558724282777435E-17</v>
      </c>
      <c r="JB222" s="86">
        <f t="shared" si="770"/>
        <v>4.7066267494291487E-18</v>
      </c>
      <c r="JC222" s="86">
        <f t="shared" si="771"/>
        <v>1.2568518936428606E-17</v>
      </c>
      <c r="JD222" s="86">
        <f t="shared" si="772"/>
        <v>2.2778803008649275E-20</v>
      </c>
      <c r="JE222" s="86">
        <f t="shared" si="773"/>
        <v>6.7478394830988266E-20</v>
      </c>
      <c r="JF222" s="86">
        <f t="shared" si="774"/>
        <v>6.4303267724830728E-20</v>
      </c>
      <c r="JG222" s="86">
        <f t="shared" si="775"/>
        <v>7.4942875914733115E-19</v>
      </c>
      <c r="JH222" s="86">
        <f t="shared" si="776"/>
        <v>3.3104714028842129E-19</v>
      </c>
      <c r="JI222" s="86">
        <f t="shared" si="777"/>
        <v>3.583898525021074E-20</v>
      </c>
      <c r="JJ222" s="86">
        <f t="shared" si="778"/>
        <v>1.8318581830255625E-17</v>
      </c>
      <c r="JK222" s="86">
        <f t="shared" si="779"/>
        <v>7.372168656520424E-16</v>
      </c>
      <c r="JL222" s="86">
        <f t="shared" si="780"/>
        <v>6.9245093810799506E-7</v>
      </c>
      <c r="JM222" s="86">
        <f t="shared" si="781"/>
        <v>2.2091737997544738E-10</v>
      </c>
    </row>
    <row r="223" spans="2:273" x14ac:dyDescent="0.25">
      <c r="B223" s="2">
        <v>196</v>
      </c>
      <c r="C223" s="37">
        <v>70.400000000000006</v>
      </c>
      <c r="D223" s="37">
        <v>70.596999999999994</v>
      </c>
      <c r="E223" s="37">
        <v>67.754000000000005</v>
      </c>
      <c r="F223" s="37">
        <v>61.459000000000003</v>
      </c>
      <c r="G223" s="37">
        <v>59.262</v>
      </c>
      <c r="H223" s="37">
        <v>57.951000000000001</v>
      </c>
      <c r="I223" s="37">
        <v>56.459000000000003</v>
      </c>
      <c r="J223" s="37">
        <v>56.835999999999999</v>
      </c>
      <c r="K223" s="37">
        <v>57.557000000000002</v>
      </c>
      <c r="L223" s="37">
        <v>58.41</v>
      </c>
      <c r="M223" s="37">
        <v>58.131</v>
      </c>
      <c r="N223" s="37">
        <v>55.606999999999999</v>
      </c>
      <c r="O223" s="37">
        <v>62.459000000000003</v>
      </c>
      <c r="P223" s="37">
        <v>66.557000000000002</v>
      </c>
      <c r="Q223" s="37">
        <v>66.275999999999996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103.86734277660322</v>
      </c>
      <c r="DL223" s="2">
        <f t="shared" si="713"/>
        <v>109.44870512820512</v>
      </c>
      <c r="DM223" s="2">
        <f t="shared" si="713"/>
        <v>109.81979786096261</v>
      </c>
      <c r="DN223" s="2">
        <f t="shared" si="713"/>
        <v>106.63939876718825</v>
      </c>
      <c r="DO223" s="2">
        <f t="shared" si="713"/>
        <v>112.24642553889923</v>
      </c>
      <c r="DP223" s="2">
        <f t="shared" si="713"/>
        <v>107.15643513513514</v>
      </c>
      <c r="DQ223" s="2">
        <f t="shared" si="713"/>
        <v>143.45875966386552</v>
      </c>
      <c r="DR223" s="2">
        <f t="shared" si="713"/>
        <v>133.65073659281893</v>
      </c>
      <c r="DS223" s="2">
        <f t="shared" si="713"/>
        <v>121.92770184470186</v>
      </c>
      <c r="DT223" s="2">
        <f t="shared" si="713"/>
        <v>151.48232754182757</v>
      </c>
      <c r="DU223" s="2">
        <f t="shared" si="713"/>
        <v>113.65614153627308</v>
      </c>
      <c r="DV223" s="2">
        <f t="shared" si="713"/>
        <v>115.78391530802055</v>
      </c>
      <c r="DW223" s="2">
        <f t="shared" si="713"/>
        <v>136.04272878141302</v>
      </c>
      <c r="DX223" s="2">
        <f t="shared" si="713"/>
        <v>110.21654397759104</v>
      </c>
      <c r="DY223" s="2">
        <f t="shared" si="713"/>
        <v>108.29772489002934</v>
      </c>
      <c r="EA223" s="2">
        <f t="shared" si="652"/>
        <v>67.274919968124991</v>
      </c>
      <c r="EB223" s="2">
        <f t="shared" si="714"/>
        <v>71.639290178571429</v>
      </c>
      <c r="EC223" s="2">
        <f t="shared" si="715"/>
        <v>66.766030360531303</v>
      </c>
      <c r="ED223" s="2">
        <f t="shared" si="716"/>
        <v>58.546664205633022</v>
      </c>
      <c r="EE223" s="2">
        <f t="shared" si="717"/>
        <v>56.239451540964424</v>
      </c>
      <c r="EF223" s="2">
        <f t="shared" si="718"/>
        <v>55.660002057436785</v>
      </c>
      <c r="EG223" s="2">
        <f t="shared" si="719"/>
        <v>54.017977958079776</v>
      </c>
      <c r="EH223" s="2">
        <f t="shared" si="720"/>
        <v>55.380927166925474</v>
      </c>
      <c r="EI223" s="2">
        <f t="shared" si="721"/>
        <v>56.901551859099797</v>
      </c>
      <c r="EJ223" s="2">
        <f t="shared" si="722"/>
        <v>55.044202193135462</v>
      </c>
      <c r="EK223" s="2">
        <f t="shared" si="723"/>
        <v>56.252700967891087</v>
      </c>
      <c r="EL223" s="2">
        <f t="shared" si="724"/>
        <v>51.463787047525237</v>
      </c>
      <c r="EM223" s="2">
        <f t="shared" si="725"/>
        <v>60.516967437457723</v>
      </c>
      <c r="EN223" s="2">
        <f t="shared" si="726"/>
        <v>63.635082396054649</v>
      </c>
      <c r="EO223" s="2">
        <f t="shared" si="727"/>
        <v>64.880775641025636</v>
      </c>
      <c r="EQ223" s="2">
        <f t="shared" si="728"/>
        <v>69.624957524226488</v>
      </c>
      <c r="ER223" s="2">
        <f t="shared" si="729"/>
        <v>71.071834081529317</v>
      </c>
      <c r="ES223" s="2">
        <f t="shared" si="729"/>
        <v>67.085584062593426</v>
      </c>
      <c r="ET223" s="2">
        <f t="shared" si="729"/>
        <v>59.931424719178708</v>
      </c>
      <c r="EU223" s="2">
        <f t="shared" si="729"/>
        <v>56.071455925142317</v>
      </c>
      <c r="EV223" s="2">
        <f t="shared" si="729"/>
        <v>56.481708711873182</v>
      </c>
      <c r="EW223" s="2">
        <f t="shared" si="729"/>
        <v>54.13576776402423</v>
      </c>
      <c r="EX223" s="2">
        <f t="shared" si="729"/>
        <v>55.741092441492171</v>
      </c>
      <c r="EY223" s="2">
        <f t="shared" si="729"/>
        <v>56.402345345866394</v>
      </c>
      <c r="EZ223" s="2">
        <f t="shared" si="729"/>
        <v>57.983643329698943</v>
      </c>
      <c r="FA223" s="2">
        <f t="shared" si="729"/>
        <v>57.33475028915182</v>
      </c>
      <c r="FB223" s="2">
        <f t="shared" si="729"/>
        <v>54.455151769360583</v>
      </c>
      <c r="FC223" s="2">
        <f t="shared" si="729"/>
        <v>61.332412268889399</v>
      </c>
      <c r="FD223" s="2">
        <f t="shared" si="729"/>
        <v>66.431597281488052</v>
      </c>
      <c r="FE223" s="2">
        <f t="shared" si="729"/>
        <v>65.231614694690364</v>
      </c>
      <c r="FG223" s="2">
        <f t="shared" si="730"/>
        <v>0.99999919056022069</v>
      </c>
      <c r="FH223" s="2">
        <f t="shared" si="731"/>
        <v>0.99999904744810675</v>
      </c>
      <c r="FI223" s="2">
        <f t="shared" si="731"/>
        <v>0.99999885573428215</v>
      </c>
      <c r="FJ223" s="2">
        <f t="shared" si="731"/>
        <v>0.99999897151334194</v>
      </c>
      <c r="FK223" s="2">
        <f t="shared" si="731"/>
        <v>0.99999901087533538</v>
      </c>
      <c r="FL223" s="2">
        <f t="shared" si="731"/>
        <v>0.99999896623891038</v>
      </c>
      <c r="FM223" s="2">
        <f t="shared" si="731"/>
        <v>0.99999891365303184</v>
      </c>
      <c r="FN223" s="2">
        <f t="shared" si="731"/>
        <v>0.99999889419655974</v>
      </c>
      <c r="FO223" s="2">
        <f t="shared" si="731"/>
        <v>0.99999891046709299</v>
      </c>
      <c r="FP223" s="2">
        <f t="shared" si="731"/>
        <v>0.99999891362239712</v>
      </c>
      <c r="FQ223" s="2">
        <f t="shared" si="731"/>
        <v>0.99999897608368116</v>
      </c>
      <c r="FR223" s="2">
        <f t="shared" si="731"/>
        <v>0.99999896050474102</v>
      </c>
      <c r="FS223" s="2">
        <f t="shared" si="731"/>
        <v>0.99999895034818276</v>
      </c>
      <c r="FT223" s="2">
        <f t="shared" si="731"/>
        <v>0.99999885833796998</v>
      </c>
      <c r="FU223" s="2">
        <f t="shared" si="731"/>
        <v>0.99999874669515598</v>
      </c>
      <c r="FW223" s="2">
        <f t="shared" si="748"/>
        <v>0.97965345088857658</v>
      </c>
      <c r="FX223" s="2">
        <f t="shared" si="588"/>
        <v>0.98681799981662277</v>
      </c>
      <c r="FY223" s="2">
        <f t="shared" si="589"/>
        <v>0.98543450917973441</v>
      </c>
      <c r="FZ223" s="2">
        <f t="shared" si="590"/>
        <v>0.98553264548127206</v>
      </c>
      <c r="GA223" s="2">
        <f t="shared" si="591"/>
        <v>0.9856011309814442</v>
      </c>
      <c r="GB223" s="2">
        <f t="shared" si="592"/>
        <v>0.98717370695498863</v>
      </c>
      <c r="GC223" s="2">
        <f t="shared" si="593"/>
        <v>0.9873187225083212</v>
      </c>
      <c r="GD223" s="2">
        <f t="shared" si="594"/>
        <v>0.98687820828123707</v>
      </c>
      <c r="GE223" s="2">
        <f t="shared" si="595"/>
        <v>0.98675837799659993</v>
      </c>
      <c r="GF223" s="2">
        <f t="shared" si="596"/>
        <v>0.98741612400604972</v>
      </c>
      <c r="GG223" s="2">
        <f t="shared" si="597"/>
        <v>0.9878041467558516</v>
      </c>
      <c r="GH223" s="2">
        <f t="shared" si="598"/>
        <v>0.98421600405768361</v>
      </c>
      <c r="GI223" s="2">
        <f t="shared" si="599"/>
        <v>0.98230584212002825</v>
      </c>
      <c r="GJ223" s="2">
        <f t="shared" si="600"/>
        <v>0.97664558760130571</v>
      </c>
      <c r="GK223" s="2">
        <f t="shared" si="601"/>
        <v>0.97145428170388726</v>
      </c>
      <c r="GM223" s="86">
        <f t="shared" si="749"/>
        <v>5.3864912780693515E-225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3.3842327504913505E-146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3.1056104443551209E-247</v>
      </c>
      <c r="HQ223" s="86">
        <f t="shared" si="629"/>
        <v>0</v>
      </c>
      <c r="HS223" s="86">
        <f t="shared" si="751"/>
        <v>2.041191390928005E-201</v>
      </c>
      <c r="HT223" s="86">
        <f t="shared" si="630"/>
        <v>1.3783619114830125E-282</v>
      </c>
      <c r="HU223" s="86">
        <f t="shared" si="631"/>
        <v>3.4788960933211828E-285</v>
      </c>
      <c r="HV223" s="86">
        <f t="shared" si="632"/>
        <v>2.1523146359875256E-302</v>
      </c>
      <c r="HW223" s="86">
        <f t="shared" si="633"/>
        <v>1.2747051717409891E-293</v>
      </c>
      <c r="HX223" s="86">
        <f t="shared" si="634"/>
        <v>0</v>
      </c>
      <c r="HY223" s="86">
        <f t="shared" si="635"/>
        <v>0</v>
      </c>
      <c r="HZ223" s="86">
        <f t="shared" si="636"/>
        <v>0</v>
      </c>
      <c r="IA223" s="86">
        <f t="shared" si="637"/>
        <v>5.3894776196529067E-301</v>
      </c>
      <c r="IB223" s="86">
        <f t="shared" si="638"/>
        <v>2.8802570362182308E-300</v>
      </c>
      <c r="IC223" s="86">
        <f t="shared" si="639"/>
        <v>0</v>
      </c>
      <c r="ID223" s="86">
        <f t="shared" si="640"/>
        <v>1.149109723959863E-296</v>
      </c>
      <c r="IE223" s="86">
        <f t="shared" si="641"/>
        <v>2.6667408557095212E-273</v>
      </c>
      <c r="IF223" s="86">
        <f t="shared" si="642"/>
        <v>1.9398156074507769E-111</v>
      </c>
      <c r="IG223" s="86">
        <f t="shared" si="643"/>
        <v>3.0508437662372415E-107</v>
      </c>
      <c r="II223" s="86">
        <f t="shared" si="752"/>
        <v>3.0670079811428176E-12</v>
      </c>
      <c r="IJ223" s="86">
        <f t="shared" si="753"/>
        <v>2.5033614200672921E-18</v>
      </c>
      <c r="IK223" s="86">
        <f t="shared" si="754"/>
        <v>7.0023576752742471E-18</v>
      </c>
      <c r="IL223" s="86">
        <f t="shared" si="755"/>
        <v>8.4863972539736412E-19</v>
      </c>
      <c r="IM223" s="86">
        <f t="shared" si="756"/>
        <v>2.3721876421790051E-18</v>
      </c>
      <c r="IN223" s="86">
        <f t="shared" si="757"/>
        <v>3.4270402973335486E-21</v>
      </c>
      <c r="IO223" s="86">
        <f t="shared" si="758"/>
        <v>1.0694708446560823E-20</v>
      </c>
      <c r="IP223" s="86">
        <f t="shared" si="759"/>
        <v>1.0016396159309035E-20</v>
      </c>
      <c r="IQ223" s="86">
        <f t="shared" si="760"/>
        <v>1.2940521975314333E-19</v>
      </c>
      <c r="IR223" s="86">
        <f t="shared" si="761"/>
        <v>5.638185927948305E-20</v>
      </c>
      <c r="IS223" s="86">
        <f t="shared" si="762"/>
        <v>5.6237599832934489E-21</v>
      </c>
      <c r="IT223" s="86">
        <f t="shared" si="763"/>
        <v>3.383042488952384E-18</v>
      </c>
      <c r="IU223" s="86">
        <f t="shared" si="764"/>
        <v>1.5389115422430791E-16</v>
      </c>
      <c r="IV223" s="86">
        <f t="shared" si="765"/>
        <v>3.5992293009263216E-7</v>
      </c>
      <c r="IW223" s="86">
        <f t="shared" si="766"/>
        <v>7.2112682858106344E-11</v>
      </c>
      <c r="IY223" s="86">
        <f t="shared" si="767"/>
        <v>3.0670079811428176E-12</v>
      </c>
      <c r="IZ223" s="86">
        <f t="shared" si="768"/>
        <v>2.5033614200672921E-18</v>
      </c>
      <c r="JA223" s="86">
        <f t="shared" si="769"/>
        <v>7.0023576752742471E-18</v>
      </c>
      <c r="JB223" s="86">
        <f t="shared" si="770"/>
        <v>8.4863972539736412E-19</v>
      </c>
      <c r="JC223" s="86">
        <f t="shared" si="771"/>
        <v>2.3721876421790051E-18</v>
      </c>
      <c r="JD223" s="86">
        <f t="shared" si="772"/>
        <v>3.4270402973335486E-21</v>
      </c>
      <c r="JE223" s="86">
        <f t="shared" si="773"/>
        <v>1.0694708446560823E-20</v>
      </c>
      <c r="JF223" s="86">
        <f t="shared" si="774"/>
        <v>1.0016396159309035E-20</v>
      </c>
      <c r="JG223" s="86">
        <f t="shared" si="775"/>
        <v>1.2940521975314333E-19</v>
      </c>
      <c r="JH223" s="86">
        <f t="shared" si="776"/>
        <v>5.638185927948305E-20</v>
      </c>
      <c r="JI223" s="86">
        <f t="shared" si="777"/>
        <v>5.6237599832934489E-21</v>
      </c>
      <c r="JJ223" s="86">
        <f t="shared" si="778"/>
        <v>3.383042488952384E-18</v>
      </c>
      <c r="JK223" s="86">
        <f t="shared" si="779"/>
        <v>1.5389115422430791E-16</v>
      </c>
      <c r="JL223" s="86">
        <f t="shared" si="780"/>
        <v>3.5992293009263216E-7</v>
      </c>
      <c r="JM223" s="86">
        <f t="shared" si="781"/>
        <v>7.2112682858106344E-11</v>
      </c>
    </row>
    <row r="224" spans="2:273" x14ac:dyDescent="0.25">
      <c r="B224" s="2">
        <v>197</v>
      </c>
      <c r="C224" s="37">
        <v>70.400000000000006</v>
      </c>
      <c r="D224" s="37">
        <v>70.129000000000005</v>
      </c>
      <c r="E224" s="37">
        <v>67.459000000000003</v>
      </c>
      <c r="F224" s="37">
        <v>61.902000000000001</v>
      </c>
      <c r="G224" s="37">
        <v>59.573999999999998</v>
      </c>
      <c r="H224" s="37">
        <v>57.295000000000002</v>
      </c>
      <c r="I224" s="37">
        <v>55.869</v>
      </c>
      <c r="J224" s="37">
        <v>56.639000000000003</v>
      </c>
      <c r="K224" s="37">
        <v>57.622999999999998</v>
      </c>
      <c r="L224" s="37">
        <v>58.148000000000003</v>
      </c>
      <c r="M224" s="37">
        <v>58.82</v>
      </c>
      <c r="N224" s="37">
        <v>57.131</v>
      </c>
      <c r="O224" s="37">
        <v>63.557000000000002</v>
      </c>
      <c r="P224" s="37">
        <v>65.819999999999993</v>
      </c>
      <c r="Q224" s="37">
        <v>66.965999999999994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103.95588837209301</v>
      </c>
      <c r="DL224" s="2">
        <f t="shared" si="713"/>
        <v>109.59484075573548</v>
      </c>
      <c r="DM224" s="2">
        <f t="shared" si="713"/>
        <v>110.00678074866315</v>
      </c>
      <c r="DN224" s="2">
        <f t="shared" si="713"/>
        <v>106.77959127548601</v>
      </c>
      <c r="DO224" s="2">
        <f t="shared" si="713"/>
        <v>112.44789397089397</v>
      </c>
      <c r="DP224" s="2">
        <f t="shared" si="713"/>
        <v>107.3368027027027</v>
      </c>
      <c r="DQ224" s="2">
        <f t="shared" si="713"/>
        <v>143.84788739495795</v>
      </c>
      <c r="DR224" s="2">
        <f t="shared" si="713"/>
        <v>133.99330328495034</v>
      </c>
      <c r="DS224" s="2">
        <f t="shared" si="713"/>
        <v>122.19964019734022</v>
      </c>
      <c r="DT224" s="2">
        <f t="shared" si="713"/>
        <v>151.9104931788932</v>
      </c>
      <c r="DU224" s="2">
        <f t="shared" si="713"/>
        <v>113.84763157894734</v>
      </c>
      <c r="DV224" s="2">
        <f t="shared" si="713"/>
        <v>115.99649841339314</v>
      </c>
      <c r="DW224" s="2">
        <f t="shared" si="713"/>
        <v>136.35597249881462</v>
      </c>
      <c r="DX224" s="2">
        <f t="shared" si="713"/>
        <v>110.38112773109245</v>
      </c>
      <c r="DY224" s="2">
        <f t="shared" si="713"/>
        <v>108.45884365835778</v>
      </c>
      <c r="EA224" s="2">
        <f t="shared" si="652"/>
        <v>67.207523055279552</v>
      </c>
      <c r="EB224" s="2">
        <f t="shared" si="714"/>
        <v>71.631502316907785</v>
      </c>
      <c r="EC224" s="2">
        <f t="shared" si="715"/>
        <v>66.705151328273246</v>
      </c>
      <c r="ED224" s="2">
        <f t="shared" si="716"/>
        <v>58.453193874760728</v>
      </c>
      <c r="EE224" s="2">
        <f t="shared" si="717"/>
        <v>56.143862053522454</v>
      </c>
      <c r="EF224" s="2">
        <f t="shared" si="718"/>
        <v>55.556380097156747</v>
      </c>
      <c r="EG224" s="2">
        <f t="shared" si="719"/>
        <v>53.884742123056114</v>
      </c>
      <c r="EH224" s="2">
        <f t="shared" si="720"/>
        <v>55.275117963750361</v>
      </c>
      <c r="EI224" s="2">
        <f t="shared" si="721"/>
        <v>56.803924868577568</v>
      </c>
      <c r="EJ224" s="2">
        <f t="shared" si="722"/>
        <v>54.935323176558029</v>
      </c>
      <c r="EK224" s="2">
        <f t="shared" si="723"/>
        <v>56.103482236439845</v>
      </c>
      <c r="EL224" s="2">
        <f t="shared" si="724"/>
        <v>51.308774218172857</v>
      </c>
      <c r="EM224" s="2">
        <f t="shared" si="725"/>
        <v>60.402727167004713</v>
      </c>
      <c r="EN224" s="2">
        <f t="shared" si="726"/>
        <v>63.545714384222521</v>
      </c>
      <c r="EO224" s="2">
        <f t="shared" si="727"/>
        <v>64.749278149386839</v>
      </c>
      <c r="EQ224" s="2">
        <f t="shared" si="728"/>
        <v>69.587036568930145</v>
      </c>
      <c r="ER224" s="2">
        <f t="shared" si="729"/>
        <v>71.057273794470987</v>
      </c>
      <c r="ES224" s="2">
        <f t="shared" si="729"/>
        <v>67.028478686319318</v>
      </c>
      <c r="ET224" s="2">
        <f t="shared" si="729"/>
        <v>59.854166306049166</v>
      </c>
      <c r="EU224" s="2">
        <f t="shared" si="729"/>
        <v>55.973918268915796</v>
      </c>
      <c r="EV224" s="2">
        <f t="shared" si="729"/>
        <v>56.387633401502413</v>
      </c>
      <c r="EW224" s="2">
        <f t="shared" si="729"/>
        <v>54.003902717219901</v>
      </c>
      <c r="EX224" s="2">
        <f t="shared" si="729"/>
        <v>55.639378733636363</v>
      </c>
      <c r="EY224" s="2">
        <f t="shared" si="729"/>
        <v>56.298927800325892</v>
      </c>
      <c r="EZ224" s="2">
        <f t="shared" si="729"/>
        <v>57.908285898316876</v>
      </c>
      <c r="FA224" s="2">
        <f t="shared" si="729"/>
        <v>57.19796090867883</v>
      </c>
      <c r="FB224" s="2">
        <f t="shared" si="729"/>
        <v>54.335130819347853</v>
      </c>
      <c r="FC224" s="2">
        <f t="shared" si="729"/>
        <v>61.227916758508911</v>
      </c>
      <c r="FD224" s="2">
        <f t="shared" si="729"/>
        <v>66.37429969515297</v>
      </c>
      <c r="FE224" s="2">
        <f t="shared" si="729"/>
        <v>65.104150862811977</v>
      </c>
      <c r="FG224" s="2">
        <f t="shared" si="730"/>
        <v>0.99999926178209497</v>
      </c>
      <c r="FH224" s="2">
        <f t="shared" si="731"/>
        <v>0.99999913126227546</v>
      </c>
      <c r="FI224" s="2">
        <f t="shared" si="731"/>
        <v>0.99999895641715719</v>
      </c>
      <c r="FJ224" s="2">
        <f t="shared" si="731"/>
        <v>0.99999906200893485</v>
      </c>
      <c r="FK224" s="2">
        <f t="shared" si="731"/>
        <v>0.99999909790750585</v>
      </c>
      <c r="FL224" s="2">
        <f t="shared" si="731"/>
        <v>0.99999905719859516</v>
      </c>
      <c r="FM224" s="2">
        <f t="shared" si="731"/>
        <v>0.99999900923969509</v>
      </c>
      <c r="FN224" s="2">
        <f t="shared" si="731"/>
        <v>0.99999899149517812</v>
      </c>
      <c r="FO224" s="2">
        <f t="shared" si="731"/>
        <v>0.99999900633408378</v>
      </c>
      <c r="FP224" s="2">
        <f t="shared" si="731"/>
        <v>0.99999900921175577</v>
      </c>
      <c r="FQ224" s="2">
        <f t="shared" si="731"/>
        <v>0.99999906617713441</v>
      </c>
      <c r="FR224" s="2">
        <f t="shared" si="731"/>
        <v>0.99999905196896965</v>
      </c>
      <c r="FS224" s="2">
        <f t="shared" si="731"/>
        <v>0.99999904270607676</v>
      </c>
      <c r="FT224" s="2">
        <f t="shared" si="731"/>
        <v>0.99999895879174916</v>
      </c>
      <c r="FU224" s="2">
        <f t="shared" si="731"/>
        <v>0.9999988569722712</v>
      </c>
      <c r="FW224" s="2">
        <f t="shared" si="748"/>
        <v>0.98141044623906648</v>
      </c>
      <c r="FX224" s="2">
        <f t="shared" si="588"/>
        <v>0.98796391261399807</v>
      </c>
      <c r="FY224" s="2">
        <f t="shared" si="589"/>
        <v>0.98669906794620876</v>
      </c>
      <c r="FZ224" s="2">
        <f t="shared" si="590"/>
        <v>0.98678879839377531</v>
      </c>
      <c r="GA224" s="2">
        <f t="shared" si="591"/>
        <v>0.98685141685684097</v>
      </c>
      <c r="GB224" s="2">
        <f t="shared" si="592"/>
        <v>0.98828906504860137</v>
      </c>
      <c r="GC224" s="2">
        <f t="shared" si="593"/>
        <v>0.98842161813898799</v>
      </c>
      <c r="GD224" s="2">
        <f t="shared" si="594"/>
        <v>0.98801895069545131</v>
      </c>
      <c r="GE224" s="2">
        <f t="shared" si="595"/>
        <v>0.98790941022388967</v>
      </c>
      <c r="GF224" s="2">
        <f t="shared" si="596"/>
        <v>0.98851064716753334</v>
      </c>
      <c r="GG224" s="2">
        <f t="shared" si="597"/>
        <v>0.98886530096842939</v>
      </c>
      <c r="GH224" s="2">
        <f t="shared" si="598"/>
        <v>0.98558480449243868</v>
      </c>
      <c r="GI224" s="2">
        <f t="shared" si="599"/>
        <v>0.98383757303300179</v>
      </c>
      <c r="GJ224" s="2">
        <f t="shared" si="600"/>
        <v>0.97865666357348335</v>
      </c>
      <c r="GK224" s="2">
        <f t="shared" si="601"/>
        <v>0.97390044087410077</v>
      </c>
      <c r="GM224" s="86">
        <f t="shared" si="749"/>
        <v>2.0167194797187105E-228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6.9089573051285689E-149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9.5667313681451518E-252</v>
      </c>
      <c r="HQ224" s="86">
        <f t="shared" si="629"/>
        <v>0</v>
      </c>
      <c r="HS224" s="86">
        <f t="shared" si="751"/>
        <v>4.0141503863587954E-207</v>
      </c>
      <c r="HT224" s="86">
        <f t="shared" si="630"/>
        <v>3.437968926160334E-290</v>
      </c>
      <c r="HU224" s="86">
        <f t="shared" si="631"/>
        <v>6.6750216878141643E-293</v>
      </c>
      <c r="HV224" s="86">
        <f t="shared" si="632"/>
        <v>0</v>
      </c>
      <c r="HW224" s="86">
        <f t="shared" si="633"/>
        <v>1.5296273621510278E-301</v>
      </c>
      <c r="HX224" s="86">
        <f t="shared" si="634"/>
        <v>0</v>
      </c>
      <c r="HY224" s="86">
        <f t="shared" si="635"/>
        <v>0</v>
      </c>
      <c r="HZ224" s="86">
        <f t="shared" si="636"/>
        <v>0</v>
      </c>
      <c r="IA224" s="86">
        <f t="shared" si="637"/>
        <v>0</v>
      </c>
      <c r="IB224" s="86">
        <f t="shared" si="638"/>
        <v>0</v>
      </c>
      <c r="IC224" s="86">
        <f t="shared" si="639"/>
        <v>0</v>
      </c>
      <c r="ID224" s="86">
        <f t="shared" si="640"/>
        <v>9.0249900684835881E-305</v>
      </c>
      <c r="IE224" s="86">
        <f t="shared" si="641"/>
        <v>6.7877475622231021E-281</v>
      </c>
      <c r="IF224" s="86">
        <f t="shared" si="642"/>
        <v>1.3119218593409684E-114</v>
      </c>
      <c r="IG224" s="86">
        <f t="shared" si="643"/>
        <v>2.1549933937968679E-110</v>
      </c>
      <c r="II224" s="86">
        <f t="shared" si="752"/>
        <v>9.3041720025203037E-13</v>
      </c>
      <c r="IJ224" s="86">
        <f t="shared" si="753"/>
        <v>4.7351052338208664E-19</v>
      </c>
      <c r="IK224" s="86">
        <f t="shared" si="754"/>
        <v>1.3304312775352671E-18</v>
      </c>
      <c r="IL224" s="86">
        <f t="shared" si="755"/>
        <v>1.4747677730684911E-19</v>
      </c>
      <c r="IM224" s="86">
        <f t="shared" si="756"/>
        <v>4.3197198112829159E-19</v>
      </c>
      <c r="IN224" s="86">
        <f t="shared" si="757"/>
        <v>4.9551303394315319E-22</v>
      </c>
      <c r="IO224" s="86">
        <f t="shared" si="758"/>
        <v>1.6309808842519855E-21</v>
      </c>
      <c r="IP224" s="86">
        <f t="shared" si="759"/>
        <v>1.5002760917995789E-21</v>
      </c>
      <c r="IQ224" s="86">
        <f t="shared" si="760"/>
        <v>2.1531972037565554E-20</v>
      </c>
      <c r="IR224" s="86">
        <f t="shared" si="761"/>
        <v>9.254656899157488E-21</v>
      </c>
      <c r="IS224" s="86">
        <f t="shared" si="762"/>
        <v>8.4924041958351977E-22</v>
      </c>
      <c r="IT224" s="86">
        <f t="shared" si="763"/>
        <v>6.0201273923312706E-19</v>
      </c>
      <c r="IU224" s="86">
        <f t="shared" si="764"/>
        <v>3.1008968571726654E-17</v>
      </c>
      <c r="IV224" s="86">
        <f t="shared" si="765"/>
        <v>1.8424761319196323E-7</v>
      </c>
      <c r="IW224" s="86">
        <f t="shared" si="766"/>
        <v>2.2881332172238022E-11</v>
      </c>
      <c r="IY224" s="86">
        <f t="shared" si="767"/>
        <v>9.3041720025203037E-13</v>
      </c>
      <c r="IZ224" s="86">
        <f t="shared" si="768"/>
        <v>4.7351052338208664E-19</v>
      </c>
      <c r="JA224" s="86">
        <f t="shared" si="769"/>
        <v>1.3304312775352671E-18</v>
      </c>
      <c r="JB224" s="86">
        <f t="shared" si="770"/>
        <v>1.4747677730684911E-19</v>
      </c>
      <c r="JC224" s="86">
        <f t="shared" si="771"/>
        <v>4.3197198112829159E-19</v>
      </c>
      <c r="JD224" s="86">
        <f t="shared" si="772"/>
        <v>4.9551303394315319E-22</v>
      </c>
      <c r="JE224" s="86">
        <f t="shared" si="773"/>
        <v>1.6309808842519855E-21</v>
      </c>
      <c r="JF224" s="86">
        <f t="shared" si="774"/>
        <v>1.5002760917995789E-21</v>
      </c>
      <c r="JG224" s="86">
        <f t="shared" si="775"/>
        <v>2.1531972037565554E-20</v>
      </c>
      <c r="JH224" s="86">
        <f t="shared" si="776"/>
        <v>9.254656899157488E-21</v>
      </c>
      <c r="JI224" s="86">
        <f t="shared" si="777"/>
        <v>8.4924041958351977E-22</v>
      </c>
      <c r="JJ224" s="86">
        <f t="shared" si="778"/>
        <v>6.0201273923312706E-19</v>
      </c>
      <c r="JK224" s="86">
        <f t="shared" si="779"/>
        <v>3.1008968571726654E-17</v>
      </c>
      <c r="JL224" s="86">
        <f t="shared" si="780"/>
        <v>1.8424761319196323E-7</v>
      </c>
      <c r="JM224" s="86">
        <f t="shared" si="781"/>
        <v>2.2881332172238022E-11</v>
      </c>
    </row>
    <row r="225" spans="1:273" x14ac:dyDescent="0.25">
      <c r="B225" s="2">
        <v>198</v>
      </c>
      <c r="C225" s="37">
        <v>70.662000000000006</v>
      </c>
      <c r="D225" s="37">
        <v>71.887</v>
      </c>
      <c r="E225" s="37">
        <v>67.852000000000004</v>
      </c>
      <c r="F225" s="37">
        <v>61.639000000000003</v>
      </c>
      <c r="G225" s="37">
        <v>59.148000000000003</v>
      </c>
      <c r="H225" s="37">
        <v>56.869</v>
      </c>
      <c r="I225" s="37">
        <v>55.786999999999999</v>
      </c>
      <c r="J225" s="37">
        <v>57.738</v>
      </c>
      <c r="K225" s="37">
        <v>57.097999999999999</v>
      </c>
      <c r="L225" s="37">
        <v>57.115000000000002</v>
      </c>
      <c r="M225" s="37">
        <v>59.082000000000001</v>
      </c>
      <c r="N225" s="37">
        <v>55.753999999999998</v>
      </c>
      <c r="O225" s="37">
        <v>61.933999999999997</v>
      </c>
      <c r="P225" s="37">
        <v>66.131</v>
      </c>
      <c r="Q225" s="37">
        <v>67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104.04443396758279</v>
      </c>
      <c r="DL225" s="2">
        <f t="shared" si="713"/>
        <v>109.74097638326585</v>
      </c>
      <c r="DM225" s="2">
        <f t="shared" si="713"/>
        <v>110.19376363636368</v>
      </c>
      <c r="DN225" s="2">
        <f t="shared" si="713"/>
        <v>106.9197837837838</v>
      </c>
      <c r="DO225" s="2">
        <f t="shared" si="713"/>
        <v>112.64936240288873</v>
      </c>
      <c r="DP225" s="2">
        <f t="shared" si="713"/>
        <v>107.51717027027027</v>
      </c>
      <c r="DQ225" s="2">
        <f t="shared" si="713"/>
        <v>144.23701512605038</v>
      </c>
      <c r="DR225" s="2">
        <f t="shared" si="713"/>
        <v>134.33586997708173</v>
      </c>
      <c r="DS225" s="2">
        <f t="shared" si="713"/>
        <v>122.47157854997857</v>
      </c>
      <c r="DT225" s="2">
        <f t="shared" si="713"/>
        <v>152.33865881595884</v>
      </c>
      <c r="DU225" s="2">
        <f t="shared" si="713"/>
        <v>114.0391216216216</v>
      </c>
      <c r="DV225" s="2">
        <f t="shared" si="713"/>
        <v>116.20908151876571</v>
      </c>
      <c r="DW225" s="2">
        <f t="shared" si="713"/>
        <v>136.66921621621623</v>
      </c>
      <c r="DX225" s="2">
        <f t="shared" si="713"/>
        <v>110.54571148459385</v>
      </c>
      <c r="DY225" s="2">
        <f t="shared" si="713"/>
        <v>108.61996242668623</v>
      </c>
      <c r="EA225" s="2">
        <f t="shared" si="652"/>
        <v>67.140126142434113</v>
      </c>
      <c r="EB225" s="2">
        <f t="shared" si="714"/>
        <v>71.623714455244126</v>
      </c>
      <c r="EC225" s="2">
        <f t="shared" si="715"/>
        <v>66.644272296015174</v>
      </c>
      <c r="ED225" s="2">
        <f t="shared" si="716"/>
        <v>58.359723543888428</v>
      </c>
      <c r="EE225" s="2">
        <f t="shared" si="717"/>
        <v>56.048272566080499</v>
      </c>
      <c r="EF225" s="2">
        <f t="shared" si="718"/>
        <v>55.45275813687671</v>
      </c>
      <c r="EG225" s="2">
        <f t="shared" si="719"/>
        <v>53.751506288032445</v>
      </c>
      <c r="EH225" s="2">
        <f t="shared" si="720"/>
        <v>55.169308760575255</v>
      </c>
      <c r="EI225" s="2">
        <f t="shared" si="721"/>
        <v>56.706297878055324</v>
      </c>
      <c r="EJ225" s="2">
        <f t="shared" si="722"/>
        <v>54.826444159980596</v>
      </c>
      <c r="EK225" s="2">
        <f t="shared" si="723"/>
        <v>55.954263504988603</v>
      </c>
      <c r="EL225" s="2">
        <f t="shared" si="724"/>
        <v>51.153761388820485</v>
      </c>
      <c r="EM225" s="2">
        <f t="shared" si="725"/>
        <v>60.288486896551703</v>
      </c>
      <c r="EN225" s="2">
        <f t="shared" si="726"/>
        <v>63.456346372390392</v>
      </c>
      <c r="EO225" s="2">
        <f t="shared" si="727"/>
        <v>64.617780657748042</v>
      </c>
      <c r="EQ225" s="2">
        <f t="shared" si="728"/>
        <v>69.549115613633816</v>
      </c>
      <c r="ER225" s="2">
        <f t="shared" si="729"/>
        <v>71.042713507412657</v>
      </c>
      <c r="ES225" s="2">
        <f t="shared" si="729"/>
        <v>66.971373310045237</v>
      </c>
      <c r="ET225" s="2">
        <f t="shared" si="729"/>
        <v>59.776907892919617</v>
      </c>
      <c r="EU225" s="2">
        <f t="shared" si="729"/>
        <v>55.876380612689289</v>
      </c>
      <c r="EV225" s="2">
        <f t="shared" si="729"/>
        <v>56.293558091131651</v>
      </c>
      <c r="EW225" s="2">
        <f t="shared" si="729"/>
        <v>53.872037670415565</v>
      </c>
      <c r="EX225" s="2">
        <f t="shared" si="729"/>
        <v>55.537665025780555</v>
      </c>
      <c r="EY225" s="2">
        <f t="shared" si="729"/>
        <v>56.19551025478539</v>
      </c>
      <c r="EZ225" s="2">
        <f t="shared" si="729"/>
        <v>57.832928466934803</v>
      </c>
      <c r="FA225" s="2">
        <f t="shared" si="729"/>
        <v>57.061171528205833</v>
      </c>
      <c r="FB225" s="2">
        <f t="shared" si="729"/>
        <v>54.215109869335109</v>
      </c>
      <c r="FC225" s="2">
        <f t="shared" si="729"/>
        <v>61.123421248128423</v>
      </c>
      <c r="FD225" s="2">
        <f t="shared" si="729"/>
        <v>66.317002108817903</v>
      </c>
      <c r="FE225" s="2">
        <f t="shared" si="729"/>
        <v>64.976687030933604</v>
      </c>
      <c r="FG225" s="2">
        <f t="shared" si="730"/>
        <v>0.99999932673722502</v>
      </c>
      <c r="FH225" s="2">
        <f t="shared" si="731"/>
        <v>0.99999920770171813</v>
      </c>
      <c r="FI225" s="2">
        <f t="shared" si="731"/>
        <v>0.99999904824104813</v>
      </c>
      <c r="FJ225" s="2">
        <f t="shared" si="731"/>
        <v>0.99999914454191074</v>
      </c>
      <c r="FK225" s="2">
        <f t="shared" si="731"/>
        <v>0.99999917728180199</v>
      </c>
      <c r="FL225" s="2">
        <f t="shared" si="731"/>
        <v>0.99999914015482816</v>
      </c>
      <c r="FM225" s="2">
        <f t="shared" si="731"/>
        <v>0.99999909641578388</v>
      </c>
      <c r="FN225" s="2">
        <f t="shared" si="731"/>
        <v>0.99999908023258932</v>
      </c>
      <c r="FO225" s="2">
        <f t="shared" si="731"/>
        <v>0.9999990937658344</v>
      </c>
      <c r="FP225" s="2">
        <f t="shared" si="731"/>
        <v>0.99999909639030304</v>
      </c>
      <c r="FQ225" s="2">
        <f t="shared" si="731"/>
        <v>0.99999914834335457</v>
      </c>
      <c r="FR225" s="2">
        <f t="shared" si="731"/>
        <v>0.99999913538535223</v>
      </c>
      <c r="FS225" s="2">
        <f t="shared" si="731"/>
        <v>0.99999912693749204</v>
      </c>
      <c r="FT225" s="2">
        <f t="shared" si="731"/>
        <v>0.99999905040670223</v>
      </c>
      <c r="FU225" s="2">
        <f t="shared" si="731"/>
        <v>0.99999895754621682</v>
      </c>
      <c r="FW225" s="2">
        <f t="shared" si="748"/>
        <v>0.98301834893726792</v>
      </c>
      <c r="FX225" s="2">
        <f t="shared" si="588"/>
        <v>0.98901132033178274</v>
      </c>
      <c r="FY225" s="2">
        <f t="shared" si="589"/>
        <v>0.98785519226526708</v>
      </c>
      <c r="FZ225" s="2">
        <f t="shared" si="590"/>
        <v>0.98793721864400275</v>
      </c>
      <c r="GA225" s="2">
        <f t="shared" si="591"/>
        <v>0.98799446004838176</v>
      </c>
      <c r="GB225" s="2">
        <f t="shared" si="592"/>
        <v>0.98930848346889566</v>
      </c>
      <c r="GC225" s="2">
        <f t="shared" si="593"/>
        <v>0.989429621433769</v>
      </c>
      <c r="GD225" s="2">
        <f t="shared" si="594"/>
        <v>0.98906162190216429</v>
      </c>
      <c r="GE225" s="2">
        <f t="shared" si="595"/>
        <v>0.98896150787117576</v>
      </c>
      <c r="GF225" s="2">
        <f t="shared" si="596"/>
        <v>0.98951098192728237</v>
      </c>
      <c r="GG225" s="2">
        <f t="shared" si="597"/>
        <v>0.98983507487947009</v>
      </c>
      <c r="GH225" s="2">
        <f t="shared" si="598"/>
        <v>0.9868364890991651</v>
      </c>
      <c r="GI225" s="2">
        <f t="shared" si="599"/>
        <v>0.9852386990984332</v>
      </c>
      <c r="GJ225" s="2">
        <f t="shared" si="600"/>
        <v>0.98049802146131493</v>
      </c>
      <c r="GK225" s="2">
        <f t="shared" si="601"/>
        <v>0.97614213009423068</v>
      </c>
      <c r="GM225" s="86">
        <f t="shared" si="749"/>
        <v>7.1104028750554789E-232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1.3322140679641299E-151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2.6810836230247014E-256</v>
      </c>
      <c r="HQ225" s="86">
        <f t="shared" si="629"/>
        <v>0</v>
      </c>
      <c r="HS225" s="86">
        <f t="shared" si="751"/>
        <v>6.5605896537894876E-213</v>
      </c>
      <c r="HT225" s="86">
        <f t="shared" si="630"/>
        <v>6.7873075984703772E-298</v>
      </c>
      <c r="HU225" s="86">
        <f t="shared" si="631"/>
        <v>1.0088363946643964E-300</v>
      </c>
      <c r="HV225" s="86">
        <f t="shared" si="632"/>
        <v>0</v>
      </c>
      <c r="HW225" s="86">
        <f t="shared" si="633"/>
        <v>0</v>
      </c>
      <c r="HX225" s="86">
        <f t="shared" si="634"/>
        <v>0</v>
      </c>
      <c r="HY225" s="86">
        <f t="shared" si="635"/>
        <v>0</v>
      </c>
      <c r="HZ225" s="86">
        <f t="shared" si="636"/>
        <v>0</v>
      </c>
      <c r="IA225" s="86">
        <f t="shared" si="637"/>
        <v>0</v>
      </c>
      <c r="IB225" s="86">
        <f t="shared" si="638"/>
        <v>0</v>
      </c>
      <c r="IC225" s="86">
        <f t="shared" si="639"/>
        <v>0</v>
      </c>
      <c r="ID225" s="86">
        <f t="shared" si="640"/>
        <v>0</v>
      </c>
      <c r="IE225" s="86">
        <f t="shared" si="641"/>
        <v>1.3575213843738823E-288</v>
      </c>
      <c r="IF225" s="86">
        <f t="shared" si="642"/>
        <v>7.9981790343212077E-118</v>
      </c>
      <c r="IG225" s="86">
        <f t="shared" si="643"/>
        <v>1.3683598146828656E-113</v>
      </c>
      <c r="II225" s="86">
        <f t="shared" si="752"/>
        <v>2.7473329442121629E-13</v>
      </c>
      <c r="IJ225" s="86">
        <f t="shared" si="753"/>
        <v>8.6542627468904206E-20</v>
      </c>
      <c r="IK225" s="86">
        <f t="shared" si="754"/>
        <v>2.4407945447038355E-19</v>
      </c>
      <c r="IL225" s="86">
        <f t="shared" si="755"/>
        <v>2.4700343828705242E-20</v>
      </c>
      <c r="IM225" s="86">
        <f t="shared" si="756"/>
        <v>7.5892029886456544E-20</v>
      </c>
      <c r="IN225" s="86">
        <f t="shared" si="757"/>
        <v>6.8854355062049451E-23</v>
      </c>
      <c r="IO225" s="86">
        <f t="shared" si="758"/>
        <v>2.3933018995531119E-22</v>
      </c>
      <c r="IP225" s="86">
        <f t="shared" si="759"/>
        <v>2.1607520715887609E-22</v>
      </c>
      <c r="IQ225" s="86">
        <f t="shared" si="760"/>
        <v>3.4523848944678624E-21</v>
      </c>
      <c r="IR225" s="86">
        <f t="shared" si="761"/>
        <v>1.4640155057453264E-21</v>
      </c>
      <c r="IS225" s="86">
        <f t="shared" si="762"/>
        <v>1.2341288201828892E-22</v>
      </c>
      <c r="IT225" s="86">
        <f t="shared" si="763"/>
        <v>1.0322347530246391E-19</v>
      </c>
      <c r="IU225" s="86">
        <f t="shared" si="764"/>
        <v>6.0312538692958412E-18</v>
      </c>
      <c r="IV225" s="86">
        <f t="shared" si="765"/>
        <v>9.2887526584295879E-8</v>
      </c>
      <c r="IW225" s="86">
        <f t="shared" si="766"/>
        <v>7.0571144112521832E-12</v>
      </c>
      <c r="IY225" s="86">
        <f t="shared" si="767"/>
        <v>2.7473329442121629E-13</v>
      </c>
      <c r="IZ225" s="86">
        <f t="shared" si="768"/>
        <v>8.6542627468904206E-20</v>
      </c>
      <c r="JA225" s="86">
        <f t="shared" si="769"/>
        <v>2.4407945447038355E-19</v>
      </c>
      <c r="JB225" s="86">
        <f t="shared" si="770"/>
        <v>2.4700343828705242E-20</v>
      </c>
      <c r="JC225" s="86">
        <f t="shared" si="771"/>
        <v>7.5892029886456544E-20</v>
      </c>
      <c r="JD225" s="86">
        <f t="shared" si="772"/>
        <v>6.8854355062049451E-23</v>
      </c>
      <c r="JE225" s="86">
        <f t="shared" si="773"/>
        <v>2.3933018995531119E-22</v>
      </c>
      <c r="JF225" s="86">
        <f t="shared" si="774"/>
        <v>2.1607520715887609E-22</v>
      </c>
      <c r="JG225" s="86">
        <f t="shared" si="775"/>
        <v>3.4523848944678624E-21</v>
      </c>
      <c r="JH225" s="86">
        <f t="shared" si="776"/>
        <v>1.4640155057453264E-21</v>
      </c>
      <c r="JI225" s="86">
        <f t="shared" si="777"/>
        <v>1.2341288201828892E-22</v>
      </c>
      <c r="JJ225" s="86">
        <f t="shared" si="778"/>
        <v>1.0322347530246391E-19</v>
      </c>
      <c r="JK225" s="86">
        <f t="shared" si="779"/>
        <v>6.0312538692958412E-18</v>
      </c>
      <c r="JL225" s="86">
        <f t="shared" si="780"/>
        <v>9.2887526584295879E-8</v>
      </c>
      <c r="JM225" s="86">
        <f t="shared" si="781"/>
        <v>7.0571144112521832E-12</v>
      </c>
    </row>
    <row r="226" spans="1:273" x14ac:dyDescent="0.25">
      <c r="B226" s="2">
        <v>199</v>
      </c>
      <c r="C226" s="37">
        <v>70.492000000000004</v>
      </c>
      <c r="D226" s="37">
        <v>71.742000000000004</v>
      </c>
      <c r="E226" s="37">
        <v>68.426000000000002</v>
      </c>
      <c r="F226" s="37">
        <v>60.738</v>
      </c>
      <c r="G226" s="37">
        <v>59.279000000000003</v>
      </c>
      <c r="H226" s="37">
        <v>57.786999999999999</v>
      </c>
      <c r="I226" s="37">
        <v>54.753999999999998</v>
      </c>
      <c r="J226" s="37">
        <v>56.671999999999997</v>
      </c>
      <c r="K226" s="37">
        <v>57.393000000000001</v>
      </c>
      <c r="L226" s="37">
        <v>57.524999999999999</v>
      </c>
      <c r="M226" s="37">
        <v>58.720999999999997</v>
      </c>
      <c r="N226" s="37">
        <v>57.23</v>
      </c>
      <c r="O226" s="37">
        <v>61.491999999999997</v>
      </c>
      <c r="P226" s="37">
        <v>65.704999999999998</v>
      </c>
      <c r="Q226" s="37">
        <v>66.759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104.13297956307257</v>
      </c>
      <c r="DL226" s="2">
        <f t="shared" si="713"/>
        <v>109.8871120107962</v>
      </c>
      <c r="DM226" s="2">
        <f t="shared" si="713"/>
        <v>110.38074652406422</v>
      </c>
      <c r="DN226" s="2">
        <f t="shared" si="713"/>
        <v>107.05997629208156</v>
      </c>
      <c r="DO226" s="2">
        <f t="shared" si="713"/>
        <v>112.85083083488348</v>
      </c>
      <c r="DP226" s="2">
        <f t="shared" si="713"/>
        <v>107.69753783783784</v>
      </c>
      <c r="DQ226" s="2">
        <f t="shared" si="713"/>
        <v>144.62614285714284</v>
      </c>
      <c r="DR226" s="2">
        <f t="shared" si="713"/>
        <v>134.67843666921311</v>
      </c>
      <c r="DS226" s="2">
        <f t="shared" si="713"/>
        <v>122.74351690261693</v>
      </c>
      <c r="DT226" s="2">
        <f t="shared" si="713"/>
        <v>152.76682445302447</v>
      </c>
      <c r="DU226" s="2">
        <f t="shared" si="713"/>
        <v>114.23061166429585</v>
      </c>
      <c r="DV226" s="2">
        <f t="shared" si="713"/>
        <v>116.42166462413829</v>
      </c>
      <c r="DW226" s="2">
        <f t="shared" si="713"/>
        <v>136.98245993361786</v>
      </c>
      <c r="DX226" s="2">
        <f t="shared" si="713"/>
        <v>110.71029523809526</v>
      </c>
      <c r="DY226" s="2">
        <f t="shared" si="713"/>
        <v>108.78108119501468</v>
      </c>
      <c r="EA226" s="2">
        <f t="shared" si="652"/>
        <v>67.072729229588674</v>
      </c>
      <c r="EB226" s="2">
        <f t="shared" si="714"/>
        <v>71.615926593580468</v>
      </c>
      <c r="EC226" s="2">
        <f t="shared" si="715"/>
        <v>66.583393263757102</v>
      </c>
      <c r="ED226" s="2">
        <f t="shared" si="716"/>
        <v>58.266253213016128</v>
      </c>
      <c r="EE226" s="2">
        <f t="shared" si="717"/>
        <v>55.952683078638529</v>
      </c>
      <c r="EF226" s="2">
        <f t="shared" si="718"/>
        <v>55.349136176596673</v>
      </c>
      <c r="EG226" s="2">
        <f t="shared" si="719"/>
        <v>53.618270453008783</v>
      </c>
      <c r="EH226" s="2">
        <f t="shared" si="720"/>
        <v>55.063499557400149</v>
      </c>
      <c r="EI226" s="2">
        <f t="shared" si="721"/>
        <v>56.608670887533094</v>
      </c>
      <c r="EJ226" s="2">
        <f t="shared" si="722"/>
        <v>54.717565143403156</v>
      </c>
      <c r="EK226" s="2">
        <f t="shared" si="723"/>
        <v>55.805044773537361</v>
      </c>
      <c r="EL226" s="2">
        <f t="shared" si="724"/>
        <v>50.998748559468112</v>
      </c>
      <c r="EM226" s="2">
        <f t="shared" si="725"/>
        <v>60.174246626098693</v>
      </c>
      <c r="EN226" s="2">
        <f t="shared" si="726"/>
        <v>63.366978360558264</v>
      </c>
      <c r="EO226" s="2">
        <f t="shared" si="727"/>
        <v>64.486283166109246</v>
      </c>
      <c r="EQ226" s="2">
        <f t="shared" si="728"/>
        <v>69.511194658337487</v>
      </c>
      <c r="ER226" s="2">
        <f t="shared" si="729"/>
        <v>71.028153220354326</v>
      </c>
      <c r="ES226" s="2">
        <f t="shared" si="729"/>
        <v>66.914267933771129</v>
      </c>
      <c r="ET226" s="2">
        <f t="shared" si="729"/>
        <v>59.699649479790068</v>
      </c>
      <c r="EU226" s="2">
        <f t="shared" si="729"/>
        <v>55.778842956462768</v>
      </c>
      <c r="EV226" s="2">
        <f t="shared" si="729"/>
        <v>56.199482780760889</v>
      </c>
      <c r="EW226" s="2">
        <f t="shared" si="729"/>
        <v>53.74017262361123</v>
      </c>
      <c r="EX226" s="2">
        <f t="shared" si="729"/>
        <v>55.435951317924747</v>
      </c>
      <c r="EY226" s="2">
        <f t="shared" si="729"/>
        <v>56.092092709244888</v>
      </c>
      <c r="EZ226" s="2">
        <f t="shared" si="729"/>
        <v>57.757571035552729</v>
      </c>
      <c r="FA226" s="2">
        <f t="shared" si="729"/>
        <v>56.924382147732842</v>
      </c>
      <c r="FB226" s="2">
        <f t="shared" si="729"/>
        <v>54.095088919322365</v>
      </c>
      <c r="FC226" s="2">
        <f t="shared" si="729"/>
        <v>61.018925737747935</v>
      </c>
      <c r="FD226" s="2">
        <f t="shared" si="729"/>
        <v>66.259704522482821</v>
      </c>
      <c r="FE226" s="2">
        <f t="shared" si="729"/>
        <v>64.849223199055231</v>
      </c>
      <c r="FG226" s="2">
        <f t="shared" si="730"/>
        <v>0.9999993859770151</v>
      </c>
      <c r="FH226" s="2">
        <f t="shared" si="731"/>
        <v>0.99999927741532857</v>
      </c>
      <c r="FI226" s="2">
        <f t="shared" si="731"/>
        <v>0.99999913198544677</v>
      </c>
      <c r="FJ226" s="2">
        <f t="shared" si="731"/>
        <v>0.9999992198128913</v>
      </c>
      <c r="FK226" s="2">
        <f t="shared" si="731"/>
        <v>0.99999924967203135</v>
      </c>
      <c r="FL226" s="2">
        <f t="shared" si="731"/>
        <v>0.99999921581182372</v>
      </c>
      <c r="FM226" s="2">
        <f t="shared" si="731"/>
        <v>0.99999917592133514</v>
      </c>
      <c r="FN226" s="2">
        <f t="shared" si="731"/>
        <v>0.99999916116208387</v>
      </c>
      <c r="FO226" s="2">
        <f t="shared" si="731"/>
        <v>0.99999917350455214</v>
      </c>
      <c r="FP226" s="2">
        <f t="shared" si="731"/>
        <v>0.99999917589809628</v>
      </c>
      <c r="FQ226" s="2">
        <f t="shared" si="731"/>
        <v>0.9999992232798498</v>
      </c>
      <c r="FR226" s="2">
        <f t="shared" si="731"/>
        <v>0.99999921146200932</v>
      </c>
      <c r="FS226" s="2">
        <f t="shared" si="731"/>
        <v>0.99999920375746809</v>
      </c>
      <c r="FT226" s="2">
        <f t="shared" si="731"/>
        <v>0.99999913396054707</v>
      </c>
      <c r="FU226" s="2">
        <f t="shared" si="731"/>
        <v>0.999999049270763</v>
      </c>
      <c r="FW226" s="2">
        <f t="shared" si="748"/>
        <v>0.98448937416453008</v>
      </c>
      <c r="FX226" s="2">
        <f t="shared" si="588"/>
        <v>0.98996850573404616</v>
      </c>
      <c r="FY226" s="2">
        <f t="shared" si="589"/>
        <v>0.98891195489219441</v>
      </c>
      <c r="FZ226" s="2">
        <f t="shared" si="590"/>
        <v>0.9889869234370926</v>
      </c>
      <c r="GA226" s="2">
        <f t="shared" si="591"/>
        <v>0.98903923895094159</v>
      </c>
      <c r="GB226" s="2">
        <f t="shared" si="592"/>
        <v>0.99024003947297357</v>
      </c>
      <c r="GC226" s="2">
        <f t="shared" si="593"/>
        <v>0.99035072558653536</v>
      </c>
      <c r="GD226" s="2">
        <f t="shared" si="594"/>
        <v>0.99001446994945308</v>
      </c>
      <c r="GE226" s="2">
        <f t="shared" si="595"/>
        <v>0.98992298805258172</v>
      </c>
      <c r="GF226" s="2">
        <f t="shared" si="596"/>
        <v>0.99042506492539628</v>
      </c>
      <c r="GG226" s="2">
        <f t="shared" si="597"/>
        <v>0.99072117910145918</v>
      </c>
      <c r="GH226" s="2">
        <f t="shared" si="598"/>
        <v>0.98798081419727091</v>
      </c>
      <c r="GI226" s="2">
        <f t="shared" si="599"/>
        <v>0.98652002531892091</v>
      </c>
      <c r="GJ226" s="2">
        <f t="shared" si="600"/>
        <v>0.98218341158226563</v>
      </c>
      <c r="GK226" s="2">
        <f t="shared" si="601"/>
        <v>0.97819559148743473</v>
      </c>
      <c r="GM226" s="86">
        <f t="shared" si="749"/>
        <v>2.3607594357828098E-235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2.4262977068912733E-154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6.8357581018396378E-261</v>
      </c>
      <c r="HQ226" s="86">
        <f t="shared" si="629"/>
        <v>0</v>
      </c>
      <c r="HS226" s="86">
        <f t="shared" si="751"/>
        <v>8.9110549718896074E-219</v>
      </c>
      <c r="HT226" s="86">
        <f t="shared" si="630"/>
        <v>1.0605912443800707E-305</v>
      </c>
      <c r="HU226" s="86">
        <f t="shared" si="631"/>
        <v>0</v>
      </c>
      <c r="HV226" s="86">
        <f t="shared" si="632"/>
        <v>0</v>
      </c>
      <c r="HW226" s="86">
        <f t="shared" si="633"/>
        <v>0</v>
      </c>
      <c r="HX226" s="86">
        <f t="shared" si="634"/>
        <v>0</v>
      </c>
      <c r="HY226" s="86">
        <f t="shared" si="635"/>
        <v>0</v>
      </c>
      <c r="HZ226" s="86">
        <f t="shared" si="636"/>
        <v>0</v>
      </c>
      <c r="IA226" s="86">
        <f t="shared" si="637"/>
        <v>0</v>
      </c>
      <c r="IB226" s="86">
        <f t="shared" si="638"/>
        <v>0</v>
      </c>
      <c r="IC226" s="86">
        <f t="shared" si="639"/>
        <v>0</v>
      </c>
      <c r="ID226" s="86">
        <f t="shared" si="640"/>
        <v>0</v>
      </c>
      <c r="IE226" s="86">
        <f t="shared" si="641"/>
        <v>2.1332493854427557E-296</v>
      </c>
      <c r="IF226" s="86">
        <f t="shared" si="642"/>
        <v>4.3954924836109744E-121</v>
      </c>
      <c r="IG226" s="86">
        <f t="shared" si="643"/>
        <v>7.8105293698182068E-117</v>
      </c>
      <c r="II226" s="86">
        <f t="shared" si="752"/>
        <v>7.8959982353425793E-14</v>
      </c>
      <c r="IJ226" s="86">
        <f t="shared" si="753"/>
        <v>1.5283336618861331E-20</v>
      </c>
      <c r="IK226" s="86">
        <f t="shared" si="754"/>
        <v>4.3236792540789311E-20</v>
      </c>
      <c r="IL226" s="86">
        <f t="shared" si="755"/>
        <v>3.9870737293887137E-21</v>
      </c>
      <c r="IM226" s="86">
        <f t="shared" si="756"/>
        <v>1.2863634404699715E-20</v>
      </c>
      <c r="IN226" s="86">
        <f t="shared" si="757"/>
        <v>9.1947834699094244E-24</v>
      </c>
      <c r="IO226" s="86">
        <f t="shared" si="758"/>
        <v>3.3791553864179116E-23</v>
      </c>
      <c r="IP226" s="86">
        <f t="shared" si="759"/>
        <v>2.9923056609333833E-23</v>
      </c>
      <c r="IQ226" s="86">
        <f t="shared" si="760"/>
        <v>5.3339779251159155E-22</v>
      </c>
      <c r="IR226" s="86">
        <f t="shared" si="761"/>
        <v>2.2319727512355441E-22</v>
      </c>
      <c r="IS226" s="86">
        <f t="shared" si="762"/>
        <v>1.7258769274058208E-23</v>
      </c>
      <c r="IT226" s="86">
        <f t="shared" si="763"/>
        <v>1.7053685334419415E-20</v>
      </c>
      <c r="IU226" s="86">
        <f t="shared" si="764"/>
        <v>1.1323127253719577E-18</v>
      </c>
      <c r="IV226" s="86">
        <f t="shared" si="765"/>
        <v>4.6117728744919138E-8</v>
      </c>
      <c r="IW226" s="86">
        <f t="shared" si="766"/>
        <v>2.1156229495975083E-12</v>
      </c>
      <c r="IY226" s="86">
        <f t="shared" si="767"/>
        <v>7.8959982353425793E-14</v>
      </c>
      <c r="IZ226" s="86">
        <f t="shared" si="768"/>
        <v>1.5283336618861331E-20</v>
      </c>
      <c r="JA226" s="86">
        <f t="shared" si="769"/>
        <v>4.3236792540789311E-20</v>
      </c>
      <c r="JB226" s="86">
        <f t="shared" si="770"/>
        <v>3.9870737293887137E-21</v>
      </c>
      <c r="JC226" s="86">
        <f t="shared" si="771"/>
        <v>1.2863634404699715E-20</v>
      </c>
      <c r="JD226" s="86">
        <f t="shared" si="772"/>
        <v>9.1947834699094244E-24</v>
      </c>
      <c r="JE226" s="86">
        <f t="shared" si="773"/>
        <v>3.3791553864179116E-23</v>
      </c>
      <c r="JF226" s="86">
        <f t="shared" si="774"/>
        <v>2.9923056609333833E-23</v>
      </c>
      <c r="JG226" s="86">
        <f t="shared" si="775"/>
        <v>5.3339779251159155E-22</v>
      </c>
      <c r="JH226" s="86">
        <f t="shared" si="776"/>
        <v>2.2319727512355441E-22</v>
      </c>
      <c r="JI226" s="86">
        <f t="shared" si="777"/>
        <v>1.7258769274058208E-23</v>
      </c>
      <c r="JJ226" s="86">
        <f t="shared" si="778"/>
        <v>1.7053685334419415E-20</v>
      </c>
      <c r="JK226" s="86">
        <f t="shared" si="779"/>
        <v>1.1323127253719577E-18</v>
      </c>
      <c r="JL226" s="86">
        <f t="shared" si="780"/>
        <v>4.6117728744919138E-8</v>
      </c>
      <c r="JM226" s="86">
        <f t="shared" si="781"/>
        <v>2.1156229495975083E-12</v>
      </c>
    </row>
    <row r="227" spans="1:273" x14ac:dyDescent="0.25">
      <c r="B227" s="2">
        <v>200</v>
      </c>
      <c r="C227" s="37">
        <v>69.677000000000007</v>
      </c>
      <c r="D227" s="37">
        <v>72.418999999999997</v>
      </c>
      <c r="E227" s="37">
        <v>67.704999999999998</v>
      </c>
      <c r="F227" s="37">
        <v>60.984000000000002</v>
      </c>
      <c r="G227" s="37">
        <v>58.442999999999998</v>
      </c>
      <c r="H227" s="37">
        <v>57.360999999999997</v>
      </c>
      <c r="I227" s="37">
        <v>56.033000000000001</v>
      </c>
      <c r="J227" s="37">
        <v>57.164000000000001</v>
      </c>
      <c r="K227" s="37">
        <v>57.606999999999999</v>
      </c>
      <c r="L227" s="37">
        <v>58.622999999999998</v>
      </c>
      <c r="M227" s="37">
        <v>58.015999999999998</v>
      </c>
      <c r="N227" s="37">
        <v>56.753999999999998</v>
      </c>
      <c r="O227" s="37">
        <v>62.377000000000002</v>
      </c>
      <c r="P227" s="37">
        <v>65.278999999999996</v>
      </c>
      <c r="Q227" s="37">
        <v>68.552000000000007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104.22152515856236</v>
      </c>
      <c r="DL227" s="2">
        <f t="shared" si="713"/>
        <v>110.03324763832657</v>
      </c>
      <c r="DM227" s="2">
        <f t="shared" si="713"/>
        <v>110.56772941176474</v>
      </c>
      <c r="DN227" s="2">
        <f t="shared" si="713"/>
        <v>107.20016880037934</v>
      </c>
      <c r="DO227" s="2">
        <f t="shared" si="713"/>
        <v>113.05229926687822</v>
      </c>
      <c r="DP227" s="2">
        <f t="shared" si="713"/>
        <v>107.87790540540541</v>
      </c>
      <c r="DQ227" s="2">
        <f t="shared" si="713"/>
        <v>145.01527058823524</v>
      </c>
      <c r="DR227" s="2">
        <f t="shared" si="713"/>
        <v>135.02100336134453</v>
      </c>
      <c r="DS227" s="2">
        <f t="shared" si="713"/>
        <v>123.01545525525528</v>
      </c>
      <c r="DT227" s="2">
        <f t="shared" si="713"/>
        <v>153.19499009009013</v>
      </c>
      <c r="DU227" s="2">
        <f t="shared" si="713"/>
        <v>114.4221017069701</v>
      </c>
      <c r="DV227" s="2">
        <f t="shared" si="713"/>
        <v>116.63424772951088</v>
      </c>
      <c r="DW227" s="2">
        <f t="shared" si="713"/>
        <v>137.29570365101947</v>
      </c>
      <c r="DX227" s="2">
        <f t="shared" si="713"/>
        <v>110.87487899159666</v>
      </c>
      <c r="DY227" s="2">
        <f t="shared" si="713"/>
        <v>108.94219996334311</v>
      </c>
      <c r="DZ227" s="5"/>
      <c r="EA227" s="2">
        <f t="shared" si="652"/>
        <v>67.00533231674325</v>
      </c>
      <c r="EB227" s="2">
        <f t="shared" si="714"/>
        <v>71.608138731916824</v>
      </c>
      <c r="EC227" s="2">
        <f t="shared" si="715"/>
        <v>66.522514231499045</v>
      </c>
      <c r="ED227" s="2">
        <f t="shared" si="716"/>
        <v>58.172782882143828</v>
      </c>
      <c r="EE227" s="2">
        <f t="shared" si="717"/>
        <v>55.857093591196573</v>
      </c>
      <c r="EF227" s="2">
        <f t="shared" si="718"/>
        <v>55.245514216316629</v>
      </c>
      <c r="EG227" s="2">
        <f t="shared" si="719"/>
        <v>53.485034617985121</v>
      </c>
      <c r="EH227" s="2">
        <f t="shared" si="720"/>
        <v>54.957690354225036</v>
      </c>
      <c r="EI227" s="2">
        <f t="shared" si="721"/>
        <v>56.51104389701085</v>
      </c>
      <c r="EJ227" s="2">
        <f t="shared" si="722"/>
        <v>54.608686126825724</v>
      </c>
      <c r="EK227" s="2">
        <f t="shared" si="723"/>
        <v>55.655826042086119</v>
      </c>
      <c r="EL227" s="2">
        <f t="shared" si="724"/>
        <v>50.843735730115732</v>
      </c>
      <c r="EM227" s="2">
        <f t="shared" si="725"/>
        <v>60.06000635564569</v>
      </c>
      <c r="EN227" s="2">
        <f t="shared" si="726"/>
        <v>63.277610348726142</v>
      </c>
      <c r="EO227" s="2">
        <f t="shared" si="727"/>
        <v>64.354785674470449</v>
      </c>
      <c r="EP227" s="5"/>
      <c r="EQ227" s="2">
        <f t="shared" si="728"/>
        <v>69.473273703041144</v>
      </c>
      <c r="ER227" s="2">
        <f t="shared" si="729"/>
        <v>71.013592933295996</v>
      </c>
      <c r="ES227" s="2">
        <f t="shared" si="729"/>
        <v>66.857162557497034</v>
      </c>
      <c r="ET227" s="2">
        <f t="shared" si="729"/>
        <v>59.622391066660526</v>
      </c>
      <c r="EU227" s="2">
        <f t="shared" si="729"/>
        <v>55.681305300236254</v>
      </c>
      <c r="EV227" s="2">
        <f t="shared" si="729"/>
        <v>56.105407470390119</v>
      </c>
      <c r="EW227" s="2">
        <f t="shared" si="729"/>
        <v>53.608307576806901</v>
      </c>
      <c r="EX227" s="2">
        <f t="shared" si="729"/>
        <v>55.334237610068932</v>
      </c>
      <c r="EY227" s="2">
        <f t="shared" si="729"/>
        <v>55.988675163704386</v>
      </c>
      <c r="EZ227" s="2">
        <f t="shared" si="729"/>
        <v>57.682213604170663</v>
      </c>
      <c r="FA227" s="2">
        <f t="shared" si="729"/>
        <v>56.787592767259852</v>
      </c>
      <c r="FB227" s="2">
        <f t="shared" si="729"/>
        <v>53.975067969309627</v>
      </c>
      <c r="FC227" s="2">
        <f t="shared" si="729"/>
        <v>60.914430227367447</v>
      </c>
      <c r="FD227" s="2">
        <f t="shared" si="729"/>
        <v>66.202406936147753</v>
      </c>
      <c r="FE227" s="2">
        <f t="shared" si="729"/>
        <v>64.721759367176858</v>
      </c>
      <c r="FG227" s="2">
        <f t="shared" si="730"/>
        <v>0.99999944000435192</v>
      </c>
      <c r="FH227" s="2">
        <f t="shared" si="731"/>
        <v>0.99999934099490539</v>
      </c>
      <c r="FI227" s="2">
        <f t="shared" si="731"/>
        <v>0.99999920836125822</v>
      </c>
      <c r="FJ227" s="2">
        <f t="shared" si="731"/>
        <v>0.99999928846085129</v>
      </c>
      <c r="FK227" s="2">
        <f t="shared" si="731"/>
        <v>0.99999931569271427</v>
      </c>
      <c r="FL227" s="2">
        <f t="shared" si="731"/>
        <v>0.99999928481183376</v>
      </c>
      <c r="FM227" s="2">
        <f t="shared" si="731"/>
        <v>0.99999924843127064</v>
      </c>
      <c r="FN227" s="2">
        <f t="shared" si="731"/>
        <v>0.99999923497067156</v>
      </c>
      <c r="FO227" s="2">
        <f t="shared" si="731"/>
        <v>0.99999924622713798</v>
      </c>
      <c r="FP227" s="2">
        <f t="shared" si="731"/>
        <v>0.99999924841007659</v>
      </c>
      <c r="FQ227" s="2">
        <f t="shared" si="731"/>
        <v>0.99999929162275547</v>
      </c>
      <c r="FR227" s="2">
        <f t="shared" si="731"/>
        <v>0.99999928084475542</v>
      </c>
      <c r="FS227" s="2">
        <f t="shared" si="731"/>
        <v>0.99999927381812925</v>
      </c>
      <c r="FT227" s="2">
        <f t="shared" si="731"/>
        <v>0.99999921016257143</v>
      </c>
      <c r="FU227" s="2">
        <f t="shared" si="731"/>
        <v>0.999999132924558</v>
      </c>
      <c r="FV227" s="5"/>
      <c r="FW227" s="2">
        <f t="shared" si="748"/>
        <v>0.98583480892826614</v>
      </c>
      <c r="FX227" s="2">
        <f t="shared" si="588"/>
        <v>0.99084308602754911</v>
      </c>
      <c r="FY227" s="2">
        <f t="shared" si="589"/>
        <v>0.98987770708422562</v>
      </c>
      <c r="FZ227" s="2">
        <f t="shared" si="590"/>
        <v>0.98994621236443736</v>
      </c>
      <c r="GA227" s="2">
        <f t="shared" si="591"/>
        <v>0.98999401706390933</v>
      </c>
      <c r="GB227" s="2">
        <f t="shared" si="592"/>
        <v>0.99109115955621285</v>
      </c>
      <c r="GC227" s="2">
        <f t="shared" si="593"/>
        <v>0.9911922791100245</v>
      </c>
      <c r="GD227" s="2">
        <f t="shared" si="594"/>
        <v>0.99088507982053231</v>
      </c>
      <c r="GE227" s="2">
        <f t="shared" si="595"/>
        <v>0.99080149986154242</v>
      </c>
      <c r="GF227" s="2">
        <f t="shared" si="596"/>
        <v>0.99126019222080275</v>
      </c>
      <c r="GG227" s="2">
        <f t="shared" si="597"/>
        <v>0.99153070012563371</v>
      </c>
      <c r="GH227" s="2">
        <f t="shared" si="598"/>
        <v>0.98902676743702289</v>
      </c>
      <c r="GI227" s="2">
        <f t="shared" si="599"/>
        <v>0.9876915179887803</v>
      </c>
      <c r="GJ227" s="2">
        <f t="shared" si="600"/>
        <v>0.98372556535407174</v>
      </c>
      <c r="GK227" s="2">
        <f t="shared" si="601"/>
        <v>0.98007591771077474</v>
      </c>
      <c r="GL227" s="5"/>
      <c r="GM227" s="86">
        <f t="shared" si="749"/>
        <v>7.3810424968320357E-239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4.1737082485952857E-157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1.5855938020387235E-265</v>
      </c>
      <c r="HQ227" s="86">
        <f t="shared" si="629"/>
        <v>0</v>
      </c>
      <c r="HS227" s="86">
        <f t="shared" si="751"/>
        <v>1.0058892428045967E-224</v>
      </c>
      <c r="HT227" s="86">
        <f t="shared" si="630"/>
        <v>0</v>
      </c>
      <c r="HU227" s="86">
        <f t="shared" si="631"/>
        <v>0</v>
      </c>
      <c r="HV227" s="86">
        <f t="shared" si="632"/>
        <v>0</v>
      </c>
      <c r="HW227" s="86">
        <f t="shared" si="633"/>
        <v>0</v>
      </c>
      <c r="HX227" s="86">
        <f t="shared" si="634"/>
        <v>0</v>
      </c>
      <c r="HY227" s="86">
        <f t="shared" si="635"/>
        <v>0</v>
      </c>
      <c r="HZ227" s="86">
        <f t="shared" si="636"/>
        <v>0</v>
      </c>
      <c r="IA227" s="86">
        <f t="shared" si="637"/>
        <v>0</v>
      </c>
      <c r="IB227" s="86">
        <f t="shared" si="638"/>
        <v>0</v>
      </c>
      <c r="IC227" s="86">
        <f t="shared" si="639"/>
        <v>0</v>
      </c>
      <c r="ID227" s="86">
        <f t="shared" si="640"/>
        <v>0</v>
      </c>
      <c r="IE227" s="86">
        <f t="shared" si="641"/>
        <v>2.6339555448947861E-304</v>
      </c>
      <c r="IF227" s="86">
        <f t="shared" si="642"/>
        <v>2.177483932203145E-124</v>
      </c>
      <c r="IG227" s="86">
        <f t="shared" si="643"/>
        <v>4.007595895821401E-120</v>
      </c>
      <c r="II227" s="86">
        <f t="shared" si="752"/>
        <v>2.2088026716604474E-14</v>
      </c>
      <c r="IJ227" s="86">
        <f t="shared" si="753"/>
        <v>2.6078800312263293E-21</v>
      </c>
      <c r="IK227" s="86">
        <f t="shared" si="754"/>
        <v>7.3952426131003814E-21</v>
      </c>
      <c r="IL227" s="86">
        <f t="shared" si="755"/>
        <v>6.2025557124480989E-22</v>
      </c>
      <c r="IM227" s="86">
        <f t="shared" si="756"/>
        <v>2.1035430822764413E-21</v>
      </c>
      <c r="IN227" s="86">
        <f t="shared" si="757"/>
        <v>1.1799918974402012E-24</v>
      </c>
      <c r="IO227" s="86">
        <f t="shared" si="758"/>
        <v>4.5906547876532219E-24</v>
      </c>
      <c r="IP227" s="86">
        <f t="shared" si="759"/>
        <v>3.9844448871991289E-24</v>
      </c>
      <c r="IQ227" s="86">
        <f t="shared" si="760"/>
        <v>7.9409674751524762E-23</v>
      </c>
      <c r="IR227" s="86">
        <f t="shared" si="761"/>
        <v>3.2793196379130261E-23</v>
      </c>
      <c r="IS227" s="86">
        <f t="shared" si="762"/>
        <v>2.3225898556323403E-24</v>
      </c>
      <c r="IT227" s="86">
        <f t="shared" si="763"/>
        <v>2.7146748991152952E-21</v>
      </c>
      <c r="IU227" s="86">
        <f t="shared" si="764"/>
        <v>2.051899071109686E-19</v>
      </c>
      <c r="IV227" s="86">
        <f t="shared" si="765"/>
        <v>2.2548915956308974E-8</v>
      </c>
      <c r="IW227" s="86">
        <f t="shared" si="766"/>
        <v>6.1645926019787634E-13</v>
      </c>
      <c r="IY227" s="86">
        <f t="shared" si="767"/>
        <v>2.2088026716604474E-14</v>
      </c>
      <c r="IZ227" s="86">
        <f t="shared" si="768"/>
        <v>2.6078800312263293E-21</v>
      </c>
      <c r="JA227" s="86">
        <f t="shared" si="769"/>
        <v>7.3952426131003814E-21</v>
      </c>
      <c r="JB227" s="86">
        <f t="shared" si="770"/>
        <v>6.2025557124480989E-22</v>
      </c>
      <c r="JC227" s="86">
        <f t="shared" si="771"/>
        <v>2.1035430822764413E-21</v>
      </c>
      <c r="JD227" s="86">
        <f t="shared" si="772"/>
        <v>1.1799918974402012E-24</v>
      </c>
      <c r="JE227" s="86">
        <f t="shared" si="773"/>
        <v>4.5906547876532219E-24</v>
      </c>
      <c r="JF227" s="86">
        <f t="shared" si="774"/>
        <v>3.9844448871991289E-24</v>
      </c>
      <c r="JG227" s="86">
        <f t="shared" si="775"/>
        <v>7.9409674751524762E-23</v>
      </c>
      <c r="JH227" s="86">
        <f t="shared" si="776"/>
        <v>3.2793196379130261E-23</v>
      </c>
      <c r="JI227" s="86">
        <f t="shared" si="777"/>
        <v>2.3225898556323403E-24</v>
      </c>
      <c r="JJ227" s="86">
        <f t="shared" si="778"/>
        <v>2.7146748991152952E-21</v>
      </c>
      <c r="JK227" s="86">
        <f t="shared" si="779"/>
        <v>2.051899071109686E-19</v>
      </c>
      <c r="JL227" s="86">
        <f t="shared" si="780"/>
        <v>2.2548915956308974E-8</v>
      </c>
      <c r="JM227" s="86">
        <f t="shared" si="781"/>
        <v>6.1645926019787634E-13</v>
      </c>
    </row>
    <row r="228" spans="1:273" x14ac:dyDescent="0.25">
      <c r="AY228" s="5"/>
      <c r="AZ228" s="5"/>
      <c r="BO228" s="28">
        <f>SLOPE(BO27:BO227,$B27:$B227)</f>
        <v>8.8545595489781498E-2</v>
      </c>
      <c r="BP228" s="28">
        <f t="shared" ref="BP228:CC228" si="782">SLOPE(BP27:BP227,$B27:$B227)</f>
        <v>0.14613562753036433</v>
      </c>
      <c r="BQ228" s="28">
        <f t="shared" si="782"/>
        <v>0.18698288770053481</v>
      </c>
      <c r="BR228" s="28">
        <f t="shared" si="782"/>
        <v>0.14019250829777152</v>
      </c>
      <c r="BS228" s="28">
        <f t="shared" si="782"/>
        <v>0.20146843199474782</v>
      </c>
      <c r="BT228" s="28">
        <f t="shared" si="782"/>
        <v>0.1803675675675675</v>
      </c>
      <c r="BU228" s="28">
        <f t="shared" si="782"/>
        <v>0.38912773109243681</v>
      </c>
      <c r="BV228" s="28">
        <f t="shared" si="782"/>
        <v>0.34256669213139795</v>
      </c>
      <c r="BW228" s="28">
        <f t="shared" si="782"/>
        <v>0.27193835263835275</v>
      </c>
      <c r="BX228" s="28">
        <f t="shared" si="782"/>
        <v>0.42816563706563721</v>
      </c>
      <c r="BY228" s="28">
        <f t="shared" si="782"/>
        <v>0.19149004267425315</v>
      </c>
      <c r="BZ228" s="28">
        <f t="shared" si="782"/>
        <v>0.21258310537257905</v>
      </c>
      <c r="CA228" s="28">
        <f t="shared" si="782"/>
        <v>0.31324371740161217</v>
      </c>
      <c r="CB228" s="28">
        <f t="shared" si="782"/>
        <v>0.16458375350140056</v>
      </c>
      <c r="CC228" s="28">
        <f t="shared" si="782"/>
        <v>0.16111876832844577</v>
      </c>
      <c r="CE228" s="28">
        <f>SLOPE(CE27:CE227,$B27:$B227)</f>
        <v>-6.7396912845435766E-2</v>
      </c>
      <c r="CF228" s="28">
        <f t="shared" ref="CF228:CS228" si="783">SLOPE(CF27:CF227,$B27:$B227)</f>
        <v>-7.7878616636528168E-3</v>
      </c>
      <c r="CG228" s="28">
        <f t="shared" si="783"/>
        <v>-6.08790322580645E-2</v>
      </c>
      <c r="CH228" s="28">
        <f t="shared" si="783"/>
        <v>-9.3470330872299709E-2</v>
      </c>
      <c r="CI228" s="28">
        <f t="shared" si="783"/>
        <v>-9.5589487441962523E-2</v>
      </c>
      <c r="CJ228" s="28">
        <f t="shared" si="783"/>
        <v>-0.10362196028004003</v>
      </c>
      <c r="CK228" s="28">
        <f t="shared" si="783"/>
        <v>-0.13323583502366462</v>
      </c>
      <c r="CL228" s="28">
        <f t="shared" si="783"/>
        <v>-0.10580920317510988</v>
      </c>
      <c r="CM228" s="28">
        <f t="shared" si="783"/>
        <v>-9.7626990522236293E-2</v>
      </c>
      <c r="CN228" s="28">
        <f t="shared" si="783"/>
        <v>-0.10887901657743466</v>
      </c>
      <c r="CO228" s="28">
        <f t="shared" si="783"/>
        <v>-0.14921873145124001</v>
      </c>
      <c r="CP228" s="28">
        <f t="shared" si="783"/>
        <v>-0.15501282935237623</v>
      </c>
      <c r="CQ228" s="28">
        <f t="shared" si="783"/>
        <v>-0.11424027045300879</v>
      </c>
      <c r="CR228" s="28">
        <f t="shared" si="783"/>
        <v>-8.93680118321281E-2</v>
      </c>
      <c r="CS228" s="28">
        <f t="shared" si="783"/>
        <v>-0.13149749163879604</v>
      </c>
      <c r="CU228" s="28">
        <f>SLOPE(CU27:CU227,$B27:$B227)</f>
        <v>-3.7920955296335199E-2</v>
      </c>
      <c r="CV228" s="28">
        <f t="shared" ref="CV228:DI228" si="784">SLOPE(CV27:CV227,$B27:$B227)</f>
        <v>-1.4560287058330993E-2</v>
      </c>
      <c r="CW228" s="28">
        <f t="shared" si="784"/>
        <v>-5.7105376274095697E-2</v>
      </c>
      <c r="CX228" s="28">
        <f t="shared" si="784"/>
        <v>-7.725841312954608E-2</v>
      </c>
      <c r="CY228" s="28">
        <f t="shared" si="784"/>
        <v>-9.753765622651546E-2</v>
      </c>
      <c r="CZ228" s="28">
        <f t="shared" si="784"/>
        <v>-9.4075310370765886E-2</v>
      </c>
      <c r="DA228" s="28">
        <f t="shared" si="784"/>
        <v>-0.1318650468043322</v>
      </c>
      <c r="DB228" s="28">
        <f t="shared" si="784"/>
        <v>-0.10171370785581064</v>
      </c>
      <c r="DC228" s="28">
        <f t="shared" si="784"/>
        <v>-0.10341754554050112</v>
      </c>
      <c r="DD228" s="28">
        <f t="shared" si="784"/>
        <v>-7.5357431382070642E-2</v>
      </c>
      <c r="DE228" s="28">
        <f t="shared" si="784"/>
        <v>-0.13678938047299219</v>
      </c>
      <c r="DF228" s="28">
        <f t="shared" si="784"/>
        <v>-0.1200209500127396</v>
      </c>
      <c r="DG228" s="28">
        <f t="shared" si="784"/>
        <v>-0.10449551038048931</v>
      </c>
      <c r="DH228" s="28">
        <f t="shared" si="784"/>
        <v>-5.7297586335076103E-2</v>
      </c>
      <c r="DI228" s="28">
        <f t="shared" si="784"/>
        <v>-0.12746383187837532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86.512406060606054</v>
      </c>
      <c r="BP229" s="28">
        <f t="shared" ref="BP229:CC229" si="786">INTERCEPT(BP27:BP227,$B27:$B227)</f>
        <v>80.806122132253705</v>
      </c>
      <c r="BQ229" s="28">
        <f t="shared" si="786"/>
        <v>73.171151871657784</v>
      </c>
      <c r="BR229" s="28">
        <f t="shared" si="786"/>
        <v>79.161667140825031</v>
      </c>
      <c r="BS229" s="28">
        <f t="shared" si="786"/>
        <v>72.758612867928662</v>
      </c>
      <c r="BT229" s="28">
        <f t="shared" si="786"/>
        <v>71.80439189189191</v>
      </c>
      <c r="BU229" s="28">
        <f t="shared" si="786"/>
        <v>67.189724369747893</v>
      </c>
      <c r="BV229" s="28">
        <f t="shared" si="786"/>
        <v>66.507664935064938</v>
      </c>
      <c r="BW229" s="28">
        <f t="shared" si="786"/>
        <v>68.627784727584725</v>
      </c>
      <c r="BX229" s="28">
        <f t="shared" si="786"/>
        <v>67.561862676962676</v>
      </c>
      <c r="BY229" s="28">
        <f t="shared" si="786"/>
        <v>76.124093172119473</v>
      </c>
      <c r="BZ229" s="28">
        <f t="shared" si="786"/>
        <v>74.117626654995064</v>
      </c>
      <c r="CA229" s="28">
        <f t="shared" si="786"/>
        <v>74.646960170697028</v>
      </c>
      <c r="CB229" s="28">
        <f t="shared" si="786"/>
        <v>77.958128291316541</v>
      </c>
      <c r="CC229" s="28">
        <f t="shared" si="786"/>
        <v>76.718446297653969</v>
      </c>
      <c r="CD229" s="2"/>
      <c r="CE229" s="28">
        <f>INTERCEPT(CE27:CE227,$B27:$B227)</f>
        <v>80.4847148858304</v>
      </c>
      <c r="CF229" s="28">
        <f t="shared" ref="CF229:CS229" si="787">INTERCEPT(CF27:CF227,$B27:$B227)</f>
        <v>73.165711064647382</v>
      </c>
      <c r="CG229" s="28">
        <f t="shared" si="787"/>
        <v>78.698320683111945</v>
      </c>
      <c r="CH229" s="28">
        <f t="shared" si="787"/>
        <v>76.866849056603769</v>
      </c>
      <c r="CI229" s="28">
        <f t="shared" si="787"/>
        <v>74.974991079589074</v>
      </c>
      <c r="CJ229" s="28">
        <f t="shared" si="787"/>
        <v>75.969906272324636</v>
      </c>
      <c r="CK229" s="28">
        <f t="shared" si="787"/>
        <v>80.132201622718043</v>
      </c>
      <c r="CL229" s="28">
        <f t="shared" si="787"/>
        <v>76.119530989247011</v>
      </c>
      <c r="CM229" s="28">
        <f t="shared" si="787"/>
        <v>76.036442001458113</v>
      </c>
      <c r="CN229" s="28">
        <f t="shared" si="787"/>
        <v>76.384489442312656</v>
      </c>
      <c r="CO229" s="28">
        <f t="shared" si="787"/>
        <v>85.499572332334125</v>
      </c>
      <c r="CP229" s="28">
        <f t="shared" si="787"/>
        <v>81.846301600590976</v>
      </c>
      <c r="CQ229" s="28">
        <f t="shared" si="787"/>
        <v>82.908060446247447</v>
      </c>
      <c r="CR229" s="28">
        <f t="shared" si="787"/>
        <v>81.151212715151757</v>
      </c>
      <c r="CS229" s="28">
        <f t="shared" si="787"/>
        <v>90.654284002229659</v>
      </c>
      <c r="CT229" s="2"/>
      <c r="CU229" s="28">
        <f>INTERCEPT(CU27:CU227,$B27:$B227)</f>
        <v>77.057464762308186</v>
      </c>
      <c r="CV229" s="28">
        <f t="shared" ref="CV229:DI229" si="788">INTERCEPT(CV27:CV227,$B27:$B227)</f>
        <v>73.925650344962193</v>
      </c>
      <c r="CW229" s="28">
        <f t="shared" si="788"/>
        <v>78.278237812316178</v>
      </c>
      <c r="CX229" s="28">
        <f t="shared" si="788"/>
        <v>75.074073692569741</v>
      </c>
      <c r="CY229" s="28">
        <f t="shared" si="788"/>
        <v>75.188836545539345</v>
      </c>
      <c r="CZ229" s="28">
        <f t="shared" si="788"/>
        <v>74.920469544543295</v>
      </c>
      <c r="DA229" s="28">
        <f t="shared" si="788"/>
        <v>79.981316937673341</v>
      </c>
      <c r="DB229" s="28">
        <f t="shared" si="788"/>
        <v>75.676979181231061</v>
      </c>
      <c r="DC229" s="28">
        <f t="shared" si="788"/>
        <v>76.67218427180461</v>
      </c>
      <c r="DD229" s="28">
        <f t="shared" si="788"/>
        <v>72.75369988058479</v>
      </c>
      <c r="DE229" s="28">
        <f t="shared" si="788"/>
        <v>84.145468861858291</v>
      </c>
      <c r="DF229" s="28">
        <f t="shared" si="788"/>
        <v>77.97925797185755</v>
      </c>
      <c r="DG229" s="28">
        <f t="shared" si="788"/>
        <v>81.813532303465308</v>
      </c>
      <c r="DH229" s="28">
        <f t="shared" si="788"/>
        <v>77.661924203162968</v>
      </c>
      <c r="DI229" s="28">
        <f t="shared" si="788"/>
        <v>90.214525742851919</v>
      </c>
    </row>
    <row r="230" spans="1:273" x14ac:dyDescent="0.25">
      <c r="A230" s="138"/>
      <c r="B230" s="28" t="s">
        <v>36</v>
      </c>
      <c r="C230" s="5">
        <f>C$7 - ABS(C$11)*Expt!$B$9</f>
        <v>-4.060761478144272</v>
      </c>
      <c r="D230" s="5">
        <f>D$7 - ABS(D$11)*Expt!$B$9</f>
        <v>5.9999943165670473</v>
      </c>
      <c r="E230" s="5">
        <f>E$7 - ABS(E$11)*Expt!$B$9</f>
        <v>12.227247946263859</v>
      </c>
      <c r="F230" s="5">
        <f>F$7 - ABS(F$11)*Expt!$B$9</f>
        <v>8.6170776944797396</v>
      </c>
      <c r="G230" s="5">
        <f>G$7 - ABS(G$11)*Expt!$B$9</f>
        <v>7.0000008981014119</v>
      </c>
      <c r="H230" s="5">
        <f>H$7 - ABS(H$11)*Expt!$B$9</f>
        <v>9.8167990140804946</v>
      </c>
      <c r="I230" s="5">
        <f>I$7 - ABS(I$11)*Expt!$B$9</f>
        <v>11.085160091612487</v>
      </c>
      <c r="J230" s="5">
        <f>J$7 - ABS(J$11)*Expt!$B$9</f>
        <v>12.012429460008136</v>
      </c>
      <c r="K230" s="5">
        <f>K$7 - ABS(K$11)*Expt!$B$9</f>
        <v>10.224333154239886</v>
      </c>
      <c r="L230" s="5">
        <f>L$7 - ABS(L$11)*Expt!$B$9</f>
        <v>10.000000220849273</v>
      </c>
      <c r="M230" s="5">
        <f>M$7 - ABS(M$11)*Expt!$B$9</f>
        <v>8.8808093371606986</v>
      </c>
      <c r="N230" s="5">
        <f>N$7 - ABS(N$11)*Expt!$B$9</f>
        <v>7.3565256334714064</v>
      </c>
      <c r="O230" s="5">
        <f>O$7 - ABS(O$11)*Expt!$B$9</f>
        <v>8.3330829507352959</v>
      </c>
      <c r="P230" s="5">
        <f>P$7 - ABS(P$11)*Expt!$B$9</f>
        <v>11.730146111366295</v>
      </c>
      <c r="Q230" s="5">
        <f>Q$7 - ABS(Q$11)*Expt!$B$9</f>
        <v>15.708500659093708</v>
      </c>
    </row>
    <row r="231" spans="1:273" x14ac:dyDescent="0.25">
      <c r="A231" s="138"/>
      <c r="B231" s="3" t="s">
        <v>59</v>
      </c>
      <c r="C231" s="72">
        <f t="shared" ref="C231:O231" si="789">C7 - C11*$S231</f>
        <v>43.704622379279641</v>
      </c>
      <c r="D231" s="72">
        <f t="shared" si="789"/>
        <v>45.472226456073855</v>
      </c>
      <c r="E231" s="72">
        <f t="shared" si="789"/>
        <v>47.463184591077322</v>
      </c>
      <c r="F231" s="72">
        <f t="shared" si="789"/>
        <v>46.30497772210758</v>
      </c>
      <c r="G231" s="72">
        <f t="shared" si="789"/>
        <v>45.881286526389331</v>
      </c>
      <c r="H231" s="72">
        <f t="shared" si="789"/>
        <v>46.36051576075743</v>
      </c>
      <c r="I231" s="72">
        <f t="shared" si="789"/>
        <v>46.899225710790091</v>
      </c>
      <c r="J231" s="72">
        <f t="shared" si="789"/>
        <v>47.091960424705107</v>
      </c>
      <c r="K231" s="72">
        <f t="shared" si="789"/>
        <v>46.931020622158393</v>
      </c>
      <c r="L231" s="72">
        <f t="shared" si="789"/>
        <v>46.899531882204244</v>
      </c>
      <c r="M231" s="72">
        <f t="shared" si="789"/>
        <v>46.25662273481025</v>
      </c>
      <c r="N231" s="72">
        <f t="shared" si="789"/>
        <v>46.420574108295888</v>
      </c>
      <c r="O231" s="72">
        <f t="shared" si="789"/>
        <v>46.526142945931333</v>
      </c>
      <c r="P231" s="72">
        <f>P7 - P11*$S231</f>
        <v>47.438451327771283</v>
      </c>
      <c r="Q231" s="72">
        <f>Q7 - Q11*$S231</f>
        <v>48.451431562834564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153.93545720962715</v>
      </c>
      <c r="D232" s="72">
        <f t="shared" si="790"/>
        <v>149.14360627029021</v>
      </c>
      <c r="E232" s="72">
        <f t="shared" si="790"/>
        <v>150.24243392411387</v>
      </c>
      <c r="F232" s="72">
        <f t="shared" si="790"/>
        <v>150.16795272834813</v>
      </c>
      <c r="G232" s="72">
        <f t="shared" si="790"/>
        <v>150.11567969818756</v>
      </c>
      <c r="H232" s="72">
        <f t="shared" si="790"/>
        <v>148.84268946396065</v>
      </c>
      <c r="I232" s="72">
        <f t="shared" si="790"/>
        <v>148.71764083180574</v>
      </c>
      <c r="J232" s="72">
        <f t="shared" si="790"/>
        <v>149.09323951829617</v>
      </c>
      <c r="K232" s="72">
        <f t="shared" si="790"/>
        <v>149.19325909708454</v>
      </c>
      <c r="L232" s="72">
        <f t="shared" si="790"/>
        <v>148.63285537978095</v>
      </c>
      <c r="M232" s="72">
        <f t="shared" si="790"/>
        <v>148.28853361924359</v>
      </c>
      <c r="N232" s="72">
        <f t="shared" si="790"/>
        <v>151.12816344756246</v>
      </c>
      <c r="O232" s="72">
        <f t="shared" si="790"/>
        <v>152.3895792770615</v>
      </c>
      <c r="P232" s="72">
        <f t="shared" si="790"/>
        <v>155.46579881323774</v>
      </c>
      <c r="Q232" s="72">
        <f>Q10 + Q14*$S232</f>
        <v>157.70296522144946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182.61623989434227</v>
      </c>
      <c r="D233" s="2">
        <f>D$10 + ABS(D$14)*Expt!$B$10</f>
        <v>174.66199939568716</v>
      </c>
      <c r="E233" s="2">
        <f>E$10 + ABS(E$14)*Expt!$B$10</f>
        <v>175.50105953425853</v>
      </c>
      <c r="F233" s="2">
        <f>F$10 + ABS(F$14)*Expt!$B$10</f>
        <v>174.78594503926294</v>
      </c>
      <c r="G233" s="2">
        <f>G$10 + ABS(G$14)*Expt!$B$10</f>
        <v>175.08727468029096</v>
      </c>
      <c r="H233" s="2">
        <f>H$10 + ABS(H$14)*Expt!$B$10</f>
        <v>172.57648635314578</v>
      </c>
      <c r="I233" s="2">
        <f>I$10 + ABS(I$14)*Expt!$B$10</f>
        <v>172.82017530847989</v>
      </c>
      <c r="J233" s="2">
        <f>J$10 + ABS(J$14)*Expt!$B$10</f>
        <v>172.98652649558963</v>
      </c>
      <c r="K233" s="2">
        <f>K$10 + ABS(K$14)*Expt!$B$10</f>
        <v>173.75920310629033</v>
      </c>
      <c r="L233" s="2">
        <f>L$10 + ABS(L$14)*Expt!$B$10</f>
        <v>173.24794976703288</v>
      </c>
      <c r="M233" s="2">
        <f>M$10 + ABS(M$14)*Expt!$B$10</f>
        <v>172.43409028418404</v>
      </c>
      <c r="N233" s="2">
        <f>N$10 + ABS(N$14)*Expt!$B$10</f>
        <v>175.66160474739405</v>
      </c>
      <c r="O233" s="2">
        <f>O$10 + ABS(O$14)*Expt!$B$10</f>
        <v>177.51713629327534</v>
      </c>
      <c r="P233" s="2">
        <f>P$10 + ABS(P$14)*Expt!$B$10</f>
        <v>187.99989898636585</v>
      </c>
      <c r="Q233" s="2">
        <f>Q$10 + ABS(Q$14)*Expt!$B$10</f>
        <v>193.99978952363344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28" activePane="bottomRight" state="frozen"/>
      <selection activeCell="G29" sqref="G29"/>
      <selection pane="topRight" activeCell="G29" sqref="G29"/>
      <selection pane="bottomLeft" activeCell="G29" sqref="G29"/>
      <selection pane="bottomRight" activeCell="U417" sqref="U4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23867.304332483483</v>
      </c>
      <c r="C2" s="49">
        <f>SUMSQ(AI27:AI227)</f>
        <v>862.37159754918991</v>
      </c>
      <c r="D2" s="50">
        <f t="shared" ref="D2:O2" si="0">SUMSQ(AJ27:AJ227)</f>
        <v>2075.3340144221233</v>
      </c>
      <c r="E2" s="50">
        <f t="shared" si="0"/>
        <v>1540.3484906411495</v>
      </c>
      <c r="F2" s="50">
        <f t="shared" si="0"/>
        <v>2233.1274914780324</v>
      </c>
      <c r="G2" s="50">
        <f t="shared" si="0"/>
        <v>2146.1733854239496</v>
      </c>
      <c r="H2" s="50">
        <f t="shared" si="0"/>
        <v>1632.260621104853</v>
      </c>
      <c r="I2" s="50">
        <f t="shared" si="0"/>
        <v>1644.9367627208444</v>
      </c>
      <c r="J2" s="50">
        <f t="shared" si="0"/>
        <v>1265.8519014990152</v>
      </c>
      <c r="K2" s="50">
        <f t="shared" si="0"/>
        <v>1267.8108631238827</v>
      </c>
      <c r="L2" s="50">
        <f t="shared" si="0"/>
        <v>1893.246659974556</v>
      </c>
      <c r="M2" s="50">
        <f t="shared" si="0"/>
        <v>1958.4646886523838</v>
      </c>
      <c r="N2" s="50">
        <f t="shared" si="0"/>
        <v>2389.8462093314602</v>
      </c>
      <c r="O2" s="51">
        <f t="shared" si="0"/>
        <v>2957.5316465620408</v>
      </c>
      <c r="P2" s="104">
        <f>SUMSQ(AV27:AV227)</f>
        <v>2235.359353946908</v>
      </c>
      <c r="Q2" s="105">
        <f>SUMSQ(AW27:AW227)</f>
        <v>1172.4862325753727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2167.7073807131583</v>
      </c>
      <c r="D3" s="55">
        <v>1912.9158067756412</v>
      </c>
      <c r="E3" s="55">
        <v>1711.6645350897006</v>
      </c>
      <c r="F3" s="55">
        <v>1964.0843044761143</v>
      </c>
      <c r="G3" s="55">
        <v>2014.8403358602322</v>
      </c>
      <c r="H3" s="55">
        <v>1865.2655724967481</v>
      </c>
      <c r="I3" s="55">
        <v>1839.6619619431081</v>
      </c>
      <c r="J3" s="55">
        <v>1711.4714786870618</v>
      </c>
      <c r="K3" s="55">
        <v>1819.7040243604374</v>
      </c>
      <c r="L3" s="55">
        <v>1867.6314867966378</v>
      </c>
      <c r="M3" s="55">
        <v>1828.4488716979956</v>
      </c>
      <c r="N3" s="55">
        <v>1909.4148574705835</v>
      </c>
      <c r="O3" s="67">
        <v>1894.8119771271806</v>
      </c>
      <c r="P3" s="99">
        <v>1834.6914708071222</v>
      </c>
      <c r="Q3" s="92">
        <v>1134.3180694313171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1386.9191486629902</v>
      </c>
      <c r="D4" s="57">
        <v>1209.0280185658878</v>
      </c>
      <c r="E4" s="57">
        <v>1061.7452049332305</v>
      </c>
      <c r="F4" s="57">
        <v>1258.4653425492929</v>
      </c>
      <c r="G4" s="57">
        <v>1280.9678374306548</v>
      </c>
      <c r="H4" s="57">
        <v>1158.1572567211695</v>
      </c>
      <c r="I4" s="57">
        <v>1182.8990502602467</v>
      </c>
      <c r="J4" s="57">
        <v>1079.3543459799007</v>
      </c>
      <c r="K4" s="57">
        <v>1131.1230967547929</v>
      </c>
      <c r="L4" s="57">
        <v>1179.2465026802893</v>
      </c>
      <c r="M4" s="57">
        <v>1146.8314087974991</v>
      </c>
      <c r="N4" s="57">
        <v>1208.0383344599929</v>
      </c>
      <c r="O4" s="68">
        <v>1234.628296178766</v>
      </c>
      <c r="P4" s="100">
        <v>1128.282260727123</v>
      </c>
      <c r="Q4" s="93">
        <v>681.99967774418133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0</v>
      </c>
      <c r="E5" s="57">
        <v>29.98767323837022</v>
      </c>
      <c r="F5" s="57">
        <v>52.664078900527507</v>
      </c>
      <c r="G5" s="57">
        <v>70.275220626464161</v>
      </c>
      <c r="H5" s="57">
        <v>75.699837218899475</v>
      </c>
      <c r="I5" s="57">
        <v>95.723560252354972</v>
      </c>
      <c r="J5" s="57">
        <v>91.927689111202369</v>
      </c>
      <c r="K5" s="57">
        <v>113.31987958537584</v>
      </c>
      <c r="L5" s="57">
        <v>136.59902921883182</v>
      </c>
      <c r="M5" s="57">
        <v>145.4494417062152</v>
      </c>
      <c r="N5" s="57">
        <v>166.11666247870906</v>
      </c>
      <c r="O5" s="68">
        <v>169.12939435727566</v>
      </c>
      <c r="P5" s="100">
        <v>544.98563752936604</v>
      </c>
      <c r="Q5" s="93">
        <v>1087.1582690499649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7.8377498353261155</v>
      </c>
      <c r="D6" s="59">
        <v>8.1889232201432804</v>
      </c>
      <c r="E6" s="59">
        <v>18.155337141765173</v>
      </c>
      <c r="F6" s="59">
        <v>27.247263482962307</v>
      </c>
      <c r="G6" s="59">
        <v>40.344080669802608</v>
      </c>
      <c r="H6" s="59">
        <v>42.439833608819548</v>
      </c>
      <c r="I6" s="59">
        <v>47.603783890758102</v>
      </c>
      <c r="J6" s="59">
        <v>47.882855902336736</v>
      </c>
      <c r="K6" s="59">
        <v>57.586528651896302</v>
      </c>
      <c r="L6" s="59">
        <v>79.233339008013871</v>
      </c>
      <c r="M6" s="59">
        <v>73.5301219545549</v>
      </c>
      <c r="N6" s="59">
        <v>88.062760981716352</v>
      </c>
      <c r="O6" s="69">
        <v>99.285145748501662</v>
      </c>
      <c r="P6" s="101">
        <v>301.02663453540612</v>
      </c>
      <c r="Q6" s="94">
        <v>610.86497453027312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65.286345732713471</v>
      </c>
      <c r="D7" s="57">
        <v>63.221444674864649</v>
      </c>
      <c r="E7" s="57">
        <v>63.413967523453245</v>
      </c>
      <c r="F7" s="57">
        <v>63.47002563474539</v>
      </c>
      <c r="G7" s="57">
        <v>63.643617849816238</v>
      </c>
      <c r="H7" s="57">
        <v>64.094019436513307</v>
      </c>
      <c r="I7" s="57">
        <v>63.353178397713812</v>
      </c>
      <c r="J7" s="57">
        <v>63.235347005890745</v>
      </c>
      <c r="K7" s="57">
        <v>62.805695586489222</v>
      </c>
      <c r="L7" s="57">
        <v>63.774921521048235</v>
      </c>
      <c r="M7" s="57">
        <v>63.262346999396335</v>
      </c>
      <c r="N7" s="55">
        <v>64.125480964378809</v>
      </c>
      <c r="O7" s="67">
        <v>63.711222326291015</v>
      </c>
      <c r="P7" s="99">
        <v>63.651334131424626</v>
      </c>
      <c r="Q7" s="92">
        <v>63.023528244016319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88.311447162530797</v>
      </c>
      <c r="D8" s="57">
        <v>86.429243898814207</v>
      </c>
      <c r="E8" s="57">
        <v>86.140408782152932</v>
      </c>
      <c r="F8" s="57">
        <v>85.756089311683724</v>
      </c>
      <c r="G8" s="57">
        <v>85.896206727049702</v>
      </c>
      <c r="H8" s="57">
        <v>86.221116026296997</v>
      </c>
      <c r="I8" s="57">
        <v>85.585940548560544</v>
      </c>
      <c r="J8" s="57">
        <v>85.310505139286633</v>
      </c>
      <c r="K8" s="57">
        <v>84.806071658520125</v>
      </c>
      <c r="L8" s="57">
        <v>85.872167681979974</v>
      </c>
      <c r="M8" s="57">
        <v>85.526318368003984</v>
      </c>
      <c r="N8" s="57">
        <v>86.420364396934986</v>
      </c>
      <c r="O8" s="68">
        <v>86.594459017441238</v>
      </c>
      <c r="P8" s="100">
        <v>86.564523327493163</v>
      </c>
      <c r="Q8" s="93">
        <v>86.097335474429769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125.19053666916693</v>
      </c>
      <c r="D9" s="65">
        <f t="shared" ref="D9:N9" si="1">D$8+ ($O9 - $O$8)*D$19</f>
        <v>111.26180016449661</v>
      </c>
      <c r="E9" s="65">
        <f t="shared" si="1"/>
        <v>122.55662585108543</v>
      </c>
      <c r="F9" s="65">
        <f t="shared" si="1"/>
        <v>121.63432135607587</v>
      </c>
      <c r="G9" s="65">
        <f t="shared" si="1"/>
        <v>122.19814269628843</v>
      </c>
      <c r="H9" s="65">
        <f t="shared" si="1"/>
        <v>122.30034634838127</v>
      </c>
      <c r="I9" s="65">
        <f t="shared" si="1"/>
        <v>121.49584884015823</v>
      </c>
      <c r="J9" s="65">
        <f t="shared" si="1"/>
        <v>121.67037471625311</v>
      </c>
      <c r="K9" s="65">
        <f t="shared" si="1"/>
        <v>121.16565448500668</v>
      </c>
      <c r="L9" s="65">
        <f t="shared" si="1"/>
        <v>121.95170134549298</v>
      </c>
      <c r="M9" s="65">
        <f t="shared" si="1"/>
        <v>121.46291581096574</v>
      </c>
      <c r="N9" s="66">
        <f t="shared" si="1"/>
        <v>122.79076651258646</v>
      </c>
      <c r="O9" s="68">
        <v>123.47354852407737</v>
      </c>
      <c r="P9" s="100">
        <v>126.34595693759037</v>
      </c>
      <c r="Q9" s="93">
        <v>128.51919979588251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154.2301846660589</v>
      </c>
      <c r="D10" s="125">
        <f t="shared" ref="D10:N10" si="2">D$8 + ($O10 - $O$8)*D$20</f>
        <v>135.94811780126727</v>
      </c>
      <c r="E10" s="125">
        <f t="shared" si="2"/>
        <v>150.64252017431352</v>
      </c>
      <c r="F10" s="125">
        <f t="shared" si="2"/>
        <v>150.70923537043603</v>
      </c>
      <c r="G10" s="125">
        <f t="shared" si="2"/>
        <v>150.25637842943246</v>
      </c>
      <c r="H10" s="125">
        <f t="shared" si="2"/>
        <v>148.87270142781801</v>
      </c>
      <c r="I10" s="125">
        <f t="shared" si="2"/>
        <v>149.11566292932133</v>
      </c>
      <c r="J10" s="125">
        <f t="shared" si="2"/>
        <v>148.90399523324359</v>
      </c>
      <c r="K10" s="125">
        <f t="shared" si="2"/>
        <v>148.1755386043759</v>
      </c>
      <c r="L10" s="125">
        <f t="shared" si="2"/>
        <v>149.02280960015514</v>
      </c>
      <c r="M10" s="125">
        <f t="shared" si="2"/>
        <v>148.6267830336115</v>
      </c>
      <c r="N10" s="126">
        <f t="shared" si="2"/>
        <v>151.06564129195954</v>
      </c>
      <c r="O10" s="69">
        <v>152.51319652096933</v>
      </c>
      <c r="P10" s="101">
        <v>155.46579881323774</v>
      </c>
      <c r="Q10" s="94">
        <v>157.61207812886528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8.8002942964467028</v>
      </c>
      <c r="D11" s="109">
        <v>7.1526806057358856</v>
      </c>
      <c r="E11" s="109">
        <v>6.4267459916043705</v>
      </c>
      <c r="F11" s="109">
        <v>7.0081324575353054</v>
      </c>
      <c r="G11" s="109">
        <v>7.1642254968153827</v>
      </c>
      <c r="H11" s="109">
        <v>6.7069101182604065</v>
      </c>
      <c r="I11" s="109">
        <v>6.5441472996328915</v>
      </c>
      <c r="J11" s="109">
        <v>6.4044183735785349</v>
      </c>
      <c r="K11" s="109">
        <v>6.7256772022928688</v>
      </c>
      <c r="L11" s="109">
        <v>6.7218651900814148</v>
      </c>
      <c r="M11" s="109">
        <v>6.7827933750188265</v>
      </c>
      <c r="N11" s="109">
        <v>7.111518650645456</v>
      </c>
      <c r="O11" s="115">
        <v>6.862165896938607</v>
      </c>
      <c r="P11" s="102">
        <v>6.7833029208439868</v>
      </c>
      <c r="Q11" s="95">
        <v>5.8779410483440069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7.31265596276985</v>
      </c>
      <c r="D12" s="110">
        <v>6.2931708030824227</v>
      </c>
      <c r="E12" s="110">
        <v>5.8978163760543421</v>
      </c>
      <c r="F12" s="110">
        <v>6.0674223333259141</v>
      </c>
      <c r="G12" s="110">
        <v>6.1583232014468052</v>
      </c>
      <c r="H12" s="110">
        <v>5.8721436716739737</v>
      </c>
      <c r="I12" s="110">
        <v>5.964294397758489</v>
      </c>
      <c r="J12" s="110">
        <v>5.8954853121022062</v>
      </c>
      <c r="K12" s="110">
        <v>6.0449298888571299</v>
      </c>
      <c r="L12" s="110">
        <v>6.1071058969651624</v>
      </c>
      <c r="M12" s="110">
        <v>5.9840231955207095</v>
      </c>
      <c r="N12" s="110">
        <v>6.0640350011006587</v>
      </c>
      <c r="O12" s="116">
        <v>6.0569295308782669</v>
      </c>
      <c r="P12" s="90">
        <v>5.4666012242796063</v>
      </c>
      <c r="Q12" s="96">
        <v>5.1406582810827093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4.9091092821733016</v>
      </c>
      <c r="D13" s="61">
        <f t="shared" ref="D13:N13" si="3">D$12/$O12*$O13</f>
        <v>4.2247116999624463</v>
      </c>
      <c r="E13" s="61">
        <f t="shared" si="3"/>
        <v>3.9593036050988228</v>
      </c>
      <c r="F13" s="61">
        <f t="shared" si="3"/>
        <v>4.073162944768673</v>
      </c>
      <c r="G13" s="61">
        <f t="shared" si="3"/>
        <v>4.1341862306612107</v>
      </c>
      <c r="H13" s="61">
        <f t="shared" si="3"/>
        <v>3.9420690856555729</v>
      </c>
      <c r="I13" s="61">
        <f t="shared" si="3"/>
        <v>4.0039314222790443</v>
      </c>
      <c r="J13" s="61">
        <f t="shared" si="3"/>
        <v>3.9577387225523131</v>
      </c>
      <c r="K13" s="61">
        <f t="shared" si="3"/>
        <v>4.0580633874419458</v>
      </c>
      <c r="L13" s="61">
        <f t="shared" si="3"/>
        <v>4.0998031903378571</v>
      </c>
      <c r="M13" s="61">
        <f t="shared" si="3"/>
        <v>4.0171756969603258</v>
      </c>
      <c r="N13" s="118">
        <f t="shared" si="3"/>
        <v>4.0708889715155259</v>
      </c>
      <c r="O13" s="116">
        <v>4.0661189495152374</v>
      </c>
      <c r="P13" s="90">
        <v>5.1814138477771188</v>
      </c>
      <c r="Q13" s="96">
        <v>6.6983249538532439</v>
      </c>
    </row>
    <row r="14" spans="1:156" ht="15.75" thickBot="1" x14ac:dyDescent="0.3">
      <c r="A14" s="141"/>
      <c r="B14" s="122" t="s">
        <v>51</v>
      </c>
      <c r="C14" s="62">
        <f>C12/$O12*$O14</f>
        <v>3.8462269246920546</v>
      </c>
      <c r="D14" s="63">
        <f>D12/$O12*$O14</f>
        <v>3.3100098114465792</v>
      </c>
      <c r="E14" s="63">
        <f t="shared" ref="E14:N14" si="4">E12/$O12*$O14</f>
        <v>3.1020658236843501</v>
      </c>
      <c r="F14" s="63">
        <f t="shared" si="4"/>
        <v>3.1912732201169591</v>
      </c>
      <c r="G14" s="63">
        <f t="shared" si="4"/>
        <v>3.2390842163164879</v>
      </c>
      <c r="H14" s="63">
        <f t="shared" si="4"/>
        <v>3.0885627890386411</v>
      </c>
      <c r="I14" s="63">
        <f t="shared" si="4"/>
        <v>3.1370311711970076</v>
      </c>
      <c r="J14" s="63">
        <f t="shared" si="4"/>
        <v>3.100839757398512</v>
      </c>
      <c r="K14" s="63">
        <f t="shared" si="4"/>
        <v>3.1794429021095998</v>
      </c>
      <c r="L14" s="63">
        <f t="shared" si="4"/>
        <v>3.2121455258447389</v>
      </c>
      <c r="M14" s="63">
        <f t="shared" si="4"/>
        <v>3.1474078980020401</v>
      </c>
      <c r="N14" s="119">
        <f t="shared" si="4"/>
        <v>3.1894915899576866</v>
      </c>
      <c r="O14" s="117">
        <v>3.1857543362127956</v>
      </c>
      <c r="P14" s="103">
        <v>4.0667625216410146</v>
      </c>
      <c r="Q14" s="97">
        <v>4.6734789891370072</v>
      </c>
    </row>
    <row r="15" spans="1:156" x14ac:dyDescent="0.25">
      <c r="A15" s="139" t="s">
        <v>40</v>
      </c>
      <c r="B15" s="120" t="s">
        <v>38</v>
      </c>
      <c r="C15" s="112">
        <v>-2.3285900589987958</v>
      </c>
      <c r="D15" s="109">
        <v>-2.4170943698191478</v>
      </c>
      <c r="E15" s="109">
        <v>-2.5181136614806552</v>
      </c>
      <c r="F15" s="109">
        <v>-2.8274750382116931</v>
      </c>
      <c r="G15" s="109">
        <v>-2.7317792727788004</v>
      </c>
      <c r="H15" s="109">
        <v>-2.5172439999813463</v>
      </c>
      <c r="I15" s="109">
        <v>-2.4339627230913026</v>
      </c>
      <c r="J15" s="109">
        <v>-2.7786424063031312</v>
      </c>
      <c r="K15" s="109">
        <v>-2.8876240790716903</v>
      </c>
      <c r="L15" s="109">
        <v>-2.6784408689521921</v>
      </c>
      <c r="M15" s="109">
        <v>-2.7192701846464109</v>
      </c>
      <c r="N15" s="109">
        <v>-2.9695918771301977</v>
      </c>
      <c r="O15" s="109">
        <v>-2.5777466373875479</v>
      </c>
      <c r="P15" s="90">
        <v>-2.2943045851154418</v>
      </c>
      <c r="Q15" s="96">
        <v>-2.4304761724823734</v>
      </c>
    </row>
    <row r="16" spans="1:156" ht="15.75" thickBot="1" x14ac:dyDescent="0.3">
      <c r="A16" s="140"/>
      <c r="B16" s="113" t="s">
        <v>39</v>
      </c>
      <c r="C16" s="114">
        <v>-1.874422929823101</v>
      </c>
      <c r="D16" s="110">
        <v>-2.3239061373630814</v>
      </c>
      <c r="E16" s="110">
        <v>-3.0369721349568484</v>
      </c>
      <c r="F16" s="110">
        <v>-2.7183577959360283</v>
      </c>
      <c r="G16" s="110">
        <v>-2.4640029118057805</v>
      </c>
      <c r="H16" s="110">
        <v>-2.4911290906229078</v>
      </c>
      <c r="I16" s="110">
        <v>-2.8053656830735205</v>
      </c>
      <c r="J16" s="110">
        <v>-3.2049070154032795</v>
      </c>
      <c r="K16" s="110">
        <v>-3.1610365978062078</v>
      </c>
      <c r="L16" s="110">
        <v>-3.1088430869460657</v>
      </c>
      <c r="M16" s="110">
        <v>-2.9869197666233149</v>
      </c>
      <c r="N16" s="110">
        <v>-2.8497255050129398</v>
      </c>
      <c r="O16" s="116">
        <v>-2.446824919610564</v>
      </c>
      <c r="P16" s="90">
        <v>-1.6550158492143838</v>
      </c>
      <c r="Q16" s="96">
        <v>-2.0107964826817688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-1.4984623009953217</v>
      </c>
      <c r="D17" s="61">
        <f t="shared" si="5"/>
        <v>-1.4984623009953217</v>
      </c>
      <c r="E17" s="61">
        <f t="shared" si="5"/>
        <v>-1.4984623009953217</v>
      </c>
      <c r="F17" s="61">
        <f t="shared" si="5"/>
        <v>-1.4984623009953217</v>
      </c>
      <c r="G17" s="61">
        <f t="shared" si="5"/>
        <v>-1.4984623009953217</v>
      </c>
      <c r="H17" s="61">
        <f t="shared" si="5"/>
        <v>-1.4984623009953217</v>
      </c>
      <c r="I17" s="61">
        <f t="shared" si="5"/>
        <v>-1.4984623009953217</v>
      </c>
      <c r="J17" s="61">
        <f t="shared" si="5"/>
        <v>-1.4984623009953217</v>
      </c>
      <c r="K17" s="61">
        <f t="shared" si="5"/>
        <v>-1.4984623009953217</v>
      </c>
      <c r="L17" s="61">
        <f t="shared" si="5"/>
        <v>-1.4984623009953217</v>
      </c>
      <c r="M17" s="61">
        <f t="shared" si="5"/>
        <v>-1.4984623009953217</v>
      </c>
      <c r="N17" s="118">
        <f>$O17</f>
        <v>-1.4984623009953217</v>
      </c>
      <c r="O17" s="116">
        <v>-1.4984623009953217</v>
      </c>
      <c r="P17" s="90">
        <v>-1.6117042169557347</v>
      </c>
      <c r="Q17" s="96">
        <v>-2.1915501536809603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-0.56644354687815779</v>
      </c>
      <c r="D18" s="63">
        <f t="shared" si="5"/>
        <v>-0.56644354687815779</v>
      </c>
      <c r="E18" s="63">
        <f t="shared" si="5"/>
        <v>-0.56644354687815779</v>
      </c>
      <c r="F18" s="63">
        <f t="shared" si="5"/>
        <v>-0.56644354687815779</v>
      </c>
      <c r="G18" s="63">
        <f t="shared" si="5"/>
        <v>-0.56644354687815779</v>
      </c>
      <c r="H18" s="63">
        <f t="shared" si="5"/>
        <v>-0.56644354687815779</v>
      </c>
      <c r="I18" s="63">
        <f t="shared" si="5"/>
        <v>-0.56644354687815779</v>
      </c>
      <c r="J18" s="63">
        <f t="shared" si="5"/>
        <v>-0.56644354687815779</v>
      </c>
      <c r="K18" s="63">
        <f t="shared" si="5"/>
        <v>-0.56644354687815779</v>
      </c>
      <c r="L18" s="63">
        <f t="shared" si="5"/>
        <v>-0.56644354687815779</v>
      </c>
      <c r="M18" s="63">
        <f t="shared" si="5"/>
        <v>-0.56644354687815779</v>
      </c>
      <c r="N18" s="119">
        <f>$O18</f>
        <v>-0.56644354687815779</v>
      </c>
      <c r="O18" s="117">
        <v>-0.56644354687815779</v>
      </c>
      <c r="P18" s="103">
        <v>-0.51057689666408834</v>
      </c>
      <c r="Q18" s="97">
        <v>-0.81692141225745118</v>
      </c>
      <c r="R18" s="107"/>
    </row>
    <row r="19" spans="1:273" x14ac:dyDescent="0.25">
      <c r="A19" s="40"/>
      <c r="B19" s="40"/>
      <c r="C19" s="112">
        <v>1</v>
      </c>
      <c r="D19" s="109">
        <v>0.67335057882093208</v>
      </c>
      <c r="E19" s="110">
        <v>0.98744891905153065</v>
      </c>
      <c r="F19" s="110">
        <v>0.97286111247231621</v>
      </c>
      <c r="G19" s="110">
        <v>0.98435011424852137</v>
      </c>
      <c r="H19" s="110">
        <v>0.97831130878629924</v>
      </c>
      <c r="I19" s="110">
        <v>0.9737200340896689</v>
      </c>
      <c r="J19" s="110">
        <v>0.98592102091955847</v>
      </c>
      <c r="K19" s="110">
        <v>0.98591324549766601</v>
      </c>
      <c r="L19" s="110">
        <v>0.97831953408233507</v>
      </c>
      <c r="M19" s="110">
        <v>0.97444372742703467</v>
      </c>
      <c r="N19" s="110">
        <v>0.98620661741410054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0.75121089659526197</v>
      </c>
      <c r="E20" s="110">
        <v>0.97850950784226265</v>
      </c>
      <c r="F20" s="110">
        <v>0.98535179098774295</v>
      </c>
      <c r="G20" s="110">
        <v>0.976356255289903</v>
      </c>
      <c r="H20" s="110">
        <v>0.95043667057743342</v>
      </c>
      <c r="I20" s="110">
        <v>0.96375817842932054</v>
      </c>
      <c r="J20" s="110">
        <v>0.96472554697445956</v>
      </c>
      <c r="K20" s="110">
        <v>0.96132707248017513</v>
      </c>
      <c r="L20" s="110">
        <v>0.95800745447825419</v>
      </c>
      <c r="M20" s="110">
        <v>0.95724625584994361</v>
      </c>
      <c r="N20" s="110">
        <v>0.98068135621627461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0</v>
      </c>
      <c r="E21" s="15">
        <f t="shared" si="6"/>
        <v>1.4530656280587216E-2</v>
      </c>
      <c r="F21" s="15">
        <f t="shared" si="6"/>
        <v>2.2068896628665256E-2</v>
      </c>
      <c r="G21" s="15">
        <f t="shared" si="6"/>
        <v>2.8517698153486214E-2</v>
      </c>
      <c r="H21" s="15">
        <f t="shared" si="6"/>
        <v>3.302828587875855E-2</v>
      </c>
      <c r="I21" s="15">
        <f t="shared" si="6"/>
        <v>4.1955091727947189E-2</v>
      </c>
      <c r="J21" s="15">
        <f t="shared" si="6"/>
        <v>4.3250669770845233E-2</v>
      </c>
      <c r="K21" s="15">
        <f t="shared" si="6"/>
        <v>4.9800983435427638E-2</v>
      </c>
      <c r="L21" s="15">
        <f t="shared" si="6"/>
        <v>5.7987084864847764E-2</v>
      </c>
      <c r="M21" s="15">
        <f t="shared" si="6"/>
        <v>6.2748503658018734E-2</v>
      </c>
      <c r="N21" s="15">
        <f t="shared" si="6"/>
        <v>6.8224766168672887E-2</v>
      </c>
      <c r="O21" s="16">
        <f>O5/(O3*$P21 + O5)</f>
        <v>6.9873572745026938E-2</v>
      </c>
      <c r="P21" s="128">
        <f>(1 - P$1) / P$1 * (P5/P3)</f>
        <v>1.1881793668329739</v>
      </c>
      <c r="Q21" s="129">
        <f>(1 - Q$1) / Q$1 * (Q5/Q3)</f>
        <v>0.9584245357168687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5.2674380098928194E-3</v>
      </c>
      <c r="D22" s="52">
        <f t="shared" si="6"/>
        <v>6.3066057425526728E-3</v>
      </c>
      <c r="E22" s="52">
        <f t="shared" si="6"/>
        <v>1.5770062917392972E-2</v>
      </c>
      <c r="F22" s="52">
        <f t="shared" si="6"/>
        <v>1.9884368042392152E-2</v>
      </c>
      <c r="G22" s="52">
        <f t="shared" si="6"/>
        <v>2.8665739550764596E-2</v>
      </c>
      <c r="H22" s="52">
        <f t="shared" si="6"/>
        <v>3.3196862264471494E-2</v>
      </c>
      <c r="I22" s="52">
        <f t="shared" si="6"/>
        <v>3.6338834585146425E-2</v>
      </c>
      <c r="J22" s="52">
        <f t="shared" si="6"/>
        <v>3.9909917486432883E-2</v>
      </c>
      <c r="K22" s="52">
        <f t="shared" si="6"/>
        <v>4.5532852607769528E-2</v>
      </c>
      <c r="L22" s="52">
        <f t="shared" si="6"/>
        <v>5.9229734908460091E-2</v>
      </c>
      <c r="M22" s="52">
        <f t="shared" si="6"/>
        <v>5.6673568154296722E-2</v>
      </c>
      <c r="N22" s="52">
        <f t="shared" si="6"/>
        <v>6.3939377419977461E-2</v>
      </c>
      <c r="O22" s="53">
        <f t="shared" si="6"/>
        <v>7.0072856444921949E-2</v>
      </c>
      <c r="P22" s="21">
        <f>(1 - P$1) / P$1 * (P6/P4)</f>
        <v>1.0672032877354967</v>
      </c>
      <c r="Q22" s="22">
        <f>(1 - Q$1) / Q$1 * (Q6/Q4)</f>
        <v>0.89569686682375393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83</v>
      </c>
      <c r="D27" s="37">
        <v>82.19</v>
      </c>
      <c r="E27" s="37">
        <v>77.867000000000004</v>
      </c>
      <c r="F27" s="37">
        <v>77.566999999999993</v>
      </c>
      <c r="G27" s="37">
        <v>73.483000000000004</v>
      </c>
      <c r="H27" s="37">
        <v>72.016999999999996</v>
      </c>
      <c r="I27" s="37">
        <v>69.835999999999999</v>
      </c>
      <c r="J27" s="37">
        <v>71.599999999999994</v>
      </c>
      <c r="K27" s="37">
        <v>71.016999999999996</v>
      </c>
      <c r="L27" s="37">
        <v>74.650000000000006</v>
      </c>
      <c r="M27" s="37">
        <v>77.311000000000007</v>
      </c>
      <c r="N27" s="37">
        <v>74</v>
      </c>
      <c r="O27" s="37">
        <v>75.966999999999999</v>
      </c>
      <c r="P27" s="37">
        <v>78.525000000000006</v>
      </c>
      <c r="Q27" s="37">
        <v>77.793000000000006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81.751259802912315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1.2487401970876846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81.751259802692317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83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81.756383720930231</v>
      </c>
      <c r="DL27" s="2">
        <f t="shared" si="41"/>
        <v>77.817911943319842</v>
      </c>
      <c r="DM27" s="2">
        <f t="shared" si="41"/>
        <v>69.923174509803914</v>
      </c>
      <c r="DN27" s="2">
        <f t="shared" si="41"/>
        <v>75.910267097056575</v>
      </c>
      <c r="DO27" s="2">
        <f t="shared" si="41"/>
        <v>69.141889608637001</v>
      </c>
      <c r="DP27" s="2">
        <f t="shared" si="41"/>
        <v>69.523524967824955</v>
      </c>
      <c r="DQ27" s="2">
        <f t="shared" si="41"/>
        <v>61.703166386554628</v>
      </c>
      <c r="DR27" s="2">
        <f t="shared" si="41"/>
        <v>60.730120397249806</v>
      </c>
      <c r="DS27" s="2">
        <f t="shared" si="41"/>
        <v>65.631609609609626</v>
      </c>
      <c r="DT27" s="2">
        <f t="shared" si="41"/>
        <v>64.574029086229075</v>
      </c>
      <c r="DU27" s="2">
        <f t="shared" si="41"/>
        <v>72.908877667140843</v>
      </c>
      <c r="DV27" s="2">
        <f t="shared" si="41"/>
        <v>70.565562643615294</v>
      </c>
      <c r="DW27" s="2">
        <f t="shared" si="41"/>
        <v>70.895191705875916</v>
      </c>
      <c r="DX27" s="2">
        <f t="shared" si="41"/>
        <v>75.688211000474141</v>
      </c>
      <c r="DY27" s="2">
        <f t="shared" si="41"/>
        <v>72.88403097507333</v>
      </c>
      <c r="EA27" s="2">
        <f t="shared" ref="EA27:EO43" si="42">CE$228*$B27+CE$229</f>
        <v>81.475400090475759</v>
      </c>
      <c r="EB27" s="2">
        <f t="shared" si="42"/>
        <v>72.986326984271315</v>
      </c>
      <c r="EC27" s="2">
        <f t="shared" si="42"/>
        <v>73.469808213376254</v>
      </c>
      <c r="ED27" s="2">
        <f t="shared" si="42"/>
        <v>70.245753949579864</v>
      </c>
      <c r="EE27" s="2">
        <f t="shared" si="42"/>
        <v>71.253131196785489</v>
      </c>
      <c r="EF27" s="2">
        <f t="shared" si="42"/>
        <v>71.044876733886696</v>
      </c>
      <c r="EG27" s="2">
        <f t="shared" si="42"/>
        <v>75.080420363494227</v>
      </c>
      <c r="EH27" s="2">
        <f t="shared" si="42"/>
        <v>71.734666149602674</v>
      </c>
      <c r="EI27" s="2">
        <f t="shared" si="42"/>
        <v>71.830590404517807</v>
      </c>
      <c r="EJ27" s="2">
        <f t="shared" si="42"/>
        <v>72.68921410128587</v>
      </c>
      <c r="EK27" s="2">
        <f t="shared" si="42"/>
        <v>81.968836541657083</v>
      </c>
      <c r="EL27" s="2">
        <f t="shared" si="42"/>
        <v>78.258383134649222</v>
      </c>
      <c r="EM27" s="2">
        <f t="shared" si="42"/>
        <v>81.458943872289737</v>
      </c>
      <c r="EN27" s="2">
        <f t="shared" si="42"/>
        <v>74.102206475557409</v>
      </c>
      <c r="EO27" s="2">
        <f t="shared" si="42"/>
        <v>87.33544048333188</v>
      </c>
      <c r="EQ27" s="2">
        <f t="shared" ref="EQ27:FE43" si="43">CU$228*$B27+CU$229</f>
        <v>75.691947110887639</v>
      </c>
      <c r="ER27" s="2">
        <f t="shared" si="43"/>
        <v>70.92063373535197</v>
      </c>
      <c r="ES27" s="2">
        <f t="shared" si="43"/>
        <v>73.549266118676968</v>
      </c>
      <c r="ET27" s="2">
        <f t="shared" si="43"/>
        <v>71.908033674023073</v>
      </c>
      <c r="EU27" s="2">
        <f t="shared" si="43"/>
        <v>70.515495093721682</v>
      </c>
      <c r="EV27" s="2">
        <f t="shared" si="43"/>
        <v>71.472526875676436</v>
      </c>
      <c r="EW27" s="2">
        <f t="shared" si="43"/>
        <v>74.861246854079653</v>
      </c>
      <c r="EX27" s="2">
        <f t="shared" si="43"/>
        <v>71.210087038539626</v>
      </c>
      <c r="EY27" s="2">
        <f t="shared" si="43"/>
        <v>72.323312360206913</v>
      </c>
      <c r="EZ27" s="2">
        <f t="shared" si="43"/>
        <v>68.304439575397453</v>
      </c>
      <c r="FA27" s="2">
        <f t="shared" si="43"/>
        <v>81.5430918352981</v>
      </c>
      <c r="FB27" s="2">
        <f t="shared" si="43"/>
        <v>73.751126864687777</v>
      </c>
      <c r="FC27" s="2">
        <f t="shared" si="43"/>
        <v>80.80862433328997</v>
      </c>
      <c r="FD27" s="2">
        <f t="shared" si="43"/>
        <v>74.093146987966222</v>
      </c>
      <c r="FE27" s="2">
        <f t="shared" si="43"/>
        <v>87.356372805595555</v>
      </c>
      <c r="FG27" s="2">
        <f t="shared" ref="FG27:FU43" si="44">POWER(10,($B27-C$231)/C$229)/(1+POWER(10,($B27-C$231)/C$229))</f>
        <v>1.8221705639998687E-2</v>
      </c>
      <c r="FH27" s="2">
        <f t="shared" si="44"/>
        <v>1.5128293266651766E-2</v>
      </c>
      <c r="FI27" s="2">
        <f t="shared" si="44"/>
        <v>1.2606833453629717E-2</v>
      </c>
      <c r="FJ27" s="2">
        <f t="shared" si="44"/>
        <v>1.4313668491266744E-2</v>
      </c>
      <c r="FK27" s="2">
        <f t="shared" si="44"/>
        <v>1.4597930965373821E-2</v>
      </c>
      <c r="FL27" s="2">
        <f t="shared" si="44"/>
        <v>1.263019558642582E-2</v>
      </c>
      <c r="FM27" s="2">
        <f t="shared" si="44"/>
        <v>1.3019555046509697E-2</v>
      </c>
      <c r="FN27" s="2">
        <f t="shared" si="44"/>
        <v>1.2748403527598444E-2</v>
      </c>
      <c r="FO27" s="2">
        <f t="shared" si="44"/>
        <v>1.4259441726730144E-2</v>
      </c>
      <c r="FP27" s="2">
        <f t="shared" si="44"/>
        <v>1.3046272627669494E-2</v>
      </c>
      <c r="FQ27" s="2">
        <f t="shared" si="44"/>
        <v>1.3858766444979383E-2</v>
      </c>
      <c r="FR27" s="2">
        <f t="shared" si="44"/>
        <v>1.3806850047099199E-2</v>
      </c>
      <c r="FS27" s="2">
        <f t="shared" si="44"/>
        <v>1.3547029655496258E-2</v>
      </c>
      <c r="FT27" s="2">
        <f t="shared" si="44"/>
        <v>1.3379110275583002E-2</v>
      </c>
      <c r="FU27" s="2">
        <f t="shared" si="44"/>
        <v>1.1529663070125915E-2</v>
      </c>
      <c r="FW27" s="2">
        <f>POWER(10,($B27-C$232)/C$229)/(1+POWER(10,($B27-C$232)/C$229))</f>
        <v>6.7731753507449066E-7</v>
      </c>
      <c r="FX27" s="2">
        <f t="shared" ref="FX27:GK42" si="45">POWER(10,($B27-D$232)/D$229)/(1+POWER(10,($B27-D$232)/D$229))</f>
        <v>3.6481585411296197E-6</v>
      </c>
      <c r="FY27" s="2">
        <f t="shared" si="45"/>
        <v>9.4253781584618362E-7</v>
      </c>
      <c r="FZ27" s="2">
        <f t="shared" si="45"/>
        <v>9.3676396975230261E-7</v>
      </c>
      <c r="GA27" s="2">
        <f t="shared" si="45"/>
        <v>9.7666233319188912E-7</v>
      </c>
      <c r="GB27" s="2">
        <f t="shared" si="45"/>
        <v>1.1094084286523079E-6</v>
      </c>
      <c r="GC27" s="2">
        <f t="shared" si="45"/>
        <v>1.0848582891524062E-6</v>
      </c>
      <c r="GD27" s="2">
        <f t="shared" si="45"/>
        <v>1.1062154257533539E-6</v>
      </c>
      <c r="GE27" s="2">
        <f t="shared" si="45"/>
        <v>1.1829814702410222E-6</v>
      </c>
      <c r="GF27" s="2">
        <f t="shared" si="45"/>
        <v>1.0941758896604468E-6</v>
      </c>
      <c r="GG27" s="2">
        <f t="shared" si="45"/>
        <v>1.1348231477432175E-6</v>
      </c>
      <c r="GH27" s="2">
        <f t="shared" si="45"/>
        <v>9.0651282900586292E-7</v>
      </c>
      <c r="GI27" s="2">
        <f t="shared" si="45"/>
        <v>7.9336272991145891E-7</v>
      </c>
      <c r="GJ27" s="2">
        <f t="shared" si="45"/>
        <v>6.0446030361929341E-7</v>
      </c>
      <c r="GK27" s="2">
        <f t="shared" si="45"/>
        <v>4.9603995498845842E-7</v>
      </c>
      <c r="GM27" s="86">
        <f xml:space="preserve"> _xlfn.NORM.DIST($B27, C$7, ABS(C$11), TRUE) * _xlfn.NORM.DIST(($B27 - C$7)*C$15, 0, ABS(C$11), TRUE) * 2</f>
        <v>1.1831581590778341E-13</v>
      </c>
      <c r="GN27" s="86">
        <f t="shared" ref="GN27:HA42" si="46" xml:space="preserve"> _xlfn.NORM.DIST($B27, D$7, ABS(D$11), TRUE) * _xlfn.NORM.DIST(($B27 - D$7)*D$15, 0, ABS(D$11), TRUE) * 2</f>
        <v>9.6712036808709721E-19</v>
      </c>
      <c r="GO27" s="86">
        <f t="shared" si="46"/>
        <v>5.7756098507529983E-23</v>
      </c>
      <c r="GP27" s="86">
        <f t="shared" si="46"/>
        <v>1.3454957065274619E-19</v>
      </c>
      <c r="GQ27" s="86">
        <f t="shared" si="46"/>
        <v>6.4771036469914787E-19</v>
      </c>
      <c r="GR27" s="86">
        <f t="shared" si="46"/>
        <v>1.2190594805020473E-21</v>
      </c>
      <c r="GS27" s="86">
        <f t="shared" si="46"/>
        <v>3.6353285706995043E-22</v>
      </c>
      <c r="GT27" s="86">
        <f t="shared" si="46"/>
        <v>5.4126787063093078E-23</v>
      </c>
      <c r="GU27" s="86">
        <f t="shared" si="46"/>
        <v>9.7988893610975476E-21</v>
      </c>
      <c r="GV27" s="86">
        <f t="shared" si="46"/>
        <v>2.3622795416055304E-21</v>
      </c>
      <c r="GW27" s="86">
        <f t="shared" si="46"/>
        <v>1.0902605435929885E-20</v>
      </c>
      <c r="GX27" s="86">
        <f t="shared" si="46"/>
        <v>1.9308301672274101E-19</v>
      </c>
      <c r="GY27" s="86">
        <f t="shared" si="46"/>
        <v>1.6259204616390689E-20</v>
      </c>
      <c r="GZ27" s="86">
        <f t="shared" si="46"/>
        <v>6.3799472716411312E-21</v>
      </c>
      <c r="HA27" s="86">
        <f t="shared" si="46"/>
        <v>8.0212951618383049E-27</v>
      </c>
      <c r="HC27" s="86">
        <f xml:space="preserve"> _xlfn.NORM.DIST($B27, C$8, ABS(C$12), TRUE) * _xlfn.NORM.DIST(($B27 - C$8)*C$16, 0, ABS(C$12), TRUE) * 2</f>
        <v>1.4054034774874601E-33</v>
      </c>
      <c r="HD27" s="86">
        <f t="shared" ref="HD27:HQ42" si="47" xml:space="preserve"> _xlfn.NORM.DIST($B27, D$8, ABS(D$12), TRUE) * _xlfn.NORM.DIST(($B27 - D$8)*D$16, 0, ABS(D$12), TRUE) * 2</f>
        <v>6.3689551758677865E-43</v>
      </c>
      <c r="HE27" s="86">
        <f t="shared" si="47"/>
        <v>2.5917017349799261E-48</v>
      </c>
      <c r="HF27" s="86">
        <f t="shared" si="47"/>
        <v>2.3491192228134447E-45</v>
      </c>
      <c r="HG27" s="86">
        <f t="shared" si="47"/>
        <v>3.2361457622822378E-44</v>
      </c>
      <c r="HH27" s="86">
        <f t="shared" si="47"/>
        <v>8.2753079298021984E-49</v>
      </c>
      <c r="HI27" s="86">
        <f t="shared" si="47"/>
        <v>1.0697186273569371E-46</v>
      </c>
      <c r="HJ27" s="86">
        <f t="shared" si="47"/>
        <v>1.8616713073045407E-47</v>
      </c>
      <c r="HK27" s="86">
        <f t="shared" si="47"/>
        <v>1.031800365009639E-44</v>
      </c>
      <c r="HL27" s="86">
        <f t="shared" si="47"/>
        <v>6.5924557557319715E-45</v>
      </c>
      <c r="HM27" s="86">
        <f t="shared" si="47"/>
        <v>2.4389621885110097E-46</v>
      </c>
      <c r="HN27" s="86">
        <f t="shared" si="47"/>
        <v>4.4003145973635707E-46</v>
      </c>
      <c r="HO27" s="86">
        <f t="shared" si="47"/>
        <v>2.2924100228048719E-46</v>
      </c>
      <c r="HP27" s="86">
        <f t="shared" si="47"/>
        <v>1.7799633653771586E-56</v>
      </c>
      <c r="HQ27" s="86">
        <f t="shared" si="47"/>
        <v>5.8258466616855868E-63</v>
      </c>
      <c r="HS27" s="86">
        <f xml:space="preserve"> _xlfn.NORM.DIST($B27, C$9, ABS(C$13), TRUE) * _xlfn.NORM.DIST(($B27 - C$9)*C$17, 0, ABS(C$13), TRUE) * 2</f>
        <v>1.8884294582161856E-143</v>
      </c>
      <c r="HT27" s="86">
        <f t="shared" ref="HT27:IG42" si="48" xml:space="preserve"> _xlfn.NORM.DIST($B27, D$9, ABS(D$13), TRUE) * _xlfn.NORM.DIST(($B27 - D$9)*D$17, 0, ABS(D$13), TRUE) * 2</f>
        <v>7.4350084120923757E-153</v>
      </c>
      <c r="HU27" s="86">
        <f t="shared" si="48"/>
        <v>2.2384864751364167E-210</v>
      </c>
      <c r="HV27" s="86">
        <f t="shared" si="48"/>
        <v>6.0643892311925867E-196</v>
      </c>
      <c r="HW27" s="86">
        <f t="shared" si="48"/>
        <v>5.1878908870989416E-192</v>
      </c>
      <c r="HX27" s="86">
        <f t="shared" si="48"/>
        <v>2.5269470983631725E-211</v>
      </c>
      <c r="HY27" s="86">
        <f t="shared" si="48"/>
        <v>3.0022026150099686E-202</v>
      </c>
      <c r="HZ27" s="86">
        <f t="shared" si="48"/>
        <v>1.5451804035827583E-207</v>
      </c>
      <c r="IA27" s="86">
        <f t="shared" si="48"/>
        <v>6.9119322508546247E-196</v>
      </c>
      <c r="IB27" s="86">
        <f t="shared" si="48"/>
        <v>1.9684035242445888E-194</v>
      </c>
      <c r="IC27" s="86">
        <f t="shared" si="48"/>
        <v>7.9958182207798476E-201</v>
      </c>
      <c r="ID27" s="86">
        <f t="shared" si="48"/>
        <v>7.2153220802779991E-200</v>
      </c>
      <c r="IE27" s="86">
        <f t="shared" si="48"/>
        <v>1.5245555532894963E-202</v>
      </c>
      <c r="IF27" s="86">
        <f t="shared" si="48"/>
        <v>2.5002554645867066E-131</v>
      </c>
      <c r="IG27" s="86">
        <f t="shared" si="48"/>
        <v>4.7743335092109007E-82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2.5047672153293676E-249</v>
      </c>
      <c r="IY27" s="86">
        <f>GM27+HC27+HS27+II27</f>
        <v>1.1831581590778341E-13</v>
      </c>
      <c r="IZ27" s="86">
        <f t="shared" ref="IZ27:JM42" si="50">GN27+HD27+HT27+IJ27</f>
        <v>9.6712036808709721E-19</v>
      </c>
      <c r="JA27" s="86">
        <f t="shared" si="50"/>
        <v>5.7756098507529983E-23</v>
      </c>
      <c r="JB27" s="86">
        <f t="shared" si="50"/>
        <v>1.3454957065274619E-19</v>
      </c>
      <c r="JC27" s="86">
        <f t="shared" si="50"/>
        <v>6.4771036469914787E-19</v>
      </c>
      <c r="JD27" s="86">
        <f t="shared" si="50"/>
        <v>1.2190594805020473E-21</v>
      </c>
      <c r="JE27" s="86">
        <f t="shared" si="50"/>
        <v>3.6353285706995043E-22</v>
      </c>
      <c r="JF27" s="86">
        <f t="shared" si="50"/>
        <v>5.4126787063093078E-23</v>
      </c>
      <c r="JG27" s="86">
        <f t="shared" si="50"/>
        <v>9.7988893610975476E-21</v>
      </c>
      <c r="JH27" s="86">
        <f t="shared" si="50"/>
        <v>2.3622795416055304E-21</v>
      </c>
      <c r="JI27" s="86">
        <f t="shared" si="50"/>
        <v>1.0902605435929885E-20</v>
      </c>
      <c r="JJ27" s="86">
        <f t="shared" si="50"/>
        <v>1.9308301672274101E-19</v>
      </c>
      <c r="JK27" s="86">
        <f t="shared" si="50"/>
        <v>1.6259204616390689E-20</v>
      </c>
      <c r="JL27" s="86">
        <f t="shared" si="50"/>
        <v>6.3799472716411312E-21</v>
      </c>
      <c r="JM27" s="86">
        <f t="shared" si="50"/>
        <v>8.0212951618383049E-27</v>
      </c>
    </row>
    <row r="28" spans="1:273" x14ac:dyDescent="0.25">
      <c r="B28" s="2">
        <v>1</v>
      </c>
      <c r="C28" s="37">
        <v>82.381</v>
      </c>
      <c r="D28" s="37">
        <v>81.19</v>
      </c>
      <c r="E28" s="37">
        <v>77.599999999999994</v>
      </c>
      <c r="F28" s="37">
        <v>77.7</v>
      </c>
      <c r="G28" s="37">
        <v>74.016999999999996</v>
      </c>
      <c r="H28" s="37">
        <v>72.382999999999996</v>
      </c>
      <c r="I28" s="37">
        <v>70.081999999999994</v>
      </c>
      <c r="J28" s="37">
        <v>71.233000000000004</v>
      </c>
      <c r="K28" s="37">
        <v>72.441000000000003</v>
      </c>
      <c r="L28" s="37">
        <v>72.483000000000004</v>
      </c>
      <c r="M28" s="37">
        <v>76.671999999999997</v>
      </c>
      <c r="N28" s="37">
        <v>74.016000000000005</v>
      </c>
      <c r="O28" s="37">
        <v>75.638999999999996</v>
      </c>
      <c r="P28" s="37">
        <v>78.180000000000007</v>
      </c>
      <c r="Q28" s="37">
        <v>77.241</v>
      </c>
      <c r="S28" s="4">
        <f t="shared" si="7"/>
        <v>81.862754551002382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0.51824544899761804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81.862754550494529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82.381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81.872664451827234</v>
      </c>
      <c r="DL28" s="2">
        <f t="shared" si="41"/>
        <v>77.988340080971668</v>
      </c>
      <c r="DM28" s="2">
        <f t="shared" si="41"/>
        <v>70.113624649859943</v>
      </c>
      <c r="DN28" s="2">
        <f t="shared" si="41"/>
        <v>76.061337454863775</v>
      </c>
      <c r="DO28" s="2">
        <f t="shared" si="41"/>
        <v>69.353001349527688</v>
      </c>
      <c r="DP28" s="2">
        <f t="shared" si="41"/>
        <v>69.663161518661511</v>
      </c>
      <c r="DQ28" s="2">
        <f t="shared" si="41"/>
        <v>62.13753109243698</v>
      </c>
      <c r="DR28" s="2">
        <f t="shared" si="41"/>
        <v>61.130379526355995</v>
      </c>
      <c r="DS28" s="2">
        <f t="shared" si="41"/>
        <v>65.911192492492503</v>
      </c>
      <c r="DT28" s="2">
        <f t="shared" si="41"/>
        <v>64.994320463320449</v>
      </c>
      <c r="DU28" s="2">
        <f t="shared" si="41"/>
        <v>73.103345661450945</v>
      </c>
      <c r="DV28" s="2">
        <f t="shared" si="41"/>
        <v>70.783726118831396</v>
      </c>
      <c r="DW28" s="2">
        <f t="shared" si="41"/>
        <v>71.231561768245982</v>
      </c>
      <c r="DX28" s="2">
        <f t="shared" si="41"/>
        <v>75.828565433854891</v>
      </c>
      <c r="DY28" s="2">
        <f t="shared" si="41"/>
        <v>73.068917888563064</v>
      </c>
      <c r="EA28" s="2">
        <f t="shared" si="42"/>
        <v>81.376007541486445</v>
      </c>
      <c r="EB28" s="2">
        <f t="shared" si="42"/>
        <v>72.946490908264408</v>
      </c>
      <c r="EC28" s="2">
        <f t="shared" si="42"/>
        <v>73.416515964571417</v>
      </c>
      <c r="ED28" s="2">
        <f t="shared" si="42"/>
        <v>70.172927202881183</v>
      </c>
      <c r="EE28" s="2">
        <f t="shared" si="42"/>
        <v>71.148610905825663</v>
      </c>
      <c r="EF28" s="2">
        <f t="shared" si="42"/>
        <v>70.946844618684196</v>
      </c>
      <c r="EG28" s="2">
        <f t="shared" si="42"/>
        <v>74.94992905999608</v>
      </c>
      <c r="EH28" s="2">
        <f t="shared" si="42"/>
        <v>71.628628248635422</v>
      </c>
      <c r="EI28" s="2">
        <f t="shared" si="42"/>
        <v>71.732915260912776</v>
      </c>
      <c r="EJ28" s="2">
        <f t="shared" si="42"/>
        <v>72.575475931180804</v>
      </c>
      <c r="EK28" s="2">
        <f t="shared" si="42"/>
        <v>81.818489659227453</v>
      </c>
      <c r="EL28" s="2">
        <f t="shared" si="42"/>
        <v>78.098872386163777</v>
      </c>
      <c r="EM28" s="2">
        <f t="shared" si="42"/>
        <v>81.32933529577204</v>
      </c>
      <c r="EN28" s="2">
        <f t="shared" si="42"/>
        <v>74.04109334367638</v>
      </c>
      <c r="EO28" s="2">
        <f t="shared" si="42"/>
        <v>87.201920408775365</v>
      </c>
      <c r="EQ28" s="2">
        <f t="shared" si="43"/>
        <v>75.642727503744197</v>
      </c>
      <c r="ER28" s="2">
        <f t="shared" si="43"/>
        <v>70.900367975365654</v>
      </c>
      <c r="ES28" s="2">
        <f t="shared" si="43"/>
        <v>73.495275445629929</v>
      </c>
      <c r="ET28" s="2">
        <f t="shared" si="43"/>
        <v>71.820031863532193</v>
      </c>
      <c r="EU28" s="2">
        <f t="shared" si="43"/>
        <v>70.417639255035354</v>
      </c>
      <c r="EV28" s="2">
        <f t="shared" si="43"/>
        <v>71.370587220416823</v>
      </c>
      <c r="EW28" s="2">
        <f t="shared" si="43"/>
        <v>74.732742911894192</v>
      </c>
      <c r="EX28" s="2">
        <f t="shared" si="43"/>
        <v>71.108900714573196</v>
      </c>
      <c r="EY28" s="2">
        <f t="shared" si="43"/>
        <v>72.221019346210312</v>
      </c>
      <c r="EZ28" s="2">
        <f t="shared" si="43"/>
        <v>68.23133797702107</v>
      </c>
      <c r="FA28" s="2">
        <f t="shared" si="43"/>
        <v>81.396693834088509</v>
      </c>
      <c r="FB28" s="2">
        <f t="shared" si="43"/>
        <v>73.632783796321178</v>
      </c>
      <c r="FC28" s="2">
        <f t="shared" si="43"/>
        <v>80.684887408611942</v>
      </c>
      <c r="FD28" s="2">
        <f t="shared" si="43"/>
        <v>74.032122614824019</v>
      </c>
      <c r="FE28" s="2">
        <f t="shared" si="43"/>
        <v>87.221967044740438</v>
      </c>
      <c r="FG28" s="2">
        <f t="shared" si="44"/>
        <v>1.9944640307171881E-2</v>
      </c>
      <c r="FH28" s="2">
        <f t="shared" si="44"/>
        <v>1.6563668202446195E-2</v>
      </c>
      <c r="FI28" s="2">
        <f t="shared" si="44"/>
        <v>1.3806325583804173E-2</v>
      </c>
      <c r="FJ28" s="2">
        <f t="shared" si="44"/>
        <v>1.5672981695026039E-2</v>
      </c>
      <c r="FK28" s="2">
        <f t="shared" si="44"/>
        <v>1.5983801712961102E-2</v>
      </c>
      <c r="FL28" s="2">
        <f t="shared" si="44"/>
        <v>1.3831879396146485E-2</v>
      </c>
      <c r="FM28" s="2">
        <f t="shared" si="44"/>
        <v>1.4257749028012086E-2</v>
      </c>
      <c r="FN28" s="2">
        <f t="shared" si="44"/>
        <v>1.396117505445095E-2</v>
      </c>
      <c r="FO28" s="2">
        <f t="shared" si="44"/>
        <v>1.5613686799891655E-2</v>
      </c>
      <c r="FP28" s="2">
        <f t="shared" si="44"/>
        <v>1.4286970740710416E-2</v>
      </c>
      <c r="FQ28" s="2">
        <f t="shared" si="44"/>
        <v>1.5175544485497615E-2</v>
      </c>
      <c r="FR28" s="2">
        <f t="shared" si="44"/>
        <v>1.5118770924262507E-2</v>
      </c>
      <c r="FS28" s="2">
        <f t="shared" si="44"/>
        <v>1.4834633877354985E-2</v>
      </c>
      <c r="FT28" s="2">
        <f t="shared" si="44"/>
        <v>1.4650991312361561E-2</v>
      </c>
      <c r="FU28" s="2">
        <f t="shared" si="44"/>
        <v>1.2627977294617454E-2</v>
      </c>
      <c r="FW28" s="2">
        <f t="shared" ref="FW28:GK58" si="53">POWER(10,($B28-C$232)/C$229)/(1+POWER(10,($B28-C$232)/C$229))</f>
        <v>7.4266386054423527E-7</v>
      </c>
      <c r="FX28" s="2">
        <f t="shared" si="45"/>
        <v>4.0001248885071861E-6</v>
      </c>
      <c r="FY28" s="2">
        <f t="shared" si="45"/>
        <v>1.0334720701376514E-6</v>
      </c>
      <c r="FZ28" s="2">
        <f t="shared" si="45"/>
        <v>1.0271411749356912E-6</v>
      </c>
      <c r="GA28" s="2">
        <f t="shared" si="45"/>
        <v>1.0708888524329994E-6</v>
      </c>
      <c r="GB28" s="2">
        <f t="shared" si="45"/>
        <v>1.2164420224344077E-6</v>
      </c>
      <c r="GC28" s="2">
        <f t="shared" si="45"/>
        <v>1.1895233354591482E-6</v>
      </c>
      <c r="GD28" s="2">
        <f t="shared" si="45"/>
        <v>1.2129409651238666E-6</v>
      </c>
      <c r="GE28" s="2">
        <f t="shared" si="45"/>
        <v>1.297113240518666E-6</v>
      </c>
      <c r="GF28" s="2">
        <f t="shared" si="45"/>
        <v>1.1997398791087731E-6</v>
      </c>
      <c r="GG28" s="2">
        <f t="shared" si="45"/>
        <v>1.2443087017450193E-6</v>
      </c>
      <c r="GH28" s="2">
        <f t="shared" si="45"/>
        <v>9.939714645975294E-7</v>
      </c>
      <c r="GI28" s="2">
        <f t="shared" si="45"/>
        <v>8.6990486839611369E-7</v>
      </c>
      <c r="GJ28" s="2">
        <f t="shared" si="45"/>
        <v>6.6277750470129104E-7</v>
      </c>
      <c r="GK28" s="2">
        <f t="shared" si="45"/>
        <v>5.4389696903139232E-7</v>
      </c>
      <c r="GM28" s="86">
        <f t="shared" ref="GM28:HA58" si="54" xml:space="preserve"> _xlfn.NORM.DIST($B28, C$7, ABS(C$11), TRUE) * _xlfn.NORM.DIST(($B28 - C$7)*C$15, 0, ABS(C$11), TRUE) * 2</f>
        <v>2.7722084381067225E-13</v>
      </c>
      <c r="GN28" s="86">
        <f t="shared" si="46"/>
        <v>3.3470767190161967E-18</v>
      </c>
      <c r="GO28" s="86">
        <f t="shared" si="46"/>
        <v>2.6908732228908176E-22</v>
      </c>
      <c r="GP28" s="86">
        <f t="shared" si="46"/>
        <v>4.9253437696357855E-19</v>
      </c>
      <c r="GQ28" s="86">
        <f t="shared" si="46"/>
        <v>2.2510235148007642E-18</v>
      </c>
      <c r="GR28" s="86">
        <f t="shared" si="46"/>
        <v>5.0896985065317405E-21</v>
      </c>
      <c r="GS28" s="86">
        <f t="shared" si="46"/>
        <v>1.6021436215801743E-21</v>
      </c>
      <c r="GT28" s="86">
        <f t="shared" si="46"/>
        <v>2.5377941087048991E-22</v>
      </c>
      <c r="GU28" s="86">
        <f t="shared" si="46"/>
        <v>3.9462523486040036E-20</v>
      </c>
      <c r="GV28" s="86">
        <f t="shared" si="46"/>
        <v>9.7327163390107703E-21</v>
      </c>
      <c r="GW28" s="86">
        <f t="shared" si="46"/>
        <v>4.3327844857052394E-20</v>
      </c>
      <c r="GX28" s="86">
        <f t="shared" si="46"/>
        <v>6.898966631428696E-19</v>
      </c>
      <c r="GY28" s="86">
        <f t="shared" si="46"/>
        <v>6.3212075215394758E-20</v>
      </c>
      <c r="GZ28" s="86">
        <f t="shared" si="46"/>
        <v>2.5562091590519591E-20</v>
      </c>
      <c r="HA28" s="86">
        <f t="shared" si="46"/>
        <v>4.977270310348511E-26</v>
      </c>
      <c r="HC28" s="86">
        <f xml:space="preserve"> _xlfn.NORM.DIST($B28, C$8, ABS(C$12), TRUE) * _xlfn.NORM.DIST(($B28 - C$8)*C$16, 0, ABS(C$12), TRUE) * 2</f>
        <v>7.3423912394538791E-33</v>
      </c>
      <c r="HD28" s="86">
        <f t="shared" si="47"/>
        <v>5.6410918436579181E-42</v>
      </c>
      <c r="HE28" s="86">
        <f t="shared" si="47"/>
        <v>3.0751222835171902E-47</v>
      </c>
      <c r="HF28" s="86">
        <f t="shared" si="47"/>
        <v>2.4083786680789476E-44</v>
      </c>
      <c r="HG28" s="86">
        <f t="shared" si="47"/>
        <v>3.1115018027033462E-43</v>
      </c>
      <c r="HH28" s="86">
        <f t="shared" si="47"/>
        <v>1.0056425814979823E-47</v>
      </c>
      <c r="HI28" s="86">
        <f t="shared" si="47"/>
        <v>1.1833297035434506E-45</v>
      </c>
      <c r="HJ28" s="86">
        <f t="shared" si="47"/>
        <v>2.1612476592184559E-46</v>
      </c>
      <c r="HK28" s="86">
        <f t="shared" si="47"/>
        <v>1.0487672435603142E-43</v>
      </c>
      <c r="HL28" s="86">
        <f t="shared" si="47"/>
        <v>6.5793465005997708E-44</v>
      </c>
      <c r="HM28" s="86">
        <f t="shared" si="47"/>
        <v>2.6514477665583455E-45</v>
      </c>
      <c r="HN28" s="86">
        <f t="shared" si="47"/>
        <v>4.6050515037179619E-45</v>
      </c>
      <c r="HO28" s="86">
        <f t="shared" si="47"/>
        <v>2.4236862752516374E-45</v>
      </c>
      <c r="HP28" s="86">
        <f t="shared" si="47"/>
        <v>3.207572664832847E-55</v>
      </c>
      <c r="HQ28" s="86">
        <f t="shared" si="47"/>
        <v>1.5035399575538593E-61</v>
      </c>
      <c r="HS28" s="86">
        <f t="shared" ref="HS28:IG58" si="55" xml:space="preserve"> _xlfn.NORM.DIST($B28, C$9, ABS(C$13), TRUE) * _xlfn.NORM.DIST(($B28 - C$9)*C$17, 0, ABS(C$13), TRUE) * 2</f>
        <v>3.362182913842353E-141</v>
      </c>
      <c r="HT28" s="86">
        <f t="shared" si="48"/>
        <v>3.7181242098192558E-150</v>
      </c>
      <c r="HU28" s="86">
        <f t="shared" si="48"/>
        <v>5.4324385295462319E-207</v>
      </c>
      <c r="HV28" s="86">
        <f t="shared" si="48"/>
        <v>9.0636627811402821E-193</v>
      </c>
      <c r="HW28" s="86">
        <f t="shared" si="48"/>
        <v>6.4699072676293786E-189</v>
      </c>
      <c r="HX28" s="86">
        <f t="shared" si="48"/>
        <v>6.4582339178502006E-208</v>
      </c>
      <c r="HY28" s="86">
        <f t="shared" si="48"/>
        <v>5.738713146281237E-199</v>
      </c>
      <c r="HZ28" s="86">
        <f t="shared" si="48"/>
        <v>3.565723328569391E-204</v>
      </c>
      <c r="IA28" s="86">
        <f t="shared" si="48"/>
        <v>1.0602578760669758E-192</v>
      </c>
      <c r="IB28" s="86">
        <f t="shared" si="48"/>
        <v>2.7273861505283476E-191</v>
      </c>
      <c r="IC28" s="86">
        <f t="shared" si="48"/>
        <v>1.4513578322128984E-197</v>
      </c>
      <c r="ID28" s="86">
        <f t="shared" si="48"/>
        <v>1.1657043083568669E-196</v>
      </c>
      <c r="IE28" s="86">
        <f t="shared" si="48"/>
        <v>2.6116509984318572E-199</v>
      </c>
      <c r="IF28" s="86">
        <f t="shared" si="48"/>
        <v>2.7364395551872704E-129</v>
      </c>
      <c r="IG28" s="86">
        <f t="shared" si="48"/>
        <v>8.3453728434613546E-81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3.3538456540481819E-246</v>
      </c>
      <c r="IY28" s="86">
        <f t="shared" ref="IY28:JM58" si="57">GM28+HC28+HS28+II28</f>
        <v>2.7722084381067225E-13</v>
      </c>
      <c r="IZ28" s="86">
        <f t="shared" si="50"/>
        <v>3.3470767190161967E-18</v>
      </c>
      <c r="JA28" s="86">
        <f t="shared" si="50"/>
        <v>2.6908732228908176E-22</v>
      </c>
      <c r="JB28" s="86">
        <f t="shared" si="50"/>
        <v>4.9253437696357855E-19</v>
      </c>
      <c r="JC28" s="86">
        <f t="shared" si="50"/>
        <v>2.2510235148007642E-18</v>
      </c>
      <c r="JD28" s="86">
        <f t="shared" si="50"/>
        <v>5.0896985065317405E-21</v>
      </c>
      <c r="JE28" s="86">
        <f t="shared" si="50"/>
        <v>1.6021436215801743E-21</v>
      </c>
      <c r="JF28" s="86">
        <f t="shared" si="50"/>
        <v>2.5377941087048991E-22</v>
      </c>
      <c r="JG28" s="86">
        <f t="shared" si="50"/>
        <v>3.9462523486040036E-20</v>
      </c>
      <c r="JH28" s="86">
        <f t="shared" si="50"/>
        <v>9.7327163390107703E-21</v>
      </c>
      <c r="JI28" s="86">
        <f t="shared" si="50"/>
        <v>4.3327844857052394E-20</v>
      </c>
      <c r="JJ28" s="86">
        <f t="shared" si="50"/>
        <v>6.898966631428696E-19</v>
      </c>
      <c r="JK28" s="86">
        <f t="shared" si="50"/>
        <v>6.3212075215394758E-20</v>
      </c>
      <c r="JL28" s="86">
        <f t="shared" si="50"/>
        <v>2.5562091590519591E-20</v>
      </c>
      <c r="JM28" s="86">
        <f t="shared" si="50"/>
        <v>4.977270310348511E-26</v>
      </c>
    </row>
    <row r="29" spans="1:273" x14ac:dyDescent="0.25">
      <c r="B29" s="2">
        <v>2</v>
      </c>
      <c r="C29" s="37">
        <v>83.619</v>
      </c>
      <c r="D29" s="37">
        <v>81.73</v>
      </c>
      <c r="E29" s="37">
        <v>75.400000000000006</v>
      </c>
      <c r="F29" s="37">
        <v>78.266999999999996</v>
      </c>
      <c r="G29" s="37">
        <v>74.832999999999998</v>
      </c>
      <c r="H29" s="37">
        <v>72.3</v>
      </c>
      <c r="I29" s="37">
        <v>70.278999999999996</v>
      </c>
      <c r="J29" s="37">
        <v>70.582999999999998</v>
      </c>
      <c r="K29" s="37">
        <v>71.558999999999997</v>
      </c>
      <c r="L29" s="37">
        <v>72.882999999999996</v>
      </c>
      <c r="M29" s="37">
        <v>77.328000000000003</v>
      </c>
      <c r="N29" s="37">
        <v>73.638999999999996</v>
      </c>
      <c r="O29" s="37">
        <v>74.147999999999996</v>
      </c>
      <c r="P29" s="37">
        <v>79.328000000000003</v>
      </c>
      <c r="Q29" s="37">
        <v>76.759</v>
      </c>
      <c r="R29" s="5"/>
      <c r="S29" s="4">
        <f t="shared" si="7"/>
        <v>81.973392622232296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1.6456073777677034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81.973392621075021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83.619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81.988945182724251</v>
      </c>
      <c r="DL29" s="2">
        <f t="shared" si="41"/>
        <v>78.158768218623493</v>
      </c>
      <c r="DM29" s="2">
        <f t="shared" si="41"/>
        <v>70.304074789915958</v>
      </c>
      <c r="DN29" s="2">
        <f t="shared" si="41"/>
        <v>76.212407812670975</v>
      </c>
      <c r="DO29" s="2">
        <f t="shared" si="41"/>
        <v>69.564113090418374</v>
      </c>
      <c r="DP29" s="2">
        <f t="shared" si="41"/>
        <v>69.802798069498053</v>
      </c>
      <c r="DQ29" s="2">
        <f t="shared" si="41"/>
        <v>62.571895798319332</v>
      </c>
      <c r="DR29" s="2">
        <f t="shared" si="41"/>
        <v>61.530638655462184</v>
      </c>
      <c r="DS29" s="2">
        <f t="shared" si="41"/>
        <v>66.190775375375395</v>
      </c>
      <c r="DT29" s="2">
        <f t="shared" si="41"/>
        <v>65.414611840411823</v>
      </c>
      <c r="DU29" s="2">
        <f t="shared" si="41"/>
        <v>73.297813655761047</v>
      </c>
      <c r="DV29" s="2">
        <f t="shared" si="41"/>
        <v>71.001889594047512</v>
      </c>
      <c r="DW29" s="2">
        <f t="shared" si="41"/>
        <v>71.567931830616047</v>
      </c>
      <c r="DX29" s="2">
        <f t="shared" si="41"/>
        <v>75.968919867235641</v>
      </c>
      <c r="DY29" s="2">
        <f t="shared" si="41"/>
        <v>73.253804802052798</v>
      </c>
      <c r="EA29" s="2">
        <f t="shared" si="42"/>
        <v>81.276614992497116</v>
      </c>
      <c r="EB29" s="2">
        <f t="shared" si="42"/>
        <v>72.906654832257502</v>
      </c>
      <c r="EC29" s="2">
        <f t="shared" si="42"/>
        <v>73.363223715766566</v>
      </c>
      <c r="ED29" s="2">
        <f t="shared" si="42"/>
        <v>70.100100456182503</v>
      </c>
      <c r="EE29" s="2">
        <f t="shared" si="42"/>
        <v>71.044090614865823</v>
      </c>
      <c r="EF29" s="2">
        <f t="shared" si="42"/>
        <v>70.84881250348171</v>
      </c>
      <c r="EG29" s="2">
        <f t="shared" si="42"/>
        <v>74.819437756497933</v>
      </c>
      <c r="EH29" s="2">
        <f t="shared" si="42"/>
        <v>71.522590347668185</v>
      </c>
      <c r="EI29" s="2">
        <f t="shared" si="42"/>
        <v>71.635240117307745</v>
      </c>
      <c r="EJ29" s="2">
        <f t="shared" si="42"/>
        <v>72.461737761075725</v>
      </c>
      <c r="EK29" s="2">
        <f t="shared" si="42"/>
        <v>81.668142776797822</v>
      </c>
      <c r="EL29" s="2">
        <f t="shared" si="42"/>
        <v>77.939361637678346</v>
      </c>
      <c r="EM29" s="2">
        <f t="shared" si="42"/>
        <v>81.199726719254343</v>
      </c>
      <c r="EN29" s="2">
        <f t="shared" si="42"/>
        <v>73.979980211795336</v>
      </c>
      <c r="EO29" s="2">
        <f t="shared" si="42"/>
        <v>87.06840033421885</v>
      </c>
      <c r="EQ29" s="2">
        <f t="shared" si="43"/>
        <v>75.593507896600769</v>
      </c>
      <c r="ER29" s="2">
        <f t="shared" si="43"/>
        <v>70.880102215379338</v>
      </c>
      <c r="ES29" s="2">
        <f t="shared" si="43"/>
        <v>73.441284772582904</v>
      </c>
      <c r="ET29" s="2">
        <f t="shared" si="43"/>
        <v>71.732030053041314</v>
      </c>
      <c r="EU29" s="2">
        <f t="shared" si="43"/>
        <v>70.319783416349026</v>
      </c>
      <c r="EV29" s="2">
        <f t="shared" si="43"/>
        <v>71.26864756515721</v>
      </c>
      <c r="EW29" s="2">
        <f t="shared" si="43"/>
        <v>74.604238969708746</v>
      </c>
      <c r="EX29" s="2">
        <f t="shared" si="43"/>
        <v>71.007714390606765</v>
      </c>
      <c r="EY29" s="2">
        <f t="shared" si="43"/>
        <v>72.118726332213711</v>
      </c>
      <c r="EZ29" s="2">
        <f t="shared" si="43"/>
        <v>68.158236378644688</v>
      </c>
      <c r="FA29" s="2">
        <f t="shared" si="43"/>
        <v>81.250295832878933</v>
      </c>
      <c r="FB29" s="2">
        <f t="shared" si="43"/>
        <v>73.514440727954593</v>
      </c>
      <c r="FC29" s="2">
        <f t="shared" si="43"/>
        <v>80.561150483933915</v>
      </c>
      <c r="FD29" s="2">
        <f t="shared" si="43"/>
        <v>73.971098241681815</v>
      </c>
      <c r="FE29" s="2">
        <f t="shared" si="43"/>
        <v>87.087561283885336</v>
      </c>
      <c r="FG29" s="2">
        <f t="shared" si="44"/>
        <v>2.1826863475770283E-2</v>
      </c>
      <c r="FH29" s="2">
        <f t="shared" si="44"/>
        <v>1.8132724343340123E-2</v>
      </c>
      <c r="FI29" s="2">
        <f t="shared" si="44"/>
        <v>1.5118197390645809E-2</v>
      </c>
      <c r="FJ29" s="2">
        <f t="shared" si="44"/>
        <v>1.7159136349877119E-2</v>
      </c>
      <c r="FK29" s="2">
        <f t="shared" si="44"/>
        <v>1.7498905211754543E-2</v>
      </c>
      <c r="FL29" s="2">
        <f t="shared" si="44"/>
        <v>1.5146142025109784E-2</v>
      </c>
      <c r="FM29" s="2">
        <f t="shared" si="44"/>
        <v>1.5611835888545868E-2</v>
      </c>
      <c r="FN29" s="2">
        <f t="shared" si="44"/>
        <v>1.5287532513337141E-2</v>
      </c>
      <c r="FO29" s="2">
        <f t="shared" si="44"/>
        <v>1.7094316595086336E-2</v>
      </c>
      <c r="FP29" s="2">
        <f t="shared" si="44"/>
        <v>1.5643788802283842E-2</v>
      </c>
      <c r="FQ29" s="2">
        <f t="shared" si="44"/>
        <v>1.6615326990548168E-2</v>
      </c>
      <c r="FR29" s="2">
        <f t="shared" si="44"/>
        <v>1.6553257563943727E-2</v>
      </c>
      <c r="FS29" s="2">
        <f t="shared" si="44"/>
        <v>1.6242605872749959E-2</v>
      </c>
      <c r="FT29" s="2">
        <f t="shared" si="44"/>
        <v>1.60418173975291E-2</v>
      </c>
      <c r="FU29" s="2">
        <f t="shared" si="44"/>
        <v>1.3829453003933396E-2</v>
      </c>
      <c r="FW29" s="2">
        <f t="shared" si="53"/>
        <v>8.1431467180392241E-7</v>
      </c>
      <c r="FX29" s="2">
        <f t="shared" si="45"/>
        <v>4.3860480294129612E-6</v>
      </c>
      <c r="FY29" s="2">
        <f t="shared" si="45"/>
        <v>1.1331794782423779E-6</v>
      </c>
      <c r="FZ29" s="2">
        <f t="shared" si="45"/>
        <v>1.126237791071398E-6</v>
      </c>
      <c r="GA29" s="2">
        <f t="shared" si="45"/>
        <v>1.1742061558696266E-6</v>
      </c>
      <c r="GB29" s="2">
        <f t="shared" si="45"/>
        <v>1.3338019979364682E-6</v>
      </c>
      <c r="GC29" s="2">
        <f t="shared" si="45"/>
        <v>1.3042862514505829E-6</v>
      </c>
      <c r="GD29" s="2">
        <f t="shared" si="45"/>
        <v>1.3299631658317672E-6</v>
      </c>
      <c r="GE29" s="2">
        <f t="shared" si="45"/>
        <v>1.4222562081717345E-6</v>
      </c>
      <c r="GF29" s="2">
        <f t="shared" si="45"/>
        <v>1.3154884662200982E-6</v>
      </c>
      <c r="GG29" s="2">
        <f t="shared" si="45"/>
        <v>1.3643571969453944E-6</v>
      </c>
      <c r="GH29" s="2">
        <f t="shared" si="45"/>
        <v>1.0898679340050973E-6</v>
      </c>
      <c r="GI29" s="2">
        <f t="shared" si="45"/>
        <v>9.5383164086305762E-7</v>
      </c>
      <c r="GJ29" s="2">
        <f t="shared" si="45"/>
        <v>7.2672103633000916E-7</v>
      </c>
      <c r="GK29" s="2">
        <f t="shared" si="45"/>
        <v>5.963711361971893E-7</v>
      </c>
      <c r="GM29" s="86">
        <f t="shared" si="54"/>
        <v>6.4135136764316476E-13</v>
      </c>
      <c r="GN29" s="86">
        <f t="shared" si="46"/>
        <v>1.1362297475559486E-17</v>
      </c>
      <c r="GO29" s="86">
        <f t="shared" si="46"/>
        <v>1.2239925428510384E-21</v>
      </c>
      <c r="GP29" s="86">
        <f t="shared" si="46"/>
        <v>1.7670622973157734E-18</v>
      </c>
      <c r="GQ29" s="86">
        <f t="shared" si="46"/>
        <v>7.6739785156084572E-18</v>
      </c>
      <c r="GR29" s="86">
        <f t="shared" si="46"/>
        <v>2.0787719159503538E-20</v>
      </c>
      <c r="GS29" s="86">
        <f t="shared" si="46"/>
        <v>6.8995890378830752E-21</v>
      </c>
      <c r="GT29" s="86">
        <f t="shared" si="46"/>
        <v>1.1614963128577749E-21</v>
      </c>
      <c r="GU29" s="86">
        <f t="shared" si="46"/>
        <v>1.5548850305029451E-19</v>
      </c>
      <c r="GV29" s="86">
        <f t="shared" si="46"/>
        <v>3.9230905247470416E-20</v>
      </c>
      <c r="GW29" s="86">
        <f t="shared" si="46"/>
        <v>1.6852671433729445E-19</v>
      </c>
      <c r="GX29" s="86">
        <f t="shared" si="46"/>
        <v>2.4173421832306589E-18</v>
      </c>
      <c r="GY29" s="86">
        <f t="shared" si="46"/>
        <v>2.4064743341625877E-19</v>
      </c>
      <c r="GZ29" s="86">
        <f t="shared" si="46"/>
        <v>1.0023993100106293E-19</v>
      </c>
      <c r="HA29" s="86">
        <f t="shared" si="46"/>
        <v>3.0010638711187992E-25</v>
      </c>
      <c r="HC29" s="86">
        <f t="shared" ref="HC29:HQ59" si="58" xml:space="preserve"> _xlfn.NORM.DIST($B29, C$8, ABS(C$12), TRUE) * _xlfn.NORM.DIST(($B29 - C$8)*C$16, 0, ABS(C$12), TRUE) * 2</f>
        <v>3.7653666161361167E-32</v>
      </c>
      <c r="HD29" s="86">
        <f t="shared" si="47"/>
        <v>4.8724779269442028E-41</v>
      </c>
      <c r="HE29" s="86">
        <f t="shared" si="47"/>
        <v>3.5457869408503161E-46</v>
      </c>
      <c r="HF29" s="86">
        <f t="shared" si="47"/>
        <v>2.4032892588686225E-43</v>
      </c>
      <c r="HG29" s="86">
        <f t="shared" si="47"/>
        <v>2.9141980029188575E-42</v>
      </c>
      <c r="HH29" s="86">
        <f t="shared" si="47"/>
        <v>1.1873165384368315E-46</v>
      </c>
      <c r="HI29" s="86">
        <f t="shared" si="47"/>
        <v>1.2728942651152248E-44</v>
      </c>
      <c r="HJ29" s="86">
        <f t="shared" si="47"/>
        <v>2.438204833105963E-45</v>
      </c>
      <c r="HK29" s="86">
        <f t="shared" si="47"/>
        <v>1.037379039942653E-42</v>
      </c>
      <c r="HL29" s="86">
        <f t="shared" si="47"/>
        <v>6.3934090637502654E-43</v>
      </c>
      <c r="HM29" s="86">
        <f t="shared" si="47"/>
        <v>2.8034439579206607E-44</v>
      </c>
      <c r="HN29" s="86">
        <f t="shared" si="47"/>
        <v>4.6906470175663032E-44</v>
      </c>
      <c r="HO29" s="86">
        <f t="shared" si="47"/>
        <v>2.4939058523305743E-44</v>
      </c>
      <c r="HP29" s="86">
        <f t="shared" si="47"/>
        <v>5.5907111405827875E-54</v>
      </c>
      <c r="HQ29" s="86">
        <f t="shared" si="47"/>
        <v>3.7367622418190892E-60</v>
      </c>
      <c r="HS29" s="86">
        <f t="shared" si="55"/>
        <v>5.7431320859139099E-139</v>
      </c>
      <c r="HT29" s="86">
        <f t="shared" si="48"/>
        <v>1.7582031115106557E-147</v>
      </c>
      <c r="HU29" s="86">
        <f t="shared" si="48"/>
        <v>1.2369726716052187E-203</v>
      </c>
      <c r="HV29" s="86">
        <f t="shared" si="48"/>
        <v>1.2754780802268318E-189</v>
      </c>
      <c r="HW29" s="86">
        <f t="shared" si="48"/>
        <v>7.6107011042702373E-186</v>
      </c>
      <c r="HX29" s="86">
        <f t="shared" si="48"/>
        <v>1.5477958643554324E-204</v>
      </c>
      <c r="HY29" s="86">
        <f t="shared" si="48"/>
        <v>1.0306913311329821E-195</v>
      </c>
      <c r="HZ29" s="86">
        <f t="shared" si="48"/>
        <v>7.7200399262246337E-201</v>
      </c>
      <c r="IA29" s="86">
        <f t="shared" si="48"/>
        <v>1.5306686846497471E-189</v>
      </c>
      <c r="IB29" s="86">
        <f t="shared" si="48"/>
        <v>3.5609891333358074E-188</v>
      </c>
      <c r="IC29" s="86">
        <f t="shared" si="48"/>
        <v>2.4763043826973941E-194</v>
      </c>
      <c r="ID29" s="86">
        <f t="shared" si="48"/>
        <v>1.7731434058701212E-193</v>
      </c>
      <c r="IE29" s="86">
        <f t="shared" si="48"/>
        <v>4.2116082160532982E-196</v>
      </c>
      <c r="IF29" s="86">
        <f t="shared" si="48"/>
        <v>2.8856129494772737E-127</v>
      </c>
      <c r="IG29" s="86">
        <f t="shared" si="48"/>
        <v>1.4266765881476133E-79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4.2899515636548853E-243</v>
      </c>
      <c r="IY29" s="86">
        <f t="shared" si="57"/>
        <v>6.4135136764316476E-13</v>
      </c>
      <c r="IZ29" s="86">
        <f t="shared" si="50"/>
        <v>1.1362297475559486E-17</v>
      </c>
      <c r="JA29" s="86">
        <f t="shared" si="50"/>
        <v>1.2239925428510384E-21</v>
      </c>
      <c r="JB29" s="86">
        <f t="shared" si="50"/>
        <v>1.7670622973157734E-18</v>
      </c>
      <c r="JC29" s="86">
        <f t="shared" si="50"/>
        <v>7.6739785156084572E-18</v>
      </c>
      <c r="JD29" s="86">
        <f t="shared" si="50"/>
        <v>2.0787719159503538E-20</v>
      </c>
      <c r="JE29" s="86">
        <f t="shared" si="50"/>
        <v>6.8995890378830752E-21</v>
      </c>
      <c r="JF29" s="86">
        <f t="shared" si="50"/>
        <v>1.1614963128577749E-21</v>
      </c>
      <c r="JG29" s="86">
        <f t="shared" si="50"/>
        <v>1.5548850305029451E-19</v>
      </c>
      <c r="JH29" s="86">
        <f t="shared" si="50"/>
        <v>3.9230905247470416E-20</v>
      </c>
      <c r="JI29" s="86">
        <f t="shared" si="50"/>
        <v>1.6852671433729445E-19</v>
      </c>
      <c r="JJ29" s="86">
        <f t="shared" si="50"/>
        <v>2.4173421832306589E-18</v>
      </c>
      <c r="JK29" s="86">
        <f t="shared" si="50"/>
        <v>2.4064743341625877E-19</v>
      </c>
      <c r="JL29" s="86">
        <f t="shared" si="50"/>
        <v>1.0023993100106293E-19</v>
      </c>
      <c r="JM29" s="86">
        <f t="shared" si="50"/>
        <v>3.0010638711187992E-25</v>
      </c>
    </row>
    <row r="30" spans="1:273" x14ac:dyDescent="0.25">
      <c r="B30" s="2">
        <v>3</v>
      </c>
      <c r="C30" s="37">
        <v>83.27</v>
      </c>
      <c r="D30" s="37">
        <v>79.983999999999995</v>
      </c>
      <c r="E30" s="37">
        <v>76.783000000000001</v>
      </c>
      <c r="F30" s="37">
        <v>77.183000000000007</v>
      </c>
      <c r="G30" s="37">
        <v>74.3</v>
      </c>
      <c r="H30" s="37">
        <v>73.132999999999996</v>
      </c>
      <c r="I30" s="37">
        <v>69.41</v>
      </c>
      <c r="J30" s="37">
        <v>71.167000000000002</v>
      </c>
      <c r="K30" s="37">
        <v>70.897999999999996</v>
      </c>
      <c r="L30" s="37">
        <v>73.8</v>
      </c>
      <c r="M30" s="37">
        <v>77.212999999999994</v>
      </c>
      <c r="N30" s="37">
        <v>73.361000000000004</v>
      </c>
      <c r="O30" s="37">
        <v>75.525000000000006</v>
      </c>
      <c r="P30" s="37">
        <v>77.492000000000004</v>
      </c>
      <c r="Q30" s="37">
        <v>77.534000000000006</v>
      </c>
      <c r="S30" s="4">
        <f t="shared" si="7"/>
        <v>82.083057947792668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1.1869420522073284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82.083057945189339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83.27</v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82.105225913621254</v>
      </c>
      <c r="DL30" s="2">
        <f t="shared" si="41"/>
        <v>78.329196356275304</v>
      </c>
      <c r="DM30" s="2">
        <f t="shared" si="41"/>
        <v>70.494524929971988</v>
      </c>
      <c r="DN30" s="2">
        <f t="shared" si="41"/>
        <v>76.363478170478174</v>
      </c>
      <c r="DO30" s="2">
        <f t="shared" si="41"/>
        <v>69.77522483130906</v>
      </c>
      <c r="DP30" s="2">
        <f t="shared" si="41"/>
        <v>69.942434620334609</v>
      </c>
      <c r="DQ30" s="2">
        <f t="shared" si="41"/>
        <v>63.006260504201684</v>
      </c>
      <c r="DR30" s="2">
        <f t="shared" si="41"/>
        <v>61.930897784568373</v>
      </c>
      <c r="DS30" s="2">
        <f t="shared" si="41"/>
        <v>66.470358258258273</v>
      </c>
      <c r="DT30" s="2">
        <f t="shared" si="41"/>
        <v>65.834903217503211</v>
      </c>
      <c r="DU30" s="2">
        <f t="shared" si="41"/>
        <v>73.492281650071135</v>
      </c>
      <c r="DV30" s="2">
        <f t="shared" si="41"/>
        <v>71.220053069263614</v>
      </c>
      <c r="DW30" s="2">
        <f t="shared" si="41"/>
        <v>71.904301892986098</v>
      </c>
      <c r="DX30" s="2">
        <f t="shared" si="41"/>
        <v>76.109274300616391</v>
      </c>
      <c r="DY30" s="2">
        <f t="shared" si="41"/>
        <v>73.438691715542532</v>
      </c>
      <c r="EA30" s="2">
        <f t="shared" si="42"/>
        <v>81.177222443507802</v>
      </c>
      <c r="EB30" s="2">
        <f t="shared" si="42"/>
        <v>72.866818756250581</v>
      </c>
      <c r="EC30" s="2">
        <f t="shared" si="42"/>
        <v>73.309931466961729</v>
      </c>
      <c r="ED30" s="2">
        <f t="shared" si="42"/>
        <v>70.027273709483822</v>
      </c>
      <c r="EE30" s="2">
        <f t="shared" si="42"/>
        <v>70.939570323905997</v>
      </c>
      <c r="EF30" s="2">
        <f t="shared" si="42"/>
        <v>70.75078038827921</v>
      </c>
      <c r="EG30" s="2">
        <f t="shared" si="42"/>
        <v>74.688946452999801</v>
      </c>
      <c r="EH30" s="2">
        <f t="shared" si="42"/>
        <v>71.416552446700933</v>
      </c>
      <c r="EI30" s="2">
        <f t="shared" si="42"/>
        <v>71.537564973702715</v>
      </c>
      <c r="EJ30" s="2">
        <f t="shared" si="42"/>
        <v>72.347999590970659</v>
      </c>
      <c r="EK30" s="2">
        <f t="shared" si="42"/>
        <v>81.517795894368177</v>
      </c>
      <c r="EL30" s="2">
        <f t="shared" si="42"/>
        <v>77.7798508891929</v>
      </c>
      <c r="EM30" s="2">
        <f t="shared" si="42"/>
        <v>81.070118142736646</v>
      </c>
      <c r="EN30" s="2">
        <f t="shared" si="42"/>
        <v>73.918867079914307</v>
      </c>
      <c r="EO30" s="2">
        <f t="shared" si="42"/>
        <v>86.934880259662322</v>
      </c>
      <c r="EQ30" s="2">
        <f t="shared" si="43"/>
        <v>75.544288289457327</v>
      </c>
      <c r="ER30" s="2">
        <f t="shared" si="43"/>
        <v>70.859836455393022</v>
      </c>
      <c r="ES30" s="2">
        <f t="shared" si="43"/>
        <v>73.387294099535865</v>
      </c>
      <c r="ET30" s="2">
        <f t="shared" si="43"/>
        <v>71.644028242550434</v>
      </c>
      <c r="EU30" s="2">
        <f t="shared" si="43"/>
        <v>70.221927577662697</v>
      </c>
      <c r="EV30" s="2">
        <f t="shared" si="43"/>
        <v>71.16670790989761</v>
      </c>
      <c r="EW30" s="2">
        <f t="shared" si="43"/>
        <v>74.475735027523285</v>
      </c>
      <c r="EX30" s="2">
        <f t="shared" si="43"/>
        <v>70.906528066640348</v>
      </c>
      <c r="EY30" s="2">
        <f t="shared" si="43"/>
        <v>72.016433318217111</v>
      </c>
      <c r="EZ30" s="2">
        <f t="shared" si="43"/>
        <v>68.085134780268305</v>
      </c>
      <c r="FA30" s="2">
        <f t="shared" si="43"/>
        <v>81.103897831669343</v>
      </c>
      <c r="FB30" s="2">
        <f t="shared" si="43"/>
        <v>73.396097659587994</v>
      </c>
      <c r="FC30" s="2">
        <f t="shared" si="43"/>
        <v>80.437413559255887</v>
      </c>
      <c r="FD30" s="2">
        <f t="shared" si="43"/>
        <v>73.910073868539627</v>
      </c>
      <c r="FE30" s="2">
        <f t="shared" si="43"/>
        <v>86.953155523030219</v>
      </c>
      <c r="FG30" s="2">
        <f t="shared" si="44"/>
        <v>2.3882387966751916E-2</v>
      </c>
      <c r="FH30" s="2">
        <f t="shared" si="44"/>
        <v>1.984741556156043E-2</v>
      </c>
      <c r="FI30" s="2">
        <f t="shared" si="44"/>
        <v>1.6552630527368512E-2</v>
      </c>
      <c r="FJ30" s="2">
        <f t="shared" si="44"/>
        <v>1.8783523078123088E-2</v>
      </c>
      <c r="FK30" s="2">
        <f t="shared" si="44"/>
        <v>1.9154829634574461E-2</v>
      </c>
      <c r="FL30" s="2">
        <f t="shared" si="44"/>
        <v>1.6583181939135598E-2</v>
      </c>
      <c r="FM30" s="2">
        <f t="shared" si="44"/>
        <v>1.7092293211353207E-2</v>
      </c>
      <c r="FN30" s="2">
        <f t="shared" si="44"/>
        <v>1.6737759325504857E-2</v>
      </c>
      <c r="FO30" s="2">
        <f t="shared" si="44"/>
        <v>1.8712683926673572E-2</v>
      </c>
      <c r="FP30" s="2">
        <f t="shared" si="44"/>
        <v>1.7127223473437207E-2</v>
      </c>
      <c r="FQ30" s="2">
        <f t="shared" si="44"/>
        <v>1.8189186196304115E-2</v>
      </c>
      <c r="FR30" s="2">
        <f t="shared" si="44"/>
        <v>1.8121345689749036E-2</v>
      </c>
      <c r="FS30" s="2">
        <f t="shared" si="44"/>
        <v>1.7781798091240086E-2</v>
      </c>
      <c r="FT30" s="2">
        <f t="shared" si="44"/>
        <v>1.7562322049867591E-2</v>
      </c>
      <c r="FU30" s="2">
        <f t="shared" si="44"/>
        <v>1.5143488624847525E-2</v>
      </c>
      <c r="FW30" s="2">
        <f t="shared" si="53"/>
        <v>8.9287821228475788E-7</v>
      </c>
      <c r="FX30" s="2">
        <f t="shared" si="45"/>
        <v>4.8092039964349389E-6</v>
      </c>
      <c r="FY30" s="2">
        <f t="shared" si="45"/>
        <v>1.2425064543700374E-6</v>
      </c>
      <c r="FZ30" s="2">
        <f t="shared" si="45"/>
        <v>1.2348950474017782E-6</v>
      </c>
      <c r="GA30" s="2">
        <f t="shared" si="45"/>
        <v>1.2874913018343231E-6</v>
      </c>
      <c r="GB30" s="2">
        <f t="shared" si="45"/>
        <v>1.4624846205129247E-6</v>
      </c>
      <c r="GC30" s="2">
        <f t="shared" si="45"/>
        <v>1.4301212562853185E-6</v>
      </c>
      <c r="GD30" s="2">
        <f t="shared" si="45"/>
        <v>1.4582754258932091E-6</v>
      </c>
      <c r="GE30" s="2">
        <f t="shared" si="45"/>
        <v>1.5594727076038695E-6</v>
      </c>
      <c r="GF30" s="2">
        <f t="shared" si="45"/>
        <v>1.4424042374240676E-6</v>
      </c>
      <c r="GG30" s="2">
        <f t="shared" si="45"/>
        <v>1.4959877212837149E-6</v>
      </c>
      <c r="GH30" s="2">
        <f t="shared" si="45"/>
        <v>1.1950163006580481E-6</v>
      </c>
      <c r="GI30" s="2">
        <f t="shared" si="45"/>
        <v>1.0458555007540585E-6</v>
      </c>
      <c r="GJ30" s="2">
        <f t="shared" si="45"/>
        <v>7.9683371514624357E-7</v>
      </c>
      <c r="GK30" s="2">
        <f t="shared" si="45"/>
        <v>6.539079100255805E-7</v>
      </c>
      <c r="GM30" s="86">
        <f t="shared" si="54"/>
        <v>1.4650618616579852E-12</v>
      </c>
      <c r="GN30" s="86">
        <f t="shared" si="46"/>
        <v>3.7834254340305781E-17</v>
      </c>
      <c r="GO30" s="86">
        <f t="shared" si="46"/>
        <v>5.4357277427687678E-21</v>
      </c>
      <c r="GP30" s="86">
        <f t="shared" si="46"/>
        <v>6.2134301656538548E-18</v>
      </c>
      <c r="GQ30" s="86">
        <f t="shared" si="46"/>
        <v>2.5662892967040869E-17</v>
      </c>
      <c r="GR30" s="86">
        <f t="shared" si="46"/>
        <v>8.3056258395139287E-20</v>
      </c>
      <c r="GS30" s="86">
        <f t="shared" si="46"/>
        <v>2.9034359052467659E-20</v>
      </c>
      <c r="GT30" s="86">
        <f t="shared" si="46"/>
        <v>5.1891935794239863E-21</v>
      </c>
      <c r="GU30" s="86">
        <f t="shared" si="46"/>
        <v>5.994051059437933E-19</v>
      </c>
      <c r="GV30" s="86">
        <f t="shared" si="46"/>
        <v>1.5470959071983056E-19</v>
      </c>
      <c r="GW30" s="86">
        <f t="shared" si="46"/>
        <v>6.4156182907578606E-19</v>
      </c>
      <c r="GX30" s="86">
        <f t="shared" si="46"/>
        <v>8.3063341797635776E-18</v>
      </c>
      <c r="GY30" s="86">
        <f t="shared" si="46"/>
        <v>8.9711063453315759E-19</v>
      </c>
      <c r="GZ30" s="86">
        <f t="shared" si="46"/>
        <v>3.8472762787810139E-19</v>
      </c>
      <c r="HA30" s="86">
        <f t="shared" si="46"/>
        <v>1.7583280107126752E-24</v>
      </c>
      <c r="HC30" s="86">
        <f t="shared" si="58"/>
        <v>1.8954462990478616E-31</v>
      </c>
      <c r="HD30" s="86">
        <f t="shared" si="47"/>
        <v>4.1042107384280069E-40</v>
      </c>
      <c r="HE30" s="86">
        <f t="shared" si="47"/>
        <v>3.9731696643087589E-45</v>
      </c>
      <c r="HF30" s="86">
        <f t="shared" si="47"/>
        <v>2.334265477160843E-42</v>
      </c>
      <c r="HG30" s="86">
        <f t="shared" si="47"/>
        <v>2.6587434398571135E-41</v>
      </c>
      <c r="HH30" s="86">
        <f t="shared" si="47"/>
        <v>1.3619278572458299E-45</v>
      </c>
      <c r="HI30" s="86">
        <f t="shared" si="47"/>
        <v>1.3314676761163378E-43</v>
      </c>
      <c r="HJ30" s="86">
        <f t="shared" si="47"/>
        <v>2.6730147433800817E-44</v>
      </c>
      <c r="HK30" s="86">
        <f t="shared" si="47"/>
        <v>9.9855537586530772E-42</v>
      </c>
      <c r="HL30" s="86">
        <f t="shared" si="47"/>
        <v>6.0491977897020507E-42</v>
      </c>
      <c r="HM30" s="86">
        <f t="shared" si="47"/>
        <v>2.8829217620938725E-43</v>
      </c>
      <c r="HN30" s="86">
        <f t="shared" si="47"/>
        <v>4.6502879562446638E-43</v>
      </c>
      <c r="HO30" s="86">
        <f t="shared" si="47"/>
        <v>2.4974947288843347E-43</v>
      </c>
      <c r="HP30" s="86">
        <f t="shared" si="47"/>
        <v>9.4250585989513954E-53</v>
      </c>
      <c r="HQ30" s="86">
        <f t="shared" si="47"/>
        <v>8.9433844240895648E-59</v>
      </c>
      <c r="HS30" s="86">
        <f t="shared" si="55"/>
        <v>9.4120368912151601E-137</v>
      </c>
      <c r="HT30" s="86">
        <f t="shared" si="48"/>
        <v>7.8617197928042144E-145</v>
      </c>
      <c r="HU30" s="86">
        <f t="shared" si="48"/>
        <v>2.6427179252096116E-200</v>
      </c>
      <c r="HV30" s="86">
        <f t="shared" si="48"/>
        <v>1.6900336171837557E-186</v>
      </c>
      <c r="HW30" s="86">
        <f t="shared" si="48"/>
        <v>8.4444457698190109E-183</v>
      </c>
      <c r="HX30" s="86">
        <f t="shared" si="48"/>
        <v>3.4785349313761301E-201</v>
      </c>
      <c r="HY30" s="86">
        <f t="shared" si="48"/>
        <v>1.7393333120137581E-192</v>
      </c>
      <c r="HZ30" s="86">
        <f t="shared" si="48"/>
        <v>1.568178148142972E-197</v>
      </c>
      <c r="IA30" s="86">
        <f t="shared" si="48"/>
        <v>2.0797399893546112E-186</v>
      </c>
      <c r="IB30" s="86">
        <f t="shared" si="48"/>
        <v>4.3811354145023032E-185</v>
      </c>
      <c r="IC30" s="86">
        <f t="shared" si="48"/>
        <v>3.9714763874643493E-191</v>
      </c>
      <c r="ID30" s="86">
        <f t="shared" si="48"/>
        <v>2.5393501021207711E-190</v>
      </c>
      <c r="IE30" s="86">
        <f t="shared" si="48"/>
        <v>6.3935519386839508E-193</v>
      </c>
      <c r="IF30" s="86">
        <f t="shared" si="48"/>
        <v>2.9318481885817842E-125</v>
      </c>
      <c r="IG30" s="86">
        <f t="shared" si="48"/>
        <v>2.3853523202067884E-78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1.3053926696904802E-307</v>
      </c>
      <c r="IW30" s="86">
        <f t="shared" si="49"/>
        <v>5.2419822447000938E-240</v>
      </c>
      <c r="IY30" s="86">
        <f t="shared" si="57"/>
        <v>1.4650618616579852E-12</v>
      </c>
      <c r="IZ30" s="86">
        <f t="shared" si="50"/>
        <v>3.7834254340305781E-17</v>
      </c>
      <c r="JA30" s="86">
        <f t="shared" si="50"/>
        <v>5.4357277427687678E-21</v>
      </c>
      <c r="JB30" s="86">
        <f t="shared" si="50"/>
        <v>6.2134301656538548E-18</v>
      </c>
      <c r="JC30" s="86">
        <f t="shared" si="50"/>
        <v>2.5662892967040869E-17</v>
      </c>
      <c r="JD30" s="86">
        <f t="shared" si="50"/>
        <v>8.3056258395139287E-20</v>
      </c>
      <c r="JE30" s="86">
        <f t="shared" si="50"/>
        <v>2.9034359052467659E-20</v>
      </c>
      <c r="JF30" s="86">
        <f t="shared" si="50"/>
        <v>5.1891935794239863E-21</v>
      </c>
      <c r="JG30" s="86">
        <f t="shared" si="50"/>
        <v>5.994051059437933E-19</v>
      </c>
      <c r="JH30" s="86">
        <f t="shared" si="50"/>
        <v>1.5470959071983056E-19</v>
      </c>
      <c r="JI30" s="86">
        <f t="shared" si="50"/>
        <v>6.4156182907578606E-19</v>
      </c>
      <c r="JJ30" s="86">
        <f t="shared" si="50"/>
        <v>8.3063341797635776E-18</v>
      </c>
      <c r="JK30" s="86">
        <f t="shared" si="50"/>
        <v>8.9711063453315759E-19</v>
      </c>
      <c r="JL30" s="86">
        <f t="shared" si="50"/>
        <v>3.8472762787810139E-19</v>
      </c>
      <c r="JM30" s="86">
        <f t="shared" si="50"/>
        <v>1.7583280107126752E-24</v>
      </c>
    </row>
    <row r="31" spans="1:273" x14ac:dyDescent="0.25">
      <c r="B31" s="2">
        <v>4</v>
      </c>
      <c r="C31" s="37">
        <v>83.412999999999997</v>
      </c>
      <c r="D31" s="37">
        <v>79.507999999999996</v>
      </c>
      <c r="E31" s="37">
        <v>75.466999999999999</v>
      </c>
      <c r="F31" s="37">
        <v>76.733000000000004</v>
      </c>
      <c r="G31" s="37">
        <v>73.167000000000002</v>
      </c>
      <c r="H31" s="37">
        <v>72.167000000000002</v>
      </c>
      <c r="I31" s="37">
        <v>69.525000000000006</v>
      </c>
      <c r="J31" s="37">
        <v>70.332999999999998</v>
      </c>
      <c r="K31" s="37">
        <v>70.457999999999998</v>
      </c>
      <c r="L31" s="37">
        <v>72.332999999999998</v>
      </c>
      <c r="M31" s="37">
        <v>77.704999999999998</v>
      </c>
      <c r="N31" s="37">
        <v>73.671999999999997</v>
      </c>
      <c r="O31" s="37">
        <v>75.033000000000001</v>
      </c>
      <c r="P31" s="37">
        <v>77.950999999999993</v>
      </c>
      <c r="Q31" s="37">
        <v>77.085999999999999</v>
      </c>
      <c r="S31" s="4">
        <f t="shared" si="7"/>
        <v>82.191621120768559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1.2213788792314375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82.191621114987427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83.412999999999997</v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82.221506644518271</v>
      </c>
      <c r="DL31" s="2">
        <f t="shared" si="41"/>
        <v>78.499624493927129</v>
      </c>
      <c r="DM31" s="2">
        <f t="shared" si="41"/>
        <v>70.684975070028003</v>
      </c>
      <c r="DN31" s="2">
        <f t="shared" si="41"/>
        <v>76.514548528285374</v>
      </c>
      <c r="DO31" s="2">
        <f t="shared" si="41"/>
        <v>69.986336572199761</v>
      </c>
      <c r="DP31" s="2">
        <f t="shared" si="41"/>
        <v>70.082071171171151</v>
      </c>
      <c r="DQ31" s="2">
        <f t="shared" si="41"/>
        <v>63.440625210084036</v>
      </c>
      <c r="DR31" s="2">
        <f t="shared" si="41"/>
        <v>62.331156913674555</v>
      </c>
      <c r="DS31" s="2">
        <f t="shared" si="41"/>
        <v>66.749941141141164</v>
      </c>
      <c r="DT31" s="2">
        <f t="shared" si="41"/>
        <v>66.255194594594585</v>
      </c>
      <c r="DU31" s="2">
        <f t="shared" si="41"/>
        <v>73.686749644381237</v>
      </c>
      <c r="DV31" s="2">
        <f t="shared" si="41"/>
        <v>71.438216544479715</v>
      </c>
      <c r="DW31" s="2">
        <f t="shared" si="41"/>
        <v>72.240671955356163</v>
      </c>
      <c r="DX31" s="2">
        <f t="shared" si="41"/>
        <v>76.249628733997142</v>
      </c>
      <c r="DY31" s="2">
        <f t="shared" si="41"/>
        <v>73.623578629032281</v>
      </c>
      <c r="EA31" s="2">
        <f t="shared" si="42"/>
        <v>81.077829894518487</v>
      </c>
      <c r="EB31" s="2">
        <f t="shared" si="42"/>
        <v>72.826982680243674</v>
      </c>
      <c r="EC31" s="2">
        <f t="shared" si="42"/>
        <v>73.256639218156892</v>
      </c>
      <c r="ED31" s="2">
        <f t="shared" si="42"/>
        <v>69.954446962785141</v>
      </c>
      <c r="EE31" s="2">
        <f t="shared" si="42"/>
        <v>70.835050032946157</v>
      </c>
      <c r="EF31" s="2">
        <f t="shared" si="42"/>
        <v>70.65274827307671</v>
      </c>
      <c r="EG31" s="2">
        <f t="shared" si="42"/>
        <v>74.558455149501654</v>
      </c>
      <c r="EH31" s="2">
        <f t="shared" si="42"/>
        <v>71.310514545733696</v>
      </c>
      <c r="EI31" s="2">
        <f t="shared" si="42"/>
        <v>71.439889830097684</v>
      </c>
      <c r="EJ31" s="2">
        <f t="shared" si="42"/>
        <v>72.234261420865593</v>
      </c>
      <c r="EK31" s="2">
        <f t="shared" si="42"/>
        <v>81.367449011938547</v>
      </c>
      <c r="EL31" s="2">
        <f t="shared" si="42"/>
        <v>77.620340140707455</v>
      </c>
      <c r="EM31" s="2">
        <f t="shared" si="42"/>
        <v>80.94050956621895</v>
      </c>
      <c r="EN31" s="2">
        <f t="shared" si="42"/>
        <v>73.857753948033263</v>
      </c>
      <c r="EO31" s="2">
        <f t="shared" si="42"/>
        <v>86.801360185105807</v>
      </c>
      <c r="EQ31" s="2">
        <f t="shared" si="43"/>
        <v>75.495068682313899</v>
      </c>
      <c r="ER31" s="2">
        <f t="shared" si="43"/>
        <v>70.839570695406707</v>
      </c>
      <c r="ES31" s="2">
        <f t="shared" si="43"/>
        <v>73.333303426488825</v>
      </c>
      <c r="ET31" s="2">
        <f t="shared" si="43"/>
        <v>71.556026432059554</v>
      </c>
      <c r="EU31" s="2">
        <f t="shared" si="43"/>
        <v>70.124071738976369</v>
      </c>
      <c r="EV31" s="2">
        <f t="shared" si="43"/>
        <v>71.064768254637997</v>
      </c>
      <c r="EW31" s="2">
        <f t="shared" si="43"/>
        <v>74.347231085337839</v>
      </c>
      <c r="EX31" s="2">
        <f t="shared" si="43"/>
        <v>70.805341742673917</v>
      </c>
      <c r="EY31" s="2">
        <f t="shared" si="43"/>
        <v>71.914140304220496</v>
      </c>
      <c r="EZ31" s="2">
        <f t="shared" si="43"/>
        <v>68.012033181891923</v>
      </c>
      <c r="FA31" s="2">
        <f t="shared" si="43"/>
        <v>80.957499830459753</v>
      </c>
      <c r="FB31" s="2">
        <f t="shared" si="43"/>
        <v>73.277754591221395</v>
      </c>
      <c r="FC31" s="2">
        <f t="shared" si="43"/>
        <v>80.31367663457786</v>
      </c>
      <c r="FD31" s="2">
        <f t="shared" si="43"/>
        <v>73.849049495397423</v>
      </c>
      <c r="FE31" s="2">
        <f t="shared" si="43"/>
        <v>86.818749762175116</v>
      </c>
      <c r="FG31" s="2">
        <f t="shared" si="44"/>
        <v>2.6126319248965066E-2</v>
      </c>
      <c r="FH31" s="2">
        <f t="shared" si="44"/>
        <v>2.172066674958905E-2</v>
      </c>
      <c r="FI31" s="2">
        <f t="shared" si="44"/>
        <v>1.8120660348541335E-2</v>
      </c>
      <c r="FJ31" s="2">
        <f t="shared" si="44"/>
        <v>2.0558467438509719E-2</v>
      </c>
      <c r="FK31" s="2">
        <f t="shared" si="44"/>
        <v>2.0964110877464817E-2</v>
      </c>
      <c r="FL31" s="2">
        <f t="shared" si="44"/>
        <v>1.8154052469370772E-2</v>
      </c>
      <c r="FM31" s="2">
        <f t="shared" si="44"/>
        <v>1.871047262997852E-2</v>
      </c>
      <c r="FN31" s="2">
        <f t="shared" si="44"/>
        <v>1.8322999644681273E-2</v>
      </c>
      <c r="FO31" s="2">
        <f t="shared" si="44"/>
        <v>2.0481074082324736E-2</v>
      </c>
      <c r="FP31" s="2">
        <f t="shared" si="44"/>
        <v>1.8748646767201334E-2</v>
      </c>
      <c r="FQ31" s="2">
        <f t="shared" si="44"/>
        <v>1.9909108374431963E-2</v>
      </c>
      <c r="FR31" s="2">
        <f t="shared" si="44"/>
        <v>1.983498264098817E-2</v>
      </c>
      <c r="FS31" s="2">
        <f t="shared" si="44"/>
        <v>1.946396238163212E-2</v>
      </c>
      <c r="FT31" s="2">
        <f t="shared" si="44"/>
        <v>1.9224130197464759E-2</v>
      </c>
      <c r="FU31" s="2">
        <f t="shared" si="44"/>
        <v>1.6580281027098815E-2</v>
      </c>
      <c r="FW31" s="2">
        <f t="shared" si="53"/>
        <v>9.7902140724543024E-7</v>
      </c>
      <c r="FX31" s="2">
        <f t="shared" si="45"/>
        <v>5.2731848762257152E-6</v>
      </c>
      <c r="FY31" s="2">
        <f t="shared" si="45"/>
        <v>1.36238107246879E-6</v>
      </c>
      <c r="FZ31" s="2">
        <f t="shared" si="45"/>
        <v>1.3540353326808821E-6</v>
      </c>
      <c r="GA31" s="2">
        <f t="shared" si="45"/>
        <v>1.4117059648305109E-6</v>
      </c>
      <c r="GB31" s="2">
        <f t="shared" si="45"/>
        <v>1.6035822723251057E-6</v>
      </c>
      <c r="GC31" s="2">
        <f t="shared" si="45"/>
        <v>1.5680965589988169E-6</v>
      </c>
      <c r="GD31" s="2">
        <f t="shared" si="45"/>
        <v>1.5989669835018054E-6</v>
      </c>
      <c r="GE31" s="2">
        <f t="shared" si="45"/>
        <v>1.7099275641006726E-6</v>
      </c>
      <c r="GF31" s="2">
        <f t="shared" si="45"/>
        <v>1.5815645762686173E-6</v>
      </c>
      <c r="GG31" s="2">
        <f t="shared" si="45"/>
        <v>1.6403176813381475E-6</v>
      </c>
      <c r="GH31" s="2">
        <f t="shared" si="45"/>
        <v>1.3103091666377412E-6</v>
      </c>
      <c r="GI31" s="2">
        <f t="shared" si="45"/>
        <v>1.1467576371828091E-6</v>
      </c>
      <c r="GJ31" s="2">
        <f t="shared" si="45"/>
        <v>8.7371072744129776E-7</v>
      </c>
      <c r="GK31" s="2">
        <f t="shared" si="45"/>
        <v>7.1699572039488603E-7</v>
      </c>
      <c r="GM31" s="86">
        <f t="shared" si="54"/>
        <v>3.3045211654568859E-12</v>
      </c>
      <c r="GN31" s="86">
        <f t="shared" si="46"/>
        <v>1.2357370479303051E-16</v>
      </c>
      <c r="GO31" s="86">
        <f t="shared" si="46"/>
        <v>2.3568579224754956E-20</v>
      </c>
      <c r="GP31" s="86">
        <f t="shared" si="46"/>
        <v>2.1413050506176891E-17</v>
      </c>
      <c r="GQ31" s="86">
        <f t="shared" si="46"/>
        <v>8.4185713705045061E-17</v>
      </c>
      <c r="GR31" s="86">
        <f t="shared" si="46"/>
        <v>3.2463241251400328E-19</v>
      </c>
      <c r="GS31" s="86">
        <f t="shared" si="46"/>
        <v>1.1939108300883326E-19</v>
      </c>
      <c r="GT31" s="86">
        <f t="shared" si="46"/>
        <v>2.2631113247266027E-20</v>
      </c>
      <c r="GU31" s="86">
        <f t="shared" si="46"/>
        <v>2.2607616076505278E-18</v>
      </c>
      <c r="GV31" s="86">
        <f t="shared" si="46"/>
        <v>5.9690345246524944E-19</v>
      </c>
      <c r="GW31" s="86">
        <f t="shared" si="46"/>
        <v>2.3904504626380334E-18</v>
      </c>
      <c r="GX31" s="86">
        <f t="shared" si="46"/>
        <v>2.7989881136639261E-17</v>
      </c>
      <c r="GY31" s="86">
        <f t="shared" si="46"/>
        <v>3.2748970671759008E-18</v>
      </c>
      <c r="GZ31" s="86">
        <f t="shared" si="46"/>
        <v>1.4452319243099602E-18</v>
      </c>
      <c r="HA31" s="86">
        <f t="shared" si="46"/>
        <v>1.0010798447220958E-23</v>
      </c>
      <c r="HC31" s="86">
        <f t="shared" si="58"/>
        <v>9.3659414333655329E-31</v>
      </c>
      <c r="HD31" s="86">
        <f t="shared" si="47"/>
        <v>3.3713501687743655E-39</v>
      </c>
      <c r="HE31" s="86">
        <f t="shared" si="47"/>
        <v>4.3265050591315759E-44</v>
      </c>
      <c r="HF31" s="86">
        <f t="shared" si="47"/>
        <v>2.2067787434996514E-41</v>
      </c>
      <c r="HG31" s="86">
        <f t="shared" si="47"/>
        <v>2.3628904567664256E-40</v>
      </c>
      <c r="HH31" s="86">
        <f t="shared" si="47"/>
        <v>1.5177764501491269E-44</v>
      </c>
      <c r="HI31" s="86">
        <f t="shared" si="47"/>
        <v>1.3543224763989986E-42</v>
      </c>
      <c r="HJ31" s="86">
        <f t="shared" si="47"/>
        <v>2.8477343728183132E-43</v>
      </c>
      <c r="HK31" s="86">
        <f t="shared" si="47"/>
        <v>9.3537257791366215E-41</v>
      </c>
      <c r="HL31" s="86">
        <f t="shared" si="47"/>
        <v>5.5728845342062014E-41</v>
      </c>
      <c r="HM31" s="86">
        <f t="shared" si="47"/>
        <v>2.8834168903136508E-42</v>
      </c>
      <c r="HN31" s="86">
        <f t="shared" si="47"/>
        <v>4.4872178687346865E-42</v>
      </c>
      <c r="HO31" s="86">
        <f t="shared" si="47"/>
        <v>2.4341725283194264E-42</v>
      </c>
      <c r="HP31" s="86">
        <f t="shared" si="47"/>
        <v>1.5368409049296606E-51</v>
      </c>
      <c r="HQ31" s="86">
        <f t="shared" si="47"/>
        <v>2.0612738599829344E-57</v>
      </c>
      <c r="HS31" s="86">
        <f t="shared" si="55"/>
        <v>1.4798791329423957E-134</v>
      </c>
      <c r="HT31" s="86">
        <f t="shared" si="48"/>
        <v>3.3240695823640371E-142</v>
      </c>
      <c r="HU31" s="86">
        <f t="shared" si="48"/>
        <v>5.2974569136691017E-197</v>
      </c>
      <c r="HV31" s="86">
        <f t="shared" si="48"/>
        <v>2.1084886990472882E-183</v>
      </c>
      <c r="HW31" s="86">
        <f t="shared" si="48"/>
        <v>8.8376746587690862E-180</v>
      </c>
      <c r="HX31" s="86">
        <f t="shared" si="48"/>
        <v>7.3309849992829956E-198</v>
      </c>
      <c r="HY31" s="86">
        <f t="shared" si="48"/>
        <v>2.7578941878727059E-189</v>
      </c>
      <c r="HZ31" s="86">
        <f t="shared" si="48"/>
        <v>2.9886544415690526E-194</v>
      </c>
      <c r="IA31" s="86">
        <f t="shared" si="48"/>
        <v>2.6594728181815077E-183</v>
      </c>
      <c r="IB31" s="86">
        <f t="shared" si="48"/>
        <v>5.0791988838461148E-182</v>
      </c>
      <c r="IC31" s="86">
        <f t="shared" si="48"/>
        <v>5.9871327187223926E-188</v>
      </c>
      <c r="ID31" s="86">
        <f t="shared" si="48"/>
        <v>3.423931397907088E-187</v>
      </c>
      <c r="IE31" s="86">
        <f t="shared" si="48"/>
        <v>9.1368884905084022E-190</v>
      </c>
      <c r="IF31" s="86">
        <f t="shared" si="48"/>
        <v>2.8700965647403505E-123</v>
      </c>
      <c r="IG31" s="86">
        <f t="shared" si="48"/>
        <v>3.9005617968281823E-77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1.2857098931055113E-303</v>
      </c>
      <c r="IW31" s="86">
        <f t="shared" si="49"/>
        <v>6.1188917914560334E-237</v>
      </c>
      <c r="IY31" s="86">
        <f t="shared" si="57"/>
        <v>3.3045211654568859E-12</v>
      </c>
      <c r="IZ31" s="86">
        <f t="shared" si="50"/>
        <v>1.2357370479303051E-16</v>
      </c>
      <c r="JA31" s="86">
        <f t="shared" si="50"/>
        <v>2.3568579224754956E-20</v>
      </c>
      <c r="JB31" s="86">
        <f t="shared" si="50"/>
        <v>2.1413050506176891E-17</v>
      </c>
      <c r="JC31" s="86">
        <f t="shared" si="50"/>
        <v>8.4185713705045061E-17</v>
      </c>
      <c r="JD31" s="86">
        <f t="shared" si="50"/>
        <v>3.2463241251400328E-19</v>
      </c>
      <c r="JE31" s="86">
        <f t="shared" si="50"/>
        <v>1.1939108300883326E-19</v>
      </c>
      <c r="JF31" s="86">
        <f t="shared" si="50"/>
        <v>2.2631113247266027E-20</v>
      </c>
      <c r="JG31" s="86">
        <f t="shared" si="50"/>
        <v>2.2607616076505278E-18</v>
      </c>
      <c r="JH31" s="86">
        <f t="shared" si="50"/>
        <v>5.9690345246524944E-19</v>
      </c>
      <c r="JI31" s="86">
        <f t="shared" si="50"/>
        <v>2.3904504626380334E-18</v>
      </c>
      <c r="JJ31" s="86">
        <f t="shared" si="50"/>
        <v>2.7989881136639261E-17</v>
      </c>
      <c r="JK31" s="86">
        <f t="shared" si="50"/>
        <v>3.2748970671759008E-18</v>
      </c>
      <c r="JL31" s="86">
        <f t="shared" si="50"/>
        <v>1.4452319243099602E-18</v>
      </c>
      <c r="JM31" s="86">
        <f t="shared" si="50"/>
        <v>1.0010798447220958E-23</v>
      </c>
    </row>
    <row r="32" spans="1:273" x14ac:dyDescent="0.25">
      <c r="B32" s="2">
        <v>5</v>
      </c>
      <c r="C32" s="37">
        <v>82.602999999999994</v>
      </c>
      <c r="D32" s="37">
        <v>80.459999999999994</v>
      </c>
      <c r="E32" s="37">
        <v>75.5</v>
      </c>
      <c r="F32" s="37">
        <v>76.882999999999996</v>
      </c>
      <c r="G32" s="37">
        <v>74.983000000000004</v>
      </c>
      <c r="H32" s="37">
        <v>71.516999999999996</v>
      </c>
      <c r="I32" s="37">
        <v>70.164000000000001</v>
      </c>
      <c r="J32" s="37">
        <v>69.066999999999993</v>
      </c>
      <c r="K32" s="37">
        <v>69.305000000000007</v>
      </c>
      <c r="L32" s="37">
        <v>71.75</v>
      </c>
      <c r="M32" s="37">
        <v>77.638999999999996</v>
      </c>
      <c r="N32" s="37">
        <v>73.442999999999998</v>
      </c>
      <c r="O32" s="37">
        <v>75.474999999999994</v>
      </c>
      <c r="P32" s="37">
        <v>78.573999999999998</v>
      </c>
      <c r="Q32" s="37">
        <v>76.775999999999996</v>
      </c>
      <c r="S32" s="4">
        <f t="shared" si="7"/>
        <v>82.298938140284946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0.3040618597150484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82.298938127611692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82.602999999999994</v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82.337787375415274</v>
      </c>
      <c r="DL32" s="2">
        <f t="shared" si="41"/>
        <v>78.670052631578955</v>
      </c>
      <c r="DM32" s="2">
        <f t="shared" si="41"/>
        <v>70.875425210084032</v>
      </c>
      <c r="DN32" s="2">
        <f t="shared" si="41"/>
        <v>76.665618886092574</v>
      </c>
      <c r="DO32" s="2">
        <f t="shared" si="41"/>
        <v>70.197448313090447</v>
      </c>
      <c r="DP32" s="2">
        <f t="shared" si="41"/>
        <v>70.221707722007707</v>
      </c>
      <c r="DQ32" s="2">
        <f t="shared" si="41"/>
        <v>63.874989915966395</v>
      </c>
      <c r="DR32" s="2">
        <f t="shared" si="41"/>
        <v>62.731416042780744</v>
      </c>
      <c r="DS32" s="2">
        <f t="shared" si="41"/>
        <v>67.029524024024042</v>
      </c>
      <c r="DT32" s="2">
        <f t="shared" si="41"/>
        <v>66.675485971685958</v>
      </c>
      <c r="DU32" s="2">
        <f t="shared" si="41"/>
        <v>73.881217638691339</v>
      </c>
      <c r="DV32" s="2">
        <f t="shared" si="41"/>
        <v>71.656380019695831</v>
      </c>
      <c r="DW32" s="2">
        <f t="shared" si="41"/>
        <v>72.577042017726228</v>
      </c>
      <c r="DX32" s="2">
        <f t="shared" si="41"/>
        <v>76.389983167377892</v>
      </c>
      <c r="DY32" s="2">
        <f t="shared" si="41"/>
        <v>73.808465542522015</v>
      </c>
      <c r="EA32" s="2">
        <f t="shared" si="42"/>
        <v>80.978437345529159</v>
      </c>
      <c r="EB32" s="2">
        <f t="shared" si="42"/>
        <v>72.787146604236767</v>
      </c>
      <c r="EC32" s="2">
        <f t="shared" si="42"/>
        <v>73.203346969352054</v>
      </c>
      <c r="ED32" s="2">
        <f t="shared" si="42"/>
        <v>69.881620216086461</v>
      </c>
      <c r="EE32" s="2">
        <f t="shared" si="42"/>
        <v>70.730529741986331</v>
      </c>
      <c r="EF32" s="2">
        <f t="shared" si="42"/>
        <v>70.554716157874211</v>
      </c>
      <c r="EG32" s="2">
        <f t="shared" si="42"/>
        <v>74.427963846003507</v>
      </c>
      <c r="EH32" s="2">
        <f t="shared" si="42"/>
        <v>71.204476644766444</v>
      </c>
      <c r="EI32" s="2">
        <f t="shared" si="42"/>
        <v>71.342214686492653</v>
      </c>
      <c r="EJ32" s="2">
        <f t="shared" si="42"/>
        <v>72.120523250760527</v>
      </c>
      <c r="EK32" s="2">
        <f t="shared" si="42"/>
        <v>81.217102129508916</v>
      </c>
      <c r="EL32" s="2">
        <f t="shared" si="42"/>
        <v>77.460829392222024</v>
      </c>
      <c r="EM32" s="2">
        <f t="shared" si="42"/>
        <v>80.810900989701253</v>
      </c>
      <c r="EN32" s="2">
        <f t="shared" si="42"/>
        <v>73.796640816152234</v>
      </c>
      <c r="EO32" s="2">
        <f t="shared" si="42"/>
        <v>86.667840110549292</v>
      </c>
      <c r="EQ32" s="2">
        <f t="shared" si="43"/>
        <v>75.445849075170457</v>
      </c>
      <c r="ER32" s="2">
        <f t="shared" si="43"/>
        <v>70.819304935420405</v>
      </c>
      <c r="ES32" s="2">
        <f t="shared" si="43"/>
        <v>73.279312753441801</v>
      </c>
      <c r="ET32" s="2">
        <f t="shared" si="43"/>
        <v>71.468024621568674</v>
      </c>
      <c r="EU32" s="2">
        <f t="shared" si="43"/>
        <v>70.02621590029004</v>
      </c>
      <c r="EV32" s="2">
        <f t="shared" si="43"/>
        <v>70.962828599378383</v>
      </c>
      <c r="EW32" s="2">
        <f t="shared" si="43"/>
        <v>74.218727143152378</v>
      </c>
      <c r="EX32" s="2">
        <f t="shared" si="43"/>
        <v>70.704155418707487</v>
      </c>
      <c r="EY32" s="2">
        <f t="shared" si="43"/>
        <v>71.811847290223895</v>
      </c>
      <c r="EZ32" s="2">
        <f t="shared" si="43"/>
        <v>67.93893158351554</v>
      </c>
      <c r="FA32" s="2">
        <f t="shared" si="43"/>
        <v>80.811101829250177</v>
      </c>
      <c r="FB32" s="2">
        <f t="shared" si="43"/>
        <v>73.159411522854811</v>
      </c>
      <c r="FC32" s="2">
        <f t="shared" si="43"/>
        <v>80.189939709899832</v>
      </c>
      <c r="FD32" s="2">
        <f t="shared" si="43"/>
        <v>73.78802512225522</v>
      </c>
      <c r="FE32" s="2">
        <f t="shared" si="43"/>
        <v>86.68434400132</v>
      </c>
      <c r="FG32" s="2">
        <f t="shared" si="44"/>
        <v>2.8574912900638589E-2</v>
      </c>
      <c r="FH32" s="2">
        <f t="shared" si="44"/>
        <v>2.3766433254327708E-2</v>
      </c>
      <c r="FI32" s="2">
        <f t="shared" si="44"/>
        <v>1.9834233799955959E-2</v>
      </c>
      <c r="FJ32" s="2">
        <f t="shared" si="44"/>
        <v>2.2497289182486325E-2</v>
      </c>
      <c r="FK32" s="2">
        <f t="shared" si="44"/>
        <v>2.2940291912201073E-2</v>
      </c>
      <c r="FL32" s="2">
        <f t="shared" si="44"/>
        <v>1.9870719730150335E-2</v>
      </c>
      <c r="FM32" s="2">
        <f t="shared" si="44"/>
        <v>2.0478658174267826E-2</v>
      </c>
      <c r="FN32" s="2">
        <f t="shared" si="44"/>
        <v>2.0055316412567241E-2</v>
      </c>
      <c r="FO32" s="2">
        <f t="shared" si="44"/>
        <v>2.2412764056729942E-2</v>
      </c>
      <c r="FP32" s="2">
        <f t="shared" si="44"/>
        <v>2.0520364421321387E-2</v>
      </c>
      <c r="FQ32" s="2">
        <f t="shared" si="44"/>
        <v>2.1788052857218125E-2</v>
      </c>
      <c r="FR32" s="2">
        <f t="shared" si="44"/>
        <v>2.1707086365343787E-2</v>
      </c>
      <c r="FS32" s="2">
        <f t="shared" si="44"/>
        <v>2.1301808803370979E-2</v>
      </c>
      <c r="FT32" s="2">
        <f t="shared" si="44"/>
        <v>2.1039816855160858E-2</v>
      </c>
      <c r="FU32" s="2">
        <f t="shared" si="44"/>
        <v>1.8150881835293745E-2</v>
      </c>
      <c r="FW32" s="2">
        <f t="shared" si="53"/>
        <v>1.0734755252077385E-6</v>
      </c>
      <c r="FX32" s="2">
        <f t="shared" si="45"/>
        <v>5.7819292994722109E-6</v>
      </c>
      <c r="FY32" s="2">
        <f t="shared" si="45"/>
        <v>1.4938209444522685E-6</v>
      </c>
      <c r="FZ32" s="2">
        <f t="shared" si="45"/>
        <v>1.4846700251423705E-6</v>
      </c>
      <c r="GA32" s="2">
        <f t="shared" si="45"/>
        <v>1.5479045989791137E-6</v>
      </c>
      <c r="GB32" s="2">
        <f t="shared" si="45"/>
        <v>1.7582927252994788E-6</v>
      </c>
      <c r="GC32" s="2">
        <f t="shared" si="45"/>
        <v>1.719383426268775E-6</v>
      </c>
      <c r="GD32" s="2">
        <f t="shared" si="45"/>
        <v>1.7532321632994193E-6</v>
      </c>
      <c r="GE32" s="2">
        <f t="shared" si="45"/>
        <v>1.8748979817173319E-6</v>
      </c>
      <c r="GF32" s="2">
        <f t="shared" si="45"/>
        <v>1.7341508090629784E-6</v>
      </c>
      <c r="GG32" s="2">
        <f t="shared" si="45"/>
        <v>1.7985722877025647E-6</v>
      </c>
      <c r="GH32" s="2">
        <f t="shared" si="45"/>
        <v>1.4367252497993903E-6</v>
      </c>
      <c r="GI32" s="2">
        <f t="shared" si="45"/>
        <v>1.2573946063171259E-6</v>
      </c>
      <c r="GJ32" s="2">
        <f t="shared" si="45"/>
        <v>9.5800468162170388E-7</v>
      </c>
      <c r="GK32" s="2">
        <f t="shared" si="45"/>
        <v>7.8617011975807915E-7</v>
      </c>
      <c r="GM32" s="86">
        <f t="shared" si="54"/>
        <v>7.3596424399557313E-12</v>
      </c>
      <c r="GN32" s="86">
        <f t="shared" si="46"/>
        <v>3.9590619924777735E-16</v>
      </c>
      <c r="GO32" s="86">
        <f t="shared" si="46"/>
        <v>9.9772175823908123E-20</v>
      </c>
      <c r="GP32" s="86">
        <f t="shared" si="46"/>
        <v>7.232637247325368E-17</v>
      </c>
      <c r="GQ32" s="86">
        <f t="shared" si="46"/>
        <v>2.7090832450012966E-16</v>
      </c>
      <c r="GR32" s="86">
        <f t="shared" si="46"/>
        <v>1.2412772543523675E-18</v>
      </c>
      <c r="GS32" s="86">
        <f t="shared" si="46"/>
        <v>4.7973976140505792E-19</v>
      </c>
      <c r="GT32" s="86">
        <f t="shared" si="46"/>
        <v>9.6347301808441386E-20</v>
      </c>
      <c r="GU32" s="86">
        <f t="shared" si="46"/>
        <v>8.342666576708962E-18</v>
      </c>
      <c r="GV32" s="86">
        <f t="shared" si="46"/>
        <v>2.2531616193691672E-18</v>
      </c>
      <c r="GW32" s="86">
        <f t="shared" si="46"/>
        <v>8.7175806822566425E-18</v>
      </c>
      <c r="GX32" s="86">
        <f t="shared" si="46"/>
        <v>9.2494613736423576E-17</v>
      </c>
      <c r="GY32" s="86">
        <f t="shared" si="46"/>
        <v>1.1706838519699652E-17</v>
      </c>
      <c r="GZ32" s="86">
        <f t="shared" si="46"/>
        <v>5.3136964253207505E-18</v>
      </c>
      <c r="HA32" s="86">
        <f t="shared" si="46"/>
        <v>5.5384137560110986E-23</v>
      </c>
      <c r="HC32" s="86">
        <f t="shared" si="58"/>
        <v>4.5428503932221086E-30</v>
      </c>
      <c r="HD32" s="86">
        <f t="shared" si="47"/>
        <v>2.7006850372939822E-38</v>
      </c>
      <c r="HE32" s="86">
        <f t="shared" si="47"/>
        <v>4.5784070528201035E-43</v>
      </c>
      <c r="HF32" s="86">
        <f t="shared" si="47"/>
        <v>2.0306409778704278E-40</v>
      </c>
      <c r="HG32" s="86">
        <f t="shared" si="47"/>
        <v>2.0456059710818232E-39</v>
      </c>
      <c r="HH32" s="86">
        <f t="shared" si="47"/>
        <v>1.6433462772497706E-43</v>
      </c>
      <c r="HI32" s="86">
        <f t="shared" si="47"/>
        <v>1.3395785435087086E-41</v>
      </c>
      <c r="HJ32" s="86">
        <f t="shared" si="47"/>
        <v>2.9482618376827668E-42</v>
      </c>
      <c r="HK32" s="86">
        <f t="shared" si="47"/>
        <v>8.5266104794227137E-40</v>
      </c>
      <c r="HL32" s="86">
        <f t="shared" si="47"/>
        <v>4.9989723099026739E-40</v>
      </c>
      <c r="HM32" s="86">
        <f t="shared" si="47"/>
        <v>2.804898198409518E-41</v>
      </c>
      <c r="HN32" s="86">
        <f t="shared" si="47"/>
        <v>4.2143064728492222E-41</v>
      </c>
      <c r="HO32" s="86">
        <f t="shared" si="47"/>
        <v>2.3089886989772341E-41</v>
      </c>
      <c r="HP32" s="86">
        <f t="shared" si="47"/>
        <v>2.4238349959900715E-50</v>
      </c>
      <c r="HQ32" s="86">
        <f t="shared" si="47"/>
        <v>4.5750761791850066E-56</v>
      </c>
      <c r="HS32" s="86">
        <f t="shared" si="55"/>
        <v>2.2324264251120022E-132</v>
      </c>
      <c r="HT32" s="86">
        <f t="shared" si="48"/>
        <v>1.3290072885242093E-139</v>
      </c>
      <c r="HU32" s="86">
        <f t="shared" si="48"/>
        <v>9.9634668639076595E-194</v>
      </c>
      <c r="HV32" s="86">
        <f t="shared" si="48"/>
        <v>2.4768592129099019E-180</v>
      </c>
      <c r="HW32" s="86">
        <f t="shared" si="48"/>
        <v>8.7242028440176256E-177</v>
      </c>
      <c r="HX32" s="86">
        <f t="shared" si="48"/>
        <v>1.4488121490993125E-194</v>
      </c>
      <c r="HY32" s="86">
        <f t="shared" si="48"/>
        <v>4.1087857843135261E-186</v>
      </c>
      <c r="HZ32" s="86">
        <f t="shared" si="48"/>
        <v>5.3439327261779423E-191</v>
      </c>
      <c r="IA32" s="86">
        <f t="shared" si="48"/>
        <v>3.200672680583902E-180</v>
      </c>
      <c r="IB32" s="86">
        <f t="shared" si="48"/>
        <v>5.5487708402509926E-179</v>
      </c>
      <c r="IC32" s="86">
        <f t="shared" si="48"/>
        <v>8.4840896715699905E-185</v>
      </c>
      <c r="ID32" s="86">
        <f t="shared" si="48"/>
        <v>4.3466211118404982E-184</v>
      </c>
      <c r="IE32" s="86">
        <f t="shared" si="48"/>
        <v>1.2291838394424401E-186</v>
      </c>
      <c r="IF32" s="86">
        <f t="shared" si="48"/>
        <v>2.7070958148065656E-121</v>
      </c>
      <c r="IG32" s="86">
        <f t="shared" si="48"/>
        <v>6.2380643511054953E-76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1.192076527983443E-299</v>
      </c>
      <c r="IW32" s="86">
        <f t="shared" si="49"/>
        <v>6.8231403682063068E-234</v>
      </c>
      <c r="IY32" s="86">
        <f t="shared" si="57"/>
        <v>7.3596424399557313E-12</v>
      </c>
      <c r="IZ32" s="86">
        <f t="shared" si="50"/>
        <v>3.9590619924777735E-16</v>
      </c>
      <c r="JA32" s="86">
        <f t="shared" si="50"/>
        <v>9.9772175823908123E-20</v>
      </c>
      <c r="JB32" s="86">
        <f t="shared" si="50"/>
        <v>7.232637247325368E-17</v>
      </c>
      <c r="JC32" s="86">
        <f t="shared" si="50"/>
        <v>2.7090832450012966E-16</v>
      </c>
      <c r="JD32" s="86">
        <f t="shared" si="50"/>
        <v>1.2412772543523675E-18</v>
      </c>
      <c r="JE32" s="86">
        <f t="shared" si="50"/>
        <v>4.7973976140505792E-19</v>
      </c>
      <c r="JF32" s="86">
        <f t="shared" si="50"/>
        <v>9.6347301808441386E-20</v>
      </c>
      <c r="JG32" s="86">
        <f t="shared" si="50"/>
        <v>8.342666576708962E-18</v>
      </c>
      <c r="JH32" s="86">
        <f t="shared" si="50"/>
        <v>2.2531616193691672E-18</v>
      </c>
      <c r="JI32" s="86">
        <f t="shared" si="50"/>
        <v>8.7175806822566425E-18</v>
      </c>
      <c r="JJ32" s="86">
        <f t="shared" si="50"/>
        <v>9.2494613736423576E-17</v>
      </c>
      <c r="JK32" s="86">
        <f t="shared" si="50"/>
        <v>1.1706838519699652E-17</v>
      </c>
      <c r="JL32" s="86">
        <f t="shared" si="50"/>
        <v>5.3136964253207505E-18</v>
      </c>
      <c r="JM32" s="86">
        <f t="shared" si="50"/>
        <v>5.5384137560110986E-23</v>
      </c>
    </row>
    <row r="33" spans="2:273" x14ac:dyDescent="0.25">
      <c r="B33" s="2">
        <v>6</v>
      </c>
      <c r="C33" s="37">
        <v>83.302000000000007</v>
      </c>
      <c r="D33" s="37">
        <v>79.459999999999994</v>
      </c>
      <c r="E33" s="37">
        <v>74.400000000000006</v>
      </c>
      <c r="F33" s="37">
        <v>77.983000000000004</v>
      </c>
      <c r="G33" s="37">
        <v>73.983000000000004</v>
      </c>
      <c r="H33" s="37">
        <v>71.966999999999999</v>
      </c>
      <c r="I33" s="37">
        <v>69.033000000000001</v>
      </c>
      <c r="J33" s="37">
        <v>69.483000000000004</v>
      </c>
      <c r="K33" s="37">
        <v>70.542000000000002</v>
      </c>
      <c r="L33" s="37">
        <v>72.167000000000002</v>
      </c>
      <c r="M33" s="37">
        <v>77.180000000000007</v>
      </c>
      <c r="N33" s="37">
        <v>73.147999999999996</v>
      </c>
      <c r="O33" s="37">
        <v>75.393000000000001</v>
      </c>
      <c r="P33" s="37">
        <v>78.262</v>
      </c>
      <c r="Q33" s="37">
        <v>77.69</v>
      </c>
      <c r="S33" s="4">
        <f t="shared" si="7"/>
        <v>82.404849086305177</v>
      </c>
      <c r="T33" s="4">
        <f t="shared" si="7"/>
        <v>78.682047454335432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0.89715091369482991</v>
      </c>
      <c r="AJ33" s="4">
        <f t="shared" si="8"/>
        <v>0.77795254566456151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82.404849058879577</v>
      </c>
      <c r="AZ33" s="2">
        <f t="shared" si="9"/>
        <v>78.682047454332732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83.302000000000007</v>
      </c>
      <c r="BP33" s="2">
        <f t="shared" si="11"/>
        <v>79.459999999999994</v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82.454068106312292</v>
      </c>
      <c r="DL33" s="2">
        <f t="shared" si="41"/>
        <v>78.84048076923078</v>
      </c>
      <c r="DM33" s="2">
        <f t="shared" si="41"/>
        <v>71.065875350140047</v>
      </c>
      <c r="DN33" s="2">
        <f t="shared" si="41"/>
        <v>76.816689243899773</v>
      </c>
      <c r="DO33" s="2">
        <f t="shared" si="41"/>
        <v>70.408560053981134</v>
      </c>
      <c r="DP33" s="2">
        <f t="shared" si="41"/>
        <v>70.361344272844264</v>
      </c>
      <c r="DQ33" s="2">
        <f t="shared" si="41"/>
        <v>64.30935462184874</v>
      </c>
      <c r="DR33" s="2">
        <f t="shared" si="41"/>
        <v>63.131675171886933</v>
      </c>
      <c r="DS33" s="2">
        <f t="shared" si="41"/>
        <v>67.309106906906919</v>
      </c>
      <c r="DT33" s="2">
        <f t="shared" si="41"/>
        <v>67.095777348777332</v>
      </c>
      <c r="DU33" s="2">
        <f t="shared" si="41"/>
        <v>74.075685633001441</v>
      </c>
      <c r="DV33" s="2">
        <f t="shared" si="41"/>
        <v>71.874543494911933</v>
      </c>
      <c r="DW33" s="2">
        <f t="shared" si="41"/>
        <v>72.913412080096293</v>
      </c>
      <c r="DX33" s="2">
        <f t="shared" si="41"/>
        <v>76.530337600758642</v>
      </c>
      <c r="DY33" s="2">
        <f t="shared" si="41"/>
        <v>73.993352456011749</v>
      </c>
      <c r="EA33" s="2">
        <f t="shared" si="42"/>
        <v>80.879044796539844</v>
      </c>
      <c r="EB33" s="2">
        <f t="shared" si="42"/>
        <v>72.74731052822986</v>
      </c>
      <c r="EC33" s="2">
        <f t="shared" si="42"/>
        <v>73.150054720547203</v>
      </c>
      <c r="ED33" s="2">
        <f t="shared" si="42"/>
        <v>69.808793469387794</v>
      </c>
      <c r="EE33" s="2">
        <f t="shared" si="42"/>
        <v>70.626009451026505</v>
      </c>
      <c r="EF33" s="2">
        <f t="shared" si="42"/>
        <v>70.456684042671725</v>
      </c>
      <c r="EG33" s="2">
        <f t="shared" si="42"/>
        <v>74.297472542505361</v>
      </c>
      <c r="EH33" s="2">
        <f t="shared" si="42"/>
        <v>71.098438743799207</v>
      </c>
      <c r="EI33" s="2">
        <f t="shared" si="42"/>
        <v>71.244539542887622</v>
      </c>
      <c r="EJ33" s="2">
        <f t="shared" si="42"/>
        <v>72.006785080655447</v>
      </c>
      <c r="EK33" s="2">
        <f t="shared" si="42"/>
        <v>81.066755247079271</v>
      </c>
      <c r="EL33" s="2">
        <f t="shared" si="42"/>
        <v>77.301318643736579</v>
      </c>
      <c r="EM33" s="2">
        <f t="shared" si="42"/>
        <v>80.681292413183542</v>
      </c>
      <c r="EN33" s="2">
        <f t="shared" si="42"/>
        <v>73.73552768427119</v>
      </c>
      <c r="EO33" s="2">
        <f t="shared" si="42"/>
        <v>86.534320035992778</v>
      </c>
      <c r="EQ33" s="2">
        <f t="shared" si="43"/>
        <v>75.396629468027015</v>
      </c>
      <c r="ER33" s="2">
        <f t="shared" si="43"/>
        <v>70.799039175434089</v>
      </c>
      <c r="ES33" s="2">
        <f t="shared" si="43"/>
        <v>73.225322080394761</v>
      </c>
      <c r="ET33" s="2">
        <f t="shared" si="43"/>
        <v>71.380022811077794</v>
      </c>
      <c r="EU33" s="2">
        <f t="shared" si="43"/>
        <v>69.928360061603726</v>
      </c>
      <c r="EV33" s="2">
        <f t="shared" si="43"/>
        <v>70.86088894411877</v>
      </c>
      <c r="EW33" s="2">
        <f t="shared" si="43"/>
        <v>74.090223200966918</v>
      </c>
      <c r="EX33" s="2">
        <f t="shared" si="43"/>
        <v>70.602969094741056</v>
      </c>
      <c r="EY33" s="2">
        <f t="shared" si="43"/>
        <v>71.709554276227294</v>
      </c>
      <c r="EZ33" s="2">
        <f t="shared" si="43"/>
        <v>67.865829985139158</v>
      </c>
      <c r="FA33" s="2">
        <f t="shared" si="43"/>
        <v>80.664703828040587</v>
      </c>
      <c r="FB33" s="2">
        <f t="shared" si="43"/>
        <v>73.041068454488212</v>
      </c>
      <c r="FC33" s="2">
        <f t="shared" si="43"/>
        <v>80.066202785221805</v>
      </c>
      <c r="FD33" s="2">
        <f t="shared" si="43"/>
        <v>73.727000749113017</v>
      </c>
      <c r="FE33" s="2">
        <f t="shared" si="43"/>
        <v>86.549938240464883</v>
      </c>
      <c r="FG33" s="2">
        <f t="shared" si="44"/>
        <v>3.124562925015641E-2</v>
      </c>
      <c r="FH33" s="2">
        <f t="shared" si="44"/>
        <v>2.5999759906146572E-2</v>
      </c>
      <c r="FI33" s="2">
        <f t="shared" si="44"/>
        <v>2.1706268410961672E-2</v>
      </c>
      <c r="FJ33" s="2">
        <f t="shared" si="44"/>
        <v>2.4614361641202856E-2</v>
      </c>
      <c r="FK33" s="2">
        <f t="shared" si="44"/>
        <v>2.5097982087643151E-2</v>
      </c>
      <c r="FL33" s="2">
        <f t="shared" si="44"/>
        <v>2.1746121627470874E-2</v>
      </c>
      <c r="FM33" s="2">
        <f t="shared" si="44"/>
        <v>2.2410125503349646E-2</v>
      </c>
      <c r="FN33" s="2">
        <f t="shared" si="44"/>
        <v>2.1947750444324596E-2</v>
      </c>
      <c r="FO33" s="2">
        <f t="shared" si="44"/>
        <v>2.4522081950108771E-2</v>
      </c>
      <c r="FP33" s="2">
        <f t="shared" si="44"/>
        <v>2.2455675143581919E-2</v>
      </c>
      <c r="FQ33" s="2">
        <f t="shared" si="44"/>
        <v>2.3840011472872753E-2</v>
      </c>
      <c r="FR33" s="2">
        <f t="shared" si="44"/>
        <v>2.3751604852685574E-2</v>
      </c>
      <c r="FS33" s="2">
        <f t="shared" si="44"/>
        <v>2.3309065031168065E-2</v>
      </c>
      <c r="FT33" s="2">
        <f t="shared" si="44"/>
        <v>2.3022966490947466E-2</v>
      </c>
      <c r="FU33" s="2">
        <f t="shared" si="44"/>
        <v>1.9867255344120864E-2</v>
      </c>
      <c r="FW33" s="2">
        <f t="shared" si="53"/>
        <v>1.1770423855809109E-6</v>
      </c>
      <c r="FX33" s="2">
        <f t="shared" si="45"/>
        <v>6.339755872006007E-6</v>
      </c>
      <c r="FY33" s="2">
        <f t="shared" si="45"/>
        <v>1.6379418584718702E-6</v>
      </c>
      <c r="FZ33" s="2">
        <f t="shared" si="45"/>
        <v>1.6279080778572002E-6</v>
      </c>
      <c r="GA33" s="2">
        <f t="shared" si="45"/>
        <v>1.697243389025657E-6</v>
      </c>
      <c r="GB33" s="2">
        <f t="shared" si="45"/>
        <v>1.9279293086800881E-6</v>
      </c>
      <c r="GC33" s="2">
        <f t="shared" si="45"/>
        <v>1.8852661249800524E-6</v>
      </c>
      <c r="GD33" s="2">
        <f t="shared" si="45"/>
        <v>1.9223805146666406E-6</v>
      </c>
      <c r="GE33" s="2">
        <f t="shared" si="45"/>
        <v>2.0557843850817131E-6</v>
      </c>
      <c r="GF33" s="2">
        <f t="shared" si="45"/>
        <v>1.9014582328329356E-6</v>
      </c>
      <c r="GG33" s="2">
        <f t="shared" si="45"/>
        <v>1.9720949554493761E-6</v>
      </c>
      <c r="GH33" s="2">
        <f t="shared" si="45"/>
        <v>1.5753376918916532E-6</v>
      </c>
      <c r="GI33" s="2">
        <f t="shared" si="45"/>
        <v>1.3787056025223917E-6</v>
      </c>
      <c r="GJ33" s="2">
        <f t="shared" si="45"/>
        <v>1.0504311481135501E-6</v>
      </c>
      <c r="GK33" s="2">
        <f t="shared" si="45"/>
        <v>8.6201832939140668E-7</v>
      </c>
      <c r="GM33" s="86">
        <f t="shared" si="54"/>
        <v>1.6184660317602298E-11</v>
      </c>
      <c r="GN33" s="86">
        <f t="shared" si="46"/>
        <v>1.2441923564565792E-15</v>
      </c>
      <c r="GO33" s="86">
        <f t="shared" si="46"/>
        <v>4.1237235013500871E-19</v>
      </c>
      <c r="GP33" s="86">
        <f t="shared" si="46"/>
        <v>2.3943601384974217E-16</v>
      </c>
      <c r="GQ33" s="86">
        <f t="shared" si="46"/>
        <v>8.5518690616486057E-16</v>
      </c>
      <c r="GR33" s="86">
        <f t="shared" si="46"/>
        <v>4.6430855153623155E-18</v>
      </c>
      <c r="GS33" s="86">
        <f t="shared" si="46"/>
        <v>1.8837246724929967E-18</v>
      </c>
      <c r="GT33" s="86">
        <f t="shared" si="46"/>
        <v>4.0040965733962916E-19</v>
      </c>
      <c r="GU33" s="86">
        <f t="shared" si="46"/>
        <v>3.0121359747603773E-17</v>
      </c>
      <c r="GV33" s="86">
        <f t="shared" si="46"/>
        <v>8.321193390351623E-18</v>
      </c>
      <c r="GW33" s="86">
        <f t="shared" si="46"/>
        <v>3.1116510851437371E-17</v>
      </c>
      <c r="GX33" s="86">
        <f t="shared" si="46"/>
        <v>2.9974991584401521E-16</v>
      </c>
      <c r="GY33" s="86">
        <f t="shared" si="46"/>
        <v>4.0980337653162599E-17</v>
      </c>
      <c r="GZ33" s="86">
        <f t="shared" si="46"/>
        <v>1.9122055829094663E-17</v>
      </c>
      <c r="HA33" s="86">
        <f t="shared" si="46"/>
        <v>2.9775139307816599E-22</v>
      </c>
      <c r="HC33" s="86">
        <f t="shared" si="58"/>
        <v>2.1629367915893148E-29</v>
      </c>
      <c r="HD33" s="86">
        <f t="shared" si="47"/>
        <v>2.1098003150225516E-37</v>
      </c>
      <c r="HE33" s="86">
        <f t="shared" si="47"/>
        <v>4.7083655309898191E-42</v>
      </c>
      <c r="HF33" s="86">
        <f t="shared" si="47"/>
        <v>1.8187576233159573E-39</v>
      </c>
      <c r="HG33" s="86">
        <f t="shared" si="47"/>
        <v>1.7250954207140831E-38</v>
      </c>
      <c r="HH33" s="86">
        <f t="shared" si="47"/>
        <v>1.7286991887993301E-42</v>
      </c>
      <c r="HI33" s="86">
        <f t="shared" si="47"/>
        <v>1.2884585380991884E-40</v>
      </c>
      <c r="HJ33" s="86">
        <f t="shared" si="47"/>
        <v>2.9662149728073367E-41</v>
      </c>
      <c r="HK33" s="86">
        <f t="shared" si="47"/>
        <v>7.5639577586419033E-39</v>
      </c>
      <c r="HL33" s="86">
        <f t="shared" si="47"/>
        <v>4.366177165621186E-39</v>
      </c>
      <c r="HM33" s="86">
        <f t="shared" si="47"/>
        <v>2.6537706444338666E-40</v>
      </c>
      <c r="HN33" s="86">
        <f t="shared" si="47"/>
        <v>3.852371892001274E-40</v>
      </c>
      <c r="HO33" s="86">
        <f t="shared" si="47"/>
        <v>2.1316574003103582E-40</v>
      </c>
      <c r="HP33" s="86">
        <f t="shared" si="47"/>
        <v>3.6974982125393022E-49</v>
      </c>
      <c r="HQ33" s="86">
        <f t="shared" si="47"/>
        <v>9.7789297820400197E-55</v>
      </c>
      <c r="HS33" s="86">
        <f t="shared" si="55"/>
        <v>3.2309990454520226E-130</v>
      </c>
      <c r="HT33" s="86">
        <f t="shared" si="48"/>
        <v>5.024467376639943E-137</v>
      </c>
      <c r="HU33" s="86">
        <f t="shared" si="48"/>
        <v>1.7582493859836713E-190</v>
      </c>
      <c r="HV33" s="86">
        <f t="shared" si="48"/>
        <v>2.7395927483545504E-177</v>
      </c>
      <c r="HW33" s="86">
        <f t="shared" si="48"/>
        <v>8.1233452310683542E-174</v>
      </c>
      <c r="HX33" s="86">
        <f t="shared" si="48"/>
        <v>2.685011425367791E-191</v>
      </c>
      <c r="HY33" s="86">
        <f t="shared" si="48"/>
        <v>5.7516314438686988E-183</v>
      </c>
      <c r="HZ33" s="86">
        <f t="shared" si="48"/>
        <v>8.9650304157192328E-188</v>
      </c>
      <c r="IA33" s="86">
        <f t="shared" si="48"/>
        <v>3.6253229721527506E-177</v>
      </c>
      <c r="IB33" s="86">
        <f t="shared" si="48"/>
        <v>5.7120489017620032E-176</v>
      </c>
      <c r="IC33" s="86">
        <f t="shared" si="48"/>
        <v>1.1300863108379414E-181</v>
      </c>
      <c r="ID33" s="86">
        <f t="shared" si="48"/>
        <v>5.1952121930338806E-181</v>
      </c>
      <c r="IE33" s="86">
        <f t="shared" si="48"/>
        <v>1.5566760998092235E-183</v>
      </c>
      <c r="IF33" s="86">
        <f t="shared" si="48"/>
        <v>2.4601597251126741E-119</v>
      </c>
      <c r="IG33" s="86">
        <f t="shared" si="48"/>
        <v>9.7571063175797636E-75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1.0404587654036761E-295</v>
      </c>
      <c r="IW33" s="86">
        <f t="shared" si="49"/>
        <v>7.2682588083768095E-231</v>
      </c>
      <c r="IY33" s="86">
        <f t="shared" si="57"/>
        <v>1.6184660317602298E-11</v>
      </c>
      <c r="IZ33" s="86">
        <f t="shared" si="50"/>
        <v>1.2441923564565792E-15</v>
      </c>
      <c r="JA33" s="86">
        <f t="shared" si="50"/>
        <v>4.1237235013500871E-19</v>
      </c>
      <c r="JB33" s="86">
        <f t="shared" si="50"/>
        <v>2.3943601384974217E-16</v>
      </c>
      <c r="JC33" s="86">
        <f t="shared" si="50"/>
        <v>8.5518690616486057E-16</v>
      </c>
      <c r="JD33" s="86">
        <f t="shared" si="50"/>
        <v>4.6430855153623155E-18</v>
      </c>
      <c r="JE33" s="86">
        <f t="shared" si="50"/>
        <v>1.8837246724929967E-18</v>
      </c>
      <c r="JF33" s="86">
        <f t="shared" si="50"/>
        <v>4.0040965733962916E-19</v>
      </c>
      <c r="JG33" s="86">
        <f t="shared" si="50"/>
        <v>3.0121359747603773E-17</v>
      </c>
      <c r="JH33" s="86">
        <f t="shared" si="50"/>
        <v>8.321193390351623E-18</v>
      </c>
      <c r="JI33" s="86">
        <f t="shared" si="50"/>
        <v>3.1116510851437371E-17</v>
      </c>
      <c r="JJ33" s="86">
        <f t="shared" si="50"/>
        <v>2.9974991584401521E-16</v>
      </c>
      <c r="JK33" s="86">
        <f t="shared" si="50"/>
        <v>4.0980337653162599E-17</v>
      </c>
      <c r="JL33" s="86">
        <f t="shared" si="50"/>
        <v>1.9122055829094663E-17</v>
      </c>
      <c r="JM33" s="86">
        <f t="shared" si="50"/>
        <v>2.9775139307816599E-22</v>
      </c>
    </row>
    <row r="34" spans="2:273" x14ac:dyDescent="0.25">
      <c r="B34" s="2">
        <v>7</v>
      </c>
      <c r="C34" s="37">
        <v>82.983999999999995</v>
      </c>
      <c r="D34" s="37">
        <v>80.667000000000002</v>
      </c>
      <c r="E34" s="37">
        <v>74.483000000000004</v>
      </c>
      <c r="F34" s="37">
        <v>77.533000000000001</v>
      </c>
      <c r="G34" s="37">
        <v>72.816999999999993</v>
      </c>
      <c r="H34" s="37">
        <v>72.733000000000004</v>
      </c>
      <c r="I34" s="37">
        <v>69.492000000000004</v>
      </c>
      <c r="J34" s="37">
        <v>70.016999999999996</v>
      </c>
      <c r="K34" s="37">
        <v>70.22</v>
      </c>
      <c r="L34" s="37">
        <v>71.367000000000004</v>
      </c>
      <c r="M34" s="37">
        <v>77.066000000000003</v>
      </c>
      <c r="N34" s="37">
        <v>72.573999999999998</v>
      </c>
      <c r="O34" s="37">
        <v>75.704999999999998</v>
      </c>
      <c r="P34" s="37">
        <v>78.376999999999995</v>
      </c>
      <c r="Q34" s="37">
        <v>77.31</v>
      </c>
      <c r="R34" s="19"/>
      <c r="S34" s="4">
        <f t="shared" si="7"/>
        <v>82.509176732723077</v>
      </c>
      <c r="T34" s="4">
        <f t="shared" si="7"/>
        <v>78.831645751546375</v>
      </c>
      <c r="U34" s="4" t="e">
        <f t="shared" si="7"/>
        <v>#N/A</v>
      </c>
      <c r="V34" s="4" t="e">
        <f t="shared" si="7"/>
        <v>#N/A</v>
      </c>
      <c r="W34" s="4">
        <f t="shared" si="7"/>
        <v>70.616975109393067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0.4748232672769177</v>
      </c>
      <c r="AJ34" s="4">
        <f t="shared" si="8"/>
        <v>1.8353542484536263</v>
      </c>
      <c r="AK34" s="4">
        <f t="shared" si="8"/>
        <v>0</v>
      </c>
      <c r="AL34" s="4">
        <f t="shared" si="8"/>
        <v>0</v>
      </c>
      <c r="AM34" s="4">
        <f t="shared" si="8"/>
        <v>2.200024890606926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82.509176674134039</v>
      </c>
      <c r="AZ34" s="2">
        <f t="shared" si="9"/>
        <v>78.83164575153819</v>
      </c>
      <c r="BA34" s="2" t="e">
        <f t="shared" si="9"/>
        <v>#N/A</v>
      </c>
      <c r="BB34" s="2" t="e">
        <f t="shared" si="9"/>
        <v>#N/A</v>
      </c>
      <c r="BC34" s="2">
        <f t="shared" si="9"/>
        <v>70.616975109387084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82.983999999999995</v>
      </c>
      <c r="BP34" s="2">
        <f t="shared" si="11"/>
        <v>80.667000000000002</v>
      </c>
      <c r="BQ34" s="2" t="str">
        <f t="shared" si="12"/>
        <v/>
      </c>
      <c r="BR34" s="2" t="str">
        <f t="shared" si="13"/>
        <v/>
      </c>
      <c r="BS34" s="2">
        <f t="shared" si="14"/>
        <v>72.816999999999993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82.570348837209295</v>
      </c>
      <c r="DL34" s="2">
        <f t="shared" si="41"/>
        <v>79.010908906882591</v>
      </c>
      <c r="DM34" s="2">
        <f t="shared" si="41"/>
        <v>71.256325490196076</v>
      </c>
      <c r="DN34" s="2">
        <f t="shared" si="41"/>
        <v>76.967759601706973</v>
      </c>
      <c r="DO34" s="2">
        <f t="shared" si="41"/>
        <v>70.61967179487182</v>
      </c>
      <c r="DP34" s="2">
        <f t="shared" si="41"/>
        <v>70.500980823680806</v>
      </c>
      <c r="DQ34" s="2">
        <f t="shared" si="41"/>
        <v>64.7437193277311</v>
      </c>
      <c r="DR34" s="2">
        <f t="shared" si="41"/>
        <v>63.531934300993122</v>
      </c>
      <c r="DS34" s="2">
        <f t="shared" si="41"/>
        <v>67.588689789789811</v>
      </c>
      <c r="DT34" s="2">
        <f t="shared" si="41"/>
        <v>67.51606872586872</v>
      </c>
      <c r="DU34" s="2">
        <f t="shared" si="41"/>
        <v>74.270153627311544</v>
      </c>
      <c r="DV34" s="2">
        <f t="shared" si="41"/>
        <v>72.092706970128035</v>
      </c>
      <c r="DW34" s="2">
        <f t="shared" si="41"/>
        <v>73.249782142466358</v>
      </c>
      <c r="DX34" s="2">
        <f t="shared" si="41"/>
        <v>76.670692034139378</v>
      </c>
      <c r="DY34" s="2">
        <f t="shared" si="41"/>
        <v>74.178239369501483</v>
      </c>
      <c r="EA34" s="2">
        <f t="shared" si="42"/>
        <v>80.77965224755053</v>
      </c>
      <c r="EB34" s="2">
        <f t="shared" si="42"/>
        <v>72.707474452222954</v>
      </c>
      <c r="EC34" s="2">
        <f t="shared" si="42"/>
        <v>73.096762471742366</v>
      </c>
      <c r="ED34" s="2">
        <f t="shared" si="42"/>
        <v>69.735966722689113</v>
      </c>
      <c r="EE34" s="2">
        <f t="shared" si="42"/>
        <v>70.521489160066665</v>
      </c>
      <c r="EF34" s="2">
        <f t="shared" si="42"/>
        <v>70.358651927469225</v>
      </c>
      <c r="EG34" s="2">
        <f t="shared" si="42"/>
        <v>74.166981239007228</v>
      </c>
      <c r="EH34" s="2">
        <f t="shared" si="42"/>
        <v>70.992400842831955</v>
      </c>
      <c r="EI34" s="2">
        <f t="shared" si="42"/>
        <v>71.146864399282592</v>
      </c>
      <c r="EJ34" s="2">
        <f t="shared" si="42"/>
        <v>71.893046910550382</v>
      </c>
      <c r="EK34" s="2">
        <f t="shared" si="42"/>
        <v>80.916408364649641</v>
      </c>
      <c r="EL34" s="2">
        <f t="shared" si="42"/>
        <v>77.141807895251134</v>
      </c>
      <c r="EM34" s="2">
        <f t="shared" si="42"/>
        <v>80.551683836665845</v>
      </c>
      <c r="EN34" s="2">
        <f t="shared" si="42"/>
        <v>73.674414552390161</v>
      </c>
      <c r="EO34" s="2">
        <f t="shared" si="42"/>
        <v>86.400799961436263</v>
      </c>
      <c r="EQ34" s="2">
        <f t="shared" si="43"/>
        <v>75.347409860883587</v>
      </c>
      <c r="ER34" s="2">
        <f t="shared" si="43"/>
        <v>70.778773415447773</v>
      </c>
      <c r="ES34" s="2">
        <f t="shared" si="43"/>
        <v>73.171331407347722</v>
      </c>
      <c r="ET34" s="2">
        <f t="shared" si="43"/>
        <v>71.2920210005869</v>
      </c>
      <c r="EU34" s="2">
        <f t="shared" si="43"/>
        <v>69.830504222917398</v>
      </c>
      <c r="EV34" s="2">
        <f t="shared" si="43"/>
        <v>70.758949288859171</v>
      </c>
      <c r="EW34" s="2">
        <f t="shared" si="43"/>
        <v>73.961719258781471</v>
      </c>
      <c r="EX34" s="2">
        <f t="shared" si="43"/>
        <v>70.501782770774625</v>
      </c>
      <c r="EY34" s="2">
        <f t="shared" si="43"/>
        <v>71.607261262230693</v>
      </c>
      <c r="EZ34" s="2">
        <f t="shared" si="43"/>
        <v>67.792728386762775</v>
      </c>
      <c r="FA34" s="2">
        <f t="shared" si="43"/>
        <v>80.518305826830996</v>
      </c>
      <c r="FB34" s="2">
        <f t="shared" si="43"/>
        <v>72.922725386121613</v>
      </c>
      <c r="FC34" s="2">
        <f t="shared" si="43"/>
        <v>79.942465860543777</v>
      </c>
      <c r="FD34" s="2">
        <f t="shared" si="43"/>
        <v>73.665976375970828</v>
      </c>
      <c r="FE34" s="2">
        <f t="shared" si="43"/>
        <v>86.41553247960978</v>
      </c>
      <c r="FG34" s="2">
        <f t="shared" si="44"/>
        <v>3.4157183617892266E-2</v>
      </c>
      <c r="FH34" s="2">
        <f t="shared" si="44"/>
        <v>2.8436838593573772E-2</v>
      </c>
      <c r="FI34" s="2">
        <f t="shared" si="44"/>
        <v>2.3750711728257198E-2</v>
      </c>
      <c r="FJ34" s="2">
        <f t="shared" si="44"/>
        <v>2.6925170324594998E-2</v>
      </c>
      <c r="FK34" s="2">
        <f t="shared" si="44"/>
        <v>2.7452915416219723E-2</v>
      </c>
      <c r="FL34" s="2">
        <f t="shared" si="44"/>
        <v>2.3794227293702921E-2</v>
      </c>
      <c r="FM34" s="2">
        <f t="shared" si="44"/>
        <v>2.4519201304480227E-2</v>
      </c>
      <c r="FN34" s="2">
        <f t="shared" si="44"/>
        <v>2.4014379862596923E-2</v>
      </c>
      <c r="FO34" s="2">
        <f t="shared" si="44"/>
        <v>2.6824465621408847E-2</v>
      </c>
      <c r="FP34" s="2">
        <f t="shared" si="44"/>
        <v>2.4568930004666385E-2</v>
      </c>
      <c r="FQ34" s="2">
        <f t="shared" si="44"/>
        <v>2.6080067543275454E-2</v>
      </c>
      <c r="FR34" s="2">
        <f t="shared" si="44"/>
        <v>2.5983575170288636E-2</v>
      </c>
      <c r="FS34" s="2">
        <f t="shared" si="44"/>
        <v>2.5500535552825509E-2</v>
      </c>
      <c r="FT34" s="2">
        <f t="shared" si="44"/>
        <v>2.5188232306649377E-2</v>
      </c>
      <c r="FU34" s="2">
        <f t="shared" si="44"/>
        <v>2.1742337525304686E-2</v>
      </c>
      <c r="FW34" s="2">
        <f t="shared" si="53"/>
        <v>1.2906011651665456E-6</v>
      </c>
      <c r="FX34" s="2">
        <f t="shared" si="45"/>
        <v>6.9513998307140416E-6</v>
      </c>
      <c r="FY34" s="2">
        <f t="shared" si="45"/>
        <v>1.7959672505557132E-6</v>
      </c>
      <c r="FZ34" s="2">
        <f t="shared" si="45"/>
        <v>1.7849654323533328E-6</v>
      </c>
      <c r="GA34" s="2">
        <f t="shared" si="45"/>
        <v>1.8609900648832938E-6</v>
      </c>
      <c r="GB34" s="2">
        <f t="shared" si="45"/>
        <v>2.1139320574751155E-6</v>
      </c>
      <c r="GC34" s="2">
        <f t="shared" si="45"/>
        <v>2.0671528239795991E-6</v>
      </c>
      <c r="GD34" s="2">
        <f t="shared" si="45"/>
        <v>2.1078479280845616E-6</v>
      </c>
      <c r="GE34" s="2">
        <f t="shared" si="45"/>
        <v>2.2541223071347806E-6</v>
      </c>
      <c r="GF34" s="2">
        <f t="shared" si="45"/>
        <v>2.0849071107035976E-6</v>
      </c>
      <c r="GG34" s="2">
        <f t="shared" si="45"/>
        <v>2.1623587079548349E-6</v>
      </c>
      <c r="GH34" s="2">
        <f t="shared" si="45"/>
        <v>1.7273231681932429E-6</v>
      </c>
      <c r="GI34" s="2">
        <f t="shared" si="45"/>
        <v>1.5117204309847165E-6</v>
      </c>
      <c r="GJ34" s="2">
        <f t="shared" si="45"/>
        <v>1.1517747337310441E-6</v>
      </c>
      <c r="GK34" s="2">
        <f t="shared" si="45"/>
        <v>9.4518422424628671E-7</v>
      </c>
      <c r="GM34" s="86">
        <f t="shared" si="54"/>
        <v>3.5144097035021691E-11</v>
      </c>
      <c r="GN34" s="86">
        <f t="shared" si="46"/>
        <v>3.83544328802537E-15</v>
      </c>
      <c r="GO34" s="86">
        <f t="shared" si="46"/>
        <v>1.664092968906564E-18</v>
      </c>
      <c r="GP34" s="86">
        <f t="shared" si="46"/>
        <v>7.7689210656436009E-16</v>
      </c>
      <c r="GQ34" s="86">
        <f t="shared" si="46"/>
        <v>2.6482453428723167E-15</v>
      </c>
      <c r="GR34" s="86">
        <f t="shared" si="46"/>
        <v>1.699062166398379E-17</v>
      </c>
      <c r="GS34" s="86">
        <f t="shared" si="46"/>
        <v>7.2278797366879092E-18</v>
      </c>
      <c r="GT34" s="86">
        <f t="shared" si="46"/>
        <v>1.6244442608771481E-18</v>
      </c>
      <c r="GU34" s="86">
        <f t="shared" si="46"/>
        <v>1.0640641036222124E-16</v>
      </c>
      <c r="GV34" s="86">
        <f t="shared" si="46"/>
        <v>3.006683339307908E-17</v>
      </c>
      <c r="GW34" s="86">
        <f t="shared" si="46"/>
        <v>1.0870971848079064E-16</v>
      </c>
      <c r="GX34" s="86">
        <f t="shared" si="46"/>
        <v>9.5264831139678208E-16</v>
      </c>
      <c r="GY34" s="86">
        <f t="shared" si="46"/>
        <v>1.4047826852105103E-16</v>
      </c>
      <c r="GZ34" s="86">
        <f t="shared" si="46"/>
        <v>6.735267899047987E-17</v>
      </c>
      <c r="HA34" s="86">
        <f t="shared" si="46"/>
        <v>1.5555285637965033E-21</v>
      </c>
      <c r="HC34" s="86">
        <f t="shared" si="58"/>
        <v>1.0108786331967968E-28</v>
      </c>
      <c r="HD34" s="86">
        <f t="shared" si="47"/>
        <v>1.6073395658922881E-36</v>
      </c>
      <c r="HE34" s="86">
        <f t="shared" si="47"/>
        <v>4.7055032978192107E-41</v>
      </c>
      <c r="HF34" s="86">
        <f t="shared" si="47"/>
        <v>1.5855699535090666E-38</v>
      </c>
      <c r="HG34" s="86">
        <f t="shared" si="47"/>
        <v>1.4171589674942203E-37</v>
      </c>
      <c r="HH34" s="86">
        <f t="shared" si="47"/>
        <v>1.7667715285188101E-41</v>
      </c>
      <c r="HI34" s="86">
        <f t="shared" si="47"/>
        <v>1.2051204810459601E-39</v>
      </c>
      <c r="HJ34" s="86">
        <f t="shared" si="47"/>
        <v>2.9000854667802322E-40</v>
      </c>
      <c r="HK34" s="86">
        <f t="shared" si="47"/>
        <v>6.5298661010921724E-38</v>
      </c>
      <c r="HL34" s="86">
        <f t="shared" si="47"/>
        <v>3.7131584215163933E-38</v>
      </c>
      <c r="HM34" s="86">
        <f t="shared" si="47"/>
        <v>2.4420124483884802E-39</v>
      </c>
      <c r="HN34" s="86">
        <f t="shared" si="47"/>
        <v>3.4275591919382269E-39</v>
      </c>
      <c r="HO34" s="86">
        <f t="shared" si="47"/>
        <v>1.9153126649649921E-39</v>
      </c>
      <c r="HP34" s="86">
        <f t="shared" si="47"/>
        <v>5.4556339227943077E-48</v>
      </c>
      <c r="HQ34" s="86">
        <f t="shared" si="47"/>
        <v>2.0128725229879106E-53</v>
      </c>
      <c r="HS34" s="86">
        <f t="shared" si="55"/>
        <v>4.4864803338974667E-128</v>
      </c>
      <c r="HT34" s="86">
        <f t="shared" si="48"/>
        <v>1.7962171179182575E-134</v>
      </c>
      <c r="HU34" s="86">
        <f t="shared" si="48"/>
        <v>2.9112395879248839E-187</v>
      </c>
      <c r="HV34" s="86">
        <f t="shared" si="48"/>
        <v>2.8531584010925267E-174</v>
      </c>
      <c r="HW34" s="86">
        <f t="shared" si="48"/>
        <v>7.1345406364828366E-171</v>
      </c>
      <c r="HX34" s="86">
        <f t="shared" si="48"/>
        <v>4.6662182241344418E-188</v>
      </c>
      <c r="HY34" s="86">
        <f t="shared" si="48"/>
        <v>7.5650324951338204E-180</v>
      </c>
      <c r="HZ34" s="86">
        <f t="shared" si="48"/>
        <v>1.4110701508112568E-184</v>
      </c>
      <c r="IA34" s="86">
        <f t="shared" si="48"/>
        <v>3.8646701184647015E-174</v>
      </c>
      <c r="IB34" s="86">
        <f t="shared" si="48"/>
        <v>5.5409106076129479E-173</v>
      </c>
      <c r="IC34" s="86">
        <f t="shared" si="48"/>
        <v>1.4149416377138074E-178</v>
      </c>
      <c r="ID34" s="86">
        <f t="shared" si="48"/>
        <v>5.846286599039945E-178</v>
      </c>
      <c r="IE34" s="86">
        <f t="shared" si="48"/>
        <v>1.8558509507792919E-180</v>
      </c>
      <c r="IF34" s="86">
        <f t="shared" si="48"/>
        <v>2.1541503981294341E-117</v>
      </c>
      <c r="IG34" s="86">
        <f t="shared" si="48"/>
        <v>1.4925922198552903E-73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8.548805779849224E-292</v>
      </c>
      <c r="IW34" s="86">
        <f t="shared" si="49"/>
        <v>7.3962443311276714E-228</v>
      </c>
      <c r="IY34" s="86">
        <f t="shared" si="57"/>
        <v>3.5144097035021691E-11</v>
      </c>
      <c r="IZ34" s="86">
        <f t="shared" si="50"/>
        <v>3.83544328802537E-15</v>
      </c>
      <c r="JA34" s="86">
        <f t="shared" si="50"/>
        <v>1.664092968906564E-18</v>
      </c>
      <c r="JB34" s="86">
        <f t="shared" si="50"/>
        <v>7.7689210656436009E-16</v>
      </c>
      <c r="JC34" s="86">
        <f t="shared" si="50"/>
        <v>2.6482453428723167E-15</v>
      </c>
      <c r="JD34" s="86">
        <f t="shared" si="50"/>
        <v>1.699062166398379E-17</v>
      </c>
      <c r="JE34" s="86">
        <f t="shared" si="50"/>
        <v>7.2278797366879092E-18</v>
      </c>
      <c r="JF34" s="86">
        <f t="shared" si="50"/>
        <v>1.6244442608771481E-18</v>
      </c>
      <c r="JG34" s="86">
        <f t="shared" si="50"/>
        <v>1.0640641036222124E-16</v>
      </c>
      <c r="JH34" s="86">
        <f t="shared" si="50"/>
        <v>3.006683339307908E-17</v>
      </c>
      <c r="JI34" s="86">
        <f t="shared" si="50"/>
        <v>1.0870971848079064E-16</v>
      </c>
      <c r="JJ34" s="86">
        <f t="shared" si="50"/>
        <v>9.5264831139678208E-16</v>
      </c>
      <c r="JK34" s="86">
        <f t="shared" si="50"/>
        <v>1.4047826852105103E-16</v>
      </c>
      <c r="JL34" s="86">
        <f t="shared" si="50"/>
        <v>6.735267899047987E-17</v>
      </c>
      <c r="JM34" s="86">
        <f t="shared" si="50"/>
        <v>1.5555285637965033E-21</v>
      </c>
    </row>
    <row r="35" spans="2:273" x14ac:dyDescent="0.25">
      <c r="B35" s="2">
        <v>8</v>
      </c>
      <c r="C35" s="37">
        <v>83.905000000000001</v>
      </c>
      <c r="D35" s="37">
        <v>80.570999999999998</v>
      </c>
      <c r="E35" s="37">
        <v>73.483000000000004</v>
      </c>
      <c r="F35" s="37">
        <v>78.016999999999996</v>
      </c>
      <c r="G35" s="37">
        <v>73.266999999999996</v>
      </c>
      <c r="H35" s="37">
        <v>71.95</v>
      </c>
      <c r="I35" s="37">
        <v>69.361000000000004</v>
      </c>
      <c r="J35" s="37">
        <v>69.082999999999998</v>
      </c>
      <c r="K35" s="37">
        <v>71.034000000000006</v>
      </c>
      <c r="L35" s="37">
        <v>72.867000000000004</v>
      </c>
      <c r="M35" s="37">
        <v>77.885000000000005</v>
      </c>
      <c r="N35" s="37">
        <v>73.066000000000003</v>
      </c>
      <c r="O35" s="37">
        <v>75.180000000000007</v>
      </c>
      <c r="P35" s="37">
        <v>78.573999999999998</v>
      </c>
      <c r="Q35" s="37">
        <v>77.361999999999995</v>
      </c>
      <c r="S35" s="4">
        <f t="shared" si="7"/>
        <v>82.611725110249409</v>
      </c>
      <c r="T35" s="4">
        <f t="shared" si="7"/>
        <v>78.978778621992561</v>
      </c>
      <c r="U35" s="4" t="e">
        <f t="shared" si="7"/>
        <v>#N/A</v>
      </c>
      <c r="V35" s="4">
        <f t="shared" si="7"/>
        <v>76.899289972460039</v>
      </c>
      <c r="W35" s="4">
        <f t="shared" si="7"/>
        <v>70.818358592724536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72.443620653695106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1.2932748897505917</v>
      </c>
      <c r="AJ35" s="4">
        <f t="shared" si="8"/>
        <v>1.5922213780074372</v>
      </c>
      <c r="AK35" s="4">
        <f t="shared" si="8"/>
        <v>0</v>
      </c>
      <c r="AL35" s="4">
        <f t="shared" si="8"/>
        <v>1.1177100275399567</v>
      </c>
      <c r="AM35" s="4">
        <f t="shared" si="8"/>
        <v>2.4486414072754599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0.62237934630489633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82.611724986692039</v>
      </c>
      <c r="AZ35" s="2">
        <f t="shared" si="9"/>
        <v>78.978778621968232</v>
      </c>
      <c r="BA35" s="2" t="e">
        <f t="shared" si="9"/>
        <v>#N/A</v>
      </c>
      <c r="BB35" s="2">
        <f t="shared" si="9"/>
        <v>76.899289972454469</v>
      </c>
      <c r="BC35" s="2">
        <f t="shared" si="9"/>
        <v>70.818358592706687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72.443620653688711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83.905000000000001</v>
      </c>
      <c r="BP35" s="2">
        <f t="shared" si="11"/>
        <v>80.570999999999998</v>
      </c>
      <c r="BQ35" s="2" t="str">
        <f t="shared" si="12"/>
        <v/>
      </c>
      <c r="BR35" s="2">
        <f t="shared" si="13"/>
        <v>78.016999999999996</v>
      </c>
      <c r="BS35" s="2">
        <f t="shared" si="14"/>
        <v>73.266999999999996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73.066000000000003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82.686629568106312</v>
      </c>
      <c r="DL35" s="2">
        <f t="shared" si="41"/>
        <v>79.181337044534416</v>
      </c>
      <c r="DM35" s="2">
        <f t="shared" si="41"/>
        <v>71.446775630252091</v>
      </c>
      <c r="DN35" s="2">
        <f t="shared" si="41"/>
        <v>77.118829959514173</v>
      </c>
      <c r="DO35" s="2">
        <f t="shared" si="41"/>
        <v>70.830783535762507</v>
      </c>
      <c r="DP35" s="2">
        <f t="shared" si="41"/>
        <v>70.640617374517362</v>
      </c>
      <c r="DQ35" s="2">
        <f t="shared" si="41"/>
        <v>65.178084033613445</v>
      </c>
      <c r="DR35" s="2">
        <f t="shared" si="41"/>
        <v>63.932193430099311</v>
      </c>
      <c r="DS35" s="2">
        <f t="shared" si="41"/>
        <v>67.868272672672688</v>
      </c>
      <c r="DT35" s="2">
        <f t="shared" si="41"/>
        <v>67.936360102960094</v>
      </c>
      <c r="DU35" s="2">
        <f t="shared" si="41"/>
        <v>74.464621621621646</v>
      </c>
      <c r="DV35" s="2">
        <f t="shared" si="41"/>
        <v>72.31087044534415</v>
      </c>
      <c r="DW35" s="2">
        <f t="shared" si="41"/>
        <v>73.586152204836409</v>
      </c>
      <c r="DX35" s="2">
        <f t="shared" si="41"/>
        <v>76.811046467520129</v>
      </c>
      <c r="DY35" s="2">
        <f t="shared" si="41"/>
        <v>74.363126282991217</v>
      </c>
      <c r="EA35" s="2">
        <f t="shared" si="42"/>
        <v>80.680259698561201</v>
      </c>
      <c r="EB35" s="2">
        <f t="shared" si="42"/>
        <v>72.667638376216033</v>
      </c>
      <c r="EC35" s="2">
        <f t="shared" si="42"/>
        <v>73.043470222937529</v>
      </c>
      <c r="ED35" s="2">
        <f t="shared" si="42"/>
        <v>69.663139975990433</v>
      </c>
      <c r="EE35" s="2">
        <f t="shared" si="42"/>
        <v>70.416968869106839</v>
      </c>
      <c r="EF35" s="2">
        <f t="shared" si="42"/>
        <v>70.260619812266725</v>
      </c>
      <c r="EG35" s="2">
        <f t="shared" si="42"/>
        <v>74.036489935509081</v>
      </c>
      <c r="EH35" s="2">
        <f t="shared" si="42"/>
        <v>70.886362941864718</v>
      </c>
      <c r="EI35" s="2">
        <f t="shared" si="42"/>
        <v>71.049189255677561</v>
      </c>
      <c r="EJ35" s="2">
        <f t="shared" si="42"/>
        <v>71.779308740445316</v>
      </c>
      <c r="EK35" s="2">
        <f t="shared" si="42"/>
        <v>80.76606148222001</v>
      </c>
      <c r="EL35" s="2">
        <f t="shared" si="42"/>
        <v>76.982297146765703</v>
      </c>
      <c r="EM35" s="2">
        <f t="shared" si="42"/>
        <v>80.422075260148148</v>
      </c>
      <c r="EN35" s="2">
        <f t="shared" si="42"/>
        <v>73.613301420509117</v>
      </c>
      <c r="EO35" s="2">
        <f t="shared" si="42"/>
        <v>86.267279886879749</v>
      </c>
      <c r="EQ35" s="2">
        <f t="shared" si="43"/>
        <v>75.298190253740145</v>
      </c>
      <c r="ER35" s="2">
        <f t="shared" si="43"/>
        <v>70.758507655461457</v>
      </c>
      <c r="ES35" s="2">
        <f t="shared" si="43"/>
        <v>73.117340734300697</v>
      </c>
      <c r="ET35" s="2">
        <f t="shared" si="43"/>
        <v>71.20401919009602</v>
      </c>
      <c r="EU35" s="2">
        <f t="shared" si="43"/>
        <v>69.732648384231069</v>
      </c>
      <c r="EV35" s="2">
        <f t="shared" si="43"/>
        <v>70.657009633599557</v>
      </c>
      <c r="EW35" s="2">
        <f t="shared" si="43"/>
        <v>73.833215316596011</v>
      </c>
      <c r="EX35" s="2">
        <f t="shared" si="43"/>
        <v>70.400596446808208</v>
      </c>
      <c r="EY35" s="2">
        <f t="shared" si="43"/>
        <v>71.504968248234093</v>
      </c>
      <c r="EZ35" s="2">
        <f t="shared" si="43"/>
        <v>67.719626788386392</v>
      </c>
      <c r="FA35" s="2">
        <f t="shared" si="43"/>
        <v>80.37190782562142</v>
      </c>
      <c r="FB35" s="2">
        <f t="shared" si="43"/>
        <v>72.804382317755014</v>
      </c>
      <c r="FC35" s="2">
        <f t="shared" si="43"/>
        <v>79.818728935865749</v>
      </c>
      <c r="FD35" s="2">
        <f t="shared" si="43"/>
        <v>73.604952002828625</v>
      </c>
      <c r="FE35" s="2">
        <f t="shared" si="43"/>
        <v>86.281126718754663</v>
      </c>
      <c r="FG35" s="2">
        <f t="shared" si="44"/>
        <v>3.732959027111709E-2</v>
      </c>
      <c r="FH35" s="2">
        <f t="shared" si="44"/>
        <v>3.1095063094542692E-2</v>
      </c>
      <c r="FI35" s="2">
        <f t="shared" si="44"/>
        <v>2.5982600351479063E-2</v>
      </c>
      <c r="FJ35" s="2">
        <f t="shared" si="44"/>
        <v>2.9446369593649106E-2</v>
      </c>
      <c r="FK35" s="2">
        <f t="shared" si="44"/>
        <v>3.0022006654704815E-2</v>
      </c>
      <c r="FL35" s="2">
        <f t="shared" si="44"/>
        <v>2.6030096104949774E-2</v>
      </c>
      <c r="FM35" s="2">
        <f t="shared" si="44"/>
        <v>2.6821321947902675E-2</v>
      </c>
      <c r="FN35" s="2">
        <f t="shared" si="44"/>
        <v>2.6270379016497484E-2</v>
      </c>
      <c r="FO35" s="2">
        <f t="shared" si="44"/>
        <v>2.9336519467129958E-2</v>
      </c>
      <c r="FP35" s="2">
        <f t="shared" si="44"/>
        <v>2.6875591064105989E-2</v>
      </c>
      <c r="FQ35" s="2">
        <f t="shared" si="44"/>
        <v>2.8524453387212139E-2</v>
      </c>
      <c r="FR35" s="2">
        <f t="shared" si="44"/>
        <v>2.8419181051764261E-2</v>
      </c>
      <c r="FS35" s="2">
        <f t="shared" si="44"/>
        <v>2.7892159658597333E-2</v>
      </c>
      <c r="FT35" s="2">
        <f t="shared" si="44"/>
        <v>2.7551394460702393E-2</v>
      </c>
      <c r="FU35" s="2">
        <f t="shared" si="44"/>
        <v>2.3790095462245742E-2</v>
      </c>
      <c r="FW35" s="2">
        <f t="shared" si="53"/>
        <v>1.4151158613191379E-6</v>
      </c>
      <c r="FX35" s="2">
        <f t="shared" si="45"/>
        <v>7.6220532352564707E-6</v>
      </c>
      <c r="FY35" s="2">
        <f t="shared" si="45"/>
        <v>1.9692385900082829E-6</v>
      </c>
      <c r="FZ35" s="2">
        <f t="shared" si="45"/>
        <v>1.9571753403990804E-6</v>
      </c>
      <c r="GA35" s="2">
        <f t="shared" si="45"/>
        <v>2.0405346630158986E-6</v>
      </c>
      <c r="GB35" s="2">
        <f t="shared" si="45"/>
        <v>2.3178799364217694E-6</v>
      </c>
      <c r="GC35" s="2">
        <f t="shared" si="45"/>
        <v>2.2665875475521595E-6</v>
      </c>
      <c r="GD35" s="2">
        <f t="shared" si="45"/>
        <v>2.3112088239197257E-6</v>
      </c>
      <c r="GE35" s="2">
        <f t="shared" si="45"/>
        <v>2.4715954237063694E-6</v>
      </c>
      <c r="GF35" s="2">
        <f t="shared" si="45"/>
        <v>2.2860547280348708E-6</v>
      </c>
      <c r="GG35" s="2">
        <f t="shared" si="45"/>
        <v>2.370978680878139E-6</v>
      </c>
      <c r="GH35" s="2">
        <f t="shared" si="45"/>
        <v>1.8939718759882943E-6</v>
      </c>
      <c r="GI35" s="2">
        <f t="shared" si="45"/>
        <v>1.6575682494858053E-6</v>
      </c>
      <c r="GJ35" s="2">
        <f t="shared" si="45"/>
        <v>1.2628957420702887E-6</v>
      </c>
      <c r="GK35" s="2">
        <f t="shared" si="45"/>
        <v>1.03637379871798E-6</v>
      </c>
      <c r="GM35" s="86">
        <f t="shared" si="54"/>
        <v>7.5354031212702823E-11</v>
      </c>
      <c r="GN35" s="86">
        <f t="shared" si="46"/>
        <v>1.1597928129144326E-14</v>
      </c>
      <c r="GO35" s="86">
        <f t="shared" si="46"/>
        <v>6.5565847135242215E-18</v>
      </c>
      <c r="GP35" s="86">
        <f t="shared" si="46"/>
        <v>2.4706678793468764E-15</v>
      </c>
      <c r="GQ35" s="86">
        <f t="shared" si="46"/>
        <v>8.0448470986309582E-15</v>
      </c>
      <c r="GR35" s="86">
        <f t="shared" si="46"/>
        <v>6.0824769537140485E-17</v>
      </c>
      <c r="GS35" s="86">
        <f t="shared" si="46"/>
        <v>2.7101309261024255E-17</v>
      </c>
      <c r="GT35" s="86">
        <f t="shared" si="46"/>
        <v>6.4334584094664213E-18</v>
      </c>
      <c r="GU35" s="86">
        <f t="shared" si="46"/>
        <v>3.6778050425933937E-16</v>
      </c>
      <c r="GV35" s="86">
        <f t="shared" si="46"/>
        <v>1.062924806868698E-16</v>
      </c>
      <c r="GW35" s="86">
        <f t="shared" si="46"/>
        <v>3.7173415751336391E-16</v>
      </c>
      <c r="GX35" s="86">
        <f t="shared" si="46"/>
        <v>2.9692097730659919E-15</v>
      </c>
      <c r="GY35" s="86">
        <f t="shared" si="46"/>
        <v>4.7156810907226214E-16</v>
      </c>
      <c r="GZ35" s="86">
        <f t="shared" si="46"/>
        <v>2.3219967207866551E-16</v>
      </c>
      <c r="HA35" s="86">
        <f t="shared" si="46"/>
        <v>7.8970015450728031E-21</v>
      </c>
      <c r="HC35" s="86">
        <f t="shared" si="58"/>
        <v>4.6376230910197008E-28</v>
      </c>
      <c r="HD35" s="86">
        <f t="shared" si="47"/>
        <v>1.1941925832249887E-35</v>
      </c>
      <c r="HE35" s="86">
        <f t="shared" si="47"/>
        <v>4.5700794183375505E-40</v>
      </c>
      <c r="HF35" s="86">
        <f t="shared" si="47"/>
        <v>1.3454467643325901E-37</v>
      </c>
      <c r="HG35" s="86">
        <f t="shared" si="47"/>
        <v>1.1340702106627733E-36</v>
      </c>
      <c r="HH35" s="86">
        <f t="shared" si="47"/>
        <v>1.7543392775286778E-40</v>
      </c>
      <c r="HI35" s="86">
        <f t="shared" si="47"/>
        <v>1.0960992633786229E-38</v>
      </c>
      <c r="HJ35" s="86">
        <f t="shared" si="47"/>
        <v>2.7554481092479993E-39</v>
      </c>
      <c r="HK35" s="86">
        <f t="shared" si="47"/>
        <v>5.4858465534228554E-37</v>
      </c>
      <c r="HL35" s="86">
        <f t="shared" si="47"/>
        <v>3.0747423365059728E-37</v>
      </c>
      <c r="HM35" s="86">
        <f t="shared" si="47"/>
        <v>2.1856077103893796E-38</v>
      </c>
      <c r="HN35" s="86">
        <f t="shared" si="47"/>
        <v>2.9682329482962427E-38</v>
      </c>
      <c r="HO35" s="86">
        <f t="shared" si="47"/>
        <v>1.6749051289758107E-38</v>
      </c>
      <c r="HP35" s="86">
        <f t="shared" si="47"/>
        <v>7.7860358689749388E-47</v>
      </c>
      <c r="HQ35" s="86">
        <f t="shared" si="47"/>
        <v>3.9900175148339905E-52</v>
      </c>
      <c r="HS35" s="86">
        <f t="shared" si="55"/>
        <v>5.9770168441294469E-126</v>
      </c>
      <c r="HT35" s="86">
        <f t="shared" si="48"/>
        <v>6.0720383279949358E-132</v>
      </c>
      <c r="HU35" s="86">
        <f t="shared" si="48"/>
        <v>4.5227590408603246E-184</v>
      </c>
      <c r="HV35" s="86">
        <f t="shared" si="48"/>
        <v>2.7978311982296908E-171</v>
      </c>
      <c r="HW35" s="86">
        <f t="shared" si="48"/>
        <v>5.9104374186259287E-168</v>
      </c>
      <c r="HX35" s="86">
        <f t="shared" si="48"/>
        <v>7.6044770432909742E-185</v>
      </c>
      <c r="HY35" s="86">
        <f t="shared" si="48"/>
        <v>9.3491754101741261E-177</v>
      </c>
      <c r="HZ35" s="86">
        <f t="shared" si="48"/>
        <v>2.0837809154138435E-181</v>
      </c>
      <c r="IA35" s="86">
        <f t="shared" si="48"/>
        <v>3.8773857447551232E-171</v>
      </c>
      <c r="IB35" s="86">
        <f t="shared" si="48"/>
        <v>5.0648317820491734E-170</v>
      </c>
      <c r="IC35" s="86">
        <f t="shared" si="48"/>
        <v>1.6652772595065838E-175</v>
      </c>
      <c r="ID35" s="86">
        <f t="shared" si="48"/>
        <v>6.1941648996312968E-175</v>
      </c>
      <c r="IE35" s="86">
        <f t="shared" si="48"/>
        <v>2.0828206997822448E-177</v>
      </c>
      <c r="IF35" s="86">
        <f t="shared" si="48"/>
        <v>1.8173654701909715E-115</v>
      </c>
      <c r="IG35" s="86">
        <f t="shared" si="48"/>
        <v>2.2331131081326355E-72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6.6122022458059018E-288</v>
      </c>
      <c r="IW35" s="86">
        <f t="shared" si="49"/>
        <v>7.1899712388372493E-225</v>
      </c>
      <c r="IY35" s="86">
        <f t="shared" si="57"/>
        <v>7.5354031212702823E-11</v>
      </c>
      <c r="IZ35" s="86">
        <f t="shared" si="50"/>
        <v>1.1597928129144326E-14</v>
      </c>
      <c r="JA35" s="86">
        <f t="shared" si="50"/>
        <v>6.5565847135242215E-18</v>
      </c>
      <c r="JB35" s="86">
        <f t="shared" si="50"/>
        <v>2.4706678793468764E-15</v>
      </c>
      <c r="JC35" s="86">
        <f t="shared" si="50"/>
        <v>8.0448470986309582E-15</v>
      </c>
      <c r="JD35" s="86">
        <f t="shared" si="50"/>
        <v>6.0824769537140485E-17</v>
      </c>
      <c r="JE35" s="86">
        <f t="shared" si="50"/>
        <v>2.7101309261024255E-17</v>
      </c>
      <c r="JF35" s="86">
        <f t="shared" si="50"/>
        <v>6.4334584094664213E-18</v>
      </c>
      <c r="JG35" s="86">
        <f t="shared" si="50"/>
        <v>3.6778050425933937E-16</v>
      </c>
      <c r="JH35" s="86">
        <f t="shared" si="50"/>
        <v>1.062924806868698E-16</v>
      </c>
      <c r="JI35" s="86">
        <f t="shared" si="50"/>
        <v>3.7173415751336391E-16</v>
      </c>
      <c r="JJ35" s="86">
        <f t="shared" si="50"/>
        <v>2.9692097730659919E-15</v>
      </c>
      <c r="JK35" s="86">
        <f t="shared" si="50"/>
        <v>4.7156810907226214E-16</v>
      </c>
      <c r="JL35" s="86">
        <f t="shared" si="50"/>
        <v>2.3219967207866551E-16</v>
      </c>
      <c r="JM35" s="86">
        <f t="shared" si="50"/>
        <v>7.8970015450728031E-21</v>
      </c>
    </row>
    <row r="36" spans="2:273" x14ac:dyDescent="0.25">
      <c r="B36" s="2">
        <v>9</v>
      </c>
      <c r="C36" s="37">
        <v>84.667000000000002</v>
      </c>
      <c r="D36" s="37">
        <v>81.174999999999997</v>
      </c>
      <c r="E36" s="37">
        <v>73.966999999999999</v>
      </c>
      <c r="F36" s="37">
        <v>77.183000000000007</v>
      </c>
      <c r="G36" s="37">
        <v>73.650000000000006</v>
      </c>
      <c r="H36" s="37">
        <v>72.8</v>
      </c>
      <c r="I36" s="37">
        <v>68.950999999999993</v>
      </c>
      <c r="J36" s="37">
        <v>68.433000000000007</v>
      </c>
      <c r="K36" s="37">
        <v>71.135999999999996</v>
      </c>
      <c r="L36" s="37">
        <v>72.3</v>
      </c>
      <c r="M36" s="37">
        <v>76.376999999999995</v>
      </c>
      <c r="N36" s="37">
        <v>74.147999999999996</v>
      </c>
      <c r="O36" s="37">
        <v>75.097999999999999</v>
      </c>
      <c r="P36" s="37">
        <v>78.262</v>
      </c>
      <c r="Q36" s="37">
        <v>76.706999999999994</v>
      </c>
      <c r="R36" s="108"/>
      <c r="S36" s="4">
        <f t="shared" si="7"/>
        <v>82.712278035566058</v>
      </c>
      <c r="T36" s="4">
        <f t="shared" si="7"/>
        <v>79.123181184941686</v>
      </c>
      <c r="U36" s="4" t="e">
        <f t="shared" si="7"/>
        <v>#N/A</v>
      </c>
      <c r="V36" s="4">
        <f t="shared" si="7"/>
        <v>77.022652864956029</v>
      </c>
      <c r="W36" s="4">
        <f t="shared" si="7"/>
        <v>71.017950837033524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>
        <f t="shared" si="7"/>
        <v>74.844879338699457</v>
      </c>
      <c r="AD36" s="4">
        <f t="shared" si="7"/>
        <v>72.662457156336927</v>
      </c>
      <c r="AE36" s="4">
        <f t="shared" si="7"/>
        <v>74.116811282660109</v>
      </c>
      <c r="AF36" s="4" t="e">
        <f t="shared" si="7"/>
        <v>#N/A</v>
      </c>
      <c r="AG36" s="4" t="e">
        <f t="shared" si="7"/>
        <v>#N/A</v>
      </c>
      <c r="AI36" s="4">
        <f t="shared" si="8"/>
        <v>1.9547219644339435</v>
      </c>
      <c r="AJ36" s="4">
        <f t="shared" si="8"/>
        <v>2.0518188150583114</v>
      </c>
      <c r="AK36" s="4">
        <f t="shared" si="8"/>
        <v>0</v>
      </c>
      <c r="AL36" s="4">
        <f t="shared" si="8"/>
        <v>0.16034713504397757</v>
      </c>
      <c r="AM36" s="4">
        <f t="shared" si="8"/>
        <v>2.6320491629664815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1.5321206613005387</v>
      </c>
      <c r="AT36" s="4">
        <f t="shared" si="8"/>
        <v>1.4855428436630689</v>
      </c>
      <c r="AU36" s="4">
        <f t="shared" si="8"/>
        <v>0.9811887173398901</v>
      </c>
      <c r="AV36" s="4">
        <f t="shared" si="8"/>
        <v>0</v>
      </c>
      <c r="AW36" s="4">
        <f t="shared" si="8"/>
        <v>0</v>
      </c>
      <c r="AY36" s="2">
        <f t="shared" si="51"/>
        <v>82.712277778341019</v>
      </c>
      <c r="AZ36" s="2">
        <f t="shared" si="9"/>
        <v>79.123181184870759</v>
      </c>
      <c r="BA36" s="2" t="e">
        <f t="shared" si="9"/>
        <v>#N/A</v>
      </c>
      <c r="BB36" s="2">
        <f t="shared" si="9"/>
        <v>77.022652864938991</v>
      </c>
      <c r="BC36" s="2">
        <f t="shared" si="9"/>
        <v>71.017950836981242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>
        <f t="shared" si="9"/>
        <v>74.844879338696728</v>
      </c>
      <c r="BJ36" s="2">
        <f t="shared" si="9"/>
        <v>72.662457156317728</v>
      </c>
      <c r="BK36" s="2">
        <f t="shared" si="9"/>
        <v>74.116811282656641</v>
      </c>
      <c r="BL36" s="2" t="e">
        <f t="shared" si="9"/>
        <v>#N/A</v>
      </c>
      <c r="BM36" s="2" t="e">
        <f t="shared" si="9"/>
        <v>#N/A</v>
      </c>
      <c r="BO36" s="2">
        <f t="shared" si="10"/>
        <v>84.667000000000002</v>
      </c>
      <c r="BP36" s="2">
        <f t="shared" si="11"/>
        <v>81.174999999999997</v>
      </c>
      <c r="BQ36" s="2" t="str">
        <f t="shared" si="12"/>
        <v/>
      </c>
      <c r="BR36" s="2">
        <f t="shared" si="13"/>
        <v>77.183000000000007</v>
      </c>
      <c r="BS36" s="2">
        <f t="shared" si="14"/>
        <v>73.650000000000006</v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>
        <f t="shared" si="20"/>
        <v>76.376999999999995</v>
      </c>
      <c r="BZ36" s="2">
        <f t="shared" si="21"/>
        <v>74.147999999999996</v>
      </c>
      <c r="CA36" s="2">
        <f t="shared" si="22"/>
        <v>75.097999999999999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82.802910299003315</v>
      </c>
      <c r="DL36" s="2">
        <f t="shared" si="41"/>
        <v>79.351765182186242</v>
      </c>
      <c r="DM36" s="2">
        <f t="shared" si="41"/>
        <v>71.63722577030812</v>
      </c>
      <c r="DN36" s="2">
        <f t="shared" si="41"/>
        <v>77.269900317321373</v>
      </c>
      <c r="DO36" s="2">
        <f t="shared" si="41"/>
        <v>71.041895276653193</v>
      </c>
      <c r="DP36" s="2">
        <f t="shared" si="41"/>
        <v>70.780253925353918</v>
      </c>
      <c r="DQ36" s="2">
        <f t="shared" si="41"/>
        <v>65.612448739495804</v>
      </c>
      <c r="DR36" s="2">
        <f t="shared" si="41"/>
        <v>64.332452559205493</v>
      </c>
      <c r="DS36" s="2">
        <f t="shared" si="41"/>
        <v>68.147855555555566</v>
      </c>
      <c r="DT36" s="2">
        <f t="shared" si="41"/>
        <v>68.356651480051468</v>
      </c>
      <c r="DU36" s="2">
        <f t="shared" si="41"/>
        <v>74.659089615931734</v>
      </c>
      <c r="DV36" s="2">
        <f t="shared" si="41"/>
        <v>72.529033920560252</v>
      </c>
      <c r="DW36" s="2">
        <f t="shared" si="41"/>
        <v>73.922522267206475</v>
      </c>
      <c r="DX36" s="2">
        <f t="shared" si="41"/>
        <v>76.951400900900879</v>
      </c>
      <c r="DY36" s="2">
        <f t="shared" si="41"/>
        <v>74.548013196480952</v>
      </c>
      <c r="EA36" s="2">
        <f t="shared" si="42"/>
        <v>80.580867149571887</v>
      </c>
      <c r="EB36" s="2">
        <f t="shared" si="42"/>
        <v>72.627802300209126</v>
      </c>
      <c r="EC36" s="2">
        <f t="shared" si="42"/>
        <v>72.990177974132692</v>
      </c>
      <c r="ED36" s="2">
        <f t="shared" si="42"/>
        <v>69.590313229291752</v>
      </c>
      <c r="EE36" s="2">
        <f t="shared" si="42"/>
        <v>70.312448578146999</v>
      </c>
      <c r="EF36" s="2">
        <f t="shared" si="42"/>
        <v>70.162587697064239</v>
      </c>
      <c r="EG36" s="2">
        <f t="shared" si="42"/>
        <v>73.905998632010935</v>
      </c>
      <c r="EH36" s="2">
        <f t="shared" si="42"/>
        <v>70.780325040897466</v>
      </c>
      <c r="EI36" s="2">
        <f t="shared" si="42"/>
        <v>70.951514112072516</v>
      </c>
      <c r="EJ36" s="2">
        <f t="shared" si="42"/>
        <v>71.66557057034025</v>
      </c>
      <c r="EK36" s="2">
        <f t="shared" si="42"/>
        <v>80.61571459979038</v>
      </c>
      <c r="EL36" s="2">
        <f t="shared" si="42"/>
        <v>76.822786398280257</v>
      </c>
      <c r="EM36" s="2">
        <f t="shared" si="42"/>
        <v>80.292466683630451</v>
      </c>
      <c r="EN36" s="2">
        <f t="shared" si="42"/>
        <v>73.552188288628088</v>
      </c>
      <c r="EO36" s="2">
        <f t="shared" si="42"/>
        <v>86.13375981232322</v>
      </c>
      <c r="EQ36" s="2">
        <f t="shared" si="43"/>
        <v>75.248970646596717</v>
      </c>
      <c r="ER36" s="2">
        <f t="shared" si="43"/>
        <v>70.738241895475142</v>
      </c>
      <c r="ES36" s="2">
        <f t="shared" si="43"/>
        <v>73.063350061253658</v>
      </c>
      <c r="ET36" s="2">
        <f t="shared" si="43"/>
        <v>71.11601737960514</v>
      </c>
      <c r="EU36" s="2">
        <f t="shared" si="43"/>
        <v>69.634792545544741</v>
      </c>
      <c r="EV36" s="2">
        <f t="shared" si="43"/>
        <v>70.555069978339944</v>
      </c>
      <c r="EW36" s="2">
        <f t="shared" si="43"/>
        <v>73.704711374410564</v>
      </c>
      <c r="EX36" s="2">
        <f t="shared" si="43"/>
        <v>70.299410122841778</v>
      </c>
      <c r="EY36" s="2">
        <f t="shared" si="43"/>
        <v>71.402675234237492</v>
      </c>
      <c r="EZ36" s="2">
        <f t="shared" si="43"/>
        <v>67.646525190009996</v>
      </c>
      <c r="FA36" s="2">
        <f t="shared" si="43"/>
        <v>80.22550982441183</v>
      </c>
      <c r="FB36" s="2">
        <f t="shared" si="43"/>
        <v>72.686039249388429</v>
      </c>
      <c r="FC36" s="2">
        <f t="shared" si="43"/>
        <v>79.694992011187722</v>
      </c>
      <c r="FD36" s="2">
        <f t="shared" si="43"/>
        <v>73.543927629686422</v>
      </c>
      <c r="FE36" s="2">
        <f t="shared" si="43"/>
        <v>86.146720957899561</v>
      </c>
      <c r="FG36" s="2">
        <f t="shared" si="44"/>
        <v>4.0784197860001488E-2</v>
      </c>
      <c r="FH36" s="2">
        <f t="shared" si="44"/>
        <v>3.3993079601752074E-2</v>
      </c>
      <c r="FI36" s="2">
        <f t="shared" si="44"/>
        <v>2.8418117522988565E-2</v>
      </c>
      <c r="FJ36" s="2">
        <f t="shared" si="44"/>
        <v>3.2195836014205163E-2</v>
      </c>
      <c r="FK36" s="2">
        <f t="shared" si="44"/>
        <v>3.2823403728444452E-2</v>
      </c>
      <c r="FL36" s="2">
        <f t="shared" si="44"/>
        <v>2.8469935228899929E-2</v>
      </c>
      <c r="FM36" s="2">
        <f t="shared" si="44"/>
        <v>2.933309026896485E-2</v>
      </c>
      <c r="FN36" s="2">
        <f t="shared" si="44"/>
        <v>2.8732075810291462E-2</v>
      </c>
      <c r="FO36" s="2">
        <f t="shared" si="44"/>
        <v>3.207606794537167E-2</v>
      </c>
      <c r="FP36" s="2">
        <f t="shared" si="44"/>
        <v>2.9392288095259827E-2</v>
      </c>
      <c r="FQ36" s="2">
        <f t="shared" si="44"/>
        <v>3.1190605031186796E-2</v>
      </c>
      <c r="FR36" s="2">
        <f t="shared" si="44"/>
        <v>3.1075807752398987E-2</v>
      </c>
      <c r="FS36" s="2">
        <f t="shared" si="44"/>
        <v>3.0501066987611423E-2</v>
      </c>
      <c r="FT36" s="2">
        <f t="shared" si="44"/>
        <v>3.012941603243666E-2</v>
      </c>
      <c r="FU36" s="2">
        <f t="shared" si="44"/>
        <v>2.6025586369127537E-2</v>
      </c>
      <c r="FW36" s="2">
        <f t="shared" si="53"/>
        <v>1.5516434751103073E-6</v>
      </c>
      <c r="FX36" s="2">
        <f t="shared" si="45"/>
        <v>8.357409036580758E-6</v>
      </c>
      <c r="FY36" s="2">
        <f t="shared" si="45"/>
        <v>2.1592267667193884E-6</v>
      </c>
      <c r="FZ36" s="2">
        <f t="shared" si="45"/>
        <v>2.1459996815588616E-6</v>
      </c>
      <c r="GA36" s="2">
        <f t="shared" si="45"/>
        <v>2.2374013260005987E-6</v>
      </c>
      <c r="GB36" s="2">
        <f t="shared" si="45"/>
        <v>2.5415042432206516E-6</v>
      </c>
      <c r="GC36" s="2">
        <f t="shared" si="45"/>
        <v>2.4852632820724719E-6</v>
      </c>
      <c r="GD36" s="2">
        <f t="shared" si="45"/>
        <v>2.5341895170849449E-6</v>
      </c>
      <c r="GE36" s="2">
        <f t="shared" si="45"/>
        <v>2.7100498455561946E-6</v>
      </c>
      <c r="GF36" s="2">
        <f t="shared" si="45"/>
        <v>2.5066086116366235E-6</v>
      </c>
      <c r="GG36" s="2">
        <f t="shared" si="45"/>
        <v>2.5997258324217893E-6</v>
      </c>
      <c r="GH36" s="2">
        <f t="shared" si="45"/>
        <v>2.0766984866607045E-6</v>
      </c>
      <c r="GI36" s="2">
        <f t="shared" si="45"/>
        <v>1.8174871535293334E-6</v>
      </c>
      <c r="GJ36" s="2">
        <f t="shared" si="45"/>
        <v>1.3847374764630891E-6</v>
      </c>
      <c r="GK36" s="2">
        <f t="shared" si="45"/>
        <v>1.136361159726468E-6</v>
      </c>
      <c r="GM36" s="86">
        <f t="shared" si="54"/>
        <v>1.5953993814816821E-10</v>
      </c>
      <c r="GN36" s="86">
        <f t="shared" si="46"/>
        <v>3.4402204123526042E-14</v>
      </c>
      <c r="GO36" s="86">
        <f t="shared" si="46"/>
        <v>2.5222846940379238E-17</v>
      </c>
      <c r="GP36" s="86">
        <f t="shared" si="46"/>
        <v>7.7011330803056024E-15</v>
      </c>
      <c r="GQ36" s="86">
        <f t="shared" si="46"/>
        <v>2.397418676999804E-14</v>
      </c>
      <c r="GR36" s="86">
        <f t="shared" si="46"/>
        <v>2.1302196935814342E-16</v>
      </c>
      <c r="GS36" s="86">
        <f t="shared" si="46"/>
        <v>9.9302406472815406E-17</v>
      </c>
      <c r="GT36" s="86">
        <f t="shared" si="46"/>
        <v>2.4872986212952494E-17</v>
      </c>
      <c r="GU36" s="86">
        <f t="shared" si="46"/>
        <v>1.2437745693066239E-15</v>
      </c>
      <c r="GV36" s="86">
        <f t="shared" si="46"/>
        <v>3.6764980201615794E-16</v>
      </c>
      <c r="GW36" s="86">
        <f t="shared" si="46"/>
        <v>1.2441921159780175E-15</v>
      </c>
      <c r="GX36" s="86">
        <f t="shared" si="46"/>
        <v>9.0758630685528861E-15</v>
      </c>
      <c r="GY36" s="86">
        <f t="shared" si="46"/>
        <v>1.5501921379572408E-15</v>
      </c>
      <c r="GZ36" s="86">
        <f t="shared" si="46"/>
        <v>7.8353597848413558E-16</v>
      </c>
      <c r="HA36" s="86">
        <f t="shared" si="46"/>
        <v>3.8959284888091072E-20</v>
      </c>
      <c r="HC36" s="86">
        <f t="shared" si="58"/>
        <v>2.0885007019815891E-27</v>
      </c>
      <c r="HD36" s="86">
        <f t="shared" si="47"/>
        <v>8.6525316683345386E-35</v>
      </c>
      <c r="HE36" s="86">
        <f t="shared" si="47"/>
        <v>4.3134507202060628E-39</v>
      </c>
      <c r="HF36" s="86">
        <f t="shared" si="47"/>
        <v>1.1112706685632809E-36</v>
      </c>
      <c r="HG36" s="86">
        <f t="shared" si="47"/>
        <v>8.84054261121456E-36</v>
      </c>
      <c r="HH36" s="86">
        <f t="shared" si="47"/>
        <v>1.6924688425604897E-39</v>
      </c>
      <c r="HI36" s="86">
        <f t="shared" si="47"/>
        <v>9.6946114775469381E-38</v>
      </c>
      <c r="HJ36" s="86">
        <f t="shared" si="47"/>
        <v>2.5441848835398745E-38</v>
      </c>
      <c r="HK36" s="86">
        <f t="shared" si="47"/>
        <v>4.4850675285929507E-36</v>
      </c>
      <c r="HL36" s="86">
        <f t="shared" si="47"/>
        <v>2.4791270470950484E-36</v>
      </c>
      <c r="HM36" s="86">
        <f t="shared" si="47"/>
        <v>1.9025589241629271E-37</v>
      </c>
      <c r="HN36" s="86">
        <f t="shared" si="47"/>
        <v>2.50189402729969E-37</v>
      </c>
      <c r="HO36" s="86">
        <f t="shared" si="47"/>
        <v>1.4255112299998767E-37</v>
      </c>
      <c r="HP36" s="86">
        <f t="shared" si="47"/>
        <v>1.0747888992229867E-45</v>
      </c>
      <c r="HQ36" s="86">
        <f t="shared" si="47"/>
        <v>7.6167310644608065E-51</v>
      </c>
      <c r="HS36" s="86">
        <f t="shared" si="55"/>
        <v>7.6396504100634213E-124</v>
      </c>
      <c r="HT36" s="86">
        <f t="shared" si="48"/>
        <v>1.9409654877598309E-129</v>
      </c>
      <c r="HU36" s="86">
        <f t="shared" si="48"/>
        <v>6.5926124038893236E-181</v>
      </c>
      <c r="HV36" s="86">
        <f t="shared" si="48"/>
        <v>2.5832917626240565E-168</v>
      </c>
      <c r="HW36" s="86">
        <f t="shared" si="48"/>
        <v>4.6184505653429918E-165</v>
      </c>
      <c r="HX36" s="86">
        <f t="shared" si="48"/>
        <v>1.1621431513908338E-181</v>
      </c>
      <c r="HY36" s="86">
        <f t="shared" si="48"/>
        <v>1.0856233057514234E-173</v>
      </c>
      <c r="HZ36" s="86">
        <f t="shared" si="48"/>
        <v>2.8871057790276225E-178</v>
      </c>
      <c r="IA36" s="86">
        <f t="shared" si="48"/>
        <v>3.6612301139437413E-168</v>
      </c>
      <c r="IB36" s="86">
        <f t="shared" si="48"/>
        <v>4.3625873295043564E-167</v>
      </c>
      <c r="IC36" s="86">
        <f t="shared" si="48"/>
        <v>1.842282668787168E-172</v>
      </c>
      <c r="ID36" s="86">
        <f t="shared" si="48"/>
        <v>6.1789094747355302E-172</v>
      </c>
      <c r="IE36" s="86">
        <f t="shared" si="48"/>
        <v>2.200519294094967E-174</v>
      </c>
      <c r="IF36" s="86">
        <f t="shared" si="48"/>
        <v>1.4772791303137443E-113</v>
      </c>
      <c r="IG36" s="86">
        <f t="shared" si="48"/>
        <v>3.2676095143541881E-71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4.8144554670947504E-284</v>
      </c>
      <c r="IW36" s="86">
        <f t="shared" si="49"/>
        <v>6.6769534471350836E-222</v>
      </c>
      <c r="IY36" s="86">
        <f t="shared" si="57"/>
        <v>1.5953993814816821E-10</v>
      </c>
      <c r="IZ36" s="86">
        <f t="shared" si="50"/>
        <v>3.4402204123526042E-14</v>
      </c>
      <c r="JA36" s="86">
        <f t="shared" si="50"/>
        <v>2.5222846940379238E-17</v>
      </c>
      <c r="JB36" s="86">
        <f t="shared" si="50"/>
        <v>7.7011330803056024E-15</v>
      </c>
      <c r="JC36" s="86">
        <f t="shared" si="50"/>
        <v>2.397418676999804E-14</v>
      </c>
      <c r="JD36" s="86">
        <f t="shared" si="50"/>
        <v>2.1302196935814342E-16</v>
      </c>
      <c r="JE36" s="86">
        <f t="shared" si="50"/>
        <v>9.9302406472815406E-17</v>
      </c>
      <c r="JF36" s="86">
        <f t="shared" si="50"/>
        <v>2.4872986212952494E-17</v>
      </c>
      <c r="JG36" s="86">
        <f t="shared" si="50"/>
        <v>1.2437745693066239E-15</v>
      </c>
      <c r="JH36" s="86">
        <f t="shared" si="50"/>
        <v>3.6764980201615794E-16</v>
      </c>
      <c r="JI36" s="86">
        <f t="shared" si="50"/>
        <v>1.2441921159780175E-15</v>
      </c>
      <c r="JJ36" s="86">
        <f t="shared" si="50"/>
        <v>9.0758630685528861E-15</v>
      </c>
      <c r="JK36" s="86">
        <f t="shared" si="50"/>
        <v>1.5501921379572408E-15</v>
      </c>
      <c r="JL36" s="86">
        <f t="shared" si="50"/>
        <v>7.8353597848413558E-16</v>
      </c>
      <c r="JM36" s="86">
        <f t="shared" si="50"/>
        <v>3.8959284888091072E-20</v>
      </c>
    </row>
    <row r="37" spans="2:273" x14ac:dyDescent="0.25">
      <c r="B37" s="2">
        <v>10</v>
      </c>
      <c r="C37" s="37">
        <v>82.983999999999995</v>
      </c>
      <c r="D37" s="37">
        <v>79.713999999999999</v>
      </c>
      <c r="E37" s="37">
        <v>73.632999999999996</v>
      </c>
      <c r="F37" s="37">
        <v>78</v>
      </c>
      <c r="G37" s="37">
        <v>73.117000000000004</v>
      </c>
      <c r="H37" s="37">
        <v>71.533000000000001</v>
      </c>
      <c r="I37" s="37">
        <v>69.393000000000001</v>
      </c>
      <c r="J37" s="37">
        <v>68.582999999999998</v>
      </c>
      <c r="K37" s="37">
        <v>70.846999999999994</v>
      </c>
      <c r="L37" s="37">
        <v>72.082999999999998</v>
      </c>
      <c r="M37" s="37">
        <v>76.212999999999994</v>
      </c>
      <c r="N37" s="37">
        <v>73.902000000000001</v>
      </c>
      <c r="O37" s="37">
        <v>75.393000000000001</v>
      </c>
      <c r="P37" s="37">
        <v>79.164000000000001</v>
      </c>
      <c r="Q37" s="37">
        <v>77.930999999999997</v>
      </c>
      <c r="S37" s="4">
        <f t="shared" si="7"/>
        <v>82.810597629730651</v>
      </c>
      <c r="T37" s="4">
        <f t="shared" si="7"/>
        <v>79.264563884551492</v>
      </c>
      <c r="U37" s="4" t="e">
        <f t="shared" si="7"/>
        <v>#N/A</v>
      </c>
      <c r="V37" s="4">
        <f t="shared" si="7"/>
        <v>77.142829149276565</v>
      </c>
      <c r="W37" s="4">
        <f t="shared" si="7"/>
        <v>71.215511568186159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>
        <f t="shared" si="7"/>
        <v>68.512514716159814</v>
      </c>
      <c r="AB37" s="4" t="e">
        <f t="shared" si="7"/>
        <v>#N/A</v>
      </c>
      <c r="AC37" s="4">
        <f t="shared" si="7"/>
        <v>75.04490359125468</v>
      </c>
      <c r="AD37" s="4">
        <f t="shared" si="7"/>
        <v>72.88022544309203</v>
      </c>
      <c r="AE37" s="4">
        <f t="shared" si="7"/>
        <v>74.455762603839588</v>
      </c>
      <c r="AF37" s="4">
        <f t="shared" si="7"/>
        <v>76.973147133537395</v>
      </c>
      <c r="AG37" s="4" t="e">
        <f t="shared" si="7"/>
        <v>#N/A</v>
      </c>
      <c r="AI37" s="4">
        <f t="shared" si="8"/>
        <v>0.17340237026934346</v>
      </c>
      <c r="AJ37" s="4">
        <f t="shared" si="8"/>
        <v>0.44943611544850626</v>
      </c>
      <c r="AK37" s="4">
        <f t="shared" si="8"/>
        <v>0</v>
      </c>
      <c r="AL37" s="4">
        <f t="shared" si="8"/>
        <v>0.8571708507234348</v>
      </c>
      <c r="AM37" s="4">
        <f t="shared" si="8"/>
        <v>1.9014884318138456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2.3344852838401806</v>
      </c>
      <c r="AR37" s="4">
        <f t="shared" si="8"/>
        <v>0</v>
      </c>
      <c r="AS37" s="4">
        <f t="shared" si="8"/>
        <v>1.1680964087453134</v>
      </c>
      <c r="AT37" s="4">
        <f t="shared" si="8"/>
        <v>1.021774556907971</v>
      </c>
      <c r="AU37" s="4">
        <f t="shared" si="8"/>
        <v>0.93723739616041257</v>
      </c>
      <c r="AV37" s="4">
        <f t="shared" si="8"/>
        <v>2.1908528664626061</v>
      </c>
      <c r="AW37" s="4">
        <f t="shared" si="8"/>
        <v>0</v>
      </c>
      <c r="AY37" s="2">
        <f t="shared" si="51"/>
        <v>82.8105971011028</v>
      </c>
      <c r="AZ37" s="2">
        <f t="shared" si="9"/>
        <v>79.264563884348817</v>
      </c>
      <c r="BA37" s="2" t="e">
        <f t="shared" si="9"/>
        <v>#N/A</v>
      </c>
      <c r="BB37" s="2">
        <f t="shared" si="9"/>
        <v>77.14282914922542</v>
      </c>
      <c r="BC37" s="2">
        <f t="shared" si="9"/>
        <v>71.215511568036021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>
        <f t="shared" si="9"/>
        <v>68.512514716150932</v>
      </c>
      <c r="BH37" s="2" t="e">
        <f t="shared" si="9"/>
        <v>#N/A</v>
      </c>
      <c r="BI37" s="2">
        <f t="shared" si="9"/>
        <v>75.044903591245912</v>
      </c>
      <c r="BJ37" s="2">
        <f t="shared" si="9"/>
        <v>72.880225443035499</v>
      </c>
      <c r="BK37" s="2">
        <f t="shared" si="9"/>
        <v>74.455762603828632</v>
      </c>
      <c r="BL37" s="2">
        <f t="shared" si="9"/>
        <v>76.973147133531768</v>
      </c>
      <c r="BM37" s="2" t="e">
        <f t="shared" si="9"/>
        <v>#N/A</v>
      </c>
      <c r="BO37" s="2">
        <f t="shared" si="10"/>
        <v>82.983999999999995</v>
      </c>
      <c r="BP37" s="2">
        <f t="shared" si="11"/>
        <v>79.713999999999999</v>
      </c>
      <c r="BQ37" s="2" t="str">
        <f t="shared" si="12"/>
        <v/>
      </c>
      <c r="BR37" s="2">
        <f t="shared" si="13"/>
        <v>78</v>
      </c>
      <c r="BS37" s="2">
        <f t="shared" si="14"/>
        <v>73.117000000000004</v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>
        <f t="shared" si="18"/>
        <v>70.846999999999994</v>
      </c>
      <c r="BX37" s="2" t="str">
        <f t="shared" si="19"/>
        <v/>
      </c>
      <c r="BY37" s="2">
        <f t="shared" si="20"/>
        <v>76.212999999999994</v>
      </c>
      <c r="BZ37" s="2">
        <f t="shared" si="21"/>
        <v>73.902000000000001</v>
      </c>
      <c r="CA37" s="2">
        <f t="shared" si="22"/>
        <v>75.393000000000001</v>
      </c>
      <c r="CB37" s="2">
        <f t="shared" si="23"/>
        <v>79.164000000000001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82.919191029900333</v>
      </c>
      <c r="DL37" s="2">
        <f t="shared" si="41"/>
        <v>79.522193319838067</v>
      </c>
      <c r="DM37" s="2">
        <f t="shared" si="41"/>
        <v>71.827675910364135</v>
      </c>
      <c r="DN37" s="2">
        <f t="shared" si="41"/>
        <v>77.420970675128572</v>
      </c>
      <c r="DO37" s="2">
        <f t="shared" si="41"/>
        <v>71.253007017543879</v>
      </c>
      <c r="DP37" s="2">
        <f t="shared" si="41"/>
        <v>70.91989047619046</v>
      </c>
      <c r="DQ37" s="2">
        <f t="shared" si="41"/>
        <v>66.046813445378163</v>
      </c>
      <c r="DR37" s="2">
        <f t="shared" si="41"/>
        <v>64.732711688311682</v>
      </c>
      <c r="DS37" s="2">
        <f t="shared" si="41"/>
        <v>68.427438438438458</v>
      </c>
      <c r="DT37" s="2">
        <f t="shared" si="41"/>
        <v>68.776942857142842</v>
      </c>
      <c r="DU37" s="2">
        <f t="shared" si="41"/>
        <v>74.853557610241836</v>
      </c>
      <c r="DV37" s="2">
        <f t="shared" si="41"/>
        <v>72.747197395776368</v>
      </c>
      <c r="DW37" s="2">
        <f t="shared" si="41"/>
        <v>74.25889232957654</v>
      </c>
      <c r="DX37" s="2">
        <f t="shared" si="41"/>
        <v>77.091755334281629</v>
      </c>
      <c r="DY37" s="2">
        <f t="shared" si="41"/>
        <v>74.732900109970686</v>
      </c>
      <c r="EA37" s="2">
        <f t="shared" si="42"/>
        <v>80.481474600582558</v>
      </c>
      <c r="EB37" s="2">
        <f t="shared" si="42"/>
        <v>72.587966224202219</v>
      </c>
      <c r="EC37" s="2">
        <f t="shared" si="42"/>
        <v>72.936885725327841</v>
      </c>
      <c r="ED37" s="2">
        <f t="shared" si="42"/>
        <v>69.517486482593071</v>
      </c>
      <c r="EE37" s="2">
        <f t="shared" si="42"/>
        <v>70.207928287187173</v>
      </c>
      <c r="EF37" s="2">
        <f t="shared" si="42"/>
        <v>70.06455558186174</v>
      </c>
      <c r="EG37" s="2">
        <f t="shared" si="42"/>
        <v>73.775507328512788</v>
      </c>
      <c r="EH37" s="2">
        <f t="shared" si="42"/>
        <v>70.674287139930229</v>
      </c>
      <c r="EI37" s="2">
        <f t="shared" si="42"/>
        <v>70.853838968467485</v>
      </c>
      <c r="EJ37" s="2">
        <f t="shared" si="42"/>
        <v>71.55183240023517</v>
      </c>
      <c r="EK37" s="2">
        <f t="shared" si="42"/>
        <v>80.465367717360749</v>
      </c>
      <c r="EL37" s="2">
        <f t="shared" si="42"/>
        <v>76.663275649794812</v>
      </c>
      <c r="EM37" s="2">
        <f t="shared" si="42"/>
        <v>80.162858107112754</v>
      </c>
      <c r="EN37" s="2">
        <f t="shared" si="42"/>
        <v>73.491075156747044</v>
      </c>
      <c r="EO37" s="2">
        <f t="shared" si="42"/>
        <v>86.000239737766705</v>
      </c>
      <c r="EQ37" s="2">
        <f t="shared" si="43"/>
        <v>75.199751039453275</v>
      </c>
      <c r="ER37" s="2">
        <f t="shared" si="43"/>
        <v>70.717976135488826</v>
      </c>
      <c r="ES37" s="2">
        <f t="shared" si="43"/>
        <v>73.009359388206619</v>
      </c>
      <c r="ET37" s="2">
        <f t="shared" si="43"/>
        <v>71.02801556911426</v>
      </c>
      <c r="EU37" s="2">
        <f t="shared" si="43"/>
        <v>69.536936706858413</v>
      </c>
      <c r="EV37" s="2">
        <f t="shared" si="43"/>
        <v>70.45313032308033</v>
      </c>
      <c r="EW37" s="2">
        <f t="shared" si="43"/>
        <v>73.576207432225104</v>
      </c>
      <c r="EX37" s="2">
        <f t="shared" si="43"/>
        <v>70.198223798875347</v>
      </c>
      <c r="EY37" s="2">
        <f t="shared" si="43"/>
        <v>71.300382220240891</v>
      </c>
      <c r="EZ37" s="2">
        <f t="shared" si="43"/>
        <v>67.573423591633613</v>
      </c>
      <c r="FA37" s="2">
        <f t="shared" si="43"/>
        <v>80.07911182320224</v>
      </c>
      <c r="FB37" s="2">
        <f t="shared" si="43"/>
        <v>72.56769618102183</v>
      </c>
      <c r="FC37" s="2">
        <f t="shared" si="43"/>
        <v>79.571255086509694</v>
      </c>
      <c r="FD37" s="2">
        <f t="shared" si="43"/>
        <v>73.482903256544219</v>
      </c>
      <c r="FE37" s="2">
        <f t="shared" si="43"/>
        <v>86.012315197044444</v>
      </c>
      <c r="FG37" s="2">
        <f t="shared" si="44"/>
        <v>4.4543713726618389E-2</v>
      </c>
      <c r="FH37" s="2">
        <f t="shared" si="44"/>
        <v>3.7150831071805834E-2</v>
      </c>
      <c r="FI37" s="2">
        <f t="shared" si="44"/>
        <v>3.1074647984659892E-2</v>
      </c>
      <c r="FJ37" s="2">
        <f t="shared" si="44"/>
        <v>3.5192716713887566E-2</v>
      </c>
      <c r="FK37" s="2">
        <f t="shared" si="44"/>
        <v>3.5876534753933209E-2</v>
      </c>
      <c r="FL37" s="2">
        <f t="shared" si="44"/>
        <v>3.1131154410754668E-2</v>
      </c>
      <c r="FM37" s="2">
        <f t="shared" si="44"/>
        <v>3.2072329097444445E-2</v>
      </c>
      <c r="FN37" s="2">
        <f t="shared" si="44"/>
        <v>3.141700612287187E-2</v>
      </c>
      <c r="FO37" s="2">
        <f t="shared" si="44"/>
        <v>3.5062204179376881E-2</v>
      </c>
      <c r="FP37" s="2">
        <f t="shared" si="44"/>
        <v>3.2136872023220298E-2</v>
      </c>
      <c r="FQ37" s="2">
        <f t="shared" si="44"/>
        <v>3.409721255535398E-2</v>
      </c>
      <c r="FR37" s="2">
        <f t="shared" si="44"/>
        <v>3.3972092610472515E-2</v>
      </c>
      <c r="FS37" s="2">
        <f t="shared" si="44"/>
        <v>3.3345629130876776E-2</v>
      </c>
      <c r="FT37" s="2">
        <f t="shared" si="44"/>
        <v>3.2940495265922937E-2</v>
      </c>
      <c r="FU37" s="2">
        <f t="shared" si="44"/>
        <v>2.8465015142770386E-2</v>
      </c>
      <c r="FW37" s="2">
        <f t="shared" si="53"/>
        <v>1.7013429839556498E-6</v>
      </c>
      <c r="FX37" s="2">
        <f t="shared" si="45"/>
        <v>9.1637093960909322E-6</v>
      </c>
      <c r="FY37" s="2">
        <f t="shared" si="45"/>
        <v>2.3675445770336899E-6</v>
      </c>
      <c r="FZ37" s="2">
        <f t="shared" si="45"/>
        <v>2.3530413725806977E-6</v>
      </c>
      <c r="GA37" s="2">
        <f t="shared" si="45"/>
        <v>2.4532612404194455E-6</v>
      </c>
      <c r="GB37" s="2">
        <f t="shared" si="45"/>
        <v>2.7867033047978903E-6</v>
      </c>
      <c r="GC37" s="2">
        <f t="shared" si="45"/>
        <v>2.7250363470756167E-6</v>
      </c>
      <c r="GD37" s="2">
        <f t="shared" si="45"/>
        <v>2.7786828710068864E-6</v>
      </c>
      <c r="GE37" s="2">
        <f t="shared" si="45"/>
        <v>2.9715097891804816E-6</v>
      </c>
      <c r="GF37" s="2">
        <f t="shared" si="45"/>
        <v>2.7484410242603466E-6</v>
      </c>
      <c r="GG37" s="2">
        <f t="shared" si="45"/>
        <v>2.8505419762366981E-6</v>
      </c>
      <c r="GH37" s="2">
        <f t="shared" si="45"/>
        <v>2.2770541543652699E-6</v>
      </c>
      <c r="GI37" s="2">
        <f t="shared" si="45"/>
        <v>1.9928346861759127E-6</v>
      </c>
      <c r="GJ37" s="2">
        <f t="shared" si="45"/>
        <v>1.5183342474792527E-6</v>
      </c>
      <c r="GK37" s="2">
        <f t="shared" si="45"/>
        <v>1.245995097980535E-6</v>
      </c>
      <c r="GM37" s="86">
        <f t="shared" si="54"/>
        <v>3.3353764876963816E-10</v>
      </c>
      <c r="GN37" s="86">
        <f t="shared" si="46"/>
        <v>1.001007970216243E-13</v>
      </c>
      <c r="GO37" s="86">
        <f t="shared" si="46"/>
        <v>9.4739563172274996E-17</v>
      </c>
      <c r="GP37" s="86">
        <f t="shared" si="46"/>
        <v>2.3528046370356933E-14</v>
      </c>
      <c r="GQ37" s="86">
        <f t="shared" si="46"/>
        <v>7.0087537283641151E-14</v>
      </c>
      <c r="GR37" s="86">
        <f t="shared" si="46"/>
        <v>7.2986972126206269E-16</v>
      </c>
      <c r="GS37" s="86">
        <f t="shared" si="46"/>
        <v>3.5556902497581205E-16</v>
      </c>
      <c r="GT37" s="86">
        <f t="shared" si="46"/>
        <v>9.3877099397196328E-17</v>
      </c>
      <c r="GU37" s="86">
        <f t="shared" si="46"/>
        <v>4.1155822418010082E-15</v>
      </c>
      <c r="GV37" s="86">
        <f t="shared" si="46"/>
        <v>1.2441921142576965E-15</v>
      </c>
      <c r="GW37" s="86">
        <f t="shared" si="46"/>
        <v>4.0760337470000253E-15</v>
      </c>
      <c r="GX37" s="86">
        <f t="shared" si="46"/>
        <v>2.7206832723491603E-14</v>
      </c>
      <c r="GY37" s="86">
        <f t="shared" si="46"/>
        <v>4.9904167216364313E-15</v>
      </c>
      <c r="GZ37" s="86">
        <f t="shared" si="46"/>
        <v>2.5879226120290445E-15</v>
      </c>
      <c r="HA37" s="86">
        <f t="shared" si="46"/>
        <v>1.8677939246333252E-19</v>
      </c>
      <c r="HC37" s="86">
        <f t="shared" si="58"/>
        <v>9.2324740878552051E-27</v>
      </c>
      <c r="HD37" s="86">
        <f t="shared" si="47"/>
        <v>6.1138646765707356E-34</v>
      </c>
      <c r="HE37" s="86">
        <f t="shared" si="47"/>
        <v>3.9564993515954846E-38</v>
      </c>
      <c r="HF37" s="86">
        <f t="shared" si="47"/>
        <v>8.9340249446363897E-36</v>
      </c>
      <c r="HG37" s="86">
        <f t="shared" si="47"/>
        <v>6.7133184458925401E-35</v>
      </c>
      <c r="HH37" s="86">
        <f t="shared" si="47"/>
        <v>1.5863660635581878E-38</v>
      </c>
      <c r="HI37" s="86">
        <f t="shared" si="47"/>
        <v>8.3382287683390591E-37</v>
      </c>
      <c r="HJ37" s="86">
        <f t="shared" si="47"/>
        <v>2.2828736806286704E-37</v>
      </c>
      <c r="HK37" s="86">
        <f t="shared" si="47"/>
        <v>3.5684703014327062E-35</v>
      </c>
      <c r="HL37" s="86">
        <f t="shared" si="47"/>
        <v>1.9463251364494897E-35</v>
      </c>
      <c r="HM37" s="86">
        <f t="shared" si="47"/>
        <v>1.6108212591990243E-36</v>
      </c>
      <c r="HN37" s="86">
        <f t="shared" si="47"/>
        <v>2.0525770185022306E-36</v>
      </c>
      <c r="HO37" s="86">
        <f t="shared" si="47"/>
        <v>1.1808172079959317E-36</v>
      </c>
      <c r="HP37" s="86">
        <f t="shared" si="47"/>
        <v>1.4350507581753245E-44</v>
      </c>
      <c r="HQ37" s="86">
        <f t="shared" si="47"/>
        <v>1.4002303812837253E-49</v>
      </c>
      <c r="HS37" s="86">
        <f t="shared" si="55"/>
        <v>9.3685703375099575E-122</v>
      </c>
      <c r="HT37" s="86">
        <f t="shared" si="48"/>
        <v>5.8669115742402137E-127</v>
      </c>
      <c r="HU37" s="86">
        <f t="shared" si="48"/>
        <v>9.0165584799241816E-178</v>
      </c>
      <c r="HV37" s="86">
        <f t="shared" si="48"/>
        <v>2.2458581662828765E-165</v>
      </c>
      <c r="HW37" s="86">
        <f t="shared" si="48"/>
        <v>3.404055452457521E-162</v>
      </c>
      <c r="HX37" s="86">
        <f t="shared" si="48"/>
        <v>1.6654685985378461E-178</v>
      </c>
      <c r="HY37" s="86">
        <f t="shared" si="48"/>
        <v>1.184483296441631E-170</v>
      </c>
      <c r="HZ37" s="86">
        <f t="shared" si="48"/>
        <v>3.7530220443155053E-175</v>
      </c>
      <c r="IA37" s="86">
        <f t="shared" si="48"/>
        <v>3.2536967755776681E-165</v>
      </c>
      <c r="IB37" s="86">
        <f t="shared" si="48"/>
        <v>3.5409439573633011E-164</v>
      </c>
      <c r="IC37" s="86">
        <f t="shared" si="48"/>
        <v>1.9157916033561301E-169</v>
      </c>
      <c r="ID37" s="86">
        <f t="shared" si="48"/>
        <v>5.8032046191293359E-169</v>
      </c>
      <c r="IE37" s="86">
        <f t="shared" si="48"/>
        <v>2.1885856315251223E-171</v>
      </c>
      <c r="IF37" s="86">
        <f t="shared" si="48"/>
        <v>1.1570107956547172E-111</v>
      </c>
      <c r="IG37" s="86">
        <f t="shared" si="48"/>
        <v>4.6762740116522249E-70</v>
      </c>
      <c r="II37" s="86">
        <f t="shared" si="56"/>
        <v>9.5144089642428511E-308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3.2999613783440354E-280</v>
      </c>
      <c r="IW37" s="86">
        <f t="shared" si="49"/>
        <v>5.923318612743588E-219</v>
      </c>
      <c r="IY37" s="86">
        <f t="shared" si="57"/>
        <v>3.3353764876963816E-10</v>
      </c>
      <c r="IZ37" s="86">
        <f t="shared" si="50"/>
        <v>1.001007970216243E-13</v>
      </c>
      <c r="JA37" s="86">
        <f t="shared" si="50"/>
        <v>9.4739563172274996E-17</v>
      </c>
      <c r="JB37" s="86">
        <f t="shared" si="50"/>
        <v>2.3528046370356933E-14</v>
      </c>
      <c r="JC37" s="86">
        <f t="shared" si="50"/>
        <v>7.0087537283641151E-14</v>
      </c>
      <c r="JD37" s="86">
        <f t="shared" si="50"/>
        <v>7.2986972126206269E-16</v>
      </c>
      <c r="JE37" s="86">
        <f t="shared" si="50"/>
        <v>3.5556902497581205E-16</v>
      </c>
      <c r="JF37" s="86">
        <f t="shared" si="50"/>
        <v>9.3877099397196328E-17</v>
      </c>
      <c r="JG37" s="86">
        <f t="shared" si="50"/>
        <v>4.1155822418010082E-15</v>
      </c>
      <c r="JH37" s="86">
        <f t="shared" si="50"/>
        <v>1.2441921142576965E-15</v>
      </c>
      <c r="JI37" s="86">
        <f t="shared" si="50"/>
        <v>4.0760337470000253E-15</v>
      </c>
      <c r="JJ37" s="86">
        <f t="shared" si="50"/>
        <v>2.7206832723491603E-14</v>
      </c>
      <c r="JK37" s="86">
        <f t="shared" si="50"/>
        <v>4.9904167216364313E-15</v>
      </c>
      <c r="JL37" s="86">
        <f t="shared" si="50"/>
        <v>2.5879226120290445E-15</v>
      </c>
      <c r="JM37" s="86">
        <f t="shared" si="50"/>
        <v>1.8677939246333252E-19</v>
      </c>
    </row>
    <row r="38" spans="2:273" x14ac:dyDescent="0.25">
      <c r="B38" s="2">
        <v>11</v>
      </c>
      <c r="C38" s="37">
        <v>82.921000000000006</v>
      </c>
      <c r="D38" s="37">
        <v>80.888999999999996</v>
      </c>
      <c r="E38" s="37">
        <v>74.733000000000004</v>
      </c>
      <c r="F38" s="37">
        <v>78.283000000000001</v>
      </c>
      <c r="G38" s="37">
        <v>72.066999999999993</v>
      </c>
      <c r="H38" s="37">
        <v>71.832999999999998</v>
      </c>
      <c r="I38" s="37">
        <v>69.033000000000001</v>
      </c>
      <c r="J38" s="37">
        <v>68.599999999999994</v>
      </c>
      <c r="K38" s="37">
        <v>70.542000000000002</v>
      </c>
      <c r="L38" s="37">
        <v>72.033000000000001</v>
      </c>
      <c r="M38" s="37">
        <v>77.180000000000007</v>
      </c>
      <c r="N38" s="37">
        <v>72.459000000000003</v>
      </c>
      <c r="O38" s="37">
        <v>75.459000000000003</v>
      </c>
      <c r="P38" s="37">
        <v>79.802999999999997</v>
      </c>
      <c r="Q38" s="37">
        <v>77.069000000000003</v>
      </c>
      <c r="S38" s="4">
        <f t="shared" si="7"/>
        <v>82.906422857509483</v>
      </c>
      <c r="T38" s="4">
        <f t="shared" si="7"/>
        <v>79.402610869650047</v>
      </c>
      <c r="U38" s="4" t="e">
        <f t="shared" si="7"/>
        <v>#N/A</v>
      </c>
      <c r="V38" s="4">
        <f t="shared" si="7"/>
        <v>77.259486362743104</v>
      </c>
      <c r="W38" s="4">
        <f t="shared" si="7"/>
        <v>71.410774187731093</v>
      </c>
      <c r="X38" s="4">
        <f t="shared" si="7"/>
        <v>71.022330650078658</v>
      </c>
      <c r="Y38" s="4" t="e">
        <f t="shared" si="7"/>
        <v>#N/A</v>
      </c>
      <c r="Z38" s="4" t="e">
        <f t="shared" si="7"/>
        <v>#N/A</v>
      </c>
      <c r="AA38" s="4">
        <f t="shared" si="7"/>
        <v>68.785536335859874</v>
      </c>
      <c r="AB38" s="4">
        <f t="shared" si="7"/>
        <v>69.275940335711937</v>
      </c>
      <c r="AC38" s="4">
        <f t="shared" si="7"/>
        <v>75.244295111425771</v>
      </c>
      <c r="AD38" s="4">
        <f t="shared" si="7"/>
        <v>73.096724505071776</v>
      </c>
      <c r="AE38" s="4">
        <f t="shared" si="7"/>
        <v>74.793451302215445</v>
      </c>
      <c r="AF38" s="4">
        <f t="shared" si="7"/>
        <v>77.095216799774335</v>
      </c>
      <c r="AG38" s="4" t="e">
        <f t="shared" si="7"/>
        <v>#N/A</v>
      </c>
      <c r="AI38" s="4">
        <f t="shared" si="8"/>
        <v>1.4577142490523443E-2</v>
      </c>
      <c r="AJ38" s="4">
        <f t="shared" si="8"/>
        <v>1.4863891303499486</v>
      </c>
      <c r="AK38" s="4">
        <f t="shared" si="8"/>
        <v>0</v>
      </c>
      <c r="AL38" s="4">
        <f t="shared" si="8"/>
        <v>1.0235136372568974</v>
      </c>
      <c r="AM38" s="4">
        <f t="shared" si="8"/>
        <v>0.6562258122689002</v>
      </c>
      <c r="AN38" s="4">
        <f t="shared" si="8"/>
        <v>0.81066934992134065</v>
      </c>
      <c r="AO38" s="4">
        <f t="shared" si="8"/>
        <v>0</v>
      </c>
      <c r="AP38" s="4">
        <f t="shared" si="8"/>
        <v>0</v>
      </c>
      <c r="AQ38" s="4">
        <f t="shared" si="8"/>
        <v>1.7564636641401279</v>
      </c>
      <c r="AR38" s="4">
        <f t="shared" si="8"/>
        <v>2.7570596642880645</v>
      </c>
      <c r="AS38" s="4">
        <f t="shared" si="8"/>
        <v>1.9357048885742358</v>
      </c>
      <c r="AT38" s="4">
        <f t="shared" si="8"/>
        <v>-0.63772450507177325</v>
      </c>
      <c r="AU38" s="4">
        <f t="shared" si="8"/>
        <v>0.66554869778455839</v>
      </c>
      <c r="AV38" s="4">
        <f t="shared" si="8"/>
        <v>2.7077832002256628</v>
      </c>
      <c r="AW38" s="4">
        <f t="shared" si="8"/>
        <v>0</v>
      </c>
      <c r="AY38" s="2">
        <f t="shared" si="51"/>
        <v>82.906421785054505</v>
      </c>
      <c r="AZ38" s="2">
        <f t="shared" si="9"/>
        <v>79.402610869082054</v>
      </c>
      <c r="BA38" s="2" t="e">
        <f t="shared" si="9"/>
        <v>#N/A</v>
      </c>
      <c r="BB38" s="2">
        <f t="shared" si="9"/>
        <v>77.25948636259271</v>
      </c>
      <c r="BC38" s="2">
        <f t="shared" si="9"/>
        <v>71.410774187308263</v>
      </c>
      <c r="BD38" s="2">
        <f t="shared" si="9"/>
        <v>71.022330650073187</v>
      </c>
      <c r="BE38" s="2" t="e">
        <f t="shared" si="9"/>
        <v>#N/A</v>
      </c>
      <c r="BF38" s="2" t="e">
        <f t="shared" si="9"/>
        <v>#N/A</v>
      </c>
      <c r="BG38" s="2">
        <f t="shared" si="9"/>
        <v>68.785536335831651</v>
      </c>
      <c r="BH38" s="2">
        <f t="shared" si="9"/>
        <v>69.275940335702813</v>
      </c>
      <c r="BI38" s="2">
        <f t="shared" si="9"/>
        <v>75.244295111398174</v>
      </c>
      <c r="BJ38" s="2">
        <f t="shared" si="9"/>
        <v>73.096724504908565</v>
      </c>
      <c r="BK38" s="2">
        <f t="shared" si="9"/>
        <v>74.793451302181523</v>
      </c>
      <c r="BL38" s="2">
        <f t="shared" si="9"/>
        <v>77.095216799756486</v>
      </c>
      <c r="BM38" s="2" t="e">
        <f t="shared" si="9"/>
        <v>#N/A</v>
      </c>
      <c r="BO38" s="2">
        <f t="shared" si="10"/>
        <v>82.921000000000006</v>
      </c>
      <c r="BP38" s="2">
        <f t="shared" si="11"/>
        <v>80.888999999999996</v>
      </c>
      <c r="BQ38" s="2" t="str">
        <f t="shared" si="12"/>
        <v/>
      </c>
      <c r="BR38" s="2">
        <f t="shared" si="13"/>
        <v>78.283000000000001</v>
      </c>
      <c r="BS38" s="2">
        <f t="shared" si="14"/>
        <v>72.066999999999993</v>
      </c>
      <c r="BT38" s="2">
        <f t="shared" si="15"/>
        <v>71.832999999999998</v>
      </c>
      <c r="BU38" s="2" t="str">
        <f t="shared" si="16"/>
        <v/>
      </c>
      <c r="BV38" s="2" t="str">
        <f t="shared" si="17"/>
        <v/>
      </c>
      <c r="BW38" s="2">
        <f t="shared" si="18"/>
        <v>70.542000000000002</v>
      </c>
      <c r="BX38" s="2">
        <f t="shared" si="19"/>
        <v>72.033000000000001</v>
      </c>
      <c r="BY38" s="2">
        <f t="shared" si="20"/>
        <v>77.180000000000007</v>
      </c>
      <c r="BZ38" s="2">
        <f t="shared" si="21"/>
        <v>72.459000000000003</v>
      </c>
      <c r="CA38" s="2">
        <f t="shared" si="22"/>
        <v>75.459000000000003</v>
      </c>
      <c r="CB38" s="2">
        <f t="shared" si="23"/>
        <v>79.802999999999997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83.035471760797336</v>
      </c>
      <c r="DL38" s="2">
        <f t="shared" si="41"/>
        <v>79.692621457489878</v>
      </c>
      <c r="DM38" s="2">
        <f t="shared" si="41"/>
        <v>72.018126050420165</v>
      </c>
      <c r="DN38" s="2">
        <f t="shared" si="41"/>
        <v>77.572041032935772</v>
      </c>
      <c r="DO38" s="2">
        <f t="shared" si="41"/>
        <v>71.464118758434566</v>
      </c>
      <c r="DP38" s="2">
        <f t="shared" si="41"/>
        <v>71.059527027027016</v>
      </c>
      <c r="DQ38" s="2">
        <f t="shared" si="41"/>
        <v>66.481178151260508</v>
      </c>
      <c r="DR38" s="2">
        <f t="shared" si="41"/>
        <v>65.132970817417871</v>
      </c>
      <c r="DS38" s="2">
        <f t="shared" si="41"/>
        <v>68.707021321321335</v>
      </c>
      <c r="DT38" s="2">
        <f t="shared" si="41"/>
        <v>69.197234234234216</v>
      </c>
      <c r="DU38" s="2">
        <f t="shared" si="41"/>
        <v>75.048025604551938</v>
      </c>
      <c r="DV38" s="2">
        <f t="shared" si="41"/>
        <v>72.96536087099247</v>
      </c>
      <c r="DW38" s="2">
        <f t="shared" si="41"/>
        <v>74.595262391946605</v>
      </c>
      <c r="DX38" s="2">
        <f t="shared" si="41"/>
        <v>77.232109767662379</v>
      </c>
      <c r="DY38" s="2">
        <f t="shared" si="41"/>
        <v>74.917787023460434</v>
      </c>
      <c r="EA38" s="2">
        <f t="shared" si="42"/>
        <v>80.382082051593244</v>
      </c>
      <c r="EB38" s="2">
        <f t="shared" si="42"/>
        <v>72.548130148195312</v>
      </c>
      <c r="EC38" s="2">
        <f t="shared" si="42"/>
        <v>72.883593476523004</v>
      </c>
      <c r="ED38" s="2">
        <f t="shared" si="42"/>
        <v>69.44465973589439</v>
      </c>
      <c r="EE38" s="2">
        <f t="shared" si="42"/>
        <v>70.103407996227347</v>
      </c>
      <c r="EF38" s="2">
        <f t="shared" si="42"/>
        <v>69.96652346665924</v>
      </c>
      <c r="EG38" s="2">
        <f t="shared" si="42"/>
        <v>73.645016025014655</v>
      </c>
      <c r="EH38" s="2">
        <f t="shared" si="42"/>
        <v>70.568249238962977</v>
      </c>
      <c r="EI38" s="2">
        <f t="shared" si="42"/>
        <v>70.756163824862455</v>
      </c>
      <c r="EJ38" s="2">
        <f t="shared" si="42"/>
        <v>71.438094230130105</v>
      </c>
      <c r="EK38" s="2">
        <f t="shared" si="42"/>
        <v>80.315020834931104</v>
      </c>
      <c r="EL38" s="2">
        <f t="shared" si="42"/>
        <v>76.503764901309367</v>
      </c>
      <c r="EM38" s="2">
        <f t="shared" si="42"/>
        <v>80.033249530595057</v>
      </c>
      <c r="EN38" s="2">
        <f t="shared" si="42"/>
        <v>73.429962024866015</v>
      </c>
      <c r="EO38" s="2">
        <f t="shared" si="42"/>
        <v>85.866719663210191</v>
      </c>
      <c r="EQ38" s="2">
        <f t="shared" si="43"/>
        <v>75.150531432309833</v>
      </c>
      <c r="ER38" s="2">
        <f t="shared" si="43"/>
        <v>70.69771037550251</v>
      </c>
      <c r="ES38" s="2">
        <f t="shared" si="43"/>
        <v>72.955368715159594</v>
      </c>
      <c r="ET38" s="2">
        <f t="shared" si="43"/>
        <v>70.94001375862338</v>
      </c>
      <c r="EU38" s="2">
        <f t="shared" si="43"/>
        <v>69.439080868172084</v>
      </c>
      <c r="EV38" s="2">
        <f t="shared" si="43"/>
        <v>70.351190667820731</v>
      </c>
      <c r="EW38" s="2">
        <f t="shared" si="43"/>
        <v>73.447703490039643</v>
      </c>
      <c r="EX38" s="2">
        <f t="shared" si="43"/>
        <v>70.097037474908916</v>
      </c>
      <c r="EY38" s="2">
        <f t="shared" si="43"/>
        <v>71.198089206244276</v>
      </c>
      <c r="EZ38" s="2">
        <f t="shared" si="43"/>
        <v>67.500321993257231</v>
      </c>
      <c r="FA38" s="2">
        <f t="shared" si="43"/>
        <v>79.932713821992664</v>
      </c>
      <c r="FB38" s="2">
        <f t="shared" si="43"/>
        <v>72.449353112655231</v>
      </c>
      <c r="FC38" s="2">
        <f t="shared" si="43"/>
        <v>79.447518161831667</v>
      </c>
      <c r="FD38" s="2">
        <f t="shared" si="43"/>
        <v>73.42187888340203</v>
      </c>
      <c r="FE38" s="2">
        <f t="shared" si="43"/>
        <v>85.877909436189327</v>
      </c>
      <c r="FG38" s="2">
        <f t="shared" si="44"/>
        <v>4.863221407510171E-2</v>
      </c>
      <c r="FH38" s="2">
        <f t="shared" si="44"/>
        <v>4.0589593185626639E-2</v>
      </c>
      <c r="FI38" s="2">
        <f t="shared" si="44"/>
        <v>3.397082854136161E-2</v>
      </c>
      <c r="FJ38" s="2">
        <f t="shared" si="44"/>
        <v>3.8457470742379957E-2</v>
      </c>
      <c r="FK38" s="2">
        <f t="shared" si="44"/>
        <v>3.9202147585823389E-2</v>
      </c>
      <c r="FL38" s="2">
        <f t="shared" si="44"/>
        <v>3.4032416431006393E-2</v>
      </c>
      <c r="FM38" s="2">
        <f t="shared" si="44"/>
        <v>3.5058129868749489E-2</v>
      </c>
      <c r="FN38" s="2">
        <f t="shared" si="44"/>
        <v>3.4343963721811574E-2</v>
      </c>
      <c r="FO38" s="2">
        <f t="shared" si="44"/>
        <v>3.8315331654911522E-2</v>
      </c>
      <c r="FP38" s="2">
        <f t="shared" si="44"/>
        <v>3.5128463403479436E-2</v>
      </c>
      <c r="FQ38" s="2">
        <f t="shared" si="44"/>
        <v>3.7264264193038389E-2</v>
      </c>
      <c r="FR38" s="2">
        <f t="shared" si="44"/>
        <v>3.712796944647799E-2</v>
      </c>
      <c r="FS38" s="2">
        <f t="shared" si="44"/>
        <v>3.6445505490001501E-2</v>
      </c>
      <c r="FT38" s="2">
        <f t="shared" si="44"/>
        <v>3.6004112335796951E-2</v>
      </c>
      <c r="FU38" s="2">
        <f t="shared" si="44"/>
        <v>3.1125789155309613E-2</v>
      </c>
      <c r="FW38" s="2">
        <f t="shared" si="53"/>
        <v>1.8654851798631521E-6</v>
      </c>
      <c r="FX38" s="2">
        <f t="shared" si="45"/>
        <v>1.00477986653659E-5</v>
      </c>
      <c r="FY38" s="2">
        <f t="shared" si="45"/>
        <v>2.5959604141544691E-6</v>
      </c>
      <c r="FZ38" s="2">
        <f t="shared" si="45"/>
        <v>2.580057973940063E-6</v>
      </c>
      <c r="GA38" s="2">
        <f t="shared" si="45"/>
        <v>2.6899468228897616E-6</v>
      </c>
      <c r="GB38" s="2">
        <f t="shared" si="45"/>
        <v>3.0555585913254562E-6</v>
      </c>
      <c r="GC38" s="2">
        <f t="shared" si="45"/>
        <v>2.9879421527163995E-6</v>
      </c>
      <c r="GD38" s="2">
        <f t="shared" si="45"/>
        <v>3.0467643652719692E-6</v>
      </c>
      <c r="GE38" s="2">
        <f t="shared" si="45"/>
        <v>3.2581947593839187E-6</v>
      </c>
      <c r="GF38" s="2">
        <f t="shared" si="45"/>
        <v>3.0136048573854876E-6</v>
      </c>
      <c r="GG38" s="2">
        <f t="shared" si="45"/>
        <v>3.1255562645591243E-6</v>
      </c>
      <c r="GH38" s="2">
        <f t="shared" si="45"/>
        <v>2.4967396831998284E-6</v>
      </c>
      <c r="GI38" s="2">
        <f t="shared" si="45"/>
        <v>2.1850993617913966E-6</v>
      </c>
      <c r="GJ38" s="2">
        <f t="shared" si="45"/>
        <v>1.664820152945377E-6</v>
      </c>
      <c r="GK38" s="2">
        <f t="shared" si="45"/>
        <v>1.3662062932034342E-6</v>
      </c>
      <c r="GM38" s="86">
        <f t="shared" si="54"/>
        <v>6.8855189831996821E-10</v>
      </c>
      <c r="GN38" s="86">
        <f t="shared" si="46"/>
        <v>2.8571881463640996E-13</v>
      </c>
      <c r="GO38" s="86">
        <f t="shared" si="46"/>
        <v>3.4745153716194951E-16</v>
      </c>
      <c r="GP38" s="86">
        <f t="shared" si="46"/>
        <v>7.0455140836337547E-14</v>
      </c>
      <c r="GQ38" s="86">
        <f t="shared" si="46"/>
        <v>2.0100787361672286E-13</v>
      </c>
      <c r="GR38" s="86">
        <f t="shared" si="46"/>
        <v>2.4465148275781618E-15</v>
      </c>
      <c r="GS38" s="86">
        <f t="shared" si="46"/>
        <v>1.2441921138496643E-15</v>
      </c>
      <c r="GT38" s="86">
        <f t="shared" si="46"/>
        <v>3.4589516005672323E-16</v>
      </c>
      <c r="GU38" s="86">
        <f t="shared" si="46"/>
        <v>1.3324850946595434E-14</v>
      </c>
      <c r="GV38" s="86">
        <f t="shared" si="46"/>
        <v>4.1197082403787909E-15</v>
      </c>
      <c r="GW38" s="86">
        <f t="shared" si="46"/>
        <v>1.307037793298782E-14</v>
      </c>
      <c r="GX38" s="86">
        <f t="shared" si="46"/>
        <v>7.9986274551117019E-14</v>
      </c>
      <c r="GY38" s="86">
        <f t="shared" si="46"/>
        <v>1.573268521108144E-14</v>
      </c>
      <c r="GZ38" s="86">
        <f t="shared" si="46"/>
        <v>8.3664888493976315E-15</v>
      </c>
      <c r="HA38" s="86">
        <f t="shared" si="46"/>
        <v>8.702040928475405E-19</v>
      </c>
      <c r="HC38" s="86">
        <f t="shared" si="58"/>
        <v>4.0063369668577398E-26</v>
      </c>
      <c r="HD38" s="86">
        <f t="shared" si="47"/>
        <v>4.2130247409283462E-33</v>
      </c>
      <c r="HE38" s="86">
        <f t="shared" si="47"/>
        <v>3.5268283561482494E-37</v>
      </c>
      <c r="HF38" s="86">
        <f t="shared" si="47"/>
        <v>6.991176515718215E-35</v>
      </c>
      <c r="HG38" s="86">
        <f t="shared" si="47"/>
        <v>4.9661145221848925E-34</v>
      </c>
      <c r="HH38" s="86">
        <f t="shared" si="47"/>
        <v>1.4446530856761493E-37</v>
      </c>
      <c r="HI38" s="86">
        <f t="shared" si="47"/>
        <v>6.9739995543871925E-36</v>
      </c>
      <c r="HJ38" s="86">
        <f t="shared" si="47"/>
        <v>1.9906446263476335E-36</v>
      </c>
      <c r="HK38" s="86">
        <f t="shared" si="47"/>
        <v>2.7630251975473827E-34</v>
      </c>
      <c r="HL38" s="86">
        <f t="shared" si="47"/>
        <v>1.4878541596132098E-34</v>
      </c>
      <c r="HM38" s="86">
        <f t="shared" si="47"/>
        <v>1.3264832311109489E-35</v>
      </c>
      <c r="HN38" s="86">
        <f t="shared" si="47"/>
        <v>1.6390470235759066E-35</v>
      </c>
      <c r="HO38" s="86">
        <f t="shared" si="47"/>
        <v>9.5198053730089326E-36</v>
      </c>
      <c r="HP38" s="86">
        <f t="shared" si="47"/>
        <v>1.8533202078577892E-43</v>
      </c>
      <c r="HQ38" s="86">
        <f t="shared" si="47"/>
        <v>2.4789585266410174E-48</v>
      </c>
      <c r="HS38" s="86">
        <f t="shared" si="55"/>
        <v>1.102261241969596E-119</v>
      </c>
      <c r="HT38" s="86">
        <f t="shared" si="48"/>
        <v>1.6769128778247996E-124</v>
      </c>
      <c r="HU38" s="86">
        <f t="shared" si="48"/>
        <v>1.1570545234798316E-174</v>
      </c>
      <c r="HV38" s="86">
        <f t="shared" si="48"/>
        <v>1.8384368417157146E-162</v>
      </c>
      <c r="HW38" s="86">
        <f t="shared" si="48"/>
        <v>2.3665800591157241E-159</v>
      </c>
      <c r="HX38" s="86">
        <f t="shared" si="48"/>
        <v>2.2382078479931113E-175</v>
      </c>
      <c r="HY38" s="86">
        <f t="shared" si="48"/>
        <v>1.2142923673489639E-167</v>
      </c>
      <c r="HZ38" s="86">
        <f t="shared" si="48"/>
        <v>4.5772846458190811E-172</v>
      </c>
      <c r="IA38" s="86">
        <f t="shared" si="48"/>
        <v>2.7213836847508427E-162</v>
      </c>
      <c r="IB38" s="86">
        <f t="shared" si="48"/>
        <v>2.7082601885756919E-161</v>
      </c>
      <c r="IC38" s="86">
        <f t="shared" si="48"/>
        <v>1.8726782132136261E-166</v>
      </c>
      <c r="ID38" s="86">
        <f t="shared" si="48"/>
        <v>5.1315847434907316E-166</v>
      </c>
      <c r="IE38" s="86">
        <f t="shared" si="48"/>
        <v>2.0491207528278802E-168</v>
      </c>
      <c r="IF38" s="86">
        <f t="shared" si="48"/>
        <v>8.7310675898348989E-110</v>
      </c>
      <c r="IG38" s="86">
        <f t="shared" si="48"/>
        <v>6.5451652372175793E-69</v>
      </c>
      <c r="II38" s="86">
        <f t="shared" si="56"/>
        <v>1.5882309216895629E-303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2.129273528854405E-276</v>
      </c>
      <c r="IW38" s="86">
        <f t="shared" si="49"/>
        <v>5.0198143282938998E-216</v>
      </c>
      <c r="IY38" s="86">
        <f t="shared" si="57"/>
        <v>6.8855189831996821E-10</v>
      </c>
      <c r="IZ38" s="86">
        <f t="shared" si="50"/>
        <v>2.8571881463640996E-13</v>
      </c>
      <c r="JA38" s="86">
        <f t="shared" si="50"/>
        <v>3.4745153716194951E-16</v>
      </c>
      <c r="JB38" s="86">
        <f t="shared" si="50"/>
        <v>7.0455140836337547E-14</v>
      </c>
      <c r="JC38" s="86">
        <f t="shared" si="50"/>
        <v>2.0100787361672286E-13</v>
      </c>
      <c r="JD38" s="86">
        <f t="shared" si="50"/>
        <v>2.4465148275781618E-15</v>
      </c>
      <c r="JE38" s="86">
        <f t="shared" si="50"/>
        <v>1.2441921138496643E-15</v>
      </c>
      <c r="JF38" s="86">
        <f t="shared" si="50"/>
        <v>3.4589516005672323E-16</v>
      </c>
      <c r="JG38" s="86">
        <f t="shared" si="50"/>
        <v>1.3324850946595434E-14</v>
      </c>
      <c r="JH38" s="86">
        <f t="shared" si="50"/>
        <v>4.1197082403787909E-15</v>
      </c>
      <c r="JI38" s="86">
        <f t="shared" si="50"/>
        <v>1.307037793298782E-14</v>
      </c>
      <c r="JJ38" s="86">
        <f t="shared" si="50"/>
        <v>7.9986274551117019E-14</v>
      </c>
      <c r="JK38" s="86">
        <f t="shared" si="50"/>
        <v>1.573268521108144E-14</v>
      </c>
      <c r="JL38" s="86">
        <f t="shared" si="50"/>
        <v>8.3664888493976315E-15</v>
      </c>
      <c r="JM38" s="86">
        <f t="shared" si="50"/>
        <v>8.702040928475405E-19</v>
      </c>
    </row>
    <row r="39" spans="2:273" x14ac:dyDescent="0.25">
      <c r="B39" s="2">
        <v>12</v>
      </c>
      <c r="C39" s="37">
        <v>83.094999999999999</v>
      </c>
      <c r="D39" s="37">
        <v>79.73</v>
      </c>
      <c r="E39" s="37">
        <v>74.150000000000006</v>
      </c>
      <c r="F39" s="37">
        <v>78.566999999999993</v>
      </c>
      <c r="G39" s="37">
        <v>72.433000000000007</v>
      </c>
      <c r="H39" s="37">
        <v>72.033000000000001</v>
      </c>
      <c r="I39" s="37">
        <v>69.147999999999996</v>
      </c>
      <c r="J39" s="37">
        <v>69.832999999999998</v>
      </c>
      <c r="K39" s="37">
        <v>71.016999999999996</v>
      </c>
      <c r="L39" s="37">
        <v>71.5</v>
      </c>
      <c r="M39" s="37">
        <v>76.802999999999997</v>
      </c>
      <c r="N39" s="37">
        <v>73.507999999999996</v>
      </c>
      <c r="O39" s="37">
        <v>75.197000000000003</v>
      </c>
      <c r="P39" s="37">
        <v>78.802999999999997</v>
      </c>
      <c r="Q39" s="37">
        <v>78.5</v>
      </c>
      <c r="S39" s="4">
        <f t="shared" si="7"/>
        <v>82.999468131241514</v>
      </c>
      <c r="T39" s="4">
        <f t="shared" si="7"/>
        <v>79.536978408962767</v>
      </c>
      <c r="U39" s="4">
        <f t="shared" si="7"/>
        <v>72.231658924874708</v>
      </c>
      <c r="V39" s="4">
        <f t="shared" si="7"/>
        <v>77.372262496469403</v>
      </c>
      <c r="W39" s="4">
        <f t="shared" si="7"/>
        <v>71.603443640572976</v>
      </c>
      <c r="X39" s="4">
        <f t="shared" si="7"/>
        <v>71.14967225477595</v>
      </c>
      <c r="Y39" s="4">
        <f t="shared" si="7"/>
        <v>67.168355114128943</v>
      </c>
      <c r="Z39" s="4" t="e">
        <f t="shared" si="7"/>
        <v>#N/A</v>
      </c>
      <c r="AA39" s="4">
        <f t="shared" si="7"/>
        <v>69.056586163958826</v>
      </c>
      <c r="AB39" s="4">
        <f t="shared" si="7"/>
        <v>69.683033677370901</v>
      </c>
      <c r="AC39" s="4">
        <f t="shared" si="7"/>
        <v>75.442889434429247</v>
      </c>
      <c r="AD39" s="4">
        <f t="shared" si="7"/>
        <v>73.311727430828284</v>
      </c>
      <c r="AE39" s="4">
        <f t="shared" si="7"/>
        <v>75.129624802804855</v>
      </c>
      <c r="AF39" s="4">
        <f t="shared" si="7"/>
        <v>77.214957682234001</v>
      </c>
      <c r="AG39" s="4" t="e">
        <f t="shared" si="7"/>
        <v>#N/A</v>
      </c>
      <c r="AI39" s="4">
        <f t="shared" si="8"/>
        <v>9.5531868758484961E-2</v>
      </c>
      <c r="AJ39" s="4">
        <f t="shared" si="8"/>
        <v>0.19302159103723682</v>
      </c>
      <c r="AK39" s="4">
        <f t="shared" si="8"/>
        <v>1.9183410751252978</v>
      </c>
      <c r="AL39" s="4">
        <f t="shared" si="8"/>
        <v>1.1947375035305896</v>
      </c>
      <c r="AM39" s="4">
        <f t="shared" si="8"/>
        <v>0.82955635942703054</v>
      </c>
      <c r="AN39" s="4">
        <f t="shared" si="8"/>
        <v>0.88332774522405089</v>
      </c>
      <c r="AO39" s="4">
        <f t="shared" si="8"/>
        <v>1.9796448858710534</v>
      </c>
      <c r="AP39" s="4">
        <f t="shared" si="8"/>
        <v>0</v>
      </c>
      <c r="AQ39" s="4">
        <f t="shared" si="8"/>
        <v>1.9604138360411696</v>
      </c>
      <c r="AR39" s="4">
        <f t="shared" si="8"/>
        <v>1.8169663226290993</v>
      </c>
      <c r="AS39" s="4">
        <f t="shared" si="8"/>
        <v>1.3601105655707499</v>
      </c>
      <c r="AT39" s="4">
        <f t="shared" si="8"/>
        <v>0.1962725691717111</v>
      </c>
      <c r="AU39" s="4">
        <f t="shared" si="8"/>
        <v>6.7375197195147507E-2</v>
      </c>
      <c r="AV39" s="4">
        <f t="shared" si="8"/>
        <v>1.5880423177659964</v>
      </c>
      <c r="AW39" s="4">
        <f t="shared" si="8"/>
        <v>0</v>
      </c>
      <c r="AY39" s="2">
        <f t="shared" si="51"/>
        <v>82.99946598340938</v>
      </c>
      <c r="AZ39" s="2">
        <f t="shared" si="9"/>
        <v>79.53697840740179</v>
      </c>
      <c r="BA39" s="2">
        <f t="shared" si="9"/>
        <v>72.231658924872022</v>
      </c>
      <c r="BB39" s="2">
        <f t="shared" si="9"/>
        <v>77.372262496036129</v>
      </c>
      <c r="BC39" s="2">
        <f t="shared" si="9"/>
        <v>71.603443639405157</v>
      </c>
      <c r="BD39" s="2">
        <f t="shared" si="9"/>
        <v>71.149672254758343</v>
      </c>
      <c r="BE39" s="2">
        <f t="shared" si="9"/>
        <v>67.168355114119407</v>
      </c>
      <c r="BF39" s="2" t="e">
        <f t="shared" si="9"/>
        <v>#N/A</v>
      </c>
      <c r="BG39" s="2">
        <f t="shared" si="9"/>
        <v>69.056586163871089</v>
      </c>
      <c r="BH39" s="2">
        <f t="shared" si="9"/>
        <v>69.683033677341868</v>
      </c>
      <c r="BI39" s="2">
        <f t="shared" si="9"/>
        <v>75.442889434344252</v>
      </c>
      <c r="BJ39" s="2">
        <f t="shared" si="9"/>
        <v>73.311727430366261</v>
      </c>
      <c r="BK39" s="2">
        <f t="shared" si="9"/>
        <v>75.129624802702068</v>
      </c>
      <c r="BL39" s="2">
        <f t="shared" si="9"/>
        <v>77.214957682178564</v>
      </c>
      <c r="BM39" s="2" t="e">
        <f t="shared" si="9"/>
        <v>#N/A</v>
      </c>
      <c r="BO39" s="2">
        <f t="shared" si="10"/>
        <v>83.094999999999999</v>
      </c>
      <c r="BP39" s="2">
        <f t="shared" si="11"/>
        <v>79.73</v>
      </c>
      <c r="BQ39" s="2">
        <f t="shared" si="12"/>
        <v>74.150000000000006</v>
      </c>
      <c r="BR39" s="2">
        <f t="shared" si="13"/>
        <v>78.566999999999993</v>
      </c>
      <c r="BS39" s="2">
        <f t="shared" si="14"/>
        <v>72.433000000000007</v>
      </c>
      <c r="BT39" s="2">
        <f t="shared" si="15"/>
        <v>72.033000000000001</v>
      </c>
      <c r="BU39" s="2">
        <f t="shared" si="16"/>
        <v>69.147999999999996</v>
      </c>
      <c r="BV39" s="2" t="str">
        <f t="shared" si="17"/>
        <v/>
      </c>
      <c r="BW39" s="2">
        <f t="shared" si="18"/>
        <v>71.016999999999996</v>
      </c>
      <c r="BX39" s="2">
        <f t="shared" si="19"/>
        <v>71.5</v>
      </c>
      <c r="BY39" s="2">
        <f t="shared" si="20"/>
        <v>76.802999999999997</v>
      </c>
      <c r="BZ39" s="2">
        <f t="shared" si="21"/>
        <v>73.507999999999996</v>
      </c>
      <c r="CA39" s="2">
        <f t="shared" si="22"/>
        <v>75.197000000000003</v>
      </c>
      <c r="CB39" s="2">
        <f t="shared" si="23"/>
        <v>78.802999999999997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83.151752491694353</v>
      </c>
      <c r="DL39" s="2">
        <f t="shared" si="41"/>
        <v>79.863049595141703</v>
      </c>
      <c r="DM39" s="2">
        <f t="shared" si="41"/>
        <v>72.20857619047618</v>
      </c>
      <c r="DN39" s="2">
        <f t="shared" si="41"/>
        <v>77.723111390742972</v>
      </c>
      <c r="DO39" s="2">
        <f t="shared" si="41"/>
        <v>71.675230499325266</v>
      </c>
      <c r="DP39" s="2">
        <f t="shared" si="41"/>
        <v>71.199163577863558</v>
      </c>
      <c r="DQ39" s="2">
        <f t="shared" si="41"/>
        <v>66.915542857142867</v>
      </c>
      <c r="DR39" s="2">
        <f t="shared" si="41"/>
        <v>65.53322994652406</v>
      </c>
      <c r="DS39" s="2">
        <f t="shared" si="41"/>
        <v>68.986604204204227</v>
      </c>
      <c r="DT39" s="2">
        <f t="shared" si="41"/>
        <v>69.617525611325604</v>
      </c>
      <c r="DU39" s="2">
        <f t="shared" si="41"/>
        <v>75.24249359886204</v>
      </c>
      <c r="DV39" s="2">
        <f t="shared" si="41"/>
        <v>73.183524346208571</v>
      </c>
      <c r="DW39" s="2">
        <f t="shared" si="41"/>
        <v>74.93163245431667</v>
      </c>
      <c r="DX39" s="2">
        <f t="shared" si="41"/>
        <v>77.37246420104313</v>
      </c>
      <c r="DY39" s="2">
        <f t="shared" si="41"/>
        <v>75.102673936950168</v>
      </c>
      <c r="EA39" s="2">
        <f t="shared" si="42"/>
        <v>80.28268950260393</v>
      </c>
      <c r="EB39" s="2">
        <f t="shared" si="42"/>
        <v>72.508294072188392</v>
      </c>
      <c r="EC39" s="2">
        <f t="shared" si="42"/>
        <v>72.830301227718167</v>
      </c>
      <c r="ED39" s="2">
        <f t="shared" si="42"/>
        <v>69.37183298919571</v>
      </c>
      <c r="EE39" s="2">
        <f t="shared" si="42"/>
        <v>69.998887705267506</v>
      </c>
      <c r="EF39" s="2">
        <f t="shared" si="42"/>
        <v>69.868491351456754</v>
      </c>
      <c r="EG39" s="2">
        <f t="shared" si="42"/>
        <v>73.514524721516509</v>
      </c>
      <c r="EH39" s="2">
        <f t="shared" si="42"/>
        <v>70.46221133799574</v>
      </c>
      <c r="EI39" s="2">
        <f t="shared" si="42"/>
        <v>70.658488681257424</v>
      </c>
      <c r="EJ39" s="2">
        <f t="shared" si="42"/>
        <v>71.324356060025039</v>
      </c>
      <c r="EK39" s="2">
        <f t="shared" si="42"/>
        <v>80.164673952501474</v>
      </c>
      <c r="EL39" s="2">
        <f t="shared" si="42"/>
        <v>76.344254152823936</v>
      </c>
      <c r="EM39" s="2">
        <f t="shared" si="42"/>
        <v>79.90364095407736</v>
      </c>
      <c r="EN39" s="2">
        <f t="shared" si="42"/>
        <v>73.368848892984985</v>
      </c>
      <c r="EO39" s="2">
        <f t="shared" si="42"/>
        <v>85.733199588653676</v>
      </c>
      <c r="EQ39" s="2">
        <f t="shared" si="43"/>
        <v>75.101311825166405</v>
      </c>
      <c r="ER39" s="2">
        <f t="shared" si="43"/>
        <v>70.677444615516194</v>
      </c>
      <c r="ES39" s="2">
        <f t="shared" si="43"/>
        <v>72.901378042112555</v>
      </c>
      <c r="ET39" s="2">
        <f t="shared" si="43"/>
        <v>70.8520119481325</v>
      </c>
      <c r="EU39" s="2">
        <f t="shared" si="43"/>
        <v>69.341225029485756</v>
      </c>
      <c r="EV39" s="2">
        <f t="shared" si="43"/>
        <v>70.249251012561118</v>
      </c>
      <c r="EW39" s="2">
        <f t="shared" si="43"/>
        <v>73.319199547854197</v>
      </c>
      <c r="EX39" s="2">
        <f t="shared" si="43"/>
        <v>69.995851150942485</v>
      </c>
      <c r="EY39" s="2">
        <f t="shared" si="43"/>
        <v>71.095796192247676</v>
      </c>
      <c r="EZ39" s="2">
        <f t="shared" si="43"/>
        <v>67.427220394880848</v>
      </c>
      <c r="FA39" s="2">
        <f t="shared" si="43"/>
        <v>79.786315820783074</v>
      </c>
      <c r="FB39" s="2">
        <f t="shared" si="43"/>
        <v>72.331010044288647</v>
      </c>
      <c r="FC39" s="2">
        <f t="shared" si="43"/>
        <v>79.323781237153639</v>
      </c>
      <c r="FD39" s="2">
        <f t="shared" si="43"/>
        <v>73.360854510259827</v>
      </c>
      <c r="FE39" s="2">
        <f t="shared" si="43"/>
        <v>85.743503675334225</v>
      </c>
      <c r="FG39" s="2">
        <f t="shared" si="44"/>
        <v>5.3075136567342203E-2</v>
      </c>
      <c r="FH39" s="2">
        <f t="shared" si="44"/>
        <v>4.4331999333169322E-2</v>
      </c>
      <c r="FI39" s="2">
        <f t="shared" si="44"/>
        <v>3.7126592463190937E-2</v>
      </c>
      <c r="FJ39" s="2">
        <f t="shared" si="44"/>
        <v>4.2011901080139247E-2</v>
      </c>
      <c r="FK39" s="2">
        <f t="shared" si="44"/>
        <v>4.2822339452311495E-2</v>
      </c>
      <c r="FL39" s="2">
        <f t="shared" si="44"/>
        <v>3.7193681360504126E-2</v>
      </c>
      <c r="FM39" s="2">
        <f t="shared" si="44"/>
        <v>3.8310894331775133E-2</v>
      </c>
      <c r="FN39" s="2">
        <f t="shared" si="44"/>
        <v>3.7533043763887941E-2</v>
      </c>
      <c r="FO39" s="2">
        <f t="shared" si="44"/>
        <v>4.185719667206915E-2</v>
      </c>
      <c r="FP39" s="2">
        <f t="shared" si="44"/>
        <v>3.8387493948526974E-2</v>
      </c>
      <c r="FQ39" s="2">
        <f t="shared" si="44"/>
        <v>4.071308195898006E-2</v>
      </c>
      <c r="FR39" s="2">
        <f t="shared" si="44"/>
        <v>4.0564704590228672E-2</v>
      </c>
      <c r="FS39" s="2">
        <f t="shared" si="44"/>
        <v>3.9821681255881966E-2</v>
      </c>
      <c r="FT39" s="2">
        <f t="shared" si="44"/>
        <v>3.9341068547292815E-2</v>
      </c>
      <c r="FU39" s="2">
        <f t="shared" si="44"/>
        <v>3.4026568722035633E-2</v>
      </c>
      <c r="FW39" s="2">
        <f t="shared" si="53"/>
        <v>2.045463456808452E-6</v>
      </c>
      <c r="FX39" s="2">
        <f t="shared" si="45"/>
        <v>1.1017181475826313E-5</v>
      </c>
      <c r="FY39" s="2">
        <f t="shared" si="45"/>
        <v>2.8464132792768167E-6</v>
      </c>
      <c r="FZ39" s="2">
        <f t="shared" si="45"/>
        <v>2.828976609023656E-6</v>
      </c>
      <c r="GA39" s="2">
        <f t="shared" si="45"/>
        <v>2.9494672746339186E-6</v>
      </c>
      <c r="GB39" s="2">
        <f t="shared" si="45"/>
        <v>3.3503523847599493E-6</v>
      </c>
      <c r="GC39" s="2">
        <f t="shared" si="45"/>
        <v>3.2762124773527383E-6</v>
      </c>
      <c r="GD39" s="2">
        <f t="shared" si="45"/>
        <v>3.3407097133173837E-6</v>
      </c>
      <c r="GE39" s="2">
        <f t="shared" si="45"/>
        <v>3.5725383894437588E-6</v>
      </c>
      <c r="GF39" s="2">
        <f t="shared" si="45"/>
        <v>3.3043510571836972E-6</v>
      </c>
      <c r="GG39" s="2">
        <f t="shared" si="45"/>
        <v>3.427103261471581E-6</v>
      </c>
      <c r="GH39" s="2">
        <f t="shared" si="45"/>
        <v>2.7376199646335818E-6</v>
      </c>
      <c r="GI39" s="2">
        <f t="shared" si="45"/>
        <v>2.3959133015175182E-6</v>
      </c>
      <c r="GJ39" s="2">
        <f t="shared" si="45"/>
        <v>1.8254387050045143E-6</v>
      </c>
      <c r="GK39" s="2">
        <f t="shared" si="45"/>
        <v>1.498015214479103E-6</v>
      </c>
      <c r="GM39" s="86">
        <f t="shared" si="54"/>
        <v>1.4036179388944432E-9</v>
      </c>
      <c r="GN39" s="86">
        <f t="shared" si="46"/>
        <v>8.0000931248885775E-13</v>
      </c>
      <c r="GO39" s="86">
        <f t="shared" si="46"/>
        <v>1.2441927585107045E-15</v>
      </c>
      <c r="GP39" s="86">
        <f t="shared" si="46"/>
        <v>2.0679494759612206E-13</v>
      </c>
      <c r="GQ39" s="86">
        <f t="shared" si="46"/>
        <v>5.655427628275084E-13</v>
      </c>
      <c r="GR39" s="86">
        <f t="shared" si="46"/>
        <v>8.0229976588770755E-15</v>
      </c>
      <c r="GS39" s="86">
        <f t="shared" si="46"/>
        <v>4.2545665191701158E-15</v>
      </c>
      <c r="GT39" s="86">
        <f t="shared" si="46"/>
        <v>1.2441920876185792E-15</v>
      </c>
      <c r="GU39" s="86">
        <f t="shared" si="46"/>
        <v>4.2212392613803945E-14</v>
      </c>
      <c r="GV39" s="86">
        <f t="shared" si="46"/>
        <v>1.3346771100989939E-14</v>
      </c>
      <c r="GW39" s="86">
        <f t="shared" si="46"/>
        <v>4.1024520073424496E-14</v>
      </c>
      <c r="GX39" s="86">
        <f t="shared" si="46"/>
        <v>2.306242870036482E-13</v>
      </c>
      <c r="GY39" s="86">
        <f t="shared" si="46"/>
        <v>4.8572277012248431E-14</v>
      </c>
      <c r="GZ39" s="86">
        <f t="shared" si="46"/>
        <v>2.6475223907819561E-14</v>
      </c>
      <c r="HA39" s="86">
        <f t="shared" si="46"/>
        <v>3.93996789080711E-18</v>
      </c>
      <c r="HC39" s="86">
        <f t="shared" si="58"/>
        <v>1.7065712470484882E-25</v>
      </c>
      <c r="HD39" s="86">
        <f t="shared" si="47"/>
        <v>2.8312589636335829E-32</v>
      </c>
      <c r="HE39" s="86">
        <f t="shared" si="47"/>
        <v>3.0552474276873128E-36</v>
      </c>
      <c r="HF39" s="86">
        <f t="shared" si="47"/>
        <v>5.3251404051239744E-34</v>
      </c>
      <c r="HG39" s="86">
        <f t="shared" si="47"/>
        <v>3.578650162183397E-33</v>
      </c>
      <c r="HH39" s="86">
        <f t="shared" si="47"/>
        <v>1.2782123982634101E-36</v>
      </c>
      <c r="HI39" s="86">
        <f t="shared" si="47"/>
        <v>5.6722667221239448E-35</v>
      </c>
      <c r="HJ39" s="86">
        <f t="shared" si="47"/>
        <v>1.6868876691543585E-35</v>
      </c>
      <c r="HK39" s="86">
        <f t="shared" si="47"/>
        <v>2.0819928078608642E-33</v>
      </c>
      <c r="HL39" s="86">
        <f t="shared" si="47"/>
        <v>1.1074792057798334E-33</v>
      </c>
      <c r="HM39" s="86">
        <f t="shared" si="47"/>
        <v>1.0624371845987581E-34</v>
      </c>
      <c r="HN39" s="86">
        <f t="shared" si="47"/>
        <v>1.2739330627335866E-34</v>
      </c>
      <c r="HO39" s="86">
        <f t="shared" si="47"/>
        <v>7.4697946693635313E-35</v>
      </c>
      <c r="HP39" s="86">
        <f t="shared" si="47"/>
        <v>2.3151259736215136E-42</v>
      </c>
      <c r="HQ39" s="86">
        <f t="shared" si="47"/>
        <v>4.2264897558097939E-47</v>
      </c>
      <c r="HS39" s="86">
        <f t="shared" si="55"/>
        <v>1.2442501295404027E-117</v>
      </c>
      <c r="HT39" s="86">
        <f t="shared" si="48"/>
        <v>4.5323299307782649E-122</v>
      </c>
      <c r="HU39" s="86">
        <f t="shared" si="48"/>
        <v>1.3931478650701821E-171</v>
      </c>
      <c r="HV39" s="86">
        <f t="shared" si="48"/>
        <v>1.4170110889320029E-159</v>
      </c>
      <c r="HW39" s="86">
        <f t="shared" si="48"/>
        <v>1.5519246689106526E-156</v>
      </c>
      <c r="HX39" s="86">
        <f t="shared" si="48"/>
        <v>2.820669068942964E-172</v>
      </c>
      <c r="HY39" s="86">
        <f t="shared" si="48"/>
        <v>1.1696683998212354E-164</v>
      </c>
      <c r="HZ39" s="86">
        <f t="shared" si="48"/>
        <v>5.2377375651189058E-169</v>
      </c>
      <c r="IA39" s="86">
        <f t="shared" si="48"/>
        <v>2.1422283190787548E-159</v>
      </c>
      <c r="IB39" s="86">
        <f t="shared" si="48"/>
        <v>1.9519053231357561E-158</v>
      </c>
      <c r="IC39" s="86">
        <f t="shared" si="48"/>
        <v>1.720685780737731E-163</v>
      </c>
      <c r="ID39" s="86">
        <f t="shared" si="48"/>
        <v>4.2723153412123514E-163</v>
      </c>
      <c r="IE39" s="86">
        <f t="shared" si="48"/>
        <v>1.8060833886448172E-165</v>
      </c>
      <c r="IF39" s="86">
        <f t="shared" si="48"/>
        <v>6.3482339783222727E-108</v>
      </c>
      <c r="IG39" s="86">
        <f t="shared" si="48"/>
        <v>8.9596831663342221E-68</v>
      </c>
      <c r="II39" s="86">
        <f t="shared" si="56"/>
        <v>2.4780460180029966E-299</v>
      </c>
      <c r="IJ39" s="86">
        <f t="shared" si="49"/>
        <v>6.8612486463258529E-307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1.2933475659861984E-272</v>
      </c>
      <c r="IW39" s="86">
        <f t="shared" si="49"/>
        <v>4.0639307423436931E-213</v>
      </c>
      <c r="IY39" s="86">
        <f t="shared" si="57"/>
        <v>1.4036179388944434E-9</v>
      </c>
      <c r="IZ39" s="86">
        <f t="shared" si="50"/>
        <v>8.0000931248885775E-13</v>
      </c>
      <c r="JA39" s="86">
        <f t="shared" si="50"/>
        <v>1.2441927585107045E-15</v>
      </c>
      <c r="JB39" s="86">
        <f t="shared" si="50"/>
        <v>2.0679494759612206E-13</v>
      </c>
      <c r="JC39" s="86">
        <f t="shared" si="50"/>
        <v>5.655427628275084E-13</v>
      </c>
      <c r="JD39" s="86">
        <f t="shared" si="50"/>
        <v>8.0229976588770755E-15</v>
      </c>
      <c r="JE39" s="86">
        <f t="shared" si="50"/>
        <v>4.2545665191701158E-15</v>
      </c>
      <c r="JF39" s="86">
        <f t="shared" si="50"/>
        <v>1.2441920876185792E-15</v>
      </c>
      <c r="JG39" s="86">
        <f t="shared" si="50"/>
        <v>4.2212392613803945E-14</v>
      </c>
      <c r="JH39" s="86">
        <f t="shared" si="50"/>
        <v>1.3346771100989939E-14</v>
      </c>
      <c r="JI39" s="86">
        <f t="shared" si="50"/>
        <v>4.1024520073424496E-14</v>
      </c>
      <c r="JJ39" s="86">
        <f t="shared" si="50"/>
        <v>2.306242870036482E-13</v>
      </c>
      <c r="JK39" s="86">
        <f t="shared" si="50"/>
        <v>4.8572277012248431E-14</v>
      </c>
      <c r="JL39" s="86">
        <f t="shared" si="50"/>
        <v>2.6475223907819561E-14</v>
      </c>
      <c r="JM39" s="86">
        <f t="shared" si="50"/>
        <v>3.93996789080711E-18</v>
      </c>
    </row>
    <row r="40" spans="2:273" x14ac:dyDescent="0.25">
      <c r="B40" s="2">
        <v>13</v>
      </c>
      <c r="C40" s="37">
        <v>82.587000000000003</v>
      </c>
      <c r="D40" s="37">
        <v>81.111000000000004</v>
      </c>
      <c r="E40" s="37">
        <v>74.033000000000001</v>
      </c>
      <c r="F40" s="37">
        <v>78.650000000000006</v>
      </c>
      <c r="G40" s="37">
        <v>71.900000000000006</v>
      </c>
      <c r="H40" s="37">
        <v>72.082999999999998</v>
      </c>
      <c r="I40" s="37">
        <v>69.474999999999994</v>
      </c>
      <c r="J40" s="37">
        <v>68.582999999999998</v>
      </c>
      <c r="K40" s="37">
        <v>71.153000000000006</v>
      </c>
      <c r="L40" s="37">
        <v>71.683000000000007</v>
      </c>
      <c r="M40" s="37">
        <v>76.852000000000004</v>
      </c>
      <c r="N40" s="37">
        <v>73.656000000000006</v>
      </c>
      <c r="O40" s="37">
        <v>75.295000000000002</v>
      </c>
      <c r="P40" s="37">
        <v>78.033000000000001</v>
      </c>
      <c r="Q40" s="37">
        <v>77.206999999999994</v>
      </c>
      <c r="S40" s="4">
        <f t="shared" si="7"/>
        <v>83.089422039651652</v>
      </c>
      <c r="T40" s="4">
        <f t="shared" si="7"/>
        <v>79.667293380695369</v>
      </c>
      <c r="U40" s="4">
        <f t="shared" si="7"/>
        <v>72.414358738042452</v>
      </c>
      <c r="V40" s="4">
        <f t="shared" si="7"/>
        <v>77.480764320205424</v>
      </c>
      <c r="W40" s="4">
        <f t="shared" si="7"/>
        <v>71.793194252078521</v>
      </c>
      <c r="X40" s="4">
        <f t="shared" si="7"/>
        <v>71.275070032490262</v>
      </c>
      <c r="Y40" s="4">
        <f t="shared" si="7"/>
        <v>67.602449318424902</v>
      </c>
      <c r="Z40" s="4">
        <f t="shared" si="7"/>
        <v>66.11484255430058</v>
      </c>
      <c r="AA40" s="4">
        <f t="shared" si="7"/>
        <v>69.325367333936825</v>
      </c>
      <c r="AB40" s="4">
        <f t="shared" si="7"/>
        <v>70.0869852880585</v>
      </c>
      <c r="AC40" s="4">
        <f t="shared" si="7"/>
        <v>75.64049890450157</v>
      </c>
      <c r="AD40" s="4">
        <f t="shared" si="7"/>
        <v>73.524978959954964</v>
      </c>
      <c r="AE40" s="4">
        <f t="shared" si="7"/>
        <v>75.463997514417812</v>
      </c>
      <c r="AF40" s="4">
        <f t="shared" si="7"/>
        <v>77.332111424652297</v>
      </c>
      <c r="AG40" s="4" t="e">
        <f t="shared" si="7"/>
        <v>#N/A</v>
      </c>
      <c r="AI40" s="4">
        <f t="shared" si="8"/>
        <v>-0.50242203965164833</v>
      </c>
      <c r="AJ40" s="4">
        <f t="shared" si="8"/>
        <v>1.4437066193046348</v>
      </c>
      <c r="AK40" s="4">
        <f t="shared" si="8"/>
        <v>1.6186412619575492</v>
      </c>
      <c r="AL40" s="4">
        <f t="shared" si="8"/>
        <v>1.169235679794582</v>
      </c>
      <c r="AM40" s="4">
        <f t="shared" si="8"/>
        <v>0.10680574792148434</v>
      </c>
      <c r="AN40" s="4">
        <f t="shared" si="8"/>
        <v>0.807929967509736</v>
      </c>
      <c r="AO40" s="4">
        <f t="shared" si="8"/>
        <v>1.8725506815750919</v>
      </c>
      <c r="AP40" s="4">
        <f t="shared" si="8"/>
        <v>2.4681574456994184</v>
      </c>
      <c r="AQ40" s="4">
        <f t="shared" si="8"/>
        <v>1.827632666063181</v>
      </c>
      <c r="AR40" s="4">
        <f t="shared" si="8"/>
        <v>1.5960147119415069</v>
      </c>
      <c r="AS40" s="4">
        <f t="shared" si="8"/>
        <v>1.2115010954984342</v>
      </c>
      <c r="AT40" s="4">
        <f t="shared" si="8"/>
        <v>0.13102104004504156</v>
      </c>
      <c r="AU40" s="4">
        <f t="shared" si="8"/>
        <v>-0.16899751441781063</v>
      </c>
      <c r="AV40" s="4">
        <f t="shared" si="8"/>
        <v>0.70088857534770455</v>
      </c>
      <c r="AW40" s="4">
        <f t="shared" si="8"/>
        <v>0</v>
      </c>
      <c r="AY40" s="2">
        <f t="shared" si="51"/>
        <v>83.089417793320735</v>
      </c>
      <c r="AZ40" s="2">
        <f t="shared" si="9"/>
        <v>79.667293376488487</v>
      </c>
      <c r="BA40" s="2">
        <f t="shared" si="9"/>
        <v>72.414358738033215</v>
      </c>
      <c r="BB40" s="2">
        <f t="shared" si="9"/>
        <v>77.48076431898231</v>
      </c>
      <c r="BC40" s="2">
        <f t="shared" si="9"/>
        <v>71.793194248915341</v>
      </c>
      <c r="BD40" s="2">
        <f t="shared" si="9"/>
        <v>71.275070032434812</v>
      </c>
      <c r="BE40" s="2">
        <f t="shared" si="9"/>
        <v>67.602449318393653</v>
      </c>
      <c r="BF40" s="2">
        <f t="shared" si="9"/>
        <v>66.114842554291272</v>
      </c>
      <c r="BG40" s="2">
        <f t="shared" si="9"/>
        <v>69.325367333670044</v>
      </c>
      <c r="BH40" s="2">
        <f t="shared" si="9"/>
        <v>70.086985287968204</v>
      </c>
      <c r="BI40" s="2">
        <f t="shared" si="9"/>
        <v>75.640498904245362</v>
      </c>
      <c r="BJ40" s="2">
        <f t="shared" si="9"/>
        <v>73.524978958672648</v>
      </c>
      <c r="BK40" s="2">
        <f t="shared" si="9"/>
        <v>75.463997514112833</v>
      </c>
      <c r="BL40" s="2">
        <f t="shared" si="9"/>
        <v>77.332111424483799</v>
      </c>
      <c r="BM40" s="2" t="e">
        <f t="shared" si="9"/>
        <v>#N/A</v>
      </c>
      <c r="BO40" s="2">
        <f t="shared" si="10"/>
        <v>82.587000000000003</v>
      </c>
      <c r="BP40" s="2">
        <f t="shared" si="11"/>
        <v>81.111000000000004</v>
      </c>
      <c r="BQ40" s="2">
        <f t="shared" si="12"/>
        <v>74.033000000000001</v>
      </c>
      <c r="BR40" s="2">
        <f t="shared" si="13"/>
        <v>78.650000000000006</v>
      </c>
      <c r="BS40" s="2">
        <f t="shared" si="14"/>
        <v>71.900000000000006</v>
      </c>
      <c r="BT40" s="2">
        <f t="shared" si="15"/>
        <v>72.082999999999998</v>
      </c>
      <c r="BU40" s="2">
        <f t="shared" si="16"/>
        <v>69.474999999999994</v>
      </c>
      <c r="BV40" s="2">
        <f t="shared" si="17"/>
        <v>68.582999999999998</v>
      </c>
      <c r="BW40" s="2">
        <f t="shared" si="18"/>
        <v>71.153000000000006</v>
      </c>
      <c r="BX40" s="2">
        <f t="shared" si="19"/>
        <v>71.683000000000007</v>
      </c>
      <c r="BY40" s="2">
        <f t="shared" si="20"/>
        <v>76.852000000000004</v>
      </c>
      <c r="BZ40" s="2">
        <f t="shared" si="21"/>
        <v>73.656000000000006</v>
      </c>
      <c r="CA40" s="2">
        <f t="shared" si="22"/>
        <v>75.295000000000002</v>
      </c>
      <c r="CB40" s="2">
        <f t="shared" si="23"/>
        <v>78.033000000000001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83.268033222591356</v>
      </c>
      <c r="DL40" s="2">
        <f t="shared" si="41"/>
        <v>80.033477732793529</v>
      </c>
      <c r="DM40" s="2">
        <f t="shared" si="41"/>
        <v>72.399026330532209</v>
      </c>
      <c r="DN40" s="2">
        <f t="shared" si="41"/>
        <v>77.874181748550171</v>
      </c>
      <c r="DO40" s="2">
        <f t="shared" si="41"/>
        <v>71.886342240215953</v>
      </c>
      <c r="DP40" s="2">
        <f t="shared" si="41"/>
        <v>71.338800128700115</v>
      </c>
      <c r="DQ40" s="2">
        <f t="shared" si="41"/>
        <v>67.349907563025212</v>
      </c>
      <c r="DR40" s="2">
        <f t="shared" si="41"/>
        <v>65.933489075630249</v>
      </c>
      <c r="DS40" s="2">
        <f t="shared" si="41"/>
        <v>69.266187087087104</v>
      </c>
      <c r="DT40" s="2">
        <f t="shared" si="41"/>
        <v>70.037816988416978</v>
      </c>
      <c r="DU40" s="2">
        <f t="shared" si="41"/>
        <v>75.436961593172143</v>
      </c>
      <c r="DV40" s="2">
        <f t="shared" si="41"/>
        <v>73.401687821424687</v>
      </c>
      <c r="DW40" s="2">
        <f t="shared" si="41"/>
        <v>75.268002516686721</v>
      </c>
      <c r="DX40" s="2">
        <f t="shared" si="41"/>
        <v>77.51281863442388</v>
      </c>
      <c r="DY40" s="2">
        <f t="shared" si="41"/>
        <v>75.287560850439903</v>
      </c>
      <c r="EA40" s="2">
        <f t="shared" si="42"/>
        <v>80.183296953614601</v>
      </c>
      <c r="EB40" s="2">
        <f t="shared" si="42"/>
        <v>72.468457996181485</v>
      </c>
      <c r="EC40" s="2">
        <f t="shared" si="42"/>
        <v>72.777008978913315</v>
      </c>
      <c r="ED40" s="2">
        <f t="shared" si="42"/>
        <v>69.299006242497029</v>
      </c>
      <c r="EE40" s="2">
        <f t="shared" si="42"/>
        <v>69.894367414307681</v>
      </c>
      <c r="EF40" s="2">
        <f t="shared" si="42"/>
        <v>69.770459236254254</v>
      </c>
      <c r="EG40" s="2">
        <f t="shared" si="42"/>
        <v>73.384033418018362</v>
      </c>
      <c r="EH40" s="2">
        <f t="shared" si="42"/>
        <v>70.356173437028488</v>
      </c>
      <c r="EI40" s="2">
        <f t="shared" si="42"/>
        <v>70.560813537652393</v>
      </c>
      <c r="EJ40" s="2">
        <f t="shared" si="42"/>
        <v>71.210617889919973</v>
      </c>
      <c r="EK40" s="2">
        <f t="shared" si="42"/>
        <v>80.014327070071843</v>
      </c>
      <c r="EL40" s="2">
        <f t="shared" si="42"/>
        <v>76.184743404338491</v>
      </c>
      <c r="EM40" s="2">
        <f t="shared" si="42"/>
        <v>79.774032377559664</v>
      </c>
      <c r="EN40" s="2">
        <f t="shared" si="42"/>
        <v>73.307735761103942</v>
      </c>
      <c r="EO40" s="2">
        <f t="shared" si="42"/>
        <v>85.599679514097161</v>
      </c>
      <c r="EQ40" s="2">
        <f t="shared" si="43"/>
        <v>75.052092218022963</v>
      </c>
      <c r="ER40" s="2">
        <f t="shared" si="43"/>
        <v>70.657178855529878</v>
      </c>
      <c r="ES40" s="2">
        <f t="shared" si="43"/>
        <v>72.847387369065515</v>
      </c>
      <c r="ET40" s="2">
        <f t="shared" si="43"/>
        <v>70.76401013764162</v>
      </c>
      <c r="EU40" s="2">
        <f t="shared" si="43"/>
        <v>69.243369190799427</v>
      </c>
      <c r="EV40" s="2">
        <f t="shared" si="43"/>
        <v>70.147311357301504</v>
      </c>
      <c r="EW40" s="2">
        <f t="shared" si="43"/>
        <v>73.190695605668736</v>
      </c>
      <c r="EX40" s="2">
        <f t="shared" si="43"/>
        <v>69.894664826976069</v>
      </c>
      <c r="EY40" s="2">
        <f t="shared" si="43"/>
        <v>70.993503178251075</v>
      </c>
      <c r="EZ40" s="2">
        <f t="shared" si="43"/>
        <v>67.354118796504466</v>
      </c>
      <c r="FA40" s="2">
        <f t="shared" si="43"/>
        <v>79.639917819573483</v>
      </c>
      <c r="FB40" s="2">
        <f t="shared" si="43"/>
        <v>72.212666975922048</v>
      </c>
      <c r="FC40" s="2">
        <f t="shared" si="43"/>
        <v>79.200044312475612</v>
      </c>
      <c r="FD40" s="2">
        <f t="shared" si="43"/>
        <v>73.299830137117624</v>
      </c>
      <c r="FE40" s="2">
        <f t="shared" si="43"/>
        <v>85.609097914479108</v>
      </c>
      <c r="FG40" s="2">
        <f t="shared" si="44"/>
        <v>5.7899251476349396E-2</v>
      </c>
      <c r="FH40" s="2">
        <f t="shared" si="44"/>
        <v>4.8402051633042606E-2</v>
      </c>
      <c r="FI40" s="2">
        <f t="shared" si="44"/>
        <v>4.0563205516594751E-2</v>
      </c>
      <c r="FJ40" s="2">
        <f t="shared" si="44"/>
        <v>4.5879174554604135E-2</v>
      </c>
      <c r="FK40" s="2">
        <f t="shared" si="44"/>
        <v>4.6760573850723172E-2</v>
      </c>
      <c r="FL40" s="2">
        <f t="shared" si="44"/>
        <v>4.0636242395633439E-2</v>
      </c>
      <c r="FM40" s="2">
        <f t="shared" si="44"/>
        <v>4.1852367014489196E-2</v>
      </c>
      <c r="FN40" s="2">
        <f t="shared" si="44"/>
        <v>4.1005677627934743E-2</v>
      </c>
      <c r="FO40" s="2">
        <f t="shared" si="44"/>
        <v>4.5710908827253989E-2</v>
      </c>
      <c r="FP40" s="2">
        <f t="shared" si="44"/>
        <v>4.1935738755102675E-2</v>
      </c>
      <c r="FQ40" s="2">
        <f t="shared" si="44"/>
        <v>4.4466346205927286E-2</v>
      </c>
      <c r="FR40" s="2">
        <f t="shared" si="44"/>
        <v>4.4304921951579097E-2</v>
      </c>
      <c r="FS40" s="2">
        <f t="shared" si="44"/>
        <v>4.349649500385646E-2</v>
      </c>
      <c r="FT40" s="2">
        <f t="shared" si="44"/>
        <v>4.297351551929797E-2</v>
      </c>
      <c r="FU40" s="2">
        <f t="shared" si="44"/>
        <v>3.7187311370461287E-2</v>
      </c>
      <c r="FW40" s="2">
        <f t="shared" si="53"/>
        <v>2.2428056387969829E-6</v>
      </c>
      <c r="FX40" s="2">
        <f t="shared" si="45"/>
        <v>1.2080086431057305E-5</v>
      </c>
      <c r="FY40" s="2">
        <f t="shared" si="45"/>
        <v>3.1210292408523291E-6</v>
      </c>
      <c r="FZ40" s="2">
        <f t="shared" si="45"/>
        <v>3.1019103225749921E-6</v>
      </c>
      <c r="GA40" s="2">
        <f t="shared" si="45"/>
        <v>3.2340256366019462E-6</v>
      </c>
      <c r="GB40" s="2">
        <f t="shared" si="45"/>
        <v>3.6735871518501555E-6</v>
      </c>
      <c r="GC40" s="2">
        <f t="shared" si="45"/>
        <v>3.5922944118860787E-6</v>
      </c>
      <c r="GD40" s="2">
        <f t="shared" si="45"/>
        <v>3.6630141796861045E-6</v>
      </c>
      <c r="GE40" s="2">
        <f t="shared" si="45"/>
        <v>3.9172090987570502E-6</v>
      </c>
      <c r="GF40" s="2">
        <f t="shared" si="45"/>
        <v>3.6231477315529725E-6</v>
      </c>
      <c r="GG40" s="2">
        <f t="shared" si="45"/>
        <v>3.7577427596719409E-6</v>
      </c>
      <c r="GH40" s="2">
        <f t="shared" si="45"/>
        <v>3.0017398077255715E-6</v>
      </c>
      <c r="GI40" s="2">
        <f t="shared" si="45"/>
        <v>2.6270660877081536E-6</v>
      </c>
      <c r="GJ40" s="2">
        <f t="shared" si="45"/>
        <v>2.0015533859296591E-6</v>
      </c>
      <c r="GK40" s="2">
        <f t="shared" si="45"/>
        <v>1.6425407827775626E-6</v>
      </c>
      <c r="GM40" s="86">
        <f t="shared" si="54"/>
        <v>2.8254380208643032E-9</v>
      </c>
      <c r="GN40" s="86">
        <f t="shared" si="46"/>
        <v>2.1974108087730769E-12</v>
      </c>
      <c r="GO40" s="86">
        <f t="shared" si="46"/>
        <v>4.3502771242777819E-15</v>
      </c>
      <c r="GP40" s="86">
        <f t="shared" si="46"/>
        <v>5.9493930697634555E-13</v>
      </c>
      <c r="GQ40" s="86">
        <f t="shared" si="46"/>
        <v>1.5610001368282267E-12</v>
      </c>
      <c r="GR40" s="86">
        <f t="shared" si="46"/>
        <v>2.5740488729569391E-14</v>
      </c>
      <c r="GS40" s="86">
        <f t="shared" si="46"/>
        <v>1.4217812378174103E-14</v>
      </c>
      <c r="GT40" s="86">
        <f t="shared" si="46"/>
        <v>4.3691184274189786E-15</v>
      </c>
      <c r="GU40" s="86">
        <f t="shared" si="46"/>
        <v>1.3084871164675985E-13</v>
      </c>
      <c r="GV40" s="86">
        <f t="shared" si="46"/>
        <v>4.2307930347497935E-14</v>
      </c>
      <c r="GW40" s="86">
        <f t="shared" si="46"/>
        <v>1.2604019354180812E-13</v>
      </c>
      <c r="GX40" s="86">
        <f t="shared" si="46"/>
        <v>6.5215615163784439E-13</v>
      </c>
      <c r="GY40" s="86">
        <f t="shared" si="46"/>
        <v>1.4685837012290581E-13</v>
      </c>
      <c r="GZ40" s="86">
        <f t="shared" si="46"/>
        <v>8.200599404734618E-14</v>
      </c>
      <c r="HA40" s="86">
        <f t="shared" si="46"/>
        <v>1.7336009623265028E-17</v>
      </c>
      <c r="HC40" s="86">
        <f t="shared" si="58"/>
        <v>7.1359315676274473E-25</v>
      </c>
      <c r="HD40" s="86">
        <f t="shared" si="47"/>
        <v>1.8555577730214207E-31</v>
      </c>
      <c r="HE40" s="86">
        <f t="shared" si="47"/>
        <v>2.5721674171349681E-35</v>
      </c>
      <c r="HF40" s="86">
        <f t="shared" si="47"/>
        <v>3.9481306193555506E-33</v>
      </c>
      <c r="HG40" s="86">
        <f t="shared" si="47"/>
        <v>2.5121567969362229E-32</v>
      </c>
      <c r="HH40" s="86">
        <f t="shared" si="47"/>
        <v>1.0988128217337133E-35</v>
      </c>
      <c r="HI40" s="86">
        <f t="shared" si="47"/>
        <v>4.4864204908134336E-34</v>
      </c>
      <c r="HJ40" s="86">
        <f t="shared" si="47"/>
        <v>1.3891884750574813E-34</v>
      </c>
      <c r="HK40" s="86">
        <f t="shared" si="47"/>
        <v>1.5267476650459218E-32</v>
      </c>
      <c r="HL40" s="86">
        <f t="shared" si="47"/>
        <v>8.0268102594228384E-33</v>
      </c>
      <c r="HM40" s="86">
        <f t="shared" si="47"/>
        <v>8.2766355765305001E-34</v>
      </c>
      <c r="HN40" s="86">
        <f t="shared" si="47"/>
        <v>9.6375571128798224E-34</v>
      </c>
      <c r="HO40" s="86">
        <f t="shared" si="47"/>
        <v>5.7046152723392348E-34</v>
      </c>
      <c r="HP40" s="86">
        <f t="shared" si="47"/>
        <v>2.7973170514269867E-41</v>
      </c>
      <c r="HQ40" s="86">
        <f t="shared" si="47"/>
        <v>6.9395795046914633E-46</v>
      </c>
      <c r="HS40" s="86">
        <f t="shared" si="55"/>
        <v>1.3475452985286073E-115</v>
      </c>
      <c r="HT40" s="86">
        <f t="shared" si="48"/>
        <v>1.1583597268386755E-119</v>
      </c>
      <c r="HU40" s="86">
        <f t="shared" si="48"/>
        <v>1.5738799256088857E-168</v>
      </c>
      <c r="HV40" s="86">
        <f t="shared" si="48"/>
        <v>1.0283869769604519E-156</v>
      </c>
      <c r="HW40" s="86">
        <f t="shared" si="48"/>
        <v>9.599432593382257E-154</v>
      </c>
      <c r="HX40" s="86">
        <f t="shared" si="48"/>
        <v>3.3334369386581303E-169</v>
      </c>
      <c r="HY40" s="86">
        <f t="shared" si="48"/>
        <v>1.0586394130033738E-161</v>
      </c>
      <c r="HZ40" s="86">
        <f t="shared" si="48"/>
        <v>5.6232733696826344E-166</v>
      </c>
      <c r="IA40" s="86">
        <f t="shared" si="48"/>
        <v>1.5871050117161981E-156</v>
      </c>
      <c r="IB40" s="86">
        <f t="shared" si="48"/>
        <v>1.3256374841444697E-155</v>
      </c>
      <c r="IC40" s="86">
        <f t="shared" si="48"/>
        <v>1.4861551275612286E-160</v>
      </c>
      <c r="ID40" s="86">
        <f t="shared" si="48"/>
        <v>3.3489131922681374E-160</v>
      </c>
      <c r="IE40" s="86">
        <f t="shared" si="48"/>
        <v>1.498562609370752E-162</v>
      </c>
      <c r="IF40" s="86">
        <f t="shared" si="48"/>
        <v>4.4472822806050039E-106</v>
      </c>
      <c r="IG40" s="86">
        <f t="shared" si="48"/>
        <v>1.1995451099104106E-66</v>
      </c>
      <c r="II40" s="86">
        <f t="shared" si="56"/>
        <v>3.6138429156782749E-295</v>
      </c>
      <c r="IJ40" s="86">
        <f t="shared" si="49"/>
        <v>5.4114117727540535E-302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7.3953806188829229E-269</v>
      </c>
      <c r="IW40" s="86">
        <f t="shared" si="49"/>
        <v>3.1429777137423244E-210</v>
      </c>
      <c r="IY40" s="86">
        <f t="shared" si="57"/>
        <v>2.825438020864304E-9</v>
      </c>
      <c r="IZ40" s="86">
        <f t="shared" si="50"/>
        <v>2.1974108087730769E-12</v>
      </c>
      <c r="JA40" s="86">
        <f t="shared" si="50"/>
        <v>4.3502771242777819E-15</v>
      </c>
      <c r="JB40" s="86">
        <f t="shared" si="50"/>
        <v>5.9493930697634555E-13</v>
      </c>
      <c r="JC40" s="86">
        <f t="shared" si="50"/>
        <v>1.5610001368282267E-12</v>
      </c>
      <c r="JD40" s="86">
        <f t="shared" si="50"/>
        <v>2.5740488729569391E-14</v>
      </c>
      <c r="JE40" s="86">
        <f t="shared" si="50"/>
        <v>1.4217812378174103E-14</v>
      </c>
      <c r="JF40" s="86">
        <f t="shared" si="50"/>
        <v>4.3691184274189786E-15</v>
      </c>
      <c r="JG40" s="86">
        <f t="shared" si="50"/>
        <v>1.3084871164675985E-13</v>
      </c>
      <c r="JH40" s="86">
        <f t="shared" si="50"/>
        <v>4.2307930347497935E-14</v>
      </c>
      <c r="JI40" s="86">
        <f t="shared" si="50"/>
        <v>1.2604019354180812E-13</v>
      </c>
      <c r="JJ40" s="86">
        <f t="shared" si="50"/>
        <v>6.5215615163784439E-13</v>
      </c>
      <c r="JK40" s="86">
        <f t="shared" si="50"/>
        <v>1.4685837012290581E-13</v>
      </c>
      <c r="JL40" s="86">
        <f t="shared" si="50"/>
        <v>8.200599404734618E-14</v>
      </c>
      <c r="JM40" s="86">
        <f t="shared" si="50"/>
        <v>1.7336009623265028E-17</v>
      </c>
    </row>
    <row r="41" spans="2:273" x14ac:dyDescent="0.25">
      <c r="B41" s="2">
        <v>14</v>
      </c>
      <c r="C41" s="37">
        <v>82.713999999999999</v>
      </c>
      <c r="D41" s="37">
        <v>81</v>
      </c>
      <c r="E41" s="37">
        <v>73.033000000000001</v>
      </c>
      <c r="F41" s="37">
        <v>78.417000000000002</v>
      </c>
      <c r="G41" s="37">
        <v>72.766999999999996</v>
      </c>
      <c r="H41" s="37">
        <v>71.900000000000006</v>
      </c>
      <c r="I41" s="37">
        <v>69.459000000000003</v>
      </c>
      <c r="J41" s="37">
        <v>68.716999999999999</v>
      </c>
      <c r="K41" s="37">
        <v>70.61</v>
      </c>
      <c r="L41" s="37">
        <v>72.533000000000001</v>
      </c>
      <c r="M41" s="37">
        <v>76.950999999999993</v>
      </c>
      <c r="N41" s="37">
        <v>73.77</v>
      </c>
      <c r="O41" s="37">
        <v>76.311000000000007</v>
      </c>
      <c r="P41" s="37">
        <v>77.754000000000005</v>
      </c>
      <c r="Q41" s="37">
        <v>77.741</v>
      </c>
      <c r="S41" s="4">
        <f t="shared" si="7"/>
        <v>83.175946286371328</v>
      </c>
      <c r="T41" s="4">
        <f t="shared" si="7"/>
        <v>79.793151883896087</v>
      </c>
      <c r="U41" s="4">
        <f t="shared" si="7"/>
        <v>72.595423994360544</v>
      </c>
      <c r="V41" s="4">
        <f t="shared" si="7"/>
        <v>77.584565814774734</v>
      </c>
      <c r="W41" s="4">
        <f t="shared" si="7"/>
        <v>71.979667570510884</v>
      </c>
      <c r="X41" s="4">
        <f t="shared" si="7"/>
        <v>71.398282509967927</v>
      </c>
      <c r="Y41" s="4">
        <f t="shared" si="7"/>
        <v>68.034248079925547</v>
      </c>
      <c r="Z41" s="4">
        <f t="shared" si="7"/>
        <v>66.509140431794449</v>
      </c>
      <c r="AA41" s="4">
        <f t="shared" si="7"/>
        <v>69.591549361938789</v>
      </c>
      <c r="AB41" s="4">
        <f t="shared" si="7"/>
        <v>70.487346594389834</v>
      </c>
      <c r="AC41" s="4">
        <f t="shared" si="7"/>
        <v>75.836910377472222</v>
      </c>
      <c r="AD41" s="4">
        <f t="shared" si="7"/>
        <v>73.73619294653632</v>
      </c>
      <c r="AE41" s="4">
        <f t="shared" si="7"/>
        <v>75.796247734331047</v>
      </c>
      <c r="AF41" s="4">
        <f t="shared" si="7"/>
        <v>77.446395797380077</v>
      </c>
      <c r="AG41" s="4" t="e">
        <f t="shared" si="7"/>
        <v>#N/A</v>
      </c>
      <c r="AI41" s="4">
        <f t="shared" si="8"/>
        <v>-0.46194628637132951</v>
      </c>
      <c r="AJ41" s="4">
        <f t="shared" si="8"/>
        <v>1.2068481161039131</v>
      </c>
      <c r="AK41" s="4">
        <f t="shared" si="8"/>
        <v>0.43757600563945687</v>
      </c>
      <c r="AL41" s="4">
        <f t="shared" si="8"/>
        <v>0.83243418522526724</v>
      </c>
      <c r="AM41" s="4">
        <f t="shared" si="8"/>
        <v>0.78733242948911197</v>
      </c>
      <c r="AN41" s="4">
        <f t="shared" si="8"/>
        <v>0.50171749003207822</v>
      </c>
      <c r="AO41" s="4">
        <f t="shared" si="8"/>
        <v>1.4247519200744563</v>
      </c>
      <c r="AP41" s="4">
        <f t="shared" si="8"/>
        <v>2.2078595682055493</v>
      </c>
      <c r="AQ41" s="4">
        <f t="shared" si="8"/>
        <v>1.0184506380612106</v>
      </c>
      <c r="AR41" s="4">
        <f t="shared" si="8"/>
        <v>2.0456534056101674</v>
      </c>
      <c r="AS41" s="4">
        <f t="shared" si="8"/>
        <v>1.1140896225277714</v>
      </c>
      <c r="AT41" s="4">
        <f t="shared" si="8"/>
        <v>3.3807053463675629E-2</v>
      </c>
      <c r="AU41" s="4">
        <f t="shared" si="8"/>
        <v>0.51475226566896026</v>
      </c>
      <c r="AV41" s="4">
        <f t="shared" si="8"/>
        <v>0.30760420261992749</v>
      </c>
      <c r="AW41" s="4">
        <f t="shared" si="8"/>
        <v>0</v>
      </c>
      <c r="AY41" s="2">
        <f t="shared" si="51"/>
        <v>83.175937998947148</v>
      </c>
      <c r="AZ41" s="2">
        <f t="shared" si="9"/>
        <v>79.793151872777841</v>
      </c>
      <c r="BA41" s="2">
        <f t="shared" si="9"/>
        <v>72.595423994329636</v>
      </c>
      <c r="BB41" s="2">
        <f t="shared" si="9"/>
        <v>77.584565811391514</v>
      </c>
      <c r="BC41" s="2">
        <f t="shared" si="9"/>
        <v>71.979667562108304</v>
      </c>
      <c r="BD41" s="2">
        <f t="shared" si="9"/>
        <v>71.398282509797184</v>
      </c>
      <c r="BE41" s="2">
        <f t="shared" si="9"/>
        <v>68.034248079825431</v>
      </c>
      <c r="BF41" s="2">
        <f t="shared" si="9"/>
        <v>66.509140431763171</v>
      </c>
      <c r="BG41" s="2">
        <f t="shared" si="9"/>
        <v>69.591549361145297</v>
      </c>
      <c r="BH41" s="2">
        <f t="shared" si="9"/>
        <v>70.487346594115095</v>
      </c>
      <c r="BI41" s="2">
        <f t="shared" si="9"/>
        <v>75.836910376716531</v>
      </c>
      <c r="BJ41" s="2">
        <f t="shared" si="9"/>
        <v>73.736192943047044</v>
      </c>
      <c r="BK41" s="2">
        <f t="shared" si="9"/>
        <v>75.796247733445213</v>
      </c>
      <c r="BL41" s="2">
        <f t="shared" si="9"/>
        <v>77.44639579687896</v>
      </c>
      <c r="BM41" s="2" t="e">
        <f t="shared" si="9"/>
        <v>#N/A</v>
      </c>
      <c r="BO41" s="2">
        <f t="shared" si="10"/>
        <v>82.713999999999999</v>
      </c>
      <c r="BP41" s="2">
        <f t="shared" si="11"/>
        <v>81</v>
      </c>
      <c r="BQ41" s="2">
        <f t="shared" si="12"/>
        <v>73.033000000000001</v>
      </c>
      <c r="BR41" s="2">
        <f t="shared" si="13"/>
        <v>78.417000000000002</v>
      </c>
      <c r="BS41" s="2">
        <f t="shared" si="14"/>
        <v>72.766999999999996</v>
      </c>
      <c r="BT41" s="2">
        <f t="shared" si="15"/>
        <v>71.900000000000006</v>
      </c>
      <c r="BU41" s="2">
        <f t="shared" si="16"/>
        <v>69.459000000000003</v>
      </c>
      <c r="BV41" s="2">
        <f t="shared" si="17"/>
        <v>68.716999999999999</v>
      </c>
      <c r="BW41" s="2">
        <f t="shared" si="18"/>
        <v>70.61</v>
      </c>
      <c r="BX41" s="2">
        <f t="shared" si="19"/>
        <v>72.533000000000001</v>
      </c>
      <c r="BY41" s="2">
        <f t="shared" si="20"/>
        <v>76.950999999999993</v>
      </c>
      <c r="BZ41" s="2">
        <f t="shared" si="21"/>
        <v>73.77</v>
      </c>
      <c r="CA41" s="2">
        <f t="shared" si="22"/>
        <v>76.311000000000007</v>
      </c>
      <c r="CB41" s="2">
        <f t="shared" si="23"/>
        <v>77.754000000000005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83.384313953488373</v>
      </c>
      <c r="DL41" s="2">
        <f t="shared" si="41"/>
        <v>80.203905870445354</v>
      </c>
      <c r="DM41" s="2">
        <f t="shared" si="41"/>
        <v>72.589476470588224</v>
      </c>
      <c r="DN41" s="2">
        <f t="shared" si="41"/>
        <v>78.025252106357371</v>
      </c>
      <c r="DO41" s="2">
        <f t="shared" si="41"/>
        <v>72.097453981106639</v>
      </c>
      <c r="DP41" s="2">
        <f t="shared" si="41"/>
        <v>71.478436679536671</v>
      </c>
      <c r="DQ41" s="2">
        <f t="shared" si="41"/>
        <v>67.784272268907571</v>
      </c>
      <c r="DR41" s="2">
        <f t="shared" si="41"/>
        <v>66.333748204736438</v>
      </c>
      <c r="DS41" s="2">
        <f t="shared" si="41"/>
        <v>69.545769969969982</v>
      </c>
      <c r="DT41" s="2">
        <f t="shared" si="41"/>
        <v>70.458108365508352</v>
      </c>
      <c r="DU41" s="2">
        <f t="shared" si="41"/>
        <v>75.631429587482245</v>
      </c>
      <c r="DV41" s="2">
        <f t="shared" si="41"/>
        <v>73.619851296640789</v>
      </c>
      <c r="DW41" s="2">
        <f t="shared" si="41"/>
        <v>75.604372579056786</v>
      </c>
      <c r="DX41" s="2">
        <f t="shared" si="41"/>
        <v>77.65317306780463</v>
      </c>
      <c r="DY41" s="2">
        <f t="shared" si="41"/>
        <v>75.472447763929637</v>
      </c>
      <c r="EA41" s="2">
        <f t="shared" si="42"/>
        <v>80.083904404625287</v>
      </c>
      <c r="EB41" s="2">
        <f t="shared" si="42"/>
        <v>72.428621920174578</v>
      </c>
      <c r="EC41" s="2">
        <f t="shared" si="42"/>
        <v>72.723716730108478</v>
      </c>
      <c r="ED41" s="2">
        <f t="shared" si="42"/>
        <v>69.226179495798348</v>
      </c>
      <c r="EE41" s="2">
        <f t="shared" si="42"/>
        <v>69.789847123347855</v>
      </c>
      <c r="EF41" s="2">
        <f t="shared" si="42"/>
        <v>69.672427121051754</v>
      </c>
      <c r="EG41" s="2">
        <f t="shared" si="42"/>
        <v>73.253542114520215</v>
      </c>
      <c r="EH41" s="2">
        <f t="shared" si="42"/>
        <v>70.250135536061251</v>
      </c>
      <c r="EI41" s="2">
        <f t="shared" si="42"/>
        <v>70.463138394047363</v>
      </c>
      <c r="EJ41" s="2">
        <f t="shared" si="42"/>
        <v>71.096879719814893</v>
      </c>
      <c r="EK41" s="2">
        <f t="shared" si="42"/>
        <v>79.863980187642198</v>
      </c>
      <c r="EL41" s="2">
        <f t="shared" si="42"/>
        <v>76.025232655853046</v>
      </c>
      <c r="EM41" s="2">
        <f t="shared" si="42"/>
        <v>79.644423801041967</v>
      </c>
      <c r="EN41" s="2">
        <f t="shared" si="42"/>
        <v>73.246622629222912</v>
      </c>
      <c r="EO41" s="2">
        <f t="shared" si="42"/>
        <v>85.466159439540633</v>
      </c>
      <c r="EQ41" s="2">
        <f t="shared" si="43"/>
        <v>75.002872610879535</v>
      </c>
      <c r="ER41" s="2">
        <f t="shared" si="43"/>
        <v>70.636913095543576</v>
      </c>
      <c r="ES41" s="2">
        <f t="shared" si="43"/>
        <v>72.793396696018476</v>
      </c>
      <c r="ET41" s="2">
        <f t="shared" si="43"/>
        <v>70.67600832715074</v>
      </c>
      <c r="EU41" s="2">
        <f t="shared" si="43"/>
        <v>69.145513352113099</v>
      </c>
      <c r="EV41" s="2">
        <f t="shared" si="43"/>
        <v>70.045371702041891</v>
      </c>
      <c r="EW41" s="2">
        <f t="shared" si="43"/>
        <v>73.062191663483276</v>
      </c>
      <c r="EX41" s="2">
        <f t="shared" si="43"/>
        <v>69.793478503009638</v>
      </c>
      <c r="EY41" s="2">
        <f t="shared" si="43"/>
        <v>70.891210164254474</v>
      </c>
      <c r="EZ41" s="2">
        <f t="shared" si="43"/>
        <v>67.281017198128083</v>
      </c>
      <c r="FA41" s="2">
        <f t="shared" si="43"/>
        <v>79.493519818363907</v>
      </c>
      <c r="FB41" s="2">
        <f t="shared" si="43"/>
        <v>72.094323907555449</v>
      </c>
      <c r="FC41" s="2">
        <f t="shared" si="43"/>
        <v>79.076307387797584</v>
      </c>
      <c r="FD41" s="2">
        <f t="shared" si="43"/>
        <v>73.238805763975421</v>
      </c>
      <c r="FE41" s="2">
        <f t="shared" si="43"/>
        <v>85.474692153624005</v>
      </c>
      <c r="FG41" s="2">
        <f t="shared" si="44"/>
        <v>6.3132607105054944E-2</v>
      </c>
      <c r="FH41" s="2">
        <f t="shared" si="44"/>
        <v>5.2825114574701147E-2</v>
      </c>
      <c r="FI41" s="2">
        <f t="shared" si="44"/>
        <v>4.4303291040267978E-2</v>
      </c>
      <c r="FJ41" s="2">
        <f t="shared" si="44"/>
        <v>5.0083826511451497E-2</v>
      </c>
      <c r="FK41" s="2">
        <f t="shared" si="44"/>
        <v>5.1041681459131807E-2</v>
      </c>
      <c r="FL41" s="2">
        <f t="shared" si="44"/>
        <v>4.4382750681572339E-2</v>
      </c>
      <c r="FM41" s="2">
        <f t="shared" si="44"/>
        <v>4.5705655723521713E-2</v>
      </c>
      <c r="FN41" s="2">
        <f t="shared" si="44"/>
        <v>4.4784656447907974E-2</v>
      </c>
      <c r="FO41" s="2">
        <f t="shared" si="44"/>
        <v>4.9900946390507385E-2</v>
      </c>
      <c r="FP41" s="2">
        <f t="shared" si="44"/>
        <v>4.5796336499377671E-2</v>
      </c>
      <c r="FQ41" s="2">
        <f t="shared" si="44"/>
        <v>4.8548106105932985E-2</v>
      </c>
      <c r="FR41" s="2">
        <f t="shared" si="44"/>
        <v>4.83726141482438E-2</v>
      </c>
      <c r="FS41" s="2">
        <f t="shared" si="44"/>
        <v>4.7493653004927083E-2</v>
      </c>
      <c r="FT41" s="2">
        <f t="shared" si="44"/>
        <v>4.6924971506027709E-2</v>
      </c>
      <c r="FU41" s="2">
        <f t="shared" si="44"/>
        <v>4.0629307694137543E-2</v>
      </c>
      <c r="FW41" s="2">
        <f t="shared" si="53"/>
        <v>2.4591869490044758E-6</v>
      </c>
      <c r="FX41" s="2">
        <f t="shared" si="45"/>
        <v>1.3245535941971613E-5</v>
      </c>
      <c r="FY41" s="2">
        <f t="shared" si="45"/>
        <v>3.4221394816751316E-6</v>
      </c>
      <c r="FZ41" s="2">
        <f t="shared" si="45"/>
        <v>3.4011760172361793E-6</v>
      </c>
      <c r="GA41" s="2">
        <f t="shared" si="45"/>
        <v>3.5460374898924644E-6</v>
      </c>
      <c r="GB41" s="2">
        <f t="shared" si="45"/>
        <v>4.0280067860250036E-6</v>
      </c>
      <c r="GC41" s="2">
        <f t="shared" si="45"/>
        <v>3.9388711316336765E-6</v>
      </c>
      <c r="GD41" s="2">
        <f t="shared" si="45"/>
        <v>4.0164137607844933E-6</v>
      </c>
      <c r="GE41" s="2">
        <f t="shared" si="45"/>
        <v>4.2951327432816067E-6</v>
      </c>
      <c r="GF41" s="2">
        <f t="shared" si="45"/>
        <v>3.9727011003769054E-6</v>
      </c>
      <c r="GG41" s="2">
        <f t="shared" si="45"/>
        <v>4.1202815089273423E-6</v>
      </c>
      <c r="GH41" s="2">
        <f t="shared" si="45"/>
        <v>3.2913412964856531E-6</v>
      </c>
      <c r="GI41" s="2">
        <f t="shared" si="45"/>
        <v>2.8805199549181439E-6</v>
      </c>
      <c r="GJ41" s="2">
        <f t="shared" si="45"/>
        <v>2.194659222286002E-6</v>
      </c>
      <c r="GK41" s="2">
        <f t="shared" si="45"/>
        <v>1.8010098691866536E-6</v>
      </c>
      <c r="GM41" s="86">
        <f t="shared" si="54"/>
        <v>5.6163186555707449E-9</v>
      </c>
      <c r="GN41" s="86">
        <f t="shared" si="46"/>
        <v>5.92097003566749E-12</v>
      </c>
      <c r="GO41" s="86">
        <f t="shared" si="46"/>
        <v>1.48520886068602E-14</v>
      </c>
      <c r="GP41" s="86">
        <f t="shared" si="46"/>
        <v>1.67770755093007E-12</v>
      </c>
      <c r="GQ41" s="86">
        <f t="shared" si="46"/>
        <v>4.2269859862157456E-12</v>
      </c>
      <c r="GR41" s="86">
        <f t="shared" si="46"/>
        <v>8.0796674480114201E-14</v>
      </c>
      <c r="GS41" s="86">
        <f t="shared" si="46"/>
        <v>4.6432850227025436E-14</v>
      </c>
      <c r="GT41" s="86">
        <f t="shared" si="46"/>
        <v>1.4978530904015964E-14</v>
      </c>
      <c r="GU41" s="86">
        <f t="shared" si="46"/>
        <v>3.9687745674420651E-13</v>
      </c>
      <c r="GV41" s="86">
        <f t="shared" si="46"/>
        <v>1.3122256227515691E-13</v>
      </c>
      <c r="GW41" s="86">
        <f t="shared" si="46"/>
        <v>3.7904456866525885E-13</v>
      </c>
      <c r="GX41" s="86">
        <f t="shared" si="46"/>
        <v>1.8086739415994391E-12</v>
      </c>
      <c r="GY41" s="86">
        <f t="shared" si="46"/>
        <v>4.3484942810574991E-13</v>
      </c>
      <c r="GZ41" s="86">
        <f t="shared" si="46"/>
        <v>2.4863740778008572E-13</v>
      </c>
      <c r="HA41" s="86">
        <f t="shared" si="46"/>
        <v>7.413039126036064E-17</v>
      </c>
      <c r="HC41" s="86">
        <f t="shared" si="58"/>
        <v>2.929058365851465E-24</v>
      </c>
      <c r="HD41" s="86">
        <f t="shared" si="47"/>
        <v>1.1859889626470949E-30</v>
      </c>
      <c r="HE41" s="86">
        <f t="shared" si="47"/>
        <v>2.1044803768747507E-34</v>
      </c>
      <c r="HF41" s="86">
        <f t="shared" si="47"/>
        <v>2.849270343062812E-32</v>
      </c>
      <c r="HG41" s="86">
        <f t="shared" si="47"/>
        <v>1.7179133282629351E-31</v>
      </c>
      <c r="HH41" s="86">
        <f t="shared" si="47"/>
        <v>9.1775690974605905E-35</v>
      </c>
      <c r="HI41" s="86">
        <f t="shared" si="47"/>
        <v>3.4507537663050674E-33</v>
      </c>
      <c r="HJ41" s="86">
        <f t="shared" si="47"/>
        <v>1.1117850940948512E-33</v>
      </c>
      <c r="HK41" s="86">
        <f t="shared" si="47"/>
        <v>1.0895598344357119E-31</v>
      </c>
      <c r="HL41" s="86">
        <f t="shared" si="47"/>
        <v>5.6648008185164377E-32</v>
      </c>
      <c r="HM41" s="86">
        <f t="shared" si="47"/>
        <v>6.2712706289321702E-33</v>
      </c>
      <c r="HN41" s="86">
        <f t="shared" si="47"/>
        <v>7.0966677156255474E-33</v>
      </c>
      <c r="HO41" s="86">
        <f t="shared" si="47"/>
        <v>4.2401687010561E-33</v>
      </c>
      <c r="HP41" s="86">
        <f t="shared" si="47"/>
        <v>3.2692916434287253E-40</v>
      </c>
      <c r="HQ41" s="86">
        <f t="shared" si="47"/>
        <v>1.0973150235546167E-44</v>
      </c>
      <c r="HS41" s="86">
        <f t="shared" si="55"/>
        <v>1.4002067470645486E-113</v>
      </c>
      <c r="HT41" s="86">
        <f t="shared" si="48"/>
        <v>2.7994787899086514E-117</v>
      </c>
      <c r="HU41" s="86">
        <f t="shared" si="48"/>
        <v>1.6683133048039322E-165</v>
      </c>
      <c r="HV41" s="86">
        <f t="shared" si="48"/>
        <v>7.0274753378695175E-154</v>
      </c>
      <c r="HW41" s="86">
        <f t="shared" si="48"/>
        <v>5.6007556825053324E-151</v>
      </c>
      <c r="HX41" s="86">
        <f t="shared" si="48"/>
        <v>3.6942083269784647E-166</v>
      </c>
      <c r="HY41" s="86">
        <f t="shared" si="48"/>
        <v>9.0028461884291648E-159</v>
      </c>
      <c r="HZ41" s="86">
        <f t="shared" si="48"/>
        <v>5.6642832782751841E-163</v>
      </c>
      <c r="IA41" s="86">
        <f t="shared" si="48"/>
        <v>1.1066496814742993E-153</v>
      </c>
      <c r="IB41" s="86">
        <f t="shared" si="48"/>
        <v>8.4837745578164009E-153</v>
      </c>
      <c r="IC41" s="86">
        <f t="shared" si="48"/>
        <v>1.2065672744588584E-157</v>
      </c>
      <c r="ID41" s="86">
        <f t="shared" si="48"/>
        <v>2.4715756691666786E-157</v>
      </c>
      <c r="IE41" s="86">
        <f t="shared" si="48"/>
        <v>1.1705216734252473E-159</v>
      </c>
      <c r="IF41" s="86">
        <f t="shared" si="48"/>
        <v>3.0018793773084507E-104</v>
      </c>
      <c r="IG41" s="86">
        <f t="shared" si="48"/>
        <v>1.5706989260938072E-65</v>
      </c>
      <c r="II41" s="86">
        <f t="shared" si="56"/>
        <v>4.9259915363048817E-291</v>
      </c>
      <c r="IJ41" s="86">
        <f t="shared" si="49"/>
        <v>3.8958958118191495E-297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3.9807746354888612E-265</v>
      </c>
      <c r="IW41" s="86">
        <f t="shared" si="49"/>
        <v>2.3220573675827621E-207</v>
      </c>
      <c r="IY41" s="86">
        <f t="shared" si="57"/>
        <v>5.6163186555707482E-9</v>
      </c>
      <c r="IZ41" s="86">
        <f t="shared" si="50"/>
        <v>5.92097003566749E-12</v>
      </c>
      <c r="JA41" s="86">
        <f t="shared" si="50"/>
        <v>1.48520886068602E-14</v>
      </c>
      <c r="JB41" s="86">
        <f t="shared" si="50"/>
        <v>1.67770755093007E-12</v>
      </c>
      <c r="JC41" s="86">
        <f t="shared" si="50"/>
        <v>4.2269859862157456E-12</v>
      </c>
      <c r="JD41" s="86">
        <f t="shared" si="50"/>
        <v>8.0796674480114201E-14</v>
      </c>
      <c r="JE41" s="86">
        <f t="shared" si="50"/>
        <v>4.6432850227025436E-14</v>
      </c>
      <c r="JF41" s="86">
        <f t="shared" si="50"/>
        <v>1.4978530904015964E-14</v>
      </c>
      <c r="JG41" s="86">
        <f t="shared" si="50"/>
        <v>3.9687745674420651E-13</v>
      </c>
      <c r="JH41" s="86">
        <f t="shared" si="50"/>
        <v>1.3122256227515691E-13</v>
      </c>
      <c r="JI41" s="86">
        <f t="shared" si="50"/>
        <v>3.7904456866525885E-13</v>
      </c>
      <c r="JJ41" s="86">
        <f t="shared" si="50"/>
        <v>1.8086739415994391E-12</v>
      </c>
      <c r="JK41" s="86">
        <f t="shared" si="50"/>
        <v>4.3484942810574991E-13</v>
      </c>
      <c r="JL41" s="86">
        <f t="shared" si="50"/>
        <v>2.4863740778008572E-13</v>
      </c>
      <c r="JM41" s="86">
        <f t="shared" si="50"/>
        <v>7.413039126036064E-17</v>
      </c>
    </row>
    <row r="42" spans="2:273" x14ac:dyDescent="0.25">
      <c r="B42" s="2">
        <v>15</v>
      </c>
      <c r="C42" s="37">
        <v>82.905000000000001</v>
      </c>
      <c r="D42" s="37">
        <v>80.650999999999996</v>
      </c>
      <c r="E42" s="37">
        <v>73.650000000000006</v>
      </c>
      <c r="F42" s="37">
        <v>78.332999999999998</v>
      </c>
      <c r="G42" s="37">
        <v>72.05</v>
      </c>
      <c r="H42" s="37">
        <v>71.882999999999996</v>
      </c>
      <c r="I42" s="37">
        <v>69.754000000000005</v>
      </c>
      <c r="J42" s="37">
        <v>69.216999999999999</v>
      </c>
      <c r="K42" s="37">
        <v>70.644000000000005</v>
      </c>
      <c r="L42" s="37">
        <v>71.332999999999998</v>
      </c>
      <c r="M42" s="37">
        <v>75.902000000000001</v>
      </c>
      <c r="N42" s="37">
        <v>75.295000000000002</v>
      </c>
      <c r="O42" s="37">
        <v>75.343999999999994</v>
      </c>
      <c r="P42" s="37">
        <v>78.164000000000001</v>
      </c>
      <c r="Q42" s="37">
        <v>77.983000000000004</v>
      </c>
      <c r="S42" s="4">
        <f t="shared" si="7"/>
        <v>83.258674958895469</v>
      </c>
      <c r="T42" s="4">
        <f t="shared" si="7"/>
        <v>79.914118028668341</v>
      </c>
      <c r="U42" s="4">
        <f t="shared" si="7"/>
        <v>72.774630159488524</v>
      </c>
      <c r="V42" s="4">
        <f t="shared" si="7"/>
        <v>77.683206768617268</v>
      </c>
      <c r="W42" s="4">
        <f t="shared" si="7"/>
        <v>72.162470260364785</v>
      </c>
      <c r="X42" s="4">
        <f t="shared" si="7"/>
        <v>71.519043882923413</v>
      </c>
      <c r="Y42" s="4">
        <f t="shared" si="7"/>
        <v>68.463343047693485</v>
      </c>
      <c r="Z42" s="4">
        <f t="shared" si="7"/>
        <v>66.900738777890524</v>
      </c>
      <c r="AA42" s="4">
        <f t="shared" si="7"/>
        <v>69.854765558149055</v>
      </c>
      <c r="AB42" s="4">
        <f t="shared" si="7"/>
        <v>70.883619738990006</v>
      </c>
      <c r="AC42" s="4">
        <f t="shared" si="7"/>
        <v>76.031882833761074</v>
      </c>
      <c r="AD42" s="4">
        <f t="shared" si="7"/>
        <v>73.945049762689507</v>
      </c>
      <c r="AE42" s="4">
        <f t="shared" si="7"/>
        <v>76.126014453775866</v>
      </c>
      <c r="AF42" s="4">
        <f t="shared" si="7"/>
        <v>77.557503319969101</v>
      </c>
      <c r="AG42" s="4" t="e">
        <f t="shared" si="7"/>
        <v>#N/A</v>
      </c>
      <c r="AI42" s="4">
        <f t="shared" si="8"/>
        <v>-0.35367495889546774</v>
      </c>
      <c r="AJ42" s="4">
        <f t="shared" si="8"/>
        <v>0.73688197133165545</v>
      </c>
      <c r="AK42" s="4">
        <f t="shared" si="8"/>
        <v>0.87536984051148181</v>
      </c>
      <c r="AL42" s="4">
        <f t="shared" si="8"/>
        <v>0.6497932313827306</v>
      </c>
      <c r="AM42" s="4">
        <f t="shared" si="8"/>
        <v>-0.11247026036478758</v>
      </c>
      <c r="AN42" s="4">
        <f t="shared" si="8"/>
        <v>0.36395611707658304</v>
      </c>
      <c r="AO42" s="4">
        <f t="shared" si="8"/>
        <v>1.2906569523065201</v>
      </c>
      <c r="AP42" s="4">
        <f t="shared" si="8"/>
        <v>2.3162612221094747</v>
      </c>
      <c r="AQ42" s="4">
        <f t="shared" si="8"/>
        <v>0.78923444185095093</v>
      </c>
      <c r="AR42" s="4">
        <f t="shared" si="8"/>
        <v>0.44938026100999195</v>
      </c>
      <c r="AS42" s="4">
        <f t="shared" si="8"/>
        <v>-0.1298828337610729</v>
      </c>
      <c r="AT42" s="4">
        <f t="shared" si="8"/>
        <v>1.3499502373104946</v>
      </c>
      <c r="AU42" s="4">
        <f t="shared" si="8"/>
        <v>-0.7820144537758722</v>
      </c>
      <c r="AV42" s="4">
        <f t="shared" si="8"/>
        <v>0.60649668003090085</v>
      </c>
      <c r="AW42" s="4">
        <f t="shared" si="8"/>
        <v>0</v>
      </c>
      <c r="AY42" s="2">
        <f t="shared" si="51"/>
        <v>83.258658992108352</v>
      </c>
      <c r="AZ42" s="2">
        <f t="shared" si="9"/>
        <v>79.914117999853048</v>
      </c>
      <c r="BA42" s="2">
        <f t="shared" si="9"/>
        <v>72.774630159387499</v>
      </c>
      <c r="BB42" s="2">
        <f t="shared" si="9"/>
        <v>77.683206759447629</v>
      </c>
      <c r="BC42" s="2">
        <f t="shared" si="9"/>
        <v>72.162470238475095</v>
      </c>
      <c r="BD42" s="2">
        <f t="shared" si="9"/>
        <v>71.519043882409193</v>
      </c>
      <c r="BE42" s="2">
        <f t="shared" si="9"/>
        <v>68.463343047380221</v>
      </c>
      <c r="BF42" s="2">
        <f t="shared" si="9"/>
        <v>66.900738777787907</v>
      </c>
      <c r="BG42" s="2">
        <f t="shared" si="9"/>
        <v>69.854765555840601</v>
      </c>
      <c r="BH42" s="2">
        <f t="shared" si="9"/>
        <v>70.883619738172413</v>
      </c>
      <c r="BI42" s="2">
        <f t="shared" si="9"/>
        <v>76.031882831580063</v>
      </c>
      <c r="BJ42" s="2">
        <f t="shared" si="9"/>
        <v>73.945049753380871</v>
      </c>
      <c r="BK42" s="2">
        <f t="shared" si="9"/>
        <v>76.126014451256935</v>
      </c>
      <c r="BL42" s="2">
        <f t="shared" si="9"/>
        <v>77.557503318510783</v>
      </c>
      <c r="BM42" s="2" t="e">
        <f t="shared" si="9"/>
        <v>#N/A</v>
      </c>
      <c r="BO42" s="2">
        <f t="shared" si="10"/>
        <v>82.905000000000001</v>
      </c>
      <c r="BP42" s="2">
        <f t="shared" si="11"/>
        <v>80.650999999999996</v>
      </c>
      <c r="BQ42" s="2">
        <f t="shared" si="12"/>
        <v>73.650000000000006</v>
      </c>
      <c r="BR42" s="2">
        <f t="shared" si="13"/>
        <v>78.332999999999998</v>
      </c>
      <c r="BS42" s="2">
        <f t="shared" si="14"/>
        <v>72.05</v>
      </c>
      <c r="BT42" s="2">
        <f t="shared" si="15"/>
        <v>71.882999999999996</v>
      </c>
      <c r="BU42" s="2">
        <f t="shared" si="16"/>
        <v>69.754000000000005</v>
      </c>
      <c r="BV42" s="2">
        <f t="shared" si="17"/>
        <v>69.216999999999999</v>
      </c>
      <c r="BW42" s="2">
        <f t="shared" si="18"/>
        <v>70.644000000000005</v>
      </c>
      <c r="BX42" s="2">
        <f t="shared" si="19"/>
        <v>71.332999999999998</v>
      </c>
      <c r="BY42" s="2">
        <f t="shared" si="20"/>
        <v>75.902000000000001</v>
      </c>
      <c r="BZ42" s="2">
        <f t="shared" si="21"/>
        <v>75.295000000000002</v>
      </c>
      <c r="CA42" s="2">
        <f t="shared" si="22"/>
        <v>75.343999999999994</v>
      </c>
      <c r="CB42" s="2">
        <f t="shared" si="23"/>
        <v>78.164000000000001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83.500594684385376</v>
      </c>
      <c r="DL42" s="2">
        <f t="shared" si="41"/>
        <v>80.374334008097165</v>
      </c>
      <c r="DM42" s="2">
        <f t="shared" si="41"/>
        <v>72.779926610644253</v>
      </c>
      <c r="DN42" s="2">
        <f t="shared" si="41"/>
        <v>78.176322464164571</v>
      </c>
      <c r="DO42" s="2">
        <f t="shared" si="41"/>
        <v>72.308565721997326</v>
      </c>
      <c r="DP42" s="2">
        <f t="shared" si="41"/>
        <v>71.618073230373213</v>
      </c>
      <c r="DQ42" s="2">
        <f t="shared" si="41"/>
        <v>68.218636974789916</v>
      </c>
      <c r="DR42" s="2">
        <f t="shared" si="41"/>
        <v>66.734007333842627</v>
      </c>
      <c r="DS42" s="2">
        <f t="shared" si="41"/>
        <v>69.825352852852873</v>
      </c>
      <c r="DT42" s="2">
        <f t="shared" si="41"/>
        <v>70.878399742599726</v>
      </c>
      <c r="DU42" s="2">
        <f t="shared" si="41"/>
        <v>75.825897581792333</v>
      </c>
      <c r="DV42" s="2">
        <f t="shared" si="41"/>
        <v>73.838014771856891</v>
      </c>
      <c r="DW42" s="2">
        <f t="shared" si="41"/>
        <v>75.940742641426851</v>
      </c>
      <c r="DX42" s="2">
        <f t="shared" si="41"/>
        <v>77.79352750118538</v>
      </c>
      <c r="DY42" s="2">
        <f t="shared" si="41"/>
        <v>75.657334677419371</v>
      </c>
      <c r="EA42" s="2">
        <f t="shared" si="42"/>
        <v>79.984511855635972</v>
      </c>
      <c r="EB42" s="2">
        <f t="shared" si="42"/>
        <v>72.388785844167671</v>
      </c>
      <c r="EC42" s="2">
        <f t="shared" si="42"/>
        <v>72.670424481303641</v>
      </c>
      <c r="ED42" s="2">
        <f t="shared" si="42"/>
        <v>69.153352749099668</v>
      </c>
      <c r="EE42" s="2">
        <f t="shared" si="42"/>
        <v>69.685326832388014</v>
      </c>
      <c r="EF42" s="2">
        <f t="shared" si="42"/>
        <v>69.574395005849254</v>
      </c>
      <c r="EG42" s="2">
        <f t="shared" si="42"/>
        <v>73.123050811022068</v>
      </c>
      <c r="EH42" s="2">
        <f t="shared" si="42"/>
        <v>70.144097635093999</v>
      </c>
      <c r="EI42" s="2">
        <f t="shared" si="42"/>
        <v>70.365463250442332</v>
      </c>
      <c r="EJ42" s="2">
        <f t="shared" si="42"/>
        <v>70.983141549709828</v>
      </c>
      <c r="EK42" s="2">
        <f t="shared" si="42"/>
        <v>79.713633305212568</v>
      </c>
      <c r="EL42" s="2">
        <f t="shared" si="42"/>
        <v>75.865721907367615</v>
      </c>
      <c r="EM42" s="2">
        <f t="shared" si="42"/>
        <v>79.51481522452427</v>
      </c>
      <c r="EN42" s="2">
        <f t="shared" si="42"/>
        <v>73.185509497341869</v>
      </c>
      <c r="EO42" s="2">
        <f t="shared" si="42"/>
        <v>85.332639364984118</v>
      </c>
      <c r="EQ42" s="2">
        <f t="shared" si="43"/>
        <v>74.953653003736093</v>
      </c>
      <c r="ER42" s="2">
        <f t="shared" si="43"/>
        <v>70.616647335557261</v>
      </c>
      <c r="ES42" s="2">
        <f t="shared" si="43"/>
        <v>72.739406022971451</v>
      </c>
      <c r="ET42" s="2">
        <f t="shared" si="43"/>
        <v>70.58800651665986</v>
      </c>
      <c r="EU42" s="2">
        <f t="shared" si="43"/>
        <v>69.04765751342677</v>
      </c>
      <c r="EV42" s="2">
        <f t="shared" si="43"/>
        <v>69.943432046782291</v>
      </c>
      <c r="EW42" s="2">
        <f t="shared" si="43"/>
        <v>72.933687721297829</v>
      </c>
      <c r="EX42" s="2">
        <f t="shared" si="43"/>
        <v>69.692292179043207</v>
      </c>
      <c r="EY42" s="2">
        <f t="shared" si="43"/>
        <v>70.788917150257873</v>
      </c>
      <c r="EZ42" s="2">
        <f t="shared" si="43"/>
        <v>67.207915599751701</v>
      </c>
      <c r="FA42" s="2">
        <f t="shared" si="43"/>
        <v>79.347121817154317</v>
      </c>
      <c r="FB42" s="2">
        <f t="shared" si="43"/>
        <v>71.975980839188864</v>
      </c>
      <c r="FC42" s="2">
        <f t="shared" si="43"/>
        <v>78.952570463119557</v>
      </c>
      <c r="FD42" s="2">
        <f t="shared" si="43"/>
        <v>73.177781390833232</v>
      </c>
      <c r="FE42" s="2">
        <f t="shared" si="43"/>
        <v>85.340286392768888</v>
      </c>
      <c r="FG42" s="2">
        <f t="shared" si="44"/>
        <v>6.8804444784012736E-2</v>
      </c>
      <c r="FH42" s="2">
        <f t="shared" si="44"/>
        <v>5.7627887438704478E-2</v>
      </c>
      <c r="FI42" s="2">
        <f t="shared" si="44"/>
        <v>4.8370841079486082E-2</v>
      </c>
      <c r="FJ42" s="2">
        <f t="shared" si="44"/>
        <v>5.4651746660322416E-2</v>
      </c>
      <c r="FK42" s="2">
        <f t="shared" si="44"/>
        <v>5.5691841389671162E-2</v>
      </c>
      <c r="FL42" s="2">
        <f t="shared" si="44"/>
        <v>4.845722612884585E-2</v>
      </c>
      <c r="FM42" s="2">
        <f t="shared" si="44"/>
        <v>4.9895236943473295E-2</v>
      </c>
      <c r="FN42" s="2">
        <f t="shared" si="44"/>
        <v>4.889414030881984E-2</v>
      </c>
      <c r="FO42" s="2">
        <f t="shared" si="44"/>
        <v>5.445314301567724E-2</v>
      </c>
      <c r="FP42" s="2">
        <f t="shared" si="44"/>
        <v>4.9993794456283887E-2</v>
      </c>
      <c r="FQ42" s="2">
        <f t="shared" si="44"/>
        <v>5.298377262923424E-2</v>
      </c>
      <c r="FR42" s="2">
        <f t="shared" si="44"/>
        <v>5.2793136281358989E-2</v>
      </c>
      <c r="FS42" s="2">
        <f t="shared" si="44"/>
        <v>5.1838226933331712E-2</v>
      </c>
      <c r="FT42" s="2">
        <f t="shared" si="44"/>
        <v>5.1220321596151072E-2</v>
      </c>
      <c r="FU42" s="2">
        <f t="shared" si="44"/>
        <v>4.4375206199931738E-2</v>
      </c>
      <c r="FW42" s="2">
        <f t="shared" si="53"/>
        <v>2.6964442300705425E-6</v>
      </c>
      <c r="FX42" s="2">
        <f t="shared" si="45"/>
        <v>1.4523422797042124E-5</v>
      </c>
      <c r="FY42" s="2">
        <f t="shared" si="45"/>
        <v>3.7523000869512038E-6</v>
      </c>
      <c r="FZ42" s="2">
        <f t="shared" si="45"/>
        <v>3.7293141204099627E-6</v>
      </c>
      <c r="GA42" s="2">
        <f t="shared" si="45"/>
        <v>3.8881514601772899E-6</v>
      </c>
      <c r="GB42" s="2">
        <f t="shared" si="45"/>
        <v>4.4166198984292163E-6</v>
      </c>
      <c r="GC42" s="2">
        <f t="shared" si="45"/>
        <v>4.3188846720124155E-6</v>
      </c>
      <c r="GD42" s="2">
        <f t="shared" si="45"/>
        <v>4.4039084088911908E-6</v>
      </c>
      <c r="GE42" s="2">
        <f t="shared" si="45"/>
        <v>4.7095174509877412E-6</v>
      </c>
      <c r="GF42" s="2">
        <f t="shared" si="45"/>
        <v>4.3559784668020867E-6</v>
      </c>
      <c r="GG42" s="2">
        <f t="shared" si="45"/>
        <v>4.517797040608165E-6</v>
      </c>
      <c r="GH42" s="2">
        <f t="shared" si="45"/>
        <v>3.6088828216878684E-6</v>
      </c>
      <c r="GI42" s="2">
        <f t="shared" si="45"/>
        <v>3.1584264463731101E-6</v>
      </c>
      <c r="GJ42" s="2">
        <f t="shared" si="45"/>
        <v>2.4063954756787709E-6</v>
      </c>
      <c r="GK42" s="2">
        <f t="shared" si="45"/>
        <v>1.9747677094698087E-6</v>
      </c>
      <c r="GM42" s="86">
        <f t="shared" si="54"/>
        <v>1.1024310314920057E-8</v>
      </c>
      <c r="GN42" s="86">
        <f t="shared" si="46"/>
        <v>1.5651123977595579E-11</v>
      </c>
      <c r="GO42" s="86">
        <f t="shared" si="46"/>
        <v>4.9511413630852249E-14</v>
      </c>
      <c r="GP42" s="86">
        <f t="shared" si="46"/>
        <v>4.6374191557180445E-12</v>
      </c>
      <c r="GQ42" s="86">
        <f t="shared" si="46"/>
        <v>1.1229349305871559E-11</v>
      </c>
      <c r="GR42" s="86">
        <f t="shared" si="46"/>
        <v>2.4812601679952124E-13</v>
      </c>
      <c r="GS42" s="86">
        <f t="shared" si="46"/>
        <v>1.4819680051156323E-13</v>
      </c>
      <c r="GT42" s="86">
        <f t="shared" si="46"/>
        <v>5.0132520545445646E-14</v>
      </c>
      <c r="GU42" s="86">
        <f t="shared" si="46"/>
        <v>1.177895712721022E-12</v>
      </c>
      <c r="GV42" s="86">
        <f t="shared" si="46"/>
        <v>3.9823740243573857E-13</v>
      </c>
      <c r="GW42" s="86">
        <f t="shared" si="46"/>
        <v>1.1158168889794862E-12</v>
      </c>
      <c r="GX42" s="86">
        <f t="shared" si="46"/>
        <v>4.9196762047453846E-12</v>
      </c>
      <c r="GY42" s="86">
        <f t="shared" si="46"/>
        <v>1.2609988012168312E-12</v>
      </c>
      <c r="GZ42" s="86">
        <f t="shared" si="46"/>
        <v>7.3791767282391967E-13</v>
      </c>
      <c r="HA42" s="86">
        <f t="shared" si="46"/>
        <v>3.0806351425405917E-16</v>
      </c>
      <c r="HC42" s="86">
        <f t="shared" si="58"/>
        <v>1.1802074013106028E-23</v>
      </c>
      <c r="HD42" s="86">
        <f t="shared" si="47"/>
        <v>7.3926500920572584E-30</v>
      </c>
      <c r="HE42" s="86">
        <f t="shared" si="47"/>
        <v>1.6733447756553897E-33</v>
      </c>
      <c r="HF42" s="86">
        <f t="shared" si="47"/>
        <v>2.0015185658844777E-31</v>
      </c>
      <c r="HG42" s="86">
        <f t="shared" si="47"/>
        <v>1.1444185066200697E-30</v>
      </c>
      <c r="HH42" s="86">
        <f t="shared" si="47"/>
        <v>7.4476104897826016E-34</v>
      </c>
      <c r="HI42" s="86">
        <f t="shared" si="47"/>
        <v>2.5810758857851822E-32</v>
      </c>
      <c r="HJ42" s="86">
        <f t="shared" si="47"/>
        <v>8.6470378682799176E-33</v>
      </c>
      <c r="HK42" s="86">
        <f t="shared" si="47"/>
        <v>7.5671595881452975E-31</v>
      </c>
      <c r="HL42" s="86">
        <f t="shared" si="47"/>
        <v>3.8928048593477383E-31</v>
      </c>
      <c r="HM42" s="86">
        <f t="shared" si="47"/>
        <v>4.6217935006742361E-32</v>
      </c>
      <c r="HN42" s="86">
        <f t="shared" si="47"/>
        <v>5.0864080402845227E-32</v>
      </c>
      <c r="HO42" s="86">
        <f t="shared" si="47"/>
        <v>3.0674751052892996E-32</v>
      </c>
      <c r="HP42" s="86">
        <f t="shared" si="47"/>
        <v>3.6958354779739354E-39</v>
      </c>
      <c r="HQ42" s="86">
        <f t="shared" si="47"/>
        <v>1.6710000827617083E-43</v>
      </c>
      <c r="HS42" s="86">
        <f t="shared" si="55"/>
        <v>1.3959012062542229E-111</v>
      </c>
      <c r="HT42" s="86">
        <f t="shared" si="48"/>
        <v>6.3976963124513014E-115</v>
      </c>
      <c r="HU42" s="86">
        <f t="shared" si="48"/>
        <v>1.6592656581621158E-162</v>
      </c>
      <c r="HV42" s="86">
        <f t="shared" si="48"/>
        <v>4.521704842518826E-151</v>
      </c>
      <c r="HW42" s="86">
        <f t="shared" si="48"/>
        <v>3.0822970874442517E-148</v>
      </c>
      <c r="HX42" s="86">
        <f t="shared" si="48"/>
        <v>3.8391954125705095E-163</v>
      </c>
      <c r="HY42" s="86">
        <f t="shared" si="48"/>
        <v>7.1938064783619333E-156</v>
      </c>
      <c r="HZ42" s="86">
        <f t="shared" si="48"/>
        <v>5.3531783658961603E-160</v>
      </c>
      <c r="IA42" s="86">
        <f t="shared" si="48"/>
        <v>7.2623962549399339E-151</v>
      </c>
      <c r="IB42" s="86">
        <f t="shared" si="48"/>
        <v>5.1162581390261768E-150</v>
      </c>
      <c r="IC42" s="86">
        <f t="shared" si="48"/>
        <v>9.2079815764810758E-155</v>
      </c>
      <c r="ID42" s="86">
        <f t="shared" si="48"/>
        <v>1.7174101219032561E-154</v>
      </c>
      <c r="IE42" s="86">
        <f t="shared" si="48"/>
        <v>8.6070067280651818E-157</v>
      </c>
      <c r="IF42" s="86">
        <f t="shared" si="48"/>
        <v>1.9523116160739402E-102</v>
      </c>
      <c r="IG42" s="86">
        <f t="shared" si="48"/>
        <v>2.0115104239234113E-64</v>
      </c>
      <c r="II42" s="86">
        <f t="shared" si="56"/>
        <v>6.2759987288456963E-287</v>
      </c>
      <c r="IJ42" s="86">
        <f t="shared" si="49"/>
        <v>2.5603178423142843E-292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2.017143210411168E-261</v>
      </c>
      <c r="IW42" s="86">
        <f t="shared" si="49"/>
        <v>1.6388587156427113E-204</v>
      </c>
      <c r="IY42" s="86">
        <f t="shared" si="57"/>
        <v>1.1024310314920068E-8</v>
      </c>
      <c r="IZ42" s="86">
        <f t="shared" si="50"/>
        <v>1.5651123977595579E-11</v>
      </c>
      <c r="JA42" s="86">
        <f t="shared" si="50"/>
        <v>4.9511413630852249E-14</v>
      </c>
      <c r="JB42" s="86">
        <f t="shared" si="50"/>
        <v>4.6374191557180445E-12</v>
      </c>
      <c r="JC42" s="86">
        <f t="shared" si="50"/>
        <v>1.1229349305871559E-11</v>
      </c>
      <c r="JD42" s="86">
        <f t="shared" si="50"/>
        <v>2.4812601679952124E-13</v>
      </c>
      <c r="JE42" s="86">
        <f t="shared" si="50"/>
        <v>1.4819680051156323E-13</v>
      </c>
      <c r="JF42" s="86">
        <f t="shared" si="50"/>
        <v>5.0132520545445646E-14</v>
      </c>
      <c r="JG42" s="86">
        <f t="shared" si="50"/>
        <v>1.177895712721022E-12</v>
      </c>
      <c r="JH42" s="86">
        <f t="shared" si="50"/>
        <v>3.9823740243573857E-13</v>
      </c>
      <c r="JI42" s="86">
        <f t="shared" si="50"/>
        <v>1.1158168889794862E-12</v>
      </c>
      <c r="JJ42" s="86">
        <f t="shared" si="50"/>
        <v>4.9196762047453846E-12</v>
      </c>
      <c r="JK42" s="86">
        <f t="shared" si="50"/>
        <v>1.2609988012168312E-12</v>
      </c>
      <c r="JL42" s="86">
        <f t="shared" si="50"/>
        <v>7.3791767282391967E-13</v>
      </c>
      <c r="JM42" s="86">
        <f t="shared" si="50"/>
        <v>3.0806351425405917E-16</v>
      </c>
    </row>
    <row r="43" spans="2:273" x14ac:dyDescent="0.25">
      <c r="B43" s="2">
        <v>16</v>
      </c>
      <c r="C43" s="37">
        <v>83.111000000000004</v>
      </c>
      <c r="D43" s="37">
        <v>80.683000000000007</v>
      </c>
      <c r="E43" s="37">
        <v>73.667000000000002</v>
      </c>
      <c r="F43" s="37">
        <v>79.400000000000006</v>
      </c>
      <c r="G43" s="37">
        <v>72.45</v>
      </c>
      <c r="H43" s="37">
        <v>71.966999999999999</v>
      </c>
      <c r="I43" s="37">
        <v>69.869</v>
      </c>
      <c r="J43" s="37">
        <v>68.849999999999994</v>
      </c>
      <c r="K43" s="37">
        <v>70.507999999999996</v>
      </c>
      <c r="L43" s="37">
        <v>72.05</v>
      </c>
      <c r="M43" s="37">
        <v>76.557000000000002</v>
      </c>
      <c r="N43" s="37">
        <v>75.492000000000004</v>
      </c>
      <c r="O43" s="37">
        <v>76.114999999999995</v>
      </c>
      <c r="P43" s="37">
        <v>78.606999999999999</v>
      </c>
      <c r="Q43" s="37">
        <v>77.569000000000003</v>
      </c>
      <c r="S43" s="4">
        <f t="shared" si="7"/>
        <v>83.337214302609169</v>
      </c>
      <c r="T43" s="4">
        <f t="shared" si="7"/>
        <v>80.029722973288173</v>
      </c>
      <c r="U43" s="4">
        <f t="shared" si="7"/>
        <v>72.951728826359059</v>
      </c>
      <c r="V43" s="4">
        <f t="shared" si="7"/>
        <v>77.776191605793542</v>
      </c>
      <c r="W43" s="4">
        <f t="shared" si="7"/>
        <v>72.341172103532259</v>
      </c>
      <c r="X43" s="4">
        <f t="shared" si="7"/>
        <v>71.637062404734493</v>
      </c>
      <c r="Y43" s="4">
        <f t="shared" si="7"/>
        <v>68.889276450095892</v>
      </c>
      <c r="Z43" s="4">
        <f t="shared" si="7"/>
        <v>67.289209696619409</v>
      </c>
      <c r="AA43" s="4">
        <f t="shared" si="7"/>
        <v>70.114610464998705</v>
      </c>
      <c r="AB43" s="4">
        <f t="shared" si="7"/>
        <v>71.275253932258124</v>
      </c>
      <c r="AC43" s="4">
        <f t="shared" si="7"/>
        <v>76.22514493062117</v>
      </c>
      <c r="AD43" s="4">
        <f t="shared" si="7"/>
        <v>74.151193682433913</v>
      </c>
      <c r="AE43" s="4">
        <f t="shared" si="7"/>
        <v>76.452894107006458</v>
      </c>
      <c r="AF43" s="4">
        <f t="shared" si="7"/>
        <v>77.665099979092986</v>
      </c>
      <c r="AG43" s="4">
        <f t="shared" si="7"/>
        <v>76.295554168209208</v>
      </c>
      <c r="AI43" s="4">
        <f t="shared" si="8"/>
        <v>-0.22621430260916497</v>
      </c>
      <c r="AJ43" s="4">
        <f t="shared" si="8"/>
        <v>0.65327702671183374</v>
      </c>
      <c r="AK43" s="4">
        <f t="shared" si="8"/>
        <v>0.71527117364094295</v>
      </c>
      <c r="AL43" s="4">
        <f t="shared" si="8"/>
        <v>1.6238083942064634</v>
      </c>
      <c r="AM43" s="4">
        <f t="shared" si="8"/>
        <v>0.10882789646774427</v>
      </c>
      <c r="AN43" s="4">
        <f t="shared" si="8"/>
        <v>0.32993759526550548</v>
      </c>
      <c r="AO43" s="4">
        <f t="shared" si="8"/>
        <v>0.97972354990410793</v>
      </c>
      <c r="AP43" s="4">
        <f t="shared" si="8"/>
        <v>1.5607903033805854</v>
      </c>
      <c r="AQ43" s="4">
        <f t="shared" si="8"/>
        <v>0.39338953500129037</v>
      </c>
      <c r="AR43" s="4">
        <f t="shared" si="8"/>
        <v>0.77474606774187293</v>
      </c>
      <c r="AS43" s="4">
        <f t="shared" si="8"/>
        <v>0.33185506937883247</v>
      </c>
      <c r="AT43" s="4">
        <f t="shared" si="8"/>
        <v>1.3408063175660914</v>
      </c>
      <c r="AU43" s="4">
        <f t="shared" si="8"/>
        <v>-0.33789410700646272</v>
      </c>
      <c r="AV43" s="4">
        <f t="shared" si="8"/>
        <v>0.94190002090701341</v>
      </c>
      <c r="AW43" s="4">
        <f t="shared" si="8"/>
        <v>1.2734458317907951</v>
      </c>
      <c r="AY43" s="2">
        <f t="shared" si="51"/>
        <v>83.337183935200429</v>
      </c>
      <c r="AZ43" s="2">
        <f t="shared" si="51"/>
        <v>80.029722900052732</v>
      </c>
      <c r="BA43" s="2">
        <f t="shared" si="51"/>
        <v>72.951728826036756</v>
      </c>
      <c r="BB43" s="2">
        <f t="shared" si="51"/>
        <v>77.776191581441694</v>
      </c>
      <c r="BC43" s="2">
        <f t="shared" si="51"/>
        <v>72.341172047607316</v>
      </c>
      <c r="BD43" s="2">
        <f t="shared" si="51"/>
        <v>71.637062403219829</v>
      </c>
      <c r="BE43" s="2">
        <f t="shared" si="51"/>
        <v>68.889276449138279</v>
      </c>
      <c r="BF43" s="2">
        <f t="shared" si="51"/>
        <v>67.289209696290797</v>
      </c>
      <c r="BG43" s="2">
        <f t="shared" si="51"/>
        <v>70.114610458429695</v>
      </c>
      <c r="BH43" s="2">
        <f t="shared" si="51"/>
        <v>71.275253929878275</v>
      </c>
      <c r="BI43" s="2">
        <f t="shared" si="51"/>
        <v>76.225144924461901</v>
      </c>
      <c r="BJ43" s="2">
        <f t="shared" si="51"/>
        <v>74.151193658086612</v>
      </c>
      <c r="BK43" s="2">
        <f t="shared" si="51"/>
        <v>76.452894099994211</v>
      </c>
      <c r="BL43" s="2">
        <f t="shared" si="51"/>
        <v>77.665099974940333</v>
      </c>
      <c r="BM43" s="2">
        <f t="shared" si="51"/>
        <v>76.295554168207261</v>
      </c>
      <c r="BO43" s="2">
        <f t="shared" si="10"/>
        <v>83.111000000000004</v>
      </c>
      <c r="BP43" s="2">
        <f t="shared" si="11"/>
        <v>80.683000000000007</v>
      </c>
      <c r="BQ43" s="2">
        <f t="shared" si="12"/>
        <v>73.667000000000002</v>
      </c>
      <c r="BR43" s="2">
        <f t="shared" si="13"/>
        <v>79.400000000000006</v>
      </c>
      <c r="BS43" s="2">
        <f t="shared" si="14"/>
        <v>72.45</v>
      </c>
      <c r="BT43" s="2">
        <f t="shared" si="15"/>
        <v>71.966999999999999</v>
      </c>
      <c r="BU43" s="2">
        <f t="shared" si="16"/>
        <v>69.869</v>
      </c>
      <c r="BV43" s="2">
        <f t="shared" si="17"/>
        <v>68.849999999999994</v>
      </c>
      <c r="BW43" s="2">
        <f t="shared" si="18"/>
        <v>70.507999999999996</v>
      </c>
      <c r="BX43" s="2">
        <f t="shared" si="19"/>
        <v>72.05</v>
      </c>
      <c r="BY43" s="2">
        <f t="shared" si="20"/>
        <v>76.557000000000002</v>
      </c>
      <c r="BZ43" s="2">
        <f t="shared" si="21"/>
        <v>75.492000000000004</v>
      </c>
      <c r="CA43" s="2">
        <f t="shared" si="22"/>
        <v>76.114999999999995</v>
      </c>
      <c r="CB43" s="2">
        <f t="shared" si="23"/>
        <v>78.606999999999999</v>
      </c>
      <c r="CC43" s="2">
        <f t="shared" si="24"/>
        <v>77.569000000000003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83.616875415282394</v>
      </c>
      <c r="DL43" s="2">
        <f t="shared" si="41"/>
        <v>80.54476214574899</v>
      </c>
      <c r="DM43" s="2">
        <f t="shared" si="41"/>
        <v>72.970376750700268</v>
      </c>
      <c r="DN43" s="2">
        <f t="shared" si="41"/>
        <v>78.32739282197177</v>
      </c>
      <c r="DO43" s="2">
        <f t="shared" si="41"/>
        <v>72.519677462888012</v>
      </c>
      <c r="DP43" s="2">
        <f t="shared" si="41"/>
        <v>71.757709781209769</v>
      </c>
      <c r="DQ43" s="2">
        <f t="shared" si="41"/>
        <v>68.653001680672276</v>
      </c>
      <c r="DR43" s="2">
        <f t="shared" si="41"/>
        <v>67.134266462948816</v>
      </c>
      <c r="DS43" s="2">
        <f t="shared" si="41"/>
        <v>70.104935735735751</v>
      </c>
      <c r="DT43" s="2">
        <f t="shared" si="41"/>
        <v>71.298691119691114</v>
      </c>
      <c r="DU43" s="2">
        <f t="shared" si="41"/>
        <v>76.020365576102435</v>
      </c>
      <c r="DV43" s="2">
        <f t="shared" si="41"/>
        <v>74.056178247073007</v>
      </c>
      <c r="DW43" s="2">
        <f t="shared" si="41"/>
        <v>76.277112703796917</v>
      </c>
      <c r="DX43" s="2">
        <f t="shared" si="41"/>
        <v>77.933881934566131</v>
      </c>
      <c r="DY43" s="2">
        <f t="shared" si="41"/>
        <v>75.842221590909105</v>
      </c>
      <c r="EA43" s="2">
        <f t="shared" si="42"/>
        <v>79.885119306646644</v>
      </c>
      <c r="EB43" s="2">
        <f t="shared" si="42"/>
        <v>72.348949768160765</v>
      </c>
      <c r="EC43" s="2">
        <f t="shared" si="42"/>
        <v>72.617132232498804</v>
      </c>
      <c r="ED43" s="2">
        <f t="shared" si="42"/>
        <v>69.080526002400987</v>
      </c>
      <c r="EE43" s="2">
        <f t="shared" si="42"/>
        <v>69.580806541428188</v>
      </c>
      <c r="EF43" s="2">
        <f t="shared" si="42"/>
        <v>69.476362890646769</v>
      </c>
      <c r="EG43" s="2">
        <f t="shared" si="42"/>
        <v>72.992559507523936</v>
      </c>
      <c r="EH43" s="2">
        <f t="shared" si="42"/>
        <v>70.038059734126747</v>
      </c>
      <c r="EI43" s="2">
        <f t="shared" si="42"/>
        <v>70.267788106837301</v>
      </c>
      <c r="EJ43" s="2">
        <f t="shared" si="42"/>
        <v>70.869403379604762</v>
      </c>
      <c r="EK43" s="2">
        <f t="shared" si="42"/>
        <v>79.563286422782937</v>
      </c>
      <c r="EL43" s="2">
        <f t="shared" si="42"/>
        <v>75.706211158882169</v>
      </c>
      <c r="EM43" s="2">
        <f t="shared" si="42"/>
        <v>79.385206648006573</v>
      </c>
      <c r="EN43" s="2">
        <f t="shared" si="42"/>
        <v>73.124396365460839</v>
      </c>
      <c r="EO43" s="2">
        <f t="shared" si="42"/>
        <v>85.199119290427603</v>
      </c>
      <c r="EQ43" s="2">
        <f t="shared" si="43"/>
        <v>74.904433396592651</v>
      </c>
      <c r="ER43" s="2">
        <f t="shared" si="43"/>
        <v>70.596381575570945</v>
      </c>
      <c r="ES43" s="2">
        <f t="shared" si="43"/>
        <v>72.685415349924412</v>
      </c>
      <c r="ET43" s="2">
        <f t="shared" si="43"/>
        <v>70.50000470616898</v>
      </c>
      <c r="EU43" s="2">
        <f t="shared" si="43"/>
        <v>68.949801674740442</v>
      </c>
      <c r="EV43" s="2">
        <f t="shared" si="43"/>
        <v>69.841492391522678</v>
      </c>
      <c r="EW43" s="2">
        <f t="shared" si="43"/>
        <v>72.805183779112369</v>
      </c>
      <c r="EX43" s="2">
        <f t="shared" si="43"/>
        <v>69.591105855076776</v>
      </c>
      <c r="EY43" s="2">
        <f t="shared" si="43"/>
        <v>70.686624136261273</v>
      </c>
      <c r="EZ43" s="2">
        <f t="shared" si="43"/>
        <v>67.134814001375318</v>
      </c>
      <c r="FA43" s="2">
        <f t="shared" si="43"/>
        <v>79.200723815944727</v>
      </c>
      <c r="FB43" s="2">
        <f t="shared" si="43"/>
        <v>71.857637770822265</v>
      </c>
      <c r="FC43" s="2">
        <f t="shared" si="43"/>
        <v>78.828833538441529</v>
      </c>
      <c r="FD43" s="2">
        <f t="shared" si="43"/>
        <v>73.116757017691029</v>
      </c>
      <c r="FE43" s="2">
        <f t="shared" si="43"/>
        <v>85.205880631913772</v>
      </c>
      <c r="FG43" s="2">
        <f t="shared" si="44"/>
        <v>7.4945078425931191E-2</v>
      </c>
      <c r="FH43" s="2">
        <f t="shared" si="44"/>
        <v>6.2838351225247974E-2</v>
      </c>
      <c r="FI43" s="2">
        <f t="shared" si="44"/>
        <v>5.2791210169696415E-2</v>
      </c>
      <c r="FJ43" s="2">
        <f t="shared" si="44"/>
        <v>5.9610142082747189E-2</v>
      </c>
      <c r="FK43" s="2">
        <f t="shared" si="44"/>
        <v>6.0738538678943771E-2</v>
      </c>
      <c r="FL43" s="2">
        <f t="shared" si="44"/>
        <v>5.2885050805252895E-2</v>
      </c>
      <c r="FM43" s="2">
        <f t="shared" si="44"/>
        <v>5.4446942574007839E-2</v>
      </c>
      <c r="FN43" s="2">
        <f t="shared" si="44"/>
        <v>5.3359649643524146E-2</v>
      </c>
      <c r="FO43" s="2">
        <f t="shared" si="44"/>
        <v>5.9394651789060886E-2</v>
      </c>
      <c r="FP43" s="2">
        <f t="shared" si="44"/>
        <v>5.455397477130685E-2</v>
      </c>
      <c r="FQ43" s="2">
        <f t="shared" si="44"/>
        <v>5.7800090161368584E-2</v>
      </c>
      <c r="FR43" s="2">
        <f t="shared" si="44"/>
        <v>5.7593178517281421E-2</v>
      </c>
      <c r="FS43" s="2">
        <f t="shared" si="44"/>
        <v>5.65566312193891E-2</v>
      </c>
      <c r="FT43" s="2">
        <f t="shared" si="44"/>
        <v>5.5885798097719055E-2</v>
      </c>
      <c r="FU43" s="2">
        <f t="shared" si="44"/>
        <v>4.8449024154791721E-2</v>
      </c>
      <c r="FW43" s="2">
        <f t="shared" si="53"/>
        <v>2.956591536236849E-6</v>
      </c>
      <c r="FX43" s="2">
        <f t="shared" si="53"/>
        <v>1.5924594116885692E-5</v>
      </c>
      <c r="FY43" s="2">
        <f t="shared" si="53"/>
        <v>4.1143137412842909E-6</v>
      </c>
      <c r="FZ43" s="2">
        <f t="shared" si="53"/>
        <v>4.0891101483468239E-6</v>
      </c>
      <c r="GA43" s="2">
        <f t="shared" si="53"/>
        <v>4.2632717001403633E-6</v>
      </c>
      <c r="GB43" s="2">
        <f t="shared" si="53"/>
        <v>4.8427253557580674E-6</v>
      </c>
      <c r="GC43" s="2">
        <f t="shared" si="53"/>
        <v>4.7355609013136262E-6</v>
      </c>
      <c r="GD43" s="2">
        <f t="shared" si="53"/>
        <v>4.8287874965000821E-6</v>
      </c>
      <c r="GE43" s="2">
        <f t="shared" si="53"/>
        <v>5.1638808530732994E-6</v>
      </c>
      <c r="GF43" s="2">
        <f t="shared" si="53"/>
        <v>4.7762334044724561E-6</v>
      </c>
      <c r="GG43" s="2">
        <f t="shared" si="53"/>
        <v>4.9536637904790275E-6</v>
      </c>
      <c r="GH43" s="2">
        <f t="shared" si="53"/>
        <v>3.9570599486532248E-6</v>
      </c>
      <c r="GI43" s="2">
        <f t="shared" si="53"/>
        <v>3.4631446772831416E-6</v>
      </c>
      <c r="GJ43" s="2">
        <f t="shared" si="53"/>
        <v>2.6385595577990102E-6</v>
      </c>
      <c r="GK43" s="2">
        <f t="shared" si="53"/>
        <v>2.1652893233459547E-6</v>
      </c>
      <c r="GM43" s="86">
        <f t="shared" si="54"/>
        <v>2.1369272361844877E-8</v>
      </c>
      <c r="GN43" s="86">
        <f t="shared" si="54"/>
        <v>4.0585905297425023E-11</v>
      </c>
      <c r="GO43" s="86">
        <f t="shared" si="54"/>
        <v>1.6116712700973778E-13</v>
      </c>
      <c r="GP43" s="86">
        <f t="shared" si="54"/>
        <v>1.2564895659122335E-11</v>
      </c>
      <c r="GQ43" s="86">
        <f t="shared" si="54"/>
        <v>2.9267129643569306E-11</v>
      </c>
      <c r="GR43" s="86">
        <f t="shared" si="54"/>
        <v>7.4551964026728249E-13</v>
      </c>
      <c r="GS43" s="86">
        <f t="shared" si="54"/>
        <v>4.6225260798302817E-13</v>
      </c>
      <c r="GT43" s="86">
        <f t="shared" si="54"/>
        <v>1.6381399529521341E-13</v>
      </c>
      <c r="GU43" s="86">
        <f t="shared" si="54"/>
        <v>3.4207941551260661E-12</v>
      </c>
      <c r="GV43" s="86">
        <f t="shared" si="54"/>
        <v>1.1825739887169983E-12</v>
      </c>
      <c r="GW43" s="86">
        <f t="shared" si="54"/>
        <v>3.2153118973328549E-12</v>
      </c>
      <c r="GX43" s="86">
        <f t="shared" si="54"/>
        <v>1.3124598330851996E-11</v>
      </c>
      <c r="GY43" s="86">
        <f t="shared" si="54"/>
        <v>3.5812276840271532E-12</v>
      </c>
      <c r="GZ43" s="86">
        <f t="shared" si="54"/>
        <v>2.1437586347830935E-12</v>
      </c>
      <c r="HA43" s="86">
        <f t="shared" si="54"/>
        <v>1.2441923602258873E-15</v>
      </c>
      <c r="HC43" s="86">
        <f t="shared" si="58"/>
        <v>4.6681363688727269E-23</v>
      </c>
      <c r="HD43" s="86">
        <f t="shared" si="58"/>
        <v>4.4940213327130033E-29</v>
      </c>
      <c r="HE43" s="86">
        <f t="shared" si="58"/>
        <v>1.2930730876556342E-32</v>
      </c>
      <c r="HF43" s="86">
        <f t="shared" si="58"/>
        <v>1.3685845020784255E-30</v>
      </c>
      <c r="HG43" s="86">
        <f t="shared" si="58"/>
        <v>7.4267670855559053E-30</v>
      </c>
      <c r="HH43" s="86">
        <f t="shared" si="58"/>
        <v>5.8721044835642469E-33</v>
      </c>
      <c r="HI43" s="86">
        <f t="shared" si="58"/>
        <v>1.8774250762626411E-31</v>
      </c>
      <c r="HJ43" s="86">
        <f t="shared" si="58"/>
        <v>6.5358634886674425E-32</v>
      </c>
      <c r="HK43" s="86">
        <f t="shared" si="58"/>
        <v>5.1146389985604146E-30</v>
      </c>
      <c r="HL43" s="86">
        <f t="shared" si="58"/>
        <v>2.6048286684392084E-30</v>
      </c>
      <c r="HM43" s="86">
        <f t="shared" si="58"/>
        <v>3.312997080080908E-31</v>
      </c>
      <c r="HN43" s="86">
        <f t="shared" si="58"/>
        <v>3.5484549469811956E-31</v>
      </c>
      <c r="HO43" s="86">
        <f t="shared" si="58"/>
        <v>2.1598432367930892E-31</v>
      </c>
      <c r="HP43" s="86">
        <f t="shared" si="58"/>
        <v>4.041296937676704E-38</v>
      </c>
      <c r="HQ43" s="86">
        <f t="shared" si="58"/>
        <v>2.4505909411509421E-42</v>
      </c>
      <c r="HS43" s="86">
        <f t="shared" si="55"/>
        <v>1.3351545758288245E-109</v>
      </c>
      <c r="HT43" s="86">
        <f t="shared" si="55"/>
        <v>1.3825591031718386E-112</v>
      </c>
      <c r="HU43" s="86">
        <f t="shared" si="55"/>
        <v>1.5484144224782662E-159</v>
      </c>
      <c r="HV43" s="86">
        <f t="shared" si="55"/>
        <v>2.7394659221094131E-148</v>
      </c>
      <c r="HW43" s="86">
        <f t="shared" si="55"/>
        <v>1.6000363525953313E-145</v>
      </c>
      <c r="HX43" s="86">
        <f t="shared" si="55"/>
        <v>3.7415317195444466E-160</v>
      </c>
      <c r="HY43" s="86">
        <f t="shared" si="55"/>
        <v>5.4011410239716852E-153</v>
      </c>
      <c r="HZ43" s="86">
        <f t="shared" si="55"/>
        <v>4.746682017059576E-157</v>
      </c>
      <c r="IA43" s="86">
        <f t="shared" si="55"/>
        <v>4.4855499879724447E-148</v>
      </c>
      <c r="IB43" s="86">
        <f t="shared" si="55"/>
        <v>2.9074714014689124E-147</v>
      </c>
      <c r="IC43" s="86">
        <f t="shared" si="55"/>
        <v>6.6054672217122521E-152</v>
      </c>
      <c r="ID43" s="86">
        <f t="shared" si="55"/>
        <v>1.1235822860694853E-151</v>
      </c>
      <c r="IE43" s="86">
        <f t="shared" si="55"/>
        <v>5.9579053751858207E-154</v>
      </c>
      <c r="IF43" s="86">
        <f t="shared" si="55"/>
        <v>1.223384586598008E-100</v>
      </c>
      <c r="IG43" s="86">
        <f t="shared" si="55"/>
        <v>2.5194466671558468E-63</v>
      </c>
      <c r="II43" s="86">
        <f t="shared" si="56"/>
        <v>7.4737255119692476E-283</v>
      </c>
      <c r="IJ43" s="86">
        <f t="shared" si="56"/>
        <v>1.5359274742057054E-287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9.6220644536855563E-258</v>
      </c>
      <c r="IW43" s="86">
        <f t="shared" si="56"/>
        <v>1.1049619025269141E-201</v>
      </c>
      <c r="IY43" s="86">
        <f t="shared" si="57"/>
        <v>2.1369272361844923E-8</v>
      </c>
      <c r="IZ43" s="86">
        <f t="shared" si="57"/>
        <v>4.0585905297425023E-11</v>
      </c>
      <c r="JA43" s="86">
        <f t="shared" si="57"/>
        <v>1.6116712700973778E-13</v>
      </c>
      <c r="JB43" s="86">
        <f t="shared" si="57"/>
        <v>1.2564895659122335E-11</v>
      </c>
      <c r="JC43" s="86">
        <f t="shared" si="57"/>
        <v>2.9267129643569306E-11</v>
      </c>
      <c r="JD43" s="86">
        <f t="shared" si="57"/>
        <v>7.4551964026728249E-13</v>
      </c>
      <c r="JE43" s="86">
        <f t="shared" si="57"/>
        <v>4.6225260798302817E-13</v>
      </c>
      <c r="JF43" s="86">
        <f t="shared" si="57"/>
        <v>1.6381399529521341E-13</v>
      </c>
      <c r="JG43" s="86">
        <f t="shared" si="57"/>
        <v>3.4207941551260661E-12</v>
      </c>
      <c r="JH43" s="86">
        <f t="shared" si="57"/>
        <v>1.1825739887169983E-12</v>
      </c>
      <c r="JI43" s="86">
        <f t="shared" si="57"/>
        <v>3.2153118973328549E-12</v>
      </c>
      <c r="JJ43" s="86">
        <f t="shared" si="57"/>
        <v>1.3124598330851996E-11</v>
      </c>
      <c r="JK43" s="86">
        <f t="shared" si="57"/>
        <v>3.5812276840271532E-12</v>
      </c>
      <c r="JL43" s="86">
        <f t="shared" si="57"/>
        <v>2.1437586347830935E-12</v>
      </c>
      <c r="JM43" s="86">
        <f t="shared" si="57"/>
        <v>1.2441923602258873E-15</v>
      </c>
    </row>
    <row r="44" spans="2:273" x14ac:dyDescent="0.25">
      <c r="B44" s="2">
        <v>17</v>
      </c>
      <c r="C44" s="37">
        <v>82.856999999999999</v>
      </c>
      <c r="D44" s="37">
        <v>78.762</v>
      </c>
      <c r="E44" s="37">
        <v>73.150000000000006</v>
      </c>
      <c r="F44" s="37">
        <v>78.117000000000004</v>
      </c>
      <c r="G44" s="37">
        <v>72.332999999999998</v>
      </c>
      <c r="H44" s="37">
        <v>73</v>
      </c>
      <c r="I44" s="37">
        <v>69.983999999999995</v>
      </c>
      <c r="J44" s="37">
        <v>68.849999999999994</v>
      </c>
      <c r="K44" s="37">
        <v>69.915000000000006</v>
      </c>
      <c r="L44" s="37">
        <v>72.582999999999998</v>
      </c>
      <c r="M44" s="37">
        <v>75.671999999999997</v>
      </c>
      <c r="N44" s="37">
        <v>75.114999999999995</v>
      </c>
      <c r="O44" s="37">
        <v>76.180000000000007</v>
      </c>
      <c r="P44" s="37">
        <v>78.278999999999996</v>
      </c>
      <c r="Q44" s="37">
        <v>76.965999999999994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83.41114325578927</v>
      </c>
      <c r="T44" s="4">
        <f t="shared" si="59"/>
        <v>80.139464289068613</v>
      </c>
      <c r="U44" s="4">
        <f t="shared" si="59"/>
        <v>73.126446071195048</v>
      </c>
      <c r="V44" s="4">
        <f t="shared" si="59"/>
        <v>77.862988524959235</v>
      </c>
      <c r="W44" s="4">
        <f t="shared" si="59"/>
        <v>72.515304178735065</v>
      </c>
      <c r="X44" s="4">
        <f t="shared" si="59"/>
        <v>71.752018838457985</v>
      </c>
      <c r="Y44" s="4">
        <f t="shared" si="59"/>
        <v>69.31153713149682</v>
      </c>
      <c r="Z44" s="4">
        <f t="shared" si="59"/>
        <v>67.674076797262757</v>
      </c>
      <c r="AA44" s="4">
        <f t="shared" si="59"/>
        <v>70.370637383686429</v>
      </c>
      <c r="AB44" s="4">
        <f t="shared" si="59"/>
        <v>71.661641870487074</v>
      </c>
      <c r="AC44" s="4">
        <f t="shared" si="59"/>
        <v>76.416392532110464</v>
      </c>
      <c r="AD44" s="4">
        <f t="shared" si="59"/>
        <v>74.354230298114899</v>
      </c>
      <c r="AE44" s="4">
        <f t="shared" si="59"/>
        <v>76.776437319960763</v>
      </c>
      <c r="AF44" s="4">
        <f t="shared" si="59"/>
        <v>77.768824090839786</v>
      </c>
      <c r="AG44" s="4">
        <f t="shared" si="59"/>
        <v>76.505029027777937</v>
      </c>
      <c r="AI44" s="4">
        <f t="shared" ref="AI44:AW60" si="60">IF(OR($B44 &lt; C$230, $B44 &gt; C$233), 0, C44-S44)</f>
        <v>-0.55414325578927048</v>
      </c>
      <c r="AJ44" s="4">
        <f t="shared" si="60"/>
        <v>-1.3774642890686124</v>
      </c>
      <c r="AK44" s="4">
        <f t="shared" si="60"/>
        <v>2.3553928804957991E-2</v>
      </c>
      <c r="AL44" s="4">
        <f t="shared" si="60"/>
        <v>0.2540114750407696</v>
      </c>
      <c r="AM44" s="4">
        <f t="shared" si="60"/>
        <v>-0.1823041787350661</v>
      </c>
      <c r="AN44" s="4">
        <f t="shared" si="60"/>
        <v>1.2479811615420147</v>
      </c>
      <c r="AO44" s="4">
        <f t="shared" si="60"/>
        <v>0.6724628685031746</v>
      </c>
      <c r="AP44" s="4">
        <f t="shared" si="60"/>
        <v>1.1759232027372377</v>
      </c>
      <c r="AQ44" s="4">
        <f t="shared" si="60"/>
        <v>-0.45563738368642248</v>
      </c>
      <c r="AR44" s="4">
        <f t="shared" si="60"/>
        <v>0.92135812951292451</v>
      </c>
      <c r="AS44" s="4">
        <f t="shared" si="60"/>
        <v>-0.74439253211046719</v>
      </c>
      <c r="AT44" s="4">
        <f t="shared" si="60"/>
        <v>0.76076970188509563</v>
      </c>
      <c r="AU44" s="4">
        <f t="shared" si="60"/>
        <v>-0.59643731996075644</v>
      </c>
      <c r="AV44" s="4">
        <f t="shared" si="60"/>
        <v>0.51017590916021049</v>
      </c>
      <c r="AW44" s="4">
        <f t="shared" si="60"/>
        <v>0.46097097222205718</v>
      </c>
      <c r="AY44" s="2">
        <f t="shared" si="51"/>
        <v>83.411086240652722</v>
      </c>
      <c r="AZ44" s="2">
        <f t="shared" si="51"/>
        <v>80.13946410654016</v>
      </c>
      <c r="BA44" s="2">
        <f t="shared" si="51"/>
        <v>73.126446070191463</v>
      </c>
      <c r="BB44" s="2">
        <f t="shared" si="51"/>
        <v>77.862988461591399</v>
      </c>
      <c r="BC44" s="2">
        <f t="shared" si="51"/>
        <v>72.51530403861193</v>
      </c>
      <c r="BD44" s="2">
        <f t="shared" si="51"/>
        <v>71.752018834094613</v>
      </c>
      <c r="BE44" s="2">
        <f t="shared" si="51"/>
        <v>69.31153712863707</v>
      </c>
      <c r="BF44" s="2">
        <f t="shared" si="51"/>
        <v>67.67407679623588</v>
      </c>
      <c r="BG44" s="2">
        <f t="shared" si="51"/>
        <v>70.370637365402203</v>
      </c>
      <c r="BH44" s="2">
        <f t="shared" si="51"/>
        <v>71.661641863711509</v>
      </c>
      <c r="BI44" s="2">
        <f t="shared" si="51"/>
        <v>76.416392515090408</v>
      </c>
      <c r="BJ44" s="2">
        <f t="shared" si="51"/>
        <v>74.354230235679935</v>
      </c>
      <c r="BK44" s="2">
        <f t="shared" si="51"/>
        <v>76.776437300850105</v>
      </c>
      <c r="BL44" s="2">
        <f t="shared" si="51"/>
        <v>77.76882407926901</v>
      </c>
      <c r="BM44" s="2">
        <f t="shared" si="51"/>
        <v>76.505029027770448</v>
      </c>
      <c r="BO44" s="2">
        <f t="shared" si="10"/>
        <v>82.856999999999999</v>
      </c>
      <c r="BP44" s="2">
        <f t="shared" si="11"/>
        <v>78.762</v>
      </c>
      <c r="BQ44" s="2">
        <f t="shared" si="12"/>
        <v>73.150000000000006</v>
      </c>
      <c r="BR44" s="2">
        <f t="shared" si="13"/>
        <v>78.117000000000004</v>
      </c>
      <c r="BS44" s="2">
        <f t="shared" si="14"/>
        <v>72.332999999999998</v>
      </c>
      <c r="BT44" s="2">
        <f t="shared" si="15"/>
        <v>73</v>
      </c>
      <c r="BU44" s="2">
        <f t="shared" si="16"/>
        <v>69.983999999999995</v>
      </c>
      <c r="BV44" s="2">
        <f t="shared" si="17"/>
        <v>68.849999999999994</v>
      </c>
      <c r="BW44" s="2">
        <f t="shared" si="18"/>
        <v>69.915000000000006</v>
      </c>
      <c r="BX44" s="2">
        <f t="shared" si="19"/>
        <v>72.582999999999998</v>
      </c>
      <c r="BY44" s="2">
        <f t="shared" si="20"/>
        <v>75.671999999999997</v>
      </c>
      <c r="BZ44" s="2">
        <f t="shared" si="21"/>
        <v>75.114999999999995</v>
      </c>
      <c r="CA44" s="2">
        <f t="shared" si="22"/>
        <v>76.180000000000007</v>
      </c>
      <c r="CB44" s="2">
        <f t="shared" si="23"/>
        <v>78.278999999999996</v>
      </c>
      <c r="CC44" s="2">
        <f t="shared" si="24"/>
        <v>76.965999999999994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83.733156146179397</v>
      </c>
      <c r="DL44" s="2">
        <f t="shared" si="61"/>
        <v>80.715190283400815</v>
      </c>
      <c r="DM44" s="2">
        <f t="shared" si="61"/>
        <v>73.160826890756297</v>
      </c>
      <c r="DN44" s="2">
        <f t="shared" si="61"/>
        <v>78.47846317977897</v>
      </c>
      <c r="DO44" s="2">
        <f t="shared" si="61"/>
        <v>72.730789203778698</v>
      </c>
      <c r="DP44" s="2">
        <f t="shared" si="61"/>
        <v>71.897346332046325</v>
      </c>
      <c r="DQ44" s="2">
        <f t="shared" si="61"/>
        <v>69.087366386554621</v>
      </c>
      <c r="DR44" s="2">
        <f t="shared" si="61"/>
        <v>67.534525592055004</v>
      </c>
      <c r="DS44" s="2">
        <f t="shared" si="61"/>
        <v>70.384518618618642</v>
      </c>
      <c r="DT44" s="2">
        <f t="shared" si="61"/>
        <v>71.718982496782488</v>
      </c>
      <c r="DU44" s="2">
        <f t="shared" si="61"/>
        <v>76.214833570412537</v>
      </c>
      <c r="DV44" s="2">
        <f t="shared" si="61"/>
        <v>74.274341722289108</v>
      </c>
      <c r="DW44" s="2">
        <f t="shared" si="61"/>
        <v>76.613482766166982</v>
      </c>
      <c r="DX44" s="2">
        <f t="shared" si="61"/>
        <v>78.074236367946881</v>
      </c>
      <c r="DY44" s="2">
        <f t="shared" si="61"/>
        <v>76.027108504398839</v>
      </c>
      <c r="EA44" s="2">
        <f t="shared" ref="EA44:EO60" si="62">CE$228*$B44+CE$229</f>
        <v>79.785726757657329</v>
      </c>
      <c r="EB44" s="2">
        <f t="shared" si="62"/>
        <v>72.309113692153844</v>
      </c>
      <c r="EC44" s="2">
        <f t="shared" si="62"/>
        <v>72.563839983693953</v>
      </c>
      <c r="ED44" s="2">
        <f t="shared" si="62"/>
        <v>69.007699255702306</v>
      </c>
      <c r="EE44" s="2">
        <f t="shared" si="62"/>
        <v>69.476286250468348</v>
      </c>
      <c r="EF44" s="2">
        <f t="shared" si="62"/>
        <v>69.378330775444269</v>
      </c>
      <c r="EG44" s="2">
        <f t="shared" si="62"/>
        <v>72.862068204025789</v>
      </c>
      <c r="EH44" s="2">
        <f t="shared" si="62"/>
        <v>69.93202183315951</v>
      </c>
      <c r="EI44" s="2">
        <f t="shared" si="62"/>
        <v>70.17011296323227</v>
      </c>
      <c r="EJ44" s="2">
        <f t="shared" si="62"/>
        <v>70.755665209499696</v>
      </c>
      <c r="EK44" s="2">
        <f t="shared" si="62"/>
        <v>79.412939540353307</v>
      </c>
      <c r="EL44" s="2">
        <f t="shared" si="62"/>
        <v>75.546700410396724</v>
      </c>
      <c r="EM44" s="2">
        <f t="shared" si="62"/>
        <v>79.255598071488862</v>
      </c>
      <c r="EN44" s="2">
        <f t="shared" si="62"/>
        <v>73.063283233579796</v>
      </c>
      <c r="EO44" s="2">
        <f t="shared" si="62"/>
        <v>85.065599215871089</v>
      </c>
      <c r="EQ44" s="2">
        <f t="shared" ref="EQ44:FE60" si="63">CU$228*$B44+CU$229</f>
        <v>74.855213789449223</v>
      </c>
      <c r="ER44" s="2">
        <f t="shared" si="63"/>
        <v>70.576115815584629</v>
      </c>
      <c r="ES44" s="2">
        <f t="shared" si="63"/>
        <v>72.631424676877373</v>
      </c>
      <c r="ET44" s="2">
        <f t="shared" si="63"/>
        <v>70.4120028956781</v>
      </c>
      <c r="EU44" s="2">
        <f t="shared" si="63"/>
        <v>68.851945836054114</v>
      </c>
      <c r="EV44" s="2">
        <f t="shared" si="63"/>
        <v>69.739552736263065</v>
      </c>
      <c r="EW44" s="2">
        <f t="shared" si="63"/>
        <v>72.676679836926922</v>
      </c>
      <c r="EX44" s="2">
        <f t="shared" si="63"/>
        <v>69.48991953111036</v>
      </c>
      <c r="EY44" s="2">
        <f t="shared" si="63"/>
        <v>70.584331122264672</v>
      </c>
      <c r="EZ44" s="2">
        <f t="shared" si="63"/>
        <v>67.061712402998936</v>
      </c>
      <c r="FA44" s="2">
        <f t="shared" si="63"/>
        <v>79.054325814735151</v>
      </c>
      <c r="FB44" s="2">
        <f t="shared" si="63"/>
        <v>71.739294702455666</v>
      </c>
      <c r="FC44" s="2">
        <f t="shared" si="63"/>
        <v>78.705096613763502</v>
      </c>
      <c r="FD44" s="2">
        <f t="shared" si="63"/>
        <v>73.055732644548826</v>
      </c>
      <c r="FE44" s="2">
        <f t="shared" si="63"/>
        <v>85.071474871058669</v>
      </c>
      <c r="FG44" s="2">
        <f t="shared" ref="FG44:FU60" si="64">POWER(10,($B44-C$231)/C$229)/(1+POWER(10,($B44-C$231)/C$229))</f>
        <v>8.1585733374382741E-2</v>
      </c>
      <c r="FH44" s="2">
        <f t="shared" si="64"/>
        <v>6.848568542455058E-2</v>
      </c>
      <c r="FI44" s="2">
        <f t="shared" si="64"/>
        <v>5.7591087928043141E-2</v>
      </c>
      <c r="FJ44" s="2">
        <f t="shared" si="64"/>
        <v>6.4987472972952626E-2</v>
      </c>
      <c r="FK44" s="2">
        <f t="shared" si="64"/>
        <v>6.6210493500026626E-2</v>
      </c>
      <c r="FL44" s="2">
        <f t="shared" si="64"/>
        <v>5.7692941053049625E-2</v>
      </c>
      <c r="FM44" s="2">
        <f t="shared" si="64"/>
        <v>5.9387924010919593E-2</v>
      </c>
      <c r="FN44" s="2">
        <f t="shared" si="64"/>
        <v>5.8208034936043117E-2</v>
      </c>
      <c r="FO44" s="2">
        <f t="shared" si="64"/>
        <v>6.4753882204052232E-2</v>
      </c>
      <c r="FP44" s="2">
        <f t="shared" si="64"/>
        <v>5.950405798127259E-2</v>
      </c>
      <c r="FQ44" s="2">
        <f t="shared" si="64"/>
        <v>6.3025082474477329E-2</v>
      </c>
      <c r="FR44" s="2">
        <f t="shared" si="64"/>
        <v>6.2800713208711167E-2</v>
      </c>
      <c r="FS44" s="2">
        <f t="shared" si="64"/>
        <v>6.1676575868128518E-2</v>
      </c>
      <c r="FT44" s="2">
        <f t="shared" si="64"/>
        <v>6.0948936987348996E-2</v>
      </c>
      <c r="FU44" s="2">
        <f t="shared" si="64"/>
        <v>5.2876141014900097E-2</v>
      </c>
      <c r="FW44" s="2">
        <f t="shared" si="53"/>
        <v>3.2418372296620815E-6</v>
      </c>
      <c r="FX44" s="2">
        <f t="shared" si="53"/>
        <v>1.7460943405018777E-5</v>
      </c>
      <c r="FY44" s="2">
        <f t="shared" si="53"/>
        <v>4.5112535187064615E-6</v>
      </c>
      <c r="FZ44" s="2">
        <f t="shared" si="53"/>
        <v>4.4836183504579708E-6</v>
      </c>
      <c r="GA44" s="2">
        <f t="shared" si="53"/>
        <v>4.6745825407227392E-6</v>
      </c>
      <c r="GB44" s="2">
        <f t="shared" si="53"/>
        <v>5.3099402816019394E-6</v>
      </c>
      <c r="GC44" s="2">
        <f t="shared" si="53"/>
        <v>5.1924369024864314E-6</v>
      </c>
      <c r="GD44" s="2">
        <f t="shared" si="53"/>
        <v>5.2946577370846404E-6</v>
      </c>
      <c r="GE44" s="2">
        <f t="shared" si="53"/>
        <v>5.6620799420171099E-6</v>
      </c>
      <c r="GF44" s="2">
        <f t="shared" si="53"/>
        <v>5.2370333744573209E-6</v>
      </c>
      <c r="GG44" s="2">
        <f t="shared" si="53"/>
        <v>5.4315817414197467E-6</v>
      </c>
      <c r="GH44" s="2">
        <f t="shared" si="53"/>
        <v>4.3388282980952173E-6</v>
      </c>
      <c r="GI44" s="2">
        <f t="shared" si="53"/>
        <v>3.7972613599971113E-6</v>
      </c>
      <c r="GJ44" s="2">
        <f t="shared" si="53"/>
        <v>2.8931222878685734E-6</v>
      </c>
      <c r="GK44" s="2">
        <f t="shared" si="53"/>
        <v>2.3741920354141361E-6</v>
      </c>
      <c r="GM44" s="86">
        <f t="shared" si="54"/>
        <v>4.0904565514890336E-8</v>
      </c>
      <c r="GN44" s="86">
        <f t="shared" si="54"/>
        <v>1.0324957827686255E-10</v>
      </c>
      <c r="GO44" s="86">
        <f t="shared" si="54"/>
        <v>5.1228005596485387E-13</v>
      </c>
      <c r="GP44" s="86">
        <f t="shared" si="54"/>
        <v>3.3371070436742517E-11</v>
      </c>
      <c r="GQ44" s="86">
        <f t="shared" si="54"/>
        <v>7.4836520524397603E-11</v>
      </c>
      <c r="GR44" s="86">
        <f t="shared" si="54"/>
        <v>2.1915935407624912E-12</v>
      </c>
      <c r="GS44" s="86">
        <f t="shared" si="54"/>
        <v>1.4091377626643764E-12</v>
      </c>
      <c r="GT44" s="86">
        <f t="shared" si="54"/>
        <v>5.2260093442650143E-13</v>
      </c>
      <c r="GU44" s="86">
        <f t="shared" si="54"/>
        <v>9.7212776075027323E-12</v>
      </c>
      <c r="GV44" s="86">
        <f t="shared" si="54"/>
        <v>3.4361618605417416E-12</v>
      </c>
      <c r="GW44" s="86">
        <f t="shared" si="54"/>
        <v>9.0695812685890891E-12</v>
      </c>
      <c r="GX44" s="86">
        <f t="shared" si="54"/>
        <v>3.4341147692865465E-11</v>
      </c>
      <c r="GY44" s="86">
        <f t="shared" si="54"/>
        <v>9.9608620572512046E-12</v>
      </c>
      <c r="GZ44" s="86">
        <f t="shared" si="54"/>
        <v>6.096445381018769E-12</v>
      </c>
      <c r="HA44" s="86">
        <f t="shared" si="54"/>
        <v>4.8836545150387405E-15</v>
      </c>
      <c r="HC44" s="86">
        <f t="shared" si="58"/>
        <v>1.8125318052675474E-22</v>
      </c>
      <c r="HD44" s="86">
        <f t="shared" si="58"/>
        <v>2.6643287384359494E-28</v>
      </c>
      <c r="HE44" s="86">
        <f t="shared" si="58"/>
        <v>9.7109133282677436E-32</v>
      </c>
      <c r="HF44" s="86">
        <f t="shared" si="58"/>
        <v>9.1090260108480169E-30</v>
      </c>
      <c r="HG44" s="86">
        <f t="shared" si="58"/>
        <v>4.6951376145811347E-29</v>
      </c>
      <c r="HH44" s="86">
        <f t="shared" si="58"/>
        <v>4.4984240315721647E-32</v>
      </c>
      <c r="HI44" s="86">
        <f t="shared" si="58"/>
        <v>1.3280114394025233E-30</v>
      </c>
      <c r="HJ44" s="86">
        <f t="shared" si="58"/>
        <v>4.8009815330058104E-31</v>
      </c>
      <c r="HK44" s="86">
        <f t="shared" si="58"/>
        <v>3.3643390384270469E-29</v>
      </c>
      <c r="HL44" s="86">
        <f t="shared" si="58"/>
        <v>1.6972136620010036E-29</v>
      </c>
      <c r="HM44" s="86">
        <f t="shared" si="58"/>
        <v>2.3098799876792934E-30</v>
      </c>
      <c r="HN44" s="86">
        <f t="shared" si="58"/>
        <v>2.40957809314648E-30</v>
      </c>
      <c r="HO44" s="86">
        <f t="shared" si="58"/>
        <v>1.4801608487588082E-30</v>
      </c>
      <c r="HP44" s="86">
        <f t="shared" si="58"/>
        <v>4.2744507743971394E-37</v>
      </c>
      <c r="HQ44" s="86">
        <f t="shared" si="58"/>
        <v>3.4611203768723522E-41</v>
      </c>
      <c r="HS44" s="86">
        <f t="shared" si="55"/>
        <v>1.2252463196503787E-107</v>
      </c>
      <c r="HT44" s="86">
        <f t="shared" si="55"/>
        <v>2.8252598860368712E-110</v>
      </c>
      <c r="HU44" s="86">
        <f t="shared" si="55"/>
        <v>1.3557891665061751E-156</v>
      </c>
      <c r="HV44" s="86">
        <f t="shared" si="55"/>
        <v>1.5627558059247272E-145</v>
      </c>
      <c r="HW44" s="86">
        <f t="shared" si="55"/>
        <v>7.8345380222591971E-143</v>
      </c>
      <c r="HX44" s="86">
        <f t="shared" si="55"/>
        <v>3.4193985621764836E-157</v>
      </c>
      <c r="HY44" s="86">
        <f t="shared" si="55"/>
        <v>3.8103147008831253E-150</v>
      </c>
      <c r="HZ44" s="86">
        <f t="shared" si="55"/>
        <v>3.9489438045318875E-154</v>
      </c>
      <c r="IA44" s="86">
        <f t="shared" si="55"/>
        <v>2.6074630648871267E-145</v>
      </c>
      <c r="IB44" s="86">
        <f t="shared" si="55"/>
        <v>1.5569649505274204E-144</v>
      </c>
      <c r="IC44" s="86">
        <f t="shared" si="55"/>
        <v>4.4541984247385886E-149</v>
      </c>
      <c r="ID44" s="86">
        <f t="shared" si="55"/>
        <v>6.9209737047131972E-149</v>
      </c>
      <c r="IE44" s="86">
        <f t="shared" si="55"/>
        <v>3.8824378729111812E-151</v>
      </c>
      <c r="IF44" s="86">
        <f t="shared" si="55"/>
        <v>7.3864448148207173E-99</v>
      </c>
      <c r="IG44" s="86">
        <f t="shared" si="55"/>
        <v>3.0863286480804356E-62</v>
      </c>
      <c r="II44" s="86">
        <f t="shared" si="56"/>
        <v>8.318727020839089E-279</v>
      </c>
      <c r="IJ44" s="86">
        <f t="shared" si="56"/>
        <v>8.4108193550377374E-283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4.3207833619542146E-254</v>
      </c>
      <c r="IW44" s="86">
        <f t="shared" si="56"/>
        <v>7.1168958743834621E-199</v>
      </c>
      <c r="IY44" s="86">
        <f t="shared" si="57"/>
        <v>4.0904565514890515E-8</v>
      </c>
      <c r="IZ44" s="86">
        <f t="shared" si="57"/>
        <v>1.0324957827686255E-10</v>
      </c>
      <c r="JA44" s="86">
        <f t="shared" si="57"/>
        <v>5.1228005596485387E-13</v>
      </c>
      <c r="JB44" s="86">
        <f t="shared" si="57"/>
        <v>3.3371070436742517E-11</v>
      </c>
      <c r="JC44" s="86">
        <f t="shared" si="57"/>
        <v>7.4836520524397603E-11</v>
      </c>
      <c r="JD44" s="86">
        <f t="shared" si="57"/>
        <v>2.1915935407624912E-12</v>
      </c>
      <c r="JE44" s="86">
        <f t="shared" si="57"/>
        <v>1.4091377626643764E-12</v>
      </c>
      <c r="JF44" s="86">
        <f t="shared" si="57"/>
        <v>5.2260093442650143E-13</v>
      </c>
      <c r="JG44" s="86">
        <f t="shared" si="57"/>
        <v>9.7212776075027323E-12</v>
      </c>
      <c r="JH44" s="86">
        <f t="shared" si="57"/>
        <v>3.4361618605417416E-12</v>
      </c>
      <c r="JI44" s="86">
        <f t="shared" si="57"/>
        <v>9.0695812685890891E-12</v>
      </c>
      <c r="JJ44" s="86">
        <f t="shared" si="57"/>
        <v>3.4341147692865465E-11</v>
      </c>
      <c r="JK44" s="86">
        <f t="shared" si="57"/>
        <v>9.9608620572512046E-12</v>
      </c>
      <c r="JL44" s="86">
        <f t="shared" si="57"/>
        <v>6.096445381018769E-12</v>
      </c>
      <c r="JM44" s="86">
        <f t="shared" si="57"/>
        <v>4.8836545150387405E-15</v>
      </c>
    </row>
    <row r="45" spans="2:273" x14ac:dyDescent="0.25">
      <c r="B45" s="2">
        <v>18</v>
      </c>
      <c r="C45" s="37">
        <v>83.570999999999998</v>
      </c>
      <c r="D45" s="37">
        <v>80.540000000000006</v>
      </c>
      <c r="E45" s="37">
        <v>74.683000000000007</v>
      </c>
      <c r="F45" s="37">
        <v>77.566999999999993</v>
      </c>
      <c r="G45" s="37">
        <v>72.783000000000001</v>
      </c>
      <c r="H45" s="37">
        <v>72.632999999999996</v>
      </c>
      <c r="I45" s="37">
        <v>71.197000000000003</v>
      </c>
      <c r="J45" s="37">
        <v>68.483000000000004</v>
      </c>
      <c r="K45" s="37">
        <v>71.677999999999997</v>
      </c>
      <c r="L45" s="37">
        <v>72</v>
      </c>
      <c r="M45" s="37">
        <v>76.262</v>
      </c>
      <c r="N45" s="37">
        <v>75.278999999999996</v>
      </c>
      <c r="O45" s="37">
        <v>77.656000000000006</v>
      </c>
      <c r="P45" s="37">
        <v>78.656000000000006</v>
      </c>
      <c r="Q45" s="37">
        <v>77.983000000000004</v>
      </c>
      <c r="S45" s="4">
        <f t="shared" si="59"/>
        <v>83.480015123907663</v>
      </c>
      <c r="T45" s="4">
        <f t="shared" si="59"/>
        <v>80.242805749475167</v>
      </c>
      <c r="U45" s="4">
        <f t="shared" si="59"/>
        <v>73.298480871267614</v>
      </c>
      <c r="V45" s="4">
        <f t="shared" si="59"/>
        <v>77.943029042709256</v>
      </c>
      <c r="W45" s="4">
        <f t="shared" si="59"/>
        <v>72.684357306280631</v>
      </c>
      <c r="X45" s="4">
        <f t="shared" si="59"/>
        <v>71.863565019834823</v>
      </c>
      <c r="Y45" s="4">
        <f t="shared" si="59"/>
        <v>69.729556624407266</v>
      </c>
      <c r="Z45" s="4">
        <f t="shared" si="59"/>
        <v>68.054811721258233</v>
      </c>
      <c r="AA45" s="4">
        <f t="shared" si="59"/>
        <v>70.622356065044656</v>
      </c>
      <c r="AB45" s="4">
        <f t="shared" si="59"/>
        <v>72.042116312721618</v>
      </c>
      <c r="AC45" s="4">
        <f t="shared" si="59"/>
        <v>76.605286266868958</v>
      </c>
      <c r="AD45" s="4">
        <f t="shared" si="59"/>
        <v>74.553724036203704</v>
      </c>
      <c r="AE45" s="4">
        <f t="shared" si="59"/>
        <v>77.09614573015736</v>
      </c>
      <c r="AF45" s="4">
        <f t="shared" si="59"/>
        <v>77.868285365837664</v>
      </c>
      <c r="AG45" s="4">
        <f t="shared" si="59"/>
        <v>76.714998379874544</v>
      </c>
      <c r="AI45" s="4">
        <f t="shared" si="60"/>
        <v>9.0984876092335298E-2</v>
      </c>
      <c r="AJ45" s="4">
        <f t="shared" si="60"/>
        <v>0.29719425052483928</v>
      </c>
      <c r="AK45" s="4">
        <f t="shared" si="60"/>
        <v>1.3845191287323928</v>
      </c>
      <c r="AL45" s="4">
        <f t="shared" si="60"/>
        <v>-0.37602904270926274</v>
      </c>
      <c r="AM45" s="4">
        <f t="shared" si="60"/>
        <v>9.8642693719369845E-2</v>
      </c>
      <c r="AN45" s="4">
        <f t="shared" si="60"/>
        <v>0.76943498016517253</v>
      </c>
      <c r="AO45" s="4">
        <f t="shared" si="60"/>
        <v>1.4674433755927367</v>
      </c>
      <c r="AP45" s="4">
        <f t="shared" si="60"/>
        <v>0.42818827874177146</v>
      </c>
      <c r="AQ45" s="4">
        <f t="shared" si="60"/>
        <v>1.0556439349553415</v>
      </c>
      <c r="AR45" s="4">
        <f t="shared" si="60"/>
        <v>-4.2116312721617533E-2</v>
      </c>
      <c r="AS45" s="4">
        <f t="shared" si="60"/>
        <v>-0.34328626686895802</v>
      </c>
      <c r="AT45" s="4">
        <f t="shared" si="60"/>
        <v>0.72527596379629244</v>
      </c>
      <c r="AU45" s="4">
        <f t="shared" si="60"/>
        <v>0.55985426984264564</v>
      </c>
      <c r="AV45" s="4">
        <f t="shared" si="60"/>
        <v>0.78771463416234155</v>
      </c>
      <c r="AW45" s="4">
        <f t="shared" si="60"/>
        <v>1.2680016201254602</v>
      </c>
      <c r="AY45" s="2">
        <f t="shared" si="51"/>
        <v>83.479909450713222</v>
      </c>
      <c r="AZ45" s="2">
        <f t="shared" si="51"/>
        <v>80.242805303355794</v>
      </c>
      <c r="BA45" s="2">
        <f t="shared" si="51"/>
        <v>73.298480868217396</v>
      </c>
      <c r="BB45" s="2">
        <f t="shared" si="51"/>
        <v>77.94302888113836</v>
      </c>
      <c r="BC45" s="2">
        <f t="shared" si="51"/>
        <v>72.684356961968234</v>
      </c>
      <c r="BD45" s="2">
        <f t="shared" si="51"/>
        <v>71.863565007541354</v>
      </c>
      <c r="BE45" s="2">
        <f t="shared" si="51"/>
        <v>69.729556616064286</v>
      </c>
      <c r="BF45" s="2">
        <f t="shared" si="51"/>
        <v>68.054811718126544</v>
      </c>
      <c r="BG45" s="2">
        <f t="shared" si="51"/>
        <v>70.622356015264941</v>
      </c>
      <c r="BH45" s="2">
        <f t="shared" si="51"/>
        <v>72.042116293853411</v>
      </c>
      <c r="BI45" s="2">
        <f t="shared" si="51"/>
        <v>76.605286220848328</v>
      </c>
      <c r="BJ45" s="2">
        <f t="shared" si="51"/>
        <v>74.553723879233374</v>
      </c>
      <c r="BK45" s="2">
        <f t="shared" si="51"/>
        <v>77.096145679168927</v>
      </c>
      <c r="BL45" s="2">
        <f t="shared" si="51"/>
        <v>77.868285334290491</v>
      </c>
      <c r="BM45" s="2">
        <f t="shared" si="51"/>
        <v>76.714998379846548</v>
      </c>
      <c r="BO45" s="2">
        <f t="shared" si="10"/>
        <v>83.570999999999998</v>
      </c>
      <c r="BP45" s="2">
        <f t="shared" si="11"/>
        <v>80.540000000000006</v>
      </c>
      <c r="BQ45" s="2">
        <f t="shared" si="12"/>
        <v>74.683000000000007</v>
      </c>
      <c r="BR45" s="2">
        <f t="shared" si="13"/>
        <v>77.566999999999993</v>
      </c>
      <c r="BS45" s="2">
        <f t="shared" si="14"/>
        <v>72.783000000000001</v>
      </c>
      <c r="BT45" s="2">
        <f t="shared" si="15"/>
        <v>72.632999999999996</v>
      </c>
      <c r="BU45" s="2">
        <f t="shared" si="16"/>
        <v>71.197000000000003</v>
      </c>
      <c r="BV45" s="2">
        <f t="shared" si="17"/>
        <v>68.483000000000004</v>
      </c>
      <c r="BW45" s="2">
        <f t="shared" si="18"/>
        <v>71.677999999999997</v>
      </c>
      <c r="BX45" s="2">
        <f t="shared" si="19"/>
        <v>72</v>
      </c>
      <c r="BY45" s="2">
        <f t="shared" si="20"/>
        <v>76.262</v>
      </c>
      <c r="BZ45" s="2">
        <f t="shared" si="21"/>
        <v>75.278999999999996</v>
      </c>
      <c r="CA45" s="2">
        <f t="shared" si="22"/>
        <v>77.656000000000006</v>
      </c>
      <c r="CB45" s="2">
        <f t="shared" si="23"/>
        <v>78.656000000000006</v>
      </c>
      <c r="CC45" s="2">
        <f t="shared" si="24"/>
        <v>77.983000000000004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83.849436877076414</v>
      </c>
      <c r="DL45" s="2">
        <f t="shared" si="61"/>
        <v>80.885618421052641</v>
      </c>
      <c r="DM45" s="2">
        <f t="shared" si="61"/>
        <v>73.351277030812312</v>
      </c>
      <c r="DN45" s="2">
        <f t="shared" si="61"/>
        <v>78.62953353758617</v>
      </c>
      <c r="DO45" s="2">
        <f t="shared" si="61"/>
        <v>72.941900944669385</v>
      </c>
      <c r="DP45" s="2">
        <f t="shared" si="61"/>
        <v>72.036982882882867</v>
      </c>
      <c r="DQ45" s="2">
        <f t="shared" si="61"/>
        <v>69.52173109243698</v>
      </c>
      <c r="DR45" s="2">
        <f t="shared" si="61"/>
        <v>67.934784721161193</v>
      </c>
      <c r="DS45" s="2">
        <f t="shared" si="61"/>
        <v>70.66410150150152</v>
      </c>
      <c r="DT45" s="2">
        <f t="shared" si="61"/>
        <v>72.139273873873861</v>
      </c>
      <c r="DU45" s="2">
        <f t="shared" si="61"/>
        <v>76.409301564722639</v>
      </c>
      <c r="DV45" s="2">
        <f t="shared" si="61"/>
        <v>74.49250519750521</v>
      </c>
      <c r="DW45" s="2">
        <f t="shared" si="61"/>
        <v>76.949852828537033</v>
      </c>
      <c r="DX45" s="2">
        <f t="shared" si="61"/>
        <v>78.214590801327631</v>
      </c>
      <c r="DY45" s="2">
        <f t="shared" si="61"/>
        <v>76.211995417888573</v>
      </c>
      <c r="EA45" s="2">
        <f t="shared" si="62"/>
        <v>79.686334208668015</v>
      </c>
      <c r="EB45" s="2">
        <f t="shared" si="62"/>
        <v>72.269277616146937</v>
      </c>
      <c r="EC45" s="2">
        <f t="shared" si="62"/>
        <v>72.510547734889116</v>
      </c>
      <c r="ED45" s="2">
        <f t="shared" si="62"/>
        <v>68.93487250900364</v>
      </c>
      <c r="EE45" s="2">
        <f t="shared" si="62"/>
        <v>69.371765959508522</v>
      </c>
      <c r="EF45" s="2">
        <f t="shared" si="62"/>
        <v>69.280298660241769</v>
      </c>
      <c r="EG45" s="2">
        <f t="shared" si="62"/>
        <v>72.731576900527642</v>
      </c>
      <c r="EH45" s="2">
        <f t="shared" si="62"/>
        <v>69.825983932192258</v>
      </c>
      <c r="EI45" s="2">
        <f t="shared" si="62"/>
        <v>70.07243781962724</v>
      </c>
      <c r="EJ45" s="2">
        <f t="shared" si="62"/>
        <v>70.641927039394616</v>
      </c>
      <c r="EK45" s="2">
        <f t="shared" si="62"/>
        <v>79.262592657923676</v>
      </c>
      <c r="EL45" s="2">
        <f t="shared" si="62"/>
        <v>75.387189661911293</v>
      </c>
      <c r="EM45" s="2">
        <f t="shared" si="62"/>
        <v>79.125989494971165</v>
      </c>
      <c r="EN45" s="2">
        <f t="shared" si="62"/>
        <v>73.002170101698766</v>
      </c>
      <c r="EO45" s="2">
        <f t="shared" si="62"/>
        <v>84.932079141314574</v>
      </c>
      <c r="EQ45" s="2">
        <f t="shared" si="63"/>
        <v>74.805994182305781</v>
      </c>
      <c r="ER45" s="2">
        <f t="shared" si="63"/>
        <v>70.555850055598313</v>
      </c>
      <c r="ES45" s="2">
        <f t="shared" si="63"/>
        <v>72.577434003830348</v>
      </c>
      <c r="ET45" s="2">
        <f t="shared" si="63"/>
        <v>70.32400108518722</v>
      </c>
      <c r="EU45" s="2">
        <f t="shared" si="63"/>
        <v>68.754089997367799</v>
      </c>
      <c r="EV45" s="2">
        <f t="shared" si="63"/>
        <v>69.637613081003451</v>
      </c>
      <c r="EW45" s="2">
        <f t="shared" si="63"/>
        <v>72.548175894741462</v>
      </c>
      <c r="EX45" s="2">
        <f t="shared" si="63"/>
        <v>69.388733207143929</v>
      </c>
      <c r="EY45" s="2">
        <f t="shared" si="63"/>
        <v>70.482038108268071</v>
      </c>
      <c r="EZ45" s="2">
        <f t="shared" si="63"/>
        <v>66.988610804622553</v>
      </c>
      <c r="FA45" s="2">
        <f t="shared" si="63"/>
        <v>78.907927813525561</v>
      </c>
      <c r="FB45" s="2">
        <f t="shared" si="63"/>
        <v>71.620951634089081</v>
      </c>
      <c r="FC45" s="2">
        <f t="shared" si="63"/>
        <v>78.581359689085474</v>
      </c>
      <c r="FD45" s="2">
        <f t="shared" si="63"/>
        <v>72.994708271406623</v>
      </c>
      <c r="FE45" s="2">
        <f t="shared" si="63"/>
        <v>84.937069110203552</v>
      </c>
      <c r="FG45" s="2">
        <f t="shared" si="64"/>
        <v>8.8758339182275936E-2</v>
      </c>
      <c r="FH45" s="2">
        <f t="shared" si="64"/>
        <v>7.4600149623126957E-2</v>
      </c>
      <c r="FI45" s="2">
        <f t="shared" si="64"/>
        <v>6.279844618608664E-2</v>
      </c>
      <c r="FJ45" s="2">
        <f t="shared" si="64"/>
        <v>7.0813356304106179E-2</v>
      </c>
      <c r="FK45" s="2">
        <f t="shared" si="64"/>
        <v>7.2137557214732959E-2</v>
      </c>
      <c r="FL45" s="2">
        <f t="shared" si="64"/>
        <v>6.2908894056199677E-2</v>
      </c>
      <c r="FM45" s="2">
        <f t="shared" si="64"/>
        <v>6.4746589159233883E-2</v>
      </c>
      <c r="FN45" s="2">
        <f t="shared" si="64"/>
        <v>6.3467420413912998E-2</v>
      </c>
      <c r="FO45" s="2">
        <f t="shared" si="64"/>
        <v>7.0560405268994084E-2</v>
      </c>
      <c r="FP45" s="2">
        <f t="shared" si="64"/>
        <v>6.4872479363091026E-2</v>
      </c>
      <c r="FQ45" s="2">
        <f t="shared" si="64"/>
        <v>6.8687968373577199E-2</v>
      </c>
      <c r="FR45" s="2">
        <f t="shared" si="64"/>
        <v>6.8444911891317323E-2</v>
      </c>
      <c r="FS45" s="2">
        <f t="shared" si="64"/>
        <v>6.7226990159233765E-2</v>
      </c>
      <c r="FT45" s="2">
        <f t="shared" si="64"/>
        <v>6.6438505892482902E-2</v>
      </c>
      <c r="FU45" s="2">
        <f t="shared" si="64"/>
        <v>5.7683270587936132E-2</v>
      </c>
      <c r="FW45" s="2">
        <f t="shared" si="53"/>
        <v>3.5546027260086598E-6</v>
      </c>
      <c r="FX45" s="2">
        <f t="shared" si="53"/>
        <v>1.9145511475158414E-5</v>
      </c>
      <c r="FY45" s="2">
        <f t="shared" si="53"/>
        <v>4.9464889676378686E-6</v>
      </c>
      <c r="FZ45" s="2">
        <f t="shared" si="53"/>
        <v>4.916187634502417E-6</v>
      </c>
      <c r="GA45" s="2">
        <f t="shared" si="53"/>
        <v>5.1255755203636683E-6</v>
      </c>
      <c r="GB45" s="2">
        <f t="shared" si="53"/>
        <v>5.8222307589081979E-6</v>
      </c>
      <c r="GC45" s="2">
        <f t="shared" si="53"/>
        <v>5.6933909962818616E-6</v>
      </c>
      <c r="GD45" s="2">
        <f t="shared" si="53"/>
        <v>5.8054737992076519E-6</v>
      </c>
      <c r="GE45" s="2">
        <f t="shared" si="53"/>
        <v>6.2083438098264716E-6</v>
      </c>
      <c r="GF45" s="2">
        <f t="shared" si="53"/>
        <v>5.7422900062198504E-6</v>
      </c>
      <c r="GG45" s="2">
        <f t="shared" si="53"/>
        <v>5.9556078291237258E-6</v>
      </c>
      <c r="GH45" s="2">
        <f t="shared" si="53"/>
        <v>4.757428634199748E-6</v>
      </c>
      <c r="GI45" s="2">
        <f t="shared" si="53"/>
        <v>4.1636127609421284E-6</v>
      </c>
      <c r="GJ45" s="2">
        <f t="shared" si="53"/>
        <v>3.1722446219766445E-6</v>
      </c>
      <c r="GK45" s="2">
        <f t="shared" si="53"/>
        <v>2.6032492039939637E-6</v>
      </c>
      <c r="GM45" s="86">
        <f t="shared" si="54"/>
        <v>7.7321980175912123E-8</v>
      </c>
      <c r="GN45" s="86">
        <f t="shared" si="54"/>
        <v>2.5768630373074542E-10</v>
      </c>
      <c r="GO45" s="86">
        <f t="shared" si="54"/>
        <v>1.590029399391196E-12</v>
      </c>
      <c r="GP45" s="86">
        <f t="shared" si="54"/>
        <v>8.6879383503024674E-11</v>
      </c>
      <c r="GQ45" s="86">
        <f t="shared" si="54"/>
        <v>1.8774200863454595E-10</v>
      </c>
      <c r="GR45" s="86">
        <f t="shared" si="54"/>
        <v>6.3034975363215537E-12</v>
      </c>
      <c r="GS45" s="86">
        <f t="shared" si="54"/>
        <v>4.1982464622776049E-12</v>
      </c>
      <c r="GT45" s="86">
        <f t="shared" si="54"/>
        <v>1.6277362396981458E-12</v>
      </c>
      <c r="GU45" s="86">
        <f t="shared" si="54"/>
        <v>2.7033547754735141E-11</v>
      </c>
      <c r="GV45" s="86">
        <f t="shared" si="54"/>
        <v>9.7697746143666148E-12</v>
      </c>
      <c r="GW45" s="86">
        <f t="shared" si="54"/>
        <v>2.5043331974816657E-11</v>
      </c>
      <c r="GX45" s="86">
        <f t="shared" si="54"/>
        <v>8.8131107241353515E-11</v>
      </c>
      <c r="GY45" s="86">
        <f t="shared" si="54"/>
        <v>2.7134151588126779E-11</v>
      </c>
      <c r="GZ45" s="86">
        <f t="shared" si="54"/>
        <v>1.6971372302492335E-11</v>
      </c>
      <c r="HA45" s="86">
        <f t="shared" si="54"/>
        <v>1.8630294578347853E-14</v>
      </c>
      <c r="HC45" s="86">
        <f t="shared" si="58"/>
        <v>6.9085471493141225E-22</v>
      </c>
      <c r="HD45" s="86">
        <f t="shared" si="58"/>
        <v>1.540495754868303E-27</v>
      </c>
      <c r="HE45" s="86">
        <f t="shared" si="58"/>
        <v>7.0875937472047857E-31</v>
      </c>
      <c r="HF45" s="86">
        <f t="shared" si="58"/>
        <v>5.9015078881630327E-29</v>
      </c>
      <c r="HG45" s="86">
        <f t="shared" si="58"/>
        <v>2.8915640324053475E-28</v>
      </c>
      <c r="HH45" s="86">
        <f t="shared" si="58"/>
        <v>3.3482599363338936E-31</v>
      </c>
      <c r="HI45" s="86">
        <f t="shared" si="58"/>
        <v>9.1352575866221871E-30</v>
      </c>
      <c r="HJ45" s="86">
        <f t="shared" si="58"/>
        <v>3.4272911574786186E-30</v>
      </c>
      <c r="HK45" s="86">
        <f t="shared" si="58"/>
        <v>2.1537222437864247E-28</v>
      </c>
      <c r="HL45" s="86">
        <f t="shared" si="58"/>
        <v>1.0768050492095974E-28</v>
      </c>
      <c r="HM45" s="86">
        <f t="shared" si="58"/>
        <v>1.5664554594730497E-29</v>
      </c>
      <c r="HN45" s="86">
        <f t="shared" si="58"/>
        <v>1.5926438192954999E-29</v>
      </c>
      <c r="HO45" s="86">
        <f t="shared" si="58"/>
        <v>9.8728697631064868E-30</v>
      </c>
      <c r="HP45" s="86">
        <f t="shared" si="58"/>
        <v>4.3731428036046344E-36</v>
      </c>
      <c r="HQ45" s="86">
        <f t="shared" si="58"/>
        <v>4.7077840368592335E-40</v>
      </c>
      <c r="HS45" s="86">
        <f t="shared" si="55"/>
        <v>1.0787751094348016E-105</v>
      </c>
      <c r="HT45" s="86">
        <f t="shared" si="55"/>
        <v>5.4594476976075634E-108</v>
      </c>
      <c r="HU45" s="86">
        <f t="shared" si="55"/>
        <v>1.1138622754972104E-153</v>
      </c>
      <c r="HV45" s="86">
        <f t="shared" si="55"/>
        <v>8.3941862388204589E-143</v>
      </c>
      <c r="HW45" s="86">
        <f t="shared" si="55"/>
        <v>3.6184772498509087E-140</v>
      </c>
      <c r="HX45" s="86">
        <f t="shared" si="55"/>
        <v>2.9305006331618758E-154</v>
      </c>
      <c r="HY45" s="86">
        <f t="shared" si="55"/>
        <v>2.5257215901516788E-147</v>
      </c>
      <c r="HZ45" s="86">
        <f t="shared" si="55"/>
        <v>3.0823708715875346E-151</v>
      </c>
      <c r="IA45" s="86">
        <f t="shared" si="55"/>
        <v>1.4265535498315116E-142</v>
      </c>
      <c r="IB45" s="86">
        <f t="shared" si="55"/>
        <v>7.8567571536728777E-142</v>
      </c>
      <c r="IC45" s="86">
        <f t="shared" si="55"/>
        <v>2.8233403470905226E-146</v>
      </c>
      <c r="ID45" s="86">
        <f t="shared" si="55"/>
        <v>4.0138549634709814E-146</v>
      </c>
      <c r="IE45" s="86">
        <f t="shared" si="55"/>
        <v>2.3816919042079533E-148</v>
      </c>
      <c r="IF45" s="86">
        <f t="shared" si="55"/>
        <v>4.2970176306862101E-97</v>
      </c>
      <c r="IG45" s="86">
        <f t="shared" si="55"/>
        <v>3.6977188061228114E-61</v>
      </c>
      <c r="II45" s="86">
        <f t="shared" si="56"/>
        <v>8.654507636473909E-275</v>
      </c>
      <c r="IJ45" s="86">
        <f t="shared" si="56"/>
        <v>4.2043336828132536E-278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1.8265002829956273E-250</v>
      </c>
      <c r="IW45" s="86">
        <f t="shared" si="56"/>
        <v>4.3789677057188014E-196</v>
      </c>
      <c r="IY45" s="86">
        <f t="shared" si="57"/>
        <v>7.7321980175912811E-8</v>
      </c>
      <c r="IZ45" s="86">
        <f t="shared" si="57"/>
        <v>2.5768630373074542E-10</v>
      </c>
      <c r="JA45" s="86">
        <f t="shared" si="57"/>
        <v>1.590029399391196E-12</v>
      </c>
      <c r="JB45" s="86">
        <f t="shared" si="57"/>
        <v>8.6879383503024674E-11</v>
      </c>
      <c r="JC45" s="86">
        <f t="shared" si="57"/>
        <v>1.8774200863454595E-10</v>
      </c>
      <c r="JD45" s="86">
        <f t="shared" si="57"/>
        <v>6.3034975363215537E-12</v>
      </c>
      <c r="JE45" s="86">
        <f t="shared" si="57"/>
        <v>4.1982464622776049E-12</v>
      </c>
      <c r="JF45" s="86">
        <f t="shared" si="57"/>
        <v>1.6277362396981458E-12</v>
      </c>
      <c r="JG45" s="86">
        <f t="shared" si="57"/>
        <v>2.7033547754735141E-11</v>
      </c>
      <c r="JH45" s="86">
        <f t="shared" si="57"/>
        <v>9.7697746143666148E-12</v>
      </c>
      <c r="JI45" s="86">
        <f t="shared" si="57"/>
        <v>2.5043331974816657E-11</v>
      </c>
      <c r="JJ45" s="86">
        <f t="shared" si="57"/>
        <v>8.8131107241353515E-11</v>
      </c>
      <c r="JK45" s="86">
        <f t="shared" si="57"/>
        <v>2.7134151588126779E-11</v>
      </c>
      <c r="JL45" s="86">
        <f t="shared" si="57"/>
        <v>1.6971372302492335E-11</v>
      </c>
      <c r="JM45" s="86">
        <f t="shared" si="57"/>
        <v>1.8630294578347853E-14</v>
      </c>
    </row>
    <row r="46" spans="2:273" x14ac:dyDescent="0.25">
      <c r="B46" s="2">
        <v>19</v>
      </c>
      <c r="C46" s="37">
        <v>83.602999999999994</v>
      </c>
      <c r="D46" s="37">
        <v>80.936999999999998</v>
      </c>
      <c r="E46" s="37">
        <v>73.466999999999999</v>
      </c>
      <c r="F46" s="37">
        <v>79.167000000000002</v>
      </c>
      <c r="G46" s="37">
        <v>71.917000000000002</v>
      </c>
      <c r="H46" s="37">
        <v>72.117000000000004</v>
      </c>
      <c r="I46" s="37">
        <v>70.311000000000007</v>
      </c>
      <c r="J46" s="37">
        <v>68.382999999999996</v>
      </c>
      <c r="K46" s="37">
        <v>70.796999999999997</v>
      </c>
      <c r="L46" s="37">
        <v>73.95</v>
      </c>
      <c r="M46" s="37">
        <v>76.623000000000005</v>
      </c>
      <c r="N46" s="37">
        <v>74.311000000000007</v>
      </c>
      <c r="O46" s="37">
        <v>76.573999999999998</v>
      </c>
      <c r="P46" s="37">
        <v>77.983999999999995</v>
      </c>
      <c r="Q46" s="37">
        <v>78.069000000000003</v>
      </c>
      <c r="S46" s="4">
        <f t="shared" si="59"/>
        <v>83.543360954678022</v>
      </c>
      <c r="T46" s="4">
        <f t="shared" si="59"/>
        <v>80.339177660831254</v>
      </c>
      <c r="U46" s="4">
        <f t="shared" si="59"/>
        <v>73.467503633332043</v>
      </c>
      <c r="V46" s="4">
        <f t="shared" si="59"/>
        <v>78.01570805139032</v>
      </c>
      <c r="W46" s="4">
        <f t="shared" si="59"/>
        <v>72.847780866902397</v>
      </c>
      <c r="X46" s="4">
        <f t="shared" si="59"/>
        <v>71.971322588999456</v>
      </c>
      <c r="Y46" s="4">
        <f t="shared" si="59"/>
        <v>70.142705352429161</v>
      </c>
      <c r="Z46" s="4">
        <f t="shared" si="59"/>
        <v>68.430830798332352</v>
      </c>
      <c r="AA46" s="4">
        <f t="shared" si="59"/>
        <v>70.869230657923751</v>
      </c>
      <c r="AB46" s="4">
        <f t="shared" si="59"/>
        <v>72.415946929436558</v>
      </c>
      <c r="AC46" s="4">
        <f t="shared" si="59"/>
        <v>76.791449177950042</v>
      </c>
      <c r="AD46" s="4">
        <f t="shared" si="59"/>
        <v>74.749195857673556</v>
      </c>
      <c r="AE46" s="4">
        <f t="shared" si="59"/>
        <v>77.411468968113667</v>
      </c>
      <c r="AF46" s="4">
        <f t="shared" si="59"/>
        <v>77.963064246476719</v>
      </c>
      <c r="AG46" s="4">
        <f t="shared" si="59"/>
        <v>76.925334431474681</v>
      </c>
      <c r="AI46" s="4">
        <f t="shared" si="60"/>
        <v>5.9639045321972617E-2</v>
      </c>
      <c r="AJ46" s="4">
        <f t="shared" si="60"/>
        <v>0.59782233916874361</v>
      </c>
      <c r="AK46" s="4">
        <f t="shared" si="60"/>
        <v>-5.0363333204472838E-4</v>
      </c>
      <c r="AL46" s="4">
        <f t="shared" si="60"/>
        <v>1.151291948609682</v>
      </c>
      <c r="AM46" s="4">
        <f t="shared" si="60"/>
        <v>-0.93078086690239559</v>
      </c>
      <c r="AN46" s="4">
        <f t="shared" si="60"/>
        <v>0.14567741100054832</v>
      </c>
      <c r="AO46" s="4">
        <f t="shared" si="60"/>
        <v>0.16829464757084622</v>
      </c>
      <c r="AP46" s="4">
        <f t="shared" si="60"/>
        <v>-4.7830798332356039E-2</v>
      </c>
      <c r="AQ46" s="4">
        <f t="shared" si="60"/>
        <v>-7.2230657923753938E-2</v>
      </c>
      <c r="AR46" s="4">
        <f t="shared" si="60"/>
        <v>1.534053070563445</v>
      </c>
      <c r="AS46" s="4">
        <f t="shared" si="60"/>
        <v>-0.16844917795003767</v>
      </c>
      <c r="AT46" s="4">
        <f t="shared" si="60"/>
        <v>-0.43819585767354852</v>
      </c>
      <c r="AU46" s="4">
        <f t="shared" si="60"/>
        <v>-0.83746896811366867</v>
      </c>
      <c r="AV46" s="4">
        <f t="shared" si="60"/>
        <v>2.093575352327548E-2</v>
      </c>
      <c r="AW46" s="4">
        <f t="shared" si="60"/>
        <v>1.1436655685253214</v>
      </c>
      <c r="AY46" s="2">
        <f t="shared" si="51"/>
        <v>83.543167610216088</v>
      </c>
      <c r="AZ46" s="2">
        <f t="shared" si="51"/>
        <v>80.339176591572581</v>
      </c>
      <c r="BA46" s="2">
        <f t="shared" si="51"/>
        <v>73.467503624283196</v>
      </c>
      <c r="BB46" s="2">
        <f t="shared" si="51"/>
        <v>78.015707647731134</v>
      </c>
      <c r="BC46" s="2">
        <f t="shared" si="51"/>
        <v>72.847780037177671</v>
      </c>
      <c r="BD46" s="2">
        <f t="shared" si="51"/>
        <v>71.97132255512507</v>
      </c>
      <c r="BE46" s="2">
        <f t="shared" si="51"/>
        <v>70.142705328651189</v>
      </c>
      <c r="BF46" s="2">
        <f t="shared" si="51"/>
        <v>68.430830789011637</v>
      </c>
      <c r="BG46" s="2">
        <f t="shared" si="51"/>
        <v>70.869230525359228</v>
      </c>
      <c r="BH46" s="2">
        <f t="shared" si="51"/>
        <v>72.415946878043542</v>
      </c>
      <c r="BI46" s="2">
        <f t="shared" si="51"/>
        <v>76.791449056190103</v>
      </c>
      <c r="BJ46" s="2">
        <f t="shared" si="51"/>
        <v>74.749195470754643</v>
      </c>
      <c r="BK46" s="2">
        <f t="shared" si="51"/>
        <v>77.411468834931867</v>
      </c>
      <c r="BL46" s="2">
        <f t="shared" si="51"/>
        <v>77.963064162313884</v>
      </c>
      <c r="BM46" s="2">
        <f t="shared" si="51"/>
        <v>76.92533443137313</v>
      </c>
      <c r="BO46" s="2">
        <f t="shared" si="10"/>
        <v>83.602999999999994</v>
      </c>
      <c r="BP46" s="2">
        <f t="shared" si="11"/>
        <v>80.936999999999998</v>
      </c>
      <c r="BQ46" s="2">
        <f t="shared" si="12"/>
        <v>73.466999999999999</v>
      </c>
      <c r="BR46" s="2">
        <f t="shared" si="13"/>
        <v>79.167000000000002</v>
      </c>
      <c r="BS46" s="2">
        <f t="shared" si="14"/>
        <v>71.917000000000002</v>
      </c>
      <c r="BT46" s="2">
        <f t="shared" si="15"/>
        <v>72.117000000000004</v>
      </c>
      <c r="BU46" s="2">
        <f t="shared" si="16"/>
        <v>70.311000000000007</v>
      </c>
      <c r="BV46" s="2">
        <f t="shared" si="17"/>
        <v>68.382999999999996</v>
      </c>
      <c r="BW46" s="2">
        <f t="shared" si="18"/>
        <v>70.796999999999997</v>
      </c>
      <c r="BX46" s="2">
        <f t="shared" si="19"/>
        <v>73.95</v>
      </c>
      <c r="BY46" s="2">
        <f t="shared" si="20"/>
        <v>76.623000000000005</v>
      </c>
      <c r="BZ46" s="2">
        <f t="shared" si="21"/>
        <v>74.311000000000007</v>
      </c>
      <c r="CA46" s="2">
        <f t="shared" si="22"/>
        <v>76.573999999999998</v>
      </c>
      <c r="CB46" s="2">
        <f t="shared" si="23"/>
        <v>77.983999999999995</v>
      </c>
      <c r="CC46" s="2">
        <f t="shared" si="24"/>
        <v>78.069000000000003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83.965717607973417</v>
      </c>
      <c r="DL46" s="2">
        <f t="shared" si="61"/>
        <v>81.056046558704452</v>
      </c>
      <c r="DM46" s="2">
        <f t="shared" si="61"/>
        <v>73.541727170868342</v>
      </c>
      <c r="DN46" s="2">
        <f t="shared" si="61"/>
        <v>78.780603895393369</v>
      </c>
      <c r="DO46" s="2">
        <f t="shared" si="61"/>
        <v>73.153012685560086</v>
      </c>
      <c r="DP46" s="2">
        <f t="shared" si="61"/>
        <v>72.176619433719424</v>
      </c>
      <c r="DQ46" s="2">
        <f t="shared" si="61"/>
        <v>69.956095798319325</v>
      </c>
      <c r="DR46" s="2">
        <f t="shared" si="61"/>
        <v>68.335043850267382</v>
      </c>
      <c r="DS46" s="2">
        <f t="shared" si="61"/>
        <v>70.943684384384397</v>
      </c>
      <c r="DT46" s="2">
        <f t="shared" si="61"/>
        <v>72.559565250965235</v>
      </c>
      <c r="DU46" s="2">
        <f t="shared" si="61"/>
        <v>76.603769559032742</v>
      </c>
      <c r="DV46" s="2">
        <f t="shared" si="61"/>
        <v>74.710668672721326</v>
      </c>
      <c r="DW46" s="2">
        <f t="shared" si="61"/>
        <v>77.286222890907098</v>
      </c>
      <c r="DX46" s="2">
        <f t="shared" si="61"/>
        <v>78.354945234708367</v>
      </c>
      <c r="DY46" s="2">
        <f t="shared" si="61"/>
        <v>76.396882331378322</v>
      </c>
      <c r="EA46" s="2">
        <f t="shared" si="62"/>
        <v>79.586941659678686</v>
      </c>
      <c r="EB46" s="2">
        <f t="shared" si="62"/>
        <v>72.22944154014003</v>
      </c>
      <c r="EC46" s="2">
        <f t="shared" si="62"/>
        <v>72.457255486084279</v>
      </c>
      <c r="ED46" s="2">
        <f t="shared" si="62"/>
        <v>68.862045762304959</v>
      </c>
      <c r="EE46" s="2">
        <f t="shared" si="62"/>
        <v>69.267245668548696</v>
      </c>
      <c r="EF46" s="2">
        <f t="shared" si="62"/>
        <v>69.182266545039283</v>
      </c>
      <c r="EG46" s="2">
        <f t="shared" si="62"/>
        <v>72.601085597029495</v>
      </c>
      <c r="EH46" s="2">
        <f t="shared" si="62"/>
        <v>69.719946031225021</v>
      </c>
      <c r="EI46" s="2">
        <f t="shared" si="62"/>
        <v>69.974762676022209</v>
      </c>
      <c r="EJ46" s="2">
        <f t="shared" si="62"/>
        <v>70.528188869289551</v>
      </c>
      <c r="EK46" s="2">
        <f t="shared" si="62"/>
        <v>79.112245775494031</v>
      </c>
      <c r="EL46" s="2">
        <f t="shared" si="62"/>
        <v>75.227678913425848</v>
      </c>
      <c r="EM46" s="2">
        <f t="shared" si="62"/>
        <v>78.996380918453468</v>
      </c>
      <c r="EN46" s="2">
        <f t="shared" si="62"/>
        <v>72.941056969817723</v>
      </c>
      <c r="EO46" s="2">
        <f t="shared" si="62"/>
        <v>84.798559066758045</v>
      </c>
      <c r="EQ46" s="2">
        <f t="shared" si="63"/>
        <v>74.756774575162353</v>
      </c>
      <c r="ER46" s="2">
        <f t="shared" si="63"/>
        <v>70.535584295611997</v>
      </c>
      <c r="ES46" s="2">
        <f t="shared" si="63"/>
        <v>72.523443330783309</v>
      </c>
      <c r="ET46" s="2">
        <f t="shared" si="63"/>
        <v>70.235999274696326</v>
      </c>
      <c r="EU46" s="2">
        <f t="shared" si="63"/>
        <v>68.656234158681471</v>
      </c>
      <c r="EV46" s="2">
        <f t="shared" si="63"/>
        <v>69.535673425743838</v>
      </c>
      <c r="EW46" s="2">
        <f t="shared" si="63"/>
        <v>72.419671952556001</v>
      </c>
      <c r="EX46" s="2">
        <f t="shared" si="63"/>
        <v>69.287546883177498</v>
      </c>
      <c r="EY46" s="2">
        <f t="shared" si="63"/>
        <v>70.379745094271456</v>
      </c>
      <c r="EZ46" s="2">
        <f t="shared" si="63"/>
        <v>66.91550920624617</v>
      </c>
      <c r="FA46" s="2">
        <f t="shared" si="63"/>
        <v>78.76152981231597</v>
      </c>
      <c r="FB46" s="2">
        <f t="shared" si="63"/>
        <v>71.502608565722483</v>
      </c>
      <c r="FC46" s="2">
        <f t="shared" si="63"/>
        <v>78.457622764407446</v>
      </c>
      <c r="FD46" s="2">
        <f t="shared" si="63"/>
        <v>72.933683898264434</v>
      </c>
      <c r="FE46" s="2">
        <f t="shared" si="63"/>
        <v>84.80266334934845</v>
      </c>
      <c r="FG46" s="2">
        <f t="shared" si="64"/>
        <v>9.6495271044352432E-2</v>
      </c>
      <c r="FH46" s="2">
        <f t="shared" si="64"/>
        <v>8.1212924693187236E-2</v>
      </c>
      <c r="FI46" s="2">
        <f t="shared" si="64"/>
        <v>6.8442456000052221E-2</v>
      </c>
      <c r="FJ46" s="2">
        <f t="shared" si="64"/>
        <v>7.7118432304506712E-2</v>
      </c>
      <c r="FK46" s="2">
        <f t="shared" si="64"/>
        <v>7.8550570096764347E-2</v>
      </c>
      <c r="FL46" s="2">
        <f t="shared" si="64"/>
        <v>6.8562104186428136E-2</v>
      </c>
      <c r="FM46" s="2">
        <f t="shared" si="64"/>
        <v>7.0552507586002192E-2</v>
      </c>
      <c r="FN46" s="2">
        <f t="shared" si="64"/>
        <v>6.9167117020410909E-2</v>
      </c>
      <c r="FO46" s="2">
        <f t="shared" si="64"/>
        <v>7.6844821643741915E-2</v>
      </c>
      <c r="FP46" s="2">
        <f t="shared" si="64"/>
        <v>7.0688833310198582E-2</v>
      </c>
      <c r="FQ46" s="2">
        <f t="shared" si="64"/>
        <v>7.4819042001576103E-2</v>
      </c>
      <c r="FR46" s="2">
        <f t="shared" si="64"/>
        <v>7.455602715197604E-2</v>
      </c>
      <c r="FS46" s="2">
        <f t="shared" si="64"/>
        <v>7.3237912289181542E-2</v>
      </c>
      <c r="FT46" s="2">
        <f t="shared" si="64"/>
        <v>7.2384398712127526E-2</v>
      </c>
      <c r="FU46" s="2">
        <f t="shared" si="64"/>
        <v>6.2898407654057589E-2</v>
      </c>
      <c r="FW46" s="2">
        <f t="shared" si="53"/>
        <v>3.8975430483897493E-6</v>
      </c>
      <c r="FX46" s="2">
        <f t="shared" si="53"/>
        <v>2.0992597110581755E-5</v>
      </c>
      <c r="FY46" s="2">
        <f t="shared" si="53"/>
        <v>5.4237147121274033E-6</v>
      </c>
      <c r="FZ46" s="2">
        <f t="shared" si="53"/>
        <v>5.3904899926447416E-6</v>
      </c>
      <c r="GA46" s="2">
        <f t="shared" si="53"/>
        <v>5.6200790215996475E-6</v>
      </c>
      <c r="GB46" s="2">
        <f t="shared" si="53"/>
        <v>6.3839454940778788E-6</v>
      </c>
      <c r="GC46" s="2">
        <f t="shared" si="53"/>
        <v>6.2426756605135863E-6</v>
      </c>
      <c r="GD46" s="2">
        <f t="shared" si="53"/>
        <v>6.3655718737444806E-6</v>
      </c>
      <c r="GE46" s="2">
        <f t="shared" si="53"/>
        <v>6.8073095442623184E-6</v>
      </c>
      <c r="GF46" s="2">
        <f t="shared" si="53"/>
        <v>6.2962922995686406E-6</v>
      </c>
      <c r="GG46" s="2">
        <f t="shared" si="53"/>
        <v>6.5301903772558792E-6</v>
      </c>
      <c r="GH46" s="2">
        <f t="shared" si="53"/>
        <v>5.2164143728349896E-6</v>
      </c>
      <c r="GI46" s="2">
        <f t="shared" si="53"/>
        <v>4.5653087756818559E-6</v>
      </c>
      <c r="GJ46" s="2">
        <f t="shared" si="53"/>
        <v>3.4782959962888972E-6</v>
      </c>
      <c r="GK46" s="2">
        <f t="shared" si="53"/>
        <v>2.8544052744032292E-6</v>
      </c>
      <c r="GM46" s="86">
        <f t="shared" si="54"/>
        <v>1.4434074843300297E-7</v>
      </c>
      <c r="GN46" s="86">
        <f t="shared" si="54"/>
        <v>6.3094488346991433E-10</v>
      </c>
      <c r="GO46" s="86">
        <f t="shared" si="54"/>
        <v>4.8192211816973539E-12</v>
      </c>
      <c r="GP46" s="86">
        <f t="shared" si="54"/>
        <v>2.2172040733470232E-10</v>
      </c>
      <c r="GQ46" s="86">
        <f t="shared" si="54"/>
        <v>4.6209430777296274E-10</v>
      </c>
      <c r="GR46" s="86">
        <f t="shared" si="54"/>
        <v>1.7739064115331503E-11</v>
      </c>
      <c r="GS46" s="86">
        <f t="shared" si="54"/>
        <v>1.2224470385158166E-11</v>
      </c>
      <c r="GT46" s="86">
        <f t="shared" si="54"/>
        <v>4.9499397827531918E-12</v>
      </c>
      <c r="GU46" s="86">
        <f t="shared" si="54"/>
        <v>7.3565372220823841E-11</v>
      </c>
      <c r="GV46" s="86">
        <f t="shared" si="54"/>
        <v>2.7181168489266245E-11</v>
      </c>
      <c r="GW46" s="86">
        <f t="shared" si="54"/>
        <v>6.7693179506057073E-11</v>
      </c>
      <c r="GX46" s="86">
        <f t="shared" si="54"/>
        <v>2.2183802717398877E-10</v>
      </c>
      <c r="GY46" s="86">
        <f t="shared" si="54"/>
        <v>7.2393048857896346E-11</v>
      </c>
      <c r="GZ46" s="86">
        <f t="shared" si="54"/>
        <v>4.6249147849565109E-11</v>
      </c>
      <c r="HA46" s="86">
        <f t="shared" si="54"/>
        <v>6.9074790963233217E-14</v>
      </c>
      <c r="HC46" s="86">
        <f t="shared" si="58"/>
        <v>2.5849311148685354E-21</v>
      </c>
      <c r="HD46" s="86">
        <f t="shared" si="58"/>
        <v>8.6867161748285124E-27</v>
      </c>
      <c r="HE46" s="86">
        <f t="shared" si="58"/>
        <v>5.0273805025664537E-30</v>
      </c>
      <c r="HF46" s="86">
        <f t="shared" si="58"/>
        <v>3.7217505668115779E-28</v>
      </c>
      <c r="HG46" s="86">
        <f t="shared" si="58"/>
        <v>1.7348252855656321E-27</v>
      </c>
      <c r="HH46" s="86">
        <f t="shared" si="58"/>
        <v>2.4214335956534961E-30</v>
      </c>
      <c r="HI46" s="86">
        <f t="shared" si="58"/>
        <v>6.1111378522439147E-29</v>
      </c>
      <c r="HJ46" s="86">
        <f t="shared" si="58"/>
        <v>2.3777622242119443E-29</v>
      </c>
      <c r="HK46" s="86">
        <f t="shared" si="58"/>
        <v>1.3417988028411399E-27</v>
      </c>
      <c r="HL46" s="86">
        <f t="shared" si="58"/>
        <v>6.6524763203733701E-28</v>
      </c>
      <c r="HM46" s="86">
        <f t="shared" si="58"/>
        <v>1.0332596798843508E-28</v>
      </c>
      <c r="HN46" s="86">
        <f t="shared" si="58"/>
        <v>1.0246479790335663E-28</v>
      </c>
      <c r="HO46" s="86">
        <f t="shared" si="58"/>
        <v>6.4095587018320124E-29</v>
      </c>
      <c r="HP46" s="86">
        <f t="shared" si="58"/>
        <v>4.3277606433950609E-35</v>
      </c>
      <c r="HQ46" s="86">
        <f t="shared" si="58"/>
        <v>6.1669841057849742E-39</v>
      </c>
      <c r="HS46" s="86">
        <f t="shared" si="55"/>
        <v>9.1128612826626203E-104</v>
      </c>
      <c r="HT46" s="86">
        <f t="shared" si="55"/>
        <v>9.9759819428186208E-106</v>
      </c>
      <c r="HU46" s="86">
        <f t="shared" si="55"/>
        <v>8.5862979116499639E-151</v>
      </c>
      <c r="HV46" s="86">
        <f t="shared" si="55"/>
        <v>4.2455024530881018E-140</v>
      </c>
      <c r="HW46" s="86">
        <f t="shared" si="55"/>
        <v>1.576405547524347E-137</v>
      </c>
      <c r="HX46" s="86">
        <f t="shared" si="55"/>
        <v>2.3551927617934753E-151</v>
      </c>
      <c r="HY46" s="86">
        <f t="shared" si="55"/>
        <v>1.57311389353264E-144</v>
      </c>
      <c r="HZ46" s="86">
        <f t="shared" si="55"/>
        <v>2.2573697951329455E-148</v>
      </c>
      <c r="IA46" s="86">
        <f t="shared" si="55"/>
        <v>7.3455819313478072E-140</v>
      </c>
      <c r="IB46" s="86">
        <f t="shared" si="55"/>
        <v>3.7360242001362104E-139</v>
      </c>
      <c r="IC46" s="86">
        <f t="shared" si="55"/>
        <v>1.6822298106357834E-143</v>
      </c>
      <c r="ID46" s="86">
        <f t="shared" si="55"/>
        <v>2.1917400525300292E-143</v>
      </c>
      <c r="IE46" s="86">
        <f t="shared" si="55"/>
        <v>1.3754269049040108E-145</v>
      </c>
      <c r="IF46" s="86">
        <f t="shared" si="55"/>
        <v>2.4085667942996298E-95</v>
      </c>
      <c r="IG46" s="86">
        <f t="shared" si="55"/>
        <v>4.3329224248895877E-60</v>
      </c>
      <c r="II46" s="86">
        <f t="shared" si="56"/>
        <v>8.415771921773668E-271</v>
      </c>
      <c r="IJ46" s="86">
        <f t="shared" si="56"/>
        <v>1.9184383253544607E-273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7.2684255236284174E-247</v>
      </c>
      <c r="IW46" s="86">
        <f t="shared" si="56"/>
        <v>2.5738960753285457E-193</v>
      </c>
      <c r="IY46" s="86">
        <f t="shared" si="57"/>
        <v>1.4434074843300557E-7</v>
      </c>
      <c r="IZ46" s="86">
        <f t="shared" si="57"/>
        <v>6.3094488346991433E-10</v>
      </c>
      <c r="JA46" s="86">
        <f t="shared" si="57"/>
        <v>4.8192211816973539E-12</v>
      </c>
      <c r="JB46" s="86">
        <f t="shared" si="57"/>
        <v>2.2172040733470232E-10</v>
      </c>
      <c r="JC46" s="86">
        <f t="shared" si="57"/>
        <v>4.6209430777296274E-10</v>
      </c>
      <c r="JD46" s="86">
        <f t="shared" si="57"/>
        <v>1.7739064115331503E-11</v>
      </c>
      <c r="JE46" s="86">
        <f t="shared" si="57"/>
        <v>1.2224470385158166E-11</v>
      </c>
      <c r="JF46" s="86">
        <f t="shared" si="57"/>
        <v>4.9499397827531918E-12</v>
      </c>
      <c r="JG46" s="86">
        <f t="shared" si="57"/>
        <v>7.3565372220823841E-11</v>
      </c>
      <c r="JH46" s="86">
        <f t="shared" si="57"/>
        <v>2.7181168489266245E-11</v>
      </c>
      <c r="JI46" s="86">
        <f t="shared" si="57"/>
        <v>6.7693179506057073E-11</v>
      </c>
      <c r="JJ46" s="86">
        <f t="shared" si="57"/>
        <v>2.2183802717398877E-10</v>
      </c>
      <c r="JK46" s="86">
        <f t="shared" si="57"/>
        <v>7.2393048857896346E-11</v>
      </c>
      <c r="JL46" s="86">
        <f t="shared" si="57"/>
        <v>4.6249147849565109E-11</v>
      </c>
      <c r="JM46" s="86">
        <f t="shared" si="57"/>
        <v>6.9074790963233217E-14</v>
      </c>
    </row>
    <row r="47" spans="2:273" x14ac:dyDescent="0.25">
      <c r="B47" s="2">
        <v>20</v>
      </c>
      <c r="C47" s="37">
        <v>82.873000000000005</v>
      </c>
      <c r="D47" s="37">
        <v>79.905000000000001</v>
      </c>
      <c r="E47" s="37">
        <v>73.349999999999994</v>
      </c>
      <c r="F47" s="37">
        <v>79.233000000000004</v>
      </c>
      <c r="G47" s="37">
        <v>72.783000000000001</v>
      </c>
      <c r="H47" s="37">
        <v>73.3</v>
      </c>
      <c r="I47" s="37">
        <v>69.623000000000005</v>
      </c>
      <c r="J47" s="37">
        <v>69.55</v>
      </c>
      <c r="K47" s="37">
        <v>70.965999999999994</v>
      </c>
      <c r="L47" s="37">
        <v>74.117000000000004</v>
      </c>
      <c r="M47" s="37">
        <v>76.656000000000006</v>
      </c>
      <c r="N47" s="37">
        <v>75.41</v>
      </c>
      <c r="O47" s="37">
        <v>76.328000000000003</v>
      </c>
      <c r="P47" s="37">
        <v>78.097999999999999</v>
      </c>
      <c r="Q47" s="37">
        <v>77.120999999999995</v>
      </c>
      <c r="S47" s="4">
        <f t="shared" si="59"/>
        <v>83.60069544591407</v>
      </c>
      <c r="T47" s="4">
        <f t="shared" si="59"/>
        <v>80.427977882700702</v>
      </c>
      <c r="U47" s="4">
        <f t="shared" si="59"/>
        <v>73.633154891937309</v>
      </c>
      <c r="V47" s="4">
        <f t="shared" si="59"/>
        <v>78.080384523438383</v>
      </c>
      <c r="W47" s="4">
        <f t="shared" si="59"/>
        <v>73.004982134216846</v>
      </c>
      <c r="X47" s="4">
        <f t="shared" si="59"/>
        <v>72.074881960330103</v>
      </c>
      <c r="Y47" s="4">
        <f t="shared" si="59"/>
        <v>70.55028908182976</v>
      </c>
      <c r="Z47" s="4">
        <f t="shared" si="59"/>
        <v>68.801491937516431</v>
      </c>
      <c r="AA47" s="4">
        <f t="shared" si="59"/>
        <v>71.110678029378377</v>
      </c>
      <c r="AB47" s="4">
        <f t="shared" si="59"/>
        <v>72.782337559878471</v>
      </c>
      <c r="AC47" s="4">
        <f t="shared" si="59"/>
        <v>76.974464547071165</v>
      </c>
      <c r="AD47" s="4">
        <f t="shared" si="59"/>
        <v>74.940121252677869</v>
      </c>
      <c r="AE47" s="4">
        <f t="shared" si="59"/>
        <v>77.721801913493763</v>
      </c>
      <c r="AF47" s="4">
        <f t="shared" si="59"/>
        <v>78.052711598492778</v>
      </c>
      <c r="AG47" s="4">
        <f t="shared" si="59"/>
        <v>77.135883413463617</v>
      </c>
      <c r="AI47" s="4">
        <f t="shared" si="60"/>
        <v>-0.72769544591406543</v>
      </c>
      <c r="AJ47" s="4">
        <f t="shared" si="60"/>
        <v>-0.522977882700701</v>
      </c>
      <c r="AK47" s="4">
        <f t="shared" si="60"/>
        <v>-0.2831548919373148</v>
      </c>
      <c r="AL47" s="4">
        <f t="shared" si="60"/>
        <v>1.1526154765616212</v>
      </c>
      <c r="AM47" s="4">
        <f t="shared" si="60"/>
        <v>-0.22198213421684443</v>
      </c>
      <c r="AN47" s="4">
        <f t="shared" si="60"/>
        <v>1.2251180396698942</v>
      </c>
      <c r="AO47" s="4">
        <f t="shared" si="60"/>
        <v>-0.92728908182975545</v>
      </c>
      <c r="AP47" s="4">
        <f t="shared" si="60"/>
        <v>0.74850806248356605</v>
      </c>
      <c r="AQ47" s="4">
        <f t="shared" si="60"/>
        <v>-0.14467802937838314</v>
      </c>
      <c r="AR47" s="4">
        <f t="shared" si="60"/>
        <v>1.3346624401215337</v>
      </c>
      <c r="AS47" s="4">
        <f t="shared" si="60"/>
        <v>-0.31846454707115868</v>
      </c>
      <c r="AT47" s="4">
        <f t="shared" si="60"/>
        <v>0.46987874732212731</v>
      </c>
      <c r="AU47" s="4">
        <f t="shared" si="60"/>
        <v>-1.3938019134937605</v>
      </c>
      <c r="AV47" s="4">
        <f t="shared" si="60"/>
        <v>4.5288401507221465E-2</v>
      </c>
      <c r="AW47" s="4">
        <f t="shared" si="60"/>
        <v>-1.4883413463621764E-2</v>
      </c>
      <c r="AY47" s="2">
        <f t="shared" si="51"/>
        <v>83.600346232537305</v>
      </c>
      <c r="AZ47" s="2">
        <f t="shared" si="51"/>
        <v>80.427975369508658</v>
      </c>
      <c r="BA47" s="2">
        <f t="shared" si="51"/>
        <v>73.633154865734923</v>
      </c>
      <c r="BB47" s="2">
        <f t="shared" si="51"/>
        <v>78.080383535285932</v>
      </c>
      <c r="BC47" s="2">
        <f t="shared" si="51"/>
        <v>73.004980173323716</v>
      </c>
      <c r="BD47" s="2">
        <f t="shared" si="51"/>
        <v>72.074881869042059</v>
      </c>
      <c r="BE47" s="2">
        <f t="shared" si="51"/>
        <v>70.55028901562531</v>
      </c>
      <c r="BF47" s="2">
        <f t="shared" si="51"/>
        <v>68.801491910443787</v>
      </c>
      <c r="BG47" s="2">
        <f t="shared" si="51"/>
        <v>71.110677684074631</v>
      </c>
      <c r="BH47" s="2">
        <f t="shared" si="51"/>
        <v>72.782337422958804</v>
      </c>
      <c r="BI47" s="2">
        <f t="shared" si="51"/>
        <v>76.974464231849282</v>
      </c>
      <c r="BJ47" s="2">
        <f t="shared" si="51"/>
        <v>74.940120317627589</v>
      </c>
      <c r="BK47" s="2">
        <f t="shared" si="51"/>
        <v>77.721801572932463</v>
      </c>
      <c r="BL47" s="2">
        <f t="shared" si="51"/>
        <v>78.05271137878691</v>
      </c>
      <c r="BM47" s="2">
        <f t="shared" si="51"/>
        <v>77.135883413105688</v>
      </c>
      <c r="BO47" s="2">
        <f t="shared" si="10"/>
        <v>82.873000000000005</v>
      </c>
      <c r="BP47" s="2">
        <f t="shared" si="11"/>
        <v>79.905000000000001</v>
      </c>
      <c r="BQ47" s="2">
        <f t="shared" si="12"/>
        <v>73.349999999999994</v>
      </c>
      <c r="BR47" s="2">
        <f t="shared" si="13"/>
        <v>79.233000000000004</v>
      </c>
      <c r="BS47" s="2">
        <f t="shared" si="14"/>
        <v>72.783000000000001</v>
      </c>
      <c r="BT47" s="2">
        <f t="shared" si="15"/>
        <v>73.3</v>
      </c>
      <c r="BU47" s="2">
        <f t="shared" si="16"/>
        <v>69.623000000000005</v>
      </c>
      <c r="BV47" s="2">
        <f t="shared" si="17"/>
        <v>69.55</v>
      </c>
      <c r="BW47" s="2">
        <f t="shared" si="18"/>
        <v>70.965999999999994</v>
      </c>
      <c r="BX47" s="2">
        <f t="shared" si="19"/>
        <v>74.117000000000004</v>
      </c>
      <c r="BY47" s="2">
        <f t="shared" si="20"/>
        <v>76.656000000000006</v>
      </c>
      <c r="BZ47" s="2">
        <f t="shared" si="21"/>
        <v>75.41</v>
      </c>
      <c r="CA47" s="2">
        <f t="shared" si="22"/>
        <v>76.328000000000003</v>
      </c>
      <c r="CB47" s="2">
        <f t="shared" si="23"/>
        <v>78.097999999999999</v>
      </c>
      <c r="CC47" s="2">
        <f t="shared" si="24"/>
        <v>77.120999999999995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84.081998338870434</v>
      </c>
      <c r="DL47" s="2">
        <f t="shared" si="61"/>
        <v>81.226474696356277</v>
      </c>
      <c r="DM47" s="2">
        <f t="shared" si="61"/>
        <v>73.732177310924357</v>
      </c>
      <c r="DN47" s="2">
        <f t="shared" si="61"/>
        <v>78.931674253200569</v>
      </c>
      <c r="DO47" s="2">
        <f t="shared" si="61"/>
        <v>73.364124426450772</v>
      </c>
      <c r="DP47" s="2">
        <f t="shared" si="61"/>
        <v>72.316255984555966</v>
      </c>
      <c r="DQ47" s="2">
        <f t="shared" si="61"/>
        <v>70.390460504201684</v>
      </c>
      <c r="DR47" s="2">
        <f t="shared" si="61"/>
        <v>68.735302979373571</v>
      </c>
      <c r="DS47" s="2">
        <f t="shared" si="61"/>
        <v>71.223267267267289</v>
      </c>
      <c r="DT47" s="2">
        <f t="shared" si="61"/>
        <v>72.979856628056609</v>
      </c>
      <c r="DU47" s="2">
        <f t="shared" si="61"/>
        <v>76.79823755334283</v>
      </c>
      <c r="DV47" s="2">
        <f t="shared" si="61"/>
        <v>74.928832147937428</v>
      </c>
      <c r="DW47" s="2">
        <f t="shared" si="61"/>
        <v>77.622592953277163</v>
      </c>
      <c r="DX47" s="2">
        <f t="shared" si="61"/>
        <v>78.495299668089118</v>
      </c>
      <c r="DY47" s="2">
        <f t="shared" si="61"/>
        <v>76.581769244868056</v>
      </c>
      <c r="EA47" s="2">
        <f t="shared" si="62"/>
        <v>79.487549110689372</v>
      </c>
      <c r="EB47" s="2">
        <f t="shared" si="62"/>
        <v>72.189605464133123</v>
      </c>
      <c r="EC47" s="2">
        <f t="shared" si="62"/>
        <v>72.403963237279442</v>
      </c>
      <c r="ED47" s="2">
        <f t="shared" si="62"/>
        <v>68.789219015606278</v>
      </c>
      <c r="EE47" s="2">
        <f t="shared" si="62"/>
        <v>69.162725377588856</v>
      </c>
      <c r="EF47" s="2">
        <f t="shared" si="62"/>
        <v>69.084234429836783</v>
      </c>
      <c r="EG47" s="2">
        <f t="shared" si="62"/>
        <v>72.470594293531363</v>
      </c>
      <c r="EH47" s="2">
        <f t="shared" si="62"/>
        <v>69.613908130257769</v>
      </c>
      <c r="EI47" s="2">
        <f t="shared" si="62"/>
        <v>69.877087532417178</v>
      </c>
      <c r="EJ47" s="2">
        <f t="shared" si="62"/>
        <v>70.414450699184485</v>
      </c>
      <c r="EK47" s="2">
        <f t="shared" si="62"/>
        <v>78.961898893064401</v>
      </c>
      <c r="EL47" s="2">
        <f t="shared" si="62"/>
        <v>75.068168164940403</v>
      </c>
      <c r="EM47" s="2">
        <f t="shared" si="62"/>
        <v>78.866772341935771</v>
      </c>
      <c r="EN47" s="2">
        <f t="shared" si="62"/>
        <v>72.879943837936693</v>
      </c>
      <c r="EO47" s="2">
        <f t="shared" si="62"/>
        <v>84.665038992201531</v>
      </c>
      <c r="EQ47" s="2">
        <f t="shared" si="63"/>
        <v>74.707554968018911</v>
      </c>
      <c r="ER47" s="2">
        <f t="shared" si="63"/>
        <v>70.515318535625681</v>
      </c>
      <c r="ES47" s="2">
        <f t="shared" si="63"/>
        <v>72.469452657736269</v>
      </c>
      <c r="ET47" s="2">
        <f t="shared" si="63"/>
        <v>70.147997464205446</v>
      </c>
      <c r="EU47" s="2">
        <f t="shared" si="63"/>
        <v>68.558378319995143</v>
      </c>
      <c r="EV47" s="2">
        <f t="shared" si="63"/>
        <v>69.433733770484238</v>
      </c>
      <c r="EW47" s="2">
        <f t="shared" si="63"/>
        <v>72.291168010370555</v>
      </c>
      <c r="EX47" s="2">
        <f t="shared" si="63"/>
        <v>69.186360559211067</v>
      </c>
      <c r="EY47" s="2">
        <f t="shared" si="63"/>
        <v>70.277452080274855</v>
      </c>
      <c r="EZ47" s="2">
        <f t="shared" si="63"/>
        <v>66.842407607869788</v>
      </c>
      <c r="FA47" s="2">
        <f t="shared" si="63"/>
        <v>78.615131811106394</v>
      </c>
      <c r="FB47" s="2">
        <f t="shared" si="63"/>
        <v>71.384265497355884</v>
      </c>
      <c r="FC47" s="2">
        <f t="shared" si="63"/>
        <v>78.333885839729419</v>
      </c>
      <c r="FD47" s="2">
        <f t="shared" si="63"/>
        <v>72.872659525122231</v>
      </c>
      <c r="FE47" s="2">
        <f t="shared" si="63"/>
        <v>84.668257588493333</v>
      </c>
      <c r="FG47" s="2">
        <f t="shared" si="64"/>
        <v>0.10482903494555917</v>
      </c>
      <c r="FH47" s="2">
        <f t="shared" si="64"/>
        <v>8.8355908201879607E-2</v>
      </c>
      <c r="FI47" s="2">
        <f t="shared" si="64"/>
        <v>7.4553369534843733E-2</v>
      </c>
      <c r="FJ47" s="2">
        <f t="shared" si="64"/>
        <v>8.3934188428992432E-2</v>
      </c>
      <c r="FK47" s="2">
        <f t="shared" si="64"/>
        <v>8.5481175386579553E-2</v>
      </c>
      <c r="FL47" s="2">
        <f t="shared" si="64"/>
        <v>7.4682844118216976E-2</v>
      </c>
      <c r="FM47" s="2">
        <f t="shared" si="64"/>
        <v>7.6836278708644873E-2</v>
      </c>
      <c r="FN47" s="2">
        <f t="shared" si="64"/>
        <v>7.533749962670884E-2</v>
      </c>
      <c r="FO47" s="2">
        <f t="shared" si="64"/>
        <v>8.363858749577692E-2</v>
      </c>
      <c r="FP47" s="2">
        <f t="shared" si="64"/>
        <v>7.6983740626596533E-2</v>
      </c>
      <c r="FQ47" s="2">
        <f t="shared" si="64"/>
        <v>8.14495125439436E-2</v>
      </c>
      <c r="FR47" s="2">
        <f t="shared" si="64"/>
        <v>8.1165234117162949E-2</v>
      </c>
      <c r="FS47" s="2">
        <f t="shared" si="64"/>
        <v>7.9740339746211988E-2</v>
      </c>
      <c r="FT47" s="2">
        <f t="shared" si="64"/>
        <v>7.8817491697358105E-2</v>
      </c>
      <c r="FU47" s="2">
        <f t="shared" si="64"/>
        <v>6.8550744375058661E-2</v>
      </c>
      <c r="FW47" s="2">
        <f t="shared" si="53"/>
        <v>4.2735693641073914E-6</v>
      </c>
      <c r="FX47" s="2">
        <f t="shared" si="53"/>
        <v>2.3017878393420009E-5</v>
      </c>
      <c r="FY47" s="2">
        <f t="shared" si="53"/>
        <v>5.9469818120702746E-6</v>
      </c>
      <c r="FZ47" s="2">
        <f t="shared" si="53"/>
        <v>5.9105516695934251E-6</v>
      </c>
      <c r="GA47" s="2">
        <f t="shared" si="53"/>
        <v>6.1622907664987169E-6</v>
      </c>
      <c r="GB47" s="2">
        <f t="shared" si="53"/>
        <v>6.9998527283328129E-6</v>
      </c>
      <c r="GC47" s="2">
        <f t="shared" si="53"/>
        <v>6.8449536247539457E-6</v>
      </c>
      <c r="GD47" s="2">
        <f t="shared" si="53"/>
        <v>6.9797064790339378E-6</v>
      </c>
      <c r="GE47" s="2">
        <f t="shared" si="53"/>
        <v>7.4640615876067415E-6</v>
      </c>
      <c r="GF47" s="2">
        <f t="shared" si="53"/>
        <v>6.9037430293085535E-6</v>
      </c>
      <c r="GG47" s="2">
        <f t="shared" si="53"/>
        <v>7.160206854244525E-6</v>
      </c>
      <c r="GH47" s="2">
        <f t="shared" si="53"/>
        <v>5.7196817433158349E-6</v>
      </c>
      <c r="GI47" s="2">
        <f t="shared" si="53"/>
        <v>5.0057593263958037E-6</v>
      </c>
      <c r="GJ47" s="2">
        <f t="shared" si="53"/>
        <v>3.8138744398039877E-6</v>
      </c>
      <c r="GK47" s="2">
        <f t="shared" si="53"/>
        <v>3.1297922844324078E-6</v>
      </c>
      <c r="GM47" s="86">
        <f t="shared" si="54"/>
        <v>2.6609438136832146E-7</v>
      </c>
      <c r="GN47" s="86">
        <f t="shared" si="54"/>
        <v>1.5156397622770948E-9</v>
      </c>
      <c r="GO47" s="86">
        <f t="shared" si="54"/>
        <v>1.4263636739635398E-11</v>
      </c>
      <c r="GP47" s="86">
        <f t="shared" si="54"/>
        <v>5.5468236386829675E-10</v>
      </c>
      <c r="GQ47" s="86">
        <f t="shared" si="54"/>
        <v>1.1159078323978125E-9</v>
      </c>
      <c r="GR47" s="86">
        <f t="shared" si="54"/>
        <v>4.8844385063702757E-11</v>
      </c>
      <c r="GS47" s="86">
        <f t="shared" si="54"/>
        <v>3.4789444887799283E-11</v>
      </c>
      <c r="GT47" s="86">
        <f t="shared" si="54"/>
        <v>1.4696896302498971E-11</v>
      </c>
      <c r="GU47" s="86">
        <f t="shared" si="54"/>
        <v>1.959035741892522E-10</v>
      </c>
      <c r="GV47" s="86">
        <f t="shared" si="54"/>
        <v>7.4000006870922705E-11</v>
      </c>
      <c r="GW47" s="86">
        <f t="shared" si="54"/>
        <v>1.7912378163429448E-10</v>
      </c>
      <c r="GX47" s="86">
        <f t="shared" si="54"/>
        <v>5.4769932022579182E-10</v>
      </c>
      <c r="GY47" s="86">
        <f t="shared" si="54"/>
        <v>1.8916734260632407E-10</v>
      </c>
      <c r="GZ47" s="86">
        <f t="shared" si="54"/>
        <v>1.2337990967962109E-10</v>
      </c>
      <c r="HA47" s="86">
        <f t="shared" si="54"/>
        <v>2.4891590956186075E-13</v>
      </c>
      <c r="HC47" s="86">
        <f t="shared" si="58"/>
        <v>9.4945555194685398E-21</v>
      </c>
      <c r="HD47" s="86">
        <f t="shared" si="58"/>
        <v>4.7772250500565937E-26</v>
      </c>
      <c r="HE47" s="86">
        <f t="shared" si="58"/>
        <v>3.4657040346235936E-29</v>
      </c>
      <c r="HF47" s="86">
        <f t="shared" si="58"/>
        <v>2.2846904083343464E-27</v>
      </c>
      <c r="HG47" s="86">
        <f t="shared" si="58"/>
        <v>1.0139573666610511E-26</v>
      </c>
      <c r="HH47" s="86">
        <f t="shared" si="58"/>
        <v>1.7014655064686956E-29</v>
      </c>
      <c r="HI47" s="86">
        <f t="shared" si="58"/>
        <v>3.9756513696313467E-28</v>
      </c>
      <c r="HJ47" s="86">
        <f t="shared" si="58"/>
        <v>1.6031899011744735E-28</v>
      </c>
      <c r="HK47" s="86">
        <f t="shared" si="58"/>
        <v>8.1357123601219322E-27</v>
      </c>
      <c r="HL47" s="86">
        <f t="shared" si="58"/>
        <v>4.002007221821801E-27</v>
      </c>
      <c r="HM47" s="86">
        <f t="shared" si="58"/>
        <v>6.6292797477174705E-28</v>
      </c>
      <c r="HN47" s="86">
        <f t="shared" si="58"/>
        <v>6.4166982897417458E-28</v>
      </c>
      <c r="HO47" s="86">
        <f t="shared" si="58"/>
        <v>4.0500985434240924E-28</v>
      </c>
      <c r="HP47" s="86">
        <f t="shared" si="58"/>
        <v>4.1427774084810419E-34</v>
      </c>
      <c r="HQ47" s="86">
        <f t="shared" si="58"/>
        <v>7.7801545902885911E-38</v>
      </c>
      <c r="HS47" s="86">
        <f t="shared" si="55"/>
        <v>7.3857674677870251E-102</v>
      </c>
      <c r="HT47" s="86">
        <f t="shared" si="55"/>
        <v>1.7237738938498809E-103</v>
      </c>
      <c r="HU47" s="86">
        <f t="shared" si="55"/>
        <v>6.2103530397086227E-148</v>
      </c>
      <c r="HV47" s="86">
        <f t="shared" si="55"/>
        <v>2.021824175989765E-137</v>
      </c>
      <c r="HW47" s="86">
        <f t="shared" si="55"/>
        <v>6.4779931021116782E-135</v>
      </c>
      <c r="HX47" s="86">
        <f t="shared" si="55"/>
        <v>1.7750247109712603E-148</v>
      </c>
      <c r="HY47" s="86">
        <f t="shared" si="55"/>
        <v>9.2063121796050426E-142</v>
      </c>
      <c r="HZ47" s="86">
        <f t="shared" si="55"/>
        <v>1.5510835215792626E-145</v>
      </c>
      <c r="IA47" s="86">
        <f t="shared" si="55"/>
        <v>3.5598634402458028E-137</v>
      </c>
      <c r="IB47" s="86">
        <f t="shared" si="55"/>
        <v>1.6740894496741766E-136</v>
      </c>
      <c r="IC47" s="86">
        <f t="shared" si="55"/>
        <v>9.4218592572963366E-141</v>
      </c>
      <c r="ID47" s="86">
        <f t="shared" si="55"/>
        <v>1.1268083504316758E-140</v>
      </c>
      <c r="IE47" s="86">
        <f t="shared" si="55"/>
        <v>7.4775798163374398E-143</v>
      </c>
      <c r="IF47" s="86">
        <f t="shared" si="55"/>
        <v>1.3008008396637275E-93</v>
      </c>
      <c r="IG47" s="86">
        <f t="shared" si="55"/>
        <v>4.9657390025122774E-59</v>
      </c>
      <c r="II47" s="86">
        <f t="shared" si="56"/>
        <v>7.6491291179265512E-267</v>
      </c>
      <c r="IJ47" s="86">
        <f t="shared" si="56"/>
        <v>7.9908104877634102E-269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2.7228557195965598E-243</v>
      </c>
      <c r="IW47" s="86">
        <f t="shared" si="56"/>
        <v>1.4452691287613641E-190</v>
      </c>
      <c r="IY47" s="86">
        <f t="shared" si="57"/>
        <v>2.6609438136833093E-7</v>
      </c>
      <c r="IZ47" s="86">
        <f t="shared" si="57"/>
        <v>1.5156397622770948E-9</v>
      </c>
      <c r="JA47" s="86">
        <f t="shared" si="57"/>
        <v>1.4263636739635398E-11</v>
      </c>
      <c r="JB47" s="86">
        <f t="shared" si="57"/>
        <v>5.5468236386829675E-10</v>
      </c>
      <c r="JC47" s="86">
        <f t="shared" si="57"/>
        <v>1.1159078323978125E-9</v>
      </c>
      <c r="JD47" s="86">
        <f t="shared" si="57"/>
        <v>4.8844385063702757E-11</v>
      </c>
      <c r="JE47" s="86">
        <f t="shared" si="57"/>
        <v>3.4789444887799283E-11</v>
      </c>
      <c r="JF47" s="86">
        <f t="shared" si="57"/>
        <v>1.4696896302498971E-11</v>
      </c>
      <c r="JG47" s="86">
        <f t="shared" si="57"/>
        <v>1.959035741892522E-10</v>
      </c>
      <c r="JH47" s="86">
        <f t="shared" si="57"/>
        <v>7.4000006870922705E-11</v>
      </c>
      <c r="JI47" s="86">
        <f t="shared" si="57"/>
        <v>1.7912378163429448E-10</v>
      </c>
      <c r="JJ47" s="86">
        <f t="shared" si="57"/>
        <v>5.4769932022579182E-10</v>
      </c>
      <c r="JK47" s="86">
        <f t="shared" si="57"/>
        <v>1.8916734260632407E-10</v>
      </c>
      <c r="JL47" s="86">
        <f t="shared" si="57"/>
        <v>1.2337990967962109E-10</v>
      </c>
      <c r="JM47" s="86">
        <f t="shared" si="57"/>
        <v>2.4891590956186075E-13</v>
      </c>
    </row>
    <row r="48" spans="2:273" x14ac:dyDescent="0.25">
      <c r="B48" s="2">
        <v>21</v>
      </c>
      <c r="C48" s="37">
        <v>82.349000000000004</v>
      </c>
      <c r="D48" s="37">
        <v>79.667000000000002</v>
      </c>
      <c r="E48" s="37">
        <v>73.433000000000007</v>
      </c>
      <c r="F48" s="37">
        <v>78.466999999999999</v>
      </c>
      <c r="G48" s="37">
        <v>71.95</v>
      </c>
      <c r="H48" s="37">
        <v>72.933000000000007</v>
      </c>
      <c r="I48" s="37">
        <v>70.507999999999996</v>
      </c>
      <c r="J48" s="37">
        <v>68.5</v>
      </c>
      <c r="K48" s="37">
        <v>70.457999999999998</v>
      </c>
      <c r="L48" s="37">
        <v>72.150000000000006</v>
      </c>
      <c r="M48" s="37">
        <v>76.507999999999996</v>
      </c>
      <c r="N48" s="37">
        <v>75.704999999999998</v>
      </c>
      <c r="O48" s="37">
        <v>77.278999999999996</v>
      </c>
      <c r="P48" s="37">
        <v>78.393000000000001</v>
      </c>
      <c r="Q48" s="37">
        <v>77.585999999999999</v>
      </c>
      <c r="S48" s="4">
        <f t="shared" si="59"/>
        <v>83.651526611823286</v>
      </c>
      <c r="T48" s="4">
        <f t="shared" si="59"/>
        <v>80.508573735945731</v>
      </c>
      <c r="U48" s="4">
        <f t="shared" si="59"/>
        <v>73.795044248740538</v>
      </c>
      <c r="V48" s="4">
        <f t="shared" si="59"/>
        <v>78.136383026721148</v>
      </c>
      <c r="W48" s="4">
        <f t="shared" si="59"/>
        <v>73.155326307930849</v>
      </c>
      <c r="X48" s="4">
        <f t="shared" si="59"/>
        <v>72.173801614304125</v>
      </c>
      <c r="Y48" s="4">
        <f t="shared" si="59"/>
        <v>70.951545765911405</v>
      </c>
      <c r="Z48" s="4">
        <f t="shared" si="59"/>
        <v>69.166091880903025</v>
      </c>
      <c r="AA48" s="4">
        <f t="shared" si="59"/>
        <v>71.346066599133081</v>
      </c>
      <c r="AB48" s="4">
        <f t="shared" si="59"/>
        <v>73.140424042993445</v>
      </c>
      <c r="AC48" s="4">
        <f t="shared" si="59"/>
        <v>77.153874000601277</v>
      </c>
      <c r="AD48" s="4">
        <f t="shared" si="59"/>
        <v>75.12592867460036</v>
      </c>
      <c r="AE48" s="4">
        <f t="shared" si="59"/>
        <v>78.026482369117119</v>
      </c>
      <c r="AF48" s="4">
        <f t="shared" si="59"/>
        <v>78.136748856358608</v>
      </c>
      <c r="AG48" s="4">
        <f t="shared" si="59"/>
        <v>77.346462752010538</v>
      </c>
      <c r="AI48" s="4">
        <f t="shared" si="60"/>
        <v>-1.3025266118232821</v>
      </c>
      <c r="AJ48" s="4">
        <f t="shared" si="60"/>
        <v>-0.8415737359457296</v>
      </c>
      <c r="AK48" s="4">
        <f t="shared" si="60"/>
        <v>-0.36204424874053132</v>
      </c>
      <c r="AL48" s="4">
        <f t="shared" si="60"/>
        <v>0.33061697327885042</v>
      </c>
      <c r="AM48" s="4">
        <f t="shared" si="60"/>
        <v>-1.2053263079308465</v>
      </c>
      <c r="AN48" s="4">
        <f t="shared" si="60"/>
        <v>0.75919838569588194</v>
      </c>
      <c r="AO48" s="4">
        <f t="shared" si="60"/>
        <v>-0.44354576591140926</v>
      </c>
      <c r="AP48" s="4">
        <f t="shared" si="60"/>
        <v>-0.66609188090302496</v>
      </c>
      <c r="AQ48" s="4">
        <f t="shared" si="60"/>
        <v>-0.88806659913308295</v>
      </c>
      <c r="AR48" s="4">
        <f t="shared" si="60"/>
        <v>-0.990424042993439</v>
      </c>
      <c r="AS48" s="4">
        <f t="shared" si="60"/>
        <v>-0.64587400060128175</v>
      </c>
      <c r="AT48" s="4">
        <f t="shared" si="60"/>
        <v>0.57907132539963868</v>
      </c>
      <c r="AU48" s="4">
        <f t="shared" si="60"/>
        <v>-0.7474823691171224</v>
      </c>
      <c r="AV48" s="4">
        <f t="shared" si="60"/>
        <v>0.25625114364139279</v>
      </c>
      <c r="AW48" s="4">
        <f t="shared" si="60"/>
        <v>0.23953724798946041</v>
      </c>
      <c r="AY48" s="2">
        <f t="shared" si="51"/>
        <v>83.650903964337132</v>
      </c>
      <c r="AZ48" s="2">
        <f t="shared" si="51"/>
        <v>80.508567943262719</v>
      </c>
      <c r="BA48" s="2">
        <f t="shared" si="51"/>
        <v>73.795044174682246</v>
      </c>
      <c r="BB48" s="2">
        <f t="shared" si="51"/>
        <v>78.136380656491312</v>
      </c>
      <c r="BC48" s="2">
        <f t="shared" si="51"/>
        <v>73.155321763156209</v>
      </c>
      <c r="BD48" s="2">
        <f t="shared" si="51"/>
        <v>72.173801373700812</v>
      </c>
      <c r="BE48" s="2">
        <f t="shared" si="51"/>
        <v>70.951545585834239</v>
      </c>
      <c r="BF48" s="2">
        <f t="shared" si="51"/>
        <v>69.166091804162633</v>
      </c>
      <c r="BG48" s="2">
        <f t="shared" si="51"/>
        <v>71.346065719352552</v>
      </c>
      <c r="BH48" s="2">
        <f t="shared" si="51"/>
        <v>73.140423686200961</v>
      </c>
      <c r="BI48" s="2">
        <f t="shared" si="51"/>
        <v>77.153873202076511</v>
      </c>
      <c r="BJ48" s="2">
        <f t="shared" si="51"/>
        <v>75.125926459146953</v>
      </c>
      <c r="BK48" s="2">
        <f t="shared" si="51"/>
        <v>78.026481516561091</v>
      </c>
      <c r="BL48" s="2">
        <f t="shared" si="51"/>
        <v>78.136748295149786</v>
      </c>
      <c r="BM48" s="2">
        <f t="shared" si="51"/>
        <v>77.346462750785022</v>
      </c>
      <c r="BO48" s="2">
        <f t="shared" si="10"/>
        <v>82.349000000000004</v>
      </c>
      <c r="BP48" s="2">
        <f t="shared" si="11"/>
        <v>79.667000000000002</v>
      </c>
      <c r="BQ48" s="2">
        <f t="shared" si="12"/>
        <v>73.433000000000007</v>
      </c>
      <c r="BR48" s="2">
        <f t="shared" si="13"/>
        <v>78.466999999999999</v>
      </c>
      <c r="BS48" s="2">
        <f t="shared" si="14"/>
        <v>71.95</v>
      </c>
      <c r="BT48" s="2">
        <f t="shared" si="15"/>
        <v>72.933000000000007</v>
      </c>
      <c r="BU48" s="2">
        <f t="shared" si="16"/>
        <v>70.507999999999996</v>
      </c>
      <c r="BV48" s="2">
        <f t="shared" si="17"/>
        <v>68.5</v>
      </c>
      <c r="BW48" s="2">
        <f t="shared" si="18"/>
        <v>70.457999999999998</v>
      </c>
      <c r="BX48" s="2">
        <f t="shared" si="19"/>
        <v>72.150000000000006</v>
      </c>
      <c r="BY48" s="2">
        <f t="shared" si="20"/>
        <v>76.507999999999996</v>
      </c>
      <c r="BZ48" s="2">
        <f t="shared" si="21"/>
        <v>75.704999999999998</v>
      </c>
      <c r="CA48" s="2">
        <f t="shared" si="22"/>
        <v>77.278999999999996</v>
      </c>
      <c r="CB48" s="2">
        <f t="shared" si="23"/>
        <v>78.393000000000001</v>
      </c>
      <c r="CC48" s="2">
        <f t="shared" si="24"/>
        <v>77.585999999999999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84.198279069767437</v>
      </c>
      <c r="DL48" s="2">
        <f t="shared" si="61"/>
        <v>81.396902834008102</v>
      </c>
      <c r="DM48" s="2">
        <f t="shared" si="61"/>
        <v>73.922627450980386</v>
      </c>
      <c r="DN48" s="2">
        <f t="shared" si="61"/>
        <v>79.082744611007769</v>
      </c>
      <c r="DO48" s="2">
        <f t="shared" si="61"/>
        <v>73.575236167341458</v>
      </c>
      <c r="DP48" s="2">
        <f t="shared" si="61"/>
        <v>72.455892535392522</v>
      </c>
      <c r="DQ48" s="2">
        <f t="shared" si="61"/>
        <v>70.824825210084043</v>
      </c>
      <c r="DR48" s="2">
        <f t="shared" si="61"/>
        <v>69.135562108479746</v>
      </c>
      <c r="DS48" s="2">
        <f t="shared" si="61"/>
        <v>71.502850150150167</v>
      </c>
      <c r="DT48" s="2">
        <f t="shared" si="61"/>
        <v>73.400148005147997</v>
      </c>
      <c r="DU48" s="2">
        <f t="shared" si="61"/>
        <v>76.992705547652932</v>
      </c>
      <c r="DV48" s="2">
        <f t="shared" si="61"/>
        <v>75.146995623153529</v>
      </c>
      <c r="DW48" s="2">
        <f t="shared" si="61"/>
        <v>77.958963015647228</v>
      </c>
      <c r="DX48" s="2">
        <f t="shared" si="61"/>
        <v>78.635654101469868</v>
      </c>
      <c r="DY48" s="2">
        <f t="shared" si="61"/>
        <v>76.76665615835779</v>
      </c>
      <c r="EA48" s="2">
        <f t="shared" si="62"/>
        <v>79.388156561700058</v>
      </c>
      <c r="EB48" s="2">
        <f t="shared" si="62"/>
        <v>72.149769388126202</v>
      </c>
      <c r="EC48" s="2">
        <f t="shared" si="62"/>
        <v>72.35067098847459</v>
      </c>
      <c r="ED48" s="2">
        <f t="shared" si="62"/>
        <v>68.716392268907597</v>
      </c>
      <c r="EE48" s="2">
        <f t="shared" si="62"/>
        <v>69.05820508662903</v>
      </c>
      <c r="EF48" s="2">
        <f t="shared" si="62"/>
        <v>68.986202314634284</v>
      </c>
      <c r="EG48" s="2">
        <f t="shared" si="62"/>
        <v>72.340102990033216</v>
      </c>
      <c r="EH48" s="2">
        <f t="shared" si="62"/>
        <v>69.507870229290532</v>
      </c>
      <c r="EI48" s="2">
        <f t="shared" si="62"/>
        <v>69.779412388812148</v>
      </c>
      <c r="EJ48" s="2">
        <f t="shared" si="62"/>
        <v>70.300712529079419</v>
      </c>
      <c r="EK48" s="2">
        <f t="shared" si="62"/>
        <v>78.81155201063477</v>
      </c>
      <c r="EL48" s="2">
        <f t="shared" si="62"/>
        <v>74.908657416454972</v>
      </c>
      <c r="EM48" s="2">
        <f t="shared" si="62"/>
        <v>78.737163765418074</v>
      </c>
      <c r="EN48" s="2">
        <f t="shared" si="62"/>
        <v>72.81883070605565</v>
      </c>
      <c r="EO48" s="2">
        <f t="shared" si="62"/>
        <v>84.531518917645016</v>
      </c>
      <c r="EQ48" s="2">
        <f t="shared" si="63"/>
        <v>74.658335360875469</v>
      </c>
      <c r="ER48" s="2">
        <f t="shared" si="63"/>
        <v>70.495052775639365</v>
      </c>
      <c r="ES48" s="2">
        <f t="shared" si="63"/>
        <v>72.415461984689244</v>
      </c>
      <c r="ET48" s="2">
        <f t="shared" si="63"/>
        <v>70.059995653714566</v>
      </c>
      <c r="EU48" s="2">
        <f t="shared" si="63"/>
        <v>68.460522481308814</v>
      </c>
      <c r="EV48" s="2">
        <f t="shared" si="63"/>
        <v>69.331794115224625</v>
      </c>
      <c r="EW48" s="2">
        <f t="shared" si="63"/>
        <v>72.162664068185094</v>
      </c>
      <c r="EX48" s="2">
        <f t="shared" si="63"/>
        <v>69.085174235244637</v>
      </c>
      <c r="EY48" s="2">
        <f t="shared" si="63"/>
        <v>70.175159066278255</v>
      </c>
      <c r="EZ48" s="2">
        <f t="shared" si="63"/>
        <v>66.769306009493405</v>
      </c>
      <c r="FA48" s="2">
        <f t="shared" si="63"/>
        <v>78.468733809896804</v>
      </c>
      <c r="FB48" s="2">
        <f t="shared" si="63"/>
        <v>71.265922428989285</v>
      </c>
      <c r="FC48" s="2">
        <f t="shared" si="63"/>
        <v>78.210148915051391</v>
      </c>
      <c r="FD48" s="2">
        <f t="shared" si="63"/>
        <v>72.811635151980028</v>
      </c>
      <c r="FE48" s="2">
        <f t="shared" si="63"/>
        <v>84.533851827638216</v>
      </c>
      <c r="FG48" s="2">
        <f t="shared" si="64"/>
        <v>0.11379189223716142</v>
      </c>
      <c r="FH48" s="2">
        <f t="shared" si="64"/>
        <v>9.6061458754017934E-2</v>
      </c>
      <c r="FI48" s="2">
        <f t="shared" si="64"/>
        <v>8.1162361570441779E-2</v>
      </c>
      <c r="FJ48" s="2">
        <f t="shared" si="64"/>
        <v>9.1292735466922376E-2</v>
      </c>
      <c r="FK48" s="2">
        <f t="shared" si="64"/>
        <v>9.2961584335424452E-2</v>
      </c>
      <c r="FL48" s="2">
        <f t="shared" si="64"/>
        <v>8.1302305457572138E-2</v>
      </c>
      <c r="FM48" s="2">
        <f t="shared" si="64"/>
        <v>8.3629357709857549E-2</v>
      </c>
      <c r="FN48" s="2">
        <f t="shared" si="64"/>
        <v>8.2009843210577582E-2</v>
      </c>
      <c r="FO48" s="2">
        <f t="shared" si="64"/>
        <v>9.0973792715267759E-2</v>
      </c>
      <c r="FP48" s="2">
        <f t="shared" si="64"/>
        <v>8.3788673426459084E-2</v>
      </c>
      <c r="FQ48" s="2">
        <f t="shared" si="64"/>
        <v>8.8611297968969369E-2</v>
      </c>
      <c r="FR48" s="2">
        <f t="shared" si="64"/>
        <v>8.8304426198399788E-2</v>
      </c>
      <c r="FS48" s="2">
        <f t="shared" si="64"/>
        <v>8.6766035064724925E-2</v>
      </c>
      <c r="FT48" s="2">
        <f t="shared" si="64"/>
        <v>8.5769455648736018E-2</v>
      </c>
      <c r="FU48" s="2">
        <f t="shared" si="64"/>
        <v>7.4670551482418968E-2</v>
      </c>
      <c r="FW48" s="2">
        <f t="shared" si="53"/>
        <v>4.6858736954341733E-6</v>
      </c>
      <c r="FX48" s="2">
        <f t="shared" si="53"/>
        <v>2.5238545732031608E-5</v>
      </c>
      <c r="FY48" s="2">
        <f t="shared" si="53"/>
        <v>6.5207321484984825E-6</v>
      </c>
      <c r="FZ48" s="2">
        <f t="shared" si="53"/>
        <v>6.4807873372868426E-6</v>
      </c>
      <c r="GA48" s="2">
        <f t="shared" si="53"/>
        <v>6.7568134466543449E-6</v>
      </c>
      <c r="GB48" s="2">
        <f t="shared" si="53"/>
        <v>7.6751807095262362E-6</v>
      </c>
      <c r="GC48" s="2">
        <f t="shared" si="53"/>
        <v>7.505337446713331E-6</v>
      </c>
      <c r="GD48" s="2">
        <f t="shared" si="53"/>
        <v>7.653090816229104E-6</v>
      </c>
      <c r="GE48" s="2">
        <f t="shared" si="53"/>
        <v>8.1841748918992331E-6</v>
      </c>
      <c r="GF48" s="2">
        <f t="shared" si="53"/>
        <v>7.5697986614671269E-6</v>
      </c>
      <c r="GG48" s="2">
        <f t="shared" si="53"/>
        <v>7.8510052720495018E-6</v>
      </c>
      <c r="GH48" s="2">
        <f t="shared" si="53"/>
        <v>6.2715028596546399E-6</v>
      </c>
      <c r="GI48" s="2">
        <f t="shared" si="53"/>
        <v>5.4887033057826382E-6</v>
      </c>
      <c r="GJ48" s="2">
        <f t="shared" si="53"/>
        <v>4.1818286273450856E-6</v>
      </c>
      <c r="GK48" s="2">
        <f t="shared" si="53"/>
        <v>3.4317479620979604E-6</v>
      </c>
      <c r="GM48" s="86">
        <f t="shared" si="54"/>
        <v>4.8445060611800233E-7</v>
      </c>
      <c r="GN48" s="86">
        <f t="shared" si="54"/>
        <v>3.5720120797754127E-9</v>
      </c>
      <c r="GO48" s="86">
        <f t="shared" si="54"/>
        <v>4.122622410358399E-11</v>
      </c>
      <c r="GP48" s="86">
        <f t="shared" si="54"/>
        <v>1.3603186255905431E-9</v>
      </c>
      <c r="GQ48" s="86">
        <f t="shared" si="54"/>
        <v>2.6440049711474207E-9</v>
      </c>
      <c r="GR48" s="86">
        <f t="shared" si="54"/>
        <v>1.3159552844425357E-10</v>
      </c>
      <c r="GS48" s="86">
        <f t="shared" si="54"/>
        <v>9.6767252526532005E-11</v>
      </c>
      <c r="GT48" s="86">
        <f t="shared" si="54"/>
        <v>4.2605870866265494E-11</v>
      </c>
      <c r="GU48" s="86">
        <f t="shared" si="54"/>
        <v>5.1052630191081953E-10</v>
      </c>
      <c r="GV48" s="86">
        <f t="shared" si="54"/>
        <v>1.9714388451212582E-10</v>
      </c>
      <c r="GW48" s="86">
        <f t="shared" si="54"/>
        <v>4.6400768979406727E-10</v>
      </c>
      <c r="GX48" s="86">
        <f t="shared" si="54"/>
        <v>1.3263414836085981E-9</v>
      </c>
      <c r="GY48" s="86">
        <f t="shared" si="54"/>
        <v>4.8414109029408798E-10</v>
      </c>
      <c r="GZ48" s="86">
        <f t="shared" si="54"/>
        <v>3.2221590722937713E-10</v>
      </c>
      <c r="HA48" s="86">
        <f t="shared" si="54"/>
        <v>8.7182156437590448E-13</v>
      </c>
      <c r="HC48" s="86">
        <f t="shared" si="58"/>
        <v>3.423466384628793E-20</v>
      </c>
      <c r="HD48" s="86">
        <f t="shared" si="58"/>
        <v>2.5622608093327704E-25</v>
      </c>
      <c r="HE48" s="86">
        <f t="shared" si="58"/>
        <v>2.3219381486161401E-28</v>
      </c>
      <c r="HF48" s="86">
        <f t="shared" si="58"/>
        <v>1.3652305329060383E-26</v>
      </c>
      <c r="HG48" s="86">
        <f t="shared" si="58"/>
        <v>5.7733429904975034E-26</v>
      </c>
      <c r="HH48" s="86">
        <f t="shared" si="58"/>
        <v>1.1616454612893393E-28</v>
      </c>
      <c r="HI48" s="86">
        <f t="shared" si="58"/>
        <v>2.5152559204235322E-27</v>
      </c>
      <c r="HJ48" s="86">
        <f t="shared" si="58"/>
        <v>1.0505178059570167E-27</v>
      </c>
      <c r="HK48" s="86">
        <f t="shared" si="58"/>
        <v>4.8008383132619866E-26</v>
      </c>
      <c r="HL48" s="86">
        <f t="shared" si="58"/>
        <v>2.3443549844214653E-26</v>
      </c>
      <c r="HM48" s="86">
        <f t="shared" si="58"/>
        <v>4.137055905990114E-27</v>
      </c>
      <c r="HN48" s="86">
        <f t="shared" si="58"/>
        <v>3.9113987736001234E-27</v>
      </c>
      <c r="HO48" s="86">
        <f t="shared" si="58"/>
        <v>2.4909121539727431E-27</v>
      </c>
      <c r="HP48" s="86">
        <f t="shared" si="58"/>
        <v>3.8360249753006087E-33</v>
      </c>
      <c r="HQ48" s="86">
        <f t="shared" si="58"/>
        <v>9.4529088369414597E-37</v>
      </c>
      <c r="HS48" s="86">
        <f t="shared" si="55"/>
        <v>5.7432040585723719E-100</v>
      </c>
      <c r="HT48" s="86">
        <f t="shared" si="55"/>
        <v>2.8165906971462877E-101</v>
      </c>
      <c r="HU48" s="86">
        <f t="shared" si="55"/>
        <v>4.2146671730313158E-145</v>
      </c>
      <c r="HV48" s="86">
        <f t="shared" si="55"/>
        <v>9.0661368050901636E-135</v>
      </c>
      <c r="HW48" s="86">
        <f t="shared" si="55"/>
        <v>2.5109855491241108E-132</v>
      </c>
      <c r="HX48" s="86">
        <f t="shared" si="55"/>
        <v>1.2545166852364412E-145</v>
      </c>
      <c r="HY48" s="86">
        <f t="shared" si="55"/>
        <v>5.0624747799457261E-139</v>
      </c>
      <c r="HZ48" s="86">
        <f t="shared" si="55"/>
        <v>9.9996112193584874E-143</v>
      </c>
      <c r="IA48" s="86">
        <f t="shared" si="55"/>
        <v>1.6237167978078117E-134</v>
      </c>
      <c r="IB48" s="86">
        <f t="shared" si="55"/>
        <v>7.0688873110430523E-134</v>
      </c>
      <c r="IC48" s="86">
        <f t="shared" si="55"/>
        <v>4.960413743924271E-138</v>
      </c>
      <c r="ID48" s="86">
        <f t="shared" si="55"/>
        <v>5.4543812050467923E-138</v>
      </c>
      <c r="IE48" s="86">
        <f t="shared" si="55"/>
        <v>3.8269868109574334E-140</v>
      </c>
      <c r="IF48" s="86">
        <f t="shared" si="55"/>
        <v>6.7689946375358376E-92</v>
      </c>
      <c r="IG48" s="86">
        <f t="shared" si="55"/>
        <v>5.5660031899135154E-58</v>
      </c>
      <c r="II48" s="86">
        <f t="shared" si="56"/>
        <v>6.4982560807784984E-263</v>
      </c>
      <c r="IJ48" s="86">
        <f t="shared" si="56"/>
        <v>3.0382722643230612E-264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9.6022484610430676E-240</v>
      </c>
      <c r="IW48" s="86">
        <f t="shared" si="56"/>
        <v>7.752561552554863E-188</v>
      </c>
      <c r="IY48" s="86">
        <f t="shared" si="57"/>
        <v>4.8445060611803653E-7</v>
      </c>
      <c r="IZ48" s="86">
        <f t="shared" si="57"/>
        <v>3.5720120797754131E-9</v>
      </c>
      <c r="JA48" s="86">
        <f t="shared" si="57"/>
        <v>4.122622410358399E-11</v>
      </c>
      <c r="JB48" s="86">
        <f t="shared" si="57"/>
        <v>1.3603186255905431E-9</v>
      </c>
      <c r="JC48" s="86">
        <f t="shared" si="57"/>
        <v>2.6440049711474207E-9</v>
      </c>
      <c r="JD48" s="86">
        <f t="shared" si="57"/>
        <v>1.3159552844425357E-10</v>
      </c>
      <c r="JE48" s="86">
        <f t="shared" si="57"/>
        <v>9.6767252526532005E-11</v>
      </c>
      <c r="JF48" s="86">
        <f t="shared" si="57"/>
        <v>4.2605870866265494E-11</v>
      </c>
      <c r="JG48" s="86">
        <f t="shared" si="57"/>
        <v>5.1052630191081953E-10</v>
      </c>
      <c r="JH48" s="86">
        <f t="shared" si="57"/>
        <v>1.9714388451212584E-10</v>
      </c>
      <c r="JI48" s="86">
        <f t="shared" si="57"/>
        <v>4.6400768979406727E-10</v>
      </c>
      <c r="JJ48" s="86">
        <f t="shared" si="57"/>
        <v>1.3263414836085981E-9</v>
      </c>
      <c r="JK48" s="86">
        <f t="shared" si="57"/>
        <v>4.8414109029408798E-10</v>
      </c>
      <c r="JL48" s="86">
        <f t="shared" si="57"/>
        <v>3.2221590722937713E-10</v>
      </c>
      <c r="JM48" s="86">
        <f t="shared" si="57"/>
        <v>8.7182156437590448E-13</v>
      </c>
    </row>
    <row r="49" spans="2:273" x14ac:dyDescent="0.25">
      <c r="B49" s="2">
        <v>22</v>
      </c>
      <c r="C49" s="37">
        <v>82.936999999999998</v>
      </c>
      <c r="D49" s="37">
        <v>80.778000000000006</v>
      </c>
      <c r="E49" s="37">
        <v>73.650000000000006</v>
      </c>
      <c r="F49" s="37">
        <v>79.266999999999996</v>
      </c>
      <c r="G49" s="37">
        <v>71.983000000000004</v>
      </c>
      <c r="H49" s="37">
        <v>71.733000000000004</v>
      </c>
      <c r="I49" s="37">
        <v>70.033000000000001</v>
      </c>
      <c r="J49" s="37">
        <v>68.966999999999999</v>
      </c>
      <c r="K49" s="37">
        <v>71.492000000000004</v>
      </c>
      <c r="L49" s="37">
        <v>73.183000000000007</v>
      </c>
      <c r="M49" s="37">
        <v>76.049000000000007</v>
      </c>
      <c r="N49" s="37">
        <v>74.623000000000005</v>
      </c>
      <c r="O49" s="37">
        <v>78.016000000000005</v>
      </c>
      <c r="P49" s="37">
        <v>78.23</v>
      </c>
      <c r="Q49" s="37">
        <v>75.775999999999996</v>
      </c>
      <c r="S49" s="4">
        <f t="shared" si="59"/>
        <v>83.695370994555034</v>
      </c>
      <c r="T49" s="4">
        <f t="shared" si="59"/>
        <v>80.580305082855801</v>
      </c>
      <c r="U49" s="4">
        <f t="shared" si="59"/>
        <v>73.95274963873625</v>
      </c>
      <c r="V49" s="4">
        <f t="shared" si="59"/>
        <v>78.182996268728544</v>
      </c>
      <c r="W49" s="4">
        <f t="shared" si="59"/>
        <v>73.298137513961848</v>
      </c>
      <c r="X49" s="4">
        <f t="shared" si="59"/>
        <v>72.267607814754015</v>
      </c>
      <c r="Y49" s="4">
        <f t="shared" si="59"/>
        <v>71.345642958602937</v>
      </c>
      <c r="Z49" s="4">
        <f t="shared" si="59"/>
        <v>69.523863973938063</v>
      </c>
      <c r="AA49" s="4">
        <f t="shared" si="59"/>
        <v>71.574715872759867</v>
      </c>
      <c r="AB49" s="4">
        <f t="shared" si="59"/>
        <v>73.489272822243677</v>
      </c>
      <c r="AC49" s="4">
        <f t="shared" si="59"/>
        <v>77.329176042410921</v>
      </c>
      <c r="AD49" s="4">
        <f t="shared" si="59"/>
        <v>75.30599861372778</v>
      </c>
      <c r="AE49" s="4">
        <f t="shared" si="59"/>
        <v>78.324789338510939</v>
      </c>
      <c r="AF49" s="4">
        <f t="shared" si="59"/>
        <v>78.214668747648801</v>
      </c>
      <c r="AG49" s="4">
        <f t="shared" si="59"/>
        <v>77.556858165961884</v>
      </c>
      <c r="AI49" s="4">
        <f t="shared" si="60"/>
        <v>-0.75837099455503676</v>
      </c>
      <c r="AJ49" s="4">
        <f t="shared" si="60"/>
        <v>0.1976949171442044</v>
      </c>
      <c r="AK49" s="4">
        <f t="shared" si="60"/>
        <v>-0.30274963873624472</v>
      </c>
      <c r="AL49" s="4">
        <f t="shared" si="60"/>
        <v>1.0840037312714514</v>
      </c>
      <c r="AM49" s="4">
        <f t="shared" si="60"/>
        <v>-1.3151375139618438</v>
      </c>
      <c r="AN49" s="4">
        <f t="shared" si="60"/>
        <v>-0.5346078147540112</v>
      </c>
      <c r="AO49" s="4">
        <f t="shared" si="60"/>
        <v>-1.312642958602936</v>
      </c>
      <c r="AP49" s="4">
        <f t="shared" si="60"/>
        <v>-0.55686397393806431</v>
      </c>
      <c r="AQ49" s="4">
        <f t="shared" si="60"/>
        <v>-8.2715872759862918E-2</v>
      </c>
      <c r="AR49" s="4">
        <f t="shared" si="60"/>
        <v>-0.30627282224367036</v>
      </c>
      <c r="AS49" s="4">
        <f t="shared" si="60"/>
        <v>-1.2801760424109148</v>
      </c>
      <c r="AT49" s="4">
        <f t="shared" si="60"/>
        <v>-0.68299861372777571</v>
      </c>
      <c r="AU49" s="4">
        <f t="shared" si="60"/>
        <v>-0.30878933851093393</v>
      </c>
      <c r="AV49" s="4">
        <f t="shared" si="60"/>
        <v>1.5331252351202806E-2</v>
      </c>
      <c r="AW49" s="4">
        <f t="shared" si="60"/>
        <v>-1.7808581659618881</v>
      </c>
      <c r="AY49" s="2">
        <f t="shared" si="51"/>
        <v>83.69427505692164</v>
      </c>
      <c r="AZ49" s="2">
        <f t="shared" si="51"/>
        <v>80.580291989678628</v>
      </c>
      <c r="BA49" s="2">
        <f t="shared" si="51"/>
        <v>73.952749434425257</v>
      </c>
      <c r="BB49" s="2">
        <f t="shared" si="51"/>
        <v>78.182990697969458</v>
      </c>
      <c r="BC49" s="2">
        <f t="shared" si="51"/>
        <v>73.298127183748051</v>
      </c>
      <c r="BD49" s="2">
        <f t="shared" si="51"/>
        <v>72.267607194549953</v>
      </c>
      <c r="BE49" s="2">
        <f t="shared" si="51"/>
        <v>71.345642480094966</v>
      </c>
      <c r="BF49" s="2">
        <f t="shared" si="51"/>
        <v>69.523863761648315</v>
      </c>
      <c r="BG49" s="2">
        <f t="shared" si="51"/>
        <v>71.574713680225045</v>
      </c>
      <c r="BH49" s="2">
        <f t="shared" si="51"/>
        <v>73.489271912846121</v>
      </c>
      <c r="BI49" s="2">
        <f t="shared" si="51"/>
        <v>77.329174063070298</v>
      </c>
      <c r="BJ49" s="2">
        <f t="shared" si="51"/>
        <v>75.305993467335171</v>
      </c>
      <c r="BK49" s="2">
        <f t="shared" si="51"/>
        <v>78.324787249081183</v>
      </c>
      <c r="BL49" s="2">
        <f t="shared" si="51"/>
        <v>78.214667344935705</v>
      </c>
      <c r="BM49" s="2">
        <f t="shared" si="51"/>
        <v>77.556858161885543</v>
      </c>
      <c r="BO49" s="2">
        <f t="shared" si="10"/>
        <v>82.936999999999998</v>
      </c>
      <c r="BP49" s="2">
        <f t="shared" si="11"/>
        <v>80.778000000000006</v>
      </c>
      <c r="BQ49" s="2">
        <f t="shared" si="12"/>
        <v>73.650000000000006</v>
      </c>
      <c r="BR49" s="2">
        <f t="shared" si="13"/>
        <v>79.266999999999996</v>
      </c>
      <c r="BS49" s="2">
        <f t="shared" si="14"/>
        <v>71.983000000000004</v>
      </c>
      <c r="BT49" s="2">
        <f t="shared" si="15"/>
        <v>71.733000000000004</v>
      </c>
      <c r="BU49" s="2">
        <f t="shared" si="16"/>
        <v>70.033000000000001</v>
      </c>
      <c r="BV49" s="2">
        <f t="shared" si="17"/>
        <v>68.966999999999999</v>
      </c>
      <c r="BW49" s="2">
        <f t="shared" si="18"/>
        <v>71.492000000000004</v>
      </c>
      <c r="BX49" s="2">
        <f t="shared" si="19"/>
        <v>73.183000000000007</v>
      </c>
      <c r="BY49" s="2">
        <f t="shared" si="20"/>
        <v>76.049000000000007</v>
      </c>
      <c r="BZ49" s="2">
        <f t="shared" si="21"/>
        <v>74.623000000000005</v>
      </c>
      <c r="CA49" s="2">
        <f t="shared" si="22"/>
        <v>78.016000000000005</v>
      </c>
      <c r="CB49" s="2">
        <f t="shared" si="23"/>
        <v>78.23</v>
      </c>
      <c r="CC49" s="2">
        <f t="shared" si="24"/>
        <v>75.775999999999996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84.314559800664455</v>
      </c>
      <c r="DL49" s="2">
        <f t="shared" si="61"/>
        <v>81.567330971659928</v>
      </c>
      <c r="DM49" s="2">
        <f t="shared" si="61"/>
        <v>74.113077591036401</v>
      </c>
      <c r="DN49" s="2">
        <f t="shared" si="61"/>
        <v>79.233814968814968</v>
      </c>
      <c r="DO49" s="2">
        <f t="shared" si="61"/>
        <v>73.786347908232145</v>
      </c>
      <c r="DP49" s="2">
        <f t="shared" si="61"/>
        <v>72.595529086229078</v>
      </c>
      <c r="DQ49" s="2">
        <f t="shared" si="61"/>
        <v>71.259189915966388</v>
      </c>
      <c r="DR49" s="2">
        <f t="shared" si="61"/>
        <v>69.535821237585935</v>
      </c>
      <c r="DS49" s="2">
        <f t="shared" si="61"/>
        <v>71.782433033033044</v>
      </c>
      <c r="DT49" s="2">
        <f t="shared" si="61"/>
        <v>73.820439382239371</v>
      </c>
      <c r="DU49" s="2">
        <f t="shared" si="61"/>
        <v>77.187173541963034</v>
      </c>
      <c r="DV49" s="2">
        <f t="shared" si="61"/>
        <v>75.365159098369645</v>
      </c>
      <c r="DW49" s="2">
        <f t="shared" si="61"/>
        <v>78.295333078017279</v>
      </c>
      <c r="DX49" s="2">
        <f t="shared" si="61"/>
        <v>78.776008534850618</v>
      </c>
      <c r="DY49" s="2">
        <f t="shared" si="61"/>
        <v>76.951543071847524</v>
      </c>
      <c r="EA49" s="2">
        <f t="shared" si="62"/>
        <v>79.288764012710729</v>
      </c>
      <c r="EB49" s="2">
        <f t="shared" si="62"/>
        <v>72.109933312119296</v>
      </c>
      <c r="EC49" s="2">
        <f t="shared" si="62"/>
        <v>72.297378739669753</v>
      </c>
      <c r="ED49" s="2">
        <f t="shared" si="62"/>
        <v>68.643565522208917</v>
      </c>
      <c r="EE49" s="2">
        <f t="shared" si="62"/>
        <v>68.95368479566919</v>
      </c>
      <c r="EF49" s="2">
        <f t="shared" si="62"/>
        <v>68.888170199431784</v>
      </c>
      <c r="EG49" s="2">
        <f t="shared" si="62"/>
        <v>72.209611686535069</v>
      </c>
      <c r="EH49" s="2">
        <f t="shared" si="62"/>
        <v>69.40183232832328</v>
      </c>
      <c r="EI49" s="2">
        <f t="shared" si="62"/>
        <v>69.681737245207117</v>
      </c>
      <c r="EJ49" s="2">
        <f t="shared" si="62"/>
        <v>70.186974358974339</v>
      </c>
      <c r="EK49" s="2">
        <f t="shared" si="62"/>
        <v>78.661205128205125</v>
      </c>
      <c r="EL49" s="2">
        <f t="shared" si="62"/>
        <v>74.749146667969526</v>
      </c>
      <c r="EM49" s="2">
        <f t="shared" si="62"/>
        <v>78.607555188900378</v>
      </c>
      <c r="EN49" s="2">
        <f t="shared" si="62"/>
        <v>72.75771757417462</v>
      </c>
      <c r="EO49" s="2">
        <f t="shared" si="62"/>
        <v>84.397998843088502</v>
      </c>
      <c r="EQ49" s="2">
        <f t="shared" si="63"/>
        <v>74.609115753732041</v>
      </c>
      <c r="ER49" s="2">
        <f t="shared" si="63"/>
        <v>70.47478701565305</v>
      </c>
      <c r="ES49" s="2">
        <f t="shared" si="63"/>
        <v>72.361471311642205</v>
      </c>
      <c r="ET49" s="2">
        <f t="shared" si="63"/>
        <v>69.971993843223686</v>
      </c>
      <c r="EU49" s="2">
        <f t="shared" si="63"/>
        <v>68.362666642622486</v>
      </c>
      <c r="EV49" s="2">
        <f t="shared" si="63"/>
        <v>69.229854459965011</v>
      </c>
      <c r="EW49" s="2">
        <f t="shared" si="63"/>
        <v>72.034160125999648</v>
      </c>
      <c r="EX49" s="2">
        <f t="shared" si="63"/>
        <v>68.98398791127822</v>
      </c>
      <c r="EY49" s="2">
        <f t="shared" si="63"/>
        <v>70.072866052281654</v>
      </c>
      <c r="EZ49" s="2">
        <f t="shared" si="63"/>
        <v>66.696204411117023</v>
      </c>
      <c r="FA49" s="2">
        <f t="shared" si="63"/>
        <v>78.322335808687214</v>
      </c>
      <c r="FB49" s="2">
        <f t="shared" si="63"/>
        <v>71.1475793606227</v>
      </c>
      <c r="FC49" s="2">
        <f t="shared" si="63"/>
        <v>78.086411990373364</v>
      </c>
      <c r="FD49" s="2">
        <f t="shared" si="63"/>
        <v>72.750610778837824</v>
      </c>
      <c r="FE49" s="2">
        <f t="shared" si="63"/>
        <v>84.399446066783113</v>
      </c>
      <c r="FG49" s="2">
        <f t="shared" si="64"/>
        <v>0.1234154203803093</v>
      </c>
      <c r="FH49" s="2">
        <f t="shared" si="64"/>
        <v>0.10436208430445777</v>
      </c>
      <c r="FI49" s="2">
        <f t="shared" si="64"/>
        <v>8.8301325267598915E-2</v>
      </c>
      <c r="FJ49" s="2">
        <f t="shared" si="64"/>
        <v>9.9226530593557169E-2</v>
      </c>
      <c r="FK49" s="2">
        <f t="shared" si="64"/>
        <v>0.10102428711457542</v>
      </c>
      <c r="FL49" s="2">
        <f t="shared" si="64"/>
        <v>8.8452393520955741E-2</v>
      </c>
      <c r="FM49" s="2">
        <f t="shared" si="64"/>
        <v>9.0963833818425655E-2</v>
      </c>
      <c r="FN49" s="2">
        <f t="shared" si="64"/>
        <v>8.9216112636618952E-2</v>
      </c>
      <c r="FO49" s="2">
        <f t="shared" si="64"/>
        <v>9.8882886284022531E-2</v>
      </c>
      <c r="FP49" s="2">
        <f t="shared" si="64"/>
        <v>9.1135732279660403E-2</v>
      </c>
      <c r="FQ49" s="2">
        <f t="shared" si="64"/>
        <v>9.6336767523913305E-2</v>
      </c>
      <c r="FR49" s="2">
        <f t="shared" si="64"/>
        <v>9.600595980708776E-2</v>
      </c>
      <c r="FS49" s="2">
        <f t="shared" si="64"/>
        <v>9.4347281637412989E-2</v>
      </c>
      <c r="FT49" s="2">
        <f t="shared" si="64"/>
        <v>9.3272518892172876E-2</v>
      </c>
      <c r="FU49" s="2">
        <f t="shared" si="64"/>
        <v>8.1289018989430556E-2</v>
      </c>
      <c r="FW49" s="2">
        <f t="shared" si="53"/>
        <v>5.1379560141334497E-6</v>
      </c>
      <c r="FX49" s="2">
        <f t="shared" si="53"/>
        <v>2.7673447713537865E-5</v>
      </c>
      <c r="FY49" s="2">
        <f t="shared" si="53"/>
        <v>7.1498361256959979E-6</v>
      </c>
      <c r="FZ49" s="2">
        <f t="shared" si="53"/>
        <v>7.1060375660926827E-6</v>
      </c>
      <c r="GA49" s="2">
        <f t="shared" si="53"/>
        <v>7.4086937900459367E-6</v>
      </c>
      <c r="GB49" s="2">
        <f t="shared" si="53"/>
        <v>8.4156620677609866E-6</v>
      </c>
      <c r="GC49" s="2">
        <f t="shared" si="53"/>
        <v>8.2294329060740884E-6</v>
      </c>
      <c r="GD49" s="2">
        <f t="shared" si="53"/>
        <v>8.3914410172247211E-6</v>
      </c>
      <c r="GE49" s="2">
        <f t="shared" si="53"/>
        <v>8.9737622367573281E-6</v>
      </c>
      <c r="GF49" s="2">
        <f t="shared" si="53"/>
        <v>8.3001131197496413E-6</v>
      </c>
      <c r="GG49" s="2">
        <f t="shared" si="53"/>
        <v>8.6084495781302234E-6</v>
      </c>
      <c r="GH49" s="2">
        <f t="shared" si="53"/>
        <v>6.8765619819057878E-6</v>
      </c>
      <c r="GI49" s="2">
        <f t="shared" si="53"/>
        <v>6.0182403129895369E-6</v>
      </c>
      <c r="GJ49" s="2">
        <f t="shared" si="53"/>
        <v>4.5852820599350009E-6</v>
      </c>
      <c r="GK49" s="2">
        <f t="shared" si="53"/>
        <v>3.7628355692663084E-6</v>
      </c>
      <c r="GM49" s="86">
        <f t="shared" si="54"/>
        <v>8.7103773538262467E-7</v>
      </c>
      <c r="GN49" s="86">
        <f t="shared" si="54"/>
        <v>8.2594391891700426E-9</v>
      </c>
      <c r="GO49" s="86">
        <f t="shared" si="54"/>
        <v>1.163631322573961E-10</v>
      </c>
      <c r="GP49" s="86">
        <f t="shared" si="54"/>
        <v>3.2704148186916253E-9</v>
      </c>
      <c r="GQ49" s="86">
        <f t="shared" si="54"/>
        <v>6.146679731966212E-9</v>
      </c>
      <c r="GR49" s="86">
        <f t="shared" si="54"/>
        <v>3.4691121548659295E-10</v>
      </c>
      <c r="GS49" s="86">
        <f t="shared" si="54"/>
        <v>2.630761186883466E-10</v>
      </c>
      <c r="GT49" s="86">
        <f t="shared" si="54"/>
        <v>1.2059801159898319E-10</v>
      </c>
      <c r="GU49" s="86">
        <f t="shared" si="54"/>
        <v>1.301995670818354E-9</v>
      </c>
      <c r="GV49" s="86">
        <f t="shared" si="54"/>
        <v>5.139621026876344E-10</v>
      </c>
      <c r="GW49" s="86">
        <f t="shared" si="54"/>
        <v>1.1767094629068043E-9</v>
      </c>
      <c r="GX49" s="86">
        <f t="shared" si="54"/>
        <v>3.1505283684770702E-9</v>
      </c>
      <c r="GY49" s="86">
        <f t="shared" si="54"/>
        <v>1.2136193412857949E-9</v>
      </c>
      <c r="GZ49" s="86">
        <f t="shared" si="54"/>
        <v>8.2379599175691313E-10</v>
      </c>
      <c r="HA49" s="86">
        <f t="shared" si="54"/>
        <v>2.9679298856451834E-12</v>
      </c>
      <c r="HC49" s="86">
        <f t="shared" si="58"/>
        <v>1.2117853809143516E-19</v>
      </c>
      <c r="HD49" s="86">
        <f t="shared" si="58"/>
        <v>1.3402976769946549E-24</v>
      </c>
      <c r="HE49" s="86">
        <f t="shared" si="58"/>
        <v>1.511896573987627E-27</v>
      </c>
      <c r="HF49" s="86">
        <f t="shared" si="58"/>
        <v>7.9411975376641265E-26</v>
      </c>
      <c r="HG49" s="86">
        <f t="shared" si="58"/>
        <v>3.2024440135390913E-25</v>
      </c>
      <c r="HH49" s="86">
        <f t="shared" si="58"/>
        <v>7.7059592821725069E-28</v>
      </c>
      <c r="HI49" s="86">
        <f t="shared" si="58"/>
        <v>1.5475568192216348E-26</v>
      </c>
      <c r="HJ49" s="86">
        <f t="shared" si="58"/>
        <v>6.6900085944236332E-27</v>
      </c>
      <c r="HK49" s="86">
        <f t="shared" si="58"/>
        <v>2.7571147223130472E-25</v>
      </c>
      <c r="HL49" s="86">
        <f t="shared" si="58"/>
        <v>1.3372809876658818E-25</v>
      </c>
      <c r="HM49" s="86">
        <f t="shared" si="58"/>
        <v>2.5112357352696135E-26</v>
      </c>
      <c r="HN49" s="86">
        <f t="shared" si="58"/>
        <v>2.3208061654543593E-26</v>
      </c>
      <c r="HO49" s="86">
        <f t="shared" si="58"/>
        <v>1.4911087831320417E-26</v>
      </c>
      <c r="HP49" s="86">
        <f t="shared" si="58"/>
        <v>3.4358603100018772E-32</v>
      </c>
      <c r="HQ49" s="86">
        <f t="shared" si="58"/>
        <v>1.1061331959558429E-35</v>
      </c>
      <c r="HS49" s="86">
        <f t="shared" si="55"/>
        <v>4.2848078198824381E-98</v>
      </c>
      <c r="HT49" s="86">
        <f t="shared" si="55"/>
        <v>4.3519822067558416E-99</v>
      </c>
      <c r="HU49" s="86">
        <f t="shared" si="55"/>
        <v>2.6837851270028065E-142</v>
      </c>
      <c r="HV49" s="86">
        <f t="shared" si="55"/>
        <v>3.8279527493387055E-132</v>
      </c>
      <c r="HW49" s="86">
        <f t="shared" si="55"/>
        <v>9.1807880375878247E-130</v>
      </c>
      <c r="HX49" s="86">
        <f t="shared" si="55"/>
        <v>8.3146386941568941E-143</v>
      </c>
      <c r="HY49" s="86">
        <f t="shared" si="55"/>
        <v>2.6157276314578662E-136</v>
      </c>
      <c r="HZ49" s="86">
        <f t="shared" si="55"/>
        <v>6.0484950122098204E-140</v>
      </c>
      <c r="IA49" s="86">
        <f t="shared" si="55"/>
        <v>6.9704028443727289E-132</v>
      </c>
      <c r="IB49" s="86">
        <f t="shared" si="55"/>
        <v>2.8127277220342937E-131</v>
      </c>
      <c r="IC49" s="86">
        <f t="shared" si="55"/>
        <v>2.4548786115125883E-135</v>
      </c>
      <c r="ID49" s="86">
        <f t="shared" si="55"/>
        <v>2.4858569455376147E-135</v>
      </c>
      <c r="IE49" s="86">
        <f t="shared" si="55"/>
        <v>1.8438518383052327E-137</v>
      </c>
      <c r="IF49" s="86">
        <f t="shared" si="55"/>
        <v>3.3939035111852177E-90</v>
      </c>
      <c r="IG49" s="86">
        <f t="shared" si="55"/>
        <v>6.1018321501363558E-57</v>
      </c>
      <c r="II49" s="86">
        <f t="shared" si="56"/>
        <v>5.159989364850984E-259</v>
      </c>
      <c r="IJ49" s="86">
        <f t="shared" si="56"/>
        <v>1.054522802962914E-259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3.1877600549687267E-236</v>
      </c>
      <c r="IW49" s="86">
        <f t="shared" si="56"/>
        <v>3.9726548151280533E-185</v>
      </c>
      <c r="IY49" s="86">
        <f t="shared" si="57"/>
        <v>8.710377353827458E-7</v>
      </c>
      <c r="IZ49" s="86">
        <f t="shared" si="57"/>
        <v>8.2594391891700443E-9</v>
      </c>
      <c r="JA49" s="86">
        <f t="shared" si="57"/>
        <v>1.163631322573961E-10</v>
      </c>
      <c r="JB49" s="86">
        <f t="shared" si="57"/>
        <v>3.2704148186916253E-9</v>
      </c>
      <c r="JC49" s="86">
        <f t="shared" si="57"/>
        <v>6.146679731966212E-9</v>
      </c>
      <c r="JD49" s="86">
        <f t="shared" si="57"/>
        <v>3.4691121548659295E-10</v>
      </c>
      <c r="JE49" s="86">
        <f t="shared" si="57"/>
        <v>2.630761186883466E-10</v>
      </c>
      <c r="JF49" s="86">
        <f t="shared" si="57"/>
        <v>1.2059801159898319E-10</v>
      </c>
      <c r="JG49" s="86">
        <f t="shared" si="57"/>
        <v>1.3019956708183542E-9</v>
      </c>
      <c r="JH49" s="86">
        <f t="shared" si="57"/>
        <v>5.1396210268763451E-10</v>
      </c>
      <c r="JI49" s="86">
        <f t="shared" si="57"/>
        <v>1.1767094629068043E-9</v>
      </c>
      <c r="JJ49" s="86">
        <f t="shared" si="57"/>
        <v>3.1505283684770702E-9</v>
      </c>
      <c r="JK49" s="86">
        <f t="shared" si="57"/>
        <v>1.2136193412857949E-9</v>
      </c>
      <c r="JL49" s="86">
        <f t="shared" si="57"/>
        <v>8.2379599175691313E-10</v>
      </c>
      <c r="JM49" s="86">
        <f t="shared" si="57"/>
        <v>2.9679298856451834E-12</v>
      </c>
    </row>
    <row r="50" spans="2:273" x14ac:dyDescent="0.25">
      <c r="B50" s="2">
        <v>23</v>
      </c>
      <c r="C50" s="37">
        <v>82.81</v>
      </c>
      <c r="D50" s="37">
        <v>79.793999999999997</v>
      </c>
      <c r="E50" s="37">
        <v>73.150000000000006</v>
      </c>
      <c r="F50" s="37">
        <v>78.433000000000007</v>
      </c>
      <c r="G50" s="37">
        <v>72.55</v>
      </c>
      <c r="H50" s="37">
        <v>72.167000000000002</v>
      </c>
      <c r="I50" s="37">
        <v>71.41</v>
      </c>
      <c r="J50" s="37">
        <v>69.367000000000004</v>
      </c>
      <c r="K50" s="37">
        <v>70.051000000000002</v>
      </c>
      <c r="L50" s="37">
        <v>73.367000000000004</v>
      </c>
      <c r="M50" s="37">
        <v>75.950999999999993</v>
      </c>
      <c r="N50" s="37">
        <v>75.573999999999998</v>
      </c>
      <c r="O50" s="37">
        <v>78.573999999999998</v>
      </c>
      <c r="P50" s="37">
        <v>78.688999999999993</v>
      </c>
      <c r="Q50" s="37">
        <v>76.861999999999995</v>
      </c>
      <c r="S50" s="4">
        <f t="shared" si="59"/>
        <v>83.7317769899485</v>
      </c>
      <c r="T50" s="4">
        <f t="shared" si="59"/>
        <v>80.642489017702928</v>
      </c>
      <c r="U50" s="4">
        <f t="shared" si="59"/>
        <v>74.105817029822774</v>
      </c>
      <c r="V50" s="4">
        <f t="shared" si="59"/>
        <v>78.219488981786782</v>
      </c>
      <c r="W50" s="4">
        <f t="shared" si="59"/>
        <v>73.432701174519352</v>
      </c>
      <c r="X50" s="4">
        <f t="shared" si="59"/>
        <v>72.355794884832591</v>
      </c>
      <c r="Y50" s="4">
        <f t="shared" si="59"/>
        <v>71.73167601677001</v>
      </c>
      <c r="Z50" s="4">
        <f t="shared" si="59"/>
        <v>69.873976638474275</v>
      </c>
      <c r="AA50" s="4">
        <f t="shared" si="59"/>
        <v>71.795896927426156</v>
      </c>
      <c r="AB50" s="4">
        <f t="shared" si="59"/>
        <v>73.827880573886517</v>
      </c>
      <c r="AC50" s="4">
        <f t="shared" si="59"/>
        <v>77.499825221492614</v>
      </c>
      <c r="AD50" s="4">
        <f t="shared" si="59"/>
        <v>75.479663602649651</v>
      </c>
      <c r="AE50" s="4">
        <f t="shared" si="59"/>
        <v>78.615942159219983</v>
      </c>
      <c r="AF50" s="4">
        <f t="shared" si="59"/>
        <v>78.285936764951643</v>
      </c>
      <c r="AG50" s="4">
        <f t="shared" si="59"/>
        <v>77.766820743099743</v>
      </c>
      <c r="AI50" s="4">
        <f t="shared" si="60"/>
        <v>-0.92177698994849777</v>
      </c>
      <c r="AJ50" s="4">
        <f t="shared" si="60"/>
        <v>-0.84848901770293139</v>
      </c>
      <c r="AK50" s="4">
        <f t="shared" si="60"/>
        <v>-0.95581702982276795</v>
      </c>
      <c r="AL50" s="4">
        <f t="shared" si="60"/>
        <v>0.21351101821322516</v>
      </c>
      <c r="AM50" s="4">
        <f t="shared" si="60"/>
        <v>-0.88270117451935448</v>
      </c>
      <c r="AN50" s="4">
        <f t="shared" si="60"/>
        <v>-0.1887948848325891</v>
      </c>
      <c r="AO50" s="4">
        <f t="shared" si="60"/>
        <v>-0.32167601677001301</v>
      </c>
      <c r="AP50" s="4">
        <f t="shared" si="60"/>
        <v>-0.50697663847427066</v>
      </c>
      <c r="AQ50" s="4">
        <f t="shared" si="60"/>
        <v>-1.7448969274261543</v>
      </c>
      <c r="AR50" s="4">
        <f t="shared" si="60"/>
        <v>-0.46088057388651293</v>
      </c>
      <c r="AS50" s="4">
        <f t="shared" si="60"/>
        <v>-1.5488252214926206</v>
      </c>
      <c r="AT50" s="4">
        <f t="shared" si="60"/>
        <v>9.4336397350346601E-2</v>
      </c>
      <c r="AU50" s="4">
        <f t="shared" si="60"/>
        <v>-4.1942159219985342E-2</v>
      </c>
      <c r="AV50" s="4">
        <f t="shared" si="60"/>
        <v>0.40306323504835007</v>
      </c>
      <c r="AW50" s="4">
        <f t="shared" si="60"/>
        <v>-0.90482074309974792</v>
      </c>
      <c r="AY50" s="2">
        <f t="shared" si="51"/>
        <v>83.729872749984736</v>
      </c>
      <c r="AZ50" s="2">
        <f t="shared" si="51"/>
        <v>80.642459996091816</v>
      </c>
      <c r="BA50" s="2">
        <f t="shared" si="51"/>
        <v>74.10581647965526</v>
      </c>
      <c r="BB50" s="2">
        <f t="shared" si="51"/>
        <v>78.21947615270129</v>
      </c>
      <c r="BC50" s="2">
        <f t="shared" si="51"/>
        <v>73.432678147125102</v>
      </c>
      <c r="BD50" s="2">
        <f t="shared" si="51"/>
        <v>72.355793321278554</v>
      </c>
      <c r="BE50" s="2">
        <f t="shared" si="51"/>
        <v>71.731674774606489</v>
      </c>
      <c r="BF50" s="2">
        <f t="shared" si="51"/>
        <v>69.873976065353986</v>
      </c>
      <c r="BG50" s="2">
        <f t="shared" si="51"/>
        <v>71.795891582794951</v>
      </c>
      <c r="BH50" s="2">
        <f t="shared" si="51"/>
        <v>73.827878306737531</v>
      </c>
      <c r="BI50" s="2">
        <f t="shared" si="51"/>
        <v>77.499820420701724</v>
      </c>
      <c r="BJ50" s="2">
        <f t="shared" si="51"/>
        <v>75.479651881887534</v>
      </c>
      <c r="BK50" s="2">
        <f t="shared" si="51"/>
        <v>78.615937146079858</v>
      </c>
      <c r="BL50" s="2">
        <f t="shared" si="51"/>
        <v>78.285933334314848</v>
      </c>
      <c r="BM50" s="2">
        <f t="shared" si="51"/>
        <v>77.766820729927829</v>
      </c>
      <c r="BO50" s="2">
        <f t="shared" si="10"/>
        <v>82.81</v>
      </c>
      <c r="BP50" s="2">
        <f t="shared" si="11"/>
        <v>79.793999999999997</v>
      </c>
      <c r="BQ50" s="2">
        <f t="shared" si="12"/>
        <v>73.150000000000006</v>
      </c>
      <c r="BR50" s="2">
        <f t="shared" si="13"/>
        <v>78.433000000000007</v>
      </c>
      <c r="BS50" s="2">
        <f t="shared" si="14"/>
        <v>72.55</v>
      </c>
      <c r="BT50" s="2">
        <f t="shared" si="15"/>
        <v>72.167000000000002</v>
      </c>
      <c r="BU50" s="2">
        <f t="shared" si="16"/>
        <v>71.41</v>
      </c>
      <c r="BV50" s="2">
        <f t="shared" si="17"/>
        <v>69.367000000000004</v>
      </c>
      <c r="BW50" s="2">
        <f t="shared" si="18"/>
        <v>70.051000000000002</v>
      </c>
      <c r="BX50" s="2">
        <f t="shared" si="19"/>
        <v>73.367000000000004</v>
      </c>
      <c r="BY50" s="2">
        <f t="shared" si="20"/>
        <v>75.950999999999993</v>
      </c>
      <c r="BZ50" s="2">
        <f t="shared" si="21"/>
        <v>75.573999999999998</v>
      </c>
      <c r="CA50" s="2">
        <f t="shared" si="22"/>
        <v>78.573999999999998</v>
      </c>
      <c r="CB50" s="2">
        <f t="shared" si="23"/>
        <v>78.688999999999993</v>
      </c>
      <c r="CC50" s="2">
        <f t="shared" si="24"/>
        <v>76.861999999999995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84.430840531561458</v>
      </c>
      <c r="DL50" s="2">
        <f t="shared" si="61"/>
        <v>81.737759109311739</v>
      </c>
      <c r="DM50" s="2">
        <f t="shared" si="61"/>
        <v>74.30352773109243</v>
      </c>
      <c r="DN50" s="2">
        <f t="shared" si="61"/>
        <v>79.384885326622168</v>
      </c>
      <c r="DO50" s="2">
        <f t="shared" si="61"/>
        <v>73.997459649122831</v>
      </c>
      <c r="DP50" s="2">
        <f t="shared" si="61"/>
        <v>72.73516563706562</v>
      </c>
      <c r="DQ50" s="2">
        <f t="shared" si="61"/>
        <v>71.693554621848747</v>
      </c>
      <c r="DR50" s="2">
        <f t="shared" si="61"/>
        <v>69.936080366692124</v>
      </c>
      <c r="DS50" s="2">
        <f t="shared" si="61"/>
        <v>72.062015915915936</v>
      </c>
      <c r="DT50" s="2">
        <f t="shared" si="61"/>
        <v>74.240730759330745</v>
      </c>
      <c r="DU50" s="2">
        <f t="shared" si="61"/>
        <v>77.381641536273136</v>
      </c>
      <c r="DV50" s="2">
        <f t="shared" si="61"/>
        <v>75.583322573585747</v>
      </c>
      <c r="DW50" s="2">
        <f t="shared" si="61"/>
        <v>78.631703140387344</v>
      </c>
      <c r="DX50" s="2">
        <f t="shared" si="61"/>
        <v>78.916362968231368</v>
      </c>
      <c r="DY50" s="2">
        <f t="shared" si="61"/>
        <v>77.136429985337259</v>
      </c>
      <c r="EA50" s="2">
        <f t="shared" si="62"/>
        <v>79.189371463721415</v>
      </c>
      <c r="EB50" s="2">
        <f t="shared" si="62"/>
        <v>72.070097236112389</v>
      </c>
      <c r="EC50" s="2">
        <f t="shared" si="62"/>
        <v>72.244086490864916</v>
      </c>
      <c r="ED50" s="2">
        <f t="shared" si="62"/>
        <v>68.570738775510236</v>
      </c>
      <c r="EE50" s="2">
        <f t="shared" si="62"/>
        <v>68.849164504709364</v>
      </c>
      <c r="EF50" s="2">
        <f t="shared" si="62"/>
        <v>68.790138084229298</v>
      </c>
      <c r="EG50" s="2">
        <f t="shared" si="62"/>
        <v>72.079120383036923</v>
      </c>
      <c r="EH50" s="2">
        <f t="shared" si="62"/>
        <v>69.295794427356043</v>
      </c>
      <c r="EI50" s="2">
        <f t="shared" si="62"/>
        <v>69.584062101602086</v>
      </c>
      <c r="EJ50" s="2">
        <f t="shared" si="62"/>
        <v>70.073236188869274</v>
      </c>
      <c r="EK50" s="2">
        <f t="shared" si="62"/>
        <v>78.510858245775495</v>
      </c>
      <c r="EL50" s="2">
        <f t="shared" si="62"/>
        <v>74.589635919484081</v>
      </c>
      <c r="EM50" s="2">
        <f t="shared" si="62"/>
        <v>78.477946612382681</v>
      </c>
      <c r="EN50" s="2">
        <f t="shared" si="62"/>
        <v>72.696604442293577</v>
      </c>
      <c r="EO50" s="2">
        <f t="shared" si="62"/>
        <v>84.264478768531987</v>
      </c>
      <c r="EQ50" s="2">
        <f t="shared" si="63"/>
        <v>74.559896146588599</v>
      </c>
      <c r="ER50" s="2">
        <f t="shared" si="63"/>
        <v>70.454521255666748</v>
      </c>
      <c r="ES50" s="2">
        <f t="shared" si="63"/>
        <v>72.307480638595166</v>
      </c>
      <c r="ET50" s="2">
        <f t="shared" si="63"/>
        <v>69.883992032732806</v>
      </c>
      <c r="EU50" s="2">
        <f t="shared" si="63"/>
        <v>68.264810803936157</v>
      </c>
      <c r="EV50" s="2">
        <f t="shared" si="63"/>
        <v>69.127914804705398</v>
      </c>
      <c r="EW50" s="2">
        <f t="shared" si="63"/>
        <v>71.905656183814187</v>
      </c>
      <c r="EX50" s="2">
        <f t="shared" si="63"/>
        <v>68.882801587311789</v>
      </c>
      <c r="EY50" s="2">
        <f t="shared" si="63"/>
        <v>69.970573038285053</v>
      </c>
      <c r="EZ50" s="2">
        <f t="shared" si="63"/>
        <v>66.62310281274064</v>
      </c>
      <c r="FA50" s="2">
        <f t="shared" si="63"/>
        <v>78.175937807477638</v>
      </c>
      <c r="FB50" s="2">
        <f t="shared" si="63"/>
        <v>71.029236292256101</v>
      </c>
      <c r="FC50" s="2">
        <f t="shared" si="63"/>
        <v>77.962675065695336</v>
      </c>
      <c r="FD50" s="2">
        <f t="shared" si="63"/>
        <v>72.689586405695636</v>
      </c>
      <c r="FE50" s="2">
        <f t="shared" si="63"/>
        <v>84.265040305927997</v>
      </c>
      <c r="FG50" s="2">
        <f t="shared" si="64"/>
        <v>0.13373000806502233</v>
      </c>
      <c r="FH50" s="2">
        <f t="shared" si="64"/>
        <v>0.11329007010771193</v>
      </c>
      <c r="FI50" s="2">
        <f t="shared" si="64"/>
        <v>9.6002616905084229E-2</v>
      </c>
      <c r="FJ50" s="2">
        <f t="shared" si="64"/>
        <v>0.10776804260694454</v>
      </c>
      <c r="FK50" s="2">
        <f t="shared" si="64"/>
        <v>0.10970170496800487</v>
      </c>
      <c r="FL50" s="2">
        <f t="shared" si="64"/>
        <v>9.6165470980510051E-2</v>
      </c>
      <c r="FM50" s="2">
        <f t="shared" si="64"/>
        <v>9.8872155750524077E-2</v>
      </c>
      <c r="FN50" s="2">
        <f t="shared" si="64"/>
        <v>9.6988700775196821E-2</v>
      </c>
      <c r="FO50" s="2">
        <f t="shared" si="64"/>
        <v>0.10739834401599703</v>
      </c>
      <c r="FP50" s="2">
        <f t="shared" si="64"/>
        <v>9.905737040414217E-2</v>
      </c>
      <c r="FQ50" s="2">
        <f t="shared" si="64"/>
        <v>0.10465842803941831</v>
      </c>
      <c r="FR50" s="2">
        <f t="shared" si="64"/>
        <v>0.10430234307166264</v>
      </c>
      <c r="FS50" s="2">
        <f t="shared" si="64"/>
        <v>0.1025165845276802</v>
      </c>
      <c r="FT50" s="2">
        <f t="shared" si="64"/>
        <v>0.10135917592349979</v>
      </c>
      <c r="FU50" s="2">
        <f t="shared" si="64"/>
        <v>8.843805106384274E-2</v>
      </c>
      <c r="FW50" s="2">
        <f t="shared" si="53"/>
        <v>5.6336539496337167E-6</v>
      </c>
      <c r="FX50" s="2">
        <f t="shared" si="53"/>
        <v>3.0343251017032729E-5</v>
      </c>
      <c r="FY50" s="2">
        <f t="shared" si="53"/>
        <v>7.8396340100171742E-6</v>
      </c>
      <c r="FZ50" s="2">
        <f t="shared" si="53"/>
        <v>7.7916099104411151E-6</v>
      </c>
      <c r="GA50" s="2">
        <f t="shared" si="53"/>
        <v>8.1234653962172052E-6</v>
      </c>
      <c r="GB50" s="2">
        <f t="shared" si="53"/>
        <v>9.2275824712775736E-6</v>
      </c>
      <c r="GC50" s="2">
        <f t="shared" si="53"/>
        <v>9.023386583917889E-6</v>
      </c>
      <c r="GD50" s="2">
        <f t="shared" si="53"/>
        <v>9.2010246605408862E-6</v>
      </c>
      <c r="GE50" s="2">
        <f t="shared" si="53"/>
        <v>9.8395261111874373E-6</v>
      </c>
      <c r="GF50" s="2">
        <f t="shared" si="53"/>
        <v>9.1008857735206893E-6</v>
      </c>
      <c r="GG50" s="2">
        <f t="shared" si="53"/>
        <v>9.4389694256923428E-6</v>
      </c>
      <c r="GH50" s="2">
        <f t="shared" si="53"/>
        <v>7.5399952752652438E-6</v>
      </c>
      <c r="GI50" s="2">
        <f t="shared" si="53"/>
        <v>6.5988654508505162E-6</v>
      </c>
      <c r="GJ50" s="2">
        <f t="shared" si="53"/>
        <v>5.0276595777504877E-6</v>
      </c>
      <c r="GK50" s="2">
        <f t="shared" si="53"/>
        <v>4.1258656595529793E-6</v>
      </c>
      <c r="GM50" s="86">
        <f t="shared" si="54"/>
        <v>1.5466964375745912E-6</v>
      </c>
      <c r="GN50" s="86">
        <f t="shared" si="54"/>
        <v>1.8737764322200401E-8</v>
      </c>
      <c r="GO50" s="86">
        <f t="shared" si="54"/>
        <v>3.2074878236144788E-10</v>
      </c>
      <c r="GP50" s="86">
        <f t="shared" si="54"/>
        <v>7.7079656410019062E-9</v>
      </c>
      <c r="GQ50" s="86">
        <f t="shared" si="54"/>
        <v>1.4020771508482163E-8</v>
      </c>
      <c r="GR50" s="86">
        <f t="shared" si="54"/>
        <v>8.9485969790916013E-10</v>
      </c>
      <c r="GS50" s="86">
        <f t="shared" si="54"/>
        <v>6.9906204269740522E-10</v>
      </c>
      <c r="GT50" s="86">
        <f t="shared" si="54"/>
        <v>3.3330901774844305E-10</v>
      </c>
      <c r="GU50" s="86">
        <f t="shared" si="54"/>
        <v>3.2495706479278594E-9</v>
      </c>
      <c r="GV50" s="86">
        <f t="shared" si="54"/>
        <v>1.311245344342298E-9</v>
      </c>
      <c r="GW50" s="86">
        <f t="shared" si="54"/>
        <v>2.9214235648651821E-9</v>
      </c>
      <c r="GX50" s="86">
        <f t="shared" si="54"/>
        <v>7.3406539080563759E-9</v>
      </c>
      <c r="GY50" s="86">
        <f t="shared" si="54"/>
        <v>2.9797963427337077E-9</v>
      </c>
      <c r="GZ50" s="86">
        <f t="shared" si="54"/>
        <v>2.0619180716121855E-9</v>
      </c>
      <c r="HA50" s="86">
        <f t="shared" si="54"/>
        <v>9.8206569671402172E-12</v>
      </c>
      <c r="HC50" s="86">
        <f t="shared" si="58"/>
        <v>4.2107175431446844E-19</v>
      </c>
      <c r="HD50" s="86">
        <f t="shared" si="58"/>
        <v>6.8377362872994634E-24</v>
      </c>
      <c r="HE50" s="86">
        <f t="shared" si="58"/>
        <v>9.5677254716666484E-27</v>
      </c>
      <c r="HF50" s="86">
        <f t="shared" si="58"/>
        <v>4.4964558953731271E-25</v>
      </c>
      <c r="HG50" s="86">
        <f t="shared" si="58"/>
        <v>1.7305541267952084E-24</v>
      </c>
      <c r="HH50" s="86">
        <f t="shared" si="58"/>
        <v>4.966899775356031E-27</v>
      </c>
      <c r="HI50" s="86">
        <f t="shared" si="58"/>
        <v>9.2598628626473246E-26</v>
      </c>
      <c r="HJ50" s="86">
        <f t="shared" si="58"/>
        <v>4.1405475452270102E-26</v>
      </c>
      <c r="HK50" s="86">
        <f t="shared" si="58"/>
        <v>1.5410330265347229E-24</v>
      </c>
      <c r="HL50" s="86">
        <f t="shared" si="58"/>
        <v>7.4281163653835294E-25</v>
      </c>
      <c r="HM50" s="86">
        <f t="shared" si="58"/>
        <v>1.4827147997088056E-25</v>
      </c>
      <c r="HN50" s="86">
        <f t="shared" si="58"/>
        <v>1.3404012300155892E-25</v>
      </c>
      <c r="HO50" s="86">
        <f t="shared" si="58"/>
        <v>8.6880276534224525E-26</v>
      </c>
      <c r="HP50" s="86">
        <f t="shared" si="58"/>
        <v>2.976848451100671E-31</v>
      </c>
      <c r="HQ50" s="86">
        <f t="shared" si="58"/>
        <v>1.2465712085892018E-34</v>
      </c>
      <c r="HS50" s="86">
        <f t="shared" si="55"/>
        <v>3.0670982712698074E-96</v>
      </c>
      <c r="HT50" s="86">
        <f t="shared" si="55"/>
        <v>6.3587475143644584E-97</v>
      </c>
      <c r="HU50" s="86">
        <f t="shared" si="55"/>
        <v>1.6035056230935748E-139</v>
      </c>
      <c r="HV50" s="86">
        <f t="shared" si="55"/>
        <v>1.5218685226614019E-129</v>
      </c>
      <c r="HW50" s="86">
        <f t="shared" si="55"/>
        <v>3.1662744557295977E-127</v>
      </c>
      <c r="HX50" s="86">
        <f t="shared" si="55"/>
        <v>5.1678042758550631E-140</v>
      </c>
      <c r="HY50" s="86">
        <f t="shared" si="55"/>
        <v>1.2699174537503532E-133</v>
      </c>
      <c r="HZ50" s="86">
        <f t="shared" si="55"/>
        <v>3.4326432295184377E-137</v>
      </c>
      <c r="IA50" s="86">
        <f t="shared" si="55"/>
        <v>2.8162874681000131E-129</v>
      </c>
      <c r="IB50" s="86">
        <f t="shared" si="55"/>
        <v>1.0546525456256114E-128</v>
      </c>
      <c r="IC50" s="86">
        <f t="shared" si="55"/>
        <v>1.1420203043258479E-132</v>
      </c>
      <c r="ID50" s="86">
        <f t="shared" si="55"/>
        <v>1.0667012702452161E-132</v>
      </c>
      <c r="IE50" s="86">
        <f t="shared" si="55"/>
        <v>8.3631334471244598E-135</v>
      </c>
      <c r="IF50" s="86">
        <f t="shared" si="55"/>
        <v>1.6395984692665725E-88</v>
      </c>
      <c r="IG50" s="86">
        <f t="shared" si="55"/>
        <v>6.5423682302972911E-56</v>
      </c>
      <c r="II50" s="86">
        <f t="shared" si="56"/>
        <v>3.8297313829799566E-255</v>
      </c>
      <c r="IJ50" s="86">
        <f t="shared" si="56"/>
        <v>3.3410214466682128E-255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9.962378588010774E-233</v>
      </c>
      <c r="IW50" s="86">
        <f t="shared" si="56"/>
        <v>1.9447146635655982E-182</v>
      </c>
      <c r="IY50" s="86">
        <f t="shared" si="57"/>
        <v>1.5466964375750122E-6</v>
      </c>
      <c r="IZ50" s="86">
        <f t="shared" si="57"/>
        <v>1.8737764322200407E-8</v>
      </c>
      <c r="JA50" s="86">
        <f t="shared" si="57"/>
        <v>3.2074878236144788E-10</v>
      </c>
      <c r="JB50" s="86">
        <f t="shared" si="57"/>
        <v>7.7079656410019062E-9</v>
      </c>
      <c r="JC50" s="86">
        <f t="shared" si="57"/>
        <v>1.4020771508482165E-8</v>
      </c>
      <c r="JD50" s="86">
        <f t="shared" si="57"/>
        <v>8.9485969790916013E-10</v>
      </c>
      <c r="JE50" s="86">
        <f t="shared" si="57"/>
        <v>6.9906204269740532E-10</v>
      </c>
      <c r="JF50" s="86">
        <f t="shared" si="57"/>
        <v>3.333090177484431E-10</v>
      </c>
      <c r="JG50" s="86">
        <f t="shared" si="57"/>
        <v>3.2495706479278611E-9</v>
      </c>
      <c r="JH50" s="86">
        <f t="shared" si="57"/>
        <v>1.3112453443422988E-9</v>
      </c>
      <c r="JI50" s="86">
        <f t="shared" si="57"/>
        <v>2.9214235648651821E-9</v>
      </c>
      <c r="JJ50" s="86">
        <f t="shared" si="57"/>
        <v>7.3406539080563759E-9</v>
      </c>
      <c r="JK50" s="86">
        <f t="shared" si="57"/>
        <v>2.9797963427337077E-9</v>
      </c>
      <c r="JL50" s="86">
        <f t="shared" si="57"/>
        <v>2.0619180716121855E-9</v>
      </c>
      <c r="JM50" s="86">
        <f t="shared" si="57"/>
        <v>9.8206569671402172E-12</v>
      </c>
    </row>
    <row r="51" spans="2:273" x14ac:dyDescent="0.25">
      <c r="B51" s="2">
        <v>24</v>
      </c>
      <c r="C51" s="37">
        <v>82.381</v>
      </c>
      <c r="D51" s="37">
        <v>80.174999999999997</v>
      </c>
      <c r="E51" s="37">
        <v>74.417000000000002</v>
      </c>
      <c r="F51" s="37">
        <v>78.7</v>
      </c>
      <c r="G51" s="37">
        <v>74.033000000000001</v>
      </c>
      <c r="H51" s="37">
        <v>72.466999999999999</v>
      </c>
      <c r="I51" s="37">
        <v>70.802999999999997</v>
      </c>
      <c r="J51" s="37">
        <v>68.632999999999996</v>
      </c>
      <c r="K51" s="37">
        <v>71.763000000000005</v>
      </c>
      <c r="L51" s="37">
        <v>73.349999999999994</v>
      </c>
      <c r="M51" s="37">
        <v>76.557000000000002</v>
      </c>
      <c r="N51" s="37">
        <v>74.474999999999994</v>
      </c>
      <c r="O51" s="37">
        <v>78.671999999999997</v>
      </c>
      <c r="P51" s="37">
        <v>77.671999999999997</v>
      </c>
      <c r="Q51" s="37">
        <v>77.102999999999994</v>
      </c>
      <c r="S51" s="4">
        <f t="shared" si="59"/>
        <v>83.760359918292522</v>
      </c>
      <c r="T51" s="4">
        <f t="shared" si="59"/>
        <v>80.694426881104633</v>
      </c>
      <c r="U51" s="4">
        <f t="shared" si="59"/>
        <v>74.253760694983683</v>
      </c>
      <c r="V51" s="4">
        <f t="shared" si="59"/>
        <v>78.245103633406274</v>
      </c>
      <c r="W51" s="4">
        <f t="shared" si="59"/>
        <v>73.558268391941908</v>
      </c>
      <c r="X51" s="4">
        <f t="shared" si="59"/>
        <v>72.437826226302747</v>
      </c>
      <c r="Y51" s="4">
        <f t="shared" si="59"/>
        <v>72.108667375332274</v>
      </c>
      <c r="Z51" s="4">
        <f t="shared" si="59"/>
        <v>70.21553278032772</v>
      </c>
      <c r="AA51" s="4">
        <f t="shared" si="59"/>
        <v>72.008834227825275</v>
      </c>
      <c r="AB51" s="4">
        <f t="shared" si="59"/>
        <v>74.155175185234839</v>
      </c>
      <c r="AC51" s="4">
        <f t="shared" si="59"/>
        <v>77.665232253496569</v>
      </c>
      <c r="AD51" s="4">
        <f t="shared" si="59"/>
        <v>75.64620960430409</v>
      </c>
      <c r="AE51" s="4">
        <f t="shared" si="59"/>
        <v>78.899100856503779</v>
      </c>
      <c r="AF51" s="4">
        <f t="shared" si="59"/>
        <v>78.34999363318984</v>
      </c>
      <c r="AG51" s="4">
        <f t="shared" si="59"/>
        <v>77.976064063888813</v>
      </c>
      <c r="AI51" s="4">
        <f t="shared" si="60"/>
        <v>-1.379359918292522</v>
      </c>
      <c r="AJ51" s="4">
        <f t="shared" si="60"/>
        <v>-0.51942688110463564</v>
      </c>
      <c r="AK51" s="4">
        <f t="shared" si="60"/>
        <v>0.16323930501631878</v>
      </c>
      <c r="AL51" s="4">
        <f t="shared" si="60"/>
        <v>0.45489636659372934</v>
      </c>
      <c r="AM51" s="4">
        <f t="shared" si="60"/>
        <v>0.474731608058093</v>
      </c>
      <c r="AN51" s="4">
        <f t="shared" si="60"/>
        <v>2.9173773697252159E-2</v>
      </c>
      <c r="AO51" s="4">
        <f t="shared" si="60"/>
        <v>-1.3056673753322769</v>
      </c>
      <c r="AP51" s="4">
        <f t="shared" si="60"/>
        <v>-1.5825327803277247</v>
      </c>
      <c r="AQ51" s="4">
        <f t="shared" si="60"/>
        <v>-0.24583422782527009</v>
      </c>
      <c r="AR51" s="4">
        <f t="shared" si="60"/>
        <v>-0.80517518523484455</v>
      </c>
      <c r="AS51" s="4">
        <f t="shared" si="60"/>
        <v>-1.108232253496567</v>
      </c>
      <c r="AT51" s="4">
        <f t="shared" si="60"/>
        <v>-1.1712096043040958</v>
      </c>
      <c r="AU51" s="4">
        <f t="shared" si="60"/>
        <v>-0.22710085650378176</v>
      </c>
      <c r="AV51" s="4">
        <f t="shared" si="60"/>
        <v>-0.67799363318984263</v>
      </c>
      <c r="AW51" s="4">
        <f t="shared" si="60"/>
        <v>-0.87306406388881896</v>
      </c>
      <c r="AY51" s="2">
        <f t="shared" si="51"/>
        <v>83.757093665877974</v>
      </c>
      <c r="AZ51" s="2">
        <f t="shared" si="51"/>
        <v>80.694363798562648</v>
      </c>
      <c r="BA51" s="2">
        <f t="shared" si="51"/>
        <v>74.253759248933648</v>
      </c>
      <c r="BB51" s="2">
        <f t="shared" si="51"/>
        <v>78.245074684348907</v>
      </c>
      <c r="BC51" s="2">
        <f t="shared" si="51"/>
        <v>73.558218051292556</v>
      </c>
      <c r="BD51" s="2">
        <f t="shared" si="51"/>
        <v>72.437822371195381</v>
      </c>
      <c r="BE51" s="2">
        <f t="shared" si="51"/>
        <v>72.108664225209864</v>
      </c>
      <c r="BF51" s="2">
        <f t="shared" si="51"/>
        <v>70.215531270336982</v>
      </c>
      <c r="BG51" s="2">
        <f t="shared" si="51"/>
        <v>72.008821484344196</v>
      </c>
      <c r="BH51" s="2">
        <f t="shared" si="51"/>
        <v>74.155169656897414</v>
      </c>
      <c r="BI51" s="2">
        <f t="shared" si="51"/>
        <v>77.665220859786928</v>
      </c>
      <c r="BJ51" s="2">
        <f t="shared" si="51"/>
        <v>75.646183433237098</v>
      </c>
      <c r="BK51" s="2">
        <f t="shared" si="51"/>
        <v>78.899089081281005</v>
      </c>
      <c r="BL51" s="2">
        <f t="shared" si="51"/>
        <v>78.349985423208764</v>
      </c>
      <c r="BM51" s="2">
        <f t="shared" si="51"/>
        <v>77.976064022540456</v>
      </c>
      <c r="BO51" s="2">
        <f t="shared" si="10"/>
        <v>82.381</v>
      </c>
      <c r="BP51" s="2">
        <f t="shared" si="11"/>
        <v>80.174999999999997</v>
      </c>
      <c r="BQ51" s="2">
        <f t="shared" si="12"/>
        <v>74.417000000000002</v>
      </c>
      <c r="BR51" s="2">
        <f t="shared" si="13"/>
        <v>78.7</v>
      </c>
      <c r="BS51" s="2">
        <f t="shared" si="14"/>
        <v>74.033000000000001</v>
      </c>
      <c r="BT51" s="2">
        <f t="shared" si="15"/>
        <v>72.466999999999999</v>
      </c>
      <c r="BU51" s="2">
        <f t="shared" si="16"/>
        <v>70.802999999999997</v>
      </c>
      <c r="BV51" s="2">
        <f t="shared" si="17"/>
        <v>68.632999999999996</v>
      </c>
      <c r="BW51" s="2">
        <f t="shared" si="18"/>
        <v>71.763000000000005</v>
      </c>
      <c r="BX51" s="2">
        <f t="shared" si="19"/>
        <v>73.349999999999994</v>
      </c>
      <c r="BY51" s="2">
        <f t="shared" si="20"/>
        <v>76.557000000000002</v>
      </c>
      <c r="BZ51" s="2">
        <f t="shared" si="21"/>
        <v>74.474999999999994</v>
      </c>
      <c r="CA51" s="2">
        <f t="shared" si="22"/>
        <v>78.671999999999997</v>
      </c>
      <c r="CB51" s="2">
        <f t="shared" si="23"/>
        <v>77.671999999999997</v>
      </c>
      <c r="CC51" s="2">
        <f t="shared" si="24"/>
        <v>77.102999999999994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84.547121262458475</v>
      </c>
      <c r="DL51" s="2">
        <f t="shared" si="61"/>
        <v>81.908187246963564</v>
      </c>
      <c r="DM51" s="2">
        <f t="shared" si="61"/>
        <v>74.493977871148445</v>
      </c>
      <c r="DN51" s="2">
        <f t="shared" si="61"/>
        <v>79.535955684429368</v>
      </c>
      <c r="DO51" s="2">
        <f t="shared" si="61"/>
        <v>74.208571390013518</v>
      </c>
      <c r="DP51" s="2">
        <f t="shared" si="61"/>
        <v>72.874802187902176</v>
      </c>
      <c r="DQ51" s="2">
        <f t="shared" si="61"/>
        <v>72.127919327731092</v>
      </c>
      <c r="DR51" s="2">
        <f t="shared" si="61"/>
        <v>70.336339495798313</v>
      </c>
      <c r="DS51" s="2">
        <f t="shared" si="61"/>
        <v>72.341598798798813</v>
      </c>
      <c r="DT51" s="2">
        <f t="shared" si="61"/>
        <v>74.661022136422119</v>
      </c>
      <c r="DU51" s="2">
        <f t="shared" si="61"/>
        <v>77.576109530583238</v>
      </c>
      <c r="DV51" s="2">
        <f t="shared" si="61"/>
        <v>75.801486048801848</v>
      </c>
      <c r="DW51" s="2">
        <f t="shared" si="61"/>
        <v>78.968073202757409</v>
      </c>
      <c r="DX51" s="2">
        <f t="shared" si="61"/>
        <v>79.056717401612119</v>
      </c>
      <c r="DY51" s="2">
        <f t="shared" si="61"/>
        <v>77.321316898826993</v>
      </c>
      <c r="EA51" s="2">
        <f t="shared" si="62"/>
        <v>79.0899789147321</v>
      </c>
      <c r="EB51" s="2">
        <f t="shared" si="62"/>
        <v>72.030261160105482</v>
      </c>
      <c r="EC51" s="2">
        <f t="shared" si="62"/>
        <v>72.190794242060079</v>
      </c>
      <c r="ED51" s="2">
        <f t="shared" si="62"/>
        <v>68.497912028811555</v>
      </c>
      <c r="EE51" s="2">
        <f t="shared" si="62"/>
        <v>68.744644213749538</v>
      </c>
      <c r="EF51" s="2">
        <f t="shared" si="62"/>
        <v>68.692105969026798</v>
      </c>
      <c r="EG51" s="2">
        <f t="shared" si="62"/>
        <v>71.94862907953879</v>
      </c>
      <c r="EH51" s="2">
        <f t="shared" si="62"/>
        <v>69.189756526388791</v>
      </c>
      <c r="EI51" s="2">
        <f t="shared" si="62"/>
        <v>69.486386957997041</v>
      </c>
      <c r="EJ51" s="2">
        <f t="shared" si="62"/>
        <v>69.959498018764208</v>
      </c>
      <c r="EK51" s="2">
        <f t="shared" si="62"/>
        <v>78.360511363345864</v>
      </c>
      <c r="EL51" s="2">
        <f t="shared" si="62"/>
        <v>74.43012517099865</v>
      </c>
      <c r="EM51" s="2">
        <f t="shared" si="62"/>
        <v>78.348338035864984</v>
      </c>
      <c r="EN51" s="2">
        <f t="shared" si="62"/>
        <v>72.635491310412547</v>
      </c>
      <c r="EO51" s="2">
        <f t="shared" si="62"/>
        <v>84.130958693975458</v>
      </c>
      <c r="EQ51" s="2">
        <f t="shared" si="63"/>
        <v>74.510676539445171</v>
      </c>
      <c r="ER51" s="2">
        <f t="shared" si="63"/>
        <v>70.434255495680432</v>
      </c>
      <c r="ES51" s="2">
        <f t="shared" si="63"/>
        <v>72.253489965548141</v>
      </c>
      <c r="ET51" s="2">
        <f t="shared" si="63"/>
        <v>69.795990222241926</v>
      </c>
      <c r="EU51" s="2">
        <f t="shared" si="63"/>
        <v>68.166954965249829</v>
      </c>
      <c r="EV51" s="2">
        <f t="shared" si="63"/>
        <v>69.025975149445799</v>
      </c>
      <c r="EW51" s="2">
        <f t="shared" si="63"/>
        <v>71.777152241628727</v>
      </c>
      <c r="EX51" s="2">
        <f t="shared" si="63"/>
        <v>68.781615263345358</v>
      </c>
      <c r="EY51" s="2">
        <f t="shared" si="63"/>
        <v>69.868280024288453</v>
      </c>
      <c r="EZ51" s="2">
        <f t="shared" si="63"/>
        <v>66.550001214364258</v>
      </c>
      <c r="FA51" s="2">
        <f t="shared" si="63"/>
        <v>78.029539806268048</v>
      </c>
      <c r="FB51" s="2">
        <f t="shared" si="63"/>
        <v>70.910893223889502</v>
      </c>
      <c r="FC51" s="2">
        <f t="shared" si="63"/>
        <v>77.838938141017309</v>
      </c>
      <c r="FD51" s="2">
        <f t="shared" si="63"/>
        <v>72.628562032553432</v>
      </c>
      <c r="FE51" s="2">
        <f t="shared" si="63"/>
        <v>84.13063454507288</v>
      </c>
      <c r="FG51" s="2">
        <f t="shared" si="64"/>
        <v>0.14476428487445098</v>
      </c>
      <c r="FH51" s="2">
        <f t="shared" si="64"/>
        <v>0.12287704297813833</v>
      </c>
      <c r="FI51" s="2">
        <f t="shared" si="64"/>
        <v>0.10429874462122013</v>
      </c>
      <c r="FJ51" s="2">
        <f t="shared" si="64"/>
        <v>0.11694935536208005</v>
      </c>
      <c r="FK51" s="2">
        <f t="shared" si="64"/>
        <v>0.11902577983743531</v>
      </c>
      <c r="FL51" s="2">
        <f t="shared" si="64"/>
        <v>0.10447404541782172</v>
      </c>
      <c r="FM51" s="2">
        <f t="shared" si="64"/>
        <v>0.10738679952841332</v>
      </c>
      <c r="FN51" s="2">
        <f t="shared" si="64"/>
        <v>0.10536011005211443</v>
      </c>
      <c r="FO51" s="2">
        <f t="shared" si="64"/>
        <v>0.11655227464139636</v>
      </c>
      <c r="FP51" s="2">
        <f t="shared" si="64"/>
        <v>0.10758606013513318</v>
      </c>
      <c r="FQ51" s="2">
        <f t="shared" si="64"/>
        <v>0.11360854973776775</v>
      </c>
      <c r="FR51" s="2">
        <f t="shared" si="64"/>
        <v>0.11322586421906619</v>
      </c>
      <c r="FS51" s="2">
        <f t="shared" si="64"/>
        <v>0.11130631178405018</v>
      </c>
      <c r="FT51" s="2">
        <f t="shared" si="64"/>
        <v>0.11006183712683668</v>
      </c>
      <c r="FU51" s="2">
        <f t="shared" si="64"/>
        <v>9.6150009776779163E-2</v>
      </c>
      <c r="FW51" s="2">
        <f t="shared" si="53"/>
        <v>6.1771753629414823E-6</v>
      </c>
      <c r="FX51" s="2">
        <f t="shared" si="53"/>
        <v>3.3270615741808559E-5</v>
      </c>
      <c r="FY51" s="2">
        <f t="shared" si="53"/>
        <v>8.5959812561237525E-6</v>
      </c>
      <c r="FZ51" s="2">
        <f t="shared" si="53"/>
        <v>8.543323957460356E-6</v>
      </c>
      <c r="GA51" s="2">
        <f t="shared" si="53"/>
        <v>8.9071957031744026E-6</v>
      </c>
      <c r="GB51" s="2">
        <f t="shared" si="53"/>
        <v>1.011783397536085E-5</v>
      </c>
      <c r="GC51" s="2">
        <f t="shared" si="53"/>
        <v>9.8939380313696069E-6</v>
      </c>
      <c r="GD51" s="2">
        <f t="shared" si="53"/>
        <v>1.0088713966724974E-5</v>
      </c>
      <c r="GE51" s="2">
        <f t="shared" si="53"/>
        <v>1.0788815599478807E-5</v>
      </c>
      <c r="GF51" s="2">
        <f t="shared" si="53"/>
        <v>9.9789140543989667E-6</v>
      </c>
      <c r="GG51" s="2">
        <f t="shared" si="53"/>
        <v>1.0349614744408067E-5</v>
      </c>
      <c r="GH51" s="2">
        <f t="shared" si="53"/>
        <v>8.267434404245967E-6</v>
      </c>
      <c r="GI51" s="2">
        <f t="shared" si="53"/>
        <v>7.2355074796786785E-6</v>
      </c>
      <c r="GJ51" s="2">
        <f t="shared" si="53"/>
        <v>5.5127164306382464E-6</v>
      </c>
      <c r="GK51" s="2">
        <f t="shared" si="53"/>
        <v>4.5239199351419415E-6</v>
      </c>
      <c r="GM51" s="86">
        <f t="shared" si="54"/>
        <v>2.7124467288410433E-6</v>
      </c>
      <c r="GN51" s="86">
        <f t="shared" si="54"/>
        <v>4.1708441453388755E-8</v>
      </c>
      <c r="GO51" s="86">
        <f t="shared" si="54"/>
        <v>8.634400766589012E-10</v>
      </c>
      <c r="GP51" s="86">
        <f t="shared" si="54"/>
        <v>1.7809871868820131E-8</v>
      </c>
      <c r="GQ51" s="86">
        <f t="shared" si="54"/>
        <v>3.1380901042836223E-8</v>
      </c>
      <c r="GR51" s="86">
        <f t="shared" si="54"/>
        <v>2.2587084398004373E-9</v>
      </c>
      <c r="GS51" s="86">
        <f t="shared" si="54"/>
        <v>1.8156873004913556E-9</v>
      </c>
      <c r="GT51" s="86">
        <f t="shared" si="54"/>
        <v>8.9949783959586689E-10</v>
      </c>
      <c r="GU51" s="86">
        <f t="shared" si="54"/>
        <v>7.937384392482171E-9</v>
      </c>
      <c r="GV51" s="86">
        <f t="shared" si="54"/>
        <v>3.2737935100999485E-9</v>
      </c>
      <c r="GW51" s="86">
        <f t="shared" si="54"/>
        <v>7.1008553956380959E-9</v>
      </c>
      <c r="GX51" s="86">
        <f t="shared" si="54"/>
        <v>1.6777156357042465E-8</v>
      </c>
      <c r="GY51" s="86">
        <f t="shared" si="54"/>
        <v>7.1662763931028893E-9</v>
      </c>
      <c r="GZ51" s="86">
        <f t="shared" si="54"/>
        <v>5.0525612328736189E-9</v>
      </c>
      <c r="HA51" s="86">
        <f t="shared" si="54"/>
        <v>3.1586300281731507E-11</v>
      </c>
      <c r="HC51" s="86">
        <f t="shared" si="58"/>
        <v>1.4363488358593525E-18</v>
      </c>
      <c r="HD51" s="86">
        <f t="shared" si="58"/>
        <v>3.4021978139180182E-23</v>
      </c>
      <c r="HE51" s="86">
        <f t="shared" si="58"/>
        <v>5.8845542599365138E-26</v>
      </c>
      <c r="HF51" s="86">
        <f t="shared" si="58"/>
        <v>2.4783469311980359E-24</v>
      </c>
      <c r="HG51" s="86">
        <f t="shared" si="58"/>
        <v>9.1104818614865642E-24</v>
      </c>
      <c r="HH51" s="86">
        <f t="shared" si="58"/>
        <v>3.1106611753144901E-26</v>
      </c>
      <c r="HI51" s="86">
        <f t="shared" si="58"/>
        <v>5.3883917324195832E-25</v>
      </c>
      <c r="HJ51" s="86">
        <f t="shared" si="58"/>
        <v>2.4905765279479532E-25</v>
      </c>
      <c r="HK51" s="86">
        <f t="shared" si="58"/>
        <v>8.3828488540482628E-24</v>
      </c>
      <c r="HL51" s="86">
        <f t="shared" si="58"/>
        <v>4.0178575153004975E-24</v>
      </c>
      <c r="HM51" s="86">
        <f t="shared" si="58"/>
        <v>8.51539781016948E-25</v>
      </c>
      <c r="HN51" s="86">
        <f t="shared" si="58"/>
        <v>7.5356885931758357E-25</v>
      </c>
      <c r="HO51" s="86">
        <f t="shared" si="58"/>
        <v>4.9271637028523875E-25</v>
      </c>
      <c r="HP51" s="86">
        <f t="shared" si="58"/>
        <v>2.4948712979261339E-30</v>
      </c>
      <c r="HQ51" s="86">
        <f t="shared" si="58"/>
        <v>1.3529993885319759E-33</v>
      </c>
      <c r="HS51" s="86">
        <f t="shared" si="55"/>
        <v>2.1064155776346924E-94</v>
      </c>
      <c r="HT51" s="86">
        <f t="shared" si="55"/>
        <v>8.7857402532412117E-95</v>
      </c>
      <c r="HU51" s="86">
        <f t="shared" si="55"/>
        <v>8.9894344969068654E-137</v>
      </c>
      <c r="HV51" s="86">
        <f t="shared" si="55"/>
        <v>5.6971130885845519E-127</v>
      </c>
      <c r="HW51" s="86">
        <f t="shared" si="55"/>
        <v>1.0300323432322442E-124</v>
      </c>
      <c r="HX51" s="86">
        <f t="shared" si="55"/>
        <v>3.0120718297801183E-137</v>
      </c>
      <c r="HY51" s="86">
        <f t="shared" si="55"/>
        <v>5.7931218995521105E-131</v>
      </c>
      <c r="HZ51" s="86">
        <f t="shared" si="55"/>
        <v>1.8277972148133558E-134</v>
      </c>
      <c r="IA51" s="86">
        <f t="shared" si="55"/>
        <v>1.0709482445503888E-126</v>
      </c>
      <c r="IB51" s="86">
        <f t="shared" si="55"/>
        <v>3.7264651061565724E-126</v>
      </c>
      <c r="IC51" s="86">
        <f t="shared" si="55"/>
        <v>4.9940190102885509E-130</v>
      </c>
      <c r="ID51" s="86">
        <f t="shared" si="55"/>
        <v>4.3096933637238945E-130</v>
      </c>
      <c r="IE51" s="86">
        <f t="shared" si="55"/>
        <v>3.5709750140238557E-132</v>
      </c>
      <c r="IF51" s="86">
        <f t="shared" si="55"/>
        <v>7.6320105564061498E-87</v>
      </c>
      <c r="IG51" s="86">
        <f t="shared" si="55"/>
        <v>6.8606984154743595E-55</v>
      </c>
      <c r="II51" s="86">
        <f t="shared" si="56"/>
        <v>2.6567807719661088E-251</v>
      </c>
      <c r="IJ51" s="86">
        <f t="shared" si="56"/>
        <v>9.6626698804301312E-251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2.9309307464482311E-229</v>
      </c>
      <c r="IW51" s="86">
        <f t="shared" si="56"/>
        <v>9.0943307446248979E-180</v>
      </c>
      <c r="IY51" s="86">
        <f t="shared" si="57"/>
        <v>2.7124467288424795E-6</v>
      </c>
      <c r="IZ51" s="86">
        <f t="shared" si="57"/>
        <v>4.1708441453388788E-8</v>
      </c>
      <c r="JA51" s="86">
        <f t="shared" si="57"/>
        <v>8.634400766589013E-10</v>
      </c>
      <c r="JB51" s="86">
        <f t="shared" si="57"/>
        <v>1.7809871868820134E-8</v>
      </c>
      <c r="JC51" s="86">
        <f t="shared" si="57"/>
        <v>3.1380901042836229E-8</v>
      </c>
      <c r="JD51" s="86">
        <f t="shared" si="57"/>
        <v>2.2587084398004373E-9</v>
      </c>
      <c r="JE51" s="86">
        <f t="shared" si="57"/>
        <v>1.8156873004913562E-9</v>
      </c>
      <c r="JF51" s="86">
        <f t="shared" si="57"/>
        <v>8.994978395958671E-10</v>
      </c>
      <c r="JG51" s="86">
        <f t="shared" si="57"/>
        <v>7.9373843924821792E-9</v>
      </c>
      <c r="JH51" s="86">
        <f t="shared" si="57"/>
        <v>3.2737935100999526E-9</v>
      </c>
      <c r="JI51" s="86">
        <f t="shared" si="57"/>
        <v>7.1008553956380967E-9</v>
      </c>
      <c r="JJ51" s="86">
        <f t="shared" si="57"/>
        <v>1.6777156357042465E-8</v>
      </c>
      <c r="JK51" s="86">
        <f t="shared" si="57"/>
        <v>7.1662763931028902E-9</v>
      </c>
      <c r="JL51" s="86">
        <f t="shared" si="57"/>
        <v>5.0525612328736189E-9</v>
      </c>
      <c r="JM51" s="86">
        <f t="shared" si="57"/>
        <v>3.1586300281731507E-11</v>
      </c>
    </row>
    <row r="52" spans="2:273" x14ac:dyDescent="0.25">
      <c r="B52" s="2">
        <v>25</v>
      </c>
      <c r="C52" s="37">
        <v>83.778000000000006</v>
      </c>
      <c r="D52" s="37">
        <v>81.429000000000002</v>
      </c>
      <c r="E52" s="37">
        <v>74.117000000000004</v>
      </c>
      <c r="F52" s="37">
        <v>78.766999999999996</v>
      </c>
      <c r="G52" s="37">
        <v>72.5</v>
      </c>
      <c r="H52" s="37">
        <v>73.150000000000006</v>
      </c>
      <c r="I52" s="37">
        <v>71.081999999999994</v>
      </c>
      <c r="J52" s="37">
        <v>70</v>
      </c>
      <c r="K52" s="37">
        <v>71.424000000000007</v>
      </c>
      <c r="L52" s="37">
        <v>73.066999999999993</v>
      </c>
      <c r="M52" s="37">
        <v>75.59</v>
      </c>
      <c r="N52" s="37">
        <v>74.721000000000004</v>
      </c>
      <c r="O52" s="37">
        <v>80.147999999999996</v>
      </c>
      <c r="P52" s="37">
        <v>78.033000000000001</v>
      </c>
      <c r="Q52" s="37">
        <v>77.775999999999996</v>
      </c>
      <c r="S52" s="4">
        <f t="shared" si="59"/>
        <v>83.780853870068725</v>
      </c>
      <c r="T52" s="4">
        <f t="shared" si="59"/>
        <v>80.735414795966278</v>
      </c>
      <c r="U52" s="4">
        <f t="shared" si="59"/>
        <v>74.39606425589345</v>
      </c>
      <c r="V52" s="4">
        <f t="shared" si="59"/>
        <v>78.259068759541606</v>
      </c>
      <c r="W52" s="4">
        <f t="shared" si="59"/>
        <v>73.67406341160931</v>
      </c>
      <c r="X52" s="4">
        <f t="shared" si="59"/>
        <v>72.513136361406779</v>
      </c>
      <c r="Y52" s="4">
        <f t="shared" si="59"/>
        <v>72.475567287655409</v>
      </c>
      <c r="Z52" s="4">
        <f t="shared" si="59"/>
        <v>70.547570436304369</v>
      </c>
      <c r="AA52" s="4">
        <f t="shared" si="59"/>
        <v>72.212709378287272</v>
      </c>
      <c r="AB52" s="4">
        <f t="shared" si="59"/>
        <v>74.470018541341503</v>
      </c>
      <c r="AC52" s="4">
        <f t="shared" si="59"/>
        <v>77.824765618738112</v>
      </c>
      <c r="AD52" s="4">
        <f t="shared" si="59"/>
        <v>75.804879511829427</v>
      </c>
      <c r="AE52" s="4">
        <f t="shared" si="59"/>
        <v>79.173368280997963</v>
      </c>
      <c r="AF52" s="4">
        <f t="shared" si="59"/>
        <v>78.406259169982491</v>
      </c>
      <c r="AG52" s="4">
        <f t="shared" si="59"/>
        <v>78.184261461125715</v>
      </c>
      <c r="AI52" s="4">
        <f t="shared" si="60"/>
        <v>-2.8538700687192886E-3</v>
      </c>
      <c r="AJ52" s="4">
        <f t="shared" si="60"/>
        <v>0.69358520403372381</v>
      </c>
      <c r="AK52" s="4">
        <f t="shared" si="60"/>
        <v>-0.27906425589344508</v>
      </c>
      <c r="AL52" s="4">
        <f t="shared" si="60"/>
        <v>0.50793124045839022</v>
      </c>
      <c r="AM52" s="4">
        <f t="shared" si="60"/>
        <v>-1.1740634116093105</v>
      </c>
      <c r="AN52" s="4">
        <f t="shared" si="60"/>
        <v>0.63686363859322626</v>
      </c>
      <c r="AO52" s="4">
        <f t="shared" si="60"/>
        <v>-1.393567287655415</v>
      </c>
      <c r="AP52" s="4">
        <f t="shared" si="60"/>
        <v>-0.54757043630436897</v>
      </c>
      <c r="AQ52" s="4">
        <f t="shared" si="60"/>
        <v>-0.78870937828726539</v>
      </c>
      <c r="AR52" s="4">
        <f t="shared" si="60"/>
        <v>-1.4030185413415097</v>
      </c>
      <c r="AS52" s="4">
        <f t="shared" si="60"/>
        <v>-2.2347656187381091</v>
      </c>
      <c r="AT52" s="4">
        <f t="shared" si="60"/>
        <v>-1.0838795118294229</v>
      </c>
      <c r="AU52" s="4">
        <f t="shared" si="60"/>
        <v>0.97463171900203349</v>
      </c>
      <c r="AV52" s="4">
        <f t="shared" si="60"/>
        <v>-0.37325916998248942</v>
      </c>
      <c r="AW52" s="4">
        <f t="shared" si="60"/>
        <v>-0.40826146112571848</v>
      </c>
      <c r="AY52" s="2">
        <f t="shared" si="51"/>
        <v>83.775323298130061</v>
      </c>
      <c r="AZ52" s="2">
        <f t="shared" si="51"/>
        <v>80.735280331341045</v>
      </c>
      <c r="BA52" s="2">
        <f t="shared" si="51"/>
        <v>74.396060546038996</v>
      </c>
      <c r="BB52" s="2">
        <f t="shared" si="51"/>
        <v>78.259004752086568</v>
      </c>
      <c r="BC52" s="2">
        <f t="shared" si="51"/>
        <v>73.67395548429748</v>
      </c>
      <c r="BD52" s="2">
        <f t="shared" si="51"/>
        <v>72.513127065209204</v>
      </c>
      <c r="BE52" s="2">
        <f t="shared" si="51"/>
        <v>72.475559483333953</v>
      </c>
      <c r="BF52" s="2">
        <f t="shared" si="51"/>
        <v>70.547566553777102</v>
      </c>
      <c r="BG52" s="2">
        <f t="shared" si="51"/>
        <v>72.212679657691766</v>
      </c>
      <c r="BH52" s="2">
        <f t="shared" si="51"/>
        <v>74.470005355822636</v>
      </c>
      <c r="BI52" s="2">
        <f t="shared" si="51"/>
        <v>77.824739159483187</v>
      </c>
      <c r="BJ52" s="2">
        <f t="shared" si="51"/>
        <v>75.804822219082084</v>
      </c>
      <c r="BK52" s="2">
        <f t="shared" si="51"/>
        <v>79.173341203680366</v>
      </c>
      <c r="BL52" s="2">
        <f t="shared" si="51"/>
        <v>78.406239944772437</v>
      </c>
      <c r="BM52" s="2">
        <f t="shared" si="51"/>
        <v>78.184261335030854</v>
      </c>
      <c r="BO52" s="2">
        <f t="shared" si="10"/>
        <v>83.778000000000006</v>
      </c>
      <c r="BP52" s="2">
        <f t="shared" si="11"/>
        <v>81.429000000000002</v>
      </c>
      <c r="BQ52" s="2">
        <f t="shared" si="12"/>
        <v>74.117000000000004</v>
      </c>
      <c r="BR52" s="2">
        <f t="shared" si="13"/>
        <v>78.766999999999996</v>
      </c>
      <c r="BS52" s="2">
        <f t="shared" si="14"/>
        <v>72.5</v>
      </c>
      <c r="BT52" s="2">
        <f t="shared" si="15"/>
        <v>73.150000000000006</v>
      </c>
      <c r="BU52" s="2">
        <f t="shared" si="16"/>
        <v>71.081999999999994</v>
      </c>
      <c r="BV52" s="2">
        <f t="shared" si="17"/>
        <v>70</v>
      </c>
      <c r="BW52" s="2">
        <f t="shared" si="18"/>
        <v>71.424000000000007</v>
      </c>
      <c r="BX52" s="2">
        <f t="shared" si="19"/>
        <v>73.066999999999993</v>
      </c>
      <c r="BY52" s="2">
        <f t="shared" si="20"/>
        <v>75.59</v>
      </c>
      <c r="BZ52" s="2">
        <f t="shared" si="21"/>
        <v>74.721000000000004</v>
      </c>
      <c r="CA52" s="2">
        <f t="shared" si="22"/>
        <v>80.147999999999996</v>
      </c>
      <c r="CB52" s="2">
        <f t="shared" si="23"/>
        <v>78.033000000000001</v>
      </c>
      <c r="CC52" s="2">
        <f t="shared" si="24"/>
        <v>77.775999999999996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84.663401993355478</v>
      </c>
      <c r="DL52" s="2">
        <f t="shared" si="61"/>
        <v>82.078615384615389</v>
      </c>
      <c r="DM52" s="2">
        <f t="shared" si="61"/>
        <v>74.684428011204474</v>
      </c>
      <c r="DN52" s="2">
        <f t="shared" si="61"/>
        <v>79.687026042236567</v>
      </c>
      <c r="DO52" s="2">
        <f t="shared" si="61"/>
        <v>74.419683130904204</v>
      </c>
      <c r="DP52" s="2">
        <f t="shared" si="61"/>
        <v>73.014438738738733</v>
      </c>
      <c r="DQ52" s="2">
        <f t="shared" si="61"/>
        <v>72.562284033613452</v>
      </c>
      <c r="DR52" s="2">
        <f t="shared" si="61"/>
        <v>70.736598624904502</v>
      </c>
      <c r="DS52" s="2">
        <f t="shared" si="61"/>
        <v>72.621181681681705</v>
      </c>
      <c r="DT52" s="2">
        <f t="shared" si="61"/>
        <v>75.081313513513507</v>
      </c>
      <c r="DU52" s="2">
        <f t="shared" si="61"/>
        <v>77.770577524893341</v>
      </c>
      <c r="DV52" s="2">
        <f t="shared" si="61"/>
        <v>76.019649524017964</v>
      </c>
      <c r="DW52" s="2">
        <f t="shared" si="61"/>
        <v>79.304443265127475</v>
      </c>
      <c r="DX52" s="2">
        <f t="shared" si="61"/>
        <v>79.197071834992869</v>
      </c>
      <c r="DY52" s="2">
        <f t="shared" si="61"/>
        <v>77.506203812316727</v>
      </c>
      <c r="EA52" s="2">
        <f t="shared" si="62"/>
        <v>78.990586365742772</v>
      </c>
      <c r="EB52" s="2">
        <f t="shared" si="62"/>
        <v>71.990425084098575</v>
      </c>
      <c r="EC52" s="2">
        <f t="shared" si="62"/>
        <v>72.137501993255228</v>
      </c>
      <c r="ED52" s="2">
        <f t="shared" si="62"/>
        <v>68.425085282112875</v>
      </c>
      <c r="EE52" s="2">
        <f t="shared" si="62"/>
        <v>68.640123922789698</v>
      </c>
      <c r="EF52" s="2">
        <f t="shared" si="62"/>
        <v>68.594073853824298</v>
      </c>
      <c r="EG52" s="2">
        <f t="shared" si="62"/>
        <v>71.818137776040643</v>
      </c>
      <c r="EH52" s="2">
        <f t="shared" si="62"/>
        <v>69.083718625421554</v>
      </c>
      <c r="EI52" s="2">
        <f t="shared" si="62"/>
        <v>69.388711814392011</v>
      </c>
      <c r="EJ52" s="2">
        <f t="shared" si="62"/>
        <v>69.845759848659142</v>
      </c>
      <c r="EK52" s="2">
        <f t="shared" si="62"/>
        <v>78.210164480916234</v>
      </c>
      <c r="EL52" s="2">
        <f t="shared" si="62"/>
        <v>74.270614422513205</v>
      </c>
      <c r="EM52" s="2">
        <f t="shared" si="62"/>
        <v>78.218729459347287</v>
      </c>
      <c r="EN52" s="2">
        <f t="shared" si="62"/>
        <v>72.574378178531518</v>
      </c>
      <c r="EO52" s="2">
        <f t="shared" si="62"/>
        <v>83.997438619418944</v>
      </c>
      <c r="EQ52" s="2">
        <f t="shared" si="63"/>
        <v>74.461456932301729</v>
      </c>
      <c r="ER52" s="2">
        <f t="shared" si="63"/>
        <v>70.413989735694116</v>
      </c>
      <c r="ES52" s="2">
        <f t="shared" si="63"/>
        <v>72.199499292501102</v>
      </c>
      <c r="ET52" s="2">
        <f t="shared" si="63"/>
        <v>69.707988411751046</v>
      </c>
      <c r="EU52" s="2">
        <f t="shared" si="63"/>
        <v>68.069099126563501</v>
      </c>
      <c r="EV52" s="2">
        <f t="shared" si="63"/>
        <v>68.924035494186185</v>
      </c>
      <c r="EW52" s="2">
        <f t="shared" si="63"/>
        <v>71.648648299443281</v>
      </c>
      <c r="EX52" s="2">
        <f t="shared" si="63"/>
        <v>68.680428939378928</v>
      </c>
      <c r="EY52" s="2">
        <f t="shared" si="63"/>
        <v>69.765987010291852</v>
      </c>
      <c r="EZ52" s="2">
        <f t="shared" si="63"/>
        <v>66.476899615987875</v>
      </c>
      <c r="FA52" s="2">
        <f t="shared" si="63"/>
        <v>77.883141805058457</v>
      </c>
      <c r="FB52" s="2">
        <f t="shared" si="63"/>
        <v>70.792550155522918</v>
      </c>
      <c r="FC52" s="2">
        <f t="shared" si="63"/>
        <v>77.715201216339281</v>
      </c>
      <c r="FD52" s="2">
        <f t="shared" si="63"/>
        <v>72.567537659411229</v>
      </c>
      <c r="FE52" s="2">
        <f t="shared" si="63"/>
        <v>83.996228784217777</v>
      </c>
      <c r="FG52" s="2">
        <f t="shared" si="64"/>
        <v>0.15654448815539929</v>
      </c>
      <c r="FH52" s="2">
        <f t="shared" si="64"/>
        <v>0.1331534699769634</v>
      </c>
      <c r="FI52" s="2">
        <f t="shared" si="64"/>
        <v>0.11322199682136773</v>
      </c>
      <c r="FJ52" s="2">
        <f t="shared" si="64"/>
        <v>0.12680170658323395</v>
      </c>
      <c r="FK52" s="2">
        <f t="shared" si="64"/>
        <v>0.12902749895263019</v>
      </c>
      <c r="FL52" s="2">
        <f t="shared" si="64"/>
        <v>0.11341039646434885</v>
      </c>
      <c r="FM52" s="2">
        <f t="shared" si="64"/>
        <v>0.11653987464733785</v>
      </c>
      <c r="FN52" s="2">
        <f t="shared" si="64"/>
        <v>0.11436257319238506</v>
      </c>
      <c r="FO52" s="2">
        <f t="shared" si="64"/>
        <v>0.12637596135756249</v>
      </c>
      <c r="FP52" s="2">
        <f t="shared" si="64"/>
        <v>0.11675389766336181</v>
      </c>
      <c r="FQ52" s="2">
        <f t="shared" si="64"/>
        <v>0.12321872826032838</v>
      </c>
      <c r="FR52" s="2">
        <f t="shared" si="64"/>
        <v>0.12280815628544704</v>
      </c>
      <c r="FS52" s="2">
        <f t="shared" si="64"/>
        <v>0.12074827267763744</v>
      </c>
      <c r="FT52" s="2">
        <f t="shared" si="64"/>
        <v>0.11941241583790775</v>
      </c>
      <c r="FU52" s="2">
        <f t="shared" si="64"/>
        <v>0.10445740276926826</v>
      </c>
      <c r="FW52" s="2">
        <f t="shared" si="53"/>
        <v>6.7731340626826904E-6</v>
      </c>
      <c r="FX52" s="2">
        <f t="shared" si="53"/>
        <v>3.6480387635156622E-5</v>
      </c>
      <c r="FY52" s="2">
        <f t="shared" si="53"/>
        <v>9.4252982051619734E-6</v>
      </c>
      <c r="FZ52" s="2">
        <f t="shared" si="53"/>
        <v>9.3675607207827293E-6</v>
      </c>
      <c r="GA52" s="2">
        <f t="shared" si="53"/>
        <v>9.7665374844353237E-6</v>
      </c>
      <c r="GB52" s="2">
        <f t="shared" si="53"/>
        <v>1.1093973516793528E-5</v>
      </c>
      <c r="GC52" s="2">
        <f t="shared" si="53"/>
        <v>1.0848476969982563E-5</v>
      </c>
      <c r="GD52" s="2">
        <f t="shared" si="53"/>
        <v>1.1062044124498873E-5</v>
      </c>
      <c r="GE52" s="2">
        <f t="shared" si="53"/>
        <v>1.1829688753686886E-5</v>
      </c>
      <c r="GF52" s="2">
        <f t="shared" si="53"/>
        <v>1.0941651147786568E-5</v>
      </c>
      <c r="GG52" s="2">
        <f t="shared" si="53"/>
        <v>1.1348115574494052E-5</v>
      </c>
      <c r="GH52" s="2">
        <f t="shared" si="53"/>
        <v>9.0650543317661983E-6</v>
      </c>
      <c r="GI52" s="2">
        <f t="shared" si="53"/>
        <v>7.9335706513211679E-6</v>
      </c>
      <c r="GJ52" s="2">
        <f t="shared" si="53"/>
        <v>6.0445701528685517E-6</v>
      </c>
      <c r="GK52" s="2">
        <f t="shared" si="53"/>
        <v>4.9603774049761197E-6</v>
      </c>
      <c r="GM52" s="86">
        <f t="shared" si="54"/>
        <v>4.6980014882982725E-6</v>
      </c>
      <c r="GN52" s="86">
        <f t="shared" si="54"/>
        <v>9.1091766699868944E-8</v>
      </c>
      <c r="GO52" s="86">
        <f t="shared" si="54"/>
        <v>2.2700080634808862E-9</v>
      </c>
      <c r="GP52" s="86">
        <f t="shared" si="54"/>
        <v>4.0343713685566324E-8</v>
      </c>
      <c r="GQ52" s="86">
        <f t="shared" si="54"/>
        <v>6.8917705680773069E-8</v>
      </c>
      <c r="GR52" s="86">
        <f t="shared" si="54"/>
        <v>5.5788388515785805E-9</v>
      </c>
      <c r="GS52" s="86">
        <f t="shared" si="54"/>
        <v>4.609648563629551E-9</v>
      </c>
      <c r="GT52" s="86">
        <f t="shared" si="54"/>
        <v>2.3703359554947179E-9</v>
      </c>
      <c r="GU52" s="86">
        <f t="shared" si="54"/>
        <v>1.897467887779634E-8</v>
      </c>
      <c r="GV52" s="86">
        <f t="shared" si="54"/>
        <v>7.9991355063571456E-9</v>
      </c>
      <c r="GW52" s="86">
        <f t="shared" si="54"/>
        <v>1.689771295728317E-8</v>
      </c>
      <c r="GX52" s="86">
        <f t="shared" si="54"/>
        <v>3.7613495445486791E-8</v>
      </c>
      <c r="GY52" s="86">
        <f t="shared" si="54"/>
        <v>1.6881588986847501E-8</v>
      </c>
      <c r="GZ52" s="86">
        <f t="shared" si="54"/>
        <v>1.2121328770347905E-8</v>
      </c>
      <c r="HA52" s="86">
        <f t="shared" si="54"/>
        <v>9.8750528629794241E-11</v>
      </c>
      <c r="HC52" s="86">
        <f t="shared" si="58"/>
        <v>4.8099430007828696E-18</v>
      </c>
      <c r="HD52" s="86">
        <f t="shared" si="58"/>
        <v>1.65099599928708E-22</v>
      </c>
      <c r="HE52" s="86">
        <f t="shared" si="58"/>
        <v>3.5175467456533955E-25</v>
      </c>
      <c r="HF52" s="86">
        <f t="shared" si="58"/>
        <v>1.3297332307553011E-23</v>
      </c>
      <c r="HG52" s="86">
        <f t="shared" si="58"/>
        <v>4.6725421840475183E-23</v>
      </c>
      <c r="HH52" s="86">
        <f t="shared" si="58"/>
        <v>1.892918140895547E-25</v>
      </c>
      <c r="HI52" s="86">
        <f t="shared" si="58"/>
        <v>3.0493950551509953E-24</v>
      </c>
      <c r="HJ52" s="86">
        <f t="shared" si="58"/>
        <v>1.4559831157641055E-24</v>
      </c>
      <c r="HK52" s="86">
        <f t="shared" si="58"/>
        <v>4.4381020437091351E-23</v>
      </c>
      <c r="HL52" s="86">
        <f t="shared" si="58"/>
        <v>2.116281235186799E-23</v>
      </c>
      <c r="HM52" s="86">
        <f t="shared" si="58"/>
        <v>4.7569952340306039E-24</v>
      </c>
      <c r="HN52" s="86">
        <f t="shared" si="58"/>
        <v>4.1238834773467628E-24</v>
      </c>
      <c r="HO52" s="86">
        <f t="shared" si="58"/>
        <v>2.7198179504383215E-24</v>
      </c>
      <c r="HP52" s="86">
        <f t="shared" si="58"/>
        <v>2.0226136805028928E-29</v>
      </c>
      <c r="HQ52" s="86">
        <f t="shared" si="58"/>
        <v>1.4143348047110615E-32</v>
      </c>
      <c r="HS52" s="86">
        <f t="shared" si="55"/>
        <v>1.3879737465775717E-92</v>
      </c>
      <c r="HT52" s="86">
        <f t="shared" si="55"/>
        <v>1.1479122673873626E-92</v>
      </c>
      <c r="HU52" s="86">
        <f t="shared" si="55"/>
        <v>4.7286184638057024E-134</v>
      </c>
      <c r="HV52" s="86">
        <f t="shared" si="55"/>
        <v>2.00817051693126E-124</v>
      </c>
      <c r="HW52" s="86">
        <f t="shared" si="55"/>
        <v>3.1607326270787348E-122</v>
      </c>
      <c r="HX52" s="86">
        <f t="shared" si="55"/>
        <v>1.6463496221514994E-134</v>
      </c>
      <c r="HY52" s="86">
        <f t="shared" si="55"/>
        <v>2.4831614064964707E-128</v>
      </c>
      <c r="HZ52" s="86">
        <f t="shared" si="55"/>
        <v>9.1315869449303391E-132</v>
      </c>
      <c r="IA52" s="86">
        <f t="shared" si="55"/>
        <v>3.8329512334391721E-124</v>
      </c>
      <c r="IB52" s="86">
        <f t="shared" si="55"/>
        <v>1.2407707488937209E-123</v>
      </c>
      <c r="IC52" s="86">
        <f t="shared" si="55"/>
        <v>2.0528632738841952E-127</v>
      </c>
      <c r="ID52" s="86">
        <f t="shared" si="55"/>
        <v>1.639410373667573E-127</v>
      </c>
      <c r="IE52" s="86">
        <f t="shared" si="55"/>
        <v>1.4354240797603131E-129</v>
      </c>
      <c r="IF52" s="86">
        <f t="shared" si="55"/>
        <v>3.422982200269125E-85</v>
      </c>
      <c r="IG52" s="86">
        <f t="shared" si="55"/>
        <v>7.0365698942397752E-54</v>
      </c>
      <c r="II52" s="86">
        <f t="shared" si="56"/>
        <v>1.7227069615382691E-247</v>
      </c>
      <c r="IJ52" s="86">
        <f t="shared" si="56"/>
        <v>2.5509985791896583E-246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8.1173363819750798E-226</v>
      </c>
      <c r="IW52" s="86">
        <f t="shared" si="56"/>
        <v>4.0628028933302676E-177</v>
      </c>
      <c r="IY52" s="86">
        <f t="shared" si="57"/>
        <v>4.6980014883030828E-6</v>
      </c>
      <c r="IZ52" s="86">
        <f t="shared" si="57"/>
        <v>9.1091766699869103E-8</v>
      </c>
      <c r="JA52" s="86">
        <f t="shared" si="57"/>
        <v>2.2700080634808866E-9</v>
      </c>
      <c r="JB52" s="86">
        <f t="shared" si="57"/>
        <v>4.0343713685566337E-8</v>
      </c>
      <c r="JC52" s="86">
        <f t="shared" si="57"/>
        <v>6.8917705680773122E-8</v>
      </c>
      <c r="JD52" s="86">
        <f t="shared" si="57"/>
        <v>5.5788388515785805E-9</v>
      </c>
      <c r="JE52" s="86">
        <f t="shared" si="57"/>
        <v>4.6096485636295543E-9</v>
      </c>
      <c r="JF52" s="86">
        <f t="shared" si="57"/>
        <v>2.3703359554947195E-9</v>
      </c>
      <c r="JG52" s="86">
        <f t="shared" si="57"/>
        <v>1.8974678877796383E-8</v>
      </c>
      <c r="JH52" s="86">
        <f t="shared" si="57"/>
        <v>7.9991355063571671E-9</v>
      </c>
      <c r="JI52" s="86">
        <f t="shared" si="57"/>
        <v>1.6897712957283174E-8</v>
      </c>
      <c r="JJ52" s="86">
        <f t="shared" si="57"/>
        <v>3.7613495445486797E-8</v>
      </c>
      <c r="JK52" s="86">
        <f t="shared" si="57"/>
        <v>1.6881588986847504E-8</v>
      </c>
      <c r="JL52" s="86">
        <f t="shared" si="57"/>
        <v>1.2121328770347905E-8</v>
      </c>
      <c r="JM52" s="86">
        <f t="shared" si="57"/>
        <v>9.8750528629794241E-11</v>
      </c>
    </row>
    <row r="53" spans="2:273" x14ac:dyDescent="0.25">
      <c r="B53" s="2">
        <v>26</v>
      </c>
      <c r="C53" s="37">
        <v>83.031999999999996</v>
      </c>
      <c r="D53" s="37">
        <v>82.174999999999997</v>
      </c>
      <c r="E53" s="37">
        <v>74</v>
      </c>
      <c r="F53" s="37">
        <v>78.632999999999996</v>
      </c>
      <c r="G53" s="37">
        <v>72.533000000000001</v>
      </c>
      <c r="H53" s="37">
        <v>72.766999999999996</v>
      </c>
      <c r="I53" s="37">
        <v>71.918000000000006</v>
      </c>
      <c r="J53" s="37">
        <v>69.95</v>
      </c>
      <c r="K53" s="37">
        <v>71.441000000000003</v>
      </c>
      <c r="L53" s="37">
        <v>73.832999999999998</v>
      </c>
      <c r="M53" s="37">
        <v>76.343999999999994</v>
      </c>
      <c r="N53" s="37">
        <v>73.623000000000005</v>
      </c>
      <c r="O53" s="37">
        <v>79.426000000000002</v>
      </c>
      <c r="P53" s="37">
        <v>77.557000000000002</v>
      </c>
      <c r="Q53" s="37">
        <v>77.585999999999999</v>
      </c>
      <c r="S53" s="4">
        <f t="shared" si="59"/>
        <v>83.793187137517734</v>
      </c>
      <c r="T53" s="4">
        <f t="shared" si="59"/>
        <v>80.764759755891674</v>
      </c>
      <c r="U53" s="4">
        <f t="shared" si="59"/>
        <v>74.532182812429312</v>
      </c>
      <c r="V53" s="4">
        <f t="shared" si="59"/>
        <v>78.260611281397487</v>
      </c>
      <c r="W53" s="4">
        <f t="shared" si="59"/>
        <v>73.779295954770106</v>
      </c>
      <c r="X53" s="4">
        <f t="shared" si="59"/>
        <v>72.581134456327078</v>
      </c>
      <c r="Y53" s="4">
        <f t="shared" si="59"/>
        <v>72.831256619859033</v>
      </c>
      <c r="Z53" s="4">
        <f t="shared" si="59"/>
        <v>70.86906509716826</v>
      </c>
      <c r="AA53" s="4">
        <f t="shared" si="59"/>
        <v>72.406667840227172</v>
      </c>
      <c r="AB53" s="4">
        <f t="shared" si="59"/>
        <v>74.771211816981705</v>
      </c>
      <c r="AC53" s="4">
        <f t="shared" si="59"/>
        <v>77.977755532903672</v>
      </c>
      <c r="AD53" s="4">
        <f t="shared" si="59"/>
        <v>75.954879974281809</v>
      </c>
      <c r="AE53" s="4">
        <f t="shared" si="59"/>
        <v>79.437794951626628</v>
      </c>
      <c r="AF53" s="4">
        <f t="shared" si="59"/>
        <v>78.454138219890993</v>
      </c>
      <c r="AG53" s="4">
        <f t="shared" si="59"/>
        <v>78.391043531341282</v>
      </c>
      <c r="AI53" s="4">
        <f t="shared" si="60"/>
        <v>-0.76118713751773726</v>
      </c>
      <c r="AJ53" s="4">
        <f t="shared" si="60"/>
        <v>1.4102402441083228</v>
      </c>
      <c r="AK53" s="4">
        <f t="shared" si="60"/>
        <v>-0.53218281242931198</v>
      </c>
      <c r="AL53" s="4">
        <f t="shared" si="60"/>
        <v>0.37238871860250811</v>
      </c>
      <c r="AM53" s="4">
        <f t="shared" si="60"/>
        <v>-1.2462959547701047</v>
      </c>
      <c r="AN53" s="4">
        <f t="shared" si="60"/>
        <v>0.18586554367291797</v>
      </c>
      <c r="AO53" s="4">
        <f t="shared" si="60"/>
        <v>-0.91325661985902684</v>
      </c>
      <c r="AP53" s="4">
        <f t="shared" si="60"/>
        <v>-0.91906509716825724</v>
      </c>
      <c r="AQ53" s="4">
        <f t="shared" si="60"/>
        <v>-0.96566784022716945</v>
      </c>
      <c r="AR53" s="4">
        <f t="shared" si="60"/>
        <v>-0.93821181698170619</v>
      </c>
      <c r="AS53" s="4">
        <f t="shared" si="60"/>
        <v>-1.6337555329036775</v>
      </c>
      <c r="AT53" s="4">
        <f t="shared" si="60"/>
        <v>-2.3318799742818044</v>
      </c>
      <c r="AU53" s="4">
        <f t="shared" si="60"/>
        <v>-1.1794951626626471E-2</v>
      </c>
      <c r="AV53" s="4">
        <f t="shared" si="60"/>
        <v>-0.89713821989099074</v>
      </c>
      <c r="AW53" s="4">
        <f t="shared" si="60"/>
        <v>-0.80504353134128337</v>
      </c>
      <c r="AY53" s="2">
        <f t="shared" si="51"/>
        <v>83.783942655515489</v>
      </c>
      <c r="AZ53" s="2">
        <f t="shared" si="51"/>
        <v>80.764478683558067</v>
      </c>
      <c r="BA53" s="2">
        <f t="shared" si="51"/>
        <v>74.532173522431819</v>
      </c>
      <c r="BB53" s="2">
        <f t="shared" si="51"/>
        <v>78.260472610892123</v>
      </c>
      <c r="BC53" s="2">
        <f t="shared" si="51"/>
        <v>73.779069029721583</v>
      </c>
      <c r="BD53" s="2">
        <f t="shared" si="51"/>
        <v>72.58111253234182</v>
      </c>
      <c r="BE53" s="2">
        <f t="shared" si="51"/>
        <v>72.831237731165061</v>
      </c>
      <c r="BF53" s="2">
        <f t="shared" si="51"/>
        <v>70.869055354756568</v>
      </c>
      <c r="BG53" s="2">
        <f t="shared" si="51"/>
        <v>72.406600040799361</v>
      </c>
      <c r="BH53" s="2">
        <f t="shared" si="51"/>
        <v>74.771181056855994</v>
      </c>
      <c r="BI53" s="2">
        <f t="shared" si="51"/>
        <v>77.977695408583472</v>
      </c>
      <c r="BJ53" s="2">
        <f t="shared" si="51"/>
        <v>75.954757006735065</v>
      </c>
      <c r="BK53" s="2">
        <f t="shared" si="51"/>
        <v>79.437733995218949</v>
      </c>
      <c r="BL53" s="2">
        <f t="shared" si="51"/>
        <v>78.45409416830438</v>
      </c>
      <c r="BM53" s="2">
        <f t="shared" si="51"/>
        <v>78.391043157775925</v>
      </c>
      <c r="BO53" s="2">
        <f t="shared" si="10"/>
        <v>83.031999999999996</v>
      </c>
      <c r="BP53" s="2">
        <f t="shared" si="11"/>
        <v>82.174999999999997</v>
      </c>
      <c r="BQ53" s="2">
        <f t="shared" si="12"/>
        <v>74</v>
      </c>
      <c r="BR53" s="2">
        <f t="shared" si="13"/>
        <v>78.632999999999996</v>
      </c>
      <c r="BS53" s="2">
        <f t="shared" si="14"/>
        <v>72.533000000000001</v>
      </c>
      <c r="BT53" s="2">
        <f t="shared" si="15"/>
        <v>72.766999999999996</v>
      </c>
      <c r="BU53" s="2">
        <f t="shared" si="16"/>
        <v>71.918000000000006</v>
      </c>
      <c r="BV53" s="2">
        <f t="shared" si="17"/>
        <v>69.95</v>
      </c>
      <c r="BW53" s="2">
        <f t="shared" si="18"/>
        <v>71.441000000000003</v>
      </c>
      <c r="BX53" s="2">
        <f t="shared" si="19"/>
        <v>73.832999999999998</v>
      </c>
      <c r="BY53" s="2">
        <f t="shared" si="20"/>
        <v>76.343999999999994</v>
      </c>
      <c r="BZ53" s="2">
        <f t="shared" si="21"/>
        <v>73.623000000000005</v>
      </c>
      <c r="CA53" s="2">
        <f t="shared" si="22"/>
        <v>79.426000000000002</v>
      </c>
      <c r="CB53" s="2">
        <f t="shared" si="23"/>
        <v>77.557000000000002</v>
      </c>
      <c r="CC53" s="2">
        <f t="shared" si="24"/>
        <v>77.585999999999999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84.779682724252496</v>
      </c>
      <c r="DL53" s="2">
        <f t="shared" si="61"/>
        <v>82.249043522267215</v>
      </c>
      <c r="DM53" s="2">
        <f t="shared" si="61"/>
        <v>74.874878151260489</v>
      </c>
      <c r="DN53" s="2">
        <f t="shared" si="61"/>
        <v>79.838096400043767</v>
      </c>
      <c r="DO53" s="2">
        <f t="shared" si="61"/>
        <v>74.630794871794905</v>
      </c>
      <c r="DP53" s="2">
        <f t="shared" si="61"/>
        <v>73.154075289575275</v>
      </c>
      <c r="DQ53" s="2">
        <f t="shared" si="61"/>
        <v>72.996648739495797</v>
      </c>
      <c r="DR53" s="2">
        <f t="shared" si="61"/>
        <v>71.136857754010691</v>
      </c>
      <c r="DS53" s="2">
        <f t="shared" si="61"/>
        <v>72.900764564564582</v>
      </c>
      <c r="DT53" s="2">
        <f t="shared" si="61"/>
        <v>75.501604890604881</v>
      </c>
      <c r="DU53" s="2">
        <f t="shared" si="61"/>
        <v>77.965045519203429</v>
      </c>
      <c r="DV53" s="2">
        <f t="shared" si="61"/>
        <v>76.237812999234066</v>
      </c>
      <c r="DW53" s="2">
        <f t="shared" si="61"/>
        <v>79.64081332749754</v>
      </c>
      <c r="DX53" s="2">
        <f t="shared" si="61"/>
        <v>79.337426268373619</v>
      </c>
      <c r="DY53" s="2">
        <f t="shared" si="61"/>
        <v>77.691090725806475</v>
      </c>
      <c r="EA53" s="2">
        <f t="shared" si="62"/>
        <v>78.891193816753457</v>
      </c>
      <c r="EB53" s="2">
        <f t="shared" si="62"/>
        <v>71.950589008091654</v>
      </c>
      <c r="EC53" s="2">
        <f t="shared" si="62"/>
        <v>72.084209744450391</v>
      </c>
      <c r="ED53" s="2">
        <f t="shared" si="62"/>
        <v>68.352258535414194</v>
      </c>
      <c r="EE53" s="2">
        <f t="shared" si="62"/>
        <v>68.535603631829872</v>
      </c>
      <c r="EF53" s="2">
        <f t="shared" si="62"/>
        <v>68.496041738621813</v>
      </c>
      <c r="EG53" s="2">
        <f t="shared" si="62"/>
        <v>71.687646472542497</v>
      </c>
      <c r="EH53" s="2">
        <f t="shared" si="62"/>
        <v>68.977680724454302</v>
      </c>
      <c r="EI53" s="2">
        <f t="shared" si="62"/>
        <v>69.29103667078698</v>
      </c>
      <c r="EJ53" s="2">
        <f t="shared" si="62"/>
        <v>69.732021678554062</v>
      </c>
      <c r="EK53" s="2">
        <f t="shared" si="62"/>
        <v>78.059817598486603</v>
      </c>
      <c r="EL53" s="2">
        <f t="shared" si="62"/>
        <v>74.11110367402776</v>
      </c>
      <c r="EM53" s="2">
        <f t="shared" si="62"/>
        <v>78.08912088282959</v>
      </c>
      <c r="EN53" s="2">
        <f t="shared" si="62"/>
        <v>72.513265046650474</v>
      </c>
      <c r="EO53" s="2">
        <f t="shared" si="62"/>
        <v>83.863918544862429</v>
      </c>
      <c r="EQ53" s="2">
        <f t="shared" si="63"/>
        <v>74.412237325158287</v>
      </c>
      <c r="ER53" s="2">
        <f t="shared" si="63"/>
        <v>70.3937239757078</v>
      </c>
      <c r="ES53" s="2">
        <f t="shared" si="63"/>
        <v>72.145508619454063</v>
      </c>
      <c r="ET53" s="2">
        <f t="shared" si="63"/>
        <v>69.619986601260166</v>
      </c>
      <c r="EU53" s="2">
        <f t="shared" si="63"/>
        <v>67.971243287877172</v>
      </c>
      <c r="EV53" s="2">
        <f t="shared" si="63"/>
        <v>68.822095838926572</v>
      </c>
      <c r="EW53" s="2">
        <f t="shared" si="63"/>
        <v>71.52014435725782</v>
      </c>
      <c r="EX53" s="2">
        <f t="shared" si="63"/>
        <v>68.579242615412497</v>
      </c>
      <c r="EY53" s="2">
        <f t="shared" si="63"/>
        <v>69.663693996295237</v>
      </c>
      <c r="EZ53" s="2">
        <f t="shared" si="63"/>
        <v>66.403798017611479</v>
      </c>
      <c r="FA53" s="2">
        <f t="shared" si="63"/>
        <v>77.736743803848881</v>
      </c>
      <c r="FB53" s="2">
        <f t="shared" si="63"/>
        <v>70.674207087156319</v>
      </c>
      <c r="FC53" s="2">
        <f t="shared" si="63"/>
        <v>77.591464291661254</v>
      </c>
      <c r="FD53" s="2">
        <f t="shared" si="63"/>
        <v>72.506513286269026</v>
      </c>
      <c r="FE53" s="2">
        <f t="shared" si="63"/>
        <v>83.86182302336266</v>
      </c>
      <c r="FG53" s="2">
        <f t="shared" si="64"/>
        <v>0.16909377278440954</v>
      </c>
      <c r="FH53" s="2">
        <f t="shared" si="64"/>
        <v>0.14414809157646621</v>
      </c>
      <c r="FI53" s="2">
        <f t="shared" si="64"/>
        <v>0.1228040069157682</v>
      </c>
      <c r="FJ53" s="2">
        <f t="shared" si="64"/>
        <v>0.13735496086415599</v>
      </c>
      <c r="FK53" s="2">
        <f t="shared" si="64"/>
        <v>0.13973635361512382</v>
      </c>
      <c r="FL53" s="2">
        <f t="shared" si="64"/>
        <v>0.12300613921766562</v>
      </c>
      <c r="FM53" s="2">
        <f t="shared" si="64"/>
        <v>0.12636266571202692</v>
      </c>
      <c r="FN53" s="2">
        <f t="shared" si="64"/>
        <v>0.12402760997455073</v>
      </c>
      <c r="FO53" s="2">
        <f t="shared" si="64"/>
        <v>0.13689933757836542</v>
      </c>
      <c r="FP53" s="2">
        <f t="shared" si="64"/>
        <v>0.12659214319466958</v>
      </c>
      <c r="FQ53" s="2">
        <f t="shared" si="64"/>
        <v>0.13351938108851269</v>
      </c>
      <c r="FR53" s="2">
        <f t="shared" si="64"/>
        <v>0.13307969626070126</v>
      </c>
      <c r="FS53" s="2">
        <f t="shared" si="64"/>
        <v>0.13087323062723488</v>
      </c>
      <c r="FT53" s="2">
        <f t="shared" si="64"/>
        <v>0.12944185030512773</v>
      </c>
      <c r="FU53" s="2">
        <f t="shared" si="64"/>
        <v>0.11339251051294083</v>
      </c>
      <c r="FW53" s="2">
        <f t="shared" si="53"/>
        <v>7.4265889663092561E-6</v>
      </c>
      <c r="FX53" s="2">
        <f t="shared" si="53"/>
        <v>3.9999808846993697E-5</v>
      </c>
      <c r="FY53" s="2">
        <f t="shared" si="53"/>
        <v>1.0334624576463829E-5</v>
      </c>
      <c r="FZ53" s="2">
        <f t="shared" si="53"/>
        <v>1.0271316798525264E-5</v>
      </c>
      <c r="GA53" s="2">
        <f t="shared" si="53"/>
        <v>1.0708785313060674E-5</v>
      </c>
      <c r="GB53" s="2">
        <f t="shared" si="53"/>
        <v>1.2164287049994623E-5</v>
      </c>
      <c r="GC53" s="2">
        <f t="shared" si="53"/>
        <v>1.1895106009035897E-5</v>
      </c>
      <c r="GD53" s="2">
        <f t="shared" si="53"/>
        <v>1.2129277242363477E-5</v>
      </c>
      <c r="GE53" s="2">
        <f t="shared" si="53"/>
        <v>1.2970980981706111E-5</v>
      </c>
      <c r="GF53" s="2">
        <f t="shared" si="53"/>
        <v>1.1997269248666499E-5</v>
      </c>
      <c r="GG53" s="2">
        <f t="shared" si="53"/>
        <v>1.2442947671637612E-5</v>
      </c>
      <c r="GH53" s="2">
        <f t="shared" si="53"/>
        <v>9.939625728636219E-6</v>
      </c>
      <c r="GI53" s="2">
        <f t="shared" si="53"/>
        <v>8.6989805783911333E-6</v>
      </c>
      <c r="GJ53" s="2">
        <f t="shared" si="53"/>
        <v>6.6277355125868627E-6</v>
      </c>
      <c r="GK53" s="2">
        <f t="shared" si="53"/>
        <v>5.4389430662920839E-6</v>
      </c>
      <c r="GM53" s="86">
        <f t="shared" si="54"/>
        <v>8.036539978650368E-6</v>
      </c>
      <c r="GN53" s="86">
        <f t="shared" si="54"/>
        <v>1.9520633126581516E-7</v>
      </c>
      <c r="GO53" s="86">
        <f t="shared" si="54"/>
        <v>5.8285662227525229E-9</v>
      </c>
      <c r="GP53" s="86">
        <f t="shared" si="54"/>
        <v>8.9597439546250247E-8</v>
      </c>
      <c r="GQ53" s="86">
        <f t="shared" si="54"/>
        <v>1.4851778639675587E-7</v>
      </c>
      <c r="GR53" s="86">
        <f t="shared" si="54"/>
        <v>1.3483924281086816E-8</v>
      </c>
      <c r="GS53" s="86">
        <f t="shared" si="54"/>
        <v>1.1439500794783552E-8</v>
      </c>
      <c r="GT53" s="86">
        <f t="shared" si="54"/>
        <v>6.0994079079963334E-9</v>
      </c>
      <c r="GU53" s="86">
        <f t="shared" si="54"/>
        <v>4.4394416512127311E-8</v>
      </c>
      <c r="GV53" s="86">
        <f t="shared" si="54"/>
        <v>1.9128014838310528E-8</v>
      </c>
      <c r="GW53" s="86">
        <f t="shared" si="54"/>
        <v>3.9369258572265613E-8</v>
      </c>
      <c r="GX53" s="86">
        <f t="shared" si="54"/>
        <v>8.2721969373519081E-8</v>
      </c>
      <c r="GY53" s="86">
        <f t="shared" si="54"/>
        <v>3.8954393193855205E-8</v>
      </c>
      <c r="GZ53" s="86">
        <f t="shared" si="54"/>
        <v>2.8470690682803533E-8</v>
      </c>
      <c r="HA53" s="86">
        <f t="shared" si="54"/>
        <v>3.0010584009499305E-10</v>
      </c>
      <c r="HC53" s="86">
        <f t="shared" si="58"/>
        <v>1.5812444328214831E-17</v>
      </c>
      <c r="HD53" s="86">
        <f t="shared" si="58"/>
        <v>7.8140283493509273E-22</v>
      </c>
      <c r="HE53" s="86">
        <f t="shared" si="58"/>
        <v>2.0435768158403851E-24</v>
      </c>
      <c r="HF53" s="86">
        <f t="shared" si="58"/>
        <v>6.9451396805491735E-23</v>
      </c>
      <c r="HG53" s="86">
        <f t="shared" si="58"/>
        <v>2.3346629315151389E-22</v>
      </c>
      <c r="HH53" s="86">
        <f t="shared" si="58"/>
        <v>1.1192474276227783E-24</v>
      </c>
      <c r="HI53" s="86">
        <f t="shared" si="58"/>
        <v>1.6783076281102981E-23</v>
      </c>
      <c r="HJ53" s="86">
        <f t="shared" si="58"/>
        <v>8.2723822317002419E-24</v>
      </c>
      <c r="HK53" s="86">
        <f t="shared" si="58"/>
        <v>2.2868223429104063E-22</v>
      </c>
      <c r="HL53" s="86">
        <f t="shared" si="58"/>
        <v>1.0854719587212425E-22</v>
      </c>
      <c r="HM53" s="86">
        <f t="shared" si="58"/>
        <v>2.5849037445497852E-23</v>
      </c>
      <c r="HN53" s="86">
        <f t="shared" si="58"/>
        <v>2.1967894177497083E-23</v>
      </c>
      <c r="HO53" s="86">
        <f t="shared" si="58"/>
        <v>1.4613457635493377E-23</v>
      </c>
      <c r="HP53" s="86">
        <f t="shared" si="58"/>
        <v>1.5861871684179362E-28</v>
      </c>
      <c r="HQ53" s="86">
        <f t="shared" si="58"/>
        <v>1.4239161287761344E-31</v>
      </c>
      <c r="HS53" s="86">
        <f t="shared" si="55"/>
        <v>8.7748580499832144E-91</v>
      </c>
      <c r="HT53" s="86">
        <f t="shared" si="55"/>
        <v>1.4182862332593435E-90</v>
      </c>
      <c r="HU53" s="86">
        <f t="shared" si="55"/>
        <v>2.3338723315401512E-131</v>
      </c>
      <c r="HV53" s="86">
        <f t="shared" si="55"/>
        <v>6.6652324760965329E-122</v>
      </c>
      <c r="HW53" s="86">
        <f t="shared" si="55"/>
        <v>9.1487163381731577E-120</v>
      </c>
      <c r="HX53" s="86">
        <f t="shared" si="55"/>
        <v>8.4387320970940085E-132</v>
      </c>
      <c r="HY53" s="86">
        <f t="shared" si="55"/>
        <v>1.0001226736957515E-125</v>
      </c>
      <c r="HZ53" s="86">
        <f t="shared" si="55"/>
        <v>4.2803998274143076E-129</v>
      </c>
      <c r="IA53" s="86">
        <f t="shared" si="55"/>
        <v>1.2911370864703797E-121</v>
      </c>
      <c r="IB53" s="86">
        <f t="shared" si="55"/>
        <v>3.8930841119399524E-121</v>
      </c>
      <c r="IC53" s="86">
        <f t="shared" si="55"/>
        <v>7.9323937019924516E-125</v>
      </c>
      <c r="ID53" s="86">
        <f t="shared" si="55"/>
        <v>5.8717510216435449E-125</v>
      </c>
      <c r="IE53" s="86">
        <f t="shared" si="55"/>
        <v>5.431879821812357E-127</v>
      </c>
      <c r="IF53" s="86">
        <f t="shared" si="55"/>
        <v>1.479228742571129E-83</v>
      </c>
      <c r="IG53" s="86">
        <f t="shared" si="55"/>
        <v>7.0585216398052753E-53</v>
      </c>
      <c r="II53" s="86">
        <f t="shared" si="56"/>
        <v>1.0440848045474112E-243</v>
      </c>
      <c r="IJ53" s="86">
        <f t="shared" si="56"/>
        <v>6.1477911795078083E-242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2.1163494707592271E-222</v>
      </c>
      <c r="IW53" s="86">
        <f t="shared" si="56"/>
        <v>1.7338889424834951E-174</v>
      </c>
      <c r="IY53" s="86">
        <f t="shared" si="57"/>
        <v>8.0365399786661804E-6</v>
      </c>
      <c r="IZ53" s="86">
        <f t="shared" si="57"/>
        <v>1.9520633126581595E-7</v>
      </c>
      <c r="JA53" s="86">
        <f t="shared" si="57"/>
        <v>5.8285662227525245E-9</v>
      </c>
      <c r="JB53" s="86">
        <f t="shared" si="57"/>
        <v>8.9597439546250313E-8</v>
      </c>
      <c r="JC53" s="86">
        <f t="shared" si="57"/>
        <v>1.4851778639675611E-7</v>
      </c>
      <c r="JD53" s="86">
        <f t="shared" si="57"/>
        <v>1.3483924281086817E-8</v>
      </c>
      <c r="JE53" s="86">
        <f t="shared" si="57"/>
        <v>1.1439500794783569E-8</v>
      </c>
      <c r="JF53" s="86">
        <f t="shared" si="57"/>
        <v>6.0994079079963416E-9</v>
      </c>
      <c r="JG53" s="86">
        <f t="shared" si="57"/>
        <v>4.4394416512127542E-8</v>
      </c>
      <c r="JH53" s="86">
        <f t="shared" si="57"/>
        <v>1.9128014838310638E-8</v>
      </c>
      <c r="JI53" s="86">
        <f t="shared" si="57"/>
        <v>3.936925857226564E-8</v>
      </c>
      <c r="JJ53" s="86">
        <f t="shared" si="57"/>
        <v>8.2721969373519108E-8</v>
      </c>
      <c r="JK53" s="86">
        <f t="shared" si="57"/>
        <v>3.8954393193855218E-8</v>
      </c>
      <c r="JL53" s="86">
        <f t="shared" si="57"/>
        <v>2.8470690682803533E-8</v>
      </c>
      <c r="JM53" s="86">
        <f t="shared" si="57"/>
        <v>3.0010584009499305E-10</v>
      </c>
    </row>
    <row r="54" spans="2:273" x14ac:dyDescent="0.25">
      <c r="B54" s="2">
        <v>27</v>
      </c>
      <c r="C54" s="37">
        <v>82.206000000000003</v>
      </c>
      <c r="D54" s="37">
        <v>82.221999999999994</v>
      </c>
      <c r="E54" s="37">
        <v>75.033000000000001</v>
      </c>
      <c r="F54" s="37">
        <v>78.266999999999996</v>
      </c>
      <c r="G54" s="37">
        <v>73.400000000000006</v>
      </c>
      <c r="H54" s="37">
        <v>73.132999999999996</v>
      </c>
      <c r="I54" s="37">
        <v>72.016000000000005</v>
      </c>
      <c r="J54" s="37">
        <v>70.132999999999996</v>
      </c>
      <c r="K54" s="37">
        <v>70.745999999999995</v>
      </c>
      <c r="L54" s="37">
        <v>74.066999999999993</v>
      </c>
      <c r="M54" s="37">
        <v>76.738</v>
      </c>
      <c r="N54" s="37">
        <v>75</v>
      </c>
      <c r="O54" s="37">
        <v>80.212999999999994</v>
      </c>
      <c r="P54" s="37">
        <v>76.885000000000005</v>
      </c>
      <c r="Q54" s="37">
        <v>76.724000000000004</v>
      </c>
      <c r="S54" s="4">
        <f t="shared" si="59"/>
        <v>83.797590218313275</v>
      </c>
      <c r="T54" s="4">
        <f t="shared" si="59"/>
        <v>80.781804688197539</v>
      </c>
      <c r="U54" s="4">
        <f t="shared" si="59"/>
        <v>74.661546702210373</v>
      </c>
      <c r="V54" s="4">
        <f t="shared" si="59"/>
        <v>78.248975150373596</v>
      </c>
      <c r="W54" s="4">
        <f t="shared" si="59"/>
        <v>73.873181429982012</v>
      </c>
      <c r="X54" s="4">
        <f t="shared" si="59"/>
        <v>72.641210126273251</v>
      </c>
      <c r="Y54" s="4">
        <f t="shared" si="59"/>
        <v>73.174552654505817</v>
      </c>
      <c r="Z54" s="4">
        <f t="shared" si="59"/>
        <v>71.178934393368706</v>
      </c>
      <c r="AA54" s="4">
        <f t="shared" si="59"/>
        <v>72.589830416242748</v>
      </c>
      <c r="AB54" s="4">
        <f t="shared" si="59"/>
        <v>75.057504408485713</v>
      </c>
      <c r="AC54" s="4">
        <f t="shared" si="59"/>
        <v>78.123501864086123</v>
      </c>
      <c r="AD54" s="4">
        <f t="shared" si="59"/>
        <v>76.095393592677738</v>
      </c>
      <c r="AE54" s="4">
        <f t="shared" si="59"/>
        <v>79.691388164399797</v>
      </c>
      <c r="AF54" s="4">
        <f t="shared" si="59"/>
        <v>78.493029869639926</v>
      </c>
      <c r="AG54" s="4">
        <f t="shared" si="59"/>
        <v>78.595996057813394</v>
      </c>
      <c r="AI54" s="4">
        <f t="shared" si="60"/>
        <v>-1.5915902183132715</v>
      </c>
      <c r="AJ54" s="4">
        <f t="shared" si="60"/>
        <v>1.4401953118024551</v>
      </c>
      <c r="AK54" s="4">
        <f t="shared" si="60"/>
        <v>0.37145329778962832</v>
      </c>
      <c r="AL54" s="4">
        <f t="shared" si="60"/>
        <v>1.8024849626399941E-2</v>
      </c>
      <c r="AM54" s="4">
        <f t="shared" si="60"/>
        <v>-0.47318142998200585</v>
      </c>
      <c r="AN54" s="4">
        <f t="shared" si="60"/>
        <v>0.49178987372674499</v>
      </c>
      <c r="AO54" s="4">
        <f t="shared" si="60"/>
        <v>-1.1585526545058116</v>
      </c>
      <c r="AP54" s="4">
        <f t="shared" si="60"/>
        <v>-1.0459343933687109</v>
      </c>
      <c r="AQ54" s="4">
        <f t="shared" si="60"/>
        <v>-1.8438304162427528</v>
      </c>
      <c r="AR54" s="4">
        <f t="shared" si="60"/>
        <v>-0.99050440848571952</v>
      </c>
      <c r="AS54" s="4">
        <f t="shared" si="60"/>
        <v>-1.3855018640861232</v>
      </c>
      <c r="AT54" s="4">
        <f t="shared" si="60"/>
        <v>-1.0953935926777376</v>
      </c>
      <c r="AU54" s="4">
        <f t="shared" si="60"/>
        <v>0.52161183560019708</v>
      </c>
      <c r="AV54" s="4">
        <f t="shared" si="60"/>
        <v>-1.6080298696399211</v>
      </c>
      <c r="AW54" s="4">
        <f t="shared" si="60"/>
        <v>-1.8719960578133907</v>
      </c>
      <c r="AY54" s="2">
        <f t="shared" si="51"/>
        <v>83.782336091577392</v>
      </c>
      <c r="AZ54" s="2">
        <f t="shared" si="51"/>
        <v>80.781228533182713</v>
      </c>
      <c r="BA54" s="2">
        <f t="shared" si="51"/>
        <v>74.661523995224087</v>
      </c>
      <c r="BB54" s="2">
        <f t="shared" si="51"/>
        <v>78.24868077936064</v>
      </c>
      <c r="BC54" s="2">
        <f t="shared" si="51"/>
        <v>73.872713509512721</v>
      </c>
      <c r="BD54" s="2">
        <f t="shared" si="51"/>
        <v>72.641159557904444</v>
      </c>
      <c r="BE54" s="2">
        <f t="shared" si="51"/>
        <v>73.174507993574821</v>
      </c>
      <c r="BF54" s="2">
        <f t="shared" si="51"/>
        <v>71.178910535580769</v>
      </c>
      <c r="BG54" s="2">
        <f t="shared" si="51"/>
        <v>72.589679132018389</v>
      </c>
      <c r="BH54" s="2">
        <f t="shared" si="51"/>
        <v>75.057434219787481</v>
      </c>
      <c r="BI54" s="2">
        <f t="shared" si="51"/>
        <v>78.12336817903298</v>
      </c>
      <c r="BJ54" s="2">
        <f t="shared" si="51"/>
        <v>76.095134834543842</v>
      </c>
      <c r="BK54" s="2">
        <f t="shared" si="51"/>
        <v>79.69125382286353</v>
      </c>
      <c r="BL54" s="2">
        <f t="shared" si="51"/>
        <v>78.492931102258339</v>
      </c>
      <c r="BM54" s="2">
        <f t="shared" si="51"/>
        <v>78.595994982671343</v>
      </c>
      <c r="BO54" s="2">
        <f t="shared" si="10"/>
        <v>82.206000000000003</v>
      </c>
      <c r="BP54" s="2">
        <f t="shared" si="11"/>
        <v>82.221999999999994</v>
      </c>
      <c r="BQ54" s="2">
        <f t="shared" si="12"/>
        <v>75.033000000000001</v>
      </c>
      <c r="BR54" s="2">
        <f t="shared" si="13"/>
        <v>78.266999999999996</v>
      </c>
      <c r="BS54" s="2">
        <f t="shared" si="14"/>
        <v>73.400000000000006</v>
      </c>
      <c r="BT54" s="2">
        <f t="shared" si="15"/>
        <v>73.132999999999996</v>
      </c>
      <c r="BU54" s="2">
        <f t="shared" si="16"/>
        <v>72.016000000000005</v>
      </c>
      <c r="BV54" s="2">
        <f t="shared" si="17"/>
        <v>70.132999999999996</v>
      </c>
      <c r="BW54" s="2">
        <f t="shared" si="18"/>
        <v>70.745999999999995</v>
      </c>
      <c r="BX54" s="2">
        <f t="shared" si="19"/>
        <v>74.066999999999993</v>
      </c>
      <c r="BY54" s="2">
        <f t="shared" si="20"/>
        <v>76.738</v>
      </c>
      <c r="BZ54" s="2">
        <f t="shared" si="21"/>
        <v>75</v>
      </c>
      <c r="CA54" s="2">
        <f t="shared" si="22"/>
        <v>80.212999999999994</v>
      </c>
      <c r="CB54" s="2">
        <f t="shared" si="23"/>
        <v>76.885000000000005</v>
      </c>
      <c r="CC54" s="2">
        <f t="shared" si="24"/>
        <v>76.724000000000004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84.895963455149499</v>
      </c>
      <c r="DL54" s="2">
        <f t="shared" si="61"/>
        <v>82.419471659919026</v>
      </c>
      <c r="DM54" s="2">
        <f t="shared" si="61"/>
        <v>75.065328291316519</v>
      </c>
      <c r="DN54" s="2">
        <f t="shared" si="61"/>
        <v>79.989166757850967</v>
      </c>
      <c r="DO54" s="2">
        <f t="shared" si="61"/>
        <v>74.841906612685591</v>
      </c>
      <c r="DP54" s="2">
        <f t="shared" si="61"/>
        <v>73.293711840411831</v>
      </c>
      <c r="DQ54" s="2">
        <f t="shared" si="61"/>
        <v>73.431013445378156</v>
      </c>
      <c r="DR54" s="2">
        <f t="shared" si="61"/>
        <v>71.53711688311688</v>
      </c>
      <c r="DS54" s="2">
        <f t="shared" si="61"/>
        <v>73.18034744744746</v>
      </c>
      <c r="DT54" s="2">
        <f t="shared" si="61"/>
        <v>75.921896267696255</v>
      </c>
      <c r="DU54" s="2">
        <f t="shared" si="61"/>
        <v>78.159513513513531</v>
      </c>
      <c r="DV54" s="2">
        <f t="shared" si="61"/>
        <v>76.455976474450182</v>
      </c>
      <c r="DW54" s="2">
        <f t="shared" si="61"/>
        <v>79.977183389867605</v>
      </c>
      <c r="DX54" s="2">
        <f t="shared" si="61"/>
        <v>79.477780701754369</v>
      </c>
      <c r="DY54" s="2">
        <f t="shared" si="61"/>
        <v>77.87597763929621</v>
      </c>
      <c r="EA54" s="2">
        <f t="shared" si="62"/>
        <v>78.791801267764129</v>
      </c>
      <c r="EB54" s="2">
        <f t="shared" si="62"/>
        <v>71.910752932084748</v>
      </c>
      <c r="EC54" s="2">
        <f t="shared" si="62"/>
        <v>72.030917495645554</v>
      </c>
      <c r="ED54" s="2">
        <f t="shared" si="62"/>
        <v>68.279431788715513</v>
      </c>
      <c r="EE54" s="2">
        <f t="shared" si="62"/>
        <v>68.431083340870032</v>
      </c>
      <c r="EF54" s="2">
        <f t="shared" si="62"/>
        <v>68.398009623419313</v>
      </c>
      <c r="EG54" s="2">
        <f t="shared" si="62"/>
        <v>71.55715516904435</v>
      </c>
      <c r="EH54" s="2">
        <f t="shared" si="62"/>
        <v>68.871642823487065</v>
      </c>
      <c r="EI54" s="2">
        <f t="shared" si="62"/>
        <v>69.193361527181949</v>
      </c>
      <c r="EJ54" s="2">
        <f t="shared" si="62"/>
        <v>69.618283508448997</v>
      </c>
      <c r="EK54" s="2">
        <f t="shared" si="62"/>
        <v>77.909470716056958</v>
      </c>
      <c r="EL54" s="2">
        <f t="shared" si="62"/>
        <v>73.951592925542329</v>
      </c>
      <c r="EM54" s="2">
        <f t="shared" si="62"/>
        <v>77.959512306311893</v>
      </c>
      <c r="EN54" s="2">
        <f t="shared" si="62"/>
        <v>72.452151914769445</v>
      </c>
      <c r="EO54" s="2">
        <f t="shared" si="62"/>
        <v>83.730398470305914</v>
      </c>
      <c r="EQ54" s="2">
        <f t="shared" si="63"/>
        <v>74.363017718014859</v>
      </c>
      <c r="ER54" s="2">
        <f t="shared" si="63"/>
        <v>70.373458215721485</v>
      </c>
      <c r="ES54" s="2">
        <f t="shared" si="63"/>
        <v>72.091517946407038</v>
      </c>
      <c r="ET54" s="2">
        <f t="shared" si="63"/>
        <v>69.531984790769286</v>
      </c>
      <c r="EU54" s="2">
        <f t="shared" si="63"/>
        <v>67.873387449190844</v>
      </c>
      <c r="EV54" s="2">
        <f t="shared" si="63"/>
        <v>68.720156183666958</v>
      </c>
      <c r="EW54" s="2">
        <f t="shared" si="63"/>
        <v>71.391640415072374</v>
      </c>
      <c r="EX54" s="2">
        <f t="shared" si="63"/>
        <v>68.47805629144608</v>
      </c>
      <c r="EY54" s="2">
        <f t="shared" si="63"/>
        <v>69.561400982298636</v>
      </c>
      <c r="EZ54" s="2">
        <f t="shared" si="63"/>
        <v>66.330696419235096</v>
      </c>
      <c r="FA54" s="2">
        <f t="shared" si="63"/>
        <v>77.590345802639291</v>
      </c>
      <c r="FB54" s="2">
        <f t="shared" si="63"/>
        <v>70.55586401878972</v>
      </c>
      <c r="FC54" s="2">
        <f t="shared" si="63"/>
        <v>77.467727366983212</v>
      </c>
      <c r="FD54" s="2">
        <f t="shared" si="63"/>
        <v>72.445488913126837</v>
      </c>
      <c r="FE54" s="2">
        <f t="shared" si="63"/>
        <v>83.727417262507558</v>
      </c>
      <c r="FG54" s="2">
        <f t="shared" si="64"/>
        <v>0.18243147305350102</v>
      </c>
      <c r="FH54" s="2">
        <f t="shared" si="64"/>
        <v>0.15588729181362479</v>
      </c>
      <c r="FI54" s="2">
        <f t="shared" si="64"/>
        <v>0.133075252491649</v>
      </c>
      <c r="FJ54" s="2">
        <f t="shared" si="64"/>
        <v>0.14863701780272642</v>
      </c>
      <c r="FK54" s="2">
        <f t="shared" si="64"/>
        <v>0.15117973365503556</v>
      </c>
      <c r="FL54" s="2">
        <f t="shared" si="64"/>
        <v>0.13329172207167625</v>
      </c>
      <c r="FM54" s="2">
        <f t="shared" si="64"/>
        <v>0.1368851082720913</v>
      </c>
      <c r="FN54" s="2">
        <f t="shared" si="64"/>
        <v>0.13438551830912041</v>
      </c>
      <c r="FO54" s="2">
        <f t="shared" si="64"/>
        <v>0.14815039772870198</v>
      </c>
      <c r="FP54" s="2">
        <f t="shared" si="64"/>
        <v>0.13713069530226735</v>
      </c>
      <c r="FQ54" s="2">
        <f t="shared" si="64"/>
        <v>0.1445391784843218</v>
      </c>
      <c r="FR54" s="2">
        <f t="shared" si="64"/>
        <v>0.14406923870196334</v>
      </c>
      <c r="FS54" s="2">
        <f t="shared" si="64"/>
        <v>0.14171035040067279</v>
      </c>
      <c r="FT54" s="2">
        <f t="shared" si="64"/>
        <v>0.14017955985653086</v>
      </c>
      <c r="FU54" s="2">
        <f t="shared" si="64"/>
        <v>0.12298694985169389</v>
      </c>
      <c r="FW54" s="2">
        <f t="shared" si="53"/>
        <v>8.143087038721987E-6</v>
      </c>
      <c r="FX54" s="2">
        <f t="shared" si="53"/>
        <v>4.3858748994913169E-5</v>
      </c>
      <c r="FY54" s="2">
        <f t="shared" si="53"/>
        <v>1.1331679214986728E-5</v>
      </c>
      <c r="FZ54" s="2">
        <f t="shared" si="53"/>
        <v>1.1262263754830491E-5</v>
      </c>
      <c r="GA54" s="2">
        <f t="shared" si="53"/>
        <v>1.1741937471598908E-5</v>
      </c>
      <c r="GB54" s="2">
        <f t="shared" si="53"/>
        <v>1.3337859868787424E-5</v>
      </c>
      <c r="GC54" s="2">
        <f t="shared" si="53"/>
        <v>1.3042709411666734E-5</v>
      </c>
      <c r="GD54" s="2">
        <f t="shared" si="53"/>
        <v>1.3299472468041122E-5</v>
      </c>
      <c r="GE54" s="2">
        <f t="shared" si="53"/>
        <v>1.4222380030902687E-5</v>
      </c>
      <c r="GF54" s="2">
        <f t="shared" si="53"/>
        <v>1.3154728918153462E-5</v>
      </c>
      <c r="GG54" s="2">
        <f t="shared" si="53"/>
        <v>1.3643404439160598E-5</v>
      </c>
      <c r="GH54" s="2">
        <f t="shared" si="53"/>
        <v>1.0898572438009344E-5</v>
      </c>
      <c r="GI54" s="2">
        <f t="shared" si="53"/>
        <v>9.5382345278015549E-6</v>
      </c>
      <c r="GJ54" s="2">
        <f t="shared" si="53"/>
        <v>7.267162832499145E-6</v>
      </c>
      <c r="GK54" s="2">
        <f t="shared" si="53"/>
        <v>5.9636793528758149E-6</v>
      </c>
      <c r="GM54" s="86">
        <f t="shared" si="54"/>
        <v>1.3578062373188895E-5</v>
      </c>
      <c r="GN54" s="86">
        <f t="shared" si="54"/>
        <v>4.1046829027457461E-7</v>
      </c>
      <c r="GO54" s="86">
        <f t="shared" si="54"/>
        <v>1.461662428136801E-8</v>
      </c>
      <c r="GP54" s="86">
        <f t="shared" si="54"/>
        <v>1.9508831538552407E-7</v>
      </c>
      <c r="GQ54" s="86">
        <f t="shared" si="54"/>
        <v>3.1406489687074147E-7</v>
      </c>
      <c r="GR54" s="86">
        <f t="shared" si="54"/>
        <v>3.1892513839149493E-8</v>
      </c>
      <c r="GS54" s="86">
        <f t="shared" si="54"/>
        <v>2.7750488741710916E-8</v>
      </c>
      <c r="GT54" s="86">
        <f t="shared" si="54"/>
        <v>1.5326588030384177E-8</v>
      </c>
      <c r="GU54" s="86">
        <f t="shared" si="54"/>
        <v>1.0166026235965807E-7</v>
      </c>
      <c r="GV54" s="86">
        <f t="shared" si="54"/>
        <v>4.4765470264613538E-8</v>
      </c>
      <c r="GW54" s="86">
        <f t="shared" si="54"/>
        <v>8.9807011248543519E-8</v>
      </c>
      <c r="GX54" s="86">
        <f t="shared" si="54"/>
        <v>1.7846810003876012E-7</v>
      </c>
      <c r="GY54" s="86">
        <f t="shared" si="54"/>
        <v>8.8050974194277221E-8</v>
      </c>
      <c r="GZ54" s="86">
        <f t="shared" si="54"/>
        <v>6.5473606672575032E-8</v>
      </c>
      <c r="HA54" s="86">
        <f t="shared" si="54"/>
        <v>8.8657715831691453E-10</v>
      </c>
      <c r="HC54" s="86">
        <f t="shared" si="58"/>
        <v>5.1031717262965379E-17</v>
      </c>
      <c r="HD54" s="86">
        <f t="shared" si="58"/>
        <v>3.6070308185021556E-21</v>
      </c>
      <c r="HE54" s="86">
        <f t="shared" si="58"/>
        <v>1.153905758045518E-23</v>
      </c>
      <c r="HF54" s="86">
        <f t="shared" si="58"/>
        <v>3.5311407664475638E-22</v>
      </c>
      <c r="HG54" s="86">
        <f t="shared" si="58"/>
        <v>1.1364693477145318E-21</v>
      </c>
      <c r="HH54" s="86">
        <f t="shared" si="58"/>
        <v>6.4304151802069192E-24</v>
      </c>
      <c r="HI54" s="86">
        <f t="shared" si="58"/>
        <v>8.983309750730196E-23</v>
      </c>
      <c r="HJ54" s="86">
        <f t="shared" si="58"/>
        <v>4.5680020731193764E-23</v>
      </c>
      <c r="HK54" s="86">
        <f t="shared" si="58"/>
        <v>1.1468345560883881E-21</v>
      </c>
      <c r="HL54" s="86">
        <f t="shared" si="58"/>
        <v>5.4216781448574582E-22</v>
      </c>
      <c r="HM54" s="86">
        <f t="shared" si="58"/>
        <v>1.3662919524342103E-22</v>
      </c>
      <c r="HN54" s="86">
        <f t="shared" si="58"/>
        <v>1.1391279450578502E-22</v>
      </c>
      <c r="HO54" s="86">
        <f t="shared" si="58"/>
        <v>7.6425774533933365E-23</v>
      </c>
      <c r="HP54" s="86">
        <f t="shared" si="58"/>
        <v>1.2033060619171866E-27</v>
      </c>
      <c r="HQ54" s="86">
        <f t="shared" si="58"/>
        <v>1.3806949520496729E-30</v>
      </c>
      <c r="HS54" s="86">
        <f t="shared" si="55"/>
        <v>5.3225708879991128E-89</v>
      </c>
      <c r="HT54" s="86">
        <f t="shared" si="55"/>
        <v>1.6570868412858949E-88</v>
      </c>
      <c r="HU54" s="86">
        <f t="shared" si="55"/>
        <v>1.0808408963506672E-128</v>
      </c>
      <c r="HV54" s="86">
        <f t="shared" si="55"/>
        <v>2.0830511904074989E-119</v>
      </c>
      <c r="HW54" s="86">
        <f t="shared" si="55"/>
        <v>2.4978652727227177E-117</v>
      </c>
      <c r="HX54" s="86">
        <f t="shared" si="55"/>
        <v>4.0563148495055125E-129</v>
      </c>
      <c r="HY54" s="86">
        <f t="shared" si="55"/>
        <v>3.7849365145483529E-123</v>
      </c>
      <c r="HZ54" s="86">
        <f t="shared" si="55"/>
        <v>1.8825356379040262E-126</v>
      </c>
      <c r="IA54" s="86">
        <f t="shared" si="55"/>
        <v>4.0934231472114146E-119</v>
      </c>
      <c r="IB54" s="86">
        <f t="shared" si="55"/>
        <v>1.1510779325667204E-118</v>
      </c>
      <c r="IC54" s="86">
        <f t="shared" si="55"/>
        <v>2.8812693650920757E-122</v>
      </c>
      <c r="ID54" s="86">
        <f t="shared" si="55"/>
        <v>1.9801001402750617E-122</v>
      </c>
      <c r="IE54" s="86">
        <f t="shared" si="55"/>
        <v>1.9350736210194329E-124</v>
      </c>
      <c r="IF54" s="86">
        <f t="shared" si="55"/>
        <v>6.1593072915932993E-82</v>
      </c>
      <c r="IG54" s="86">
        <f t="shared" si="55"/>
        <v>6.925120250099109E-52</v>
      </c>
      <c r="II54" s="86">
        <f t="shared" si="56"/>
        <v>5.9146523333408422E-240</v>
      </c>
      <c r="IJ54" s="86">
        <f t="shared" si="56"/>
        <v>1.3524600722644536E-237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5.1943052658589887E-219</v>
      </c>
      <c r="IW54" s="86">
        <f t="shared" si="56"/>
        <v>7.0689952134988315E-172</v>
      </c>
      <c r="IY54" s="86">
        <f t="shared" si="57"/>
        <v>1.3578062373239927E-5</v>
      </c>
      <c r="IZ54" s="86">
        <f t="shared" si="57"/>
        <v>4.1046829027457821E-7</v>
      </c>
      <c r="JA54" s="86">
        <f t="shared" si="57"/>
        <v>1.4616624281368022E-8</v>
      </c>
      <c r="JB54" s="86">
        <f t="shared" si="57"/>
        <v>1.9508831538552441E-7</v>
      </c>
      <c r="JC54" s="86">
        <f t="shared" si="57"/>
        <v>3.1406489687074258E-7</v>
      </c>
      <c r="JD54" s="86">
        <f t="shared" si="57"/>
        <v>3.1892513839149499E-8</v>
      </c>
      <c r="JE54" s="86">
        <f t="shared" si="57"/>
        <v>2.7750488741711005E-8</v>
      </c>
      <c r="JF54" s="86">
        <f t="shared" si="57"/>
        <v>1.5326588030384223E-8</v>
      </c>
      <c r="JG54" s="86">
        <f t="shared" si="57"/>
        <v>1.0166026235965922E-7</v>
      </c>
      <c r="JH54" s="86">
        <f t="shared" si="57"/>
        <v>4.476547026461408E-8</v>
      </c>
      <c r="JI54" s="86">
        <f t="shared" si="57"/>
        <v>8.9807011248543652E-8</v>
      </c>
      <c r="JJ54" s="86">
        <f t="shared" si="57"/>
        <v>1.7846810003876023E-7</v>
      </c>
      <c r="JK54" s="86">
        <f t="shared" si="57"/>
        <v>8.80509741942773E-8</v>
      </c>
      <c r="JL54" s="86">
        <f t="shared" si="57"/>
        <v>6.5473606672575032E-8</v>
      </c>
      <c r="JM54" s="86">
        <f t="shared" si="57"/>
        <v>8.8657715831691453E-10</v>
      </c>
    </row>
    <row r="55" spans="2:273" x14ac:dyDescent="0.25">
      <c r="B55" s="2">
        <v>28</v>
      </c>
      <c r="C55" s="37">
        <v>82.619</v>
      </c>
      <c r="D55" s="37">
        <v>82.206000000000003</v>
      </c>
      <c r="E55" s="37">
        <v>73.233000000000004</v>
      </c>
      <c r="F55" s="37">
        <v>79.266999999999996</v>
      </c>
      <c r="G55" s="37">
        <v>73.667000000000002</v>
      </c>
      <c r="H55" s="37">
        <v>72.167000000000002</v>
      </c>
      <c r="I55" s="37">
        <v>72.180000000000007</v>
      </c>
      <c r="J55" s="37">
        <v>70.05</v>
      </c>
      <c r="K55" s="37">
        <v>72.525000000000006</v>
      </c>
      <c r="L55" s="37">
        <v>74.233000000000004</v>
      </c>
      <c r="M55" s="37">
        <v>77.147999999999996</v>
      </c>
      <c r="N55" s="37">
        <v>74.835999999999999</v>
      </c>
      <c r="O55" s="37">
        <v>80.59</v>
      </c>
      <c r="P55" s="37">
        <v>78.081999999999994</v>
      </c>
      <c r="Q55" s="37">
        <v>77.19</v>
      </c>
      <c r="S55" s="4">
        <f t="shared" si="59"/>
        <v>83.794747903174908</v>
      </c>
      <c r="T55" s="4">
        <f t="shared" si="59"/>
        <v>80.785968160504169</v>
      </c>
      <c r="U55" s="4">
        <f t="shared" si="59"/>
        <v>74.783567886118362</v>
      </c>
      <c r="V55" s="4">
        <f t="shared" si="59"/>
        <v>78.223450332293098</v>
      </c>
      <c r="W55" s="4">
        <f t="shared" si="59"/>
        <v>73.954974015122104</v>
      </c>
      <c r="X55" s="4">
        <f t="shared" si="59"/>
        <v>72.69274295726099</v>
      </c>
      <c r="Y55" s="4">
        <f t="shared" si="59"/>
        <v>73.504219545244055</v>
      </c>
      <c r="Z55" s="4">
        <f t="shared" si="59"/>
        <v>71.47604631358854</v>
      </c>
      <c r="AA55" s="4">
        <f t="shared" si="59"/>
        <v>72.761312674540889</v>
      </c>
      <c r="AB55" s="4">
        <f t="shared" si="59"/>
        <v>75.327608436019077</v>
      </c>
      <c r="AC55" s="4">
        <f t="shared" si="59"/>
        <v>78.261288768563304</v>
      </c>
      <c r="AD55" s="4">
        <f t="shared" si="59"/>
        <v>76.225599917265569</v>
      </c>
      <c r="AE55" s="4">
        <f t="shared" si="59"/>
        <v>79.933128048121247</v>
      </c>
      <c r="AF55" s="4">
        <f t="shared" si="59"/>
        <v>78.522342102821625</v>
      </c>
      <c r="AG55" s="4">
        <f t="shared" si="59"/>
        <v>78.798658586376988</v>
      </c>
      <c r="AI55" s="4">
        <f t="shared" si="60"/>
        <v>-1.1757479031749085</v>
      </c>
      <c r="AJ55" s="4">
        <f t="shared" si="60"/>
        <v>1.4200318394958344</v>
      </c>
      <c r="AK55" s="4">
        <f t="shared" si="60"/>
        <v>-1.5505678861183583</v>
      </c>
      <c r="AL55" s="4">
        <f t="shared" si="60"/>
        <v>1.0435496677068983</v>
      </c>
      <c r="AM55" s="4">
        <f t="shared" si="60"/>
        <v>-0.28797401512210286</v>
      </c>
      <c r="AN55" s="4">
        <f t="shared" si="60"/>
        <v>-0.52574295726098796</v>
      </c>
      <c r="AO55" s="4">
        <f t="shared" si="60"/>
        <v>-1.3242195452440484</v>
      </c>
      <c r="AP55" s="4">
        <f t="shared" si="60"/>
        <v>-1.4260463135885431</v>
      </c>
      <c r="AQ55" s="4">
        <f t="shared" si="60"/>
        <v>-0.23631267454088345</v>
      </c>
      <c r="AR55" s="4">
        <f t="shared" si="60"/>
        <v>-1.0946084360190724</v>
      </c>
      <c r="AS55" s="4">
        <f t="shared" si="60"/>
        <v>-1.1132887685633079</v>
      </c>
      <c r="AT55" s="4">
        <f t="shared" si="60"/>
        <v>-1.3895999172655706</v>
      </c>
      <c r="AU55" s="4">
        <f t="shared" si="60"/>
        <v>0.65687195187875602</v>
      </c>
      <c r="AV55" s="4">
        <f t="shared" si="60"/>
        <v>-0.44034210282163144</v>
      </c>
      <c r="AW55" s="4">
        <f t="shared" si="60"/>
        <v>-1.6086585863769898</v>
      </c>
      <c r="AY55" s="2">
        <f t="shared" si="51"/>
        <v>83.769900308565454</v>
      </c>
      <c r="AZ55" s="2">
        <f t="shared" si="51"/>
        <v>80.7848099919036</v>
      </c>
      <c r="BA55" s="2">
        <f t="shared" si="51"/>
        <v>74.783513712408947</v>
      </c>
      <c r="BB55" s="2">
        <f t="shared" si="51"/>
        <v>78.222838033516268</v>
      </c>
      <c r="BC55" s="2">
        <f t="shared" si="51"/>
        <v>73.954027777566651</v>
      </c>
      <c r="BD55" s="2">
        <f t="shared" si="51"/>
        <v>72.692628884047494</v>
      </c>
      <c r="BE55" s="2">
        <f t="shared" si="51"/>
        <v>73.504116384925538</v>
      </c>
      <c r="BF55" s="2">
        <f t="shared" si="51"/>
        <v>71.475989296425823</v>
      </c>
      <c r="BG55" s="2">
        <f t="shared" si="51"/>
        <v>72.760982487252207</v>
      </c>
      <c r="BH55" s="2">
        <f t="shared" si="51"/>
        <v>75.327451784550803</v>
      </c>
      <c r="BI55" s="2">
        <f t="shared" si="51"/>
        <v>78.260997914166936</v>
      </c>
      <c r="BJ55" s="2">
        <f t="shared" si="51"/>
        <v>76.225066078443646</v>
      </c>
      <c r="BK55" s="2">
        <f t="shared" si="51"/>
        <v>79.932838194670552</v>
      </c>
      <c r="BL55" s="2">
        <f t="shared" si="51"/>
        <v>78.52212541871917</v>
      </c>
      <c r="BM55" s="2">
        <f t="shared" si="51"/>
        <v>78.798655580334341</v>
      </c>
      <c r="BO55" s="2">
        <f t="shared" si="10"/>
        <v>82.619</v>
      </c>
      <c r="BP55" s="2">
        <f t="shared" si="11"/>
        <v>82.206000000000003</v>
      </c>
      <c r="BQ55" s="2">
        <f t="shared" si="12"/>
        <v>73.233000000000004</v>
      </c>
      <c r="BR55" s="2">
        <f t="shared" si="13"/>
        <v>79.266999999999996</v>
      </c>
      <c r="BS55" s="2">
        <f t="shared" si="14"/>
        <v>73.667000000000002</v>
      </c>
      <c r="BT55" s="2">
        <f t="shared" si="15"/>
        <v>72.167000000000002</v>
      </c>
      <c r="BU55" s="2">
        <f t="shared" si="16"/>
        <v>72.180000000000007</v>
      </c>
      <c r="BV55" s="2">
        <f t="shared" si="17"/>
        <v>70.05</v>
      </c>
      <c r="BW55" s="2">
        <f t="shared" si="18"/>
        <v>72.525000000000006</v>
      </c>
      <c r="BX55" s="2">
        <f t="shared" si="19"/>
        <v>74.233000000000004</v>
      </c>
      <c r="BY55" s="2">
        <f t="shared" si="20"/>
        <v>77.147999999999996</v>
      </c>
      <c r="BZ55" s="2">
        <f t="shared" si="21"/>
        <v>74.835999999999999</v>
      </c>
      <c r="CA55" s="2">
        <f t="shared" si="22"/>
        <v>80.59</v>
      </c>
      <c r="CB55" s="2">
        <f t="shared" si="23"/>
        <v>78.081999999999994</v>
      </c>
      <c r="CC55" s="2">
        <f t="shared" si="24"/>
        <v>77.19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85.012244186046516</v>
      </c>
      <c r="DL55" s="2">
        <f t="shared" si="61"/>
        <v>82.589899797570851</v>
      </c>
      <c r="DM55" s="2">
        <f t="shared" si="61"/>
        <v>75.255778431372534</v>
      </c>
      <c r="DN55" s="2">
        <f t="shared" si="61"/>
        <v>80.140237115658167</v>
      </c>
      <c r="DO55" s="2">
        <f t="shared" si="61"/>
        <v>75.053018353576277</v>
      </c>
      <c r="DP55" s="2">
        <f t="shared" si="61"/>
        <v>73.433348391248373</v>
      </c>
      <c r="DQ55" s="2">
        <f t="shared" si="61"/>
        <v>73.865378151260501</v>
      </c>
      <c r="DR55" s="2">
        <f t="shared" si="61"/>
        <v>71.937376012223069</v>
      </c>
      <c r="DS55" s="2">
        <f t="shared" si="61"/>
        <v>73.459930330330351</v>
      </c>
      <c r="DT55" s="2">
        <f t="shared" si="61"/>
        <v>76.342187644787629</v>
      </c>
      <c r="DU55" s="2">
        <f t="shared" si="61"/>
        <v>78.353981507823633</v>
      </c>
      <c r="DV55" s="2">
        <f t="shared" si="61"/>
        <v>76.674139949666284</v>
      </c>
      <c r="DW55" s="2">
        <f t="shared" si="61"/>
        <v>80.313553452237656</v>
      </c>
      <c r="DX55" s="2">
        <f t="shared" si="61"/>
        <v>79.61813513513512</v>
      </c>
      <c r="DY55" s="2">
        <f t="shared" si="61"/>
        <v>78.060864552785944</v>
      </c>
      <c r="EA55" s="2">
        <f t="shared" si="62"/>
        <v>78.692408718774814</v>
      </c>
      <c r="EB55" s="2">
        <f t="shared" si="62"/>
        <v>71.870916856077841</v>
      </c>
      <c r="EC55" s="2">
        <f t="shared" si="62"/>
        <v>71.977625246840702</v>
      </c>
      <c r="ED55" s="2">
        <f t="shared" si="62"/>
        <v>68.206605042016832</v>
      </c>
      <c r="EE55" s="2">
        <f t="shared" si="62"/>
        <v>68.326563049910206</v>
      </c>
      <c r="EF55" s="2">
        <f t="shared" si="62"/>
        <v>68.299977508216813</v>
      </c>
      <c r="EG55" s="2">
        <f t="shared" si="62"/>
        <v>71.426663865546203</v>
      </c>
      <c r="EH55" s="2">
        <f t="shared" si="62"/>
        <v>68.765604922519813</v>
      </c>
      <c r="EI55" s="2">
        <f t="shared" si="62"/>
        <v>69.095686383576918</v>
      </c>
      <c r="EJ55" s="2">
        <f t="shared" si="62"/>
        <v>69.504545338343931</v>
      </c>
      <c r="EK55" s="2">
        <f t="shared" si="62"/>
        <v>77.759123833627328</v>
      </c>
      <c r="EL55" s="2">
        <f t="shared" si="62"/>
        <v>73.792082177056884</v>
      </c>
      <c r="EM55" s="2">
        <f t="shared" si="62"/>
        <v>77.829903729794182</v>
      </c>
      <c r="EN55" s="2">
        <f t="shared" si="62"/>
        <v>72.391038782888401</v>
      </c>
      <c r="EO55" s="2">
        <f t="shared" si="62"/>
        <v>83.5968783957494</v>
      </c>
      <c r="EQ55" s="2">
        <f t="shared" si="63"/>
        <v>74.313798110871417</v>
      </c>
      <c r="ER55" s="2">
        <f t="shared" si="63"/>
        <v>70.353192455735169</v>
      </c>
      <c r="ES55" s="2">
        <f t="shared" si="63"/>
        <v>72.037527273359999</v>
      </c>
      <c r="ET55" s="2">
        <f t="shared" si="63"/>
        <v>69.443982980278406</v>
      </c>
      <c r="EU55" s="2">
        <f t="shared" si="63"/>
        <v>67.775531610504515</v>
      </c>
      <c r="EV55" s="2">
        <f t="shared" si="63"/>
        <v>68.618216528407359</v>
      </c>
      <c r="EW55" s="2">
        <f t="shared" si="63"/>
        <v>71.263136472886913</v>
      </c>
      <c r="EX55" s="2">
        <f t="shared" si="63"/>
        <v>68.376869967479649</v>
      </c>
      <c r="EY55" s="2">
        <f t="shared" si="63"/>
        <v>69.459107968302035</v>
      </c>
      <c r="EZ55" s="2">
        <f t="shared" si="63"/>
        <v>66.257594820858714</v>
      </c>
      <c r="FA55" s="2">
        <f t="shared" si="63"/>
        <v>77.443947801429701</v>
      </c>
      <c r="FB55" s="2">
        <f t="shared" si="63"/>
        <v>70.437520950423135</v>
      </c>
      <c r="FC55" s="2">
        <f t="shared" si="63"/>
        <v>77.343990442305184</v>
      </c>
      <c r="FD55" s="2">
        <f t="shared" si="63"/>
        <v>72.384464539984634</v>
      </c>
      <c r="FE55" s="2">
        <f t="shared" si="63"/>
        <v>83.593011501652441</v>
      </c>
      <c r="FG55" s="2">
        <f t="shared" si="64"/>
        <v>0.19657232986025971</v>
      </c>
      <c r="FH55" s="2">
        <f t="shared" si="64"/>
        <v>0.16839441094515101</v>
      </c>
      <c r="FI55" s="2">
        <f t="shared" si="64"/>
        <v>0.14406448895378904</v>
      </c>
      <c r="FJ55" s="2">
        <f t="shared" si="64"/>
        <v>0.16067315888899372</v>
      </c>
      <c r="FK55" s="2">
        <f t="shared" si="64"/>
        <v>0.16338226182979435</v>
      </c>
      <c r="FL55" s="2">
        <f t="shared" si="64"/>
        <v>0.14429585903968539</v>
      </c>
      <c r="FM55" s="2">
        <f t="shared" si="64"/>
        <v>0.14813519969980868</v>
      </c>
      <c r="FN55" s="2">
        <f t="shared" si="64"/>
        <v>0.1454647999482499</v>
      </c>
      <c r="FO55" s="2">
        <f t="shared" si="64"/>
        <v>0.16015454658050876</v>
      </c>
      <c r="FP55" s="2">
        <f t="shared" si="64"/>
        <v>0.14839750036891164</v>
      </c>
      <c r="FQ55" s="2">
        <f t="shared" si="64"/>
        <v>0.15630441155701283</v>
      </c>
      <c r="FR55" s="2">
        <f t="shared" si="64"/>
        <v>0.15580318630939763</v>
      </c>
      <c r="FS55" s="2">
        <f t="shared" si="64"/>
        <v>0.15328658152709926</v>
      </c>
      <c r="FT55" s="2">
        <f t="shared" si="64"/>
        <v>0.15165283685332834</v>
      </c>
      <c r="FU55" s="2">
        <f t="shared" si="64"/>
        <v>0.13327117195921503</v>
      </c>
      <c r="FW55" s="2">
        <f t="shared" si="53"/>
        <v>8.9287103725889908E-6</v>
      </c>
      <c r="FX55" s="2">
        <f t="shared" si="53"/>
        <v>4.8089958494564222E-5</v>
      </c>
      <c r="FY55" s="2">
        <f t="shared" si="53"/>
        <v>1.2424925601248076E-5</v>
      </c>
      <c r="FZ55" s="2">
        <f t="shared" si="53"/>
        <v>1.2348813228623117E-5</v>
      </c>
      <c r="GA55" s="2">
        <f t="shared" si="53"/>
        <v>1.2874763833025189E-5</v>
      </c>
      <c r="GB55" s="2">
        <f t="shared" si="53"/>
        <v>1.4624653710149056E-5</v>
      </c>
      <c r="GC55" s="2">
        <f t="shared" si="53"/>
        <v>1.4301028493009688E-5</v>
      </c>
      <c r="GD55" s="2">
        <f t="shared" si="53"/>
        <v>1.4582562870394358E-5</v>
      </c>
      <c r="GE55" s="2">
        <f t="shared" si="53"/>
        <v>1.5594508203149302E-5</v>
      </c>
      <c r="GF55" s="2">
        <f t="shared" si="53"/>
        <v>1.4423855128972871E-5</v>
      </c>
      <c r="GG55" s="2">
        <f t="shared" si="53"/>
        <v>1.4959675797415402E-5</v>
      </c>
      <c r="GH55" s="2">
        <f t="shared" si="53"/>
        <v>1.1950034482206477E-5</v>
      </c>
      <c r="GI55" s="2">
        <f t="shared" si="53"/>
        <v>1.0458456565231645E-5</v>
      </c>
      <c r="GJ55" s="2">
        <f t="shared" si="53"/>
        <v>7.9682800069149922E-6</v>
      </c>
      <c r="GK55" s="2">
        <f t="shared" si="53"/>
        <v>6.539040616882352E-6</v>
      </c>
      <c r="GM55" s="86">
        <f t="shared" si="54"/>
        <v>2.2658357996738579E-5</v>
      </c>
      <c r="GN55" s="86">
        <f t="shared" si="54"/>
        <v>8.4693161071518495E-7</v>
      </c>
      <c r="GO55" s="86">
        <f t="shared" si="54"/>
        <v>3.5801080482077536E-8</v>
      </c>
      <c r="GP55" s="86">
        <f t="shared" si="54"/>
        <v>4.164807067322008E-7</v>
      </c>
      <c r="GQ55" s="86">
        <f t="shared" si="54"/>
        <v>6.517264462235078E-7</v>
      </c>
      <c r="GR55" s="86">
        <f t="shared" si="54"/>
        <v>7.3819825389218967E-8</v>
      </c>
      <c r="GS55" s="86">
        <f t="shared" si="54"/>
        <v>6.5806853078671531E-8</v>
      </c>
      <c r="GT55" s="86">
        <f t="shared" si="54"/>
        <v>3.7609381056220312E-8</v>
      </c>
      <c r="GU55" s="86">
        <f t="shared" si="54"/>
        <v>2.2785362371157351E-7</v>
      </c>
      <c r="GV55" s="86">
        <f t="shared" si="54"/>
        <v>1.0253565169670821E-7</v>
      </c>
      <c r="GW55" s="86">
        <f t="shared" si="54"/>
        <v>2.0058543251817727E-7</v>
      </c>
      <c r="GX55" s="86">
        <f t="shared" si="54"/>
        <v>3.7772378858953408E-7</v>
      </c>
      <c r="GY55" s="86">
        <f t="shared" si="54"/>
        <v>1.9496582178224238E-7</v>
      </c>
      <c r="GZ55" s="86">
        <f t="shared" si="54"/>
        <v>1.4742364385344958E-7</v>
      </c>
      <c r="HA55" s="86">
        <f t="shared" si="54"/>
        <v>2.5461227088429395E-9</v>
      </c>
      <c r="HC55" s="86">
        <f t="shared" si="58"/>
        <v>1.6168383526318544E-16</v>
      </c>
      <c r="HD55" s="86">
        <f t="shared" si="58"/>
        <v>1.6239557785560375E-20</v>
      </c>
      <c r="HE55" s="86">
        <f t="shared" si="58"/>
        <v>6.332594292465446E-23</v>
      </c>
      <c r="HF55" s="86">
        <f t="shared" si="58"/>
        <v>1.7477140247350053E-21</v>
      </c>
      <c r="HG55" s="86">
        <f t="shared" si="58"/>
        <v>5.389612251879974E-21</v>
      </c>
      <c r="HH55" s="86">
        <f t="shared" si="58"/>
        <v>3.5898327674421469E-23</v>
      </c>
      <c r="HI55" s="86">
        <f t="shared" si="58"/>
        <v>4.6764022975680304E-22</v>
      </c>
      <c r="HJ55" s="86">
        <f t="shared" si="58"/>
        <v>2.4515866623317672E-22</v>
      </c>
      <c r="HK55" s="86">
        <f t="shared" si="58"/>
        <v>5.5976559183425271E-21</v>
      </c>
      <c r="HL55" s="86">
        <f t="shared" si="58"/>
        <v>2.6370747325912886E-21</v>
      </c>
      <c r="HM55" s="86">
        <f t="shared" si="58"/>
        <v>7.0247986864784211E-22</v>
      </c>
      <c r="HN55" s="86">
        <f t="shared" si="58"/>
        <v>5.7499255095567341E-22</v>
      </c>
      <c r="HO55" s="86">
        <f t="shared" si="58"/>
        <v>3.8904872596955459E-22</v>
      </c>
      <c r="HP55" s="86">
        <f t="shared" si="58"/>
        <v>8.8304249831109847E-27</v>
      </c>
      <c r="HQ55" s="86">
        <f t="shared" si="58"/>
        <v>1.2894246882100069E-29</v>
      </c>
      <c r="HS55" s="86">
        <f t="shared" si="55"/>
        <v>3.0976061155213796E-87</v>
      </c>
      <c r="HT55" s="86">
        <f t="shared" si="55"/>
        <v>1.8308561626022587E-86</v>
      </c>
      <c r="HU55" s="86">
        <f t="shared" si="55"/>
        <v>4.6966614384630879E-126</v>
      </c>
      <c r="HV55" s="86">
        <f t="shared" si="55"/>
        <v>6.1299297428950953E-117</v>
      </c>
      <c r="HW55" s="86">
        <f t="shared" si="55"/>
        <v>6.4330254984941897E-115</v>
      </c>
      <c r="HX55" s="86">
        <f t="shared" si="55"/>
        <v>1.8284639828209964E-126</v>
      </c>
      <c r="HY55" s="86">
        <f t="shared" si="55"/>
        <v>1.345928286440428E-120</v>
      </c>
      <c r="HZ55" s="86">
        <f t="shared" si="55"/>
        <v>7.7682617698918786E-124</v>
      </c>
      <c r="IA55" s="86">
        <f t="shared" si="55"/>
        <v>1.2214540984873752E-116</v>
      </c>
      <c r="IB55" s="86">
        <f t="shared" si="55"/>
        <v>3.2071948595926243E-116</v>
      </c>
      <c r="IC55" s="86">
        <f t="shared" si="55"/>
        <v>9.8378414737985001E-120</v>
      </c>
      <c r="ID55" s="86">
        <f t="shared" si="55"/>
        <v>6.2870541224138348E-120</v>
      </c>
      <c r="IE55" s="86">
        <f t="shared" si="55"/>
        <v>6.489678465456873E-122</v>
      </c>
      <c r="IF55" s="86">
        <f t="shared" si="55"/>
        <v>2.4711271429426584E-80</v>
      </c>
      <c r="IG55" s="86">
        <f t="shared" si="55"/>
        <v>6.6451148199360638E-51</v>
      </c>
      <c r="II55" s="86">
        <f t="shared" si="56"/>
        <v>3.1317865925959636E-236</v>
      </c>
      <c r="IJ55" s="86">
        <f t="shared" si="56"/>
        <v>2.7159821252615731E-233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1.2001463251452465E-215</v>
      </c>
      <c r="IW55" s="86">
        <f t="shared" si="56"/>
        <v>2.7531848083440324E-169</v>
      </c>
      <c r="IY55" s="86">
        <f t="shared" si="57"/>
        <v>2.2658357996900264E-5</v>
      </c>
      <c r="IZ55" s="86">
        <f t="shared" si="57"/>
        <v>8.4693161071520115E-7</v>
      </c>
      <c r="JA55" s="86">
        <f t="shared" si="57"/>
        <v>3.5801080482077602E-8</v>
      </c>
      <c r="JB55" s="86">
        <f t="shared" si="57"/>
        <v>4.1648070673220254E-7</v>
      </c>
      <c r="JC55" s="86">
        <f t="shared" si="57"/>
        <v>6.517264462235132E-7</v>
      </c>
      <c r="JD55" s="86">
        <f t="shared" si="57"/>
        <v>7.3819825389219007E-8</v>
      </c>
      <c r="JE55" s="86">
        <f t="shared" si="57"/>
        <v>6.5806853078671994E-8</v>
      </c>
      <c r="JF55" s="86">
        <f t="shared" si="57"/>
        <v>3.7609381056220556E-8</v>
      </c>
      <c r="JG55" s="86">
        <f t="shared" si="57"/>
        <v>2.278536237115791E-7</v>
      </c>
      <c r="JH55" s="86">
        <f t="shared" si="57"/>
        <v>1.0253565169671085E-7</v>
      </c>
      <c r="JI55" s="86">
        <f t="shared" si="57"/>
        <v>2.0058543251817799E-7</v>
      </c>
      <c r="JJ55" s="86">
        <f t="shared" si="57"/>
        <v>3.7772378858953467E-7</v>
      </c>
      <c r="JK55" s="86">
        <f t="shared" si="57"/>
        <v>1.9496582178224277E-7</v>
      </c>
      <c r="JL55" s="86">
        <f t="shared" si="57"/>
        <v>1.4742364385344958E-7</v>
      </c>
      <c r="JM55" s="86">
        <f t="shared" si="57"/>
        <v>2.5461227088429395E-9</v>
      </c>
    </row>
    <row r="56" spans="2:273" x14ac:dyDescent="0.25">
      <c r="B56" s="2">
        <v>29</v>
      </c>
      <c r="C56" s="37">
        <v>83.381</v>
      </c>
      <c r="D56" s="37">
        <v>81.921000000000006</v>
      </c>
      <c r="E56" s="37">
        <v>73.516999999999996</v>
      </c>
      <c r="F56" s="37">
        <v>79.599999999999994</v>
      </c>
      <c r="G56" s="37">
        <v>74.667000000000002</v>
      </c>
      <c r="H56" s="37">
        <v>71.917000000000002</v>
      </c>
      <c r="I56" s="37">
        <v>73.097999999999999</v>
      </c>
      <c r="J56" s="37">
        <v>71.132999999999996</v>
      </c>
      <c r="K56" s="37">
        <v>71.948999999999998</v>
      </c>
      <c r="L56" s="37">
        <v>74.667000000000002</v>
      </c>
      <c r="M56" s="37">
        <v>77.033000000000001</v>
      </c>
      <c r="N56" s="37">
        <v>75.066000000000003</v>
      </c>
      <c r="O56" s="37">
        <v>80.474999999999994</v>
      </c>
      <c r="P56" s="37">
        <v>77.950999999999993</v>
      </c>
      <c r="Q56" s="37">
        <v>78.155000000000001</v>
      </c>
      <c r="S56" s="4">
        <f t="shared" si="59"/>
        <v>83.786009700019022</v>
      </c>
      <c r="T56" s="4">
        <f t="shared" si="59"/>
        <v>80.776807896957578</v>
      </c>
      <c r="U56" s="4">
        <f t="shared" si="59"/>
        <v>74.8976508229064</v>
      </c>
      <c r="V56" s="4">
        <f t="shared" si="59"/>
        <v>78.183418866562107</v>
      </c>
      <c r="W56" s="4">
        <f t="shared" si="59"/>
        <v>74.024020722329439</v>
      </c>
      <c r="X56" s="4">
        <f t="shared" si="59"/>
        <v>72.735118329282955</v>
      </c>
      <c r="Y56" s="4">
        <f t="shared" si="59"/>
        <v>73.818986322987698</v>
      </c>
      <c r="Z56" s="4">
        <f t="shared" si="59"/>
        <v>71.759233046541752</v>
      </c>
      <c r="AA56" s="4">
        <f t="shared" si="59"/>
        <v>72.920257847457492</v>
      </c>
      <c r="AB56" s="4">
        <f t="shared" si="59"/>
        <v>75.580222160960972</v>
      </c>
      <c r="AC56" s="4">
        <f t="shared" si="59"/>
        <v>78.390410874679745</v>
      </c>
      <c r="AD56" s="4">
        <f t="shared" si="59"/>
        <v>76.344710921497636</v>
      </c>
      <c r="AE56" s="4">
        <f t="shared" si="59"/>
        <v>80.161995156732431</v>
      </c>
      <c r="AF56" s="4">
        <f t="shared" si="59"/>
        <v>78.541515716980157</v>
      </c>
      <c r="AG56" s="4">
        <f t="shared" si="59"/>
        <v>78.998524059594061</v>
      </c>
      <c r="AI56" s="4">
        <f t="shared" si="60"/>
        <v>-0.40500970001902203</v>
      </c>
      <c r="AJ56" s="4">
        <f t="shared" si="60"/>
        <v>1.1441921030424282</v>
      </c>
      <c r="AK56" s="4">
        <f t="shared" si="60"/>
        <v>-1.3806508229064036</v>
      </c>
      <c r="AL56" s="4">
        <f t="shared" si="60"/>
        <v>1.4165811334378873</v>
      </c>
      <c r="AM56" s="4">
        <f t="shared" si="60"/>
        <v>0.64297927767056251</v>
      </c>
      <c r="AN56" s="4">
        <f t="shared" si="60"/>
        <v>-0.81811832928295303</v>
      </c>
      <c r="AO56" s="4">
        <f t="shared" si="60"/>
        <v>-0.72098632298769871</v>
      </c>
      <c r="AP56" s="4">
        <f t="shared" si="60"/>
        <v>-0.62623304654175627</v>
      </c>
      <c r="AQ56" s="4">
        <f t="shared" si="60"/>
        <v>-0.97125784745749399</v>
      </c>
      <c r="AR56" s="4">
        <f t="shared" si="60"/>
        <v>-0.91322216096097009</v>
      </c>
      <c r="AS56" s="4">
        <f t="shared" si="60"/>
        <v>-1.3574108746797435</v>
      </c>
      <c r="AT56" s="4">
        <f t="shared" si="60"/>
        <v>-1.278710921497634</v>
      </c>
      <c r="AU56" s="4">
        <f t="shared" si="60"/>
        <v>0.31300484326756361</v>
      </c>
      <c r="AV56" s="4">
        <f t="shared" si="60"/>
        <v>-0.59051571698016403</v>
      </c>
      <c r="AW56" s="4">
        <f t="shared" si="60"/>
        <v>-0.84352405959405985</v>
      </c>
      <c r="AY56" s="2">
        <f t="shared" si="51"/>
        <v>83.74605447425111</v>
      </c>
      <c r="AZ56" s="2">
        <f t="shared" si="51"/>
        <v>80.774524846973151</v>
      </c>
      <c r="BA56" s="2">
        <f t="shared" si="51"/>
        <v>74.897524668383554</v>
      </c>
      <c r="BB56" s="2">
        <f t="shared" si="51"/>
        <v>78.182170939660409</v>
      </c>
      <c r="BC56" s="2">
        <f t="shared" si="51"/>
        <v>74.022144143347361</v>
      </c>
      <c r="BD56" s="2">
        <f t="shared" si="51"/>
        <v>72.73486665798157</v>
      </c>
      <c r="BE56" s="2">
        <f t="shared" si="51"/>
        <v>73.818753537105778</v>
      </c>
      <c r="BF56" s="2">
        <f t="shared" si="51"/>
        <v>71.759100064571726</v>
      </c>
      <c r="BG56" s="2">
        <f t="shared" si="51"/>
        <v>72.919552949665842</v>
      </c>
      <c r="BH56" s="2">
        <f t="shared" si="51"/>
        <v>75.579880189430455</v>
      </c>
      <c r="BI56" s="2">
        <f t="shared" si="51"/>
        <v>78.389791678143936</v>
      </c>
      <c r="BJ56" s="2">
        <f t="shared" si="51"/>
        <v>76.3436311324012</v>
      </c>
      <c r="BK56" s="2">
        <f t="shared" si="51"/>
        <v>80.161382913689494</v>
      </c>
      <c r="BL56" s="2">
        <f t="shared" si="51"/>
        <v>78.541050557279689</v>
      </c>
      <c r="BM56" s="2">
        <f t="shared" si="51"/>
        <v>78.998515894626379</v>
      </c>
      <c r="BO56" s="2">
        <f t="shared" si="10"/>
        <v>83.381</v>
      </c>
      <c r="BP56" s="2">
        <f t="shared" si="11"/>
        <v>81.921000000000006</v>
      </c>
      <c r="BQ56" s="2">
        <f t="shared" si="12"/>
        <v>73.516999999999996</v>
      </c>
      <c r="BR56" s="2">
        <f t="shared" si="13"/>
        <v>79.599999999999994</v>
      </c>
      <c r="BS56" s="2">
        <f t="shared" si="14"/>
        <v>74.667000000000002</v>
      </c>
      <c r="BT56" s="2">
        <f t="shared" si="15"/>
        <v>71.917000000000002</v>
      </c>
      <c r="BU56" s="2">
        <f t="shared" si="16"/>
        <v>73.097999999999999</v>
      </c>
      <c r="BV56" s="2">
        <f t="shared" si="17"/>
        <v>71.132999999999996</v>
      </c>
      <c r="BW56" s="2">
        <f t="shared" si="18"/>
        <v>71.948999999999998</v>
      </c>
      <c r="BX56" s="2">
        <f t="shared" si="19"/>
        <v>74.667000000000002</v>
      </c>
      <c r="BY56" s="2">
        <f t="shared" si="20"/>
        <v>77.033000000000001</v>
      </c>
      <c r="BZ56" s="2">
        <f t="shared" si="21"/>
        <v>75.066000000000003</v>
      </c>
      <c r="CA56" s="2">
        <f t="shared" si="22"/>
        <v>80.474999999999994</v>
      </c>
      <c r="CB56" s="2">
        <f t="shared" si="23"/>
        <v>77.950999999999993</v>
      </c>
      <c r="CC56" s="2">
        <f t="shared" si="24"/>
        <v>78.155000000000001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85.128524916943519</v>
      </c>
      <c r="DL56" s="2">
        <f t="shared" si="61"/>
        <v>82.760327935222676</v>
      </c>
      <c r="DM56" s="2">
        <f t="shared" si="61"/>
        <v>75.446228571428563</v>
      </c>
      <c r="DN56" s="2">
        <f t="shared" si="61"/>
        <v>80.291307473465366</v>
      </c>
      <c r="DO56" s="2">
        <f t="shared" si="61"/>
        <v>75.264130094466964</v>
      </c>
      <c r="DP56" s="2">
        <f t="shared" si="61"/>
        <v>73.572984942084929</v>
      </c>
      <c r="DQ56" s="2">
        <f t="shared" si="61"/>
        <v>74.29974285714286</v>
      </c>
      <c r="DR56" s="2">
        <f t="shared" si="61"/>
        <v>72.337635141329258</v>
      </c>
      <c r="DS56" s="2">
        <f t="shared" si="61"/>
        <v>73.739513213213229</v>
      </c>
      <c r="DT56" s="2">
        <f t="shared" si="61"/>
        <v>76.762479021879017</v>
      </c>
      <c r="DU56" s="2">
        <f t="shared" si="61"/>
        <v>78.548449502133735</v>
      </c>
      <c r="DV56" s="2">
        <f t="shared" si="61"/>
        <v>76.892303424882385</v>
      </c>
      <c r="DW56" s="2">
        <f t="shared" si="61"/>
        <v>80.649923514607721</v>
      </c>
      <c r="DX56" s="2">
        <f t="shared" si="61"/>
        <v>79.75848956851587</v>
      </c>
      <c r="DY56" s="2">
        <f t="shared" si="61"/>
        <v>78.245751466275678</v>
      </c>
      <c r="EA56" s="2">
        <f t="shared" si="62"/>
        <v>78.5930161697855</v>
      </c>
      <c r="EB56" s="2">
        <f t="shared" si="62"/>
        <v>71.831080780070934</v>
      </c>
      <c r="EC56" s="2">
        <f t="shared" si="62"/>
        <v>71.924332998035865</v>
      </c>
      <c r="ED56" s="2">
        <f t="shared" si="62"/>
        <v>68.133778295318166</v>
      </c>
      <c r="EE56" s="2">
        <f t="shared" si="62"/>
        <v>68.22204275895038</v>
      </c>
      <c r="EF56" s="2">
        <f t="shared" si="62"/>
        <v>68.201945393014327</v>
      </c>
      <c r="EG56" s="2">
        <f t="shared" si="62"/>
        <v>71.296172562048071</v>
      </c>
      <c r="EH56" s="2">
        <f t="shared" si="62"/>
        <v>68.659567021552576</v>
      </c>
      <c r="EI56" s="2">
        <f t="shared" si="62"/>
        <v>68.998011239971888</v>
      </c>
      <c r="EJ56" s="2">
        <f t="shared" si="62"/>
        <v>69.390807168238865</v>
      </c>
      <c r="EK56" s="2">
        <f t="shared" si="62"/>
        <v>77.608776951197697</v>
      </c>
      <c r="EL56" s="2">
        <f t="shared" si="62"/>
        <v>73.632571428571438</v>
      </c>
      <c r="EM56" s="2">
        <f t="shared" si="62"/>
        <v>77.700295153276485</v>
      </c>
      <c r="EN56" s="2">
        <f t="shared" si="62"/>
        <v>72.329925651007372</v>
      </c>
      <c r="EO56" s="2">
        <f t="shared" si="62"/>
        <v>83.463358321192885</v>
      </c>
      <c r="EQ56" s="2">
        <f t="shared" si="63"/>
        <v>74.264578503727975</v>
      </c>
      <c r="ER56" s="2">
        <f t="shared" si="63"/>
        <v>70.332926695748853</v>
      </c>
      <c r="ES56" s="2">
        <f t="shared" si="63"/>
        <v>71.983536600312959</v>
      </c>
      <c r="ET56" s="2">
        <f t="shared" si="63"/>
        <v>69.355981169787526</v>
      </c>
      <c r="EU56" s="2">
        <f t="shared" si="63"/>
        <v>67.677675771818187</v>
      </c>
      <c r="EV56" s="2">
        <f t="shared" si="63"/>
        <v>68.516276873147746</v>
      </c>
      <c r="EW56" s="2">
        <f t="shared" si="63"/>
        <v>71.134632530701452</v>
      </c>
      <c r="EX56" s="2">
        <f t="shared" si="63"/>
        <v>68.275683643513219</v>
      </c>
      <c r="EY56" s="2">
        <f t="shared" si="63"/>
        <v>69.356814954305435</v>
      </c>
      <c r="EZ56" s="2">
        <f t="shared" si="63"/>
        <v>66.184493222482331</v>
      </c>
      <c r="FA56" s="2">
        <f t="shared" si="63"/>
        <v>77.297549800220125</v>
      </c>
      <c r="FB56" s="2">
        <f t="shared" si="63"/>
        <v>70.319177882056536</v>
      </c>
      <c r="FC56" s="2">
        <f t="shared" si="63"/>
        <v>77.220253517627157</v>
      </c>
      <c r="FD56" s="2">
        <f t="shared" si="63"/>
        <v>72.323440166842431</v>
      </c>
      <c r="FE56" s="2">
        <f t="shared" si="63"/>
        <v>83.458605740797324</v>
      </c>
      <c r="FG56" s="2">
        <f t="shared" si="64"/>
        <v>0.21152570063280715</v>
      </c>
      <c r="FH56" s="2">
        <f t="shared" si="64"/>
        <v>0.18168900962478507</v>
      </c>
      <c r="FI56" s="2">
        <f t="shared" si="64"/>
        <v>0.1557981201257532</v>
      </c>
      <c r="FJ56" s="2">
        <f t="shared" si="64"/>
        <v>0.17348533996967</v>
      </c>
      <c r="FK56" s="2">
        <f t="shared" si="64"/>
        <v>0.17636507574851001</v>
      </c>
      <c r="FL56" s="2">
        <f t="shared" si="64"/>
        <v>0.15604489911818492</v>
      </c>
      <c r="FM56" s="2">
        <f t="shared" si="64"/>
        <v>0.16013834860288678</v>
      </c>
      <c r="FN56" s="2">
        <f t="shared" si="64"/>
        <v>0.15729152365794893</v>
      </c>
      <c r="FO56" s="2">
        <f t="shared" si="64"/>
        <v>0.17293389380918939</v>
      </c>
      <c r="FP56" s="2">
        <f t="shared" si="64"/>
        <v>0.16041790067755771</v>
      </c>
      <c r="FQ56" s="2">
        <f t="shared" si="64"/>
        <v>0.16883830308029296</v>
      </c>
      <c r="FR56" s="2">
        <f t="shared" si="64"/>
        <v>0.16830490295358386</v>
      </c>
      <c r="FS56" s="2">
        <f t="shared" si="64"/>
        <v>0.16562598273920978</v>
      </c>
      <c r="FT56" s="2">
        <f t="shared" si="64"/>
        <v>0.16388617882156997</v>
      </c>
      <c r="FU56" s="2">
        <f t="shared" si="64"/>
        <v>0.14427389478700456</v>
      </c>
      <c r="FW56" s="2">
        <f t="shared" si="53"/>
        <v>9.7901278097519459E-6</v>
      </c>
      <c r="FX56" s="2">
        <f t="shared" si="53"/>
        <v>5.2729346297934342E-5</v>
      </c>
      <c r="FY56" s="2">
        <f t="shared" si="53"/>
        <v>1.3623643679339306E-5</v>
      </c>
      <c r="FZ56" s="2">
        <f t="shared" si="53"/>
        <v>1.3540188321768223E-5</v>
      </c>
      <c r="GA56" s="2">
        <f t="shared" si="53"/>
        <v>1.4116880288348149E-5</v>
      </c>
      <c r="GB56" s="2">
        <f t="shared" si="53"/>
        <v>1.6035591293741724E-5</v>
      </c>
      <c r="GC56" s="2">
        <f t="shared" si="53"/>
        <v>1.5680744289697693E-5</v>
      </c>
      <c r="GD56" s="2">
        <f t="shared" si="53"/>
        <v>1.5989439735742044E-5</v>
      </c>
      <c r="GE56" s="2">
        <f t="shared" si="53"/>
        <v>1.7099012498351638E-5</v>
      </c>
      <c r="GF56" s="2">
        <f t="shared" si="53"/>
        <v>1.5815420644704734E-5</v>
      </c>
      <c r="GG56" s="2">
        <f t="shared" si="53"/>
        <v>1.6402934659167766E-5</v>
      </c>
      <c r="GH56" s="2">
        <f t="shared" si="53"/>
        <v>1.310293714628953E-5</v>
      </c>
      <c r="GI56" s="2">
        <f t="shared" si="53"/>
        <v>1.1467458018272547E-5</v>
      </c>
      <c r="GJ56" s="2">
        <f t="shared" si="53"/>
        <v>8.7370385716140351E-6</v>
      </c>
      <c r="GK56" s="2">
        <f t="shared" si="53"/>
        <v>7.1699109367897409E-6</v>
      </c>
      <c r="GM56" s="86">
        <f t="shared" si="54"/>
        <v>3.7346574897853896E-5</v>
      </c>
      <c r="GN56" s="86">
        <f t="shared" si="54"/>
        <v>1.7147980561920819E-6</v>
      </c>
      <c r="GO56" s="86">
        <f t="shared" si="54"/>
        <v>8.5649032369061942E-8</v>
      </c>
      <c r="GP56" s="86">
        <f t="shared" si="54"/>
        <v>8.7176481356672201E-7</v>
      </c>
      <c r="GQ56" s="86">
        <f t="shared" si="54"/>
        <v>1.3271769636395818E-6</v>
      </c>
      <c r="GR56" s="86">
        <f t="shared" si="54"/>
        <v>1.6721750816205982E-7</v>
      </c>
      <c r="GS56" s="86">
        <f t="shared" si="54"/>
        <v>1.5255344724593682E-7</v>
      </c>
      <c r="GT56" s="86">
        <f t="shared" si="54"/>
        <v>9.0126717333238434E-8</v>
      </c>
      <c r="GU56" s="86">
        <f t="shared" si="54"/>
        <v>4.9986907837307315E-7</v>
      </c>
      <c r="GV56" s="86">
        <f t="shared" si="54"/>
        <v>2.2986775216530807E-7</v>
      </c>
      <c r="GW56" s="86">
        <f t="shared" si="54"/>
        <v>4.3867003209294483E-7</v>
      </c>
      <c r="GX56" s="86">
        <f t="shared" si="54"/>
        <v>7.8428565813002518E-7</v>
      </c>
      <c r="GY56" s="86">
        <f t="shared" si="54"/>
        <v>4.229044085078347E-7</v>
      </c>
      <c r="GZ56" s="86">
        <f t="shared" si="54"/>
        <v>3.2502261739990988E-7</v>
      </c>
      <c r="HA56" s="86">
        <f t="shared" si="54"/>
        <v>7.1084913465186823E-9</v>
      </c>
      <c r="HC56" s="86">
        <f t="shared" si="58"/>
        <v>5.0289991514297666E-16</v>
      </c>
      <c r="HD56" s="86">
        <f t="shared" si="58"/>
        <v>7.1310216838328572E-20</v>
      </c>
      <c r="HE56" s="86">
        <f t="shared" si="58"/>
        <v>3.3777599744485055E-22</v>
      </c>
      <c r="HF56" s="86">
        <f t="shared" si="58"/>
        <v>8.4207523805139116E-21</v>
      </c>
      <c r="HG56" s="86">
        <f t="shared" si="58"/>
        <v>2.4901609828531942E-20</v>
      </c>
      <c r="HH56" s="86">
        <f t="shared" si="58"/>
        <v>1.9473120349535553E-22</v>
      </c>
      <c r="HI56" s="86">
        <f t="shared" si="58"/>
        <v>2.3675653611596116E-21</v>
      </c>
      <c r="HJ56" s="86">
        <f t="shared" si="58"/>
        <v>1.2787848013620479E-21</v>
      </c>
      <c r="HK56" s="86">
        <f t="shared" si="58"/>
        <v>2.6592109377506518E-20</v>
      </c>
      <c r="HL56" s="86">
        <f t="shared" si="58"/>
        <v>1.249075205223935E-20</v>
      </c>
      <c r="HM56" s="86">
        <f t="shared" si="58"/>
        <v>3.5133340054205188E-21</v>
      </c>
      <c r="HN56" s="86">
        <f t="shared" si="58"/>
        <v>2.8252789601460705E-21</v>
      </c>
      <c r="HO56" s="86">
        <f t="shared" si="58"/>
        <v>1.9277431634856801E-21</v>
      </c>
      <c r="HP56" s="86">
        <f t="shared" si="58"/>
        <v>6.2686606457831316E-26</v>
      </c>
      <c r="HQ56" s="86">
        <f t="shared" si="58"/>
        <v>1.1597999788874693E-28</v>
      </c>
      <c r="HS56" s="86">
        <f t="shared" si="55"/>
        <v>1.7296380093601461E-85</v>
      </c>
      <c r="HT56" s="86">
        <f t="shared" si="55"/>
        <v>1.9128996804455865E-84</v>
      </c>
      <c r="HU56" s="86">
        <f t="shared" si="55"/>
        <v>1.9149636924196312E-123</v>
      </c>
      <c r="HV56" s="86">
        <f t="shared" si="55"/>
        <v>1.6985681759394672E-114</v>
      </c>
      <c r="HW56" s="86">
        <f t="shared" si="55"/>
        <v>1.5627875773292009E-112</v>
      </c>
      <c r="HX56" s="86">
        <f t="shared" si="55"/>
        <v>7.7293407981165128E-124</v>
      </c>
      <c r="HY56" s="86">
        <f t="shared" si="55"/>
        <v>4.4972213143799611E-118</v>
      </c>
      <c r="HZ56" s="86">
        <f t="shared" si="55"/>
        <v>3.0076499737582421E-121</v>
      </c>
      <c r="IA56" s="86">
        <f t="shared" si="55"/>
        <v>3.4304012342808204E-114</v>
      </c>
      <c r="IB56" s="86">
        <f t="shared" si="55"/>
        <v>8.420863980609182E-114</v>
      </c>
      <c r="IC56" s="86">
        <f t="shared" si="55"/>
        <v>3.1575712644091456E-117</v>
      </c>
      <c r="ID56" s="86">
        <f t="shared" si="55"/>
        <v>1.8795277749403939E-117</v>
      </c>
      <c r="IE56" s="86">
        <f t="shared" si="55"/>
        <v>2.048934979348978E-119</v>
      </c>
      <c r="IF56" s="86">
        <f t="shared" si="55"/>
        <v>9.5526939784419666E-79</v>
      </c>
      <c r="IG56" s="86">
        <f t="shared" si="55"/>
        <v>6.2364875870187251E-50</v>
      </c>
      <c r="II56" s="86">
        <f t="shared" si="56"/>
        <v>1.5499761442302053E-232</v>
      </c>
      <c r="IJ56" s="86">
        <f t="shared" si="56"/>
        <v>4.9788282541928695E-229</v>
      </c>
      <c r="IK56" s="86">
        <f t="shared" si="56"/>
        <v>0</v>
      </c>
      <c r="IL56" s="86">
        <f t="shared" si="56"/>
        <v>0</v>
      </c>
      <c r="IM56" s="86">
        <f t="shared" si="56"/>
        <v>1.0384553973932185E-306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1.7331200405877259E-307</v>
      </c>
      <c r="IR56" s="86">
        <f t="shared" si="56"/>
        <v>1.4305401850669247E-305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2.6104055536432164E-212</v>
      </c>
      <c r="IW56" s="86">
        <f t="shared" si="56"/>
        <v>1.0243649170187804E-166</v>
      </c>
      <c r="IY56" s="86">
        <f t="shared" si="57"/>
        <v>3.7346574898356796E-5</v>
      </c>
      <c r="IZ56" s="86">
        <f t="shared" si="57"/>
        <v>1.7147980561921533E-6</v>
      </c>
      <c r="JA56" s="86">
        <f t="shared" si="57"/>
        <v>8.5649032369062286E-8</v>
      </c>
      <c r="JB56" s="86">
        <f t="shared" si="57"/>
        <v>8.7176481356673048E-7</v>
      </c>
      <c r="JC56" s="86">
        <f t="shared" si="57"/>
        <v>1.3271769636396068E-6</v>
      </c>
      <c r="JD56" s="86">
        <f t="shared" si="57"/>
        <v>1.6721750816206001E-7</v>
      </c>
      <c r="JE56" s="86">
        <f t="shared" si="57"/>
        <v>1.5255344724593918E-7</v>
      </c>
      <c r="JF56" s="86">
        <f t="shared" si="57"/>
        <v>9.0126717333239718E-8</v>
      </c>
      <c r="JG56" s="86">
        <f t="shared" si="57"/>
        <v>4.9986907837309973E-7</v>
      </c>
      <c r="JH56" s="86">
        <f t="shared" si="57"/>
        <v>2.2986775216532056E-7</v>
      </c>
      <c r="JI56" s="86">
        <f t="shared" si="57"/>
        <v>4.3867003209294832E-7</v>
      </c>
      <c r="JJ56" s="86">
        <f t="shared" si="57"/>
        <v>7.8428565813002804E-7</v>
      </c>
      <c r="JK56" s="86">
        <f t="shared" si="57"/>
        <v>4.229044085078366E-7</v>
      </c>
      <c r="JL56" s="86">
        <f t="shared" si="57"/>
        <v>3.2502261739990988E-7</v>
      </c>
      <c r="JM56" s="86">
        <f t="shared" si="57"/>
        <v>7.1084913465186823E-9</v>
      </c>
    </row>
    <row r="57" spans="2:273" x14ac:dyDescent="0.25">
      <c r="B57" s="2">
        <v>30</v>
      </c>
      <c r="C57" s="37">
        <v>84.174999999999997</v>
      </c>
      <c r="D57" s="37">
        <v>82.286000000000001</v>
      </c>
      <c r="E57" s="37">
        <v>75.266999999999996</v>
      </c>
      <c r="F57" s="37">
        <v>81.382999999999996</v>
      </c>
      <c r="G57" s="37">
        <v>73.882999999999996</v>
      </c>
      <c r="H57" s="37">
        <v>73.45</v>
      </c>
      <c r="I57" s="37">
        <v>72.507999999999996</v>
      </c>
      <c r="J57" s="37">
        <v>70.433000000000007</v>
      </c>
      <c r="K57" s="37">
        <v>72.168999999999997</v>
      </c>
      <c r="L57" s="37">
        <v>75.367000000000004</v>
      </c>
      <c r="M57" s="37">
        <v>76.197000000000003</v>
      </c>
      <c r="N57" s="37">
        <v>75.704999999999998</v>
      </c>
      <c r="O57" s="37">
        <v>80.983999999999995</v>
      </c>
      <c r="P57" s="37">
        <v>80.033000000000001</v>
      </c>
      <c r="Q57" s="37">
        <v>77.052000000000007</v>
      </c>
      <c r="S57" s="4">
        <f t="shared" si="59"/>
        <v>83.773675539680553</v>
      </c>
      <c r="T57" s="4">
        <f t="shared" si="59"/>
        <v>80.754122496047927</v>
      </c>
      <c r="U57" s="4">
        <f t="shared" si="59"/>
        <v>75.003211305880896</v>
      </c>
      <c r="V57" s="4">
        <f t="shared" si="59"/>
        <v>78.128429020655986</v>
      </c>
      <c r="W57" s="4">
        <f t="shared" si="59"/>
        <v>74.079849282873383</v>
      </c>
      <c r="X57" s="4">
        <f t="shared" si="59"/>
        <v>72.767754137936137</v>
      </c>
      <c r="Y57" s="4">
        <f t="shared" si="59"/>
        <v>74.11757759612172</v>
      </c>
      <c r="Z57" s="4">
        <f t="shared" si="59"/>
        <v>72.027314240730547</v>
      </c>
      <c r="AA57" s="4">
        <f t="shared" si="59"/>
        <v>73.065892646796996</v>
      </c>
      <c r="AB57" s="4">
        <f t="shared" si="59"/>
        <v>75.814068095967073</v>
      </c>
      <c r="AC57" s="4">
        <f t="shared" si="59"/>
        <v>78.510219249838244</v>
      </c>
      <c r="AD57" s="4">
        <f t="shared" si="59"/>
        <v>76.45203013620737</v>
      </c>
      <c r="AE57" s="4">
        <f t="shared" si="59"/>
        <v>80.377017331157418</v>
      </c>
      <c r="AF57" s="4">
        <f t="shared" si="59"/>
        <v>78.550064132886448</v>
      </c>
      <c r="AG57" s="4">
        <f t="shared" si="59"/>
        <v>79.195040257831394</v>
      </c>
      <c r="AI57" s="4">
        <f t="shared" si="60"/>
        <v>0.40132446031944369</v>
      </c>
      <c r="AJ57" s="4">
        <f t="shared" si="60"/>
        <v>1.5318775039520744</v>
      </c>
      <c r="AK57" s="4">
        <f t="shared" si="60"/>
        <v>0.26378869411909989</v>
      </c>
      <c r="AL57" s="4">
        <f t="shared" si="60"/>
        <v>3.2545709793440096</v>
      </c>
      <c r="AM57" s="4">
        <f t="shared" si="60"/>
        <v>-0.19684928287338721</v>
      </c>
      <c r="AN57" s="4">
        <f t="shared" si="60"/>
        <v>0.68224586206386562</v>
      </c>
      <c r="AO57" s="4">
        <f t="shared" si="60"/>
        <v>-1.6095775961217242</v>
      </c>
      <c r="AP57" s="4">
        <f t="shared" si="60"/>
        <v>-1.5943142407305402</v>
      </c>
      <c r="AQ57" s="4">
        <f t="shared" si="60"/>
        <v>-0.89689264679699932</v>
      </c>
      <c r="AR57" s="4">
        <f t="shared" si="60"/>
        <v>-0.44706809596706876</v>
      </c>
      <c r="AS57" s="4">
        <f t="shared" si="60"/>
        <v>-2.3132192498382409</v>
      </c>
      <c r="AT57" s="4">
        <f t="shared" si="60"/>
        <v>-0.74703013620737124</v>
      </c>
      <c r="AU57" s="4">
        <f t="shared" si="60"/>
        <v>0.60698266884257635</v>
      </c>
      <c r="AV57" s="4">
        <f t="shared" si="60"/>
        <v>1.4829358671135537</v>
      </c>
      <c r="AW57" s="4">
        <f t="shared" si="60"/>
        <v>-2.1430402578313874</v>
      </c>
      <c r="AY57" s="2">
        <f t="shared" si="51"/>
        <v>83.710251330818764</v>
      </c>
      <c r="AZ57" s="2">
        <f t="shared" si="51"/>
        <v>80.749709126982367</v>
      </c>
      <c r="BA57" s="2">
        <f t="shared" si="51"/>
        <v>75.002924556656467</v>
      </c>
      <c r="BB57" s="2">
        <f t="shared" si="51"/>
        <v>78.125936881392178</v>
      </c>
      <c r="BC57" s="2">
        <f t="shared" si="51"/>
        <v>74.076199457845931</v>
      </c>
      <c r="BD57" s="2">
        <f t="shared" si="51"/>
        <v>72.767211101461342</v>
      </c>
      <c r="BE57" s="2">
        <f t="shared" si="51"/>
        <v>74.117064428009968</v>
      </c>
      <c r="BF57" s="2">
        <f t="shared" si="51"/>
        <v>72.02701155520414</v>
      </c>
      <c r="BG57" s="2">
        <f t="shared" si="51"/>
        <v>73.064420703627164</v>
      </c>
      <c r="BH57" s="2">
        <f t="shared" si="51"/>
        <v>75.813337909743893</v>
      </c>
      <c r="BI57" s="2">
        <f t="shared" si="51"/>
        <v>78.508929393004934</v>
      </c>
      <c r="BJ57" s="2">
        <f t="shared" si="51"/>
        <v>76.449888822173691</v>
      </c>
      <c r="BK57" s="2">
        <f t="shared" si="51"/>
        <v>80.37575129397149</v>
      </c>
      <c r="BL57" s="2">
        <f t="shared" si="51"/>
        <v>78.549087033729251</v>
      </c>
      <c r="BM57" s="2">
        <f t="shared" si="51"/>
        <v>79.195018712963105</v>
      </c>
      <c r="BO57" s="2">
        <f t="shared" si="10"/>
        <v>84.174999999999997</v>
      </c>
      <c r="BP57" s="2">
        <f t="shared" si="11"/>
        <v>82.286000000000001</v>
      </c>
      <c r="BQ57" s="2">
        <f t="shared" si="12"/>
        <v>75.266999999999996</v>
      </c>
      <c r="BR57" s="2">
        <f t="shared" si="13"/>
        <v>81.382999999999996</v>
      </c>
      <c r="BS57" s="2">
        <f t="shared" si="14"/>
        <v>73.882999999999996</v>
      </c>
      <c r="BT57" s="2">
        <f t="shared" si="15"/>
        <v>73.45</v>
      </c>
      <c r="BU57" s="2">
        <f t="shared" si="16"/>
        <v>72.507999999999996</v>
      </c>
      <c r="BV57" s="2">
        <f t="shared" si="17"/>
        <v>70.433000000000007</v>
      </c>
      <c r="BW57" s="2">
        <f t="shared" si="18"/>
        <v>72.168999999999997</v>
      </c>
      <c r="BX57" s="2">
        <f t="shared" si="19"/>
        <v>75.367000000000004</v>
      </c>
      <c r="BY57" s="2">
        <f t="shared" si="20"/>
        <v>76.197000000000003</v>
      </c>
      <c r="BZ57" s="2">
        <f t="shared" si="21"/>
        <v>75.704999999999998</v>
      </c>
      <c r="CA57" s="2">
        <f t="shared" si="22"/>
        <v>80.983999999999995</v>
      </c>
      <c r="CB57" s="2">
        <f t="shared" si="23"/>
        <v>80.033000000000001</v>
      </c>
      <c r="CC57" s="2">
        <f t="shared" si="24"/>
        <v>77.052000000000007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85.244805647840536</v>
      </c>
      <c r="DL57" s="2">
        <f t="shared" si="61"/>
        <v>82.930756072874502</v>
      </c>
      <c r="DM57" s="2">
        <f t="shared" si="61"/>
        <v>75.636678711484578</v>
      </c>
      <c r="DN57" s="2">
        <f t="shared" si="61"/>
        <v>80.442377831272566</v>
      </c>
      <c r="DO57" s="2">
        <f t="shared" si="61"/>
        <v>75.47524183535765</v>
      </c>
      <c r="DP57" s="2">
        <f t="shared" si="61"/>
        <v>73.712621492921485</v>
      </c>
      <c r="DQ57" s="2">
        <f t="shared" si="61"/>
        <v>74.734107563025219</v>
      </c>
      <c r="DR57" s="2">
        <f t="shared" si="61"/>
        <v>72.737894270435447</v>
      </c>
      <c r="DS57" s="2">
        <f t="shared" si="61"/>
        <v>74.019096096096121</v>
      </c>
      <c r="DT57" s="2">
        <f t="shared" si="61"/>
        <v>77.182770398970391</v>
      </c>
      <c r="DU57" s="2">
        <f t="shared" si="61"/>
        <v>78.742917496443837</v>
      </c>
      <c r="DV57" s="2">
        <f t="shared" si="61"/>
        <v>77.110466900098501</v>
      </c>
      <c r="DW57" s="2">
        <f t="shared" si="61"/>
        <v>80.986293576977786</v>
      </c>
      <c r="DX57" s="2">
        <f t="shared" si="61"/>
        <v>79.89884400189662</v>
      </c>
      <c r="DY57" s="2">
        <f t="shared" si="61"/>
        <v>78.430638379765412</v>
      </c>
      <c r="EA57" s="2">
        <f t="shared" si="62"/>
        <v>78.493623620796171</v>
      </c>
      <c r="EB57" s="2">
        <f t="shared" si="62"/>
        <v>71.791244704064027</v>
      </c>
      <c r="EC57" s="2">
        <f t="shared" si="62"/>
        <v>71.871040749231028</v>
      </c>
      <c r="ED57" s="2">
        <f t="shared" si="62"/>
        <v>68.060951548619485</v>
      </c>
      <c r="EE57" s="2">
        <f t="shared" si="62"/>
        <v>68.11752246799054</v>
      </c>
      <c r="EF57" s="2">
        <f t="shared" si="62"/>
        <v>68.103913277811827</v>
      </c>
      <c r="EG57" s="2">
        <f t="shared" si="62"/>
        <v>71.165681258549924</v>
      </c>
      <c r="EH57" s="2">
        <f t="shared" si="62"/>
        <v>68.553529120585324</v>
      </c>
      <c r="EI57" s="2">
        <f t="shared" si="62"/>
        <v>68.900336096366857</v>
      </c>
      <c r="EJ57" s="2">
        <f t="shared" si="62"/>
        <v>69.277068998133785</v>
      </c>
      <c r="EK57" s="2">
        <f t="shared" si="62"/>
        <v>77.458430068768052</v>
      </c>
      <c r="EL57" s="2">
        <f t="shared" si="62"/>
        <v>73.473060680086007</v>
      </c>
      <c r="EM57" s="2">
        <f t="shared" si="62"/>
        <v>77.570686576758789</v>
      </c>
      <c r="EN57" s="2">
        <f t="shared" si="62"/>
        <v>72.268812519126328</v>
      </c>
      <c r="EO57" s="2">
        <f t="shared" si="62"/>
        <v>83.329838246636356</v>
      </c>
      <c r="EQ57" s="2">
        <f t="shared" si="63"/>
        <v>74.215358896584547</v>
      </c>
      <c r="ER57" s="2">
        <f t="shared" si="63"/>
        <v>70.312660935762537</v>
      </c>
      <c r="ES57" s="2">
        <f t="shared" si="63"/>
        <v>71.929545927265934</v>
      </c>
      <c r="ET57" s="2">
        <f t="shared" si="63"/>
        <v>69.267979359296646</v>
      </c>
      <c r="EU57" s="2">
        <f t="shared" si="63"/>
        <v>67.579819933131873</v>
      </c>
      <c r="EV57" s="2">
        <f t="shared" si="63"/>
        <v>68.414337217888132</v>
      </c>
      <c r="EW57" s="2">
        <f t="shared" si="63"/>
        <v>71.006128588516006</v>
      </c>
      <c r="EX57" s="2">
        <f t="shared" si="63"/>
        <v>68.174497319546788</v>
      </c>
      <c r="EY57" s="2">
        <f t="shared" si="63"/>
        <v>69.254521940308834</v>
      </c>
      <c r="EZ57" s="2">
        <f t="shared" si="63"/>
        <v>66.111391624105948</v>
      </c>
      <c r="FA57" s="2">
        <f t="shared" si="63"/>
        <v>77.151151799010535</v>
      </c>
      <c r="FB57" s="2">
        <f t="shared" si="63"/>
        <v>70.200834813689937</v>
      </c>
      <c r="FC57" s="2">
        <f t="shared" si="63"/>
        <v>77.096516592949129</v>
      </c>
      <c r="FD57" s="2">
        <f t="shared" si="63"/>
        <v>72.262415793700228</v>
      </c>
      <c r="FE57" s="2">
        <f t="shared" si="63"/>
        <v>83.324199979942222</v>
      </c>
      <c r="FG57" s="2">
        <f t="shared" si="64"/>
        <v>0.22729477374387239</v>
      </c>
      <c r="FH57" s="2">
        <f t="shared" si="64"/>
        <v>0.19578609756429349</v>
      </c>
      <c r="FI57" s="2">
        <f t="shared" si="64"/>
        <v>0.16829951129972578</v>
      </c>
      <c r="FJ57" s="2">
        <f t="shared" si="64"/>
        <v>0.18709143980176995</v>
      </c>
      <c r="FK57" s="2">
        <f t="shared" si="64"/>
        <v>0.19014506868940623</v>
      </c>
      <c r="FL57" s="2">
        <f t="shared" si="64"/>
        <v>0.16856213824573979</v>
      </c>
      <c r="FM57" s="2">
        <f t="shared" si="64"/>
        <v>0.17291666944660861</v>
      </c>
      <c r="FN57" s="2">
        <f t="shared" si="64"/>
        <v>0.16988863174480992</v>
      </c>
      <c r="FO57" s="2">
        <f t="shared" si="64"/>
        <v>0.18650650412026268</v>
      </c>
      <c r="FP57" s="2">
        <f t="shared" si="64"/>
        <v>0.17321392790253701</v>
      </c>
      <c r="FQ57" s="2">
        <f t="shared" si="64"/>
        <v>0.18216027020982914</v>
      </c>
      <c r="FR57" s="2">
        <f t="shared" si="64"/>
        <v>0.18159397814939954</v>
      </c>
      <c r="FS57" s="2">
        <f t="shared" si="64"/>
        <v>0.1787489956680679</v>
      </c>
      <c r="FT57" s="2">
        <f t="shared" si="64"/>
        <v>0.1769005684884678</v>
      </c>
      <c r="FU57" s="2">
        <f t="shared" si="64"/>
        <v>0.15602147254546592</v>
      </c>
      <c r="FW57" s="2">
        <f t="shared" si="53"/>
        <v>1.0734651541606065E-5</v>
      </c>
      <c r="FX57" s="2">
        <f t="shared" si="53"/>
        <v>5.7816284387703873E-5</v>
      </c>
      <c r="FY57" s="2">
        <f t="shared" si="53"/>
        <v>1.4938008612131504E-5</v>
      </c>
      <c r="FZ57" s="2">
        <f t="shared" si="53"/>
        <v>1.4846501872016925E-5</v>
      </c>
      <c r="GA57" s="2">
        <f t="shared" si="53"/>
        <v>1.5478830352016959E-5</v>
      </c>
      <c r="GB57" s="2">
        <f t="shared" si="53"/>
        <v>1.7582649014000131E-5</v>
      </c>
      <c r="GC57" s="2">
        <f t="shared" si="53"/>
        <v>1.7193568201661899E-5</v>
      </c>
      <c r="GD57" s="2">
        <f t="shared" si="53"/>
        <v>1.7532044993287678E-5</v>
      </c>
      <c r="GE57" s="2">
        <f t="shared" si="53"/>
        <v>1.8748663450691965E-5</v>
      </c>
      <c r="GF57" s="2">
        <f t="shared" si="53"/>
        <v>1.734123743974135E-5</v>
      </c>
      <c r="GG57" s="2">
        <f t="shared" si="53"/>
        <v>1.7985431744133579E-5</v>
      </c>
      <c r="GH57" s="2">
        <f t="shared" si="53"/>
        <v>1.4367066724246166E-5</v>
      </c>
      <c r="GI57" s="2">
        <f t="shared" si="53"/>
        <v>1.2573803771073866E-5</v>
      </c>
      <c r="GJ57" s="2">
        <f t="shared" si="53"/>
        <v>9.5799642173618998E-6</v>
      </c>
      <c r="GK57" s="2">
        <f t="shared" si="53"/>
        <v>7.861645572263229E-6</v>
      </c>
      <c r="GM57" s="86">
        <f t="shared" si="54"/>
        <v>6.0801624949317986E-5</v>
      </c>
      <c r="GN57" s="86">
        <f t="shared" si="54"/>
        <v>3.4071190487544438E-6</v>
      </c>
      <c r="GO57" s="86">
        <f t="shared" si="54"/>
        <v>2.0014309222757227E-7</v>
      </c>
      <c r="GP57" s="86">
        <f t="shared" si="54"/>
        <v>1.7891977250635023E-6</v>
      </c>
      <c r="GQ57" s="86">
        <f t="shared" si="54"/>
        <v>2.6523036863072523E-6</v>
      </c>
      <c r="GR57" s="86">
        <f t="shared" si="54"/>
        <v>3.7070503914011822E-7</v>
      </c>
      <c r="GS57" s="86">
        <f t="shared" si="54"/>
        <v>3.4573057831157159E-7</v>
      </c>
      <c r="GT57" s="86">
        <f t="shared" si="54"/>
        <v>2.1092707842791555E-7</v>
      </c>
      <c r="GU57" s="86">
        <f t="shared" si="54"/>
        <v>1.0734133159501993E-6</v>
      </c>
      <c r="GV57" s="86">
        <f t="shared" si="54"/>
        <v>5.0438994741817535E-7</v>
      </c>
      <c r="GW57" s="86">
        <f t="shared" si="54"/>
        <v>9.3937759633095737E-7</v>
      </c>
      <c r="GX57" s="86">
        <f t="shared" si="54"/>
        <v>1.5976197915388682E-6</v>
      </c>
      <c r="GY57" s="86">
        <f t="shared" si="54"/>
        <v>8.9866751895968609E-7</v>
      </c>
      <c r="GZ57" s="86">
        <f t="shared" si="54"/>
        <v>7.0164824331999768E-7</v>
      </c>
      <c r="HA57" s="86">
        <f t="shared" si="54"/>
        <v>1.9294190369424064E-8</v>
      </c>
      <c r="HC57" s="86">
        <f t="shared" si="58"/>
        <v>1.5356367901717859E-15</v>
      </c>
      <c r="HD57" s="86">
        <f t="shared" si="58"/>
        <v>3.0541224436092129E-19</v>
      </c>
      <c r="HE57" s="86">
        <f t="shared" si="58"/>
        <v>1.7511192930431097E-21</v>
      </c>
      <c r="HF57" s="86">
        <f t="shared" si="58"/>
        <v>3.9496688833972009E-20</v>
      </c>
      <c r="HG57" s="86">
        <f t="shared" si="58"/>
        <v>1.1209118841879529E-19</v>
      </c>
      <c r="HH57" s="86">
        <f t="shared" si="58"/>
        <v>1.0264245392232642E-21</v>
      </c>
      <c r="HI57" s="86">
        <f t="shared" si="58"/>
        <v>1.1657645452340911E-20</v>
      </c>
      <c r="HJ57" s="86">
        <f t="shared" si="58"/>
        <v>6.4830763901069278E-21</v>
      </c>
      <c r="HK57" s="86">
        <f t="shared" si="58"/>
        <v>1.2295460982216169E-19</v>
      </c>
      <c r="HL57" s="86">
        <f t="shared" si="58"/>
        <v>5.7615088665105807E-20</v>
      </c>
      <c r="HM57" s="86">
        <f t="shared" si="58"/>
        <v>1.7092450060565919E-20</v>
      </c>
      <c r="HN57" s="86">
        <f t="shared" si="58"/>
        <v>1.3513685590822449E-20</v>
      </c>
      <c r="HO57" s="86">
        <f t="shared" si="58"/>
        <v>9.2977805874133552E-21</v>
      </c>
      <c r="HP57" s="86">
        <f t="shared" si="58"/>
        <v>4.3048654423666044E-25</v>
      </c>
      <c r="HQ57" s="86">
        <f t="shared" si="58"/>
        <v>1.004762076243877E-27</v>
      </c>
      <c r="HS57" s="86">
        <f t="shared" si="55"/>
        <v>9.2663664036956783E-84</v>
      </c>
      <c r="HT57" s="86">
        <f t="shared" si="55"/>
        <v>1.8899950207716863E-82</v>
      </c>
      <c r="HU57" s="86">
        <f t="shared" si="55"/>
        <v>7.326164382330368E-121</v>
      </c>
      <c r="HV57" s="86">
        <f t="shared" si="55"/>
        <v>4.4318336638065707E-112</v>
      </c>
      <c r="HW57" s="86">
        <f t="shared" si="55"/>
        <v>3.5811628839773512E-110</v>
      </c>
      <c r="HX57" s="86">
        <f t="shared" si="55"/>
        <v>3.0640851314118335E-121</v>
      </c>
      <c r="HY57" s="86">
        <f t="shared" si="55"/>
        <v>1.4119739215078302E-115</v>
      </c>
      <c r="HZ57" s="86">
        <f t="shared" si="55"/>
        <v>1.0925833537684129E-118</v>
      </c>
      <c r="IA57" s="86">
        <f t="shared" si="55"/>
        <v>9.0675720438673716E-112</v>
      </c>
      <c r="IB57" s="86">
        <f t="shared" si="55"/>
        <v>2.0835296456414508E-111</v>
      </c>
      <c r="IC57" s="86">
        <f t="shared" si="55"/>
        <v>9.5267538090865672E-115</v>
      </c>
      <c r="ID57" s="86">
        <f t="shared" si="55"/>
        <v>5.2904524449584517E-115</v>
      </c>
      <c r="IE57" s="86">
        <f t="shared" si="55"/>
        <v>6.0899464708352252E-117</v>
      </c>
      <c r="IF57" s="86">
        <f t="shared" si="55"/>
        <v>3.5581568761739729E-77</v>
      </c>
      <c r="IG57" s="86">
        <f t="shared" si="55"/>
        <v>5.7245435207694047E-49</v>
      </c>
      <c r="II57" s="86">
        <f t="shared" si="56"/>
        <v>7.1701495529437759E-229</v>
      </c>
      <c r="IJ57" s="86">
        <f t="shared" si="56"/>
        <v>8.331551039510223E-225</v>
      </c>
      <c r="IK57" s="86">
        <f t="shared" si="56"/>
        <v>0</v>
      </c>
      <c r="IL57" s="86">
        <f t="shared" si="56"/>
        <v>0</v>
      </c>
      <c r="IM57" s="86">
        <f t="shared" si="56"/>
        <v>1.0437505881697099E-301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2.1927803865436992E-302</v>
      </c>
      <c r="IR57" s="86">
        <f t="shared" si="56"/>
        <v>1.5488764447108267E-300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5.3450188821526905E-209</v>
      </c>
      <c r="IW57" s="86">
        <f t="shared" si="56"/>
        <v>3.6409614417658105E-164</v>
      </c>
      <c r="IY57" s="86">
        <f t="shared" si="57"/>
        <v>6.0801624950853623E-5</v>
      </c>
      <c r="IZ57" s="86">
        <f t="shared" si="57"/>
        <v>3.4071190487547492E-6</v>
      </c>
      <c r="JA57" s="86">
        <f t="shared" si="57"/>
        <v>2.0014309222757402E-7</v>
      </c>
      <c r="JB57" s="86">
        <f t="shared" si="57"/>
        <v>1.7891977250635419E-6</v>
      </c>
      <c r="JC57" s="86">
        <f t="shared" si="57"/>
        <v>2.6523036863073646E-6</v>
      </c>
      <c r="JD57" s="86">
        <f t="shared" si="57"/>
        <v>3.7070503914011923E-7</v>
      </c>
      <c r="JE57" s="86">
        <f t="shared" si="57"/>
        <v>3.4573057831158323E-7</v>
      </c>
      <c r="JF57" s="86">
        <f t="shared" si="57"/>
        <v>2.1092707842792204E-7</v>
      </c>
      <c r="JG57" s="86">
        <f t="shared" si="57"/>
        <v>1.0734133159503224E-6</v>
      </c>
      <c r="JH57" s="86">
        <f t="shared" si="57"/>
        <v>5.0438994741823295E-7</v>
      </c>
      <c r="JI57" s="86">
        <f t="shared" si="57"/>
        <v>9.3937759633097442E-7</v>
      </c>
      <c r="JJ57" s="86">
        <f t="shared" si="57"/>
        <v>1.5976197915388818E-6</v>
      </c>
      <c r="JK57" s="86">
        <f t="shared" si="57"/>
        <v>8.9866751895969541E-7</v>
      </c>
      <c r="JL57" s="86">
        <f t="shared" si="57"/>
        <v>7.0164824331999768E-7</v>
      </c>
      <c r="JM57" s="86">
        <f t="shared" si="57"/>
        <v>1.9294190369424064E-8</v>
      </c>
    </row>
    <row r="58" spans="2:273" x14ac:dyDescent="0.25">
      <c r="B58" s="2">
        <v>31</v>
      </c>
      <c r="C58" s="37">
        <v>85.238</v>
      </c>
      <c r="D58" s="37">
        <v>81.063000000000002</v>
      </c>
      <c r="E58" s="37">
        <v>75.316999999999993</v>
      </c>
      <c r="F58" s="37">
        <v>80.632999999999996</v>
      </c>
      <c r="G58" s="37">
        <v>74.117000000000004</v>
      </c>
      <c r="H58" s="37">
        <v>72.882999999999996</v>
      </c>
      <c r="I58" s="37">
        <v>73.606999999999999</v>
      </c>
      <c r="J58" s="37">
        <v>72.3</v>
      </c>
      <c r="K58" s="37">
        <v>73.203000000000003</v>
      </c>
      <c r="L58" s="37">
        <v>75.266999999999996</v>
      </c>
      <c r="M58" s="37">
        <v>78.525000000000006</v>
      </c>
      <c r="N58" s="37">
        <v>75.361000000000004</v>
      </c>
      <c r="O58" s="37">
        <v>80.016000000000005</v>
      </c>
      <c r="P58" s="37">
        <v>78.459000000000003</v>
      </c>
      <c r="Q58" s="37">
        <v>77.102999999999994</v>
      </c>
      <c r="S58" s="4">
        <f t="shared" si="59"/>
        <v>83.761375921147717</v>
      </c>
      <c r="T58" s="4">
        <f t="shared" si="59"/>
        <v>80.718113203239966</v>
      </c>
      <c r="U58" s="4">
        <f t="shared" si="59"/>
        <v>75.09970961189893</v>
      </c>
      <c r="V58" s="4">
        <f t="shared" si="59"/>
        <v>78.058315017893378</v>
      </c>
      <c r="W58" s="4">
        <f t="shared" si="59"/>
        <v>74.12230954120416</v>
      </c>
      <c r="X58" s="4">
        <f t="shared" si="59"/>
        <v>72.790146404372308</v>
      </c>
      <c r="Y58" s="4">
        <f t="shared" si="59"/>
        <v>74.398765935665807</v>
      </c>
      <c r="Z58" s="4">
        <f t="shared" si="59"/>
        <v>72.279136520823101</v>
      </c>
      <c r="AA58" s="4">
        <f t="shared" si="59"/>
        <v>73.197621648220206</v>
      </c>
      <c r="AB58" s="4">
        <f t="shared" si="59"/>
        <v>76.027955617863967</v>
      </c>
      <c r="AC58" s="4">
        <f t="shared" si="59"/>
        <v>78.620200803511196</v>
      </c>
      <c r="AD58" s="4">
        <f t="shared" si="59"/>
        <v>76.547049897409792</v>
      </c>
      <c r="AE58" s="4">
        <f t="shared" si="59"/>
        <v>80.577348543624097</v>
      </c>
      <c r="AF58" s="4">
        <f t="shared" si="59"/>
        <v>78.547640274347657</v>
      </c>
      <c r="AG58" s="4">
        <f t="shared" si="59"/>
        <v>79.387614506671326</v>
      </c>
      <c r="AI58" s="4">
        <f t="shared" si="60"/>
        <v>1.4766240788522822</v>
      </c>
      <c r="AJ58" s="4">
        <f t="shared" si="60"/>
        <v>0.34488679676003642</v>
      </c>
      <c r="AK58" s="4">
        <f t="shared" si="60"/>
        <v>0.2172903881010626</v>
      </c>
      <c r="AL58" s="4">
        <f t="shared" si="60"/>
        <v>2.5746849821066178</v>
      </c>
      <c r="AM58" s="4">
        <f t="shared" si="60"/>
        <v>-5.3095412041557211E-3</v>
      </c>
      <c r="AN58" s="4">
        <f t="shared" si="60"/>
        <v>9.2853595627687469E-2</v>
      </c>
      <c r="AO58" s="4">
        <f t="shared" si="60"/>
        <v>-0.79176593566580777</v>
      </c>
      <c r="AP58" s="4">
        <f t="shared" si="60"/>
        <v>2.0863479176895794E-2</v>
      </c>
      <c r="AQ58" s="4">
        <f t="shared" si="60"/>
        <v>5.3783517797967306E-3</v>
      </c>
      <c r="AR58" s="4">
        <f t="shared" si="60"/>
        <v>-0.7609556178639707</v>
      </c>
      <c r="AS58" s="4">
        <f t="shared" si="60"/>
        <v>-9.5200803511190202E-2</v>
      </c>
      <c r="AT58" s="4">
        <f t="shared" si="60"/>
        <v>-1.1860498974097879</v>
      </c>
      <c r="AU58" s="4">
        <f t="shared" si="60"/>
        <v>-0.56134854362409214</v>
      </c>
      <c r="AV58" s="4">
        <f t="shared" si="60"/>
        <v>-8.8640274347653758E-2</v>
      </c>
      <c r="AW58" s="4">
        <f t="shared" si="60"/>
        <v>-2.2846145066713319</v>
      </c>
      <c r="AY58" s="2">
        <f t="shared" si="51"/>
        <v>83.661989108752024</v>
      </c>
      <c r="AZ58" s="2">
        <f t="shared" si="51"/>
        <v>80.709746848663713</v>
      </c>
      <c r="BA58" s="2">
        <f t="shared" si="51"/>
        <v>75.099073421876312</v>
      </c>
      <c r="BB58" s="2">
        <f t="shared" si="51"/>
        <v>78.053438465734374</v>
      </c>
      <c r="BC58" s="2">
        <f t="shared" si="51"/>
        <v>74.115347833708469</v>
      </c>
      <c r="BD58" s="2">
        <f t="shared" si="51"/>
        <v>72.789000444011407</v>
      </c>
      <c r="BE58" s="2">
        <f t="shared" si="51"/>
        <v>74.397660784347096</v>
      </c>
      <c r="BF58" s="2">
        <f t="shared" si="51"/>
        <v>72.278464160187511</v>
      </c>
      <c r="BG58" s="2">
        <f t="shared" si="51"/>
        <v>73.194615191002399</v>
      </c>
      <c r="BH58" s="2">
        <f t="shared" si="51"/>
        <v>76.026430633055426</v>
      </c>
      <c r="BI58" s="2">
        <f t="shared" si="51"/>
        <v>78.617571658107678</v>
      </c>
      <c r="BJ58" s="2">
        <f t="shared" si="51"/>
        <v>76.542886628818181</v>
      </c>
      <c r="BK58" s="2">
        <f t="shared" si="51"/>
        <v>80.574785557327019</v>
      </c>
      <c r="BL58" s="2">
        <f t="shared" si="51"/>
        <v>78.54563193674889</v>
      </c>
      <c r="BM58" s="2">
        <f t="shared" si="51"/>
        <v>79.387559278170016</v>
      </c>
      <c r="BO58" s="2">
        <f t="shared" si="10"/>
        <v>85.238</v>
      </c>
      <c r="BP58" s="2">
        <f t="shared" si="11"/>
        <v>81.063000000000002</v>
      </c>
      <c r="BQ58" s="2">
        <f t="shared" si="12"/>
        <v>75.316999999999993</v>
      </c>
      <c r="BR58" s="2">
        <f t="shared" si="13"/>
        <v>80.632999999999996</v>
      </c>
      <c r="BS58" s="2">
        <f t="shared" si="14"/>
        <v>74.117000000000004</v>
      </c>
      <c r="BT58" s="2">
        <f t="shared" si="15"/>
        <v>72.882999999999996</v>
      </c>
      <c r="BU58" s="2">
        <f t="shared" si="16"/>
        <v>73.606999999999999</v>
      </c>
      <c r="BV58" s="2">
        <f t="shared" si="17"/>
        <v>72.3</v>
      </c>
      <c r="BW58" s="2">
        <f t="shared" si="18"/>
        <v>73.203000000000003</v>
      </c>
      <c r="BX58" s="2">
        <f t="shared" si="19"/>
        <v>75.266999999999996</v>
      </c>
      <c r="BY58" s="2">
        <f t="shared" si="20"/>
        <v>78.525000000000006</v>
      </c>
      <c r="BZ58" s="2">
        <f t="shared" si="21"/>
        <v>75.361000000000004</v>
      </c>
      <c r="CA58" s="2">
        <f t="shared" si="22"/>
        <v>80.016000000000005</v>
      </c>
      <c r="CB58" s="2">
        <f t="shared" si="23"/>
        <v>78.459000000000003</v>
      </c>
      <c r="CC58" s="2">
        <f t="shared" si="24"/>
        <v>77.102999999999994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85.361086378737539</v>
      </c>
      <c r="DL58" s="2">
        <f t="shared" si="61"/>
        <v>83.101184210526313</v>
      </c>
      <c r="DM58" s="2">
        <f t="shared" si="61"/>
        <v>75.827128851540607</v>
      </c>
      <c r="DN58" s="2">
        <f t="shared" si="61"/>
        <v>80.593448189079766</v>
      </c>
      <c r="DO58" s="2">
        <f t="shared" si="61"/>
        <v>75.686353576248337</v>
      </c>
      <c r="DP58" s="2">
        <f t="shared" si="61"/>
        <v>73.852258043758027</v>
      </c>
      <c r="DQ58" s="2">
        <f t="shared" si="61"/>
        <v>75.168472268907564</v>
      </c>
      <c r="DR58" s="2">
        <f t="shared" si="61"/>
        <v>73.138153399541636</v>
      </c>
      <c r="DS58" s="2">
        <f t="shared" si="61"/>
        <v>74.298678978978998</v>
      </c>
      <c r="DT58" s="2">
        <f t="shared" si="61"/>
        <v>77.603061776061764</v>
      </c>
      <c r="DU58" s="2">
        <f t="shared" si="61"/>
        <v>78.93738549075394</v>
      </c>
      <c r="DV58" s="2">
        <f t="shared" si="61"/>
        <v>77.328630375314603</v>
      </c>
      <c r="DW58" s="2">
        <f t="shared" si="61"/>
        <v>81.322663639347851</v>
      </c>
      <c r="DX58" s="2">
        <f t="shared" si="61"/>
        <v>80.03919843527737</v>
      </c>
      <c r="DY58" s="2">
        <f t="shared" si="61"/>
        <v>78.615525293255146</v>
      </c>
      <c r="EA58" s="2">
        <f t="shared" si="62"/>
        <v>78.394231071806857</v>
      </c>
      <c r="EB58" s="2">
        <f t="shared" si="62"/>
        <v>71.751408628057106</v>
      </c>
      <c r="EC58" s="2">
        <f t="shared" si="62"/>
        <v>71.817748500426191</v>
      </c>
      <c r="ED58" s="2">
        <f t="shared" si="62"/>
        <v>67.988124801920804</v>
      </c>
      <c r="EE58" s="2">
        <f t="shared" si="62"/>
        <v>68.013002177030714</v>
      </c>
      <c r="EF58" s="2">
        <f t="shared" si="62"/>
        <v>68.005881162609327</v>
      </c>
      <c r="EG58" s="2">
        <f t="shared" si="62"/>
        <v>71.035189955051777</v>
      </c>
      <c r="EH58" s="2">
        <f t="shared" si="62"/>
        <v>68.447491219618087</v>
      </c>
      <c r="EI58" s="2">
        <f t="shared" si="62"/>
        <v>68.802660952761826</v>
      </c>
      <c r="EJ58" s="2">
        <f t="shared" si="62"/>
        <v>69.16333082802872</v>
      </c>
      <c r="EK58" s="2">
        <f t="shared" si="62"/>
        <v>77.308083186338422</v>
      </c>
      <c r="EL58" s="2">
        <f t="shared" si="62"/>
        <v>73.313549931600562</v>
      </c>
      <c r="EM58" s="2">
        <f t="shared" si="62"/>
        <v>77.441078000241092</v>
      </c>
      <c r="EN58" s="2">
        <f t="shared" si="62"/>
        <v>72.207699387245299</v>
      </c>
      <c r="EO58" s="2">
        <f t="shared" si="62"/>
        <v>83.196318172079842</v>
      </c>
      <c r="EQ58" s="2">
        <f t="shared" si="63"/>
        <v>74.166139289441105</v>
      </c>
      <c r="ER58" s="2">
        <f t="shared" si="63"/>
        <v>70.292395175776221</v>
      </c>
      <c r="ES58" s="2">
        <f t="shared" si="63"/>
        <v>71.875555254218895</v>
      </c>
      <c r="ET58" s="2">
        <f t="shared" si="63"/>
        <v>69.179977548805766</v>
      </c>
      <c r="EU58" s="2">
        <f t="shared" si="63"/>
        <v>67.481964094445544</v>
      </c>
      <c r="EV58" s="2">
        <f t="shared" si="63"/>
        <v>68.312397562628519</v>
      </c>
      <c r="EW58" s="2">
        <f t="shared" si="63"/>
        <v>70.877624646330545</v>
      </c>
      <c r="EX58" s="2">
        <f t="shared" si="63"/>
        <v>68.073310995580357</v>
      </c>
      <c r="EY58" s="2">
        <f t="shared" si="63"/>
        <v>69.152228926312233</v>
      </c>
      <c r="EZ58" s="2">
        <f t="shared" si="63"/>
        <v>66.038290025729566</v>
      </c>
      <c r="FA58" s="2">
        <f t="shared" si="63"/>
        <v>77.004753797800959</v>
      </c>
      <c r="FB58" s="2">
        <f t="shared" si="63"/>
        <v>70.082491745323352</v>
      </c>
      <c r="FC58" s="2">
        <f t="shared" si="63"/>
        <v>76.972779668271102</v>
      </c>
      <c r="FD58" s="2">
        <f t="shared" si="63"/>
        <v>72.201391420558039</v>
      </c>
      <c r="FE58" s="2">
        <f t="shared" si="63"/>
        <v>83.189794219087105</v>
      </c>
      <c r="FG58" s="2">
        <f t="shared" si="64"/>
        <v>0.24387581329414199</v>
      </c>
      <c r="FH58" s="2">
        <f t="shared" si="64"/>
        <v>0.21069534387469924</v>
      </c>
      <c r="FI58" s="2">
        <f t="shared" si="64"/>
        <v>0.18158825372828175</v>
      </c>
      <c r="FJ58" s="2">
        <f t="shared" si="64"/>
        <v>0.20150447928339488</v>
      </c>
      <c r="FK58" s="2">
        <f t="shared" si="64"/>
        <v>0.20473410481748217</v>
      </c>
      <c r="FL58" s="2">
        <f t="shared" si="64"/>
        <v>0.18186708292652651</v>
      </c>
      <c r="FM58" s="2">
        <f t="shared" si="64"/>
        <v>0.1864882327300848</v>
      </c>
      <c r="FN58" s="2">
        <f t="shared" si="64"/>
        <v>0.18327519939303627</v>
      </c>
      <c r="FO58" s="2">
        <f t="shared" si="64"/>
        <v>0.20088561735802304</v>
      </c>
      <c r="FP58" s="2">
        <f t="shared" si="64"/>
        <v>0.18680355243374583</v>
      </c>
      <c r="FQ58" s="2">
        <f t="shared" si="64"/>
        <v>0.19628515220420259</v>
      </c>
      <c r="FR58" s="2">
        <f t="shared" si="64"/>
        <v>0.1956854559092818</v>
      </c>
      <c r="FS58" s="2">
        <f t="shared" si="64"/>
        <v>0.19267167986991121</v>
      </c>
      <c r="FT58" s="2">
        <f t="shared" si="64"/>
        <v>0.19071271325041661</v>
      </c>
      <c r="FU58" s="2">
        <f t="shared" si="64"/>
        <v>0.16853720776613421</v>
      </c>
      <c r="FW58" s="2">
        <f t="shared" si="53"/>
        <v>1.1770299168540012E-5</v>
      </c>
      <c r="FX58" s="2">
        <f t="shared" si="53"/>
        <v>6.3393941601038508E-5</v>
      </c>
      <c r="FY58" s="2">
        <f t="shared" si="53"/>
        <v>1.6379177131460212E-5</v>
      </c>
      <c r="FZ58" s="2">
        <f t="shared" si="53"/>
        <v>1.6278842274442489E-5</v>
      </c>
      <c r="GA58" s="2">
        <f t="shared" si="53"/>
        <v>1.6972174637055759E-5</v>
      </c>
      <c r="GB58" s="2">
        <f t="shared" si="53"/>
        <v>1.9278958570577448E-5</v>
      </c>
      <c r="GC58" s="2">
        <f t="shared" si="53"/>
        <v>1.8852341374675417E-5</v>
      </c>
      <c r="GD58" s="2">
        <f t="shared" si="53"/>
        <v>1.9223472553204882E-5</v>
      </c>
      <c r="GE58" s="2">
        <f t="shared" si="53"/>
        <v>2.0557463495405064E-5</v>
      </c>
      <c r="GF58" s="2">
        <f t="shared" si="53"/>
        <v>1.9014256934990832E-5</v>
      </c>
      <c r="GG58" s="2">
        <f t="shared" si="53"/>
        <v>1.9720599536439975E-5</v>
      </c>
      <c r="GH58" s="2">
        <f t="shared" si="53"/>
        <v>1.5753153570087287E-5</v>
      </c>
      <c r="GI58" s="2">
        <f t="shared" si="53"/>
        <v>1.3786884952724175E-5</v>
      </c>
      <c r="GJ58" s="2">
        <f t="shared" si="53"/>
        <v>1.0504212175570612E-5</v>
      </c>
      <c r="GK58" s="2">
        <f t="shared" si="53"/>
        <v>8.6201164176288944E-6</v>
      </c>
      <c r="GM58" s="86">
        <f t="shared" si="54"/>
        <v>9.7776085988382993E-5</v>
      </c>
      <c r="GN58" s="86">
        <f t="shared" si="54"/>
        <v>6.6433335715692209E-6</v>
      </c>
      <c r="GO58" s="86">
        <f t="shared" si="54"/>
        <v>4.5684214700954417E-7</v>
      </c>
      <c r="GP58" s="86">
        <f t="shared" si="54"/>
        <v>3.6006971006813035E-6</v>
      </c>
      <c r="GQ58" s="86">
        <f t="shared" si="54"/>
        <v>5.2019107077615268E-6</v>
      </c>
      <c r="GR58" s="86">
        <f t="shared" si="54"/>
        <v>8.0431789307204161E-7</v>
      </c>
      <c r="GS58" s="86">
        <f t="shared" si="54"/>
        <v>7.6600907418511189E-7</v>
      </c>
      <c r="GT58" s="86">
        <f t="shared" si="54"/>
        <v>4.821124722530109E-7</v>
      </c>
      <c r="GU58" s="86">
        <f t="shared" si="54"/>
        <v>2.2563365466531277E-6</v>
      </c>
      <c r="GV58" s="86">
        <f t="shared" si="54"/>
        <v>1.0833151280938257E-6</v>
      </c>
      <c r="GW58" s="86">
        <f t="shared" si="54"/>
        <v>1.96979632290004E-6</v>
      </c>
      <c r="GX58" s="86">
        <f t="shared" si="54"/>
        <v>3.1929030580865556E-6</v>
      </c>
      <c r="GY58" s="86">
        <f t="shared" si="54"/>
        <v>1.870870137516174E-6</v>
      </c>
      <c r="GZ58" s="86">
        <f t="shared" si="54"/>
        <v>1.4831994299081061E-6</v>
      </c>
      <c r="HA58" s="86">
        <f t="shared" si="54"/>
        <v>5.091474469808327E-8</v>
      </c>
      <c r="HC58" s="86">
        <f t="shared" si="58"/>
        <v>4.6035307207227725E-15</v>
      </c>
      <c r="HD58" s="86">
        <f t="shared" si="58"/>
        <v>1.2757993324797658E-18</v>
      </c>
      <c r="HE58" s="86">
        <f t="shared" si="58"/>
        <v>8.8236188906127466E-21</v>
      </c>
      <c r="HF58" s="86">
        <f t="shared" si="58"/>
        <v>1.8034496897864035E-19</v>
      </c>
      <c r="HG58" s="86">
        <f t="shared" si="58"/>
        <v>4.9157966633243057E-19</v>
      </c>
      <c r="HH58" s="86">
        <f t="shared" si="58"/>
        <v>5.2571803207641423E-21</v>
      </c>
      <c r="HI58" s="86">
        <f t="shared" si="58"/>
        <v>5.5826808435560495E-20</v>
      </c>
      <c r="HJ58" s="86">
        <f t="shared" si="58"/>
        <v>3.1944984307353794E-20</v>
      </c>
      <c r="HK58" s="86">
        <f t="shared" si="58"/>
        <v>5.5333326128551452E-19</v>
      </c>
      <c r="HL58" s="86">
        <f t="shared" si="58"/>
        <v>2.5880319445225774E-19</v>
      </c>
      <c r="HM58" s="86">
        <f t="shared" si="58"/>
        <v>8.0889634365249163E-20</v>
      </c>
      <c r="HN58" s="86">
        <f t="shared" si="58"/>
        <v>6.2922184618124829E-20</v>
      </c>
      <c r="HO58" s="86">
        <f t="shared" si="58"/>
        <v>4.3651430212343118E-20</v>
      </c>
      <c r="HP58" s="86">
        <f t="shared" si="58"/>
        <v>2.8598304301597696E-24</v>
      </c>
      <c r="HQ58" s="86">
        <f t="shared" si="58"/>
        <v>8.3837970809679561E-27</v>
      </c>
      <c r="HS58" s="86">
        <f t="shared" si="55"/>
        <v>4.7631021881164104E-82</v>
      </c>
      <c r="HT58" s="86">
        <f t="shared" si="55"/>
        <v>1.7658798973862724E-80</v>
      </c>
      <c r="HU58" s="86">
        <f t="shared" si="55"/>
        <v>2.6298964847091265E-118</v>
      </c>
      <c r="HV58" s="86">
        <f t="shared" si="55"/>
        <v>1.0888247631814088E-109</v>
      </c>
      <c r="HW58" s="86">
        <f t="shared" si="55"/>
        <v>7.7408510560679263E-108</v>
      </c>
      <c r="HX58" s="86">
        <f t="shared" si="55"/>
        <v>1.1391019281764626E-118</v>
      </c>
      <c r="HY58" s="86">
        <f t="shared" si="55"/>
        <v>4.1655299107170219E-113</v>
      </c>
      <c r="HZ58" s="86">
        <f t="shared" si="55"/>
        <v>3.7239753604319822E-116</v>
      </c>
      <c r="IA58" s="86">
        <f t="shared" si="55"/>
        <v>2.2558828249330432E-109</v>
      </c>
      <c r="IB58" s="86">
        <f t="shared" si="55"/>
        <v>4.857977697797627E-109</v>
      </c>
      <c r="IC58" s="86">
        <f t="shared" si="55"/>
        <v>2.7019434528472596E-112</v>
      </c>
      <c r="ID58" s="86">
        <f t="shared" si="55"/>
        <v>1.4021047032047192E-112</v>
      </c>
      <c r="IE58" s="86">
        <f t="shared" si="55"/>
        <v>1.7040412336044455E-114</v>
      </c>
      <c r="IF58" s="86">
        <f t="shared" si="55"/>
        <v>1.2770082275681564E-75</v>
      </c>
      <c r="IG58" s="86">
        <f t="shared" si="55"/>
        <v>5.139320891722213E-48</v>
      </c>
      <c r="II58" s="86">
        <f t="shared" si="56"/>
        <v>3.1002891733516484E-225</v>
      </c>
      <c r="IJ58" s="86">
        <f t="shared" si="56"/>
        <v>1.2726933079440116E-220</v>
      </c>
      <c r="IK58" s="86">
        <f t="shared" si="56"/>
        <v>0</v>
      </c>
      <c r="IL58" s="86">
        <f t="shared" si="56"/>
        <v>5.9967321191943765E-308</v>
      </c>
      <c r="IM58" s="86">
        <f t="shared" si="56"/>
        <v>9.5376479585795226E-297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2.5132217986604265E-297</v>
      </c>
      <c r="IR58" s="86">
        <f t="shared" si="56"/>
        <v>1.5222029621976544E-295</v>
      </c>
      <c r="IS58" s="86">
        <f t="shared" si="56"/>
        <v>1.0895782648752588E-305</v>
      </c>
      <c r="IT58" s="86">
        <f t="shared" si="56"/>
        <v>0</v>
      </c>
      <c r="IU58" s="86">
        <f t="shared" si="56"/>
        <v>0</v>
      </c>
      <c r="IV58" s="86">
        <f t="shared" si="56"/>
        <v>1.0302874411504858E-205</v>
      </c>
      <c r="IW58" s="86">
        <f t="shared" si="56"/>
        <v>1.2362887635041434E-161</v>
      </c>
      <c r="IY58" s="86">
        <f t="shared" si="57"/>
        <v>9.7776085992986529E-5</v>
      </c>
      <c r="IZ58" s="86">
        <f t="shared" si="57"/>
        <v>6.6433335715704965E-6</v>
      </c>
      <c r="JA58" s="86">
        <f t="shared" si="57"/>
        <v>4.5684214700955301E-7</v>
      </c>
      <c r="JB58" s="86">
        <f t="shared" si="57"/>
        <v>3.6006971006814839E-6</v>
      </c>
      <c r="JC58" s="86">
        <f t="shared" si="57"/>
        <v>5.201910707762018E-6</v>
      </c>
      <c r="JD58" s="86">
        <f t="shared" si="57"/>
        <v>8.043178930720469E-7</v>
      </c>
      <c r="JE58" s="86">
        <f t="shared" si="57"/>
        <v>7.6600907418516769E-7</v>
      </c>
      <c r="JF58" s="86">
        <f t="shared" si="57"/>
        <v>4.8211247225304288E-7</v>
      </c>
      <c r="JG58" s="86">
        <f t="shared" si="57"/>
        <v>2.2563365466536813E-6</v>
      </c>
      <c r="JH58" s="86">
        <f t="shared" si="57"/>
        <v>1.0833151280940845E-6</v>
      </c>
      <c r="JI58" s="86">
        <f t="shared" si="57"/>
        <v>1.9697963229001209E-6</v>
      </c>
      <c r="JJ58" s="86">
        <f t="shared" si="57"/>
        <v>3.1929030580866187E-6</v>
      </c>
      <c r="JK58" s="86">
        <f t="shared" si="57"/>
        <v>1.8708701375162176E-6</v>
      </c>
      <c r="JL58" s="86">
        <f t="shared" si="57"/>
        <v>1.4831994299081061E-6</v>
      </c>
      <c r="JM58" s="86">
        <f t="shared" si="57"/>
        <v>5.091474469808327E-8</v>
      </c>
    </row>
    <row r="59" spans="2:273" x14ac:dyDescent="0.25">
      <c r="B59" s="2">
        <v>32</v>
      </c>
      <c r="C59" s="37">
        <v>86.063000000000002</v>
      </c>
      <c r="D59" s="37">
        <v>81.888999999999996</v>
      </c>
      <c r="E59" s="37">
        <v>75.933000000000007</v>
      </c>
      <c r="F59" s="37">
        <v>80.716999999999999</v>
      </c>
      <c r="G59" s="37">
        <v>74.516999999999996</v>
      </c>
      <c r="H59" s="37">
        <v>73.483000000000004</v>
      </c>
      <c r="I59" s="37">
        <v>74.262</v>
      </c>
      <c r="J59" s="37">
        <v>71.233000000000004</v>
      </c>
      <c r="K59" s="37">
        <v>72.846999999999994</v>
      </c>
      <c r="L59" s="37">
        <v>77.266999999999996</v>
      </c>
      <c r="M59" s="37">
        <v>78.033000000000001</v>
      </c>
      <c r="N59" s="37">
        <v>76.59</v>
      </c>
      <c r="O59" s="37">
        <v>79.704999999999998</v>
      </c>
      <c r="P59" s="37">
        <v>79.23</v>
      </c>
      <c r="Q59" s="37">
        <v>77.516999999999996</v>
      </c>
      <c r="S59" s="4">
        <f t="shared" si="59"/>
        <v>83.754566757134313</v>
      </c>
      <c r="T59" s="4">
        <f t="shared" si="59"/>
        <v>80.66963769809567</v>
      </c>
      <c r="U59" s="4">
        <f t="shared" si="59"/>
        <v>75.186709245290231</v>
      </c>
      <c r="V59" s="4">
        <f t="shared" si="59"/>
        <v>77.973389095543951</v>
      </c>
      <c r="W59" s="4">
        <f t="shared" si="59"/>
        <v>74.151797507538419</v>
      </c>
      <c r="X59" s="4">
        <f t="shared" si="59"/>
        <v>72.801947253633131</v>
      </c>
      <c r="Y59" s="4">
        <f t="shared" si="59"/>
        <v>74.661461273556114</v>
      </c>
      <c r="Z59" s="4">
        <f t="shared" si="59"/>
        <v>72.513641316152359</v>
      </c>
      <c r="AA59" s="4">
        <f t="shared" si="59"/>
        <v>73.315185312540464</v>
      </c>
      <c r="AB59" s="4">
        <f t="shared" si="59"/>
        <v>76.220884303501805</v>
      </c>
      <c r="AC59" s="4">
        <f t="shared" si="59"/>
        <v>78.720113022547565</v>
      </c>
      <c r="AD59" s="4">
        <f t="shared" si="59"/>
        <v>76.629608731195404</v>
      </c>
      <c r="AE59" s="4">
        <f t="shared" si="59"/>
        <v>80.76239999386101</v>
      </c>
      <c r="AF59" s="4">
        <f t="shared" si="59"/>
        <v>78.53414875286326</v>
      </c>
      <c r="AG59" s="4">
        <f t="shared" si="59"/>
        <v>79.575624543324594</v>
      </c>
      <c r="AI59" s="4">
        <f t="shared" si="60"/>
        <v>2.3084332428656893</v>
      </c>
      <c r="AJ59" s="4">
        <f t="shared" si="60"/>
        <v>1.2193623019043258</v>
      </c>
      <c r="AK59" s="4">
        <f t="shared" si="60"/>
        <v>0.74629075470977568</v>
      </c>
      <c r="AL59" s="4">
        <f t="shared" si="60"/>
        <v>2.7436109044560482</v>
      </c>
      <c r="AM59" s="4">
        <f t="shared" si="60"/>
        <v>0.36520249246157732</v>
      </c>
      <c r="AN59" s="4">
        <f t="shared" si="60"/>
        <v>0.68105274636687341</v>
      </c>
      <c r="AO59" s="4">
        <f t="shared" si="60"/>
        <v>-0.39946127355611338</v>
      </c>
      <c r="AP59" s="4">
        <f t="shared" si="60"/>
        <v>-1.2806413161523551</v>
      </c>
      <c r="AQ59" s="4">
        <f t="shared" si="60"/>
        <v>-0.46818531254047002</v>
      </c>
      <c r="AR59" s="4">
        <f t="shared" si="60"/>
        <v>1.046115696498191</v>
      </c>
      <c r="AS59" s="4">
        <f t="shared" si="60"/>
        <v>-0.6871130225475639</v>
      </c>
      <c r="AT59" s="4">
        <f t="shared" si="60"/>
        <v>-3.9608731195400537E-2</v>
      </c>
      <c r="AU59" s="4">
        <f t="shared" si="60"/>
        <v>-1.0573999938610115</v>
      </c>
      <c r="AV59" s="4">
        <f t="shared" si="60"/>
        <v>0.69585124713674418</v>
      </c>
      <c r="AW59" s="4">
        <f t="shared" si="60"/>
        <v>-2.0586245433245978</v>
      </c>
      <c r="AY59" s="2">
        <f t="shared" ref="AY59:BM75" si="65">IF(OR($B59 &lt; C$230, $B59 &gt; C$233), #N/A, ((1-FG59)*DK59) + (FG59 - FW59)*EA59 + (FW59*EQ59))</f>
        <v>83.600823988190996</v>
      </c>
      <c r="AZ59" s="2">
        <f t="shared" si="65"/>
        <v>80.654084722885287</v>
      </c>
      <c r="BA59" s="2">
        <f t="shared" si="65"/>
        <v>75.1853315390332</v>
      </c>
      <c r="BB59" s="2">
        <f t="shared" si="65"/>
        <v>77.964039112023173</v>
      </c>
      <c r="BC59" s="2">
        <f t="shared" si="65"/>
        <v>74.138774897703755</v>
      </c>
      <c r="BD59" s="2">
        <f t="shared" si="65"/>
        <v>72.799582121125297</v>
      </c>
      <c r="BE59" s="2">
        <f t="shared" si="65"/>
        <v>74.659136166833804</v>
      </c>
      <c r="BF59" s="2">
        <f t="shared" si="65"/>
        <v>72.512183762213141</v>
      </c>
      <c r="BG59" s="2">
        <f t="shared" si="65"/>
        <v>73.309178859217468</v>
      </c>
      <c r="BH59" s="2">
        <f t="shared" si="65"/>
        <v>76.217769105896068</v>
      </c>
      <c r="BI59" s="2">
        <f t="shared" si="65"/>
        <v>78.714869202166312</v>
      </c>
      <c r="BJ59" s="2">
        <f t="shared" si="65"/>
        <v>76.621672740713592</v>
      </c>
      <c r="BK59" s="2">
        <f t="shared" si="65"/>
        <v>80.757320466244934</v>
      </c>
      <c r="BL59" s="2">
        <f t="shared" si="65"/>
        <v>78.530109543886354</v>
      </c>
      <c r="BM59" s="2">
        <f t="shared" si="65"/>
        <v>79.575487008488565</v>
      </c>
      <c r="BO59" s="2">
        <f t="shared" si="10"/>
        <v>86.063000000000002</v>
      </c>
      <c r="BP59" s="2">
        <f t="shared" si="11"/>
        <v>81.888999999999996</v>
      </c>
      <c r="BQ59" s="2">
        <f t="shared" si="12"/>
        <v>75.933000000000007</v>
      </c>
      <c r="BR59" s="2">
        <f t="shared" si="13"/>
        <v>80.716999999999999</v>
      </c>
      <c r="BS59" s="2">
        <f t="shared" si="14"/>
        <v>74.516999999999996</v>
      </c>
      <c r="BT59" s="2">
        <f t="shared" si="15"/>
        <v>73.483000000000004</v>
      </c>
      <c r="BU59" s="2">
        <f t="shared" si="16"/>
        <v>74.262</v>
      </c>
      <c r="BV59" s="2">
        <f t="shared" si="17"/>
        <v>71.233000000000004</v>
      </c>
      <c r="BW59" s="2">
        <f t="shared" si="18"/>
        <v>72.846999999999994</v>
      </c>
      <c r="BX59" s="2">
        <f t="shared" si="19"/>
        <v>77.266999999999996</v>
      </c>
      <c r="BY59" s="2">
        <f t="shared" si="20"/>
        <v>78.033000000000001</v>
      </c>
      <c r="BZ59" s="2">
        <f t="shared" si="21"/>
        <v>76.59</v>
      </c>
      <c r="CA59" s="2">
        <f t="shared" si="22"/>
        <v>79.704999999999998</v>
      </c>
      <c r="CB59" s="2">
        <f t="shared" si="23"/>
        <v>79.23</v>
      </c>
      <c r="CC59" s="2">
        <f t="shared" si="24"/>
        <v>77.516999999999996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85.477367109634557</v>
      </c>
      <c r="DL59" s="2">
        <f t="shared" si="61"/>
        <v>83.271612348178138</v>
      </c>
      <c r="DM59" s="2">
        <f t="shared" si="61"/>
        <v>76.017578991596622</v>
      </c>
      <c r="DN59" s="2">
        <f t="shared" si="61"/>
        <v>80.744518546886965</v>
      </c>
      <c r="DO59" s="2">
        <f t="shared" si="61"/>
        <v>75.897465317139023</v>
      </c>
      <c r="DP59" s="2">
        <f t="shared" si="61"/>
        <v>73.991894594594584</v>
      </c>
      <c r="DQ59" s="2">
        <f t="shared" si="61"/>
        <v>75.602836974789923</v>
      </c>
      <c r="DR59" s="2">
        <f t="shared" si="61"/>
        <v>73.538412528647825</v>
      </c>
      <c r="DS59" s="2">
        <f t="shared" si="61"/>
        <v>74.578261861861876</v>
      </c>
      <c r="DT59" s="2">
        <f t="shared" si="61"/>
        <v>78.023353153153138</v>
      </c>
      <c r="DU59" s="2">
        <f t="shared" si="61"/>
        <v>79.131853485064028</v>
      </c>
      <c r="DV59" s="2">
        <f t="shared" si="61"/>
        <v>77.546793850530705</v>
      </c>
      <c r="DW59" s="2">
        <f t="shared" si="61"/>
        <v>81.659033701717902</v>
      </c>
      <c r="DX59" s="2">
        <f t="shared" si="61"/>
        <v>80.179552868658106</v>
      </c>
      <c r="DY59" s="2">
        <f t="shared" si="61"/>
        <v>78.80041220674488</v>
      </c>
      <c r="EA59" s="2">
        <f t="shared" si="62"/>
        <v>78.294838522817543</v>
      </c>
      <c r="EB59" s="2">
        <f t="shared" si="62"/>
        <v>71.7115725520502</v>
      </c>
      <c r="EC59" s="2">
        <f t="shared" si="62"/>
        <v>71.76445625162134</v>
      </c>
      <c r="ED59" s="2">
        <f t="shared" si="62"/>
        <v>67.915298055222124</v>
      </c>
      <c r="EE59" s="2">
        <f t="shared" si="62"/>
        <v>67.908481886070888</v>
      </c>
      <c r="EF59" s="2">
        <f t="shared" si="62"/>
        <v>67.907849047406827</v>
      </c>
      <c r="EG59" s="2">
        <f t="shared" si="62"/>
        <v>70.90469865155363</v>
      </c>
      <c r="EH59" s="2">
        <f t="shared" si="62"/>
        <v>68.341453318650835</v>
      </c>
      <c r="EI59" s="2">
        <f t="shared" si="62"/>
        <v>68.704985809156796</v>
      </c>
      <c r="EJ59" s="2">
        <f t="shared" si="62"/>
        <v>69.049592657923654</v>
      </c>
      <c r="EK59" s="2">
        <f t="shared" si="62"/>
        <v>77.157736303908791</v>
      </c>
      <c r="EL59" s="2">
        <f t="shared" si="62"/>
        <v>73.154039183115117</v>
      </c>
      <c r="EM59" s="2">
        <f t="shared" si="62"/>
        <v>77.311469423723395</v>
      </c>
      <c r="EN59" s="2">
        <f t="shared" si="62"/>
        <v>72.146586255364255</v>
      </c>
      <c r="EO59" s="2">
        <f t="shared" si="62"/>
        <v>83.062798097523327</v>
      </c>
      <c r="EQ59" s="2">
        <f t="shared" si="63"/>
        <v>74.116919682297677</v>
      </c>
      <c r="ER59" s="2">
        <f t="shared" si="63"/>
        <v>70.272129415789919</v>
      </c>
      <c r="ES59" s="2">
        <f t="shared" si="63"/>
        <v>71.821564581171856</v>
      </c>
      <c r="ET59" s="2">
        <f t="shared" si="63"/>
        <v>69.091975738314872</v>
      </c>
      <c r="EU59" s="2">
        <f t="shared" si="63"/>
        <v>67.384108255759216</v>
      </c>
      <c r="EV59" s="2">
        <f t="shared" si="63"/>
        <v>68.210457907368919</v>
      </c>
      <c r="EW59" s="2">
        <f t="shared" si="63"/>
        <v>70.749120704145099</v>
      </c>
      <c r="EX59" s="2">
        <f t="shared" si="63"/>
        <v>67.97212467161394</v>
      </c>
      <c r="EY59" s="2">
        <f t="shared" si="63"/>
        <v>69.049935912315632</v>
      </c>
      <c r="EZ59" s="2">
        <f t="shared" si="63"/>
        <v>65.965188427353183</v>
      </c>
      <c r="FA59" s="2">
        <f t="shared" si="63"/>
        <v>76.858355796591368</v>
      </c>
      <c r="FB59" s="2">
        <f t="shared" si="63"/>
        <v>69.964148676956754</v>
      </c>
      <c r="FC59" s="2">
        <f t="shared" si="63"/>
        <v>76.849042743593074</v>
      </c>
      <c r="FD59" s="2">
        <f t="shared" si="63"/>
        <v>72.140367047415836</v>
      </c>
      <c r="FE59" s="2">
        <f t="shared" si="63"/>
        <v>83.055388458232002</v>
      </c>
      <c r="FG59" s="2">
        <f t="shared" si="64"/>
        <v>0.26125746373565134</v>
      </c>
      <c r="FH59" s="2">
        <f t="shared" si="64"/>
        <v>0.22642029061020544</v>
      </c>
      <c r="FI59" s="2">
        <f t="shared" si="64"/>
        <v>0.19567939348925953</v>
      </c>
      <c r="FJ59" s="2">
        <f t="shared" si="64"/>
        <v>0.21673183024820331</v>
      </c>
      <c r="FK59" s="2">
        <f t="shared" si="64"/>
        <v>0.22013822862847229</v>
      </c>
      <c r="FL59" s="2">
        <f t="shared" si="64"/>
        <v>0.19597467853350084</v>
      </c>
      <c r="FM59" s="2">
        <f t="shared" si="64"/>
        <v>0.200866285122899</v>
      </c>
      <c r="FN59" s="2">
        <f t="shared" si="64"/>
        <v>0.19746566025033821</v>
      </c>
      <c r="FO59" s="2">
        <f t="shared" si="64"/>
        <v>0.21607885730134851</v>
      </c>
      <c r="FP59" s="2">
        <f t="shared" si="64"/>
        <v>0.20119990303512339</v>
      </c>
      <c r="FQ59" s="2">
        <f t="shared" si="64"/>
        <v>0.21122242049441775</v>
      </c>
      <c r="FR59" s="2">
        <f t="shared" si="64"/>
        <v>0.21058904514241183</v>
      </c>
      <c r="FS59" s="2">
        <f t="shared" si="64"/>
        <v>0.20740492545067962</v>
      </c>
      <c r="FT59" s="2">
        <f t="shared" si="64"/>
        <v>0.20533425975050693</v>
      </c>
      <c r="FU59" s="2">
        <f t="shared" si="64"/>
        <v>0.18184061500735654</v>
      </c>
      <c r="FW59" s="2">
        <f t="shared" ref="FW59:GK75" si="67">POWER(10,($B59-C$232)/C$229)/(1+POWER(10,($B59-C$232)/C$229))</f>
        <v>1.2905861744783624E-5</v>
      </c>
      <c r="FX59" s="2">
        <f t="shared" si="67"/>
        <v>6.9509649602842154E-5</v>
      </c>
      <c r="FY59" s="2">
        <f t="shared" si="67"/>
        <v>1.7959382215396423E-5</v>
      </c>
      <c r="FZ59" s="2">
        <f t="shared" si="67"/>
        <v>1.7849367578996288E-5</v>
      </c>
      <c r="GA59" s="2">
        <f t="shared" si="67"/>
        <v>1.8609588958491454E-5</v>
      </c>
      <c r="GB59" s="2">
        <f t="shared" si="67"/>
        <v>2.1138918398615776E-5</v>
      </c>
      <c r="GC59" s="2">
        <f t="shared" si="67"/>
        <v>2.0671143666078971E-5</v>
      </c>
      <c r="GD59" s="2">
        <f t="shared" si="67"/>
        <v>2.1078079416371371E-5</v>
      </c>
      <c r="GE59" s="2">
        <f t="shared" si="67"/>
        <v>2.2540765784561022E-5</v>
      </c>
      <c r="GF59" s="2">
        <f t="shared" si="67"/>
        <v>2.0848679898987263E-5</v>
      </c>
      <c r="GG59" s="2">
        <f t="shared" si="67"/>
        <v>2.1623166266171549E-5</v>
      </c>
      <c r="GH59" s="2">
        <f t="shared" si="67"/>
        <v>1.7272963158027401E-5</v>
      </c>
      <c r="GI59" s="2">
        <f t="shared" si="67"/>
        <v>1.5116998635765944E-5</v>
      </c>
      <c r="GJ59" s="2">
        <f t="shared" si="67"/>
        <v>1.1517627945894708E-5</v>
      </c>
      <c r="GK59" s="2">
        <f t="shared" si="67"/>
        <v>9.4517618395572224E-6</v>
      </c>
      <c r="GM59" s="86">
        <f t="shared" ref="GM59:HA75" si="68" xml:space="preserve"> _xlfn.NORM.DIST($B59, C$7, ABS(C$11), TRUE) * _xlfn.NORM.DIST(($B59 - C$7)*C$15, 0, ABS(C$11), TRUE) * 2</f>
        <v>1.5531551462809887E-4</v>
      </c>
      <c r="GN59" s="86">
        <f t="shared" si="68"/>
        <v>1.2712326014345829E-5</v>
      </c>
      <c r="GO59" s="86">
        <f t="shared" si="68"/>
        <v>1.0186286499480761E-6</v>
      </c>
      <c r="GP59" s="86">
        <f t="shared" si="68"/>
        <v>7.1055849758723597E-6</v>
      </c>
      <c r="GQ59" s="86">
        <f t="shared" si="68"/>
        <v>1.0012973872116708E-5</v>
      </c>
      <c r="GR59" s="86">
        <f t="shared" si="68"/>
        <v>1.7080280571050685E-6</v>
      </c>
      <c r="GS59" s="86">
        <f t="shared" si="68"/>
        <v>1.6593080556720959E-6</v>
      </c>
      <c r="GT59" s="86">
        <f t="shared" si="68"/>
        <v>1.0762635874211371E-6</v>
      </c>
      <c r="GU59" s="86">
        <f t="shared" si="68"/>
        <v>4.6428425237458168E-6</v>
      </c>
      <c r="GV59" s="86">
        <f t="shared" si="68"/>
        <v>2.2775035644074644E-6</v>
      </c>
      <c r="GW59" s="86">
        <f t="shared" si="68"/>
        <v>4.0448058796272538E-6</v>
      </c>
      <c r="GX59" s="86">
        <f t="shared" si="68"/>
        <v>6.260745813347049E-6</v>
      </c>
      <c r="GY59" s="86">
        <f t="shared" si="68"/>
        <v>3.8158537204855337E-6</v>
      </c>
      <c r="GZ59" s="86">
        <f t="shared" si="68"/>
        <v>3.070222201863707E-6</v>
      </c>
      <c r="HA59" s="86">
        <f t="shared" si="68"/>
        <v>1.30631120681607E-7</v>
      </c>
      <c r="HC59" s="86">
        <f t="shared" si="58"/>
        <v>1.3548554111174672E-14</v>
      </c>
      <c r="HD59" s="86">
        <f t="shared" ref="HD59:HQ77" si="69" xml:space="preserve"> _xlfn.NORM.DIST($B59, D$8, ABS(D$12), TRUE) * _xlfn.NORM.DIST(($B59 - D$8)*D$16, 0, ABS(D$12), TRUE) * 2</f>
        <v>5.1980906548346527E-18</v>
      </c>
      <c r="HE59" s="86">
        <f t="shared" si="69"/>
        <v>4.3214178251882817E-20</v>
      </c>
      <c r="HF59" s="86">
        <f t="shared" si="69"/>
        <v>8.0165116379041503E-19</v>
      </c>
      <c r="HG59" s="86">
        <f t="shared" si="69"/>
        <v>2.100386354233123E-18</v>
      </c>
      <c r="HH59" s="86">
        <f t="shared" si="69"/>
        <v>2.6164806262539083E-20</v>
      </c>
      <c r="HI59" s="86">
        <f t="shared" si="69"/>
        <v>2.6001739887831285E-19</v>
      </c>
      <c r="HJ59" s="86">
        <f t="shared" si="69"/>
        <v>1.5299129566080441E-19</v>
      </c>
      <c r="HK59" s="86">
        <f t="shared" si="69"/>
        <v>2.4237253022971189E-18</v>
      </c>
      <c r="HL59" s="86">
        <f t="shared" si="69"/>
        <v>1.1321220526323296E-18</v>
      </c>
      <c r="HM59" s="86">
        <f t="shared" si="69"/>
        <v>3.7238284586352716E-19</v>
      </c>
      <c r="HN59" s="86">
        <f t="shared" si="69"/>
        <v>2.852040173865647E-19</v>
      </c>
      <c r="HO59" s="86">
        <f t="shared" si="69"/>
        <v>1.994853676534704E-19</v>
      </c>
      <c r="HP59" s="86">
        <f t="shared" si="69"/>
        <v>1.8378975242842639E-23</v>
      </c>
      <c r="HQ59" s="86">
        <f t="shared" si="69"/>
        <v>6.7378331823928955E-26</v>
      </c>
      <c r="HS59" s="86">
        <f t="shared" ref="HS59:IG75" si="70" xml:space="preserve"> _xlfn.NORM.DIST($B59, C$9, ABS(C$13), TRUE) * _xlfn.NORM.DIST(($B59 - C$9)*C$17, 0, ABS(C$13), TRUE) * 2</f>
        <v>2.3490783514628543E-80</v>
      </c>
      <c r="HT59" s="86">
        <f t="shared" si="70"/>
        <v>1.5602539808256209E-78</v>
      </c>
      <c r="HU59" s="86">
        <f t="shared" si="70"/>
        <v>8.8582436238513669E-116</v>
      </c>
      <c r="HV59" s="86">
        <f t="shared" si="70"/>
        <v>2.5188813811226678E-107</v>
      </c>
      <c r="HW59" s="86">
        <f t="shared" si="70"/>
        <v>1.5783196356748469E-105</v>
      </c>
      <c r="HX59" s="86">
        <f t="shared" si="70"/>
        <v>3.9712646854931465E-116</v>
      </c>
      <c r="HY59" s="86">
        <f t="shared" si="70"/>
        <v>1.1547185225250857E-110</v>
      </c>
      <c r="HZ59" s="86">
        <f t="shared" si="70"/>
        <v>1.1909268078807842E-113</v>
      </c>
      <c r="IA59" s="86">
        <f t="shared" si="70"/>
        <v>5.2822947019106128E-107</v>
      </c>
      <c r="IB59" s="86">
        <f t="shared" si="70"/>
        <v>1.0673952330321501E-106</v>
      </c>
      <c r="IC59" s="86">
        <f t="shared" si="70"/>
        <v>7.2035774390962684E-110</v>
      </c>
      <c r="ID59" s="86">
        <f t="shared" si="70"/>
        <v>3.498748468520404E-110</v>
      </c>
      <c r="IE59" s="86">
        <f t="shared" si="70"/>
        <v>4.4887881151652911E-112</v>
      </c>
      <c r="IF59" s="86">
        <f t="shared" si="70"/>
        <v>4.4160362434800268E-74</v>
      </c>
      <c r="IG59" s="86">
        <f t="shared" si="70"/>
        <v>4.5126905889736144E-47</v>
      </c>
      <c r="II59" s="86">
        <f t="shared" ref="II59:IW75" si="71" xml:space="preserve"> _xlfn.NORM.DIST($B59, C$10, ABS(C$14), TRUE) * _xlfn.NORM.DIST(($B59 - C$10)*C$18, 0, ABS(C$14), TRUE) * 2</f>
        <v>1.2529895123013107E-221</v>
      </c>
      <c r="IJ59" s="86">
        <f t="shared" si="71"/>
        <v>1.7746862387402391E-216</v>
      </c>
      <c r="IK59" s="86">
        <f t="shared" si="71"/>
        <v>0</v>
      </c>
      <c r="IL59" s="86">
        <f t="shared" si="71"/>
        <v>7.3298065233802166E-303</v>
      </c>
      <c r="IM59" s="86">
        <f t="shared" si="71"/>
        <v>7.9235903510472192E-292</v>
      </c>
      <c r="IN59" s="86">
        <f t="shared" si="71"/>
        <v>0</v>
      </c>
      <c r="IO59" s="86">
        <f t="shared" si="71"/>
        <v>4.7358665228572263E-305</v>
      </c>
      <c r="IP59" s="86">
        <f t="shared" si="71"/>
        <v>0</v>
      </c>
      <c r="IQ59" s="86">
        <f t="shared" si="71"/>
        <v>2.6093732900434532E-292</v>
      </c>
      <c r="IR59" s="86">
        <f t="shared" si="71"/>
        <v>1.3579004811107338E-290</v>
      </c>
      <c r="IS59" s="86">
        <f t="shared" si="71"/>
        <v>1.4993060375305076E-300</v>
      </c>
      <c r="IT59" s="86">
        <f t="shared" si="71"/>
        <v>5.2341660138081712E-305</v>
      </c>
      <c r="IU59" s="86">
        <f t="shared" si="71"/>
        <v>0</v>
      </c>
      <c r="IV59" s="86">
        <f t="shared" si="71"/>
        <v>1.869544947353831E-202</v>
      </c>
      <c r="IW59" s="86">
        <f t="shared" si="71"/>
        <v>4.0102056003588037E-159</v>
      </c>
      <c r="IY59" s="86">
        <f t="shared" ref="IY59:JM75" si="72">GM59+HC59+HS59+II59</f>
        <v>1.5531551464164741E-4</v>
      </c>
      <c r="IZ59" s="86">
        <f t="shared" si="72"/>
        <v>1.2712326014351027E-5</v>
      </c>
      <c r="JA59" s="86">
        <f t="shared" si="72"/>
        <v>1.0186286499481193E-6</v>
      </c>
      <c r="JB59" s="86">
        <f t="shared" si="72"/>
        <v>7.105584975873161E-6</v>
      </c>
      <c r="JC59" s="86">
        <f t="shared" si="72"/>
        <v>1.0012973872118809E-5</v>
      </c>
      <c r="JD59" s="86">
        <f t="shared" si="72"/>
        <v>1.7080280571050948E-6</v>
      </c>
      <c r="JE59" s="86">
        <f t="shared" si="72"/>
        <v>1.6593080556723559E-6</v>
      </c>
      <c r="JF59" s="86">
        <f t="shared" si="72"/>
        <v>1.07626358742129E-6</v>
      </c>
      <c r="JG59" s="86">
        <f t="shared" si="72"/>
        <v>4.6428425237482401E-6</v>
      </c>
      <c r="JH59" s="86">
        <f t="shared" si="72"/>
        <v>2.2775035644085964E-6</v>
      </c>
      <c r="JI59" s="86">
        <f t="shared" si="72"/>
        <v>4.0448058796276265E-6</v>
      </c>
      <c r="JJ59" s="86">
        <f t="shared" si="72"/>
        <v>6.2607458133473344E-6</v>
      </c>
      <c r="JK59" s="86">
        <f t="shared" si="72"/>
        <v>3.8158537204857336E-6</v>
      </c>
      <c r="JL59" s="86">
        <f t="shared" si="72"/>
        <v>3.070222201863707E-6</v>
      </c>
      <c r="JM59" s="86">
        <f t="shared" si="72"/>
        <v>1.30631120681607E-7</v>
      </c>
    </row>
    <row r="60" spans="2:273" x14ac:dyDescent="0.25">
      <c r="B60" s="2">
        <v>33</v>
      </c>
      <c r="C60" s="37">
        <v>85.936999999999998</v>
      </c>
      <c r="D60" s="37">
        <v>81.81</v>
      </c>
      <c r="E60" s="37">
        <v>74.266999999999996</v>
      </c>
      <c r="F60" s="37">
        <v>80.483000000000004</v>
      </c>
      <c r="G60" s="37">
        <v>74.400000000000006</v>
      </c>
      <c r="H60" s="37">
        <v>73.667000000000002</v>
      </c>
      <c r="I60" s="37">
        <v>75.016000000000005</v>
      </c>
      <c r="J60" s="37">
        <v>72.332999999999998</v>
      </c>
      <c r="K60" s="37">
        <v>72.881</v>
      </c>
      <c r="L60" s="37">
        <v>76.417000000000002</v>
      </c>
      <c r="M60" s="37">
        <v>78.754000000000005</v>
      </c>
      <c r="N60" s="37">
        <v>76.459000000000003</v>
      </c>
      <c r="O60" s="37">
        <v>81.164000000000001</v>
      </c>
      <c r="P60" s="37">
        <v>79.885000000000005</v>
      </c>
      <c r="Q60" s="37">
        <v>77.844999999999999</v>
      </c>
      <c r="S60" s="4">
        <f t="shared" si="59"/>
        <v>83.761158330813444</v>
      </c>
      <c r="T60" s="4">
        <f t="shared" si="59"/>
        <v>80.610600700275327</v>
      </c>
      <c r="U60" s="4">
        <f t="shared" si="59"/>
        <v>75.263980638962124</v>
      </c>
      <c r="V60" s="4">
        <f t="shared" si="59"/>
        <v>77.874745268170344</v>
      </c>
      <c r="W60" s="4">
        <f t="shared" si="59"/>
        <v>74.169603534997663</v>
      </c>
      <c r="X60" s="4">
        <f t="shared" si="59"/>
        <v>72.803097233654697</v>
      </c>
      <c r="Y60" s="4">
        <f t="shared" si="59"/>
        <v>74.904862604823037</v>
      </c>
      <c r="Z60" s="4">
        <f t="shared" si="59"/>
        <v>72.729981597894238</v>
      </c>
      <c r="AA60" s="4">
        <f t="shared" si="59"/>
        <v>73.41892025345993</v>
      </c>
      <c r="AB60" s="4">
        <f t="shared" si="59"/>
        <v>76.392213932420091</v>
      </c>
      <c r="AC60" s="4">
        <f t="shared" si="59"/>
        <v>78.810207858974508</v>
      </c>
      <c r="AD60" s="4">
        <f t="shared" si="59"/>
        <v>76.700141223656743</v>
      </c>
      <c r="AE60" s="4">
        <f t="shared" si="59"/>
        <v>80.932054642512156</v>
      </c>
      <c r="AF60" s="4">
        <f t="shared" si="59"/>
        <v>78.509932017898649</v>
      </c>
      <c r="AG60" s="4">
        <f t="shared" si="59"/>
        <v>79.758441215004027</v>
      </c>
      <c r="AI60" s="4">
        <f t="shared" si="60"/>
        <v>2.1758416691865534</v>
      </c>
      <c r="AJ60" s="4">
        <f t="shared" si="60"/>
        <v>1.199399299724675</v>
      </c>
      <c r="AK60" s="4">
        <f t="shared" si="60"/>
        <v>-0.9969806389621283</v>
      </c>
      <c r="AL60" s="4">
        <f t="shared" si="60"/>
        <v>2.6082547318296605</v>
      </c>
      <c r="AM60" s="4">
        <f t="shared" si="60"/>
        <v>0.23039646500234312</v>
      </c>
      <c r="AN60" s="4">
        <f t="shared" si="60"/>
        <v>0.86390276634530494</v>
      </c>
      <c r="AO60" s="4">
        <f t="shared" si="60"/>
        <v>0.11113739517696786</v>
      </c>
      <c r="AP60" s="4">
        <f t="shared" si="60"/>
        <v>-0.39698159789423926</v>
      </c>
      <c r="AQ60" s="4">
        <f t="shared" si="60"/>
        <v>-0.53792025345993011</v>
      </c>
      <c r="AR60" s="4">
        <f t="shared" si="60"/>
        <v>2.4786067579910309E-2</v>
      </c>
      <c r="AS60" s="4">
        <f t="shared" si="60"/>
        <v>-5.6207858974502756E-2</v>
      </c>
      <c r="AT60" s="4">
        <f t="shared" si="60"/>
        <v>-0.24114122365674007</v>
      </c>
      <c r="AU60" s="4">
        <f t="shared" si="60"/>
        <v>0.23194535748784517</v>
      </c>
      <c r="AV60" s="4">
        <f t="shared" si="60"/>
        <v>1.3750679821013563</v>
      </c>
      <c r="AW60" s="4">
        <f t="shared" si="60"/>
        <v>-1.9134412150040276</v>
      </c>
      <c r="AY60" s="2">
        <f t="shared" si="65"/>
        <v>83.526382779623276</v>
      </c>
      <c r="AZ60" s="2">
        <f t="shared" si="65"/>
        <v>80.582247513011609</v>
      </c>
      <c r="BA60" s="2">
        <f t="shared" si="65"/>
        <v>75.261068503432142</v>
      </c>
      <c r="BB60" s="2">
        <f t="shared" si="65"/>
        <v>77.857179537374677</v>
      </c>
      <c r="BC60" s="2">
        <f t="shared" si="65"/>
        <v>74.14571338832215</v>
      </c>
      <c r="BD60" s="2">
        <f t="shared" si="65"/>
        <v>72.798323187132453</v>
      </c>
      <c r="BE60" s="2">
        <f t="shared" si="65"/>
        <v>74.90008375813342</v>
      </c>
      <c r="BF60" s="2">
        <f t="shared" si="65"/>
        <v>72.726897993015868</v>
      </c>
      <c r="BG60" s="2">
        <f t="shared" si="65"/>
        <v>73.407182627183715</v>
      </c>
      <c r="BH60" s="2">
        <f t="shared" si="65"/>
        <v>76.385989584165074</v>
      </c>
      <c r="BI60" s="2">
        <f t="shared" si="65"/>
        <v>78.799973960251165</v>
      </c>
      <c r="BJ60" s="2">
        <f t="shared" si="65"/>
        <v>76.685309880353415</v>
      </c>
      <c r="BK60" s="2">
        <f t="shared" si="65"/>
        <v>80.922199166922226</v>
      </c>
      <c r="BL60" s="2">
        <f t="shared" si="65"/>
        <v>78.501982927230983</v>
      </c>
      <c r="BM60" s="2">
        <f t="shared" si="65"/>
        <v>79.758108484811899</v>
      </c>
      <c r="BO60" s="2">
        <f t="shared" si="10"/>
        <v>85.936999999999998</v>
      </c>
      <c r="BP60" s="2">
        <f t="shared" si="11"/>
        <v>81.81</v>
      </c>
      <c r="BQ60" s="2">
        <f t="shared" si="12"/>
        <v>74.266999999999996</v>
      </c>
      <c r="BR60" s="2">
        <f t="shared" si="13"/>
        <v>80.483000000000004</v>
      </c>
      <c r="BS60" s="2">
        <f t="shared" si="14"/>
        <v>74.400000000000006</v>
      </c>
      <c r="BT60" s="2">
        <f t="shared" si="15"/>
        <v>73.667000000000002</v>
      </c>
      <c r="BU60" s="2">
        <f t="shared" si="16"/>
        <v>75.016000000000005</v>
      </c>
      <c r="BV60" s="2">
        <f t="shared" si="17"/>
        <v>72.332999999999998</v>
      </c>
      <c r="BW60" s="2">
        <f t="shared" si="18"/>
        <v>72.881</v>
      </c>
      <c r="BX60" s="2">
        <f t="shared" si="19"/>
        <v>76.417000000000002</v>
      </c>
      <c r="BY60" s="2">
        <f t="shared" si="20"/>
        <v>78.754000000000005</v>
      </c>
      <c r="BZ60" s="2">
        <f t="shared" si="21"/>
        <v>76.459000000000003</v>
      </c>
      <c r="CA60" s="2">
        <f t="shared" si="22"/>
        <v>81.164000000000001</v>
      </c>
      <c r="CB60" s="2">
        <f t="shared" si="23"/>
        <v>79.885000000000005</v>
      </c>
      <c r="CC60" s="2">
        <f t="shared" si="24"/>
        <v>77.844999999999999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85.59364784053156</v>
      </c>
      <c r="DL60" s="2">
        <f t="shared" si="61"/>
        <v>83.442040485829963</v>
      </c>
      <c r="DM60" s="2">
        <f t="shared" si="61"/>
        <v>76.208029131652651</v>
      </c>
      <c r="DN60" s="2">
        <f t="shared" si="61"/>
        <v>80.895588904694165</v>
      </c>
      <c r="DO60" s="2">
        <f t="shared" si="61"/>
        <v>76.108577058029709</v>
      </c>
      <c r="DP60" s="2">
        <f t="shared" si="61"/>
        <v>74.131531145431126</v>
      </c>
      <c r="DQ60" s="2">
        <f t="shared" si="61"/>
        <v>76.037201680672268</v>
      </c>
      <c r="DR60" s="2">
        <f t="shared" si="61"/>
        <v>73.938671657754014</v>
      </c>
      <c r="DS60" s="2">
        <f t="shared" si="61"/>
        <v>74.857844744744767</v>
      </c>
      <c r="DT60" s="2">
        <f t="shared" si="61"/>
        <v>78.443644530244512</v>
      </c>
      <c r="DU60" s="2">
        <f t="shared" si="61"/>
        <v>79.32632147937413</v>
      </c>
      <c r="DV60" s="2">
        <f t="shared" si="61"/>
        <v>77.764957325746821</v>
      </c>
      <c r="DW60" s="2">
        <f t="shared" si="61"/>
        <v>81.995403764087968</v>
      </c>
      <c r="DX60" s="2">
        <f t="shared" si="61"/>
        <v>80.319907302038857</v>
      </c>
      <c r="DY60" s="2">
        <f t="shared" si="61"/>
        <v>78.985299120234629</v>
      </c>
      <c r="EA60" s="2">
        <f t="shared" si="62"/>
        <v>78.195445973828214</v>
      </c>
      <c r="EB60" s="2">
        <f t="shared" si="62"/>
        <v>71.671736476043293</v>
      </c>
      <c r="EC60" s="2">
        <f t="shared" si="62"/>
        <v>71.711164002816503</v>
      </c>
      <c r="ED60" s="2">
        <f t="shared" si="62"/>
        <v>67.842471308523443</v>
      </c>
      <c r="EE60" s="2">
        <f t="shared" si="62"/>
        <v>67.803961595111048</v>
      </c>
      <c r="EF60" s="2">
        <f t="shared" si="62"/>
        <v>67.809816932204342</v>
      </c>
      <c r="EG60" s="2">
        <f t="shared" si="62"/>
        <v>70.774207348055498</v>
      </c>
      <c r="EH60" s="2">
        <f t="shared" si="62"/>
        <v>68.235415417683583</v>
      </c>
      <c r="EI60" s="2">
        <f t="shared" si="62"/>
        <v>68.607310665551765</v>
      </c>
      <c r="EJ60" s="2">
        <f t="shared" si="62"/>
        <v>68.935854487818574</v>
      </c>
      <c r="EK60" s="2">
        <f t="shared" si="62"/>
        <v>77.007389421479161</v>
      </c>
      <c r="EL60" s="2">
        <f t="shared" si="62"/>
        <v>72.994528434629672</v>
      </c>
      <c r="EM60" s="2">
        <f t="shared" si="62"/>
        <v>77.181860847205698</v>
      </c>
      <c r="EN60" s="2">
        <f t="shared" si="62"/>
        <v>72.085473123483226</v>
      </c>
      <c r="EO60" s="2">
        <f t="shared" si="62"/>
        <v>82.929278022966813</v>
      </c>
      <c r="EQ60" s="2">
        <f t="shared" si="63"/>
        <v>74.067700075154235</v>
      </c>
      <c r="ER60" s="2">
        <f t="shared" si="63"/>
        <v>70.251863655803604</v>
      </c>
      <c r="ES60" s="2">
        <f t="shared" si="63"/>
        <v>71.767573908124831</v>
      </c>
      <c r="ET60" s="2">
        <f t="shared" si="63"/>
        <v>69.003973927823992</v>
      </c>
      <c r="EU60" s="2">
        <f t="shared" si="63"/>
        <v>67.286252417072888</v>
      </c>
      <c r="EV60" s="2">
        <f t="shared" si="63"/>
        <v>68.108518252109306</v>
      </c>
      <c r="EW60" s="2">
        <f t="shared" si="63"/>
        <v>70.620616761959639</v>
      </c>
      <c r="EX60" s="2">
        <f t="shared" si="63"/>
        <v>67.87093834764751</v>
      </c>
      <c r="EY60" s="2">
        <f t="shared" si="63"/>
        <v>68.947642898319032</v>
      </c>
      <c r="EZ60" s="2">
        <f t="shared" si="63"/>
        <v>65.892086828976801</v>
      </c>
      <c r="FA60" s="2">
        <f t="shared" si="63"/>
        <v>76.711957795381778</v>
      </c>
      <c r="FB60" s="2">
        <f t="shared" si="63"/>
        <v>69.845805608590155</v>
      </c>
      <c r="FC60" s="2">
        <f t="shared" si="63"/>
        <v>76.725305818915047</v>
      </c>
      <c r="FD60" s="2">
        <f t="shared" si="63"/>
        <v>72.079342674273633</v>
      </c>
      <c r="FE60" s="2">
        <f t="shared" si="63"/>
        <v>82.920982697376886</v>
      </c>
      <c r="FG60" s="2">
        <f t="shared" si="64"/>
        <v>0.27942014647762392</v>
      </c>
      <c r="FH60" s="2">
        <f t="shared" si="64"/>
        <v>0.24295759518206489</v>
      </c>
      <c r="FI60" s="2">
        <f t="shared" si="64"/>
        <v>0.21058264188846995</v>
      </c>
      <c r="FJ60" s="2">
        <f t="shared" si="64"/>
        <v>0.23277443700141562</v>
      </c>
      <c r="FK60" s="2">
        <f t="shared" si="64"/>
        <v>0.23635689269789431</v>
      </c>
      <c r="FL60" s="2">
        <f t="shared" si="64"/>
        <v>0.21089451954388663</v>
      </c>
      <c r="FM60" s="2">
        <f t="shared" si="64"/>
        <v>0.21605845826160808</v>
      </c>
      <c r="FN60" s="2">
        <f t="shared" si="64"/>
        <v>0.21246901595853762</v>
      </c>
      <c r="FO60" s="2">
        <f t="shared" si="64"/>
        <v>0.23208745214891144</v>
      </c>
      <c r="FP60" s="2">
        <f t="shared" si="64"/>
        <v>0.2164104756347307</v>
      </c>
      <c r="FQ60" s="2">
        <f t="shared" si="64"/>
        <v>0.22697539277168149</v>
      </c>
      <c r="FR60" s="2">
        <f t="shared" si="64"/>
        <v>0.22630833309252715</v>
      </c>
      <c r="FS60" s="2">
        <f t="shared" si="64"/>
        <v>0.22295366388102447</v>
      </c>
      <c r="FT60" s="2">
        <f t="shared" si="64"/>
        <v>0.22077100356474683</v>
      </c>
      <c r="FU60" s="2">
        <f t="shared" si="64"/>
        <v>0.19594664921044458</v>
      </c>
      <c r="FW60" s="2">
        <f t="shared" si="67"/>
        <v>1.415097838572567E-5</v>
      </c>
      <c r="FX60" s="2">
        <f t="shared" si="67"/>
        <v>7.6215304098618033E-5</v>
      </c>
      <c r="FY60" s="2">
        <f t="shared" si="67"/>
        <v>1.9692036895212126E-5</v>
      </c>
      <c r="FZ60" s="2">
        <f t="shared" si="67"/>
        <v>1.95714086618851E-5</v>
      </c>
      <c r="GA60" s="2">
        <f t="shared" si="67"/>
        <v>2.0404971896686929E-5</v>
      </c>
      <c r="GB60" s="2">
        <f t="shared" si="67"/>
        <v>2.3178315843238401E-5</v>
      </c>
      <c r="GC60" s="2">
        <f t="shared" si="67"/>
        <v>2.2665413117233392E-5</v>
      </c>
      <c r="GD60" s="2">
        <f t="shared" si="67"/>
        <v>2.3111607497436592E-5</v>
      </c>
      <c r="GE60" s="2">
        <f t="shared" si="67"/>
        <v>2.4715404458738728E-5</v>
      </c>
      <c r="GF60" s="2">
        <f t="shared" si="67"/>
        <v>2.2860076945865821E-5</v>
      </c>
      <c r="GG60" s="2">
        <f t="shared" si="67"/>
        <v>2.3709280880985848E-5</v>
      </c>
      <c r="GH60" s="2">
        <f t="shared" si="67"/>
        <v>1.8939395923733878E-5</v>
      </c>
      <c r="GI60" s="2">
        <f t="shared" si="67"/>
        <v>1.6575435220621789E-5</v>
      </c>
      <c r="GJ60" s="2">
        <f t="shared" si="67"/>
        <v>1.2628813880825383E-5</v>
      </c>
      <c r="GK60" s="2">
        <f t="shared" si="67"/>
        <v>1.0363641321722867E-5</v>
      </c>
      <c r="GM60" s="86">
        <f t="shared" si="68"/>
        <v>2.4371046291882985E-4</v>
      </c>
      <c r="GN60" s="86">
        <f t="shared" si="68"/>
        <v>2.3873776598529448E-5</v>
      </c>
      <c r="GO60" s="86">
        <f t="shared" si="68"/>
        <v>2.2187470324395148E-6</v>
      </c>
      <c r="GP60" s="86">
        <f t="shared" si="68"/>
        <v>1.3750388685343126E-5</v>
      </c>
      <c r="GQ60" s="86">
        <f t="shared" si="68"/>
        <v>1.8916475971751345E-5</v>
      </c>
      <c r="GR60" s="86">
        <f t="shared" si="68"/>
        <v>3.5501521689928921E-6</v>
      </c>
      <c r="GS60" s="86">
        <f t="shared" si="68"/>
        <v>3.5142689299396774E-6</v>
      </c>
      <c r="GT60" s="86">
        <f t="shared" si="68"/>
        <v>2.3467210771452192E-6</v>
      </c>
      <c r="GU60" s="86">
        <f t="shared" si="68"/>
        <v>9.3524514312374787E-6</v>
      </c>
      <c r="GV60" s="86">
        <f t="shared" si="68"/>
        <v>4.6870136871224E-6</v>
      </c>
      <c r="GW60" s="86">
        <f t="shared" si="68"/>
        <v>8.1336754055054917E-6</v>
      </c>
      <c r="GX60" s="86">
        <f t="shared" si="68"/>
        <v>1.2045099955928606E-5</v>
      </c>
      <c r="GY60" s="86">
        <f t="shared" si="68"/>
        <v>7.6253560923321287E-6</v>
      </c>
      <c r="GZ60" s="86">
        <f t="shared" si="68"/>
        <v>6.2236804597547247E-6</v>
      </c>
      <c r="HA60" s="86">
        <f t="shared" si="68"/>
        <v>3.258782809971848E-7</v>
      </c>
      <c r="HC60" s="86">
        <f t="shared" ref="HC60:HH122" si="73" xml:space="preserve"> _xlfn.NORM.DIST($B60, C$8, ABS(C$12), TRUE) * _xlfn.NORM.DIST(($B60 - C$8)*C$16, 0, ABS(C$12), TRUE) * 2</f>
        <v>3.9146972225184616E-14</v>
      </c>
      <c r="HD60" s="86">
        <f t="shared" si="69"/>
        <v>2.0657388290053264E-17</v>
      </c>
      <c r="HE60" s="86">
        <f t="shared" si="69"/>
        <v>2.0571168428255002E-19</v>
      </c>
      <c r="HF60" s="86">
        <f t="shared" si="69"/>
        <v>3.4690424123096874E-18</v>
      </c>
      <c r="HG60" s="86">
        <f t="shared" si="69"/>
        <v>8.7436343639525178E-18</v>
      </c>
      <c r="HH60" s="86">
        <f t="shared" si="69"/>
        <v>1.2653936108416004E-19</v>
      </c>
      <c r="HI60" s="86">
        <f t="shared" si="69"/>
        <v>1.1778621477639408E-18</v>
      </c>
      <c r="HJ60" s="86">
        <f t="shared" si="69"/>
        <v>7.121609342705545E-19</v>
      </c>
      <c r="HK60" s="86">
        <f t="shared" si="69"/>
        <v>1.0333314517175254E-17</v>
      </c>
      <c r="HL60" s="86">
        <f t="shared" si="69"/>
        <v>4.8229391739505135E-18</v>
      </c>
      <c r="HM60" s="86">
        <f t="shared" si="69"/>
        <v>1.667629266570034E-18</v>
      </c>
      <c r="HN60" s="86">
        <f t="shared" si="69"/>
        <v>1.258444094398683E-18</v>
      </c>
      <c r="HO60" s="86">
        <f t="shared" si="69"/>
        <v>8.8740431660641824E-19</v>
      </c>
      <c r="HP60" s="86">
        <f t="shared" si="69"/>
        <v>1.1426343253835202E-22</v>
      </c>
      <c r="HQ60" s="86">
        <f t="shared" si="69"/>
        <v>5.2156273084500453E-25</v>
      </c>
      <c r="HS60" s="86">
        <f t="shared" si="70"/>
        <v>1.1115610030291764E-78</v>
      </c>
      <c r="HT60" s="86">
        <f t="shared" si="70"/>
        <v>1.3036611591582507E-76</v>
      </c>
      <c r="HU60" s="86">
        <f t="shared" si="70"/>
        <v>2.7996560611070292E-113</v>
      </c>
      <c r="HV60" s="86">
        <f t="shared" si="70"/>
        <v>5.4869852191907223E-105</v>
      </c>
      <c r="HW60" s="86">
        <f t="shared" si="70"/>
        <v>3.0355958889555957E-103</v>
      </c>
      <c r="HX60" s="86">
        <f t="shared" si="70"/>
        <v>1.2983766684858295E-113</v>
      </c>
      <c r="HY60" s="86">
        <f t="shared" si="70"/>
        <v>3.007775827767358E-108</v>
      </c>
      <c r="HZ60" s="86">
        <f t="shared" si="70"/>
        <v>3.5734734137101062E-111</v>
      </c>
      <c r="IA60" s="86">
        <f t="shared" si="70"/>
        <v>1.1641540647610054E-104</v>
      </c>
      <c r="IB60" s="86">
        <f t="shared" si="70"/>
        <v>2.2100904940284278E-104</v>
      </c>
      <c r="IC60" s="86">
        <f t="shared" si="70"/>
        <v>1.8053525683642188E-107</v>
      </c>
      <c r="ID60" s="86">
        <f t="shared" si="70"/>
        <v>8.2203584609998926E-108</v>
      </c>
      <c r="IE60" s="86">
        <f t="shared" si="70"/>
        <v>1.1131702358784986E-109</v>
      </c>
      <c r="IF60" s="86">
        <f t="shared" si="70"/>
        <v>1.4714410782090186E-72</v>
      </c>
      <c r="IG60" s="86">
        <f t="shared" si="70"/>
        <v>3.8755311103051145E-46</v>
      </c>
      <c r="II60" s="86">
        <f t="shared" si="71"/>
        <v>4.7333037491644031E-218</v>
      </c>
      <c r="IJ60" s="86">
        <f t="shared" si="71"/>
        <v>2.2590200007919147E-212</v>
      </c>
      <c r="IK60" s="86">
        <f t="shared" si="71"/>
        <v>0</v>
      </c>
      <c r="IL60" s="86">
        <f t="shared" si="71"/>
        <v>8.1218921381542451E-298</v>
      </c>
      <c r="IM60" s="86">
        <f t="shared" si="71"/>
        <v>5.9846592216732094E-287</v>
      </c>
      <c r="IN60" s="86">
        <f t="shared" si="71"/>
        <v>4.920034768983815E-308</v>
      </c>
      <c r="IO60" s="86">
        <f t="shared" si="71"/>
        <v>6.6914177130880822E-300</v>
      </c>
      <c r="IP60" s="86">
        <f t="shared" si="71"/>
        <v>8.8134262891567573E-306</v>
      </c>
      <c r="IQ60" s="86">
        <f t="shared" si="71"/>
        <v>2.4542108054635802E-287</v>
      </c>
      <c r="IR60" s="86">
        <f t="shared" si="71"/>
        <v>1.0995207857707484E-285</v>
      </c>
      <c r="IS60" s="86">
        <f t="shared" si="71"/>
        <v>1.8651474132400726E-295</v>
      </c>
      <c r="IT60" s="86">
        <f t="shared" si="71"/>
        <v>6.0848504810526369E-300</v>
      </c>
      <c r="IU60" s="86">
        <f t="shared" si="71"/>
        <v>5.2687968362204199E-308</v>
      </c>
      <c r="IV60" s="86">
        <f t="shared" si="71"/>
        <v>3.1936124205664641E-199</v>
      </c>
      <c r="IW60" s="86">
        <f t="shared" si="71"/>
        <v>1.2426724131046512E-156</v>
      </c>
      <c r="IY60" s="86">
        <f t="shared" si="72"/>
        <v>2.4371046295797681E-4</v>
      </c>
      <c r="IZ60" s="86">
        <f t="shared" si="72"/>
        <v>2.3873776598550106E-5</v>
      </c>
      <c r="JA60" s="86">
        <f t="shared" si="72"/>
        <v>2.2187470324397206E-6</v>
      </c>
      <c r="JB60" s="86">
        <f t="shared" si="72"/>
        <v>1.3750388685346596E-5</v>
      </c>
      <c r="JC60" s="86">
        <f t="shared" si="72"/>
        <v>1.891647597176009E-5</v>
      </c>
      <c r="JD60" s="86">
        <f t="shared" si="72"/>
        <v>3.5501521689930187E-6</v>
      </c>
      <c r="JE60" s="86">
        <f t="shared" si="72"/>
        <v>3.5142689299408552E-6</v>
      </c>
      <c r="JF60" s="86">
        <f t="shared" si="72"/>
        <v>2.3467210771459315E-6</v>
      </c>
      <c r="JG60" s="86">
        <f t="shared" si="72"/>
        <v>9.3524514312478125E-6</v>
      </c>
      <c r="JH60" s="86">
        <f t="shared" si="72"/>
        <v>4.687013687127223E-6</v>
      </c>
      <c r="JI60" s="86">
        <f t="shared" si="72"/>
        <v>8.1336754055071586E-6</v>
      </c>
      <c r="JJ60" s="86">
        <f t="shared" si="72"/>
        <v>1.2045099955929864E-5</v>
      </c>
      <c r="JK60" s="86">
        <f t="shared" si="72"/>
        <v>7.6253560923330163E-6</v>
      </c>
      <c r="JL60" s="86">
        <f t="shared" si="72"/>
        <v>6.2236804597547247E-6</v>
      </c>
      <c r="JM60" s="86">
        <f t="shared" si="72"/>
        <v>3.258782809971848E-7</v>
      </c>
    </row>
    <row r="61" spans="2:273" x14ac:dyDescent="0.25">
      <c r="B61" s="2">
        <v>34</v>
      </c>
      <c r="C61" s="37">
        <v>86.412999999999997</v>
      </c>
      <c r="D61" s="37">
        <v>83.697999999999993</v>
      </c>
      <c r="E61" s="37">
        <v>74.882999999999996</v>
      </c>
      <c r="F61" s="37">
        <v>80.266999999999996</v>
      </c>
      <c r="G61" s="37">
        <v>76.400000000000006</v>
      </c>
      <c r="H61" s="37">
        <v>72.983000000000004</v>
      </c>
      <c r="I61" s="37">
        <v>75.754000000000005</v>
      </c>
      <c r="J61" s="37">
        <v>72.8</v>
      </c>
      <c r="K61" s="37">
        <v>73.712000000000003</v>
      </c>
      <c r="L61" s="37">
        <v>76.867000000000004</v>
      </c>
      <c r="M61" s="37">
        <v>78.525000000000006</v>
      </c>
      <c r="N61" s="37">
        <v>77.278999999999996</v>
      </c>
      <c r="O61" s="37">
        <v>80.950999999999993</v>
      </c>
      <c r="P61" s="37">
        <v>80.459000000000003</v>
      </c>
      <c r="Q61" s="37">
        <v>77.344999999999999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83.792293936585295</v>
      </c>
      <c r="T61" s="4">
        <f t="shared" si="74"/>
        <v>80.544541223867654</v>
      </c>
      <c r="U61" s="4">
        <f t="shared" si="74"/>
        <v>75.331681762458928</v>
      </c>
      <c r="V61" s="4">
        <f t="shared" si="74"/>
        <v>77.764730215260698</v>
      </c>
      <c r="W61" s="4">
        <f t="shared" si="74"/>
        <v>74.178440977189183</v>
      </c>
      <c r="X61" s="4">
        <f t="shared" si="74"/>
        <v>72.794046435095453</v>
      </c>
      <c r="Y61" s="4">
        <f t="shared" si="74"/>
        <v>75.12871214848397</v>
      </c>
      <c r="Z61" s="4">
        <f t="shared" si="74"/>
        <v>72.927721411574979</v>
      </c>
      <c r="AA61" s="4">
        <f t="shared" si="74"/>
        <v>73.510178658258184</v>
      </c>
      <c r="AB61" s="4">
        <f t="shared" si="74"/>
        <v>76.541941086844773</v>
      </c>
      <c r="AC61" s="4">
        <f t="shared" si="74"/>
        <v>78.891594845634017</v>
      </c>
      <c r="AD61" s="4">
        <f t="shared" si="74"/>
        <v>76.760065948945922</v>
      </c>
      <c r="AE61" s="4">
        <f t="shared" si="74"/>
        <v>81.087011256251941</v>
      </c>
      <c r="AF61" s="4">
        <f t="shared" si="74"/>
        <v>78.476073704333203</v>
      </c>
      <c r="AG61" s="4">
        <f t="shared" si="74"/>
        <v>79.935473837448228</v>
      </c>
      <c r="AI61" s="4">
        <f t="shared" ref="AI61:AW77" si="75">IF(OR($B61 &lt; C$230, $B61 &gt; C$233), 0, C61-S61)</f>
        <v>2.6207060634147012</v>
      </c>
      <c r="AJ61" s="4">
        <f t="shared" si="75"/>
        <v>3.1534587761323394</v>
      </c>
      <c r="AK61" s="4">
        <f t="shared" si="75"/>
        <v>-0.4486817624589321</v>
      </c>
      <c r="AL61" s="4">
        <f t="shared" si="75"/>
        <v>2.5022697847392976</v>
      </c>
      <c r="AM61" s="4">
        <f t="shared" si="75"/>
        <v>2.2215590228108226</v>
      </c>
      <c r="AN61" s="4">
        <f t="shared" si="75"/>
        <v>0.18895356490455129</v>
      </c>
      <c r="AO61" s="4">
        <f t="shared" si="75"/>
        <v>0.62528785151603472</v>
      </c>
      <c r="AP61" s="4">
        <f t="shared" si="75"/>
        <v>-0.1277214115749814</v>
      </c>
      <c r="AQ61" s="4">
        <f t="shared" si="75"/>
        <v>0.20182134174181954</v>
      </c>
      <c r="AR61" s="4">
        <f t="shared" si="75"/>
        <v>0.32505891315523172</v>
      </c>
      <c r="AS61" s="4">
        <f t="shared" si="75"/>
        <v>-0.36659484563401179</v>
      </c>
      <c r="AT61" s="4">
        <f t="shared" si="75"/>
        <v>0.51893405105407453</v>
      </c>
      <c r="AU61" s="4">
        <f t="shared" si="75"/>
        <v>-0.13601125625194754</v>
      </c>
      <c r="AV61" s="4">
        <f t="shared" si="75"/>
        <v>1.9829262956668003</v>
      </c>
      <c r="AW61" s="4">
        <f t="shared" si="75"/>
        <v>-2.5904738374482292</v>
      </c>
      <c r="AY61" s="2">
        <f t="shared" si="65"/>
        <v>83.438375430033091</v>
      </c>
      <c r="AZ61" s="2">
        <f t="shared" si="65"/>
        <v>80.493853652151728</v>
      </c>
      <c r="BA61" s="2">
        <f t="shared" si="65"/>
        <v>75.325673461058329</v>
      </c>
      <c r="BB61" s="2">
        <f t="shared" si="65"/>
        <v>77.732394758097726</v>
      </c>
      <c r="BC61" s="2">
        <f t="shared" si="65"/>
        <v>74.135459817090634</v>
      </c>
      <c r="BD61" s="2">
        <f t="shared" si="65"/>
        <v>72.784621831253176</v>
      </c>
      <c r="BE61" s="2">
        <f t="shared" si="65"/>
        <v>75.119116764357841</v>
      </c>
      <c r="BF61" s="2">
        <f t="shared" si="65"/>
        <v>72.921354855850112</v>
      </c>
      <c r="BG61" s="2">
        <f t="shared" si="65"/>
        <v>73.487742859213256</v>
      </c>
      <c r="BH61" s="2">
        <f t="shared" si="65"/>
        <v>76.529776695960123</v>
      </c>
      <c r="BI61" s="2">
        <f t="shared" si="65"/>
        <v>78.872051697317829</v>
      </c>
      <c r="BJ61" s="2">
        <f t="shared" si="65"/>
        <v>76.73289076587875</v>
      </c>
      <c r="BK61" s="2">
        <f t="shared" si="65"/>
        <v>81.068291117358029</v>
      </c>
      <c r="BL61" s="2">
        <f t="shared" si="65"/>
        <v>78.460766351173092</v>
      </c>
      <c r="BM61" s="2">
        <f t="shared" si="65"/>
        <v>79.934691846459245</v>
      </c>
      <c r="BO61" s="2">
        <f t="shared" si="10"/>
        <v>86.412999999999997</v>
      </c>
      <c r="BP61" s="2">
        <f t="shared" si="11"/>
        <v>83.697999999999993</v>
      </c>
      <c r="BQ61" s="2">
        <f t="shared" si="12"/>
        <v>74.882999999999996</v>
      </c>
      <c r="BR61" s="2">
        <f t="shared" si="13"/>
        <v>80.266999999999996</v>
      </c>
      <c r="BS61" s="2">
        <f t="shared" si="14"/>
        <v>76.400000000000006</v>
      </c>
      <c r="BT61" s="2">
        <f t="shared" si="15"/>
        <v>72.983000000000004</v>
      </c>
      <c r="BU61" s="2">
        <f t="shared" si="16"/>
        <v>75.754000000000005</v>
      </c>
      <c r="BV61" s="2">
        <f t="shared" si="17"/>
        <v>72.8</v>
      </c>
      <c r="BW61" s="2">
        <f t="shared" si="18"/>
        <v>73.712000000000003</v>
      </c>
      <c r="BX61" s="2">
        <f t="shared" si="19"/>
        <v>76.867000000000004</v>
      </c>
      <c r="BY61" s="2">
        <f t="shared" si="20"/>
        <v>78.525000000000006</v>
      </c>
      <c r="BZ61" s="2">
        <f t="shared" si="21"/>
        <v>77.278999999999996</v>
      </c>
      <c r="CA61" s="2">
        <f t="shared" si="22"/>
        <v>80.950999999999993</v>
      </c>
      <c r="CB61" s="2">
        <f t="shared" si="23"/>
        <v>80.459000000000003</v>
      </c>
      <c r="CC61" s="2">
        <f t="shared" si="24"/>
        <v>77.344999999999999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85.709928571428577</v>
      </c>
      <c r="DL61" s="2">
        <f t="shared" si="76"/>
        <v>83.612468623481789</v>
      </c>
      <c r="DM61" s="2">
        <f t="shared" si="76"/>
        <v>76.398479271708666</v>
      </c>
      <c r="DN61" s="2">
        <f t="shared" si="76"/>
        <v>81.046659262501365</v>
      </c>
      <c r="DO61" s="2">
        <f t="shared" si="76"/>
        <v>76.31968879892041</v>
      </c>
      <c r="DP61" s="2">
        <f t="shared" si="76"/>
        <v>74.271167696267682</v>
      </c>
      <c r="DQ61" s="2">
        <f t="shared" si="76"/>
        <v>76.471566386554628</v>
      </c>
      <c r="DR61" s="2">
        <f t="shared" si="76"/>
        <v>74.338930786860203</v>
      </c>
      <c r="DS61" s="2">
        <f t="shared" si="76"/>
        <v>75.137427627627645</v>
      </c>
      <c r="DT61" s="2">
        <f t="shared" si="76"/>
        <v>78.8639359073359</v>
      </c>
      <c r="DU61" s="2">
        <f t="shared" si="76"/>
        <v>79.520789473684232</v>
      </c>
      <c r="DV61" s="2">
        <f t="shared" si="76"/>
        <v>77.983120800962922</v>
      </c>
      <c r="DW61" s="2">
        <f t="shared" si="76"/>
        <v>82.331773826458033</v>
      </c>
      <c r="DX61" s="2">
        <f t="shared" si="76"/>
        <v>80.460261735419607</v>
      </c>
      <c r="DY61" s="2">
        <f t="shared" si="76"/>
        <v>79.170186033724363</v>
      </c>
      <c r="EA61" s="2">
        <f t="shared" ref="EA61:EO77" si="77">CE$228*$B61+CE$229</f>
        <v>78.0960534248389</v>
      </c>
      <c r="EB61" s="2">
        <f t="shared" si="77"/>
        <v>71.631900400036386</v>
      </c>
      <c r="EC61" s="2">
        <f t="shared" si="77"/>
        <v>71.657871754011666</v>
      </c>
      <c r="ED61" s="2">
        <f t="shared" si="77"/>
        <v>67.769644561824762</v>
      </c>
      <c r="EE61" s="2">
        <f t="shared" si="77"/>
        <v>67.699441304151222</v>
      </c>
      <c r="EF61" s="2">
        <f t="shared" si="77"/>
        <v>67.711784817001842</v>
      </c>
      <c r="EG61" s="2">
        <f t="shared" si="77"/>
        <v>70.643716044557351</v>
      </c>
      <c r="EH61" s="2">
        <f t="shared" si="77"/>
        <v>68.129377516716346</v>
      </c>
      <c r="EI61" s="2">
        <f t="shared" si="77"/>
        <v>68.509635521946734</v>
      </c>
      <c r="EJ61" s="2">
        <f t="shared" si="77"/>
        <v>68.822116317713508</v>
      </c>
      <c r="EK61" s="2">
        <f t="shared" si="77"/>
        <v>76.85704253904953</v>
      </c>
      <c r="EL61" s="2">
        <f t="shared" si="77"/>
        <v>72.835017686144241</v>
      </c>
      <c r="EM61" s="2">
        <f t="shared" si="77"/>
        <v>77.052252270688001</v>
      </c>
      <c r="EN61" s="2">
        <f t="shared" si="77"/>
        <v>72.024359991602182</v>
      </c>
      <c r="EO61" s="2">
        <f t="shared" si="77"/>
        <v>82.795757948410298</v>
      </c>
      <c r="EQ61" s="2">
        <f t="shared" ref="EQ61:FE77" si="78">CU$228*$B61+CU$229</f>
        <v>74.018480468010793</v>
      </c>
      <c r="ER61" s="2">
        <f t="shared" si="78"/>
        <v>70.231597895817288</v>
      </c>
      <c r="ES61" s="2">
        <f t="shared" si="78"/>
        <v>71.713583235077792</v>
      </c>
      <c r="ET61" s="2">
        <f t="shared" si="78"/>
        <v>68.915972117333112</v>
      </c>
      <c r="EU61" s="2">
        <f t="shared" si="78"/>
        <v>67.188396578386559</v>
      </c>
      <c r="EV61" s="2">
        <f t="shared" si="78"/>
        <v>68.006578596849693</v>
      </c>
      <c r="EW61" s="2">
        <f t="shared" si="78"/>
        <v>70.492112819774178</v>
      </c>
      <c r="EX61" s="2">
        <f t="shared" si="78"/>
        <v>67.769752023681079</v>
      </c>
      <c r="EY61" s="2">
        <f t="shared" si="78"/>
        <v>68.845349884322417</v>
      </c>
      <c r="EZ61" s="2">
        <f t="shared" si="78"/>
        <v>65.818985230600418</v>
      </c>
      <c r="FA61" s="2">
        <f t="shared" si="78"/>
        <v>76.565559794172202</v>
      </c>
      <c r="FB61" s="2">
        <f t="shared" si="78"/>
        <v>69.727462540223556</v>
      </c>
      <c r="FC61" s="2">
        <f t="shared" si="78"/>
        <v>76.601568894237019</v>
      </c>
      <c r="FD61" s="2">
        <f t="shared" si="78"/>
        <v>72.01831830113143</v>
      </c>
      <c r="FE61" s="2">
        <f t="shared" si="78"/>
        <v>82.786576936521769</v>
      </c>
      <c r="FG61" s="2">
        <f t="shared" ref="FG61:FU77" si="79">POWER(10,($B61-C$231)/C$229)/(1+POWER(10,($B61-C$231)/C$229))</f>
        <v>0.29833558196731275</v>
      </c>
      <c r="FH61" s="2">
        <f t="shared" si="79"/>
        <v>0.26029633093872429</v>
      </c>
      <c r="FI61" s="2">
        <f t="shared" si="79"/>
        <v>0.22630158889115484</v>
      </c>
      <c r="FJ61" s="2">
        <f t="shared" si="79"/>
        <v>0.24962607776169027</v>
      </c>
      <c r="FK61" s="2">
        <f t="shared" si="79"/>
        <v>0.25338223168928098</v>
      </c>
      <c r="FL61" s="2">
        <f t="shared" si="79"/>
        <v>0.22663006328515153</v>
      </c>
      <c r="FM61" s="2">
        <f t="shared" si="79"/>
        <v>0.23206598920285332</v>
      </c>
      <c r="FN61" s="2">
        <f t="shared" si="79"/>
        <v>0.2282880516449077</v>
      </c>
      <c r="FO61" s="2">
        <f t="shared" si="79"/>
        <v>0.24890549370204823</v>
      </c>
      <c r="FP61" s="2">
        <f t="shared" si="79"/>
        <v>0.2324363543379753</v>
      </c>
      <c r="FQ61" s="2">
        <f t="shared" si="79"/>
        <v>0.24354047689610767</v>
      </c>
      <c r="FR61" s="2">
        <f t="shared" si="79"/>
        <v>0.24284002745420299</v>
      </c>
      <c r="FS61" s="2">
        <f t="shared" si="79"/>
        <v>0.2393161018048425</v>
      </c>
      <c r="FT61" s="2">
        <f t="shared" si="79"/>
        <v>0.23702211824022468</v>
      </c>
      <c r="FU61" s="2">
        <f t="shared" si="79"/>
        <v>0.2108649159506446</v>
      </c>
      <c r="FW61" s="2">
        <f t="shared" si="67"/>
        <v>1.5516218070356344E-5</v>
      </c>
      <c r="FX61" s="2">
        <f t="shared" si="67"/>
        <v>8.3567804672874063E-5</v>
      </c>
      <c r="FY61" s="2">
        <f t="shared" si="67"/>
        <v>2.1591848071927209E-5</v>
      </c>
      <c r="FZ61" s="2">
        <f t="shared" si="67"/>
        <v>2.1459582345276689E-5</v>
      </c>
      <c r="GA61" s="2">
        <f t="shared" si="67"/>
        <v>2.2373562732255651E-5</v>
      </c>
      <c r="GB61" s="2">
        <f t="shared" si="67"/>
        <v>2.5414461113559707E-5</v>
      </c>
      <c r="GC61" s="2">
        <f t="shared" si="67"/>
        <v>2.4852076945135869E-5</v>
      </c>
      <c r="GD61" s="2">
        <f t="shared" si="67"/>
        <v>2.5341317193546053E-5</v>
      </c>
      <c r="GE61" s="2">
        <f t="shared" si="67"/>
        <v>2.7099837478368574E-5</v>
      </c>
      <c r="GF61" s="2">
        <f t="shared" si="67"/>
        <v>2.5065520651316939E-5</v>
      </c>
      <c r="GG61" s="2">
        <f t="shared" si="67"/>
        <v>2.5996650066753255E-5</v>
      </c>
      <c r="GH61" s="2">
        <f t="shared" si="67"/>
        <v>2.0766596732966992E-5</v>
      </c>
      <c r="GI61" s="2">
        <f t="shared" si="67"/>
        <v>1.8174574246796391E-5</v>
      </c>
      <c r="GJ61" s="2">
        <f t="shared" si="67"/>
        <v>1.3847202191972508E-5</v>
      </c>
      <c r="GK61" s="2">
        <f t="shared" si="67"/>
        <v>1.1363495379951596E-5</v>
      </c>
      <c r="GM61" s="86">
        <f t="shared" si="68"/>
        <v>3.7776686478076428E-4</v>
      </c>
      <c r="GN61" s="86">
        <f t="shared" si="68"/>
        <v>4.4004039686066378E-5</v>
      </c>
      <c r="GO61" s="86">
        <f t="shared" si="68"/>
        <v>4.7212964825172074E-6</v>
      </c>
      <c r="GP61" s="86">
        <f t="shared" si="68"/>
        <v>2.6094569915812898E-5</v>
      </c>
      <c r="GQ61" s="86">
        <f t="shared" si="68"/>
        <v>3.5076153218762081E-5</v>
      </c>
      <c r="GR61" s="86">
        <f t="shared" si="68"/>
        <v>7.2227327712184607E-6</v>
      </c>
      <c r="GS61" s="86">
        <f t="shared" si="68"/>
        <v>7.277413873617253E-6</v>
      </c>
      <c r="GT61" s="86">
        <f t="shared" si="68"/>
        <v>4.9980035233942375E-6</v>
      </c>
      <c r="GU61" s="86">
        <f t="shared" si="68"/>
        <v>1.844370015729305E-5</v>
      </c>
      <c r="GV61" s="86">
        <f t="shared" si="68"/>
        <v>9.4424475660960573E-6</v>
      </c>
      <c r="GW61" s="86">
        <f t="shared" si="68"/>
        <v>1.6017976863114534E-5</v>
      </c>
      <c r="GX61" s="86">
        <f t="shared" si="68"/>
        <v>2.2738188501267894E-5</v>
      </c>
      <c r="GY61" s="86">
        <f t="shared" si="68"/>
        <v>1.4930246993235027E-5</v>
      </c>
      <c r="GZ61" s="86">
        <f t="shared" si="68"/>
        <v>1.2355215803618483E-5</v>
      </c>
      <c r="HA61" s="86">
        <f t="shared" si="68"/>
        <v>7.9048029802110562E-7</v>
      </c>
      <c r="HC61" s="86">
        <f t="shared" si="73"/>
        <v>1.1104803446280266E-13</v>
      </c>
      <c r="HD61" s="86">
        <f t="shared" si="69"/>
        <v>8.0072212002811252E-17</v>
      </c>
      <c r="HE61" s="86">
        <f t="shared" si="69"/>
        <v>9.5180890636491846E-19</v>
      </c>
      <c r="HF61" s="86">
        <f t="shared" si="69"/>
        <v>1.461441912910309E-17</v>
      </c>
      <c r="HG61" s="86">
        <f t="shared" si="69"/>
        <v>3.5463144031822397E-17</v>
      </c>
      <c r="HH61" s="86">
        <f t="shared" si="69"/>
        <v>5.9467833923623991E-19</v>
      </c>
      <c r="HI61" s="86">
        <f t="shared" si="69"/>
        <v>5.1894820634578813E-18</v>
      </c>
      <c r="HJ61" s="86">
        <f t="shared" si="69"/>
        <v>3.2221227880723802E-18</v>
      </c>
      <c r="HK61" s="86">
        <f t="shared" si="69"/>
        <v>4.2880591581070702E-17</v>
      </c>
      <c r="HL61" s="86">
        <f t="shared" si="69"/>
        <v>2.0009220893791848E-17</v>
      </c>
      <c r="HM61" s="86">
        <f t="shared" si="69"/>
        <v>7.2648634495402879E-18</v>
      </c>
      <c r="HN61" s="86">
        <f t="shared" si="69"/>
        <v>5.4055946093463238E-18</v>
      </c>
      <c r="HO61" s="86">
        <f t="shared" si="69"/>
        <v>3.8426844793366701E-18</v>
      </c>
      <c r="HP61" s="86">
        <f t="shared" si="69"/>
        <v>6.8723157283034251E-22</v>
      </c>
      <c r="HQ61" s="86">
        <f t="shared" si="69"/>
        <v>3.8887026082608934E-24</v>
      </c>
      <c r="HS61" s="86">
        <f t="shared" si="70"/>
        <v>5.0465938346684084E-77</v>
      </c>
      <c r="HT61" s="86">
        <f t="shared" si="70"/>
        <v>1.030080493444114E-74</v>
      </c>
      <c r="HU61" s="86">
        <f t="shared" si="70"/>
        <v>8.3025404523046948E-111</v>
      </c>
      <c r="HV61" s="86">
        <f t="shared" si="70"/>
        <v>1.1254790322409497E-102</v>
      </c>
      <c r="HW61" s="86">
        <f t="shared" si="70"/>
        <v>5.5072764113805187E-101</v>
      </c>
      <c r="HX61" s="86">
        <f t="shared" si="70"/>
        <v>3.9808825653270142E-111</v>
      </c>
      <c r="HY61" s="86">
        <f t="shared" si="70"/>
        <v>7.3617227606223797E-106</v>
      </c>
      <c r="HZ61" s="86">
        <f t="shared" si="70"/>
        <v>1.0060613099973546E-108</v>
      </c>
      <c r="IA61" s="86">
        <f t="shared" si="70"/>
        <v>2.4148004550350346E-102</v>
      </c>
      <c r="IB61" s="86">
        <f t="shared" si="70"/>
        <v>4.3123211225233447E-102</v>
      </c>
      <c r="IC61" s="86">
        <f t="shared" si="70"/>
        <v>4.2532298862355573E-105</v>
      </c>
      <c r="ID61" s="86">
        <f t="shared" si="70"/>
        <v>1.8185100358815875E-105</v>
      </c>
      <c r="IE61" s="86">
        <f t="shared" si="70"/>
        <v>2.5988347516921978E-107</v>
      </c>
      <c r="IF61" s="86">
        <f t="shared" si="70"/>
        <v>4.7241692707060953E-71</v>
      </c>
      <c r="IG61" s="86">
        <f t="shared" si="70"/>
        <v>3.2553198999306782E-45</v>
      </c>
      <c r="II61" s="86">
        <f t="shared" si="71"/>
        <v>1.6712964764265308E-214</v>
      </c>
      <c r="IJ61" s="86">
        <f t="shared" si="71"/>
        <v>2.6249438554303803E-208</v>
      </c>
      <c r="IK61" s="86">
        <f t="shared" si="71"/>
        <v>0</v>
      </c>
      <c r="IL61" s="86">
        <f t="shared" si="71"/>
        <v>8.1584806784151028E-293</v>
      </c>
      <c r="IM61" s="86">
        <f t="shared" si="71"/>
        <v>4.1095479267925908E-282</v>
      </c>
      <c r="IN61" s="86">
        <f t="shared" si="71"/>
        <v>8.8782873871166336E-303</v>
      </c>
      <c r="IO61" s="86">
        <f t="shared" si="71"/>
        <v>8.5415681331457141E-295</v>
      </c>
      <c r="IP61" s="86">
        <f t="shared" si="71"/>
        <v>1.450133283770278E-300</v>
      </c>
      <c r="IQ61" s="86">
        <f t="shared" si="71"/>
        <v>2.0910206808255654E-282</v>
      </c>
      <c r="IR61" s="86">
        <f t="shared" si="71"/>
        <v>8.0812699027661927E-281</v>
      </c>
      <c r="IS61" s="86">
        <f t="shared" si="71"/>
        <v>2.097623782793515E-290</v>
      </c>
      <c r="IT61" s="86">
        <f t="shared" si="71"/>
        <v>6.4119754765443388E-295</v>
      </c>
      <c r="IU61" s="86">
        <f t="shared" si="71"/>
        <v>6.5786199975400536E-303</v>
      </c>
      <c r="IV61" s="86">
        <f t="shared" si="71"/>
        <v>5.1356776956076701E-196</v>
      </c>
      <c r="IW61" s="86">
        <f t="shared" si="71"/>
        <v>3.6786664589964392E-154</v>
      </c>
      <c r="IY61" s="86">
        <f t="shared" si="72"/>
        <v>3.7776686489181233E-4</v>
      </c>
      <c r="IZ61" s="86">
        <f t="shared" si="72"/>
        <v>4.4004039686146453E-5</v>
      </c>
      <c r="JA61" s="86">
        <f t="shared" si="72"/>
        <v>4.7212964825181594E-6</v>
      </c>
      <c r="JB61" s="86">
        <f t="shared" si="72"/>
        <v>2.6094569915827511E-5</v>
      </c>
      <c r="JC61" s="86">
        <f t="shared" si="72"/>
        <v>3.5076153218797541E-5</v>
      </c>
      <c r="JD61" s="86">
        <f t="shared" si="72"/>
        <v>7.2227327712190553E-6</v>
      </c>
      <c r="JE61" s="86">
        <f t="shared" si="72"/>
        <v>7.2774138736224428E-6</v>
      </c>
      <c r="JF61" s="86">
        <f t="shared" si="72"/>
        <v>4.9980035233974596E-6</v>
      </c>
      <c r="JG61" s="86">
        <f t="shared" si="72"/>
        <v>1.844370015733593E-5</v>
      </c>
      <c r="JH61" s="86">
        <f t="shared" si="72"/>
        <v>9.4424475661160659E-6</v>
      </c>
      <c r="JI61" s="86">
        <f t="shared" si="72"/>
        <v>1.6017976863121798E-5</v>
      </c>
      <c r="JJ61" s="86">
        <f t="shared" si="72"/>
        <v>2.2738188501273298E-5</v>
      </c>
      <c r="JK61" s="86">
        <f t="shared" si="72"/>
        <v>1.493024699323887E-5</v>
      </c>
      <c r="JL61" s="86">
        <f t="shared" si="72"/>
        <v>1.2355215803618483E-5</v>
      </c>
      <c r="JM61" s="86">
        <f t="shared" si="72"/>
        <v>7.9048029802110562E-7</v>
      </c>
    </row>
    <row r="62" spans="2:273" x14ac:dyDescent="0.25">
      <c r="B62" s="2">
        <v>35</v>
      </c>
      <c r="C62" s="37">
        <v>85.126999999999995</v>
      </c>
      <c r="D62" s="37">
        <v>83.412999999999997</v>
      </c>
      <c r="E62" s="37">
        <v>75.367000000000004</v>
      </c>
      <c r="F62" s="37">
        <v>80.766999999999996</v>
      </c>
      <c r="G62" s="37">
        <v>75.167000000000002</v>
      </c>
      <c r="H62" s="37">
        <v>73.233000000000004</v>
      </c>
      <c r="I62" s="37">
        <v>74.573999999999998</v>
      </c>
      <c r="J62" s="37">
        <v>71.7</v>
      </c>
      <c r="K62" s="37">
        <v>73.915000000000006</v>
      </c>
      <c r="L62" s="37">
        <v>77.8</v>
      </c>
      <c r="M62" s="37">
        <v>79.016000000000005</v>
      </c>
      <c r="N62" s="37">
        <v>77.147999999999996</v>
      </c>
      <c r="O62" s="37">
        <v>81.983999999999995</v>
      </c>
      <c r="P62" s="37">
        <v>79.885000000000005</v>
      </c>
      <c r="Q62" s="37">
        <v>77.861999999999995</v>
      </c>
      <c r="S62" s="4">
        <f t="shared" si="74"/>
        <v>83.863285793849414</v>
      </c>
      <c r="T62" s="4">
        <f t="shared" si="74"/>
        <v>80.477491864779026</v>
      </c>
      <c r="U62" s="4">
        <f t="shared" si="74"/>
        <v>75.390666113538217</v>
      </c>
      <c r="V62" s="4">
        <f t="shared" si="74"/>
        <v>77.64765538700766</v>
      </c>
      <c r="W62" s="4">
        <f t="shared" si="74"/>
        <v>74.183227911851688</v>
      </c>
      <c r="X62" s="4">
        <f t="shared" si="74"/>
        <v>72.776116189947231</v>
      </c>
      <c r="Y62" s="4">
        <f t="shared" si="74"/>
        <v>75.333712991434254</v>
      </c>
      <c r="Z62" s="4">
        <f t="shared" si="74"/>
        <v>73.107171608616355</v>
      </c>
      <c r="AA62" s="4">
        <f t="shared" si="74"/>
        <v>73.591986627808637</v>
      </c>
      <c r="AB62" s="4">
        <f t="shared" si="74"/>
        <v>76.671141173671259</v>
      </c>
      <c r="AC62" s="4">
        <f t="shared" si="74"/>
        <v>78.966814107149716</v>
      </c>
      <c r="AD62" s="4">
        <f t="shared" si="74"/>
        <v>76.812372646870017</v>
      </c>
      <c r="AE62" s="4">
        <f t="shared" si="74"/>
        <v>81.229322962867968</v>
      </c>
      <c r="AF62" s="4">
        <f t="shared" si="74"/>
        <v>78.434881447791014</v>
      </c>
      <c r="AG62" s="4">
        <f t="shared" si="74"/>
        <v>80.106258131010264</v>
      </c>
      <c r="AI62" s="4">
        <f t="shared" si="75"/>
        <v>1.2637142061505813</v>
      </c>
      <c r="AJ62" s="4">
        <f t="shared" si="75"/>
        <v>2.9355081352209709</v>
      </c>
      <c r="AK62" s="4">
        <f t="shared" si="75"/>
        <v>-2.366611353821213E-2</v>
      </c>
      <c r="AL62" s="4">
        <f t="shared" si="75"/>
        <v>3.1193446129923359</v>
      </c>
      <c r="AM62" s="4">
        <f t="shared" si="75"/>
        <v>0.98377208814831363</v>
      </c>
      <c r="AN62" s="4">
        <f t="shared" si="75"/>
        <v>0.45688381005277279</v>
      </c>
      <c r="AO62" s="4">
        <f t="shared" si="75"/>
        <v>-0.75971299143425597</v>
      </c>
      <c r="AP62" s="4">
        <f t="shared" si="75"/>
        <v>-1.4071716086163519</v>
      </c>
      <c r="AQ62" s="4">
        <f t="shared" si="75"/>
        <v>0.32301337219136883</v>
      </c>
      <c r="AR62" s="4">
        <f t="shared" si="75"/>
        <v>1.128858826328738</v>
      </c>
      <c r="AS62" s="4">
        <f t="shared" si="75"/>
        <v>4.9185892850289292E-2</v>
      </c>
      <c r="AT62" s="4">
        <f t="shared" si="75"/>
        <v>0.33562735312997916</v>
      </c>
      <c r="AU62" s="4">
        <f t="shared" si="75"/>
        <v>0.75467703713202638</v>
      </c>
      <c r="AV62" s="4">
        <f t="shared" si="75"/>
        <v>1.4501185522089912</v>
      </c>
      <c r="AW62" s="4">
        <f t="shared" si="75"/>
        <v>-2.2442581310102696</v>
      </c>
      <c r="AY62" s="2">
        <f t="shared" si="65"/>
        <v>83.33660690562472</v>
      </c>
      <c r="AZ62" s="2">
        <f t="shared" si="65"/>
        <v>80.38863064323516</v>
      </c>
      <c r="BA62" s="2">
        <f t="shared" si="65"/>
        <v>75.378566346377198</v>
      </c>
      <c r="BB62" s="2">
        <f t="shared" si="65"/>
        <v>77.589331132857964</v>
      </c>
      <c r="BC62" s="2">
        <f t="shared" si="65"/>
        <v>74.107391813614342</v>
      </c>
      <c r="BD62" s="2">
        <f t="shared" si="65"/>
        <v>72.757919816190594</v>
      </c>
      <c r="BE62" s="2">
        <f t="shared" si="65"/>
        <v>75.314891211417887</v>
      </c>
      <c r="BF62" s="2">
        <f t="shared" si="65"/>
        <v>73.094343515686035</v>
      </c>
      <c r="BG62" s="2">
        <f t="shared" si="65"/>
        <v>73.550039531989171</v>
      </c>
      <c r="BH62" s="2">
        <f t="shared" si="65"/>
        <v>76.647888384668022</v>
      </c>
      <c r="BI62" s="2">
        <f t="shared" si="65"/>
        <v>78.930296017812779</v>
      </c>
      <c r="BJ62" s="2">
        <f t="shared" si="65"/>
        <v>76.763554969773992</v>
      </c>
      <c r="BK62" s="2">
        <f t="shared" si="65"/>
        <v>81.194511861335698</v>
      </c>
      <c r="BL62" s="2">
        <f t="shared" si="65"/>
        <v>78.406038192279539</v>
      </c>
      <c r="BM62" s="2">
        <f t="shared" si="65"/>
        <v>80.10447270717799</v>
      </c>
      <c r="BO62" s="2">
        <f t="shared" si="10"/>
        <v>85.126999999999995</v>
      </c>
      <c r="BP62" s="2">
        <f t="shared" si="11"/>
        <v>83.412999999999997</v>
      </c>
      <c r="BQ62" s="2">
        <f t="shared" si="12"/>
        <v>75.367000000000004</v>
      </c>
      <c r="BR62" s="2">
        <f t="shared" si="13"/>
        <v>80.766999999999996</v>
      </c>
      <c r="BS62" s="2">
        <f t="shared" si="14"/>
        <v>75.167000000000002</v>
      </c>
      <c r="BT62" s="2">
        <f t="shared" si="15"/>
        <v>73.233000000000004</v>
      </c>
      <c r="BU62" s="2">
        <f t="shared" si="16"/>
        <v>74.573999999999998</v>
      </c>
      <c r="BV62" s="2">
        <f t="shared" si="17"/>
        <v>71.7</v>
      </c>
      <c r="BW62" s="2">
        <f t="shared" si="18"/>
        <v>73.915000000000006</v>
      </c>
      <c r="BX62" s="2">
        <f t="shared" si="19"/>
        <v>77.8</v>
      </c>
      <c r="BY62" s="2">
        <f t="shared" si="20"/>
        <v>79.016000000000005</v>
      </c>
      <c r="BZ62" s="2">
        <f t="shared" si="21"/>
        <v>77.147999999999996</v>
      </c>
      <c r="CA62" s="2">
        <f t="shared" si="22"/>
        <v>81.983999999999995</v>
      </c>
      <c r="CB62" s="2">
        <f t="shared" si="23"/>
        <v>79.885000000000005</v>
      </c>
      <c r="CC62" s="2">
        <f t="shared" si="24"/>
        <v>77.861999999999995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85.82620930232558</v>
      </c>
      <c r="DL62" s="2">
        <f t="shared" si="76"/>
        <v>83.7828967611336</v>
      </c>
      <c r="DM62" s="2">
        <f t="shared" si="76"/>
        <v>76.588929411764695</v>
      </c>
      <c r="DN62" s="2">
        <f t="shared" si="76"/>
        <v>81.197729620308564</v>
      </c>
      <c r="DO62" s="2">
        <f t="shared" si="76"/>
        <v>76.530800539811096</v>
      </c>
      <c r="DP62" s="2">
        <f t="shared" si="76"/>
        <v>74.410804247104238</v>
      </c>
      <c r="DQ62" s="2">
        <f t="shared" si="76"/>
        <v>76.905931092436973</v>
      </c>
      <c r="DR62" s="2">
        <f t="shared" si="76"/>
        <v>74.739189915966392</v>
      </c>
      <c r="DS62" s="2">
        <f t="shared" si="76"/>
        <v>75.417010510510522</v>
      </c>
      <c r="DT62" s="2">
        <f t="shared" si="76"/>
        <v>79.284227284427274</v>
      </c>
      <c r="DU62" s="2">
        <f t="shared" si="76"/>
        <v>79.715257467994334</v>
      </c>
      <c r="DV62" s="2">
        <f t="shared" si="76"/>
        <v>78.201284276179024</v>
      </c>
      <c r="DW62" s="2">
        <f t="shared" si="76"/>
        <v>82.668143888828098</v>
      </c>
      <c r="DX62" s="2">
        <f t="shared" si="76"/>
        <v>80.600616168800357</v>
      </c>
      <c r="DY62" s="2">
        <f t="shared" si="76"/>
        <v>79.355072947214097</v>
      </c>
      <c r="EA62" s="2">
        <f t="shared" si="77"/>
        <v>77.996660875849585</v>
      </c>
      <c r="EB62" s="2">
        <f t="shared" si="77"/>
        <v>71.592064324029479</v>
      </c>
      <c r="EC62" s="2">
        <f t="shared" si="77"/>
        <v>71.604579505206829</v>
      </c>
      <c r="ED62" s="2">
        <f t="shared" si="77"/>
        <v>67.696817815126082</v>
      </c>
      <c r="EE62" s="2">
        <f t="shared" si="77"/>
        <v>67.594921013191382</v>
      </c>
      <c r="EF62" s="2">
        <f t="shared" si="77"/>
        <v>67.613752701799342</v>
      </c>
      <c r="EG62" s="2">
        <f t="shared" si="77"/>
        <v>70.513224741059204</v>
      </c>
      <c r="EH62" s="2">
        <f t="shared" si="77"/>
        <v>68.023339615749094</v>
      </c>
      <c r="EI62" s="2">
        <f t="shared" si="77"/>
        <v>68.411960378341703</v>
      </c>
      <c r="EJ62" s="2">
        <f t="shared" si="77"/>
        <v>68.708378147608443</v>
      </c>
      <c r="EK62" s="2">
        <f t="shared" si="77"/>
        <v>76.706695656619885</v>
      </c>
      <c r="EL62" s="2">
        <f t="shared" si="77"/>
        <v>72.675506937658795</v>
      </c>
      <c r="EM62" s="2">
        <f t="shared" si="77"/>
        <v>76.922643694170304</v>
      </c>
      <c r="EN62" s="2">
        <f t="shared" si="77"/>
        <v>71.963246859721153</v>
      </c>
      <c r="EO62" s="2">
        <f t="shared" si="77"/>
        <v>82.662237873853769</v>
      </c>
      <c r="EQ62" s="2">
        <f t="shared" si="78"/>
        <v>73.969260860867365</v>
      </c>
      <c r="ER62" s="2">
        <f t="shared" si="78"/>
        <v>70.211332135830972</v>
      </c>
      <c r="ES62" s="2">
        <f t="shared" si="78"/>
        <v>71.659592562030753</v>
      </c>
      <c r="ET62" s="2">
        <f t="shared" si="78"/>
        <v>68.827970306842232</v>
      </c>
      <c r="EU62" s="2">
        <f t="shared" si="78"/>
        <v>67.090540739700231</v>
      </c>
      <c r="EV62" s="2">
        <f t="shared" si="78"/>
        <v>67.904638941590079</v>
      </c>
      <c r="EW62" s="2">
        <f t="shared" si="78"/>
        <v>70.363608877588732</v>
      </c>
      <c r="EX62" s="2">
        <f t="shared" si="78"/>
        <v>67.668565699714648</v>
      </c>
      <c r="EY62" s="2">
        <f t="shared" si="78"/>
        <v>68.743056870325816</v>
      </c>
      <c r="EZ62" s="2">
        <f t="shared" si="78"/>
        <v>65.745883632224036</v>
      </c>
      <c r="FA62" s="2">
        <f t="shared" si="78"/>
        <v>76.419161792962612</v>
      </c>
      <c r="FB62" s="2">
        <f t="shared" si="78"/>
        <v>69.609119471856971</v>
      </c>
      <c r="FC62" s="2">
        <f t="shared" si="78"/>
        <v>76.477831969558991</v>
      </c>
      <c r="FD62" s="2">
        <f t="shared" si="78"/>
        <v>71.957293927989241</v>
      </c>
      <c r="FE62" s="2">
        <f t="shared" si="78"/>
        <v>82.652171175666666</v>
      </c>
      <c r="FG62" s="2">
        <f t="shared" si="79"/>
        <v>0.31796647038339354</v>
      </c>
      <c r="FH62" s="2">
        <f t="shared" si="79"/>
        <v>0.27841737794024124</v>
      </c>
      <c r="FI62" s="2">
        <f t="shared" si="79"/>
        <v>0.24283294522038426</v>
      </c>
      <c r="FJ62" s="2">
        <f t="shared" si="79"/>
        <v>0.26727269649950142</v>
      </c>
      <c r="FK62" s="2">
        <f t="shared" si="79"/>
        <v>0.27119841370790376</v>
      </c>
      <c r="FL62" s="2">
        <f t="shared" si="79"/>
        <v>0.24317787290998907</v>
      </c>
      <c r="FM62" s="2">
        <f t="shared" si="79"/>
        <v>0.24888297953643801</v>
      </c>
      <c r="FN62" s="2">
        <f t="shared" si="79"/>
        <v>0.24491858349368339</v>
      </c>
      <c r="FO62" s="2">
        <f t="shared" si="79"/>
        <v>0.26651926561514633</v>
      </c>
      <c r="FP62" s="2">
        <f t="shared" si="79"/>
        <v>0.24927147175168884</v>
      </c>
      <c r="FQ62" s="2">
        <f t="shared" si="79"/>
        <v>0.26090647403376482</v>
      </c>
      <c r="FR62" s="2">
        <f t="shared" si="79"/>
        <v>0.26017325644137401</v>
      </c>
      <c r="FS62" s="2">
        <f t="shared" si="79"/>
        <v>0.25648300641591221</v>
      </c>
      <c r="FT62" s="2">
        <f t="shared" si="79"/>
        <v>0.25407943178136688</v>
      </c>
      <c r="FU62" s="2">
        <f t="shared" si="79"/>
        <v>0.22659888515281579</v>
      </c>
      <c r="FW62" s="2">
        <f t="shared" si="67"/>
        <v>1.701316933243001E-5</v>
      </c>
      <c r="FX62" s="2">
        <f t="shared" si="67"/>
        <v>9.1629536962869974E-5</v>
      </c>
      <c r="FY62" s="2">
        <f t="shared" si="67"/>
        <v>2.3674941307026755E-5</v>
      </c>
      <c r="FZ62" s="2">
        <f t="shared" si="67"/>
        <v>2.3529915424026629E-5</v>
      </c>
      <c r="GA62" s="2">
        <f t="shared" si="67"/>
        <v>2.4532070751989531E-5</v>
      </c>
      <c r="GB62" s="2">
        <f t="shared" si="67"/>
        <v>2.7866334151129689E-5</v>
      </c>
      <c r="GC62" s="2">
        <f t="shared" si="67"/>
        <v>2.7249695163068304E-5</v>
      </c>
      <c r="GD62" s="2">
        <f t="shared" si="67"/>
        <v>2.7786133830381759E-5</v>
      </c>
      <c r="GE62" s="2">
        <f t="shared" si="67"/>
        <v>2.9714303224718596E-5</v>
      </c>
      <c r="GF62" s="2">
        <f t="shared" si="67"/>
        <v>2.7483730405894168E-5</v>
      </c>
      <c r="GG62" s="2">
        <f t="shared" si="67"/>
        <v>2.8504688478067719E-5</v>
      </c>
      <c r="GH62" s="2">
        <f t="shared" si="67"/>
        <v>2.277007490540976E-5</v>
      </c>
      <c r="GI62" s="2">
        <f t="shared" si="67"/>
        <v>1.9927989443061826E-5</v>
      </c>
      <c r="GJ62" s="2">
        <f t="shared" si="67"/>
        <v>1.5183134997127894E-5</v>
      </c>
      <c r="GK62" s="2">
        <f t="shared" si="67"/>
        <v>1.2459811256031645E-5</v>
      </c>
      <c r="GM62" s="86">
        <f t="shared" si="68"/>
        <v>5.7846617765429452E-4</v>
      </c>
      <c r="GN62" s="86">
        <f t="shared" si="68"/>
        <v>7.9608388098021874E-5</v>
      </c>
      <c r="GO62" s="86">
        <f t="shared" si="68"/>
        <v>9.8151573278464192E-6</v>
      </c>
      <c r="GP62" s="86">
        <f t="shared" si="68"/>
        <v>4.85651635694708E-5</v>
      </c>
      <c r="GQ62" s="86">
        <f t="shared" si="68"/>
        <v>6.3840633089014981E-5</v>
      </c>
      <c r="GR62" s="86">
        <f t="shared" si="68"/>
        <v>1.4383944922381232E-5</v>
      </c>
      <c r="GS62" s="86">
        <f t="shared" si="68"/>
        <v>1.4735810034338771E-5</v>
      </c>
      <c r="GT62" s="86">
        <f t="shared" si="68"/>
        <v>1.039788875160951E-5</v>
      </c>
      <c r="GU62" s="86">
        <f t="shared" si="68"/>
        <v>3.5610076830736651E-5</v>
      </c>
      <c r="GV62" s="86">
        <f t="shared" si="68"/>
        <v>1.8622751592977331E-5</v>
      </c>
      <c r="GW62" s="86">
        <f t="shared" si="68"/>
        <v>3.0894451656105839E-5</v>
      </c>
      <c r="GX62" s="86">
        <f t="shared" si="68"/>
        <v>4.2119268682911885E-5</v>
      </c>
      <c r="GY62" s="86">
        <f t="shared" si="68"/>
        <v>2.8643876718229919E-5</v>
      </c>
      <c r="GZ62" s="86">
        <f t="shared" si="68"/>
        <v>2.4021421521110472E-5</v>
      </c>
      <c r="HA62" s="86">
        <f t="shared" si="68"/>
        <v>1.8645605028875332E-6</v>
      </c>
      <c r="HC62" s="86">
        <f t="shared" si="73"/>
        <v>3.0926829264358921E-13</v>
      </c>
      <c r="HD62" s="86">
        <f t="shared" si="69"/>
        <v>3.027388120828885E-16</v>
      </c>
      <c r="HE62" s="86">
        <f t="shared" si="69"/>
        <v>4.280592163028333E-18</v>
      </c>
      <c r="HF62" s="86">
        <f t="shared" si="69"/>
        <v>5.9938589507986037E-17</v>
      </c>
      <c r="HG62" s="86">
        <f t="shared" si="69"/>
        <v>1.4013935562989001E-16</v>
      </c>
      <c r="HH62" s="86">
        <f t="shared" si="69"/>
        <v>2.7157646777534907E-18</v>
      </c>
      <c r="HI62" s="86">
        <f t="shared" si="69"/>
        <v>2.2238033271735297E-17</v>
      </c>
      <c r="HJ62" s="86">
        <f t="shared" si="69"/>
        <v>1.4169807583093673E-17</v>
      </c>
      <c r="HK62" s="86">
        <f t="shared" si="69"/>
        <v>1.7320174992504326E-16</v>
      </c>
      <c r="HL62" s="86">
        <f t="shared" si="69"/>
        <v>8.0845087579660956E-17</v>
      </c>
      <c r="HM62" s="86">
        <f t="shared" si="69"/>
        <v>3.0787812803062903E-17</v>
      </c>
      <c r="HN62" s="86">
        <f t="shared" si="69"/>
        <v>2.2604210555816985E-17</v>
      </c>
      <c r="HO62" s="86">
        <f t="shared" si="69"/>
        <v>1.6197785288183469E-17</v>
      </c>
      <c r="HP62" s="86">
        <f t="shared" si="69"/>
        <v>3.9986552779881152E-21</v>
      </c>
      <c r="HQ62" s="86">
        <f t="shared" si="69"/>
        <v>2.7926734526142915E-23</v>
      </c>
      <c r="HS62" s="86">
        <f t="shared" si="70"/>
        <v>2.1983343422481571E-75</v>
      </c>
      <c r="HT62" s="86">
        <f t="shared" si="70"/>
        <v>7.6969097360247922E-73</v>
      </c>
      <c r="HU62" s="86">
        <f t="shared" si="70"/>
        <v>2.310296810510373E-108</v>
      </c>
      <c r="HV62" s="86">
        <f t="shared" si="70"/>
        <v>2.1738011194715975E-100</v>
      </c>
      <c r="HW62" s="86">
        <f t="shared" si="70"/>
        <v>9.4248604387070032E-99</v>
      </c>
      <c r="HX62" s="86">
        <f t="shared" si="70"/>
        <v>1.1446324039231556E-108</v>
      </c>
      <c r="HY62" s="86">
        <f t="shared" si="70"/>
        <v>1.6930873165784953E-103</v>
      </c>
      <c r="HZ62" s="86">
        <f t="shared" si="70"/>
        <v>2.6575900309677186E-106</v>
      </c>
      <c r="IA62" s="86">
        <f t="shared" si="70"/>
        <v>4.7145066715042924E-100</v>
      </c>
      <c r="IB62" s="86">
        <f t="shared" si="70"/>
        <v>7.9292040478323926E-100</v>
      </c>
      <c r="IC62" s="86">
        <f t="shared" si="70"/>
        <v>9.4193288794873623E-103</v>
      </c>
      <c r="ID62" s="86">
        <f t="shared" si="70"/>
        <v>3.7878149206593789E-103</v>
      </c>
      <c r="IE62" s="86">
        <f t="shared" si="70"/>
        <v>5.7119120263496459E-105</v>
      </c>
      <c r="IF62" s="86">
        <f t="shared" si="70"/>
        <v>1.4614413740443596E-69</v>
      </c>
      <c r="IG62" s="86">
        <f t="shared" si="70"/>
        <v>2.6743845201907772E-44</v>
      </c>
      <c r="II62" s="86">
        <f t="shared" si="71"/>
        <v>5.5158861117540235E-211</v>
      </c>
      <c r="IJ62" s="86">
        <f t="shared" si="71"/>
        <v>2.7843396230806739E-204</v>
      </c>
      <c r="IK62" s="86">
        <f t="shared" si="71"/>
        <v>3.5668828862497993E-304</v>
      </c>
      <c r="IL62" s="86">
        <f t="shared" si="71"/>
        <v>7.4293233569453031E-288</v>
      </c>
      <c r="IM62" s="86">
        <f t="shared" si="71"/>
        <v>2.5655851119815512E-277</v>
      </c>
      <c r="IN62" s="86">
        <f t="shared" si="71"/>
        <v>1.4427654858820489E-297</v>
      </c>
      <c r="IO62" s="86">
        <f t="shared" si="71"/>
        <v>9.8505031494856597E-290</v>
      </c>
      <c r="IP62" s="86">
        <f t="shared" si="71"/>
        <v>2.1504847016165431E-295</v>
      </c>
      <c r="IQ62" s="86">
        <f t="shared" si="71"/>
        <v>1.6138983443723077E-277</v>
      </c>
      <c r="IR62" s="86">
        <f t="shared" si="71"/>
        <v>5.3913435168790275E-276</v>
      </c>
      <c r="IS62" s="86">
        <f t="shared" si="71"/>
        <v>2.1327215753349039E-285</v>
      </c>
      <c r="IT62" s="86">
        <f t="shared" si="71"/>
        <v>6.1245452528199765E-290</v>
      </c>
      <c r="IU62" s="86">
        <f t="shared" si="71"/>
        <v>7.4438432195845522E-298</v>
      </c>
      <c r="IV62" s="86">
        <f t="shared" si="71"/>
        <v>7.7746892380254041E-193</v>
      </c>
      <c r="IW62" s="86">
        <f t="shared" si="71"/>
        <v>1.0403233633248096E-151</v>
      </c>
      <c r="IY62" s="86">
        <f t="shared" si="72"/>
        <v>5.7846617796356286E-4</v>
      </c>
      <c r="IZ62" s="86">
        <f t="shared" si="72"/>
        <v>7.960838809832461E-5</v>
      </c>
      <c r="JA62" s="86">
        <f t="shared" si="72"/>
        <v>9.8151573278507001E-6</v>
      </c>
      <c r="JB62" s="86">
        <f t="shared" si="72"/>
        <v>4.8565163569530736E-5</v>
      </c>
      <c r="JC62" s="86">
        <f t="shared" si="72"/>
        <v>6.3840633089155114E-5</v>
      </c>
      <c r="JD62" s="86">
        <f t="shared" si="72"/>
        <v>1.4383944922383948E-5</v>
      </c>
      <c r="JE62" s="86">
        <f t="shared" si="72"/>
        <v>1.4735810034361009E-5</v>
      </c>
      <c r="JF62" s="86">
        <f t="shared" si="72"/>
        <v>1.0397888751623679E-5</v>
      </c>
      <c r="JG62" s="86">
        <f t="shared" si="72"/>
        <v>3.5610076830909852E-5</v>
      </c>
      <c r="JH62" s="86">
        <f t="shared" si="72"/>
        <v>1.8622751593058175E-5</v>
      </c>
      <c r="JI62" s="86">
        <f t="shared" si="72"/>
        <v>3.0894451656136623E-5</v>
      </c>
      <c r="JJ62" s="86">
        <f t="shared" si="72"/>
        <v>4.2119268682934491E-5</v>
      </c>
      <c r="JK62" s="86">
        <f t="shared" si="72"/>
        <v>2.8643876718246117E-5</v>
      </c>
      <c r="JL62" s="86">
        <f t="shared" si="72"/>
        <v>2.4021421521110476E-5</v>
      </c>
      <c r="JM62" s="86">
        <f t="shared" si="72"/>
        <v>1.8645605028875332E-6</v>
      </c>
    </row>
    <row r="63" spans="2:273" x14ac:dyDescent="0.25">
      <c r="B63" s="2">
        <v>36</v>
      </c>
      <c r="C63" s="37">
        <v>87.635000000000005</v>
      </c>
      <c r="D63" s="37">
        <v>84.221999999999994</v>
      </c>
      <c r="E63" s="37">
        <v>77.349999999999994</v>
      </c>
      <c r="F63" s="37">
        <v>80.75</v>
      </c>
      <c r="G63" s="37">
        <v>76.349999999999994</v>
      </c>
      <c r="H63" s="37">
        <v>73.400000000000006</v>
      </c>
      <c r="I63" s="37">
        <v>75.902000000000001</v>
      </c>
      <c r="J63" s="37">
        <v>73.367000000000004</v>
      </c>
      <c r="K63" s="37">
        <v>75.474999999999994</v>
      </c>
      <c r="L63" s="37">
        <v>78.266999999999996</v>
      </c>
      <c r="M63" s="37">
        <v>79.525000000000006</v>
      </c>
      <c r="N63" s="37">
        <v>78.245999999999995</v>
      </c>
      <c r="O63" s="37">
        <v>82</v>
      </c>
      <c r="P63" s="37">
        <v>78.738</v>
      </c>
      <c r="Q63" s="37">
        <v>79.085999999999999</v>
      </c>
      <c r="S63" s="4">
        <f t="shared" si="74"/>
        <v>83.994702544920003</v>
      </c>
      <c r="T63" s="4">
        <f t="shared" si="74"/>
        <v>80.419198352839146</v>
      </c>
      <c r="U63" s="4">
        <f t="shared" si="74"/>
        <v>75.442994067723319</v>
      </c>
      <c r="V63" s="4">
        <f t="shared" si="74"/>
        <v>77.530843451945088</v>
      </c>
      <c r="W63" s="4">
        <f t="shared" si="74"/>
        <v>74.192209401214669</v>
      </c>
      <c r="X63" s="4">
        <f t="shared" si="74"/>
        <v>72.752075483450781</v>
      </c>
      <c r="Y63" s="4">
        <f t="shared" si="74"/>
        <v>75.522198441628447</v>
      </c>
      <c r="Z63" s="4">
        <f t="shared" si="74"/>
        <v>73.269941941227216</v>
      </c>
      <c r="AA63" s="4">
        <f t="shared" si="74"/>
        <v>73.670046824974492</v>
      </c>
      <c r="AB63" s="4">
        <f t="shared" si="74"/>
        <v>76.782658282567539</v>
      </c>
      <c r="AC63" s="4">
        <f t="shared" si="74"/>
        <v>79.040713556079979</v>
      </c>
      <c r="AD63" s="4">
        <f t="shared" si="74"/>
        <v>76.862486227305766</v>
      </c>
      <c r="AE63" s="4">
        <f t="shared" si="74"/>
        <v>81.363217199268419</v>
      </c>
      <c r="AF63" s="4">
        <f t="shared" si="74"/>
        <v>78.390634239890417</v>
      </c>
      <c r="AG63" s="4">
        <f t="shared" si="74"/>
        <v>80.27062180421521</v>
      </c>
      <c r="AI63" s="4">
        <f t="shared" si="75"/>
        <v>3.6402974550800025</v>
      </c>
      <c r="AJ63" s="4">
        <f t="shared" si="75"/>
        <v>3.8028016471608481</v>
      </c>
      <c r="AK63" s="4">
        <f t="shared" si="75"/>
        <v>1.9070059322766753</v>
      </c>
      <c r="AL63" s="4">
        <f t="shared" si="75"/>
        <v>3.2191565480549116</v>
      </c>
      <c r="AM63" s="4">
        <f t="shared" si="75"/>
        <v>2.1577905987853256</v>
      </c>
      <c r="AN63" s="4">
        <f t="shared" si="75"/>
        <v>0.64792451654922445</v>
      </c>
      <c r="AO63" s="4">
        <f t="shared" si="75"/>
        <v>0.37980155837155394</v>
      </c>
      <c r="AP63" s="4">
        <f t="shared" si="75"/>
        <v>9.7058058772788058E-2</v>
      </c>
      <c r="AQ63" s="4">
        <f t="shared" si="75"/>
        <v>1.8049531750255028</v>
      </c>
      <c r="AR63" s="4">
        <f t="shared" si="75"/>
        <v>1.4843417174324571</v>
      </c>
      <c r="AS63" s="4">
        <f t="shared" si="75"/>
        <v>0.48428644392002695</v>
      </c>
      <c r="AT63" s="4">
        <f t="shared" si="75"/>
        <v>1.3835137726942293</v>
      </c>
      <c r="AU63" s="4">
        <f t="shared" si="75"/>
        <v>0.63678280073158078</v>
      </c>
      <c r="AV63" s="4">
        <f t="shared" si="75"/>
        <v>0.34736576010958231</v>
      </c>
      <c r="AW63" s="4">
        <f t="shared" si="75"/>
        <v>-1.1846218042152117</v>
      </c>
      <c r="AY63" s="2">
        <f t="shared" si="65"/>
        <v>83.220987964196539</v>
      </c>
      <c r="AZ63" s="2">
        <f t="shared" si="65"/>
        <v>80.266429694224328</v>
      </c>
      <c r="BA63" s="2">
        <f t="shared" si="65"/>
        <v>75.41920992561873</v>
      </c>
      <c r="BB63" s="2">
        <f t="shared" si="65"/>
        <v>77.427762887593204</v>
      </c>
      <c r="BC63" s="2">
        <f t="shared" si="65"/>
        <v>74.060985677440712</v>
      </c>
      <c r="BD63" s="2">
        <f t="shared" si="65"/>
        <v>72.717715584244274</v>
      </c>
      <c r="BE63" s="2">
        <f t="shared" si="65"/>
        <v>75.486130772087137</v>
      </c>
      <c r="BF63" s="2">
        <f t="shared" si="65"/>
        <v>73.24471692918587</v>
      </c>
      <c r="BG63" s="2">
        <f t="shared" si="65"/>
        <v>73.593335170834166</v>
      </c>
      <c r="BH63" s="2">
        <f t="shared" si="65"/>
        <v>76.73918244727426</v>
      </c>
      <c r="BI63" s="2">
        <f t="shared" si="65"/>
        <v>78.973943510748683</v>
      </c>
      <c r="BJ63" s="2">
        <f t="shared" si="65"/>
        <v>76.776506832527687</v>
      </c>
      <c r="BK63" s="2">
        <f t="shared" si="65"/>
        <v>81.299844284212355</v>
      </c>
      <c r="BL63" s="2">
        <f t="shared" si="65"/>
        <v>78.337454038682765</v>
      </c>
      <c r="BM63" s="2">
        <f t="shared" si="65"/>
        <v>80.266661660494734</v>
      </c>
      <c r="BO63" s="2">
        <f t="shared" si="10"/>
        <v>87.635000000000005</v>
      </c>
      <c r="BP63" s="2">
        <f t="shared" si="11"/>
        <v>84.221999999999994</v>
      </c>
      <c r="BQ63" s="2">
        <f t="shared" si="12"/>
        <v>77.349999999999994</v>
      </c>
      <c r="BR63" s="2">
        <f t="shared" si="13"/>
        <v>80.75</v>
      </c>
      <c r="BS63" s="2">
        <f t="shared" si="14"/>
        <v>76.349999999999994</v>
      </c>
      <c r="BT63" s="2">
        <f t="shared" si="15"/>
        <v>73.400000000000006</v>
      </c>
      <c r="BU63" s="2">
        <f t="shared" si="16"/>
        <v>75.902000000000001</v>
      </c>
      <c r="BV63" s="2">
        <f t="shared" si="17"/>
        <v>73.367000000000004</v>
      </c>
      <c r="BW63" s="2">
        <f t="shared" si="18"/>
        <v>75.474999999999994</v>
      </c>
      <c r="BX63" s="2">
        <f t="shared" si="19"/>
        <v>78.266999999999996</v>
      </c>
      <c r="BY63" s="2">
        <f t="shared" si="20"/>
        <v>79.525000000000006</v>
      </c>
      <c r="BZ63" s="2">
        <f t="shared" si="21"/>
        <v>78.245999999999995</v>
      </c>
      <c r="CA63" s="2">
        <f t="shared" si="22"/>
        <v>82</v>
      </c>
      <c r="CB63" s="2">
        <f t="shared" si="23"/>
        <v>78.738</v>
      </c>
      <c r="CC63" s="2">
        <f t="shared" si="24"/>
        <v>79.085999999999999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85.942490033222583</v>
      </c>
      <c r="DL63" s="2">
        <f t="shared" si="76"/>
        <v>83.953324898785425</v>
      </c>
      <c r="DM63" s="2">
        <f t="shared" si="76"/>
        <v>76.779379551820711</v>
      </c>
      <c r="DN63" s="2">
        <f t="shared" si="76"/>
        <v>81.348799978115764</v>
      </c>
      <c r="DO63" s="2">
        <f t="shared" si="76"/>
        <v>76.741912280701783</v>
      </c>
      <c r="DP63" s="2">
        <f t="shared" si="76"/>
        <v>74.55044079794078</v>
      </c>
      <c r="DQ63" s="2">
        <f t="shared" si="76"/>
        <v>77.340295798319332</v>
      </c>
      <c r="DR63" s="2">
        <f t="shared" si="76"/>
        <v>75.139449045072581</v>
      </c>
      <c r="DS63" s="2">
        <f t="shared" si="76"/>
        <v>75.696593393393414</v>
      </c>
      <c r="DT63" s="2">
        <f t="shared" si="76"/>
        <v>79.704518661518648</v>
      </c>
      <c r="DU63" s="2">
        <f t="shared" si="76"/>
        <v>79.909725462304436</v>
      </c>
      <c r="DV63" s="2">
        <f t="shared" si="76"/>
        <v>78.41944775139514</v>
      </c>
      <c r="DW63" s="2">
        <f t="shared" si="76"/>
        <v>83.004513951198163</v>
      </c>
      <c r="DX63" s="2">
        <f t="shared" si="76"/>
        <v>80.740970602181108</v>
      </c>
      <c r="DY63" s="2">
        <f t="shared" si="76"/>
        <v>79.539959860703831</v>
      </c>
      <c r="EA63" s="2">
        <f t="shared" si="77"/>
        <v>77.897268326860257</v>
      </c>
      <c r="EB63" s="2">
        <f t="shared" si="77"/>
        <v>71.552228248022558</v>
      </c>
      <c r="EC63" s="2">
        <f t="shared" si="77"/>
        <v>71.551287256401977</v>
      </c>
      <c r="ED63" s="2">
        <f t="shared" si="77"/>
        <v>67.623991068427401</v>
      </c>
      <c r="EE63" s="2">
        <f t="shared" si="77"/>
        <v>67.490400722231556</v>
      </c>
      <c r="EF63" s="2">
        <f t="shared" si="77"/>
        <v>67.515720586596856</v>
      </c>
      <c r="EG63" s="2">
        <f t="shared" si="77"/>
        <v>70.382733437561058</v>
      </c>
      <c r="EH63" s="2">
        <f t="shared" si="77"/>
        <v>67.917301714781857</v>
      </c>
      <c r="EI63" s="2">
        <f t="shared" si="77"/>
        <v>68.314285234736673</v>
      </c>
      <c r="EJ63" s="2">
        <f t="shared" si="77"/>
        <v>68.594639977503377</v>
      </c>
      <c r="EK63" s="2">
        <f t="shared" si="77"/>
        <v>76.556348774190255</v>
      </c>
      <c r="EL63" s="2">
        <f t="shared" si="77"/>
        <v>72.51599618917335</v>
      </c>
      <c r="EM63" s="2">
        <f t="shared" si="77"/>
        <v>76.793035117652607</v>
      </c>
      <c r="EN63" s="2">
        <f t="shared" si="77"/>
        <v>71.902133727840123</v>
      </c>
      <c r="EO63" s="2">
        <f t="shared" si="77"/>
        <v>82.528717799297254</v>
      </c>
      <c r="EQ63" s="2">
        <f t="shared" si="78"/>
        <v>73.920041253723923</v>
      </c>
      <c r="ER63" s="2">
        <f t="shared" si="78"/>
        <v>70.191066375844656</v>
      </c>
      <c r="ES63" s="2">
        <f t="shared" si="78"/>
        <v>71.605601888983728</v>
      </c>
      <c r="ET63" s="2">
        <f t="shared" si="78"/>
        <v>68.739968496351352</v>
      </c>
      <c r="EU63" s="2">
        <f t="shared" si="78"/>
        <v>66.992684901013902</v>
      </c>
      <c r="EV63" s="2">
        <f t="shared" si="78"/>
        <v>67.802699286330466</v>
      </c>
      <c r="EW63" s="2">
        <f t="shared" si="78"/>
        <v>70.235104935403271</v>
      </c>
      <c r="EX63" s="2">
        <f t="shared" si="78"/>
        <v>67.567379375748217</v>
      </c>
      <c r="EY63" s="2">
        <f t="shared" si="78"/>
        <v>68.640763856329215</v>
      </c>
      <c r="EZ63" s="2">
        <f t="shared" si="78"/>
        <v>65.672782033847653</v>
      </c>
      <c r="FA63" s="2">
        <f t="shared" si="78"/>
        <v>76.272763791753022</v>
      </c>
      <c r="FB63" s="2">
        <f t="shared" si="78"/>
        <v>69.490776403490372</v>
      </c>
      <c r="FC63" s="2">
        <f t="shared" si="78"/>
        <v>76.354095044880964</v>
      </c>
      <c r="FD63" s="2">
        <f t="shared" si="78"/>
        <v>71.896269554847038</v>
      </c>
      <c r="FE63" s="2">
        <f t="shared" si="78"/>
        <v>82.517765414811549</v>
      </c>
      <c r="FG63" s="2">
        <f t="shared" si="79"/>
        <v>0.33826636170112373</v>
      </c>
      <c r="FH63" s="2">
        <f t="shared" si="79"/>
        <v>0.29729293738684015</v>
      </c>
      <c r="FI63" s="2">
        <f t="shared" si="79"/>
        <v>0.26016584239480162</v>
      </c>
      <c r="FJ63" s="2">
        <f t="shared" si="79"/>
        <v>0.28569183793522396</v>
      </c>
      <c r="FK63" s="2">
        <f t="shared" si="79"/>
        <v>0.28978110207728686</v>
      </c>
      <c r="FL63" s="2">
        <f t="shared" si="79"/>
        <v>0.26052691893876434</v>
      </c>
      <c r="FM63" s="2">
        <f t="shared" si="79"/>
        <v>0.26649572352442435</v>
      </c>
      <c r="FN63" s="2">
        <f t="shared" si="79"/>
        <v>0.26234876806281443</v>
      </c>
      <c r="FO63" s="2">
        <f t="shared" si="79"/>
        <v>0.28490667340814096</v>
      </c>
      <c r="FP63" s="2">
        <f t="shared" si="79"/>
        <v>0.2669019390505119</v>
      </c>
      <c r="FQ63" s="2">
        <f t="shared" si="79"/>
        <v>0.27905397312317326</v>
      </c>
      <c r="FR63" s="2">
        <f t="shared" si="79"/>
        <v>0.27828895882114657</v>
      </c>
      <c r="FS63" s="2">
        <f t="shared" si="79"/>
        <v>0.27443707393665145</v>
      </c>
      <c r="FT63" s="2">
        <f t="shared" si="79"/>
        <v>0.27192678177478852</v>
      </c>
      <c r="FU63" s="2">
        <f t="shared" si="79"/>
        <v>0.24314513398272414</v>
      </c>
      <c r="FW63" s="2">
        <f t="shared" si="67"/>
        <v>1.8654538600743837E-5</v>
      </c>
      <c r="FX63" s="2">
        <f t="shared" si="67"/>
        <v>1.0046890123203353E-4</v>
      </c>
      <c r="FY63" s="2">
        <f t="shared" si="67"/>
        <v>2.5958997644772181E-5</v>
      </c>
      <c r="FZ63" s="2">
        <f t="shared" si="67"/>
        <v>2.5799980650388416E-5</v>
      </c>
      <c r="GA63" s="2">
        <f t="shared" si="67"/>
        <v>2.6898817021411174E-5</v>
      </c>
      <c r="GB63" s="2">
        <f t="shared" si="67"/>
        <v>3.055474565691417E-5</v>
      </c>
      <c r="GC63" s="2">
        <f t="shared" si="67"/>
        <v>2.9878618046923082E-5</v>
      </c>
      <c r="GD63" s="2">
        <f t="shared" si="67"/>
        <v>3.0466808226049031E-5</v>
      </c>
      <c r="GE63" s="2">
        <f t="shared" si="67"/>
        <v>3.2580992196876942E-5</v>
      </c>
      <c r="GF63" s="2">
        <f t="shared" si="67"/>
        <v>3.0135231232741927E-5</v>
      </c>
      <c r="GG63" s="2">
        <f t="shared" si="67"/>
        <v>3.1254683451146361E-5</v>
      </c>
      <c r="GH63" s="2">
        <f t="shared" si="67"/>
        <v>2.4966835810790676E-5</v>
      </c>
      <c r="GI63" s="2">
        <f t="shared" si="67"/>
        <v>2.1850563907034758E-5</v>
      </c>
      <c r="GJ63" s="2">
        <f t="shared" si="67"/>
        <v>1.6647952086838535E-5</v>
      </c>
      <c r="GK63" s="2">
        <f t="shared" si="67"/>
        <v>1.3661894947332647E-5</v>
      </c>
      <c r="GM63" s="86">
        <f t="shared" si="68"/>
        <v>8.750875435386456E-4</v>
      </c>
      <c r="GN63" s="86">
        <f t="shared" si="68"/>
        <v>1.4136471110707337E-4</v>
      </c>
      <c r="GO63" s="86">
        <f t="shared" si="68"/>
        <v>1.9936015747558653E-5</v>
      </c>
      <c r="GP63" s="86">
        <f t="shared" si="68"/>
        <v>8.8646200192146312E-5</v>
      </c>
      <c r="GQ63" s="86">
        <f t="shared" si="68"/>
        <v>1.1405551077168523E-4</v>
      </c>
      <c r="GR63" s="86">
        <f t="shared" si="68"/>
        <v>2.8041234702953813E-5</v>
      </c>
      <c r="GS63" s="86">
        <f t="shared" si="68"/>
        <v>2.917750901491784E-5</v>
      </c>
      <c r="GT63" s="86">
        <f t="shared" si="68"/>
        <v>2.1131497779927115E-5</v>
      </c>
      <c r="GU63" s="86">
        <f t="shared" si="68"/>
        <v>6.731671251523902E-5</v>
      </c>
      <c r="GV63" s="86">
        <f t="shared" si="68"/>
        <v>3.5957978471254468E-5</v>
      </c>
      <c r="GW63" s="86">
        <f t="shared" si="68"/>
        <v>5.8361608274575863E-5</v>
      </c>
      <c r="GX63" s="86">
        <f t="shared" si="68"/>
        <v>7.6560552866938413E-5</v>
      </c>
      <c r="GY63" s="86">
        <f t="shared" si="68"/>
        <v>5.3848738749997539E-5</v>
      </c>
      <c r="GZ63" s="86">
        <f t="shared" si="68"/>
        <v>4.5741845222584917E-5</v>
      </c>
      <c r="HA63" s="86">
        <f t="shared" si="68"/>
        <v>4.2769735078616193E-6</v>
      </c>
      <c r="HC63" s="86">
        <f t="shared" si="73"/>
        <v>8.4562206973325165E-13</v>
      </c>
      <c r="HD63" s="86">
        <f t="shared" si="69"/>
        <v>1.1164506249771774E-15</v>
      </c>
      <c r="HE63" s="86">
        <f t="shared" si="69"/>
        <v>1.8712278927989773E-17</v>
      </c>
      <c r="HF63" s="86">
        <f t="shared" si="69"/>
        <v>2.3932607510375242E-16</v>
      </c>
      <c r="HG63" s="86">
        <f t="shared" si="69"/>
        <v>5.3956788508240391E-16</v>
      </c>
      <c r="HH63" s="86">
        <f t="shared" si="69"/>
        <v>1.2052055592670383E-17</v>
      </c>
      <c r="HI63" s="86">
        <f t="shared" si="69"/>
        <v>9.2686642778970228E-17</v>
      </c>
      <c r="HJ63" s="86">
        <f t="shared" si="69"/>
        <v>6.0568867382923709E-17</v>
      </c>
      <c r="HK63" s="86">
        <f t="shared" si="69"/>
        <v>6.8095747538016941E-16</v>
      </c>
      <c r="HL63" s="86">
        <f t="shared" si="69"/>
        <v>3.1811755792493632E-16</v>
      </c>
      <c r="HM63" s="86">
        <f t="shared" si="69"/>
        <v>1.2692853595794258E-16</v>
      </c>
      <c r="HN63" s="86">
        <f t="shared" si="69"/>
        <v>9.2018866497885595E-17</v>
      </c>
      <c r="HO63" s="86">
        <f t="shared" si="69"/>
        <v>6.6464472679056235E-17</v>
      </c>
      <c r="HP63" s="86">
        <f t="shared" si="69"/>
        <v>2.250843459911881E-20</v>
      </c>
      <c r="HQ63" s="86">
        <f t="shared" si="69"/>
        <v>1.931783628568509E-22</v>
      </c>
      <c r="HS63" s="86">
        <f t="shared" si="70"/>
        <v>9.1879918696917689E-74</v>
      </c>
      <c r="HT63" s="86">
        <f t="shared" si="70"/>
        <v>5.4387897617624176E-71</v>
      </c>
      <c r="HU63" s="86">
        <f t="shared" si="70"/>
        <v>6.0322073073281492E-106</v>
      </c>
      <c r="HV63" s="86">
        <f t="shared" si="70"/>
        <v>3.9535047850126249E-98</v>
      </c>
      <c r="HW63" s="86">
        <f t="shared" si="70"/>
        <v>1.5214559098065921E-96</v>
      </c>
      <c r="HX63" s="86">
        <f t="shared" si="70"/>
        <v>3.0864693346388511E-106</v>
      </c>
      <c r="HY63" s="86">
        <f t="shared" si="70"/>
        <v>3.6588655095922613E-101</v>
      </c>
      <c r="HZ63" s="86">
        <f t="shared" si="70"/>
        <v>6.5869209304132452E-104</v>
      </c>
      <c r="IA63" s="86">
        <f t="shared" si="70"/>
        <v>8.6631687915489143E-98</v>
      </c>
      <c r="IB63" s="86">
        <f t="shared" si="70"/>
        <v>1.3739370125917826E-97</v>
      </c>
      <c r="IC63" s="86">
        <f t="shared" si="70"/>
        <v>1.9609504852307593E-100</v>
      </c>
      <c r="ID63" s="86">
        <f t="shared" si="70"/>
        <v>7.4286711196854661E-101</v>
      </c>
      <c r="IE63" s="86">
        <f t="shared" si="70"/>
        <v>1.1818743899257386E-102</v>
      </c>
      <c r="IF63" s="86">
        <f t="shared" si="70"/>
        <v>4.3562400140192732E-68</v>
      </c>
      <c r="IG63" s="86">
        <f t="shared" si="70"/>
        <v>2.1489323466139579E-43</v>
      </c>
      <c r="II63" s="86">
        <f t="shared" si="71"/>
        <v>1.7015717012213447E-207</v>
      </c>
      <c r="IJ63" s="86">
        <f t="shared" si="71"/>
        <v>2.6960470346447873E-200</v>
      </c>
      <c r="IK63" s="86">
        <f t="shared" si="71"/>
        <v>5.6577021780622017E-299</v>
      </c>
      <c r="IL63" s="86">
        <f t="shared" si="71"/>
        <v>6.133066612275314E-283</v>
      </c>
      <c r="IM63" s="86">
        <f t="shared" si="71"/>
        <v>1.4561868733392227E-272</v>
      </c>
      <c r="IN63" s="86">
        <f t="shared" si="71"/>
        <v>2.1113896303961528E-292</v>
      </c>
      <c r="IO63" s="86">
        <f t="shared" si="71"/>
        <v>1.0263160666154973E-284</v>
      </c>
      <c r="IP63" s="86">
        <f t="shared" si="71"/>
        <v>2.8742905152844192E-290</v>
      </c>
      <c r="IQ63" s="86">
        <f t="shared" si="71"/>
        <v>1.128407576670085E-272</v>
      </c>
      <c r="IR63" s="86">
        <f t="shared" si="71"/>
        <v>3.2647970885675007E-271</v>
      </c>
      <c r="IS63" s="86">
        <f t="shared" si="71"/>
        <v>1.9603491717216837E-280</v>
      </c>
      <c r="IT63" s="86">
        <f t="shared" si="71"/>
        <v>5.302692462779015E-285</v>
      </c>
      <c r="IU63" s="86">
        <f t="shared" si="71"/>
        <v>7.6330696739503476E-293</v>
      </c>
      <c r="IV63" s="86">
        <f t="shared" si="71"/>
        <v>1.1079968557414568E-189</v>
      </c>
      <c r="IW63" s="86">
        <f t="shared" si="71"/>
        <v>2.8105475211138791E-149</v>
      </c>
      <c r="IY63" s="86">
        <f t="shared" si="72"/>
        <v>8.7508754438426768E-4</v>
      </c>
      <c r="IZ63" s="86">
        <f t="shared" si="72"/>
        <v>1.4136471110818983E-4</v>
      </c>
      <c r="JA63" s="86">
        <f t="shared" si="72"/>
        <v>1.9936015747577365E-5</v>
      </c>
      <c r="JB63" s="86">
        <f t="shared" si="72"/>
        <v>8.8646200192385636E-5</v>
      </c>
      <c r="JC63" s="86">
        <f t="shared" si="72"/>
        <v>1.140555107722248E-4</v>
      </c>
      <c r="JD63" s="86">
        <f t="shared" si="72"/>
        <v>2.8041234702965865E-5</v>
      </c>
      <c r="JE63" s="86">
        <f t="shared" si="72"/>
        <v>2.9177509015010526E-5</v>
      </c>
      <c r="JF63" s="86">
        <f t="shared" si="72"/>
        <v>2.1131497779987685E-5</v>
      </c>
      <c r="JG63" s="86">
        <f t="shared" si="72"/>
        <v>6.731671251591998E-5</v>
      </c>
      <c r="JH63" s="86">
        <f t="shared" si="72"/>
        <v>3.5957978471572586E-5</v>
      </c>
      <c r="JI63" s="86">
        <f t="shared" si="72"/>
        <v>5.8361608274702789E-5</v>
      </c>
      <c r="JJ63" s="86">
        <f t="shared" si="72"/>
        <v>7.6560552867030435E-5</v>
      </c>
      <c r="JK63" s="86">
        <f t="shared" si="72"/>
        <v>5.3848738750064001E-5</v>
      </c>
      <c r="JL63" s="86">
        <f t="shared" si="72"/>
        <v>4.5741845222584937E-5</v>
      </c>
      <c r="JM63" s="86">
        <f t="shared" si="72"/>
        <v>4.2769735078616193E-6</v>
      </c>
    </row>
    <row r="64" spans="2:273" x14ac:dyDescent="0.25">
      <c r="B64" s="2">
        <v>37</v>
      </c>
      <c r="C64" s="37">
        <v>87.111000000000004</v>
      </c>
      <c r="D64" s="37">
        <v>84.19</v>
      </c>
      <c r="E64" s="37">
        <v>77.099999999999994</v>
      </c>
      <c r="F64" s="37">
        <v>81.933000000000007</v>
      </c>
      <c r="G64" s="37">
        <v>77.5</v>
      </c>
      <c r="H64" s="37">
        <v>72.650000000000006</v>
      </c>
      <c r="I64" s="37">
        <v>76.376999999999995</v>
      </c>
      <c r="J64" s="37">
        <v>74.566999999999993</v>
      </c>
      <c r="K64" s="37">
        <v>75.287999999999997</v>
      </c>
      <c r="L64" s="37">
        <v>79.716999999999999</v>
      </c>
      <c r="M64" s="37">
        <v>79.933999999999997</v>
      </c>
      <c r="N64" s="37">
        <v>78.59</v>
      </c>
      <c r="O64" s="37">
        <v>82.983999999999995</v>
      </c>
      <c r="P64" s="37">
        <v>81.245999999999995</v>
      </c>
      <c r="Q64" s="37">
        <v>77.447999999999993</v>
      </c>
      <c r="S64" s="4">
        <f t="shared" si="74"/>
        <v>84.213583143880484</v>
      </c>
      <c r="T64" s="4">
        <f t="shared" si="74"/>
        <v>80.384792481051932</v>
      </c>
      <c r="U64" s="4">
        <f t="shared" si="74"/>
        <v>75.492755804748583</v>
      </c>
      <c r="V64" s="4">
        <f t="shared" si="74"/>
        <v>77.426117178458895</v>
      </c>
      <c r="W64" s="4">
        <f t="shared" si="74"/>
        <v>74.218516675275467</v>
      </c>
      <c r="X64" s="4">
        <f t="shared" si="74"/>
        <v>72.727032459716597</v>
      </c>
      <c r="Y64" s="4">
        <f t="shared" si="74"/>
        <v>75.69917343107916</v>
      </c>
      <c r="Z64" s="4">
        <f t="shared" si="74"/>
        <v>73.419823317829113</v>
      </c>
      <c r="AA64" s="4">
        <f t="shared" si="74"/>
        <v>73.754214807931319</v>
      </c>
      <c r="AB64" s="4">
        <f t="shared" si="74"/>
        <v>76.882151694700482</v>
      </c>
      <c r="AC64" s="4">
        <f t="shared" si="74"/>
        <v>79.121747730445733</v>
      </c>
      <c r="AD64" s="4">
        <f t="shared" si="74"/>
        <v>76.919499057015685</v>
      </c>
      <c r="AE64" s="4">
        <f t="shared" si="74"/>
        <v>81.496305808447659</v>
      </c>
      <c r="AF64" s="4">
        <f t="shared" si="74"/>
        <v>78.350703421220075</v>
      </c>
      <c r="AG64" s="4">
        <f t="shared" si="74"/>
        <v>80.428986561854245</v>
      </c>
      <c r="AI64" s="4">
        <f t="shared" si="75"/>
        <v>2.8974168561195199</v>
      </c>
      <c r="AJ64" s="4">
        <f t="shared" si="75"/>
        <v>3.8052075189480661</v>
      </c>
      <c r="AK64" s="4">
        <f t="shared" si="75"/>
        <v>1.6072441952514112</v>
      </c>
      <c r="AL64" s="4">
        <f t="shared" si="75"/>
        <v>4.5068828215411116</v>
      </c>
      <c r="AM64" s="4">
        <f t="shared" si="75"/>
        <v>3.2814833247245332</v>
      </c>
      <c r="AN64" s="4">
        <f t="shared" si="75"/>
        <v>-7.7032459716591006E-2</v>
      </c>
      <c r="AO64" s="4">
        <f t="shared" si="75"/>
        <v>0.67782656892083537</v>
      </c>
      <c r="AP64" s="4">
        <f t="shared" si="75"/>
        <v>1.1471766821708798</v>
      </c>
      <c r="AQ64" s="4">
        <f t="shared" si="75"/>
        <v>1.5337851920686774</v>
      </c>
      <c r="AR64" s="4">
        <f t="shared" si="75"/>
        <v>2.8348483052995164</v>
      </c>
      <c r="AS64" s="4">
        <f t="shared" si="75"/>
        <v>0.81225226955426422</v>
      </c>
      <c r="AT64" s="4">
        <f t="shared" si="75"/>
        <v>1.6705009429843187</v>
      </c>
      <c r="AU64" s="4">
        <f t="shared" si="75"/>
        <v>1.4876941915523361</v>
      </c>
      <c r="AV64" s="4">
        <f t="shared" si="75"/>
        <v>2.8952965787799201</v>
      </c>
      <c r="AW64" s="4">
        <f t="shared" si="75"/>
        <v>-2.9809865618542517</v>
      </c>
      <c r="AY64" s="2">
        <f t="shared" si="65"/>
        <v>83.091544315197183</v>
      </c>
      <c r="AZ64" s="2">
        <f t="shared" si="65"/>
        <v>80.127238987689296</v>
      </c>
      <c r="BA64" s="2">
        <f t="shared" si="65"/>
        <v>75.447122371525154</v>
      </c>
      <c r="BB64" s="2">
        <f t="shared" si="65"/>
        <v>77.247607492087212</v>
      </c>
      <c r="BC64" s="2">
        <f t="shared" si="65"/>
        <v>73.99583357199225</v>
      </c>
      <c r="BD64" s="2">
        <f t="shared" si="65"/>
        <v>72.663577700385673</v>
      </c>
      <c r="BE64" s="2">
        <f t="shared" si="65"/>
        <v>75.631653104924553</v>
      </c>
      <c r="BF64" s="2">
        <f t="shared" si="65"/>
        <v>73.371415846253896</v>
      </c>
      <c r="BG64" s="2">
        <f t="shared" si="65"/>
        <v>73.616994025969859</v>
      </c>
      <c r="BH64" s="2">
        <f t="shared" si="65"/>
        <v>76.802644026077616</v>
      </c>
      <c r="BI64" s="2">
        <f t="shared" si="65"/>
        <v>79.002289685987208</v>
      </c>
      <c r="BJ64" s="2">
        <f t="shared" si="65"/>
        <v>76.771033983278841</v>
      </c>
      <c r="BK64" s="2">
        <f t="shared" si="65"/>
        <v>81.38336085721923</v>
      </c>
      <c r="BL64" s="2">
        <f t="shared" si="65"/>
        <v>78.254759558599332</v>
      </c>
      <c r="BM64" s="2">
        <f t="shared" si="65"/>
        <v>80.420453387714531</v>
      </c>
      <c r="BO64" s="2">
        <f t="shared" si="10"/>
        <v>87.111000000000004</v>
      </c>
      <c r="BP64" s="2">
        <f t="shared" si="11"/>
        <v>84.19</v>
      </c>
      <c r="BQ64" s="2">
        <f t="shared" si="12"/>
        <v>77.099999999999994</v>
      </c>
      <c r="BR64" s="2">
        <f t="shared" si="13"/>
        <v>81.933000000000007</v>
      </c>
      <c r="BS64" s="2">
        <f t="shared" si="14"/>
        <v>77.5</v>
      </c>
      <c r="BT64" s="2">
        <f t="shared" si="15"/>
        <v>72.650000000000006</v>
      </c>
      <c r="BU64" s="2">
        <f t="shared" si="16"/>
        <v>76.376999999999995</v>
      </c>
      <c r="BV64" s="2">
        <f t="shared" si="17"/>
        <v>74.566999999999993</v>
      </c>
      <c r="BW64" s="2">
        <f t="shared" si="18"/>
        <v>75.287999999999997</v>
      </c>
      <c r="BX64" s="2">
        <f t="shared" si="19"/>
        <v>79.716999999999999</v>
      </c>
      <c r="BY64" s="2">
        <f t="shared" si="20"/>
        <v>79.933999999999997</v>
      </c>
      <c r="BZ64" s="2">
        <f t="shared" si="21"/>
        <v>78.59</v>
      </c>
      <c r="CA64" s="2">
        <f t="shared" si="22"/>
        <v>82.983999999999995</v>
      </c>
      <c r="CB64" s="2">
        <f t="shared" si="23"/>
        <v>81.245999999999995</v>
      </c>
      <c r="CC64" s="2">
        <f t="shared" si="24"/>
        <v>77.447999999999993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86.0587707641196</v>
      </c>
      <c r="DL64" s="2">
        <f t="shared" si="76"/>
        <v>84.12375303643725</v>
      </c>
      <c r="DM64" s="2">
        <f t="shared" si="76"/>
        <v>76.96982969187674</v>
      </c>
      <c r="DN64" s="2">
        <f t="shared" si="76"/>
        <v>81.499870335922964</v>
      </c>
      <c r="DO64" s="2">
        <f t="shared" si="76"/>
        <v>76.953024021592469</v>
      </c>
      <c r="DP64" s="2">
        <f t="shared" si="76"/>
        <v>74.690077348777336</v>
      </c>
      <c r="DQ64" s="2">
        <f t="shared" si="76"/>
        <v>77.774660504201677</v>
      </c>
      <c r="DR64" s="2">
        <f t="shared" si="76"/>
        <v>75.539708174178756</v>
      </c>
      <c r="DS64" s="2">
        <f t="shared" si="76"/>
        <v>75.976176276276291</v>
      </c>
      <c r="DT64" s="2">
        <f t="shared" si="76"/>
        <v>80.124810038610022</v>
      </c>
      <c r="DU64" s="2">
        <f t="shared" si="76"/>
        <v>80.104193456614524</v>
      </c>
      <c r="DV64" s="2">
        <f t="shared" si="76"/>
        <v>78.637611226611241</v>
      </c>
      <c r="DW64" s="2">
        <f t="shared" si="76"/>
        <v>83.340884013568228</v>
      </c>
      <c r="DX64" s="2">
        <f t="shared" si="76"/>
        <v>80.881325035561858</v>
      </c>
      <c r="DY64" s="2">
        <f t="shared" si="76"/>
        <v>79.724846774193566</v>
      </c>
      <c r="EA64" s="2">
        <f t="shared" si="77"/>
        <v>77.797875777870942</v>
      </c>
      <c r="EB64" s="2">
        <f t="shared" si="77"/>
        <v>71.512392172015652</v>
      </c>
      <c r="EC64" s="2">
        <f t="shared" si="77"/>
        <v>71.49799500759714</v>
      </c>
      <c r="ED64" s="2">
        <f t="shared" si="77"/>
        <v>67.55116432172872</v>
      </c>
      <c r="EE64" s="2">
        <f t="shared" si="77"/>
        <v>67.38588043127173</v>
      </c>
      <c r="EF64" s="2">
        <f t="shared" si="77"/>
        <v>67.417688471394356</v>
      </c>
      <c r="EG64" s="2">
        <f t="shared" si="77"/>
        <v>70.252242134062925</v>
      </c>
      <c r="EH64" s="2">
        <f t="shared" si="77"/>
        <v>67.811263813814605</v>
      </c>
      <c r="EI64" s="2">
        <f t="shared" si="77"/>
        <v>68.216610091131642</v>
      </c>
      <c r="EJ64" s="2">
        <f t="shared" si="77"/>
        <v>68.480901807398297</v>
      </c>
      <c r="EK64" s="2">
        <f t="shared" si="77"/>
        <v>76.406001891760624</v>
      </c>
      <c r="EL64" s="2">
        <f t="shared" si="77"/>
        <v>72.356485440687919</v>
      </c>
      <c r="EM64" s="2">
        <f t="shared" si="77"/>
        <v>76.663426541134911</v>
      </c>
      <c r="EN64" s="2">
        <f t="shared" si="77"/>
        <v>71.84102059595908</v>
      </c>
      <c r="EO64" s="2">
        <f t="shared" si="77"/>
        <v>82.39519772474074</v>
      </c>
      <c r="EQ64" s="2">
        <f t="shared" si="78"/>
        <v>73.870821646580495</v>
      </c>
      <c r="ER64" s="2">
        <f t="shared" si="78"/>
        <v>70.17080061585834</v>
      </c>
      <c r="ES64" s="2">
        <f t="shared" si="78"/>
        <v>71.551611215936688</v>
      </c>
      <c r="ET64" s="2">
        <f t="shared" si="78"/>
        <v>68.651966685860472</v>
      </c>
      <c r="EU64" s="2">
        <f t="shared" si="78"/>
        <v>66.894829062327574</v>
      </c>
      <c r="EV64" s="2">
        <f t="shared" si="78"/>
        <v>67.700759631070866</v>
      </c>
      <c r="EW64" s="2">
        <f t="shared" si="78"/>
        <v>70.106600993217825</v>
      </c>
      <c r="EX64" s="2">
        <f t="shared" si="78"/>
        <v>67.466193051781801</v>
      </c>
      <c r="EY64" s="2">
        <f t="shared" si="78"/>
        <v>68.538470842332615</v>
      </c>
      <c r="EZ64" s="2">
        <f t="shared" si="78"/>
        <v>65.599680435471271</v>
      </c>
      <c r="FA64" s="2">
        <f t="shared" si="78"/>
        <v>76.126365790543446</v>
      </c>
      <c r="FB64" s="2">
        <f t="shared" si="78"/>
        <v>69.372433335123773</v>
      </c>
      <c r="FC64" s="2">
        <f t="shared" si="78"/>
        <v>76.230358120202936</v>
      </c>
      <c r="FD64" s="2">
        <f t="shared" si="78"/>
        <v>71.835245181704835</v>
      </c>
      <c r="FE64" s="2">
        <f t="shared" si="78"/>
        <v>82.383359653956447</v>
      </c>
      <c r="FG64" s="2">
        <f t="shared" si="79"/>
        <v>0.35917974128507174</v>
      </c>
      <c r="FH64" s="2">
        <f t="shared" si="79"/>
        <v>0.31688620290772923</v>
      </c>
      <c r="FI64" s="2">
        <f t="shared" si="79"/>
        <v>0.27828122271786698</v>
      </c>
      <c r="FJ64" s="2">
        <f t="shared" si="79"/>
        <v>0.30485221927805678</v>
      </c>
      <c r="FK64" s="2">
        <f t="shared" si="79"/>
        <v>0.30909706106816104</v>
      </c>
      <c r="FL64" s="2">
        <f t="shared" si="79"/>
        <v>0.27865797142524579</v>
      </c>
      <c r="FM64" s="2">
        <f t="shared" si="79"/>
        <v>0.28488213795865386</v>
      </c>
      <c r="FN64" s="2">
        <f t="shared" si="79"/>
        <v>0.28055850561325851</v>
      </c>
      <c r="FO64" s="2">
        <f t="shared" si="79"/>
        <v>0.30403680982220344</v>
      </c>
      <c r="FP64" s="2">
        <f t="shared" si="79"/>
        <v>0.28530547851536003</v>
      </c>
      <c r="FQ64" s="2">
        <f t="shared" si="79"/>
        <v>0.29795487015245364</v>
      </c>
      <c r="FR64" s="2">
        <f t="shared" si="79"/>
        <v>0.29715939736821767</v>
      </c>
      <c r="FS64" s="2">
        <f t="shared" si="79"/>
        <v>0.29315241447962226</v>
      </c>
      <c r="FT64" s="2">
        <f t="shared" si="79"/>
        <v>0.29053948228020393</v>
      </c>
      <c r="FU64" s="2">
        <f t="shared" si="79"/>
        <v>0.26049264824615936</v>
      </c>
      <c r="FW64" s="2">
        <f t="shared" si="67"/>
        <v>2.0454258022148624E-5</v>
      </c>
      <c r="FX64" s="2">
        <f t="shared" si="67"/>
        <v>1.1016089179543501E-4</v>
      </c>
      <c r="FY64" s="2">
        <f t="shared" si="67"/>
        <v>2.846340362527772E-5</v>
      </c>
      <c r="FZ64" s="2">
        <f t="shared" si="67"/>
        <v>2.8289045828796073E-5</v>
      </c>
      <c r="GA64" s="2">
        <f t="shared" si="67"/>
        <v>2.949388982497366E-5</v>
      </c>
      <c r="GB64" s="2">
        <f t="shared" si="67"/>
        <v>3.3502513640561228E-5</v>
      </c>
      <c r="GC64" s="2">
        <f t="shared" si="67"/>
        <v>3.2761158780872836E-5</v>
      </c>
      <c r="GD64" s="2">
        <f t="shared" si="67"/>
        <v>3.3406092732647534E-5</v>
      </c>
      <c r="GE64" s="2">
        <f t="shared" si="67"/>
        <v>3.5724235258620567E-5</v>
      </c>
      <c r="GF64" s="2">
        <f t="shared" si="67"/>
        <v>3.3042527914828524E-5</v>
      </c>
      <c r="GG64" s="2">
        <f t="shared" si="67"/>
        <v>3.4269975594009692E-5</v>
      </c>
      <c r="GH64" s="2">
        <f t="shared" si="67"/>
        <v>2.7375525152278056E-5</v>
      </c>
      <c r="GI64" s="2">
        <f t="shared" si="67"/>
        <v>2.3958616390265943E-5</v>
      </c>
      <c r="GJ64" s="2">
        <f t="shared" si="67"/>
        <v>1.825408715459018E-5</v>
      </c>
      <c r="GK64" s="2">
        <f t="shared" si="67"/>
        <v>1.4979950183051445E-5</v>
      </c>
      <c r="GM64" s="86">
        <f t="shared" si="68"/>
        <v>1.3078575918535483E-3</v>
      </c>
      <c r="GN64" s="86">
        <f t="shared" si="68"/>
        <v>2.464119468856326E-4</v>
      </c>
      <c r="GO64" s="86">
        <f t="shared" si="68"/>
        <v>3.9564805375100326E-5</v>
      </c>
      <c r="GP64" s="86">
        <f t="shared" si="68"/>
        <v>1.5870061398997045E-4</v>
      </c>
      <c r="GQ64" s="86">
        <f t="shared" si="68"/>
        <v>2.0002816766621524E-4</v>
      </c>
      <c r="GR64" s="86">
        <f t="shared" si="68"/>
        <v>5.351571391541707E-5</v>
      </c>
      <c r="GS64" s="86">
        <f t="shared" si="68"/>
        <v>5.6496804651557498E-5</v>
      </c>
      <c r="GT64" s="86">
        <f t="shared" si="68"/>
        <v>4.1954328075676528E-5</v>
      </c>
      <c r="GU64" s="86">
        <f t="shared" si="68"/>
        <v>1.2460134578693463E-4</v>
      </c>
      <c r="GV64" s="86">
        <f t="shared" si="68"/>
        <v>6.7976964096672993E-5</v>
      </c>
      <c r="GW64" s="86">
        <f t="shared" si="68"/>
        <v>1.0798703598102395E-4</v>
      </c>
      <c r="GX64" s="86">
        <f t="shared" si="68"/>
        <v>1.3656829037054195E-4</v>
      </c>
      <c r="GY64" s="86">
        <f t="shared" si="68"/>
        <v>9.9202099115146202E-5</v>
      </c>
      <c r="GZ64" s="86">
        <f t="shared" si="68"/>
        <v>8.5313594226031338E-5</v>
      </c>
      <c r="HA64" s="86">
        <f t="shared" si="68"/>
        <v>9.5410962052317699E-6</v>
      </c>
      <c r="HC64" s="86">
        <f t="shared" si="73"/>
        <v>2.270065629223634E-12</v>
      </c>
      <c r="HD64" s="86">
        <f t="shared" si="69"/>
        <v>4.0160734378478162E-15</v>
      </c>
      <c r="HE64" s="86">
        <f t="shared" si="69"/>
        <v>7.9510413864452324E-17</v>
      </c>
      <c r="HF64" s="86">
        <f t="shared" si="69"/>
        <v>9.3033184833469465E-16</v>
      </c>
      <c r="HG64" s="86">
        <f t="shared" si="69"/>
        <v>2.0241417689315454E-15</v>
      </c>
      <c r="HH64" s="86">
        <f t="shared" si="69"/>
        <v>5.1975040067865354E-17</v>
      </c>
      <c r="HI64" s="86">
        <f t="shared" si="69"/>
        <v>3.7574417608211359E-16</v>
      </c>
      <c r="HJ64" s="86">
        <f t="shared" si="69"/>
        <v>2.5165444696604598E-16</v>
      </c>
      <c r="HK64" s="86">
        <f t="shared" si="69"/>
        <v>2.6059739091762723E-15</v>
      </c>
      <c r="HL64" s="86">
        <f t="shared" si="69"/>
        <v>1.2190961906346241E-15</v>
      </c>
      <c r="HM64" s="86">
        <f t="shared" si="69"/>
        <v>5.0906669390811367E-16</v>
      </c>
      <c r="HN64" s="86">
        <f t="shared" si="69"/>
        <v>3.6467979884372134E-16</v>
      </c>
      <c r="HO64" s="86">
        <f t="shared" si="69"/>
        <v>2.6548627946065469E-16</v>
      </c>
      <c r="HP64" s="86">
        <f t="shared" si="69"/>
        <v>1.2257526008248826E-19</v>
      </c>
      <c r="HQ64" s="86">
        <f t="shared" si="69"/>
        <v>1.2871396741149756E-21</v>
      </c>
      <c r="HS64" s="86">
        <f t="shared" si="70"/>
        <v>3.6845129591343185E-72</v>
      </c>
      <c r="HT64" s="86">
        <f t="shared" si="70"/>
        <v>3.6343832539597608E-69</v>
      </c>
      <c r="HU64" s="86">
        <f t="shared" si="70"/>
        <v>1.4778750752931739E-103</v>
      </c>
      <c r="HV64" s="86">
        <f t="shared" si="70"/>
        <v>6.7705837499825872E-96</v>
      </c>
      <c r="HW64" s="86">
        <f t="shared" si="70"/>
        <v>2.3168157802287691E-94</v>
      </c>
      <c r="HX64" s="86">
        <f t="shared" si="70"/>
        <v>7.8049199422340666E-104</v>
      </c>
      <c r="HY64" s="86">
        <f t="shared" si="70"/>
        <v>7.4298844451538375E-99</v>
      </c>
      <c r="HZ64" s="86">
        <f t="shared" si="70"/>
        <v>1.5318250402984719E-101</v>
      </c>
      <c r="IA64" s="86">
        <f t="shared" si="70"/>
        <v>1.4983185604202795E-95</v>
      </c>
      <c r="IB64" s="86">
        <f t="shared" si="70"/>
        <v>2.2434897540735298E-95</v>
      </c>
      <c r="IC64" s="86">
        <f t="shared" si="70"/>
        <v>3.8376042864543853E-98</v>
      </c>
      <c r="ID64" s="86">
        <f t="shared" si="70"/>
        <v>1.3717789020843537E-98</v>
      </c>
      <c r="IE64" s="86">
        <f t="shared" si="70"/>
        <v>2.3022333772990262E-100</v>
      </c>
      <c r="IF64" s="86">
        <f t="shared" si="70"/>
        <v>1.2511741715137574E-66</v>
      </c>
      <c r="IG64" s="86">
        <f t="shared" si="70"/>
        <v>1.6888511316438773E-42</v>
      </c>
      <c r="II64" s="86">
        <f t="shared" si="71"/>
        <v>4.9063542384489929E-204</v>
      </c>
      <c r="IJ64" s="86">
        <f t="shared" si="71"/>
        <v>2.3830690990970526E-196</v>
      </c>
      <c r="IK64" s="86">
        <f t="shared" si="71"/>
        <v>8.0889556316824509E-294</v>
      </c>
      <c r="IL64" s="86">
        <f t="shared" si="71"/>
        <v>4.5898142892293257E-278</v>
      </c>
      <c r="IM64" s="86">
        <f t="shared" si="71"/>
        <v>7.5142678967336711E-268</v>
      </c>
      <c r="IN64" s="86">
        <f t="shared" si="71"/>
        <v>2.782580319374612E-287</v>
      </c>
      <c r="IO64" s="86">
        <f t="shared" si="71"/>
        <v>9.6606497487754346E-280</v>
      </c>
      <c r="IP64" s="86">
        <f t="shared" si="71"/>
        <v>3.4625130928426468E-285</v>
      </c>
      <c r="IQ64" s="86">
        <f t="shared" si="71"/>
        <v>7.1470757009213511E-268</v>
      </c>
      <c r="IR64" s="86">
        <f t="shared" si="71"/>
        <v>1.7945591196185605E-266</v>
      </c>
      <c r="IS64" s="86">
        <f t="shared" si="71"/>
        <v>1.629018461464631E-275</v>
      </c>
      <c r="IT64" s="86">
        <f t="shared" si="71"/>
        <v>4.1615985898490831E-280</v>
      </c>
      <c r="IU64" s="86">
        <f t="shared" si="71"/>
        <v>7.0931862810481949E-288</v>
      </c>
      <c r="IV64" s="86">
        <f t="shared" si="71"/>
        <v>1.4864993514876824E-186</v>
      </c>
      <c r="IW64" s="86">
        <f t="shared" si="71"/>
        <v>7.2536838690202574E-147</v>
      </c>
      <c r="IY64" s="86">
        <f t="shared" si="72"/>
        <v>1.307857594123614E-3</v>
      </c>
      <c r="IZ64" s="86">
        <f t="shared" si="72"/>
        <v>2.4641194688964865E-4</v>
      </c>
      <c r="JA64" s="86">
        <f t="shared" si="72"/>
        <v>3.9564805375179839E-5</v>
      </c>
      <c r="JB64" s="86">
        <f t="shared" si="72"/>
        <v>1.5870061399090077E-4</v>
      </c>
      <c r="JC64" s="86">
        <f t="shared" si="72"/>
        <v>2.0002816766823939E-4</v>
      </c>
      <c r="JD64" s="86">
        <f t="shared" si="72"/>
        <v>5.3515713915469044E-5</v>
      </c>
      <c r="JE64" s="86">
        <f t="shared" si="72"/>
        <v>5.6496804651933242E-5</v>
      </c>
      <c r="JF64" s="86">
        <f t="shared" si="72"/>
        <v>4.1954328075928185E-5</v>
      </c>
      <c r="JG64" s="86">
        <f t="shared" si="72"/>
        <v>1.2460134578954059E-4</v>
      </c>
      <c r="JH64" s="86">
        <f t="shared" si="72"/>
        <v>6.7976964097892084E-5</v>
      </c>
      <c r="JI64" s="86">
        <f t="shared" si="72"/>
        <v>1.0798703598153301E-4</v>
      </c>
      <c r="JJ64" s="86">
        <f t="shared" si="72"/>
        <v>1.3656829037090662E-4</v>
      </c>
      <c r="JK64" s="86">
        <f t="shared" si="72"/>
        <v>9.9202099115411682E-5</v>
      </c>
      <c r="JL64" s="86">
        <f t="shared" si="72"/>
        <v>8.531359422603146E-5</v>
      </c>
      <c r="JM64" s="86">
        <f t="shared" si="72"/>
        <v>9.5410962052317716E-6</v>
      </c>
    </row>
    <row r="65" spans="2:273" x14ac:dyDescent="0.25">
      <c r="B65" s="2">
        <v>38</v>
      </c>
      <c r="C65" s="37">
        <v>87.302000000000007</v>
      </c>
      <c r="D65" s="37">
        <v>85.143000000000001</v>
      </c>
      <c r="E65" s="37">
        <v>76.2</v>
      </c>
      <c r="F65" s="37">
        <v>81.3</v>
      </c>
      <c r="G65" s="37">
        <v>77.716999999999999</v>
      </c>
      <c r="H65" s="37">
        <v>75.05</v>
      </c>
      <c r="I65" s="37">
        <v>76.869</v>
      </c>
      <c r="J65" s="37">
        <v>74.566999999999993</v>
      </c>
      <c r="K65" s="37">
        <v>75.305000000000007</v>
      </c>
      <c r="L65" s="37">
        <v>80.582999999999998</v>
      </c>
      <c r="M65" s="37">
        <v>80.081999999999994</v>
      </c>
      <c r="N65" s="37">
        <v>78.933999999999997</v>
      </c>
      <c r="O65" s="37">
        <v>84.573999999999998</v>
      </c>
      <c r="P65" s="37">
        <v>81.147999999999996</v>
      </c>
      <c r="Q65" s="37">
        <v>79.534000000000006</v>
      </c>
      <c r="S65" s="4">
        <f t="shared" si="74"/>
        <v>84.554725770639365</v>
      </c>
      <c r="T65" s="4">
        <f t="shared" si="74"/>
        <v>80.397000997254807</v>
      </c>
      <c r="U65" s="4">
        <f t="shared" si="74"/>
        <v>75.547350238152205</v>
      </c>
      <c r="V65" s="4">
        <f t="shared" si="74"/>
        <v>77.351842642664081</v>
      </c>
      <c r="W65" s="4">
        <f t="shared" si="74"/>
        <v>74.282255703837635</v>
      </c>
      <c r="X65" s="4">
        <f t="shared" si="74"/>
        <v>72.709768044524552</v>
      </c>
      <c r="Y65" s="4">
        <f t="shared" si="74"/>
        <v>75.873880847241637</v>
      </c>
      <c r="Z65" s="4">
        <f t="shared" si="74"/>
        <v>73.564151368132457</v>
      </c>
      <c r="AA65" s="4">
        <f t="shared" si="74"/>
        <v>73.860592774700137</v>
      </c>
      <c r="AB65" s="4">
        <f t="shared" si="74"/>
        <v>76.979632485391335</v>
      </c>
      <c r="AC65" s="4">
        <f t="shared" si="74"/>
        <v>79.223831847052253</v>
      </c>
      <c r="AD65" s="4">
        <f t="shared" si="74"/>
        <v>76.997868954561426</v>
      </c>
      <c r="AE65" s="4">
        <f t="shared" si="74"/>
        <v>81.641310199895202</v>
      </c>
      <c r="AF65" s="4">
        <f t="shared" si="74"/>
        <v>78.327176359096043</v>
      </c>
      <c r="AG65" s="4">
        <f t="shared" si="74"/>
        <v>80.582899734117703</v>
      </c>
      <c r="AI65" s="4">
        <f t="shared" si="75"/>
        <v>2.7472742293606416</v>
      </c>
      <c r="AJ65" s="4">
        <f t="shared" si="75"/>
        <v>4.7459990027451937</v>
      </c>
      <c r="AK65" s="4">
        <f t="shared" si="75"/>
        <v>0.65264976184779755</v>
      </c>
      <c r="AL65" s="4">
        <f t="shared" si="75"/>
        <v>3.9481573573359157</v>
      </c>
      <c r="AM65" s="4">
        <f t="shared" si="75"/>
        <v>3.4347442961623642</v>
      </c>
      <c r="AN65" s="4">
        <f t="shared" si="75"/>
        <v>2.3402319554754456</v>
      </c>
      <c r="AO65" s="4">
        <f t="shared" si="75"/>
        <v>0.99511915275836316</v>
      </c>
      <c r="AP65" s="4">
        <f t="shared" si="75"/>
        <v>1.0028486318675363</v>
      </c>
      <c r="AQ65" s="4">
        <f t="shared" si="75"/>
        <v>1.4444072252998694</v>
      </c>
      <c r="AR65" s="4">
        <f t="shared" si="75"/>
        <v>3.6033675146086637</v>
      </c>
      <c r="AS65" s="4">
        <f t="shared" si="75"/>
        <v>0.85816815294774074</v>
      </c>
      <c r="AT65" s="4">
        <f t="shared" si="75"/>
        <v>1.9361310454385716</v>
      </c>
      <c r="AU65" s="4">
        <f t="shared" si="75"/>
        <v>2.9326898001047965</v>
      </c>
      <c r="AV65" s="4">
        <f t="shared" si="75"/>
        <v>2.8208236409039529</v>
      </c>
      <c r="AW65" s="4">
        <f t="shared" si="75"/>
        <v>-1.0488997341176969</v>
      </c>
      <c r="AY65" s="2">
        <f t="shared" si="65"/>
        <v>82.948423678559649</v>
      </c>
      <c r="AZ65" s="2">
        <f t="shared" si="65"/>
        <v>79.971194957121398</v>
      </c>
      <c r="BA65" s="2">
        <f t="shared" si="65"/>
        <v>75.461890024871792</v>
      </c>
      <c r="BB65" s="2">
        <f t="shared" si="65"/>
        <v>77.048939212185743</v>
      </c>
      <c r="BC65" s="2">
        <f t="shared" si="65"/>
        <v>73.911659725380602</v>
      </c>
      <c r="BD65" s="2">
        <f t="shared" si="65"/>
        <v>72.59515823017901</v>
      </c>
      <c r="BE65" s="2">
        <f t="shared" si="65"/>
        <v>75.75039703128391</v>
      </c>
      <c r="BF65" s="2">
        <f t="shared" si="65"/>
        <v>73.473493573915206</v>
      </c>
      <c r="BG65" s="2">
        <f t="shared" si="65"/>
        <v>73.620500865603972</v>
      </c>
      <c r="BH65" s="2">
        <f t="shared" si="65"/>
        <v>76.837413261794865</v>
      </c>
      <c r="BI65" s="2">
        <f t="shared" si="65"/>
        <v>79.014705266394145</v>
      </c>
      <c r="BJ65" s="2">
        <f t="shared" si="65"/>
        <v>76.74652591999039</v>
      </c>
      <c r="BK65" s="2">
        <f t="shared" si="65"/>
        <v>81.444246251906492</v>
      </c>
      <c r="BL65" s="2">
        <f t="shared" si="65"/>
        <v>78.157802670660587</v>
      </c>
      <c r="BM65" s="2">
        <f t="shared" si="65"/>
        <v>80.56503731354691</v>
      </c>
      <c r="BO65" s="2">
        <f t="shared" si="10"/>
        <v>87.302000000000007</v>
      </c>
      <c r="BP65" s="2">
        <f t="shared" si="11"/>
        <v>85.143000000000001</v>
      </c>
      <c r="BQ65" s="2">
        <f t="shared" si="12"/>
        <v>76.2</v>
      </c>
      <c r="BR65" s="2">
        <f t="shared" si="13"/>
        <v>81.3</v>
      </c>
      <c r="BS65" s="2">
        <f t="shared" si="14"/>
        <v>77.716999999999999</v>
      </c>
      <c r="BT65" s="2">
        <f t="shared" si="15"/>
        <v>75.05</v>
      </c>
      <c r="BU65" s="2">
        <f t="shared" si="16"/>
        <v>76.869</v>
      </c>
      <c r="BV65" s="2">
        <f t="shared" si="17"/>
        <v>74.566999999999993</v>
      </c>
      <c r="BW65" s="2">
        <f t="shared" si="18"/>
        <v>75.305000000000007</v>
      </c>
      <c r="BX65" s="2">
        <f t="shared" si="19"/>
        <v>80.582999999999998</v>
      </c>
      <c r="BY65" s="2">
        <f t="shared" si="20"/>
        <v>80.081999999999994</v>
      </c>
      <c r="BZ65" s="2">
        <f t="shared" si="21"/>
        <v>78.933999999999997</v>
      </c>
      <c r="CA65" s="2">
        <f t="shared" si="22"/>
        <v>84.573999999999998</v>
      </c>
      <c r="CB65" s="2">
        <f t="shared" si="23"/>
        <v>81.147999999999996</v>
      </c>
      <c r="CC65" s="2">
        <f t="shared" si="24"/>
        <v>79.534000000000006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86.175051495016618</v>
      </c>
      <c r="DL65" s="2">
        <f t="shared" si="76"/>
        <v>84.294181174089076</v>
      </c>
      <c r="DM65" s="2">
        <f t="shared" si="76"/>
        <v>77.160279831932755</v>
      </c>
      <c r="DN65" s="2">
        <f t="shared" si="76"/>
        <v>81.650940693730163</v>
      </c>
      <c r="DO65" s="2">
        <f t="shared" si="76"/>
        <v>77.164135762483156</v>
      </c>
      <c r="DP65" s="2">
        <f t="shared" si="76"/>
        <v>74.829713899613893</v>
      </c>
      <c r="DQ65" s="2">
        <f t="shared" si="76"/>
        <v>78.209025210084036</v>
      </c>
      <c r="DR65" s="2">
        <f t="shared" si="76"/>
        <v>75.939967303284945</v>
      </c>
      <c r="DS65" s="2">
        <f t="shared" si="76"/>
        <v>76.255759159159169</v>
      </c>
      <c r="DT65" s="2">
        <f t="shared" si="76"/>
        <v>80.545101415701396</v>
      </c>
      <c r="DU65" s="2">
        <f t="shared" si="76"/>
        <v>80.298661450924627</v>
      </c>
      <c r="DV65" s="2">
        <f t="shared" si="76"/>
        <v>78.855774701827357</v>
      </c>
      <c r="DW65" s="2">
        <f t="shared" si="76"/>
        <v>83.677254075938279</v>
      </c>
      <c r="DX65" s="2">
        <f t="shared" si="76"/>
        <v>81.021679468942608</v>
      </c>
      <c r="DY65" s="2">
        <f t="shared" si="76"/>
        <v>79.9097336876833</v>
      </c>
      <c r="EA65" s="2">
        <f t="shared" si="77"/>
        <v>77.698483228881628</v>
      </c>
      <c r="EB65" s="2">
        <f t="shared" si="77"/>
        <v>71.472556096008745</v>
      </c>
      <c r="EC65" s="2">
        <f t="shared" si="77"/>
        <v>71.444702758792303</v>
      </c>
      <c r="ED65" s="2">
        <f t="shared" si="77"/>
        <v>67.478337575030039</v>
      </c>
      <c r="EE65" s="2">
        <f t="shared" si="77"/>
        <v>67.281360140311889</v>
      </c>
      <c r="EF65" s="2">
        <f t="shared" si="77"/>
        <v>67.319656356191857</v>
      </c>
      <c r="EG65" s="2">
        <f t="shared" si="77"/>
        <v>70.121750830564778</v>
      </c>
      <c r="EH65" s="2">
        <f t="shared" si="77"/>
        <v>67.705225912847368</v>
      </c>
      <c r="EI65" s="2">
        <f t="shared" si="77"/>
        <v>68.118934947526611</v>
      </c>
      <c r="EJ65" s="2">
        <f t="shared" si="77"/>
        <v>68.367163637293231</v>
      </c>
      <c r="EK65" s="2">
        <f t="shared" si="77"/>
        <v>76.25565500933098</v>
      </c>
      <c r="EL65" s="2">
        <f t="shared" si="77"/>
        <v>72.196974692202474</v>
      </c>
      <c r="EM65" s="2">
        <f t="shared" si="77"/>
        <v>76.533817964617214</v>
      </c>
      <c r="EN65" s="2">
        <f t="shared" si="77"/>
        <v>71.77990746407805</v>
      </c>
      <c r="EO65" s="2">
        <f t="shared" si="77"/>
        <v>82.261677650184225</v>
      </c>
      <c r="EQ65" s="2">
        <f t="shared" si="78"/>
        <v>73.821602039437053</v>
      </c>
      <c r="ER65" s="2">
        <f t="shared" si="78"/>
        <v>70.150534855872024</v>
      </c>
      <c r="ES65" s="2">
        <f t="shared" si="78"/>
        <v>71.497620542889649</v>
      </c>
      <c r="ET65" s="2">
        <f t="shared" si="78"/>
        <v>68.563964875369592</v>
      </c>
      <c r="EU65" s="2">
        <f t="shared" si="78"/>
        <v>66.796973223641245</v>
      </c>
      <c r="EV65" s="2">
        <f t="shared" si="78"/>
        <v>67.598819975811253</v>
      </c>
      <c r="EW65" s="2">
        <f t="shared" si="78"/>
        <v>69.978097051032364</v>
      </c>
      <c r="EX65" s="2">
        <f t="shared" si="78"/>
        <v>67.36500672781537</v>
      </c>
      <c r="EY65" s="2">
        <f t="shared" si="78"/>
        <v>68.436177828336014</v>
      </c>
      <c r="EZ65" s="2">
        <f t="shared" si="78"/>
        <v>65.526578837094888</v>
      </c>
      <c r="FA65" s="2">
        <f t="shared" si="78"/>
        <v>75.979967789333855</v>
      </c>
      <c r="FB65" s="2">
        <f t="shared" si="78"/>
        <v>69.254090266757188</v>
      </c>
      <c r="FC65" s="2">
        <f t="shared" si="78"/>
        <v>76.106621195524909</v>
      </c>
      <c r="FD65" s="2">
        <f t="shared" si="78"/>
        <v>71.774220808562632</v>
      </c>
      <c r="FE65" s="2">
        <f t="shared" si="78"/>
        <v>82.24895389310133</v>
      </c>
      <c r="FG65" s="2">
        <f t="shared" si="79"/>
        <v>0.3806423503002489</v>
      </c>
      <c r="FH65" s="2">
        <f t="shared" si="79"/>
        <v>0.33715121965393063</v>
      </c>
      <c r="FI65" s="2">
        <f t="shared" si="79"/>
        <v>0.29715135267363457</v>
      </c>
      <c r="FJ65" s="2">
        <f t="shared" si="79"/>
        <v>0.32471347128301675</v>
      </c>
      <c r="FK65" s="2">
        <f t="shared" si="79"/>
        <v>0.32910393766957435</v>
      </c>
      <c r="FL65" s="2">
        <f t="shared" si="79"/>
        <v>0.2975431162137922</v>
      </c>
      <c r="FM65" s="2">
        <f t="shared" si="79"/>
        <v>0.30401132731772229</v>
      </c>
      <c r="FN65" s="2">
        <f t="shared" si="79"/>
        <v>0.29951897097433022</v>
      </c>
      <c r="FO65" s="2">
        <f t="shared" si="79"/>
        <v>0.32386968817842393</v>
      </c>
      <c r="FP65" s="2">
        <f t="shared" si="79"/>
        <v>0.30445099212547516</v>
      </c>
      <c r="FQ65" s="2">
        <f t="shared" si="79"/>
        <v>0.31757204541038803</v>
      </c>
      <c r="FR65" s="2">
        <f t="shared" si="79"/>
        <v>0.31674782895438552</v>
      </c>
      <c r="FS65" s="2">
        <f t="shared" si="79"/>
        <v>0.31259418671314043</v>
      </c>
      <c r="FT65" s="2">
        <f t="shared" si="79"/>
        <v>0.30988393599789832</v>
      </c>
      <c r="FU65" s="2">
        <f t="shared" si="79"/>
        <v>0.27862221434757645</v>
      </c>
      <c r="FW65" s="2">
        <f t="shared" si="67"/>
        <v>2.2427603681165844E-5</v>
      </c>
      <c r="FX65" s="2">
        <f t="shared" si="67"/>
        <v>1.2078773217437268E-4</v>
      </c>
      <c r="FY65" s="2">
        <f t="shared" si="67"/>
        <v>3.1209415759030758E-5</v>
      </c>
      <c r="FZ65" s="2">
        <f t="shared" si="67"/>
        <v>3.1018237283636133E-5</v>
      </c>
      <c r="GA65" s="2">
        <f t="shared" si="67"/>
        <v>3.2339315090452783E-5</v>
      </c>
      <c r="GB65" s="2">
        <f t="shared" si="67"/>
        <v>3.6734656986826193E-5</v>
      </c>
      <c r="GC65" s="2">
        <f t="shared" si="67"/>
        <v>3.5921782744286011E-5</v>
      </c>
      <c r="GD65" s="2">
        <f t="shared" si="67"/>
        <v>3.6628934246111322E-5</v>
      </c>
      <c r="GE65" s="2">
        <f t="shared" si="67"/>
        <v>3.9170710028814897E-5</v>
      </c>
      <c r="GF65" s="2">
        <f t="shared" si="67"/>
        <v>3.6230295906099872E-5</v>
      </c>
      <c r="GG65" s="2">
        <f t="shared" si="67"/>
        <v>3.7576156782939605E-5</v>
      </c>
      <c r="GH65" s="2">
        <f t="shared" si="67"/>
        <v>3.0016587159394624E-5</v>
      </c>
      <c r="GI65" s="2">
        <f t="shared" si="67"/>
        <v>2.627003975890636E-5</v>
      </c>
      <c r="GJ65" s="2">
        <f t="shared" si="67"/>
        <v>2.0015173306355466E-5</v>
      </c>
      <c r="GK65" s="2">
        <f t="shared" si="67"/>
        <v>1.6425165016745012E-5</v>
      </c>
      <c r="GM65" s="86">
        <f t="shared" si="68"/>
        <v>1.9311763333348547E-3</v>
      </c>
      <c r="GN65" s="86">
        <f t="shared" si="68"/>
        <v>4.2164363813467078E-4</v>
      </c>
      <c r="GO65" s="86">
        <f t="shared" si="68"/>
        <v>7.6724798265718534E-5</v>
      </c>
      <c r="GP65" s="86">
        <f t="shared" si="68"/>
        <v>2.7867933753648964E-4</v>
      </c>
      <c r="GQ65" s="86">
        <f t="shared" si="68"/>
        <v>3.4438600165438222E-4</v>
      </c>
      <c r="GR65" s="86">
        <f t="shared" si="68"/>
        <v>9.9989594061005121E-5</v>
      </c>
      <c r="GS65" s="86">
        <f t="shared" si="68"/>
        <v>1.0698607616760804E-4</v>
      </c>
      <c r="GT65" s="86">
        <f t="shared" si="68"/>
        <v>8.1378858168176013E-5</v>
      </c>
      <c r="GU65" s="86">
        <f t="shared" si="68"/>
        <v>2.2583911903534241E-4</v>
      </c>
      <c r="GV65" s="86">
        <f t="shared" si="68"/>
        <v>1.2582534459919541E-4</v>
      </c>
      <c r="GW65" s="86">
        <f t="shared" si="68"/>
        <v>1.9572180337181825E-4</v>
      </c>
      <c r="GX65" s="86">
        <f t="shared" si="68"/>
        <v>2.3907723037421986E-4</v>
      </c>
      <c r="GY65" s="86">
        <f t="shared" si="68"/>
        <v>1.7909862173106871E-4</v>
      </c>
      <c r="GZ65" s="86">
        <f t="shared" si="68"/>
        <v>1.5586091272208516E-4</v>
      </c>
      <c r="HA65" s="86">
        <f t="shared" si="68"/>
        <v>2.070098340446115E-5</v>
      </c>
      <c r="HC65" s="86">
        <f t="shared" si="73"/>
        <v>5.9831068163049845E-12</v>
      </c>
      <c r="HD65" s="86">
        <f t="shared" si="69"/>
        <v>1.4091601209542589E-14</v>
      </c>
      <c r="HE65" s="86">
        <f t="shared" si="69"/>
        <v>3.2839907538209133E-16</v>
      </c>
      <c r="HF65" s="86">
        <f t="shared" si="69"/>
        <v>3.5209210333251448E-15</v>
      </c>
      <c r="HG65" s="86">
        <f t="shared" si="69"/>
        <v>7.3986196175992576E-15</v>
      </c>
      <c r="HH65" s="86">
        <f t="shared" si="69"/>
        <v>2.1782078300290123E-16</v>
      </c>
      <c r="HI65" s="86">
        <f t="shared" si="69"/>
        <v>1.4815896658763374E-15</v>
      </c>
      <c r="HJ65" s="86">
        <f t="shared" si="69"/>
        <v>1.0163324367071883E-15</v>
      </c>
      <c r="HK65" s="86">
        <f t="shared" si="69"/>
        <v>9.707535437702882E-15</v>
      </c>
      <c r="HL65" s="86">
        <f t="shared" si="69"/>
        <v>4.5499931598643655E-15</v>
      </c>
      <c r="HM65" s="86">
        <f t="shared" si="69"/>
        <v>1.9862382322701575E-15</v>
      </c>
      <c r="HN65" s="86">
        <f t="shared" si="69"/>
        <v>1.407018360002794E-15</v>
      </c>
      <c r="HO65" s="86">
        <f t="shared" si="69"/>
        <v>1.0323312551406116E-15</v>
      </c>
      <c r="HP65" s="86">
        <f t="shared" si="69"/>
        <v>6.4579194106518604E-19</v>
      </c>
      <c r="HQ65" s="86">
        <f t="shared" si="69"/>
        <v>8.2609131488337876E-21</v>
      </c>
      <c r="HS65" s="86">
        <f t="shared" si="70"/>
        <v>1.4176643034941229E-70</v>
      </c>
      <c r="HT65" s="86">
        <f t="shared" si="70"/>
        <v>2.2966972488038448E-67</v>
      </c>
      <c r="HU65" s="86">
        <f t="shared" si="70"/>
        <v>3.3974533867989668E-101</v>
      </c>
      <c r="HV65" s="86">
        <f t="shared" si="70"/>
        <v>1.0918241990989843E-93</v>
      </c>
      <c r="HW65" s="86">
        <f t="shared" si="70"/>
        <v>3.3279183635857853E-92</v>
      </c>
      <c r="HX65" s="86">
        <f t="shared" si="70"/>
        <v>1.8509165415335341E-101</v>
      </c>
      <c r="HY65" s="86">
        <f t="shared" si="70"/>
        <v>1.4177105585356717E-96</v>
      </c>
      <c r="HZ65" s="86">
        <f t="shared" si="70"/>
        <v>3.3424852520278688E-99</v>
      </c>
      <c r="IA65" s="86">
        <f t="shared" si="70"/>
        <v>2.4390449114458969E-93</v>
      </c>
      <c r="IB65" s="86">
        <f t="shared" si="70"/>
        <v>3.4522540739761086E-93</v>
      </c>
      <c r="IC65" s="86">
        <f t="shared" si="70"/>
        <v>7.0599565590675101E-96</v>
      </c>
      <c r="ID65" s="86">
        <f t="shared" si="70"/>
        <v>2.3851133839545926E-96</v>
      </c>
      <c r="IE65" s="86">
        <f t="shared" si="70"/>
        <v>4.2219867738892251E-98</v>
      </c>
      <c r="IF65" s="86">
        <f t="shared" si="70"/>
        <v>3.4625851487487421E-65</v>
      </c>
      <c r="IG65" s="86">
        <f t="shared" si="70"/>
        <v>1.2981676322965926E-41</v>
      </c>
      <c r="II65" s="86">
        <f t="shared" si="71"/>
        <v>1.3223358023418992E-200</v>
      </c>
      <c r="IJ65" s="86">
        <f t="shared" si="71"/>
        <v>1.9228729569364277E-192</v>
      </c>
      <c r="IK65" s="86">
        <f t="shared" si="71"/>
        <v>1.0424291366959711E-288</v>
      </c>
      <c r="IL65" s="86">
        <f t="shared" si="71"/>
        <v>3.1138818848146645E-273</v>
      </c>
      <c r="IM65" s="86">
        <f t="shared" si="71"/>
        <v>3.5252968973093519E-263</v>
      </c>
      <c r="IN65" s="86">
        <f t="shared" si="71"/>
        <v>3.3024353597657153E-282</v>
      </c>
      <c r="IO65" s="86">
        <f t="shared" si="71"/>
        <v>8.2155121889072424E-275</v>
      </c>
      <c r="IP65" s="86">
        <f t="shared" si="71"/>
        <v>3.7594061797964482E-280</v>
      </c>
      <c r="IQ65" s="86">
        <f t="shared" si="71"/>
        <v>4.1007562877204936E-263</v>
      </c>
      <c r="IR65" s="86">
        <f t="shared" si="71"/>
        <v>8.9536958044995779E-262</v>
      </c>
      <c r="IS65" s="86">
        <f t="shared" si="71"/>
        <v>1.2238057538626553E-270</v>
      </c>
      <c r="IT65" s="86">
        <f t="shared" si="71"/>
        <v>2.960504069375003E-275</v>
      </c>
      <c r="IU65" s="86">
        <f t="shared" si="71"/>
        <v>5.9734355929676423E-283</v>
      </c>
      <c r="IV65" s="86">
        <f t="shared" si="71"/>
        <v>1.8774230085444643E-183</v>
      </c>
      <c r="IW65" s="86">
        <f t="shared" si="71"/>
        <v>1.7884298356627982E-144</v>
      </c>
      <c r="IY65" s="86">
        <f t="shared" si="72"/>
        <v>1.9311763393179615E-3</v>
      </c>
      <c r="IZ65" s="86">
        <f t="shared" si="72"/>
        <v>4.2164363814876238E-4</v>
      </c>
      <c r="JA65" s="86">
        <f t="shared" si="72"/>
        <v>7.6724798266046939E-5</v>
      </c>
      <c r="JB65" s="86">
        <f t="shared" si="72"/>
        <v>2.7867933754001058E-4</v>
      </c>
      <c r="JC65" s="86">
        <f t="shared" si="72"/>
        <v>3.4438600166178081E-4</v>
      </c>
      <c r="JD65" s="86">
        <f t="shared" si="72"/>
        <v>9.9989594061222938E-5</v>
      </c>
      <c r="JE65" s="86">
        <f t="shared" si="72"/>
        <v>1.0698607616908963E-4</v>
      </c>
      <c r="JF65" s="86">
        <f t="shared" si="72"/>
        <v>8.1378858169192344E-5</v>
      </c>
      <c r="JG65" s="86">
        <f t="shared" si="72"/>
        <v>2.2583911904504994E-4</v>
      </c>
      <c r="JH65" s="86">
        <f t="shared" si="72"/>
        <v>1.258253446037454E-4</v>
      </c>
      <c r="JI65" s="86">
        <f t="shared" si="72"/>
        <v>1.9572180337380448E-4</v>
      </c>
      <c r="JJ65" s="86">
        <f t="shared" si="72"/>
        <v>2.3907723037562689E-4</v>
      </c>
      <c r="JK65" s="86">
        <f t="shared" si="72"/>
        <v>1.7909862173210104E-4</v>
      </c>
      <c r="JL65" s="86">
        <f t="shared" si="72"/>
        <v>1.5586091272208581E-4</v>
      </c>
      <c r="JM65" s="86">
        <f t="shared" si="72"/>
        <v>2.0700983404461157E-5</v>
      </c>
    </row>
    <row r="66" spans="2:273" x14ac:dyDescent="0.25">
      <c r="B66" s="2">
        <v>39</v>
      </c>
      <c r="C66" s="37">
        <v>87.429000000000002</v>
      </c>
      <c r="D66" s="37">
        <v>85.873000000000005</v>
      </c>
      <c r="E66" s="37">
        <v>77.733000000000004</v>
      </c>
      <c r="F66" s="37">
        <v>81.8</v>
      </c>
      <c r="G66" s="37">
        <v>78.332999999999998</v>
      </c>
      <c r="H66" s="37">
        <v>74.882999999999996</v>
      </c>
      <c r="I66" s="37">
        <v>78.41</v>
      </c>
      <c r="J66" s="37">
        <v>76.367000000000004</v>
      </c>
      <c r="K66" s="37">
        <v>76.373000000000005</v>
      </c>
      <c r="L66" s="37">
        <v>81.283000000000001</v>
      </c>
      <c r="M66" s="37">
        <v>80.525000000000006</v>
      </c>
      <c r="N66" s="37">
        <v>80.278999999999996</v>
      </c>
      <c r="O66" s="37">
        <v>83.852000000000004</v>
      </c>
      <c r="P66" s="37">
        <v>81.361000000000004</v>
      </c>
      <c r="Q66" s="37">
        <v>79.447999999999993</v>
      </c>
      <c r="S66" s="4">
        <f t="shared" si="74"/>
        <v>85.061967939551224</v>
      </c>
      <c r="T66" s="4">
        <f t="shared" si="74"/>
        <v>80.488937856315175</v>
      </c>
      <c r="U66" s="4">
        <f t="shared" si="74"/>
        <v>75.619397539459797</v>
      </c>
      <c r="V66" s="4">
        <f t="shared" si="74"/>
        <v>77.335621346724409</v>
      </c>
      <c r="W66" s="4">
        <f t="shared" si="74"/>
        <v>74.413191900683586</v>
      </c>
      <c r="X66" s="4">
        <f t="shared" si="74"/>
        <v>72.71465881634397</v>
      </c>
      <c r="Y66" s="4">
        <f t="shared" si="74"/>
        <v>76.06206959704059</v>
      </c>
      <c r="Z66" s="4">
        <f t="shared" si="74"/>
        <v>73.715835847750284</v>
      </c>
      <c r="AA66" s="4">
        <f t="shared" si="74"/>
        <v>74.014376903097443</v>
      </c>
      <c r="AB66" s="4">
        <f t="shared" si="74"/>
        <v>77.091638201992012</v>
      </c>
      <c r="AC66" s="4">
        <f t="shared" si="74"/>
        <v>79.368883329417741</v>
      </c>
      <c r="AD66" s="4">
        <f t="shared" si="74"/>
        <v>77.119670645046412</v>
      </c>
      <c r="AE66" s="4">
        <f t="shared" si="74"/>
        <v>81.81842784511305</v>
      </c>
      <c r="AF66" s="4">
        <f t="shared" si="74"/>
        <v>78.339118836539853</v>
      </c>
      <c r="AG66" s="4">
        <f t="shared" si="74"/>
        <v>80.735934209757644</v>
      </c>
      <c r="AI66" s="4">
        <f t="shared" si="75"/>
        <v>2.3670320604487785</v>
      </c>
      <c r="AJ66" s="4">
        <f t="shared" si="75"/>
        <v>5.3840621436848295</v>
      </c>
      <c r="AK66" s="4">
        <f t="shared" si="75"/>
        <v>2.1136024605402071</v>
      </c>
      <c r="AL66" s="4">
        <f t="shared" si="75"/>
        <v>4.4643786532755882</v>
      </c>
      <c r="AM66" s="4">
        <f t="shared" si="75"/>
        <v>3.9198080993164126</v>
      </c>
      <c r="AN66" s="4">
        <f t="shared" si="75"/>
        <v>2.1683411836560254</v>
      </c>
      <c r="AO66" s="4">
        <f t="shared" si="75"/>
        <v>2.3479304029594061</v>
      </c>
      <c r="AP66" s="4">
        <f t="shared" si="75"/>
        <v>2.65116415224972</v>
      </c>
      <c r="AQ66" s="4">
        <f t="shared" si="75"/>
        <v>2.3586230969025621</v>
      </c>
      <c r="AR66" s="4">
        <f t="shared" si="75"/>
        <v>4.1913617980079891</v>
      </c>
      <c r="AS66" s="4">
        <f t="shared" si="75"/>
        <v>1.1561166705822643</v>
      </c>
      <c r="AT66" s="4">
        <f t="shared" si="75"/>
        <v>3.1593293549535844</v>
      </c>
      <c r="AU66" s="4">
        <f t="shared" si="75"/>
        <v>2.0335721548869543</v>
      </c>
      <c r="AV66" s="4">
        <f t="shared" si="75"/>
        <v>3.0218811634601508</v>
      </c>
      <c r="AW66" s="4">
        <f t="shared" si="75"/>
        <v>-1.2879342097576512</v>
      </c>
      <c r="AY66" s="2">
        <f t="shared" si="65"/>
        <v>82.791900297998623</v>
      </c>
      <c r="AZ66" s="2">
        <f t="shared" si="65"/>
        <v>79.798590948698944</v>
      </c>
      <c r="BA66" s="2">
        <f t="shared" si="65"/>
        <v>75.463179934267131</v>
      </c>
      <c r="BB66" s="2">
        <f t="shared" si="65"/>
        <v>76.832000148069568</v>
      </c>
      <c r="BC66" s="2">
        <f t="shared" si="65"/>
        <v>73.808334958522707</v>
      </c>
      <c r="BD66" s="2">
        <f t="shared" si="65"/>
        <v>72.51220558895082</v>
      </c>
      <c r="BE66" s="2">
        <f t="shared" si="65"/>
        <v>75.84144973283739</v>
      </c>
      <c r="BF66" s="2">
        <f t="shared" si="65"/>
        <v>73.550140761610024</v>
      </c>
      <c r="BG66" s="2">
        <f t="shared" si="65"/>
        <v>73.603478689812235</v>
      </c>
      <c r="BH66" s="2">
        <f t="shared" si="65"/>
        <v>76.842812184816495</v>
      </c>
      <c r="BI66" s="2">
        <f t="shared" si="65"/>
        <v>79.010652319299751</v>
      </c>
      <c r="BJ66" s="2">
        <f t="shared" si="65"/>
        <v>76.702492017152935</v>
      </c>
      <c r="BK66" s="2">
        <f t="shared" si="65"/>
        <v>81.481819595519113</v>
      </c>
      <c r="BL66" s="2">
        <f t="shared" si="65"/>
        <v>78.046544509099121</v>
      </c>
      <c r="BM66" s="2">
        <f t="shared" si="65"/>
        <v>80.699609675571466</v>
      </c>
      <c r="BO66" s="2">
        <f t="shared" si="10"/>
        <v>87.429000000000002</v>
      </c>
      <c r="BP66" s="2">
        <f t="shared" si="11"/>
        <v>85.873000000000005</v>
      </c>
      <c r="BQ66" s="2">
        <f t="shared" si="12"/>
        <v>77.733000000000004</v>
      </c>
      <c r="BR66" s="2">
        <f t="shared" si="13"/>
        <v>81.8</v>
      </c>
      <c r="BS66" s="2">
        <f t="shared" si="14"/>
        <v>78.332999999999998</v>
      </c>
      <c r="BT66" s="2">
        <f t="shared" si="15"/>
        <v>74.882999999999996</v>
      </c>
      <c r="BU66" s="2">
        <f t="shared" si="16"/>
        <v>78.41</v>
      </c>
      <c r="BV66" s="2">
        <f t="shared" si="17"/>
        <v>76.367000000000004</v>
      </c>
      <c r="BW66" s="2">
        <f t="shared" si="18"/>
        <v>76.373000000000005</v>
      </c>
      <c r="BX66" s="2">
        <f t="shared" si="19"/>
        <v>81.283000000000001</v>
      </c>
      <c r="BY66" s="2">
        <f t="shared" si="20"/>
        <v>80.525000000000006</v>
      </c>
      <c r="BZ66" s="2">
        <f t="shared" si="21"/>
        <v>80.278999999999996</v>
      </c>
      <c r="CA66" s="2">
        <f t="shared" si="22"/>
        <v>83.852000000000004</v>
      </c>
      <c r="CB66" s="2">
        <f t="shared" si="23"/>
        <v>81.361000000000004</v>
      </c>
      <c r="CC66" s="2">
        <f t="shared" si="24"/>
        <v>79.447999999999993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86.291332225913621</v>
      </c>
      <c r="DL66" s="2">
        <f t="shared" si="76"/>
        <v>84.464609311740901</v>
      </c>
      <c r="DM66" s="2">
        <f t="shared" si="76"/>
        <v>77.350729971988784</v>
      </c>
      <c r="DN66" s="2">
        <f t="shared" si="76"/>
        <v>81.802011051537363</v>
      </c>
      <c r="DO66" s="2">
        <f t="shared" si="76"/>
        <v>77.375247503373842</v>
      </c>
      <c r="DP66" s="2">
        <f t="shared" si="76"/>
        <v>74.969350450450435</v>
      </c>
      <c r="DQ66" s="2">
        <f t="shared" si="76"/>
        <v>78.643389915966395</v>
      </c>
      <c r="DR66" s="2">
        <f t="shared" si="76"/>
        <v>76.340226432391134</v>
      </c>
      <c r="DS66" s="2">
        <f t="shared" si="76"/>
        <v>76.53534204204206</v>
      </c>
      <c r="DT66" s="2">
        <f t="shared" si="76"/>
        <v>80.965392792792784</v>
      </c>
      <c r="DU66" s="2">
        <f t="shared" si="76"/>
        <v>80.493129445234729</v>
      </c>
      <c r="DV66" s="2">
        <f t="shared" si="76"/>
        <v>79.073938177043459</v>
      </c>
      <c r="DW66" s="2">
        <f t="shared" si="76"/>
        <v>84.013624138308344</v>
      </c>
      <c r="DX66" s="2">
        <f t="shared" si="76"/>
        <v>81.162033902323358</v>
      </c>
      <c r="DY66" s="2">
        <f t="shared" si="76"/>
        <v>80.094620601173034</v>
      </c>
      <c r="EA66" s="2">
        <f t="shared" si="77"/>
        <v>77.599090679892299</v>
      </c>
      <c r="EB66" s="2">
        <f t="shared" si="77"/>
        <v>71.432720020001838</v>
      </c>
      <c r="EC66" s="2">
        <f t="shared" si="77"/>
        <v>71.391410509987452</v>
      </c>
      <c r="ED66" s="2">
        <f t="shared" si="77"/>
        <v>67.405510828331359</v>
      </c>
      <c r="EE66" s="2">
        <f t="shared" si="77"/>
        <v>67.176839849352064</v>
      </c>
      <c r="EF66" s="2">
        <f t="shared" si="77"/>
        <v>67.221624240989371</v>
      </c>
      <c r="EG66" s="2">
        <f t="shared" si="77"/>
        <v>69.991259527066632</v>
      </c>
      <c r="EH66" s="2">
        <f t="shared" si="77"/>
        <v>67.599188011880116</v>
      </c>
      <c r="EI66" s="2">
        <f t="shared" si="77"/>
        <v>68.021259803921581</v>
      </c>
      <c r="EJ66" s="2">
        <f t="shared" si="77"/>
        <v>68.253425467188165</v>
      </c>
      <c r="EK66" s="2">
        <f t="shared" si="77"/>
        <v>76.105308126901349</v>
      </c>
      <c r="EL66" s="2">
        <f t="shared" si="77"/>
        <v>72.037463943717029</v>
      </c>
      <c r="EM66" s="2">
        <f t="shared" si="77"/>
        <v>76.404209388099503</v>
      </c>
      <c r="EN66" s="2">
        <f t="shared" si="77"/>
        <v>71.718794332197007</v>
      </c>
      <c r="EO66" s="2">
        <f t="shared" si="77"/>
        <v>82.128157575627711</v>
      </c>
      <c r="EQ66" s="2">
        <f t="shared" si="78"/>
        <v>73.772382432293611</v>
      </c>
      <c r="ER66" s="2">
        <f t="shared" si="78"/>
        <v>70.130269095885708</v>
      </c>
      <c r="ES66" s="2">
        <f t="shared" si="78"/>
        <v>71.443629869842624</v>
      </c>
      <c r="ET66" s="2">
        <f t="shared" si="78"/>
        <v>68.475963064878712</v>
      </c>
      <c r="EU66" s="2">
        <f t="shared" si="78"/>
        <v>66.699117384954917</v>
      </c>
      <c r="EV66" s="2">
        <f t="shared" si="78"/>
        <v>67.496880320551639</v>
      </c>
      <c r="EW66" s="2">
        <f t="shared" si="78"/>
        <v>69.849593108846904</v>
      </c>
      <c r="EX66" s="2">
        <f t="shared" si="78"/>
        <v>67.263820403848939</v>
      </c>
      <c r="EY66" s="2">
        <f t="shared" si="78"/>
        <v>68.333884814339413</v>
      </c>
      <c r="EZ66" s="2">
        <f t="shared" si="78"/>
        <v>65.453477238718506</v>
      </c>
      <c r="FA66" s="2">
        <f t="shared" si="78"/>
        <v>75.833569788124265</v>
      </c>
      <c r="FB66" s="2">
        <f t="shared" si="78"/>
        <v>69.13574719839059</v>
      </c>
      <c r="FC66" s="2">
        <f t="shared" si="78"/>
        <v>75.982884270846881</v>
      </c>
      <c r="FD66" s="2">
        <f t="shared" si="78"/>
        <v>71.713196435420443</v>
      </c>
      <c r="FE66" s="2">
        <f t="shared" si="78"/>
        <v>82.114548132246213</v>
      </c>
      <c r="FG66" s="2">
        <f t="shared" si="79"/>
        <v>0.40258175127331908</v>
      </c>
      <c r="FH66" s="2">
        <f t="shared" si="79"/>
        <v>0.35803295765853183</v>
      </c>
      <c r="FI66" s="2">
        <f t="shared" si="79"/>
        <v>0.31673949294405379</v>
      </c>
      <c r="FJ66" s="2">
        <f t="shared" si="79"/>
        <v>0.34522607809270195</v>
      </c>
      <c r="FK66" s="2">
        <f t="shared" si="79"/>
        <v>0.34975024789947956</v>
      </c>
      <c r="FL66" s="2">
        <f t="shared" si="79"/>
        <v>0.31714542847819149</v>
      </c>
      <c r="FM66" s="2">
        <f t="shared" si="79"/>
        <v>0.32384331688573326</v>
      </c>
      <c r="FN66" s="2">
        <f t="shared" si="79"/>
        <v>0.31919230499779921</v>
      </c>
      <c r="FO66" s="2">
        <f t="shared" si="79"/>
        <v>0.34435617338096136</v>
      </c>
      <c r="FP66" s="2">
        <f t="shared" si="79"/>
        <v>0.32429829882237127</v>
      </c>
      <c r="FQ66" s="2">
        <f t="shared" si="79"/>
        <v>0.33785922953870545</v>
      </c>
      <c r="FR66" s="2">
        <f t="shared" si="79"/>
        <v>0.33700836224009351</v>
      </c>
      <c r="FS66" s="2">
        <f t="shared" si="79"/>
        <v>0.33271841394639362</v>
      </c>
      <c r="FT66" s="2">
        <f t="shared" si="79"/>
        <v>0.32991742370147359</v>
      </c>
      <c r="FU66" s="2">
        <f t="shared" si="79"/>
        <v>0.29750593527521546</v>
      </c>
      <c r="FW66" s="2">
        <f t="shared" si="67"/>
        <v>2.459132521805047E-5</v>
      </c>
      <c r="FX66" s="2">
        <f t="shared" si="67"/>
        <v>1.3243957132179731E-4</v>
      </c>
      <c r="FY66" s="2">
        <f t="shared" si="67"/>
        <v>3.4220340855735612E-5</v>
      </c>
      <c r="FZ66" s="2">
        <f t="shared" si="67"/>
        <v>3.4010719084383125E-5</v>
      </c>
      <c r="GA66" s="2">
        <f t="shared" si="67"/>
        <v>3.5459243240671569E-5</v>
      </c>
      <c r="GB66" s="2">
        <f t="shared" si="67"/>
        <v>4.0278607677704485E-5</v>
      </c>
      <c r="GC66" s="2">
        <f t="shared" si="67"/>
        <v>3.9387315042313256E-5</v>
      </c>
      <c r="GD66" s="2">
        <f t="shared" si="67"/>
        <v>4.0162685818168998E-5</v>
      </c>
      <c r="GE66" s="2">
        <f t="shared" si="67"/>
        <v>4.2949667162120374E-5</v>
      </c>
      <c r="GF66" s="2">
        <f t="shared" si="67"/>
        <v>3.9725590642690163E-5</v>
      </c>
      <c r="GG66" s="2">
        <f t="shared" si="67"/>
        <v>4.1201287241155734E-5</v>
      </c>
      <c r="GH66" s="2">
        <f t="shared" si="67"/>
        <v>3.29124380302584E-5</v>
      </c>
      <c r="GI66" s="2">
        <f t="shared" si="67"/>
        <v>2.8804452802971612E-5</v>
      </c>
      <c r="GJ66" s="2">
        <f t="shared" si="67"/>
        <v>2.1946158743802909E-5</v>
      </c>
      <c r="GK66" s="2">
        <f t="shared" si="67"/>
        <v>1.8009806769308955E-5</v>
      </c>
      <c r="GM66" s="86">
        <f t="shared" si="68"/>
        <v>2.8174368480839923E-3</v>
      </c>
      <c r="GN66" s="86">
        <f t="shared" si="68"/>
        <v>7.083025941200501E-4</v>
      </c>
      <c r="GO66" s="86">
        <f t="shared" si="68"/>
        <v>1.4539426686201802E-4</v>
      </c>
      <c r="GP66" s="86">
        <f t="shared" si="68"/>
        <v>4.8002633737778087E-4</v>
      </c>
      <c r="GQ66" s="86">
        <f t="shared" si="68"/>
        <v>5.8210968400547079E-4</v>
      </c>
      <c r="GR66" s="86">
        <f t="shared" si="68"/>
        <v>1.8291267043413497E-4</v>
      </c>
      <c r="GS66" s="86">
        <f t="shared" si="68"/>
        <v>1.981466679411755E-4</v>
      </c>
      <c r="GT66" s="86">
        <f t="shared" si="68"/>
        <v>1.5422827881057217E-4</v>
      </c>
      <c r="GU66" s="86">
        <f t="shared" si="68"/>
        <v>4.008493851941363E-4</v>
      </c>
      <c r="GV66" s="86">
        <f t="shared" si="68"/>
        <v>2.280558388379235E-4</v>
      </c>
      <c r="GW66" s="86">
        <f t="shared" si="68"/>
        <v>3.4750235362435307E-4</v>
      </c>
      <c r="GX66" s="86">
        <f t="shared" si="68"/>
        <v>4.107663686862622E-4</v>
      </c>
      <c r="GY66" s="86">
        <f t="shared" si="68"/>
        <v>3.1689555884049545E-4</v>
      </c>
      <c r="GZ66" s="86">
        <f t="shared" si="68"/>
        <v>2.7893145353539712E-4</v>
      </c>
      <c r="HA66" s="86">
        <f t="shared" si="68"/>
        <v>4.3686439654302068E-5</v>
      </c>
      <c r="HC66" s="86">
        <f t="shared" si="73"/>
        <v>1.548269823895099E-11</v>
      </c>
      <c r="HD66" s="86">
        <f t="shared" si="69"/>
        <v>4.8230505229502524E-14</v>
      </c>
      <c r="HE66" s="86">
        <f t="shared" si="69"/>
        <v>1.3184596428512713E-15</v>
      </c>
      <c r="HF66" s="86">
        <f t="shared" si="69"/>
        <v>1.2973337391074063E-14</v>
      </c>
      <c r="HG66" s="86">
        <f t="shared" si="69"/>
        <v>2.6350073772167115E-14</v>
      </c>
      <c r="HH66" s="86">
        <f t="shared" si="69"/>
        <v>8.8711715050736036E-16</v>
      </c>
      <c r="HI66" s="86">
        <f t="shared" si="69"/>
        <v>5.6823869088721918E-15</v>
      </c>
      <c r="HJ66" s="86">
        <f t="shared" si="69"/>
        <v>3.9897870291691885E-15</v>
      </c>
      <c r="HK66" s="86">
        <f t="shared" si="69"/>
        <v>3.5200077949085746E-14</v>
      </c>
      <c r="HL66" s="86">
        <f t="shared" si="69"/>
        <v>1.6539120010111801E-14</v>
      </c>
      <c r="HM66" s="86">
        <f t="shared" si="69"/>
        <v>7.5393837374317316E-15</v>
      </c>
      <c r="HN66" s="86">
        <f t="shared" si="69"/>
        <v>5.2850283912180992E-15</v>
      </c>
      <c r="HO66" s="86">
        <f t="shared" si="69"/>
        <v>3.9077499184365996E-15</v>
      </c>
      <c r="HP66" s="86">
        <f t="shared" si="69"/>
        <v>3.2917064018429569E-18</v>
      </c>
      <c r="HQ66" s="86">
        <f t="shared" si="69"/>
        <v>5.1070757270647198E-20</v>
      </c>
      <c r="HS66" s="86">
        <f t="shared" si="70"/>
        <v>5.2336152351193653E-69</v>
      </c>
      <c r="HT66" s="86">
        <f t="shared" si="70"/>
        <v>1.3725350277017408E-65</v>
      </c>
      <c r="HU66" s="86">
        <f t="shared" si="70"/>
        <v>7.3286668712313333E-99</v>
      </c>
      <c r="HV66" s="86">
        <f t="shared" si="70"/>
        <v>1.6579196970866468E-91</v>
      </c>
      <c r="HW66" s="86">
        <f t="shared" si="70"/>
        <v>4.5092492981871292E-90</v>
      </c>
      <c r="HX66" s="86">
        <f t="shared" si="70"/>
        <v>4.1164088865092261E-99</v>
      </c>
      <c r="HY66" s="86">
        <f t="shared" si="70"/>
        <v>2.5419348581519354E-94</v>
      </c>
      <c r="HZ66" s="86">
        <f t="shared" si="70"/>
        <v>6.8432889031411911E-97</v>
      </c>
      <c r="IA66" s="86">
        <f t="shared" si="70"/>
        <v>3.7370175090415491E-91</v>
      </c>
      <c r="IB66" s="86">
        <f t="shared" si="70"/>
        <v>5.0061540183788108E-91</v>
      </c>
      <c r="IC66" s="86">
        <f t="shared" si="70"/>
        <v>1.220937887998397E-93</v>
      </c>
      <c r="ID66" s="86">
        <f t="shared" si="70"/>
        <v>3.9046959832615227E-94</v>
      </c>
      <c r="IE66" s="86">
        <f t="shared" si="70"/>
        <v>7.2891220306411096E-96</v>
      </c>
      <c r="IF66" s="86">
        <f t="shared" si="70"/>
        <v>9.2333875528636295E-64</v>
      </c>
      <c r="IG66" s="86">
        <f t="shared" si="70"/>
        <v>9.7598253687393772E-41</v>
      </c>
      <c r="II66" s="86">
        <f t="shared" si="71"/>
        <v>3.3311896631640958E-197</v>
      </c>
      <c r="IJ66" s="86">
        <f t="shared" si="71"/>
        <v>1.4163488421256989E-188</v>
      </c>
      <c r="IK66" s="86">
        <f t="shared" si="71"/>
        <v>1.2108851193813641E-283</v>
      </c>
      <c r="IL66" s="86">
        <f t="shared" si="71"/>
        <v>1.9151347586813004E-268</v>
      </c>
      <c r="IM66" s="86">
        <f t="shared" si="71"/>
        <v>1.5036431668963092E-258</v>
      </c>
      <c r="IN66" s="86">
        <f t="shared" si="71"/>
        <v>3.5296273589834523E-277</v>
      </c>
      <c r="IO66" s="86">
        <f t="shared" si="71"/>
        <v>6.3119953311544075E-270</v>
      </c>
      <c r="IP66" s="86">
        <f t="shared" si="71"/>
        <v>3.6788727357924964E-275</v>
      </c>
      <c r="IQ66" s="86">
        <f t="shared" si="71"/>
        <v>2.1314412188819326E-258</v>
      </c>
      <c r="IR66" s="86">
        <f t="shared" si="71"/>
        <v>4.0549967482395675E-257</v>
      </c>
      <c r="IS66" s="86">
        <f t="shared" si="71"/>
        <v>8.3117699470561074E-266</v>
      </c>
      <c r="IT66" s="86">
        <f t="shared" si="71"/>
        <v>1.9090330709590594E-270</v>
      </c>
      <c r="IU66" s="86">
        <f t="shared" si="71"/>
        <v>4.5587759896354305E-278</v>
      </c>
      <c r="IV66" s="86">
        <f t="shared" si="71"/>
        <v>2.2321906542720733E-180</v>
      </c>
      <c r="IW66" s="86">
        <f t="shared" si="71"/>
        <v>4.2124161765549012E-142</v>
      </c>
      <c r="IY66" s="86">
        <f t="shared" si="72"/>
        <v>2.8174368635666904E-3</v>
      </c>
      <c r="IZ66" s="86">
        <f t="shared" si="72"/>
        <v>7.0830259416828061E-4</v>
      </c>
      <c r="JA66" s="86">
        <f t="shared" si="72"/>
        <v>1.4539426686333649E-4</v>
      </c>
      <c r="JB66" s="86">
        <f t="shared" si="72"/>
        <v>4.8002633739075421E-4</v>
      </c>
      <c r="JC66" s="86">
        <f t="shared" si="72"/>
        <v>5.8210968403182091E-4</v>
      </c>
      <c r="JD66" s="86">
        <f t="shared" si="72"/>
        <v>1.8291267043502209E-4</v>
      </c>
      <c r="JE66" s="86">
        <f t="shared" si="72"/>
        <v>1.9814666794685788E-4</v>
      </c>
      <c r="JF66" s="86">
        <f t="shared" si="72"/>
        <v>1.5422827881456195E-4</v>
      </c>
      <c r="JG66" s="86">
        <f t="shared" si="72"/>
        <v>4.0084938522933638E-4</v>
      </c>
      <c r="JH66" s="86">
        <f t="shared" si="72"/>
        <v>2.2805583885446263E-4</v>
      </c>
      <c r="JI66" s="86">
        <f t="shared" si="72"/>
        <v>3.4750235363189245E-4</v>
      </c>
      <c r="JJ66" s="86">
        <f t="shared" si="72"/>
        <v>4.1076636869154725E-4</v>
      </c>
      <c r="JK66" s="86">
        <f t="shared" si="72"/>
        <v>3.1689555884440319E-4</v>
      </c>
      <c r="JL66" s="86">
        <f t="shared" si="72"/>
        <v>2.7893145353540043E-4</v>
      </c>
      <c r="JM66" s="86">
        <f t="shared" si="72"/>
        <v>4.3686439654302122E-5</v>
      </c>
    </row>
    <row r="67" spans="2:273" x14ac:dyDescent="0.25">
      <c r="B67" s="2">
        <v>40</v>
      </c>
      <c r="C67" s="37">
        <v>87.570999999999998</v>
      </c>
      <c r="D67" s="37">
        <v>86.174999999999997</v>
      </c>
      <c r="E67" s="37">
        <v>77.917000000000002</v>
      </c>
      <c r="F67" s="37">
        <v>81.900000000000006</v>
      </c>
      <c r="G67" s="37">
        <v>77.667000000000002</v>
      </c>
      <c r="H67" s="37">
        <v>73.650000000000006</v>
      </c>
      <c r="I67" s="37">
        <v>79.114999999999995</v>
      </c>
      <c r="J67" s="37">
        <v>76.716999999999999</v>
      </c>
      <c r="K67" s="37">
        <v>76.575999999999993</v>
      </c>
      <c r="L67" s="37">
        <v>81.849999999999994</v>
      </c>
      <c r="M67" s="37">
        <v>79.918000000000006</v>
      </c>
      <c r="N67" s="37">
        <v>79.950999999999993</v>
      </c>
      <c r="O67" s="37">
        <v>85.426000000000002</v>
      </c>
      <c r="P67" s="37">
        <v>82.081999999999994</v>
      </c>
      <c r="Q67" s="37">
        <v>81.155000000000001</v>
      </c>
      <c r="S67" s="4">
        <f t="shared" si="74"/>
        <v>85.789336745935273</v>
      </c>
      <c r="T67" s="4">
        <f t="shared" si="74"/>
        <v>80.707457532374519</v>
      </c>
      <c r="U67" s="4">
        <f t="shared" si="74"/>
        <v>75.729480071707655</v>
      </c>
      <c r="V67" s="4">
        <f t="shared" si="74"/>
        <v>77.417675284316829</v>
      </c>
      <c r="W67" s="4">
        <f t="shared" si="74"/>
        <v>74.654040003507419</v>
      </c>
      <c r="X67" s="4">
        <f t="shared" si="74"/>
        <v>72.764338566286582</v>
      </c>
      <c r="Y67" s="4">
        <f t="shared" si="74"/>
        <v>76.289141755378267</v>
      </c>
      <c r="Z67" s="4">
        <f t="shared" si="74"/>
        <v>73.896255871111777</v>
      </c>
      <c r="AA67" s="4">
        <f t="shared" si="74"/>
        <v>74.253548816996656</v>
      </c>
      <c r="AB67" s="4">
        <f t="shared" si="74"/>
        <v>77.244185329498677</v>
      </c>
      <c r="AC67" s="4">
        <f t="shared" si="74"/>
        <v>79.590150165995013</v>
      </c>
      <c r="AD67" s="4">
        <f t="shared" si="74"/>
        <v>77.317453384293145</v>
      </c>
      <c r="AE67" s="4">
        <f t="shared" si="74"/>
        <v>82.058440390959888</v>
      </c>
      <c r="AF67" s="4">
        <f t="shared" si="74"/>
        <v>78.415593384797546</v>
      </c>
      <c r="AG67" s="4">
        <f t="shared" si="74"/>
        <v>80.895148012083155</v>
      </c>
      <c r="AI67" s="4">
        <f t="shared" si="75"/>
        <v>1.7816632540647248</v>
      </c>
      <c r="AJ67" s="4">
        <f t="shared" si="75"/>
        <v>5.4675424676254778</v>
      </c>
      <c r="AK67" s="4">
        <f t="shared" si="75"/>
        <v>2.1875199282923461</v>
      </c>
      <c r="AL67" s="4">
        <f t="shared" si="75"/>
        <v>4.4823247156831769</v>
      </c>
      <c r="AM67" s="4">
        <f t="shared" si="75"/>
        <v>3.0129599964925831</v>
      </c>
      <c r="AN67" s="4">
        <f t="shared" si="75"/>
        <v>0.88566143371342321</v>
      </c>
      <c r="AO67" s="4">
        <f t="shared" si="75"/>
        <v>2.8258582446217275</v>
      </c>
      <c r="AP67" s="4">
        <f t="shared" si="75"/>
        <v>2.8207441288882222</v>
      </c>
      <c r="AQ67" s="4">
        <f t="shared" si="75"/>
        <v>2.3224511830033379</v>
      </c>
      <c r="AR67" s="4">
        <f t="shared" si="75"/>
        <v>4.6058146705013172</v>
      </c>
      <c r="AS67" s="4">
        <f t="shared" si="75"/>
        <v>0.32784983400499357</v>
      </c>
      <c r="AT67" s="4">
        <f t="shared" si="75"/>
        <v>2.6335466157068481</v>
      </c>
      <c r="AU67" s="4">
        <f t="shared" si="75"/>
        <v>3.3675596090401143</v>
      </c>
      <c r="AV67" s="4">
        <f t="shared" si="75"/>
        <v>3.6664066152024475</v>
      </c>
      <c r="AW67" s="4">
        <f t="shared" si="75"/>
        <v>0.25985198791684638</v>
      </c>
      <c r="AY67" s="2">
        <f t="shared" si="65"/>
        <v>82.622376541609967</v>
      </c>
      <c r="AZ67" s="2">
        <f t="shared" si="65"/>
        <v>79.609882692020875</v>
      </c>
      <c r="BA67" s="2">
        <f t="shared" si="65"/>
        <v>75.450751714906133</v>
      </c>
      <c r="BB67" s="2">
        <f t="shared" si="65"/>
        <v>76.597208094707099</v>
      </c>
      <c r="BC67" s="2">
        <f t="shared" si="65"/>
        <v>73.685888850644332</v>
      </c>
      <c r="BD67" s="2">
        <f t="shared" si="65"/>
        <v>72.414576353792356</v>
      </c>
      <c r="BE67" s="2">
        <f t="shared" si="65"/>
        <v>75.904073032239722</v>
      </c>
      <c r="BF67" s="2">
        <f t="shared" si="65"/>
        <v>73.600709356330213</v>
      </c>
      <c r="BG67" s="2">
        <f t="shared" si="65"/>
        <v>73.565704626608323</v>
      </c>
      <c r="BH67" s="2">
        <f t="shared" si="65"/>
        <v>76.818369822622088</v>
      </c>
      <c r="BI67" s="2">
        <f t="shared" si="65"/>
        <v>78.989699647233337</v>
      </c>
      <c r="BJ67" s="2">
        <f t="shared" si="65"/>
        <v>76.638578268559016</v>
      </c>
      <c r="BK67" s="2">
        <f t="shared" si="65"/>
        <v>81.49555555246188</v>
      </c>
      <c r="BL67" s="2">
        <f t="shared" si="65"/>
        <v>77.921068660788023</v>
      </c>
      <c r="BM67" s="2">
        <f t="shared" si="65"/>
        <v>80.823386788036302</v>
      </c>
      <c r="BO67" s="2">
        <f t="shared" si="10"/>
        <v>87.570999999999998</v>
      </c>
      <c r="BP67" s="2">
        <f t="shared" si="11"/>
        <v>86.174999999999997</v>
      </c>
      <c r="BQ67" s="2">
        <f t="shared" si="12"/>
        <v>77.917000000000002</v>
      </c>
      <c r="BR67" s="2">
        <f t="shared" si="13"/>
        <v>81.900000000000006</v>
      </c>
      <c r="BS67" s="2">
        <f t="shared" si="14"/>
        <v>77.667000000000002</v>
      </c>
      <c r="BT67" s="2">
        <f t="shared" si="15"/>
        <v>73.650000000000006</v>
      </c>
      <c r="BU67" s="2">
        <f t="shared" si="16"/>
        <v>79.114999999999995</v>
      </c>
      <c r="BV67" s="2">
        <f t="shared" si="17"/>
        <v>76.716999999999999</v>
      </c>
      <c r="BW67" s="2">
        <f t="shared" si="18"/>
        <v>76.575999999999993</v>
      </c>
      <c r="BX67" s="2">
        <f t="shared" si="19"/>
        <v>81.849999999999994</v>
      </c>
      <c r="BY67" s="2">
        <f t="shared" si="20"/>
        <v>79.918000000000006</v>
      </c>
      <c r="BZ67" s="2">
        <f t="shared" si="21"/>
        <v>79.950999999999993</v>
      </c>
      <c r="CA67" s="2">
        <f t="shared" si="22"/>
        <v>85.426000000000002</v>
      </c>
      <c r="CB67" s="2">
        <f t="shared" si="23"/>
        <v>82.081999999999994</v>
      </c>
      <c r="CC67" s="2">
        <f t="shared" si="24"/>
        <v>81.155000000000001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86.407612956810624</v>
      </c>
      <c r="DL67" s="2">
        <f t="shared" si="76"/>
        <v>84.635037449392712</v>
      </c>
      <c r="DM67" s="2">
        <f t="shared" si="76"/>
        <v>77.541180112044799</v>
      </c>
      <c r="DN67" s="2">
        <f t="shared" si="76"/>
        <v>81.953081409344563</v>
      </c>
      <c r="DO67" s="2">
        <f t="shared" si="76"/>
        <v>77.586359244264528</v>
      </c>
      <c r="DP67" s="2">
        <f t="shared" si="76"/>
        <v>75.108987001286991</v>
      </c>
      <c r="DQ67" s="2">
        <f t="shared" si="76"/>
        <v>79.07775462184874</v>
      </c>
      <c r="DR67" s="2">
        <f t="shared" si="76"/>
        <v>76.740485561497323</v>
      </c>
      <c r="DS67" s="2">
        <f t="shared" si="76"/>
        <v>76.814924924924938</v>
      </c>
      <c r="DT67" s="2">
        <f t="shared" si="76"/>
        <v>81.385684169884158</v>
      </c>
      <c r="DU67" s="2">
        <f t="shared" si="76"/>
        <v>80.687597439544831</v>
      </c>
      <c r="DV67" s="2">
        <f t="shared" si="76"/>
        <v>79.292101652259561</v>
      </c>
      <c r="DW67" s="2">
        <f t="shared" si="76"/>
        <v>84.34999420067841</v>
      </c>
      <c r="DX67" s="2">
        <f t="shared" si="76"/>
        <v>81.302388335704109</v>
      </c>
      <c r="DY67" s="2">
        <f t="shared" si="76"/>
        <v>80.279507514662782</v>
      </c>
      <c r="EA67" s="2">
        <f t="shared" si="77"/>
        <v>77.499698130902985</v>
      </c>
      <c r="EB67" s="2">
        <f t="shared" si="77"/>
        <v>71.392883943994917</v>
      </c>
      <c r="EC67" s="2">
        <f t="shared" si="77"/>
        <v>71.338118261182615</v>
      </c>
      <c r="ED67" s="2">
        <f t="shared" si="77"/>
        <v>67.332684081632678</v>
      </c>
      <c r="EE67" s="2">
        <f t="shared" si="77"/>
        <v>67.072319558392223</v>
      </c>
      <c r="EF67" s="2">
        <f t="shared" si="77"/>
        <v>67.123592125786871</v>
      </c>
      <c r="EG67" s="2">
        <f t="shared" si="77"/>
        <v>69.860768223568485</v>
      </c>
      <c r="EH67" s="2">
        <f t="shared" si="77"/>
        <v>67.493150110912879</v>
      </c>
      <c r="EI67" s="2">
        <f t="shared" si="77"/>
        <v>67.92358466031655</v>
      </c>
      <c r="EJ67" s="2">
        <f t="shared" si="77"/>
        <v>68.1396872970831</v>
      </c>
      <c r="EK67" s="2">
        <f t="shared" si="77"/>
        <v>75.954961244471718</v>
      </c>
      <c r="EL67" s="2">
        <f t="shared" si="77"/>
        <v>71.877953195231598</v>
      </c>
      <c r="EM67" s="2">
        <f t="shared" si="77"/>
        <v>76.274600811581806</v>
      </c>
      <c r="EN67" s="2">
        <f t="shared" si="77"/>
        <v>71.657681200315977</v>
      </c>
      <c r="EO67" s="2">
        <f t="shared" si="77"/>
        <v>81.994637501071196</v>
      </c>
      <c r="EQ67" s="2">
        <f t="shared" si="78"/>
        <v>73.723162825150183</v>
      </c>
      <c r="ER67" s="2">
        <f t="shared" si="78"/>
        <v>70.110003335899393</v>
      </c>
      <c r="ES67" s="2">
        <f t="shared" si="78"/>
        <v>71.389639196795585</v>
      </c>
      <c r="ET67" s="2">
        <f t="shared" si="78"/>
        <v>68.387961254387832</v>
      </c>
      <c r="EU67" s="2">
        <f t="shared" si="78"/>
        <v>66.601261546268589</v>
      </c>
      <c r="EV67" s="2">
        <f t="shared" si="78"/>
        <v>67.394940665292026</v>
      </c>
      <c r="EW67" s="2">
        <f t="shared" si="78"/>
        <v>69.721089166661457</v>
      </c>
      <c r="EX67" s="2">
        <f t="shared" si="78"/>
        <v>67.162634079882508</v>
      </c>
      <c r="EY67" s="2">
        <f t="shared" si="78"/>
        <v>68.231591800342812</v>
      </c>
      <c r="EZ67" s="2">
        <f t="shared" si="78"/>
        <v>65.380375640342123</v>
      </c>
      <c r="FA67" s="2">
        <f t="shared" si="78"/>
        <v>75.687171786914689</v>
      </c>
      <c r="FB67" s="2">
        <f t="shared" si="78"/>
        <v>69.017404130023991</v>
      </c>
      <c r="FC67" s="2">
        <f t="shared" si="78"/>
        <v>75.859147346168854</v>
      </c>
      <c r="FD67" s="2">
        <f t="shared" si="78"/>
        <v>71.65217206227824</v>
      </c>
      <c r="FE67" s="2">
        <f t="shared" si="78"/>
        <v>81.980142371391111</v>
      </c>
      <c r="FG67" s="2">
        <f t="shared" si="79"/>
        <v>0.424918138473314</v>
      </c>
      <c r="FH67" s="2">
        <f t="shared" si="79"/>
        <v>0.37946761918289795</v>
      </c>
      <c r="FI67" s="2">
        <f t="shared" si="79"/>
        <v>0.33699975601612625</v>
      </c>
      <c r="FJ67" s="2">
        <f t="shared" si="79"/>
        <v>0.36633153996201562</v>
      </c>
      <c r="FK67" s="2">
        <f t="shared" si="79"/>
        <v>0.37097559029125149</v>
      </c>
      <c r="FL67" s="2">
        <f t="shared" si="79"/>
        <v>0.33741883444218818</v>
      </c>
      <c r="FM67" s="2">
        <f t="shared" si="79"/>
        <v>0.34432898347970597</v>
      </c>
      <c r="FN67" s="2">
        <f t="shared" si="79"/>
        <v>0.33953149714302572</v>
      </c>
      <c r="FO67" s="2">
        <f t="shared" si="79"/>
        <v>0.36543813493284666</v>
      </c>
      <c r="FP67" s="2">
        <f t="shared" si="79"/>
        <v>0.34479806999883333</v>
      </c>
      <c r="FQ67" s="2">
        <f t="shared" si="79"/>
        <v>0.35876108465441819</v>
      </c>
      <c r="FR67" s="2">
        <f t="shared" si="79"/>
        <v>0.35788602947037446</v>
      </c>
      <c r="FS67" s="2">
        <f t="shared" si="79"/>
        <v>0.35347200925857603</v>
      </c>
      <c r="FT67" s="2">
        <f t="shared" si="79"/>
        <v>0.35058809924260487</v>
      </c>
      <c r="FU67" s="2">
        <f t="shared" si="79"/>
        <v>0.31710690380528467</v>
      </c>
      <c r="FW67" s="2">
        <f t="shared" si="67"/>
        <v>2.6963787943551615E-5</v>
      </c>
      <c r="FX67" s="2">
        <f t="shared" si="67"/>
        <v>1.4521524676859256E-4</v>
      </c>
      <c r="FY67" s="2">
        <f t="shared" si="67"/>
        <v>3.7521733734269234E-5</v>
      </c>
      <c r="FZ67" s="2">
        <f t="shared" si="67"/>
        <v>3.7291889545567333E-5</v>
      </c>
      <c r="GA67" s="2">
        <f t="shared" si="67"/>
        <v>3.8880154054423122E-5</v>
      </c>
      <c r="GB67" s="2">
        <f t="shared" si="67"/>
        <v>4.416444346625379E-5</v>
      </c>
      <c r="GC67" s="2">
        <f t="shared" si="67"/>
        <v>4.318716803654165E-5</v>
      </c>
      <c r="GD67" s="2">
        <f t="shared" si="67"/>
        <v>4.4037338661257558E-5</v>
      </c>
      <c r="GE67" s="2">
        <f t="shared" si="67"/>
        <v>4.7093178434566525E-5</v>
      </c>
      <c r="GF67" s="2">
        <f t="shared" si="67"/>
        <v>4.3558077025610694E-5</v>
      </c>
      <c r="GG67" s="2">
        <f t="shared" si="67"/>
        <v>4.5176133536660126E-5</v>
      </c>
      <c r="GH67" s="2">
        <f t="shared" si="67"/>
        <v>3.6087656091779364E-5</v>
      </c>
      <c r="GI67" s="2">
        <f t="shared" si="67"/>
        <v>3.1583366680065833E-5</v>
      </c>
      <c r="GJ67" s="2">
        <f t="shared" si="67"/>
        <v>2.4063433601548001E-5</v>
      </c>
      <c r="GK67" s="2">
        <f t="shared" si="67"/>
        <v>1.9747326127260213E-5</v>
      </c>
      <c r="GM67" s="86">
        <f t="shared" si="68"/>
        <v>4.0614095367875382E-3</v>
      </c>
      <c r="GN67" s="86">
        <f t="shared" si="68"/>
        <v>1.1681812238540888E-3</v>
      </c>
      <c r="GO67" s="86">
        <f t="shared" si="68"/>
        <v>2.6926187289329977E-4</v>
      </c>
      <c r="GP67" s="86">
        <f t="shared" si="68"/>
        <v>8.1112566266068652E-4</v>
      </c>
      <c r="GQ67" s="86">
        <f t="shared" si="68"/>
        <v>9.6604373992803885E-4</v>
      </c>
      <c r="GR67" s="86">
        <f t="shared" si="68"/>
        <v>3.2762473942352918E-4</v>
      </c>
      <c r="GS67" s="86">
        <f t="shared" si="68"/>
        <v>3.5894947215814419E-4</v>
      </c>
      <c r="GT67" s="86">
        <f t="shared" si="68"/>
        <v>2.856050308679521E-4</v>
      </c>
      <c r="GU67" s="86">
        <f t="shared" si="68"/>
        <v>6.9678755347317217E-4</v>
      </c>
      <c r="GV67" s="86">
        <f t="shared" si="68"/>
        <v>4.0477162892953449E-4</v>
      </c>
      <c r="GW67" s="86">
        <f t="shared" si="68"/>
        <v>6.0444575243772736E-4</v>
      </c>
      <c r="GX67" s="86">
        <f t="shared" si="68"/>
        <v>6.9270234773293859E-4</v>
      </c>
      <c r="GY67" s="86">
        <f t="shared" si="68"/>
        <v>5.4956778725420783E-4</v>
      </c>
      <c r="GZ67" s="86">
        <f t="shared" si="68"/>
        <v>4.8902178217926945E-4</v>
      </c>
      <c r="HA67" s="86">
        <f t="shared" si="68"/>
        <v>8.968095379200395E-5</v>
      </c>
      <c r="HC67" s="86">
        <f t="shared" si="73"/>
        <v>3.9337221785011464E-11</v>
      </c>
      <c r="HD67" s="86">
        <f t="shared" si="69"/>
        <v>1.6102473468383345E-13</v>
      </c>
      <c r="HE67" s="86">
        <f t="shared" si="69"/>
        <v>5.1454759573178927E-15</v>
      </c>
      <c r="HF67" s="86">
        <f t="shared" si="69"/>
        <v>4.6540500822056369E-14</v>
      </c>
      <c r="HG67" s="86">
        <f t="shared" si="69"/>
        <v>9.144103365829363E-14</v>
      </c>
      <c r="HH67" s="86">
        <f t="shared" si="69"/>
        <v>3.51112738757926E-15</v>
      </c>
      <c r="HI67" s="86">
        <f t="shared" si="69"/>
        <v>2.1198631564563782E-14</v>
      </c>
      <c r="HJ67" s="86">
        <f t="shared" si="69"/>
        <v>1.522486726650426E-14</v>
      </c>
      <c r="HK67" s="86">
        <f t="shared" si="69"/>
        <v>1.2424566859600837E-13</v>
      </c>
      <c r="HL67" s="86">
        <f t="shared" si="69"/>
        <v>5.8553081956054352E-14</v>
      </c>
      <c r="HM67" s="86">
        <f t="shared" si="69"/>
        <v>2.7841666050998379E-14</v>
      </c>
      <c r="HN67" s="86">
        <f t="shared" si="69"/>
        <v>1.9326847344418272E-14</v>
      </c>
      <c r="HO67" s="86">
        <f t="shared" si="69"/>
        <v>1.4400305574353629E-14</v>
      </c>
      <c r="HP67" s="86">
        <f t="shared" si="69"/>
        <v>1.6232858956537005E-17</v>
      </c>
      <c r="HQ67" s="86">
        <f t="shared" si="69"/>
        <v>3.0413435041501359E-19</v>
      </c>
      <c r="HS67" s="86">
        <f t="shared" si="70"/>
        <v>1.8538156039775135E-67</v>
      </c>
      <c r="HT67" s="86">
        <f t="shared" si="70"/>
        <v>7.7569671098676791E-64</v>
      </c>
      <c r="HU67" s="86">
        <f t="shared" si="70"/>
        <v>1.4833839374248709E-96</v>
      </c>
      <c r="HV67" s="86">
        <f t="shared" si="70"/>
        <v>2.3706089016257823E-89</v>
      </c>
      <c r="HW67" s="86">
        <f t="shared" si="70"/>
        <v>5.7635184630858214E-88</v>
      </c>
      <c r="HX67" s="86">
        <f t="shared" si="70"/>
        <v>8.5854863479432332E-97</v>
      </c>
      <c r="HY67" s="86">
        <f t="shared" si="70"/>
        <v>4.2826646284106642E-92</v>
      </c>
      <c r="HZ67" s="86">
        <f t="shared" si="70"/>
        <v>1.3146094823697672E-94</v>
      </c>
      <c r="IA67" s="86">
        <f t="shared" si="70"/>
        <v>5.389167228933409E-89</v>
      </c>
      <c r="IB67" s="86">
        <f t="shared" si="70"/>
        <v>6.841162581043528E-89</v>
      </c>
      <c r="IC67" s="86">
        <f t="shared" si="70"/>
        <v>1.9848893284282341E-91</v>
      </c>
      <c r="ID67" s="86">
        <f t="shared" si="70"/>
        <v>6.0189414552164651E-92</v>
      </c>
      <c r="IE67" s="86">
        <f t="shared" si="70"/>
        <v>1.1847474475364972E-93</v>
      </c>
      <c r="IF67" s="86">
        <f t="shared" si="70"/>
        <v>2.3724704320371735E-62</v>
      </c>
      <c r="IG67" s="86">
        <f t="shared" si="70"/>
        <v>7.1767248734132842E-40</v>
      </c>
      <c r="II67" s="86">
        <f t="shared" si="71"/>
        <v>7.8439039095397072E-194</v>
      </c>
      <c r="IJ67" s="86">
        <f t="shared" si="71"/>
        <v>9.523497715394853E-185</v>
      </c>
      <c r="IK67" s="86">
        <f t="shared" si="71"/>
        <v>1.2678336225224826E-278</v>
      </c>
      <c r="IL67" s="86">
        <f t="shared" si="71"/>
        <v>1.0677936489601867E-263</v>
      </c>
      <c r="IM67" s="86">
        <f t="shared" si="71"/>
        <v>5.8308859835407386E-254</v>
      </c>
      <c r="IN67" s="86">
        <f t="shared" si="71"/>
        <v>3.3972847009292772E-272</v>
      </c>
      <c r="IO67" s="86">
        <f t="shared" si="71"/>
        <v>4.3813005537992495E-265</v>
      </c>
      <c r="IP67" s="86">
        <f t="shared" si="71"/>
        <v>3.2447302979190892E-270</v>
      </c>
      <c r="IQ67" s="86">
        <f t="shared" si="71"/>
        <v>1.0035921045523179E-253</v>
      </c>
      <c r="IR67" s="86">
        <f t="shared" si="71"/>
        <v>1.666951375265433E-252</v>
      </c>
      <c r="IS67" s="86">
        <f t="shared" si="71"/>
        <v>5.1035188238580469E-261</v>
      </c>
      <c r="IT67" s="86">
        <f t="shared" si="71"/>
        <v>1.1158457394750574E-265</v>
      </c>
      <c r="IU67" s="86">
        <f t="shared" si="71"/>
        <v>3.1529286777773699E-273</v>
      </c>
      <c r="IV67" s="86">
        <f t="shared" si="71"/>
        <v>2.4984617650032487E-177</v>
      </c>
      <c r="IW67" s="86">
        <f t="shared" si="71"/>
        <v>9.4784478570705249E-140</v>
      </c>
      <c r="IY67" s="86">
        <f t="shared" si="72"/>
        <v>4.0614095761247601E-3</v>
      </c>
      <c r="IZ67" s="86">
        <f t="shared" si="72"/>
        <v>1.1681812240151137E-3</v>
      </c>
      <c r="JA67" s="86">
        <f t="shared" si="72"/>
        <v>2.6926187289844523E-4</v>
      </c>
      <c r="JB67" s="86">
        <f t="shared" si="72"/>
        <v>8.1112566270722698E-4</v>
      </c>
      <c r="JC67" s="86">
        <f t="shared" si="72"/>
        <v>9.6604374001947992E-4</v>
      </c>
      <c r="JD67" s="86">
        <f t="shared" si="72"/>
        <v>3.2762473942704031E-4</v>
      </c>
      <c r="JE67" s="86">
        <f t="shared" si="72"/>
        <v>3.5894947217934283E-4</v>
      </c>
      <c r="JF67" s="86">
        <f t="shared" si="72"/>
        <v>2.8560503088317696E-4</v>
      </c>
      <c r="JG67" s="86">
        <f t="shared" si="72"/>
        <v>6.9678755359741783E-4</v>
      </c>
      <c r="JH67" s="86">
        <f t="shared" si="72"/>
        <v>4.0477162898808758E-4</v>
      </c>
      <c r="JI67" s="86">
        <f t="shared" si="72"/>
        <v>6.0444575246556902E-4</v>
      </c>
      <c r="JJ67" s="86">
        <f t="shared" si="72"/>
        <v>6.9270234775226547E-4</v>
      </c>
      <c r="JK67" s="86">
        <f t="shared" si="72"/>
        <v>5.495677872686081E-4</v>
      </c>
      <c r="JL67" s="86">
        <f t="shared" si="72"/>
        <v>4.8902178217928572E-4</v>
      </c>
      <c r="JM67" s="86">
        <f t="shared" si="72"/>
        <v>8.9680953792004248E-5</v>
      </c>
    </row>
    <row r="68" spans="2:273" x14ac:dyDescent="0.25">
      <c r="B68" s="2">
        <v>41</v>
      </c>
      <c r="C68" s="37">
        <v>88.856999999999999</v>
      </c>
      <c r="D68" s="37">
        <v>86.19</v>
      </c>
      <c r="E68" s="37">
        <v>77.617000000000004</v>
      </c>
      <c r="F68" s="37">
        <v>81.849999999999994</v>
      </c>
      <c r="G68" s="37">
        <v>78.733000000000004</v>
      </c>
      <c r="H68" s="37">
        <v>75.033000000000001</v>
      </c>
      <c r="I68" s="37">
        <v>79.688999999999993</v>
      </c>
      <c r="J68" s="37">
        <v>78.650000000000006</v>
      </c>
      <c r="K68" s="37">
        <v>78.084999999999994</v>
      </c>
      <c r="L68" s="37">
        <v>82.966999999999999</v>
      </c>
      <c r="M68" s="37">
        <v>81.638999999999996</v>
      </c>
      <c r="N68" s="37">
        <v>80.77</v>
      </c>
      <c r="O68" s="37">
        <v>85.671999999999997</v>
      </c>
      <c r="P68" s="37">
        <v>81.819999999999993</v>
      </c>
      <c r="Q68" s="37">
        <v>80.861999999999995</v>
      </c>
      <c r="S68" s="4">
        <f t="shared" si="74"/>
        <v>86.801909180119381</v>
      </c>
      <c r="T68" s="4">
        <f t="shared" si="74"/>
        <v>81.116934709671369</v>
      </c>
      <c r="U68" s="4">
        <f t="shared" si="74"/>
        <v>75.909888059256502</v>
      </c>
      <c r="V68" s="4">
        <f t="shared" si="74"/>
        <v>77.654872730467332</v>
      </c>
      <c r="W68" s="4">
        <f t="shared" si="74"/>
        <v>75.064269030512349</v>
      </c>
      <c r="X68" s="4">
        <f t="shared" si="74"/>
        <v>72.893216764714253</v>
      </c>
      <c r="Y68" s="4">
        <f t="shared" si="74"/>
        <v>76.594312708106727</v>
      </c>
      <c r="Z68" s="4">
        <f t="shared" si="74"/>
        <v>74.139197374099098</v>
      </c>
      <c r="AA68" s="4">
        <f t="shared" si="74"/>
        <v>74.633399675670603</v>
      </c>
      <c r="AB68" s="4">
        <f t="shared" si="74"/>
        <v>77.476591383227586</v>
      </c>
      <c r="AC68" s="4">
        <f t="shared" si="74"/>
        <v>79.936344386498149</v>
      </c>
      <c r="AD68" s="4">
        <f t="shared" si="74"/>
        <v>77.637686568485179</v>
      </c>
      <c r="AE68" s="4">
        <f t="shared" si="74"/>
        <v>82.406595360009987</v>
      </c>
      <c r="AF68" s="4">
        <f t="shared" si="74"/>
        <v>78.599490270887941</v>
      </c>
      <c r="AG68" s="4">
        <f t="shared" si="74"/>
        <v>81.073343204004431</v>
      </c>
      <c r="AI68" s="4">
        <f t="shared" si="75"/>
        <v>2.0550908198806184</v>
      </c>
      <c r="AJ68" s="4">
        <f t="shared" si="75"/>
        <v>5.0730652903286284</v>
      </c>
      <c r="AK68" s="4">
        <f t="shared" si="75"/>
        <v>1.707111940743502</v>
      </c>
      <c r="AL68" s="4">
        <f t="shared" si="75"/>
        <v>4.1951272695326622</v>
      </c>
      <c r="AM68" s="4">
        <f t="shared" si="75"/>
        <v>3.6687309694876546</v>
      </c>
      <c r="AN68" s="4">
        <f t="shared" si="75"/>
        <v>2.1397832352857478</v>
      </c>
      <c r="AO68" s="4">
        <f t="shared" si="75"/>
        <v>3.0946872918932655</v>
      </c>
      <c r="AP68" s="4">
        <f t="shared" si="75"/>
        <v>4.510802625900908</v>
      </c>
      <c r="AQ68" s="4">
        <f t="shared" si="75"/>
        <v>3.4516003243293909</v>
      </c>
      <c r="AR68" s="4">
        <f t="shared" si="75"/>
        <v>5.4904086167724131</v>
      </c>
      <c r="AS68" s="4">
        <f t="shared" si="75"/>
        <v>1.7026556135018467</v>
      </c>
      <c r="AT68" s="4">
        <f t="shared" si="75"/>
        <v>3.1323134315148167</v>
      </c>
      <c r="AU68" s="4">
        <f t="shared" si="75"/>
        <v>3.2654046399900096</v>
      </c>
      <c r="AV68" s="4">
        <f t="shared" si="75"/>
        <v>3.2205097291120524</v>
      </c>
      <c r="AW68" s="4">
        <f t="shared" si="75"/>
        <v>-0.21134320400443585</v>
      </c>
      <c r="AY68" s="2">
        <f t="shared" si="65"/>
        <v>82.44038133044306</v>
      </c>
      <c r="AZ68" s="2">
        <f t="shared" si="65"/>
        <v>79.405690089259153</v>
      </c>
      <c r="BA68" s="2">
        <f t="shared" si="65"/>
        <v>75.424468235340669</v>
      </c>
      <c r="BB68" s="2">
        <f t="shared" si="65"/>
        <v>76.345160630234091</v>
      </c>
      <c r="BC68" s="2">
        <f t="shared" si="65"/>
        <v>73.544518882351213</v>
      </c>
      <c r="BD68" s="2">
        <f t="shared" si="65"/>
        <v>72.302245508312794</v>
      </c>
      <c r="BE68" s="2">
        <f t="shared" si="65"/>
        <v>75.937727737141685</v>
      </c>
      <c r="BF68" s="2">
        <f t="shared" si="65"/>
        <v>73.624734798576355</v>
      </c>
      <c r="BG68" s="2">
        <f t="shared" si="65"/>
        <v>73.507123267640381</v>
      </c>
      <c r="BH68" s="2">
        <f t="shared" si="65"/>
        <v>76.763844448439485</v>
      </c>
      <c r="BI68" s="2">
        <f t="shared" si="65"/>
        <v>78.951536820072391</v>
      </c>
      <c r="BJ68" s="2">
        <f t="shared" si="65"/>
        <v>76.554582045049017</v>
      </c>
      <c r="BK68" s="2">
        <f t="shared" si="65"/>
        <v>81.485103367512281</v>
      </c>
      <c r="BL68" s="2">
        <f t="shared" si="65"/>
        <v>77.781588164106338</v>
      </c>
      <c r="BM68" s="2">
        <f t="shared" si="65"/>
        <v>80.935619192739551</v>
      </c>
      <c r="BO68" s="2">
        <f t="shared" si="10"/>
        <v>88.856999999999999</v>
      </c>
      <c r="BP68" s="2">
        <f t="shared" si="11"/>
        <v>86.19</v>
      </c>
      <c r="BQ68" s="2">
        <f t="shared" si="12"/>
        <v>77.617000000000004</v>
      </c>
      <c r="BR68" s="2">
        <f t="shared" si="13"/>
        <v>81.849999999999994</v>
      </c>
      <c r="BS68" s="2">
        <f t="shared" si="14"/>
        <v>78.733000000000004</v>
      </c>
      <c r="BT68" s="2">
        <f t="shared" si="15"/>
        <v>75.033000000000001</v>
      </c>
      <c r="BU68" s="2">
        <f t="shared" si="16"/>
        <v>79.688999999999993</v>
      </c>
      <c r="BV68" s="2">
        <f t="shared" si="17"/>
        <v>78.650000000000006</v>
      </c>
      <c r="BW68" s="2">
        <f t="shared" si="18"/>
        <v>78.084999999999994</v>
      </c>
      <c r="BX68" s="2">
        <f t="shared" si="19"/>
        <v>82.966999999999999</v>
      </c>
      <c r="BY68" s="2">
        <f t="shared" si="20"/>
        <v>81.638999999999996</v>
      </c>
      <c r="BZ68" s="2">
        <f t="shared" si="21"/>
        <v>80.77</v>
      </c>
      <c r="CA68" s="2">
        <f t="shared" si="22"/>
        <v>85.671999999999997</v>
      </c>
      <c r="CB68" s="2">
        <f t="shared" si="23"/>
        <v>81.819999999999993</v>
      </c>
      <c r="CC68" s="2">
        <f t="shared" si="24"/>
        <v>80.861999999999995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86.523893687707641</v>
      </c>
      <c r="DL68" s="2">
        <f t="shared" si="76"/>
        <v>84.805465587044537</v>
      </c>
      <c r="DM68" s="2">
        <f t="shared" si="76"/>
        <v>77.731630252100828</v>
      </c>
      <c r="DN68" s="2">
        <f t="shared" si="76"/>
        <v>82.104151767151762</v>
      </c>
      <c r="DO68" s="2">
        <f t="shared" si="76"/>
        <v>77.797470985155229</v>
      </c>
      <c r="DP68" s="2">
        <f t="shared" si="76"/>
        <v>75.248623552123533</v>
      </c>
      <c r="DQ68" s="2">
        <f t="shared" si="76"/>
        <v>79.512119327731099</v>
      </c>
      <c r="DR68" s="2">
        <f t="shared" si="76"/>
        <v>77.140744690603512</v>
      </c>
      <c r="DS68" s="2">
        <f t="shared" si="76"/>
        <v>77.09450780780783</v>
      </c>
      <c r="DT68" s="2">
        <f t="shared" si="76"/>
        <v>81.805975546975532</v>
      </c>
      <c r="DU68" s="2">
        <f t="shared" si="76"/>
        <v>80.882065433854933</v>
      </c>
      <c r="DV68" s="2">
        <f t="shared" si="76"/>
        <v>79.510265127475677</v>
      </c>
      <c r="DW68" s="2">
        <f t="shared" si="76"/>
        <v>84.686364263048475</v>
      </c>
      <c r="DX68" s="2">
        <f t="shared" si="76"/>
        <v>81.442742769084859</v>
      </c>
      <c r="DY68" s="2">
        <f t="shared" si="76"/>
        <v>80.464394428152517</v>
      </c>
      <c r="EA68" s="2">
        <f t="shared" si="77"/>
        <v>77.40030558191367</v>
      </c>
      <c r="EB68" s="2">
        <f t="shared" si="77"/>
        <v>71.35304786798801</v>
      </c>
      <c r="EC68" s="2">
        <f t="shared" si="77"/>
        <v>71.284826012377778</v>
      </c>
      <c r="ED68" s="2">
        <f t="shared" si="77"/>
        <v>67.259857334934011</v>
      </c>
      <c r="EE68" s="2">
        <f t="shared" si="77"/>
        <v>66.967799267432397</v>
      </c>
      <c r="EF68" s="2">
        <f t="shared" si="77"/>
        <v>67.025560010584371</v>
      </c>
      <c r="EG68" s="2">
        <f t="shared" si="77"/>
        <v>69.730276920070338</v>
      </c>
      <c r="EH68" s="2">
        <f t="shared" si="77"/>
        <v>67.387112209945627</v>
      </c>
      <c r="EI68" s="2">
        <f t="shared" si="77"/>
        <v>67.825909516711505</v>
      </c>
      <c r="EJ68" s="2">
        <f t="shared" si="77"/>
        <v>68.02594912697802</v>
      </c>
      <c r="EK68" s="2">
        <f t="shared" si="77"/>
        <v>75.804614362042088</v>
      </c>
      <c r="EL68" s="2">
        <f t="shared" si="77"/>
        <v>71.718442446746153</v>
      </c>
      <c r="EM68" s="2">
        <f t="shared" si="77"/>
        <v>76.144992235064109</v>
      </c>
      <c r="EN68" s="2">
        <f t="shared" si="77"/>
        <v>71.596568068434934</v>
      </c>
      <c r="EO68" s="2">
        <f t="shared" si="77"/>
        <v>81.861117426514667</v>
      </c>
      <c r="EQ68" s="2">
        <f t="shared" si="78"/>
        <v>73.673943218006741</v>
      </c>
      <c r="ER68" s="2">
        <f t="shared" si="78"/>
        <v>70.089737575913091</v>
      </c>
      <c r="ES68" s="2">
        <f t="shared" si="78"/>
        <v>71.335648523748546</v>
      </c>
      <c r="ET68" s="2">
        <f t="shared" si="78"/>
        <v>68.299959443896952</v>
      </c>
      <c r="EU68" s="2">
        <f t="shared" si="78"/>
        <v>66.50340570758226</v>
      </c>
      <c r="EV68" s="2">
        <f t="shared" si="78"/>
        <v>67.293001010032427</v>
      </c>
      <c r="EW68" s="2">
        <f t="shared" si="78"/>
        <v>69.592585224475997</v>
      </c>
      <c r="EX68" s="2">
        <f t="shared" si="78"/>
        <v>67.061447755916078</v>
      </c>
      <c r="EY68" s="2">
        <f t="shared" si="78"/>
        <v>68.129298786346197</v>
      </c>
      <c r="EZ68" s="2">
        <f t="shared" si="78"/>
        <v>65.307274041965741</v>
      </c>
      <c r="FA68" s="2">
        <f t="shared" si="78"/>
        <v>75.540773785705099</v>
      </c>
      <c r="FB68" s="2">
        <f t="shared" si="78"/>
        <v>68.899061061657406</v>
      </c>
      <c r="FC68" s="2">
        <f t="shared" si="78"/>
        <v>75.735410421490826</v>
      </c>
      <c r="FD68" s="2">
        <f t="shared" si="78"/>
        <v>71.591147689136037</v>
      </c>
      <c r="FE68" s="2">
        <f t="shared" si="78"/>
        <v>81.845736610535994</v>
      </c>
      <c r="FG68" s="2">
        <f t="shared" si="79"/>
        <v>0.44756538102467658</v>
      </c>
      <c r="FH68" s="2">
        <f t="shared" si="79"/>
        <v>0.40138319091361524</v>
      </c>
      <c r="FI68" s="2">
        <f t="shared" si="79"/>
        <v>0.35787717788363094</v>
      </c>
      <c r="FJ68" s="2">
        <f t="shared" si="79"/>
        <v>0.38796277536600915</v>
      </c>
      <c r="FK68" s="2">
        <f t="shared" si="79"/>
        <v>0.39271110113563917</v>
      </c>
      <c r="FL68" s="2">
        <f t="shared" si="79"/>
        <v>0.35830818767185285</v>
      </c>
      <c r="FM68" s="2">
        <f t="shared" si="79"/>
        <v>0.36541020816220438</v>
      </c>
      <c r="FN68" s="2">
        <f t="shared" si="79"/>
        <v>0.36048048499249619</v>
      </c>
      <c r="FO68" s="2">
        <f t="shared" si="79"/>
        <v>0.38704883882452307</v>
      </c>
      <c r="FP68" s="2">
        <f t="shared" si="79"/>
        <v>0.36589198744445528</v>
      </c>
      <c r="FQ68" s="2">
        <f t="shared" si="79"/>
        <v>0.38021351998983294</v>
      </c>
      <c r="FR68" s="2">
        <f t="shared" si="79"/>
        <v>0.37931709214812614</v>
      </c>
      <c r="FS68" s="2">
        <f t="shared" si="79"/>
        <v>0.37479303103519818</v>
      </c>
      <c r="FT68" s="2">
        <f t="shared" si="79"/>
        <v>0.37183521248310913</v>
      </c>
      <c r="FU68" s="2">
        <f t="shared" si="79"/>
        <v>0.33737906383176258</v>
      </c>
      <c r="FW68" s="2">
        <f t="shared" si="67"/>
        <v>2.9565128654286151E-5</v>
      </c>
      <c r="FX68" s="2">
        <f t="shared" si="67"/>
        <v>1.592231210966594E-4</v>
      </c>
      <c r="FY68" s="2">
        <f t="shared" si="67"/>
        <v>4.1141613987273043E-5</v>
      </c>
      <c r="FZ68" s="2">
        <f t="shared" si="67"/>
        <v>4.0889596664886059E-5</v>
      </c>
      <c r="GA68" s="2">
        <f t="shared" si="67"/>
        <v>4.2631081270462737E-5</v>
      </c>
      <c r="GB68" s="2">
        <f t="shared" si="67"/>
        <v>4.8425142970571246E-5</v>
      </c>
      <c r="GC68" s="2">
        <f t="shared" si="67"/>
        <v>4.7353590800818023E-5</v>
      </c>
      <c r="GD68" s="2">
        <f t="shared" si="67"/>
        <v>4.8285776509216074E-5</v>
      </c>
      <c r="GE68" s="2">
        <f t="shared" si="67"/>
        <v>5.1636408732371677E-5</v>
      </c>
      <c r="GF68" s="2">
        <f t="shared" si="67"/>
        <v>4.7760281016478157E-5</v>
      </c>
      <c r="GG68" s="2">
        <f t="shared" si="67"/>
        <v>4.9534429512601603E-5</v>
      </c>
      <c r="GH68" s="2">
        <f t="shared" si="67"/>
        <v>3.9569190287609495E-5</v>
      </c>
      <c r="GI68" s="2">
        <f t="shared" si="67"/>
        <v>3.4630367403078554E-5</v>
      </c>
      <c r="GJ68" s="2">
        <f t="shared" si="67"/>
        <v>2.6384969013180535E-5</v>
      </c>
      <c r="GK68" s="2">
        <f t="shared" si="67"/>
        <v>2.1652471278675582E-5</v>
      </c>
      <c r="GM68" s="86">
        <f t="shared" si="68"/>
        <v>5.7850969967777428E-3</v>
      </c>
      <c r="GN68" s="86">
        <f t="shared" si="68"/>
        <v>1.8916933370857465E-3</v>
      </c>
      <c r="GO68" s="86">
        <f t="shared" si="68"/>
        <v>4.873629570176488E-4</v>
      </c>
      <c r="GP68" s="86">
        <f t="shared" si="68"/>
        <v>1.3446369976128287E-3</v>
      </c>
      <c r="GQ68" s="86">
        <f t="shared" si="68"/>
        <v>1.5741688462926136E-3</v>
      </c>
      <c r="GR68" s="86">
        <f t="shared" si="68"/>
        <v>5.7462476408682585E-4</v>
      </c>
      <c r="GS68" s="86">
        <f t="shared" si="68"/>
        <v>6.3606354218687729E-4</v>
      </c>
      <c r="GT68" s="86">
        <f t="shared" si="68"/>
        <v>5.168348351319846E-4</v>
      </c>
      <c r="GU68" s="86">
        <f t="shared" si="68"/>
        <v>1.1862901192928176E-3</v>
      </c>
      <c r="GV68" s="86">
        <f t="shared" si="68"/>
        <v>7.0356841043367555E-4</v>
      </c>
      <c r="GW68" s="86">
        <f t="shared" si="68"/>
        <v>1.0300792238319655E-3</v>
      </c>
      <c r="GX68" s="86">
        <f t="shared" si="68"/>
        <v>1.1466280750865063E-3</v>
      </c>
      <c r="GY68" s="86">
        <f t="shared" si="68"/>
        <v>9.3419751743702075E-4</v>
      </c>
      <c r="GZ68" s="86">
        <f t="shared" si="68"/>
        <v>8.3996462071772408E-4</v>
      </c>
      <c r="HA68" s="86">
        <f t="shared" si="68"/>
        <v>1.7909764272014479E-4</v>
      </c>
      <c r="HC68" s="86">
        <f t="shared" si="73"/>
        <v>9.8130441875106957E-11</v>
      </c>
      <c r="HD68" s="86">
        <f t="shared" si="69"/>
        <v>5.244204380280225E-13</v>
      </c>
      <c r="HE68" s="86">
        <f t="shared" si="69"/>
        <v>1.9520244580443799E-14</v>
      </c>
      <c r="HF68" s="86">
        <f t="shared" si="69"/>
        <v>1.6255547003865735E-13</v>
      </c>
      <c r="HG68" s="86">
        <f t="shared" si="69"/>
        <v>3.0919734961645969E-13</v>
      </c>
      <c r="HH68" s="86">
        <f t="shared" si="69"/>
        <v>1.3505271410563064E-14</v>
      </c>
      <c r="HI68" s="86">
        <f t="shared" si="69"/>
        <v>7.6924807099192356E-14</v>
      </c>
      <c r="HJ68" s="86">
        <f t="shared" si="69"/>
        <v>5.6474804521979793E-14</v>
      </c>
      <c r="HK68" s="86">
        <f t="shared" si="69"/>
        <v>4.2690337496304239E-13</v>
      </c>
      <c r="HL68" s="86">
        <f t="shared" si="69"/>
        <v>2.0189708358960608E-13</v>
      </c>
      <c r="HM68" s="86">
        <f t="shared" si="69"/>
        <v>1.0002691342645695E-13</v>
      </c>
      <c r="HN68" s="86">
        <f t="shared" si="69"/>
        <v>6.8809413073292938E-14</v>
      </c>
      <c r="HO68" s="86">
        <f t="shared" si="69"/>
        <v>5.1660768174043054E-14</v>
      </c>
      <c r="HP68" s="86">
        <f t="shared" si="69"/>
        <v>7.7450026255608581E-17</v>
      </c>
      <c r="HQ68" s="86">
        <f t="shared" si="69"/>
        <v>1.744677198362308E-18</v>
      </c>
      <c r="HS68" s="86">
        <f t="shared" si="70"/>
        <v>6.3004121395010731E-66</v>
      </c>
      <c r="HT68" s="86">
        <f t="shared" si="70"/>
        <v>4.145830550291077E-62</v>
      </c>
      <c r="HU68" s="86">
        <f t="shared" si="70"/>
        <v>2.8173496957017437E-94</v>
      </c>
      <c r="HV68" s="86">
        <f t="shared" si="70"/>
        <v>3.1918575253471854E-87</v>
      </c>
      <c r="HW68" s="86">
        <f t="shared" si="70"/>
        <v>6.9490347381240859E-86</v>
      </c>
      <c r="HX68" s="86">
        <f t="shared" si="70"/>
        <v>1.6792969967695426E-94</v>
      </c>
      <c r="HY68" s="86">
        <f t="shared" si="70"/>
        <v>6.7801305352581056E-90</v>
      </c>
      <c r="HZ68" s="86">
        <f t="shared" si="70"/>
        <v>2.3695543796255522E-92</v>
      </c>
      <c r="IA68" s="86">
        <f t="shared" si="70"/>
        <v>7.3149427115418326E-87</v>
      </c>
      <c r="IB68" s="86">
        <f t="shared" si="70"/>
        <v>8.8101107977144787E-87</v>
      </c>
      <c r="IC68" s="86">
        <f t="shared" si="70"/>
        <v>3.0334143719260128E-89</v>
      </c>
      <c r="ID68" s="86">
        <f t="shared" si="70"/>
        <v>8.7359305200205076E-90</v>
      </c>
      <c r="IE68" s="86">
        <f t="shared" si="70"/>
        <v>1.8128838395884334E-91</v>
      </c>
      <c r="IF68" s="86">
        <f t="shared" si="70"/>
        <v>5.8738244939046556E-61</v>
      </c>
      <c r="IG68" s="86">
        <f t="shared" si="70"/>
        <v>5.1616039887750836E-39</v>
      </c>
      <c r="II68" s="86">
        <f t="shared" si="71"/>
        <v>1.7263984521101509E-190</v>
      </c>
      <c r="IJ68" s="86">
        <f t="shared" si="71"/>
        <v>5.8456161837094568E-181</v>
      </c>
      <c r="IK68" s="86">
        <f t="shared" si="71"/>
        <v>1.1965342566331191E-273</v>
      </c>
      <c r="IL68" s="86">
        <f t="shared" si="71"/>
        <v>5.3971780443047569E-259</v>
      </c>
      <c r="IM68" s="86">
        <f t="shared" si="71"/>
        <v>2.0557278740802192E-249</v>
      </c>
      <c r="IN68" s="86">
        <f t="shared" si="71"/>
        <v>2.9447216012475645E-267</v>
      </c>
      <c r="IO68" s="86">
        <f t="shared" si="71"/>
        <v>2.7475425694907229E-260</v>
      </c>
      <c r="IP68" s="86">
        <f t="shared" si="71"/>
        <v>2.5793568304117747E-265</v>
      </c>
      <c r="IQ68" s="86">
        <f t="shared" si="71"/>
        <v>4.2807144331114197E-249</v>
      </c>
      <c r="IR68" s="86">
        <f t="shared" si="71"/>
        <v>6.2201413535213327E-248</v>
      </c>
      <c r="IS68" s="86">
        <f t="shared" si="71"/>
        <v>2.8329686756908263E-256</v>
      </c>
      <c r="IT68" s="86">
        <f t="shared" si="71"/>
        <v>5.9120541707919126E-261</v>
      </c>
      <c r="IU68" s="86">
        <f t="shared" si="71"/>
        <v>1.9761616405928384E-268</v>
      </c>
      <c r="IV68" s="86">
        <f t="shared" si="71"/>
        <v>2.6326125745868657E-174</v>
      </c>
      <c r="IW68" s="86">
        <f t="shared" si="71"/>
        <v>2.0374655959690091E-137</v>
      </c>
      <c r="IY68" s="86">
        <f t="shared" si="72"/>
        <v>5.7850970949081849E-3</v>
      </c>
      <c r="IZ68" s="86">
        <f t="shared" si="72"/>
        <v>1.8916933376101669E-3</v>
      </c>
      <c r="JA68" s="86">
        <f t="shared" si="72"/>
        <v>4.8736295703716905E-4</v>
      </c>
      <c r="JB68" s="86">
        <f t="shared" si="72"/>
        <v>1.3446369977753842E-3</v>
      </c>
      <c r="JC68" s="86">
        <f t="shared" si="72"/>
        <v>1.5741688466018109E-3</v>
      </c>
      <c r="JD68" s="86">
        <f t="shared" si="72"/>
        <v>5.7462476410033111E-4</v>
      </c>
      <c r="JE68" s="86">
        <f t="shared" si="72"/>
        <v>6.3606354226380208E-4</v>
      </c>
      <c r="JF68" s="86">
        <f t="shared" si="72"/>
        <v>5.1683483518845939E-4</v>
      </c>
      <c r="JG68" s="86">
        <f t="shared" si="72"/>
        <v>1.1862901197197209E-3</v>
      </c>
      <c r="JH68" s="86">
        <f t="shared" si="72"/>
        <v>7.0356841063557265E-4</v>
      </c>
      <c r="JI68" s="86">
        <f t="shared" si="72"/>
        <v>1.0300792239319925E-3</v>
      </c>
      <c r="JJ68" s="86">
        <f t="shared" si="72"/>
        <v>1.1466280751553156E-3</v>
      </c>
      <c r="JK68" s="86">
        <f t="shared" si="72"/>
        <v>9.3419751748868146E-4</v>
      </c>
      <c r="JL68" s="86">
        <f t="shared" si="72"/>
        <v>8.399646207178015E-4</v>
      </c>
      <c r="JM68" s="86">
        <f t="shared" si="72"/>
        <v>1.7909764272014652E-4</v>
      </c>
    </row>
    <row r="69" spans="2:273" x14ac:dyDescent="0.25">
      <c r="B69" s="2">
        <v>42</v>
      </c>
      <c r="C69" s="37">
        <v>89.81</v>
      </c>
      <c r="D69" s="37">
        <v>86.094999999999999</v>
      </c>
      <c r="E69" s="37">
        <v>78.849999999999994</v>
      </c>
      <c r="F69" s="37">
        <v>82.582999999999998</v>
      </c>
      <c r="G69" s="37">
        <v>78.650000000000006</v>
      </c>
      <c r="H69" s="37">
        <v>75.783000000000001</v>
      </c>
      <c r="I69" s="37">
        <v>81.361000000000004</v>
      </c>
      <c r="J69" s="37">
        <v>78.45</v>
      </c>
      <c r="K69" s="37">
        <v>79.051000000000002</v>
      </c>
      <c r="L69" s="37">
        <v>83.566999999999993</v>
      </c>
      <c r="M69" s="37">
        <v>82.540999999999997</v>
      </c>
      <c r="N69" s="37">
        <v>81.245999999999995</v>
      </c>
      <c r="O69" s="37">
        <v>86.721000000000004</v>
      </c>
      <c r="P69" s="37">
        <v>83.033000000000001</v>
      </c>
      <c r="Q69" s="37">
        <v>80.983000000000004</v>
      </c>
      <c r="S69" s="4">
        <f t="shared" si="74"/>
        <v>88.176186207457263</v>
      </c>
      <c r="T69" s="4">
        <f t="shared" si="74"/>
        <v>81.803177496393161</v>
      </c>
      <c r="U69" s="4">
        <f t="shared" si="74"/>
        <v>76.209466288238204</v>
      </c>
      <c r="V69" s="4">
        <f t="shared" si="74"/>
        <v>78.125191078354263</v>
      </c>
      <c r="W69" s="4">
        <f t="shared" si="74"/>
        <v>75.724185946675149</v>
      </c>
      <c r="X69" s="4">
        <f t="shared" si="74"/>
        <v>73.151888505078361</v>
      </c>
      <c r="Y69" s="4">
        <f t="shared" si="74"/>
        <v>77.035806275257357</v>
      </c>
      <c r="Z69" s="4">
        <f t="shared" si="74"/>
        <v>74.495919338992991</v>
      </c>
      <c r="AA69" s="4">
        <f t="shared" si="74"/>
        <v>75.231700814065945</v>
      </c>
      <c r="AB69" s="4">
        <f t="shared" si="74"/>
        <v>77.846152121771908</v>
      </c>
      <c r="AC69" s="4">
        <f t="shared" si="74"/>
        <v>80.476453961974713</v>
      </c>
      <c r="AD69" s="4">
        <f t="shared" si="74"/>
        <v>78.144659530209452</v>
      </c>
      <c r="AE69" s="4">
        <f t="shared" si="74"/>
        <v>82.92716800721216</v>
      </c>
      <c r="AF69" s="4">
        <f t="shared" si="74"/>
        <v>78.952108961761141</v>
      </c>
      <c r="AG69" s="4">
        <f t="shared" si="74"/>
        <v>81.292385321718584</v>
      </c>
      <c r="AI69" s="4">
        <f t="shared" si="75"/>
        <v>1.633813792542739</v>
      </c>
      <c r="AJ69" s="4">
        <f t="shared" si="75"/>
        <v>4.2918225036068378</v>
      </c>
      <c r="AK69" s="4">
        <f t="shared" si="75"/>
        <v>2.6405337117617904</v>
      </c>
      <c r="AL69" s="4">
        <f t="shared" si="75"/>
        <v>4.4578089216457357</v>
      </c>
      <c r="AM69" s="4">
        <f t="shared" si="75"/>
        <v>2.9258140533248564</v>
      </c>
      <c r="AN69" s="4">
        <f t="shared" si="75"/>
        <v>2.6311114949216403</v>
      </c>
      <c r="AO69" s="4">
        <f t="shared" si="75"/>
        <v>4.3251937247426469</v>
      </c>
      <c r="AP69" s="4">
        <f t="shared" si="75"/>
        <v>3.9540806610070121</v>
      </c>
      <c r="AQ69" s="4">
        <f t="shared" si="75"/>
        <v>3.8192991859340566</v>
      </c>
      <c r="AR69" s="4">
        <f t="shared" si="75"/>
        <v>5.7208478782280849</v>
      </c>
      <c r="AS69" s="4">
        <f t="shared" si="75"/>
        <v>2.0645460380252842</v>
      </c>
      <c r="AT69" s="4">
        <f t="shared" si="75"/>
        <v>3.1013404697905429</v>
      </c>
      <c r="AU69" s="4">
        <f t="shared" si="75"/>
        <v>3.7938319927878439</v>
      </c>
      <c r="AV69" s="4">
        <f t="shared" si="75"/>
        <v>4.0808910382388603</v>
      </c>
      <c r="AW69" s="4">
        <f t="shared" si="75"/>
        <v>-0.30938532171857958</v>
      </c>
      <c r="AY69" s="2">
        <f t="shared" si="65"/>
        <v>82.246565269212581</v>
      </c>
      <c r="AZ69" s="2">
        <f t="shared" si="65"/>
        <v>79.186794958509637</v>
      </c>
      <c r="BA69" s="2">
        <f t="shared" si="65"/>
        <v>75.384304634666606</v>
      </c>
      <c r="BB69" s="2">
        <f t="shared" si="65"/>
        <v>76.076634952896939</v>
      </c>
      <c r="BC69" s="2">
        <f t="shared" si="65"/>
        <v>73.384595970675406</v>
      </c>
      <c r="BD69" s="2">
        <f t="shared" si="65"/>
        <v>72.175314597195324</v>
      </c>
      <c r="BE69" s="2">
        <f t="shared" si="65"/>
        <v>75.942094995263332</v>
      </c>
      <c r="BF69" s="2">
        <f t="shared" si="65"/>
        <v>73.621955497441391</v>
      </c>
      <c r="BG69" s="2">
        <f t="shared" si="65"/>
        <v>73.427856741806181</v>
      </c>
      <c r="BH69" s="2">
        <f t="shared" si="65"/>
        <v>76.679241900834739</v>
      </c>
      <c r="BI69" s="2">
        <f t="shared" si="65"/>
        <v>78.895986225470608</v>
      </c>
      <c r="BJ69" s="2">
        <f t="shared" si="65"/>
        <v>76.450464159608117</v>
      </c>
      <c r="BK69" s="2">
        <f t="shared" si="65"/>
        <v>81.450303002666004</v>
      </c>
      <c r="BL69" s="2">
        <f t="shared" si="65"/>
        <v>77.628449805362962</v>
      </c>
      <c r="BM69" s="2">
        <f t="shared" si="65"/>
        <v>81.035606306159067</v>
      </c>
      <c r="BO69" s="2">
        <f t="shared" si="10"/>
        <v>89.81</v>
      </c>
      <c r="BP69" s="2">
        <f t="shared" si="11"/>
        <v>86.094999999999999</v>
      </c>
      <c r="BQ69" s="2">
        <f t="shared" si="12"/>
        <v>78.849999999999994</v>
      </c>
      <c r="BR69" s="2">
        <f t="shared" si="13"/>
        <v>82.582999999999998</v>
      </c>
      <c r="BS69" s="2">
        <f t="shared" si="14"/>
        <v>78.650000000000006</v>
      </c>
      <c r="BT69" s="2">
        <f t="shared" si="15"/>
        <v>75.783000000000001</v>
      </c>
      <c r="BU69" s="2">
        <f t="shared" si="16"/>
        <v>81.361000000000004</v>
      </c>
      <c r="BV69" s="2">
        <f t="shared" si="17"/>
        <v>78.45</v>
      </c>
      <c r="BW69" s="2">
        <f t="shared" si="18"/>
        <v>79.051000000000002</v>
      </c>
      <c r="BX69" s="2">
        <f t="shared" si="19"/>
        <v>83.566999999999993</v>
      </c>
      <c r="BY69" s="2">
        <f t="shared" si="20"/>
        <v>82.540999999999997</v>
      </c>
      <c r="BZ69" s="2">
        <f t="shared" si="21"/>
        <v>81.245999999999995</v>
      </c>
      <c r="CA69" s="2">
        <f t="shared" si="22"/>
        <v>86.721000000000004</v>
      </c>
      <c r="CB69" s="2">
        <f t="shared" si="23"/>
        <v>83.033000000000001</v>
      </c>
      <c r="CC69" s="2">
        <f t="shared" si="24"/>
        <v>80.983000000000004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86.640174418604644</v>
      </c>
      <c r="DL69" s="2">
        <f t="shared" si="76"/>
        <v>84.975893724696363</v>
      </c>
      <c r="DM69" s="2">
        <f t="shared" si="76"/>
        <v>77.922080392156843</v>
      </c>
      <c r="DN69" s="2">
        <f t="shared" si="76"/>
        <v>82.255222124958962</v>
      </c>
      <c r="DO69" s="2">
        <f t="shared" si="76"/>
        <v>78.008582726045915</v>
      </c>
      <c r="DP69" s="2">
        <f t="shared" si="76"/>
        <v>75.388260102960089</v>
      </c>
      <c r="DQ69" s="2">
        <f t="shared" si="76"/>
        <v>79.946484033613444</v>
      </c>
      <c r="DR69" s="2">
        <f t="shared" si="76"/>
        <v>77.541003819709701</v>
      </c>
      <c r="DS69" s="2">
        <f t="shared" si="76"/>
        <v>77.374090690690707</v>
      </c>
      <c r="DT69" s="2">
        <f t="shared" si="76"/>
        <v>82.226266924066906</v>
      </c>
      <c r="DU69" s="2">
        <f t="shared" si="76"/>
        <v>81.076533428165021</v>
      </c>
      <c r="DV69" s="2">
        <f t="shared" si="76"/>
        <v>79.728428602691778</v>
      </c>
      <c r="DW69" s="2">
        <f t="shared" si="76"/>
        <v>85.022734325418526</v>
      </c>
      <c r="DX69" s="2">
        <f t="shared" si="76"/>
        <v>81.583097202465609</v>
      </c>
      <c r="DY69" s="2">
        <f t="shared" si="76"/>
        <v>80.649281341642251</v>
      </c>
      <c r="EA69" s="2">
        <f t="shared" si="77"/>
        <v>77.300913032924342</v>
      </c>
      <c r="EB69" s="2">
        <f t="shared" si="77"/>
        <v>71.313211791981104</v>
      </c>
      <c r="EC69" s="2">
        <f t="shared" si="77"/>
        <v>71.231533763572941</v>
      </c>
      <c r="ED69" s="2">
        <f t="shared" si="77"/>
        <v>67.187030588235331</v>
      </c>
      <c r="EE69" s="2">
        <f t="shared" si="77"/>
        <v>66.863278976472571</v>
      </c>
      <c r="EF69" s="2">
        <f t="shared" si="77"/>
        <v>66.927527895381871</v>
      </c>
      <c r="EG69" s="2">
        <f t="shared" si="77"/>
        <v>69.599785616572206</v>
      </c>
      <c r="EH69" s="2">
        <f t="shared" si="77"/>
        <v>67.28107430897839</v>
      </c>
      <c r="EI69" s="2">
        <f t="shared" si="77"/>
        <v>67.728234373106474</v>
      </c>
      <c r="EJ69" s="2">
        <f t="shared" si="77"/>
        <v>67.912210956872954</v>
      </c>
      <c r="EK69" s="2">
        <f t="shared" si="77"/>
        <v>75.654267479612457</v>
      </c>
      <c r="EL69" s="2">
        <f t="shared" si="77"/>
        <v>71.558931698260707</v>
      </c>
      <c r="EM69" s="2">
        <f t="shared" si="77"/>
        <v>76.015383658546412</v>
      </c>
      <c r="EN69" s="2">
        <f t="shared" si="77"/>
        <v>71.535454936553904</v>
      </c>
      <c r="EO69" s="2">
        <f t="shared" si="77"/>
        <v>81.727597351958153</v>
      </c>
      <c r="EQ69" s="2">
        <f t="shared" si="78"/>
        <v>73.624723610863313</v>
      </c>
      <c r="ER69" s="2">
        <f t="shared" si="78"/>
        <v>70.069471815926775</v>
      </c>
      <c r="ES69" s="2">
        <f t="shared" si="78"/>
        <v>71.281657850701507</v>
      </c>
      <c r="ET69" s="2">
        <f t="shared" si="78"/>
        <v>68.211957633406072</v>
      </c>
      <c r="EU69" s="2">
        <f t="shared" si="78"/>
        <v>66.405549868895946</v>
      </c>
      <c r="EV69" s="2">
        <f t="shared" si="78"/>
        <v>67.191061354772813</v>
      </c>
      <c r="EW69" s="2">
        <f t="shared" si="78"/>
        <v>69.46408128229055</v>
      </c>
      <c r="EX69" s="2">
        <f t="shared" si="78"/>
        <v>66.960261431949661</v>
      </c>
      <c r="EY69" s="2">
        <f t="shared" si="78"/>
        <v>68.027005772349597</v>
      </c>
      <c r="EZ69" s="2">
        <f t="shared" si="78"/>
        <v>65.234172443589358</v>
      </c>
      <c r="FA69" s="2">
        <f t="shared" si="78"/>
        <v>75.394375784495509</v>
      </c>
      <c r="FB69" s="2">
        <f t="shared" si="78"/>
        <v>68.780717993290807</v>
      </c>
      <c r="FC69" s="2">
        <f t="shared" si="78"/>
        <v>75.611673496812799</v>
      </c>
      <c r="FD69" s="2">
        <f t="shared" si="78"/>
        <v>71.530123315993833</v>
      </c>
      <c r="FE69" s="2">
        <f t="shared" si="78"/>
        <v>81.711330849680891</v>
      </c>
      <c r="FG69" s="2">
        <f t="shared" si="79"/>
        <v>0.47043227460452491</v>
      </c>
      <c r="FH69" s="2">
        <f t="shared" si="79"/>
        <v>0.42370024129115558</v>
      </c>
      <c r="FI69" s="2">
        <f t="shared" si="79"/>
        <v>0.37930802361962213</v>
      </c>
      <c r="FJ69" s="2">
        <f t="shared" si="79"/>
        <v>0.41004476940490797</v>
      </c>
      <c r="FK69" s="2">
        <f t="shared" si="79"/>
        <v>0.41488015609468926</v>
      </c>
      <c r="FL69" s="2">
        <f t="shared" si="79"/>
        <v>0.37974957955619365</v>
      </c>
      <c r="FM69" s="2">
        <f t="shared" si="79"/>
        <v>0.38702026781047028</v>
      </c>
      <c r="FN69" s="2">
        <f t="shared" si="79"/>
        <v>0.38197448949671375</v>
      </c>
      <c r="FO69" s="2">
        <f t="shared" si="79"/>
        <v>0.40911358564444311</v>
      </c>
      <c r="FP69" s="2">
        <f t="shared" si="79"/>
        <v>0.3875131404253504</v>
      </c>
      <c r="FQ69" s="2">
        <f t="shared" si="79"/>
        <v>0.40214425257703262</v>
      </c>
      <c r="FR69" s="2">
        <f t="shared" si="79"/>
        <v>0.40122959151747584</v>
      </c>
      <c r="FS69" s="2">
        <f t="shared" si="79"/>
        <v>0.39661118185232036</v>
      </c>
      <c r="FT69" s="2">
        <f t="shared" si="79"/>
        <v>0.39358957436941772</v>
      </c>
      <c r="FU69" s="2">
        <f t="shared" si="79"/>
        <v>0.35826728622288123</v>
      </c>
      <c r="FW69" s="2">
        <f t="shared" si="67"/>
        <v>3.2417426468440713E-5</v>
      </c>
      <c r="FX69" s="2">
        <f t="shared" si="67"/>
        <v>1.7458199875259011E-4</v>
      </c>
      <c r="FY69" s="2">
        <f t="shared" si="67"/>
        <v>4.5110703634680144E-5</v>
      </c>
      <c r="FZ69" s="2">
        <f t="shared" si="67"/>
        <v>4.4834374322568681E-5</v>
      </c>
      <c r="GA69" s="2">
        <f t="shared" si="67"/>
        <v>4.6743858834989795E-5</v>
      </c>
      <c r="GB69" s="2">
        <f t="shared" si="67"/>
        <v>5.3096865345362337E-5</v>
      </c>
      <c r="GC69" s="2">
        <f t="shared" si="67"/>
        <v>5.192194261216655E-5</v>
      </c>
      <c r="GD69" s="2">
        <f t="shared" si="67"/>
        <v>5.294405448501705E-5</v>
      </c>
      <c r="GE69" s="2">
        <f t="shared" si="67"/>
        <v>5.6617914243761673E-5</v>
      </c>
      <c r="GF69" s="2">
        <f t="shared" si="67"/>
        <v>5.2367865474240027E-5</v>
      </c>
      <c r="GG69" s="2">
        <f t="shared" si="67"/>
        <v>5.4313162356768654E-5</v>
      </c>
      <c r="GH69" s="2">
        <f t="shared" si="67"/>
        <v>4.3386588758320662E-5</v>
      </c>
      <c r="GI69" s="2">
        <f t="shared" si="67"/>
        <v>3.797131591687461E-5</v>
      </c>
      <c r="GJ69" s="2">
        <f t="shared" si="67"/>
        <v>2.8930469584208546E-5</v>
      </c>
      <c r="GK69" s="2">
        <f t="shared" si="67"/>
        <v>2.3741413054077346E-5</v>
      </c>
      <c r="GM69" s="86">
        <f t="shared" si="68"/>
        <v>8.1428832573549517E-3</v>
      </c>
      <c r="GN69" s="86">
        <f t="shared" si="68"/>
        <v>3.0079736377398763E-3</v>
      </c>
      <c r="GO69" s="86">
        <f t="shared" si="68"/>
        <v>8.6221851589148729E-4</v>
      </c>
      <c r="GP69" s="86">
        <f t="shared" si="68"/>
        <v>2.1870037989402025E-3</v>
      </c>
      <c r="GQ69" s="86">
        <f t="shared" si="68"/>
        <v>2.5188415164018323E-3</v>
      </c>
      <c r="GR69" s="86">
        <f t="shared" si="68"/>
        <v>9.8696162268824294E-4</v>
      </c>
      <c r="GS69" s="86">
        <f t="shared" si="68"/>
        <v>1.1026176707643275E-3</v>
      </c>
      <c r="GT69" s="86">
        <f t="shared" si="68"/>
        <v>9.1402821663883187E-4</v>
      </c>
      <c r="GU69" s="86">
        <f t="shared" si="68"/>
        <v>1.9782907330147866E-3</v>
      </c>
      <c r="GV69" s="86">
        <f t="shared" si="68"/>
        <v>1.197744986168043E-3</v>
      </c>
      <c r="GW69" s="86">
        <f t="shared" si="68"/>
        <v>1.7200188147222023E-3</v>
      </c>
      <c r="GX69" s="86">
        <f t="shared" si="68"/>
        <v>1.8631767938108873E-3</v>
      </c>
      <c r="GY69" s="86">
        <f t="shared" si="68"/>
        <v>1.5566905348546026E-3</v>
      </c>
      <c r="GZ69" s="86">
        <f t="shared" si="68"/>
        <v>1.4136121135640113E-3</v>
      </c>
      <c r="HA69" s="86">
        <f t="shared" si="68"/>
        <v>3.4798254638788144E-4</v>
      </c>
      <c r="HC69" s="86">
        <f t="shared" si="73"/>
        <v>2.4035495240063052E-10</v>
      </c>
      <c r="HD69" s="86">
        <f t="shared" si="69"/>
        <v>1.6660582770259801E-12</v>
      </c>
      <c r="HE69" s="86">
        <f t="shared" si="69"/>
        <v>7.1986915800497409E-14</v>
      </c>
      <c r="HF69" s="86">
        <f t="shared" si="69"/>
        <v>5.5280382502214668E-13</v>
      </c>
      <c r="HG69" s="86">
        <f t="shared" si="69"/>
        <v>1.0187634581598368E-12</v>
      </c>
      <c r="HH69" s="86">
        <f t="shared" si="69"/>
        <v>5.0484581678103375E-14</v>
      </c>
      <c r="HI69" s="86">
        <f t="shared" si="69"/>
        <v>2.7152786940960312E-13</v>
      </c>
      <c r="HJ69" s="86">
        <f t="shared" si="69"/>
        <v>2.0363920000725734E-13</v>
      </c>
      <c r="HK69" s="86">
        <f t="shared" si="69"/>
        <v>1.4278967095334889E-12</v>
      </c>
      <c r="HL69" s="86">
        <f t="shared" si="69"/>
        <v>6.7804873037450394E-13</v>
      </c>
      <c r="HM69" s="86">
        <f t="shared" si="69"/>
        <v>3.4962997094620535E-13</v>
      </c>
      <c r="HN69" s="86">
        <f t="shared" si="69"/>
        <v>2.3851476244019716E-13</v>
      </c>
      <c r="HO69" s="86">
        <f t="shared" si="69"/>
        <v>1.8042701934088935E-13</v>
      </c>
      <c r="HP69" s="86">
        <f t="shared" si="69"/>
        <v>3.5752660517752973E-16</v>
      </c>
      <c r="HQ69" s="86">
        <f t="shared" si="69"/>
        <v>9.6411555337815417E-18</v>
      </c>
      <c r="HS69" s="86">
        <f t="shared" si="70"/>
        <v>2.0545203370103649E-64</v>
      </c>
      <c r="HT69" s="86">
        <f t="shared" si="70"/>
        <v>2.0954851177861351E-60</v>
      </c>
      <c r="HU69" s="86">
        <f t="shared" si="70"/>
        <v>5.0209750406011278E-92</v>
      </c>
      <c r="HV69" s="86">
        <f t="shared" si="70"/>
        <v>4.0468381019971633E-85</v>
      </c>
      <c r="HW69" s="86">
        <f t="shared" si="70"/>
        <v>7.9034402443688061E-84</v>
      </c>
      <c r="HX69" s="86">
        <f t="shared" si="70"/>
        <v>3.0804054231558945E-92</v>
      </c>
      <c r="HY69" s="86">
        <f t="shared" si="70"/>
        <v>1.0086441439948827E-87</v>
      </c>
      <c r="HZ69" s="86">
        <f t="shared" si="70"/>
        <v>4.0075247439841964E-90</v>
      </c>
      <c r="IA69" s="86">
        <f t="shared" si="70"/>
        <v>9.345327943027215E-85</v>
      </c>
      <c r="IB69" s="86">
        <f t="shared" si="70"/>
        <v>1.0692029370352303E-84</v>
      </c>
      <c r="IC69" s="86">
        <f t="shared" si="70"/>
        <v>4.3579424506403165E-87</v>
      </c>
      <c r="ID69" s="86">
        <f t="shared" si="70"/>
        <v>1.193866859765913E-87</v>
      </c>
      <c r="IE69" s="86">
        <f t="shared" si="70"/>
        <v>2.6116157975397021E-89</v>
      </c>
      <c r="IF69" s="86">
        <f t="shared" si="70"/>
        <v>1.4012733179210757E-59</v>
      </c>
      <c r="IG69" s="86">
        <f t="shared" si="70"/>
        <v>3.6309342940472991E-38</v>
      </c>
      <c r="II69" s="86">
        <f t="shared" si="71"/>
        <v>3.5516181135041606E-187</v>
      </c>
      <c r="IJ69" s="86">
        <f t="shared" si="71"/>
        <v>3.2754627206843255E-177</v>
      </c>
      <c r="IK69" s="86">
        <f t="shared" si="71"/>
        <v>1.0178697367871331E-268</v>
      </c>
      <c r="IL69" s="86">
        <f t="shared" si="71"/>
        <v>2.473080287229517E-254</v>
      </c>
      <c r="IM69" s="86">
        <f t="shared" si="71"/>
        <v>6.5892905980584757E-245</v>
      </c>
      <c r="IN69" s="86">
        <f t="shared" si="71"/>
        <v>2.298616021463782E-262</v>
      </c>
      <c r="IO69" s="86">
        <f t="shared" si="71"/>
        <v>1.556651844806795E-255</v>
      </c>
      <c r="IP69" s="86">
        <f t="shared" si="71"/>
        <v>1.8480508139881758E-260</v>
      </c>
      <c r="IQ69" s="86">
        <f t="shared" si="71"/>
        <v>1.6540594382009288E-244</v>
      </c>
      <c r="IR69" s="86">
        <f t="shared" si="71"/>
        <v>2.106799227220074E-243</v>
      </c>
      <c r="IS69" s="86">
        <f t="shared" si="71"/>
        <v>1.4217078103143413E-251</v>
      </c>
      <c r="IT69" s="86">
        <f t="shared" si="71"/>
        <v>2.8393362286255054E-256</v>
      </c>
      <c r="IU69" s="86">
        <f t="shared" si="71"/>
        <v>1.1224676131517688E-263</v>
      </c>
      <c r="IV69" s="86">
        <f t="shared" si="71"/>
        <v>2.6114070959671892E-171</v>
      </c>
      <c r="IW69" s="86">
        <f t="shared" si="71"/>
        <v>4.1839932869355009E-135</v>
      </c>
      <c r="IY69" s="86">
        <f t="shared" si="72"/>
        <v>8.1428834977099046E-3</v>
      </c>
      <c r="IZ69" s="86">
        <f t="shared" si="72"/>
        <v>3.0079736394059346E-3</v>
      </c>
      <c r="JA69" s="86">
        <f t="shared" si="72"/>
        <v>8.6221851596347419E-4</v>
      </c>
      <c r="JB69" s="86">
        <f t="shared" si="72"/>
        <v>2.1870037994930064E-3</v>
      </c>
      <c r="JC69" s="86">
        <f t="shared" si="72"/>
        <v>2.5188415174205959E-3</v>
      </c>
      <c r="JD69" s="86">
        <f t="shared" si="72"/>
        <v>9.8696162273872751E-4</v>
      </c>
      <c r="JE69" s="86">
        <f t="shared" si="72"/>
        <v>1.1026176710358553E-3</v>
      </c>
      <c r="JF69" s="86">
        <f t="shared" si="72"/>
        <v>9.1402821684247106E-4</v>
      </c>
      <c r="JG69" s="86">
        <f t="shared" si="72"/>
        <v>1.9782907344426835E-3</v>
      </c>
      <c r="JH69" s="86">
        <f t="shared" si="72"/>
        <v>1.1977449868460918E-3</v>
      </c>
      <c r="JI69" s="86">
        <f t="shared" si="72"/>
        <v>1.7200188150718323E-3</v>
      </c>
      <c r="JJ69" s="86">
        <f t="shared" si="72"/>
        <v>1.863176794049402E-3</v>
      </c>
      <c r="JK69" s="86">
        <f t="shared" si="72"/>
        <v>1.5566905350350296E-3</v>
      </c>
      <c r="JL69" s="86">
        <f t="shared" si="72"/>
        <v>1.4136121135643689E-3</v>
      </c>
      <c r="JM69" s="86">
        <f t="shared" si="72"/>
        <v>3.4798254638789108E-4</v>
      </c>
    </row>
    <row r="70" spans="2:273" x14ac:dyDescent="0.25">
      <c r="B70" s="2">
        <v>43</v>
      </c>
      <c r="C70" s="37">
        <v>89.793999999999997</v>
      </c>
      <c r="D70" s="37">
        <v>85.619</v>
      </c>
      <c r="E70" s="37">
        <v>78.766999999999996</v>
      </c>
      <c r="F70" s="37">
        <v>84.05</v>
      </c>
      <c r="G70" s="37">
        <v>79.7</v>
      </c>
      <c r="H70" s="37">
        <v>75.933000000000007</v>
      </c>
      <c r="I70" s="37">
        <v>82.852000000000004</v>
      </c>
      <c r="J70" s="37">
        <v>79.466999999999999</v>
      </c>
      <c r="K70" s="37">
        <v>79.745999999999995</v>
      </c>
      <c r="L70" s="37">
        <v>84.433000000000007</v>
      </c>
      <c r="M70" s="37">
        <v>82.754000000000005</v>
      </c>
      <c r="N70" s="37">
        <v>81.918000000000006</v>
      </c>
      <c r="O70" s="37">
        <v>86.656000000000006</v>
      </c>
      <c r="P70" s="37">
        <v>83.557000000000002</v>
      </c>
      <c r="Q70" s="37">
        <v>82.483000000000004</v>
      </c>
      <c r="S70" s="4">
        <f t="shared" si="74"/>
        <v>89.999756961516482</v>
      </c>
      <c r="T70" s="4">
        <f t="shared" si="74"/>
        <v>82.876983439253237</v>
      </c>
      <c r="U70" s="4">
        <f t="shared" si="74"/>
        <v>76.69948852160924</v>
      </c>
      <c r="V70" s="4">
        <f t="shared" si="74"/>
        <v>78.932204683737282</v>
      </c>
      <c r="W70" s="4">
        <f t="shared" si="74"/>
        <v>76.738870430798173</v>
      </c>
      <c r="X70" s="4">
        <f t="shared" si="74"/>
        <v>73.612315876292897</v>
      </c>
      <c r="Y70" s="4">
        <f t="shared" si="74"/>
        <v>77.696903074956495</v>
      </c>
      <c r="Z70" s="4">
        <f t="shared" si="74"/>
        <v>75.041250203810606</v>
      </c>
      <c r="AA70" s="4">
        <f t="shared" si="74"/>
        <v>76.154080355501819</v>
      </c>
      <c r="AB70" s="4">
        <f t="shared" si="74"/>
        <v>78.433477961585098</v>
      </c>
      <c r="AC70" s="4">
        <f t="shared" si="74"/>
        <v>81.304888082896071</v>
      </c>
      <c r="AD70" s="4">
        <f t="shared" si="74"/>
        <v>78.924537695689864</v>
      </c>
      <c r="AE70" s="4">
        <f t="shared" si="74"/>
        <v>83.708417466765809</v>
      </c>
      <c r="AF70" s="4">
        <f t="shared" si="74"/>
        <v>79.558237912205755</v>
      </c>
      <c r="AG70" s="4">
        <f t="shared" si="74"/>
        <v>81.587803707426502</v>
      </c>
      <c r="AI70" s="4">
        <f t="shared" si="75"/>
        <v>-0.20575696151648515</v>
      </c>
      <c r="AJ70" s="4">
        <f t="shared" si="75"/>
        <v>2.7420165607467624</v>
      </c>
      <c r="AK70" s="4">
        <f t="shared" si="75"/>
        <v>2.067511478390756</v>
      </c>
      <c r="AL70" s="4">
        <f t="shared" si="75"/>
        <v>5.1177953162627148</v>
      </c>
      <c r="AM70" s="4">
        <f t="shared" si="75"/>
        <v>2.9611295692018302</v>
      </c>
      <c r="AN70" s="4">
        <f t="shared" si="75"/>
        <v>2.3206841237071103</v>
      </c>
      <c r="AO70" s="4">
        <f t="shared" si="75"/>
        <v>5.1550969250435088</v>
      </c>
      <c r="AP70" s="4">
        <f t="shared" si="75"/>
        <v>4.4257497961893932</v>
      </c>
      <c r="AQ70" s="4">
        <f t="shared" si="75"/>
        <v>3.5919196444981765</v>
      </c>
      <c r="AR70" s="4">
        <f t="shared" si="75"/>
        <v>5.9995220384149093</v>
      </c>
      <c r="AS70" s="4">
        <f t="shared" si="75"/>
        <v>1.4491119171039344</v>
      </c>
      <c r="AT70" s="4">
        <f t="shared" si="75"/>
        <v>2.9934623043101425</v>
      </c>
      <c r="AU70" s="4">
        <f t="shared" si="75"/>
        <v>2.9475825332341969</v>
      </c>
      <c r="AV70" s="4">
        <f t="shared" si="75"/>
        <v>3.9987620877942476</v>
      </c>
      <c r="AW70" s="4">
        <f t="shared" si="75"/>
        <v>0.89519629257350175</v>
      </c>
      <c r="AY70" s="2">
        <f t="shared" si="65"/>
        <v>82.041692504480764</v>
      </c>
      <c r="AZ70" s="2">
        <f t="shared" si="65"/>
        <v>78.95413452918541</v>
      </c>
      <c r="BA70" s="2">
        <f t="shared" si="65"/>
        <v>75.330355195258264</v>
      </c>
      <c r="BB70" s="2">
        <f t="shared" si="65"/>
        <v>75.792583144674268</v>
      </c>
      <c r="BC70" s="2">
        <f t="shared" si="65"/>
        <v>73.206665928985444</v>
      </c>
      <c r="BD70" s="2">
        <f t="shared" si="65"/>
        <v>72.034017307544531</v>
      </c>
      <c r="BE70" s="2">
        <f t="shared" si="65"/>
        <v>75.917093635749353</v>
      </c>
      <c r="BF70" s="2">
        <f t="shared" si="65"/>
        <v>73.592328644710051</v>
      </c>
      <c r="BG70" s="2">
        <f t="shared" si="65"/>
        <v>73.328210913719374</v>
      </c>
      <c r="BH70" s="2">
        <f t="shared" si="65"/>
        <v>76.564828974456475</v>
      </c>
      <c r="BI70" s="2">
        <f t="shared" si="65"/>
        <v>78.823012546717862</v>
      </c>
      <c r="BJ70" s="2">
        <f t="shared" si="65"/>
        <v>76.32635758953559</v>
      </c>
      <c r="BK70" s="2">
        <f t="shared" si="65"/>
        <v>81.391197548392384</v>
      </c>
      <c r="BL70" s="2">
        <f t="shared" si="65"/>
        <v>77.462135328397537</v>
      </c>
      <c r="BM70" s="2">
        <f t="shared" si="65"/>
        <v>81.122711099600693</v>
      </c>
      <c r="BO70" s="2" t="str">
        <f t="shared" si="10"/>
        <v/>
      </c>
      <c r="BP70" s="2">
        <f t="shared" si="11"/>
        <v>85.619</v>
      </c>
      <c r="BQ70" s="2">
        <f t="shared" si="12"/>
        <v>78.766999999999996</v>
      </c>
      <c r="BR70" s="2">
        <f t="shared" si="13"/>
        <v>84.05</v>
      </c>
      <c r="BS70" s="2">
        <f t="shared" si="14"/>
        <v>79.7</v>
      </c>
      <c r="BT70" s="2">
        <f t="shared" si="15"/>
        <v>75.933000000000007</v>
      </c>
      <c r="BU70" s="2">
        <f t="shared" si="16"/>
        <v>82.852000000000004</v>
      </c>
      <c r="BV70" s="2">
        <f t="shared" si="17"/>
        <v>79.466999999999999</v>
      </c>
      <c r="BW70" s="2">
        <f t="shared" si="18"/>
        <v>79.745999999999995</v>
      </c>
      <c r="BX70" s="2">
        <f t="shared" si="19"/>
        <v>84.433000000000007</v>
      </c>
      <c r="BY70" s="2">
        <f t="shared" si="20"/>
        <v>82.754000000000005</v>
      </c>
      <c r="BZ70" s="2">
        <f t="shared" si="21"/>
        <v>81.918000000000006</v>
      </c>
      <c r="CA70" s="2">
        <f t="shared" si="22"/>
        <v>86.656000000000006</v>
      </c>
      <c r="CB70" s="2">
        <f t="shared" si="23"/>
        <v>83.557000000000002</v>
      </c>
      <c r="CC70" s="2">
        <f t="shared" si="24"/>
        <v>82.483000000000004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86.756455149501662</v>
      </c>
      <c r="DL70" s="2">
        <f t="shared" si="76"/>
        <v>85.146321862348174</v>
      </c>
      <c r="DM70" s="2">
        <f t="shared" si="76"/>
        <v>78.112530532212872</v>
      </c>
      <c r="DN70" s="2">
        <f t="shared" si="76"/>
        <v>82.406292482766162</v>
      </c>
      <c r="DO70" s="2">
        <f t="shared" si="76"/>
        <v>78.219694466936602</v>
      </c>
      <c r="DP70" s="2">
        <f t="shared" si="76"/>
        <v>75.527896653796645</v>
      </c>
      <c r="DQ70" s="2">
        <f t="shared" si="76"/>
        <v>80.380848739495804</v>
      </c>
      <c r="DR70" s="2">
        <f t="shared" si="76"/>
        <v>77.94126294881589</v>
      </c>
      <c r="DS70" s="2">
        <f t="shared" si="76"/>
        <v>77.653673573573599</v>
      </c>
      <c r="DT70" s="2">
        <f t="shared" si="76"/>
        <v>82.646558301158279</v>
      </c>
      <c r="DU70" s="2">
        <f t="shared" si="76"/>
        <v>81.271001422475123</v>
      </c>
      <c r="DV70" s="2">
        <f t="shared" si="76"/>
        <v>79.94659207790788</v>
      </c>
      <c r="DW70" s="2">
        <f t="shared" si="76"/>
        <v>85.359104387788591</v>
      </c>
      <c r="DX70" s="2">
        <f t="shared" si="76"/>
        <v>81.723451635846359</v>
      </c>
      <c r="DY70" s="2">
        <f t="shared" si="76"/>
        <v>80.834168255131985</v>
      </c>
      <c r="EA70" s="2">
        <f t="shared" si="77"/>
        <v>77.201520483935028</v>
      </c>
      <c r="EB70" s="2">
        <f t="shared" si="77"/>
        <v>71.273375715974197</v>
      </c>
      <c r="EC70" s="2">
        <f t="shared" si="77"/>
        <v>71.178241514768089</v>
      </c>
      <c r="ED70" s="2">
        <f t="shared" si="77"/>
        <v>67.11420384153665</v>
      </c>
      <c r="EE70" s="2">
        <f t="shared" si="77"/>
        <v>66.758758685512731</v>
      </c>
      <c r="EF70" s="2">
        <f t="shared" si="77"/>
        <v>66.829495780179386</v>
      </c>
      <c r="EG70" s="2">
        <f t="shared" si="77"/>
        <v>69.469294313074059</v>
      </c>
      <c r="EH70" s="2">
        <f t="shared" si="77"/>
        <v>67.175036408011138</v>
      </c>
      <c r="EI70" s="2">
        <f t="shared" si="77"/>
        <v>67.630559229501443</v>
      </c>
      <c r="EJ70" s="2">
        <f t="shared" si="77"/>
        <v>67.798472786767888</v>
      </c>
      <c r="EK70" s="2">
        <f t="shared" si="77"/>
        <v>75.503920597182812</v>
      </c>
      <c r="EL70" s="2">
        <f t="shared" si="77"/>
        <v>71.399420949775276</v>
      </c>
      <c r="EM70" s="2">
        <f t="shared" si="77"/>
        <v>75.885775082028715</v>
      </c>
      <c r="EN70" s="2">
        <f t="shared" si="77"/>
        <v>71.474341804672861</v>
      </c>
      <c r="EO70" s="2">
        <f t="shared" si="77"/>
        <v>81.594077277401638</v>
      </c>
      <c r="EQ70" s="2">
        <f t="shared" si="78"/>
        <v>73.575504003719871</v>
      </c>
      <c r="ER70" s="2">
        <f t="shared" si="78"/>
        <v>70.049206055940459</v>
      </c>
      <c r="ES70" s="2">
        <f t="shared" si="78"/>
        <v>71.227667177654482</v>
      </c>
      <c r="ET70" s="2">
        <f t="shared" si="78"/>
        <v>68.123955822915192</v>
      </c>
      <c r="EU70" s="2">
        <f t="shared" si="78"/>
        <v>66.307694030209618</v>
      </c>
      <c r="EV70" s="2">
        <f t="shared" si="78"/>
        <v>67.0891216995132</v>
      </c>
      <c r="EW70" s="2">
        <f t="shared" si="78"/>
        <v>69.33557734010509</v>
      </c>
      <c r="EX70" s="2">
        <f t="shared" si="78"/>
        <v>66.85907510798323</v>
      </c>
      <c r="EY70" s="2">
        <f t="shared" si="78"/>
        <v>67.924712758352996</v>
      </c>
      <c r="EZ70" s="2">
        <f t="shared" si="78"/>
        <v>65.161070845212976</v>
      </c>
      <c r="FA70" s="2">
        <f t="shared" si="78"/>
        <v>75.247977783285933</v>
      </c>
      <c r="FB70" s="2">
        <f t="shared" si="78"/>
        <v>68.662374924924208</v>
      </c>
      <c r="FC70" s="2">
        <f t="shared" si="78"/>
        <v>75.487936572134771</v>
      </c>
      <c r="FD70" s="2">
        <f t="shared" si="78"/>
        <v>71.469098942851645</v>
      </c>
      <c r="FE70" s="2">
        <f t="shared" si="78"/>
        <v>81.576925088825774</v>
      </c>
      <c r="FG70" s="2">
        <f t="shared" si="79"/>
        <v>0.49342396611603873</v>
      </c>
      <c r="FH70" s="2">
        <f t="shared" si="79"/>
        <v>0.44633295153505015</v>
      </c>
      <c r="FI70" s="2">
        <f t="shared" si="79"/>
        <v>0.40122033775655158</v>
      </c>
      <c r="FJ70" s="2">
        <f t="shared" si="79"/>
        <v>0.43249546431257557</v>
      </c>
      <c r="FK70" s="2">
        <f t="shared" si="79"/>
        <v>0.43739931144917965</v>
      </c>
      <c r="FL70" s="2">
        <f t="shared" si="79"/>
        <v>0.40167089471323331</v>
      </c>
      <c r="FM70" s="2">
        <f t="shared" si="79"/>
        <v>0.4090844729049512</v>
      </c>
      <c r="FN70" s="2">
        <f t="shared" si="79"/>
        <v>0.40394059567026802</v>
      </c>
      <c r="FO70" s="2">
        <f t="shared" si="79"/>
        <v>0.43155059120466471</v>
      </c>
      <c r="FP70" s="2">
        <f t="shared" si="79"/>
        <v>0.40958666902652585</v>
      </c>
      <c r="FQ70" s="2">
        <f t="shared" si="79"/>
        <v>0.4244736128698014</v>
      </c>
      <c r="FR70" s="2">
        <f t="shared" si="79"/>
        <v>0.42354414421639958</v>
      </c>
      <c r="FS70" s="2">
        <f t="shared" si="79"/>
        <v>0.41884855339604854</v>
      </c>
      <c r="FT70" s="2">
        <f t="shared" si="79"/>
        <v>0.41577426833460579</v>
      </c>
      <c r="FU70" s="2">
        <f t="shared" si="79"/>
        <v>0.37970767883589079</v>
      </c>
      <c r="FW70" s="2">
        <f t="shared" si="67"/>
        <v>3.5544890128416522E-5</v>
      </c>
      <c r="FX70" s="2">
        <f t="shared" si="67"/>
        <v>1.9142213088015403E-4</v>
      </c>
      <c r="FY70" s="2">
        <f t="shared" si="67"/>
        <v>4.9462687676628527E-5</v>
      </c>
      <c r="FZ70" s="2">
        <f t="shared" si="67"/>
        <v>4.9159701240186044E-5</v>
      </c>
      <c r="GA70" s="2">
        <f t="shared" si="67"/>
        <v>5.1253390875506196E-5</v>
      </c>
      <c r="GB70" s="2">
        <f t="shared" si="67"/>
        <v>5.8219256895547606E-5</v>
      </c>
      <c r="GC70" s="2">
        <f t="shared" si="67"/>
        <v>5.6930992789202883E-5</v>
      </c>
      <c r="GD70" s="2">
        <f t="shared" si="67"/>
        <v>5.8051704833213804E-5</v>
      </c>
      <c r="GE70" s="2">
        <f t="shared" si="67"/>
        <v>6.2079969374122476E-5</v>
      </c>
      <c r="GF70" s="2">
        <f t="shared" si="67"/>
        <v>5.7419932565054225E-5</v>
      </c>
      <c r="GG70" s="2">
        <f t="shared" si="67"/>
        <v>5.9552886228517989E-5</v>
      </c>
      <c r="GH70" s="2">
        <f t="shared" si="67"/>
        <v>4.7572249447762079E-5</v>
      </c>
      <c r="GI70" s="2">
        <f t="shared" si="67"/>
        <v>4.1634567457473997E-5</v>
      </c>
      <c r="GJ70" s="2">
        <f t="shared" si="67"/>
        <v>3.17215405633884E-5</v>
      </c>
      <c r="GK70" s="2">
        <f t="shared" si="67"/>
        <v>2.6031882132651703E-5</v>
      </c>
      <c r="GM70" s="86">
        <f t="shared" si="68"/>
        <v>1.1326703783221039E-2</v>
      </c>
      <c r="GN70" s="86">
        <f t="shared" si="68"/>
        <v>4.6969578983479541E-3</v>
      </c>
      <c r="GO70" s="86">
        <f t="shared" si="68"/>
        <v>1.4911106530205163E-3</v>
      </c>
      <c r="GP70" s="86">
        <f t="shared" si="68"/>
        <v>3.4902638538031904E-3</v>
      </c>
      <c r="GQ70" s="86">
        <f t="shared" si="68"/>
        <v>3.9580440047549976E-3</v>
      </c>
      <c r="GR70" s="86">
        <f t="shared" si="68"/>
        <v>1.6602021579922924E-3</v>
      </c>
      <c r="GS70" s="86">
        <f t="shared" si="68"/>
        <v>1.8700216050047027E-3</v>
      </c>
      <c r="GT70" s="86">
        <f t="shared" si="68"/>
        <v>1.5799038508661485E-3</v>
      </c>
      <c r="GU70" s="86">
        <f t="shared" si="68"/>
        <v>3.2317569586725824E-3</v>
      </c>
      <c r="GV70" s="86">
        <f t="shared" si="68"/>
        <v>1.9972001238538198E-3</v>
      </c>
      <c r="GW70" s="86">
        <f t="shared" si="68"/>
        <v>2.8143867589520387E-3</v>
      </c>
      <c r="GX70" s="86">
        <f t="shared" si="68"/>
        <v>2.972181249416013E-3</v>
      </c>
      <c r="GY70" s="86">
        <f t="shared" si="68"/>
        <v>2.5430142325193854E-3</v>
      </c>
      <c r="GZ70" s="86">
        <f t="shared" si="68"/>
        <v>2.3311673633503007E-3</v>
      </c>
      <c r="HA70" s="86">
        <f t="shared" si="68"/>
        <v>6.5788344021544E-4</v>
      </c>
      <c r="HC70" s="86">
        <f t="shared" si="73"/>
        <v>5.7804041809291081E-10</v>
      </c>
      <c r="HD70" s="86">
        <f t="shared" si="69"/>
        <v>5.1633562981143943E-12</v>
      </c>
      <c r="HE70" s="86">
        <f t="shared" si="69"/>
        <v>2.5807062543593235E-13</v>
      </c>
      <c r="HF70" s="86">
        <f t="shared" si="69"/>
        <v>1.8304066906268176E-12</v>
      </c>
      <c r="HG70" s="86">
        <f t="shared" si="69"/>
        <v>3.270860273594765E-12</v>
      </c>
      <c r="HH70" s="86">
        <f t="shared" si="69"/>
        <v>1.834091426535303E-13</v>
      </c>
      <c r="HI70" s="86">
        <f t="shared" si="69"/>
        <v>9.323095623432685E-13</v>
      </c>
      <c r="HJ70" s="86">
        <f t="shared" si="69"/>
        <v>7.1380888715521455E-13</v>
      </c>
      <c r="HK70" s="86">
        <f t="shared" si="69"/>
        <v>4.6493426328601052E-12</v>
      </c>
      <c r="HL70" s="86">
        <f t="shared" si="69"/>
        <v>2.2179433870568199E-12</v>
      </c>
      <c r="HM70" s="86">
        <f t="shared" si="69"/>
        <v>1.1889919728644078E-12</v>
      </c>
      <c r="HN70" s="86">
        <f t="shared" si="69"/>
        <v>8.0495411097001755E-13</v>
      </c>
      <c r="HO70" s="86">
        <f t="shared" si="69"/>
        <v>6.1348175363592179E-13</v>
      </c>
      <c r="HP70" s="86">
        <f t="shared" si="69"/>
        <v>1.596847635005745E-15</v>
      </c>
      <c r="HQ70" s="86">
        <f t="shared" si="69"/>
        <v>5.13234617544256E-17</v>
      </c>
      <c r="HS70" s="86">
        <f t="shared" si="70"/>
        <v>6.4282448653587488E-63</v>
      </c>
      <c r="HT70" s="86">
        <f t="shared" si="70"/>
        <v>1.0016442477936574E-58</v>
      </c>
      <c r="HU70" s="86">
        <f t="shared" si="70"/>
        <v>8.3964765167263865E-90</v>
      </c>
      <c r="HV70" s="86">
        <f t="shared" si="70"/>
        <v>4.8314617629819016E-83</v>
      </c>
      <c r="HW70" s="86">
        <f t="shared" si="70"/>
        <v>8.479385215133914E-82</v>
      </c>
      <c r="HX70" s="86">
        <f t="shared" si="70"/>
        <v>5.299167011980338E-90</v>
      </c>
      <c r="HY70" s="86">
        <f t="shared" si="70"/>
        <v>1.4099881499063656E-85</v>
      </c>
      <c r="HZ70" s="86">
        <f t="shared" si="70"/>
        <v>6.3595589390684776E-88</v>
      </c>
      <c r="IA70" s="86">
        <f t="shared" si="70"/>
        <v>1.1237615730410485E-82</v>
      </c>
      <c r="IB70" s="86">
        <f t="shared" si="70"/>
        <v>1.2228349650441326E-82</v>
      </c>
      <c r="IC70" s="86">
        <f t="shared" si="70"/>
        <v>5.8855519624436984E-85</v>
      </c>
      <c r="ID70" s="86">
        <f t="shared" si="70"/>
        <v>1.5362498943445834E-85</v>
      </c>
      <c r="IE70" s="86">
        <f t="shared" si="70"/>
        <v>3.541972963639496E-87</v>
      </c>
      <c r="IF70" s="86">
        <f t="shared" si="70"/>
        <v>3.2211268644251022E-58</v>
      </c>
      <c r="IG70" s="86">
        <f t="shared" si="70"/>
        <v>2.4982083427119253E-37</v>
      </c>
      <c r="II70" s="86">
        <f t="shared" si="71"/>
        <v>6.8294941242208165E-184</v>
      </c>
      <c r="IJ70" s="86">
        <f t="shared" si="71"/>
        <v>1.6754234540291345E-173</v>
      </c>
      <c r="IK70" s="86">
        <f t="shared" si="71"/>
        <v>7.8048421198013097E-264</v>
      </c>
      <c r="IL70" s="86">
        <f t="shared" si="71"/>
        <v>1.0273121057747163E-249</v>
      </c>
      <c r="IM70" s="86">
        <f t="shared" si="71"/>
        <v>1.9202347591779955E-240</v>
      </c>
      <c r="IN70" s="86">
        <f t="shared" si="71"/>
        <v>1.6158431445692297E-257</v>
      </c>
      <c r="IO70" s="86">
        <f t="shared" si="71"/>
        <v>7.9679191485199781E-251</v>
      </c>
      <c r="IP70" s="86">
        <f t="shared" si="71"/>
        <v>1.1934019485299413E-255</v>
      </c>
      <c r="IQ70" s="86">
        <f t="shared" si="71"/>
        <v>5.7897859548575091E-240</v>
      </c>
      <c r="IR70" s="86">
        <f t="shared" si="71"/>
        <v>6.4772746386387984E-239</v>
      </c>
      <c r="IS70" s="86">
        <f t="shared" si="71"/>
        <v>6.4502441056915339E-247</v>
      </c>
      <c r="IT70" s="86">
        <f t="shared" si="71"/>
        <v>1.2360614749682032E-251</v>
      </c>
      <c r="IU70" s="86">
        <f t="shared" si="71"/>
        <v>5.7778842576338179E-259</v>
      </c>
      <c r="IV70" s="86">
        <f t="shared" si="71"/>
        <v>2.4385753038360598E-168</v>
      </c>
      <c r="IW70" s="86">
        <f t="shared" si="71"/>
        <v>8.2080473755076422E-133</v>
      </c>
      <c r="IY70" s="86">
        <f t="shared" si="72"/>
        <v>1.1326704361261456E-2</v>
      </c>
      <c r="IZ70" s="86">
        <f t="shared" si="72"/>
        <v>4.6969579035113108E-3</v>
      </c>
      <c r="JA70" s="86">
        <f t="shared" si="72"/>
        <v>1.491110653278587E-3</v>
      </c>
      <c r="JB70" s="86">
        <f t="shared" si="72"/>
        <v>3.4902638556335969E-3</v>
      </c>
      <c r="JC70" s="86">
        <f t="shared" si="72"/>
        <v>3.9580440080258577E-3</v>
      </c>
      <c r="JD70" s="86">
        <f t="shared" si="72"/>
        <v>1.6602021581757014E-3</v>
      </c>
      <c r="JE70" s="86">
        <f t="shared" si="72"/>
        <v>1.8700216059370123E-3</v>
      </c>
      <c r="JF70" s="86">
        <f t="shared" si="72"/>
        <v>1.5799038515799573E-3</v>
      </c>
      <c r="JG70" s="86">
        <f t="shared" si="72"/>
        <v>3.231756963321925E-3</v>
      </c>
      <c r="JH70" s="86">
        <f t="shared" si="72"/>
        <v>1.997200126071763E-3</v>
      </c>
      <c r="JI70" s="86">
        <f t="shared" si="72"/>
        <v>2.8143867601410307E-3</v>
      </c>
      <c r="JJ70" s="86">
        <f t="shared" si="72"/>
        <v>2.9721812502209672E-3</v>
      </c>
      <c r="JK70" s="86">
        <f t="shared" si="72"/>
        <v>2.5430142331328673E-3</v>
      </c>
      <c r="JL70" s="86">
        <f t="shared" si="72"/>
        <v>2.3311673633518975E-3</v>
      </c>
      <c r="JM70" s="86">
        <f t="shared" si="72"/>
        <v>6.5788344021549129E-4</v>
      </c>
    </row>
    <row r="71" spans="2:273" x14ac:dyDescent="0.25">
      <c r="B71" s="2">
        <v>44</v>
      </c>
      <c r="C71" s="37">
        <v>92.332999999999998</v>
      </c>
      <c r="D71" s="37">
        <v>87.238</v>
      </c>
      <c r="E71" s="37">
        <v>80.533000000000001</v>
      </c>
      <c r="F71" s="37">
        <v>84.266999999999996</v>
      </c>
      <c r="G71" s="37">
        <v>81.733000000000004</v>
      </c>
      <c r="H71" s="37">
        <v>77.266999999999996</v>
      </c>
      <c r="I71" s="37">
        <v>83.343999999999994</v>
      </c>
      <c r="J71" s="37">
        <v>80.75</v>
      </c>
      <c r="K71" s="37">
        <v>81.61</v>
      </c>
      <c r="L71" s="37">
        <v>85.9</v>
      </c>
      <c r="M71" s="37">
        <v>84.361000000000004</v>
      </c>
      <c r="N71" s="37">
        <v>81.902000000000001</v>
      </c>
      <c r="O71" s="37">
        <v>85.966999999999999</v>
      </c>
      <c r="P71" s="37">
        <v>83.245999999999995</v>
      </c>
      <c r="Q71" s="37">
        <v>82.120999999999995</v>
      </c>
      <c r="S71" s="4">
        <f t="shared" si="74"/>
        <v>92.37001816811366</v>
      </c>
      <c r="T71" s="4">
        <f t="shared" si="74"/>
        <v>84.476629482019405</v>
      </c>
      <c r="U71" s="4">
        <f t="shared" si="74"/>
        <v>77.480204863163507</v>
      </c>
      <c r="V71" s="4">
        <f t="shared" si="74"/>
        <v>80.208932107467461</v>
      </c>
      <c r="W71" s="4">
        <f t="shared" si="74"/>
        <v>78.241311294932146</v>
      </c>
      <c r="X71" s="4">
        <f t="shared" si="74"/>
        <v>74.373423041503514</v>
      </c>
      <c r="Y71" s="4">
        <f t="shared" si="74"/>
        <v>78.692351409009106</v>
      </c>
      <c r="Z71" s="4">
        <f t="shared" si="74"/>
        <v>75.880313595682082</v>
      </c>
      <c r="AA71" s="4">
        <f t="shared" si="74"/>
        <v>77.538840639344471</v>
      </c>
      <c r="AB71" s="4">
        <f t="shared" si="74"/>
        <v>79.348029778889057</v>
      </c>
      <c r="AC71" s="4">
        <f t="shared" si="74"/>
        <v>82.546323254223765</v>
      </c>
      <c r="AD71" s="4">
        <f t="shared" si="74"/>
        <v>80.089070764556141</v>
      </c>
      <c r="AE71" s="4">
        <f t="shared" si="74"/>
        <v>84.867393081191253</v>
      </c>
      <c r="AF71" s="4">
        <f t="shared" si="74"/>
        <v>80.531217416148834</v>
      </c>
      <c r="AG71" s="4">
        <f t="shared" si="74"/>
        <v>82.014743701259889</v>
      </c>
      <c r="AI71" s="4">
        <f t="shared" si="75"/>
        <v>-3.7018168113661432E-2</v>
      </c>
      <c r="AJ71" s="4">
        <f t="shared" si="75"/>
        <v>2.7613705179805947</v>
      </c>
      <c r="AK71" s="4">
        <f t="shared" si="75"/>
        <v>3.0527951368364938</v>
      </c>
      <c r="AL71" s="4">
        <f t="shared" si="75"/>
        <v>4.0580678925325344</v>
      </c>
      <c r="AM71" s="4">
        <f t="shared" si="75"/>
        <v>3.4916887050678582</v>
      </c>
      <c r="AN71" s="4">
        <f t="shared" si="75"/>
        <v>2.8935769584964817</v>
      </c>
      <c r="AO71" s="4">
        <f t="shared" si="75"/>
        <v>4.651648590990888</v>
      </c>
      <c r="AP71" s="4">
        <f t="shared" si="75"/>
        <v>4.8696864043179175</v>
      </c>
      <c r="AQ71" s="4">
        <f t="shared" si="75"/>
        <v>4.0711593606555283</v>
      </c>
      <c r="AR71" s="4">
        <f t="shared" si="75"/>
        <v>6.551970221110949</v>
      </c>
      <c r="AS71" s="4">
        <f t="shared" si="75"/>
        <v>1.8146767457762394</v>
      </c>
      <c r="AT71" s="4">
        <f t="shared" si="75"/>
        <v>1.8129292354438604</v>
      </c>
      <c r="AU71" s="4">
        <f t="shared" si="75"/>
        <v>1.0996069188087461</v>
      </c>
      <c r="AV71" s="4">
        <f t="shared" si="75"/>
        <v>2.7147825838511608</v>
      </c>
      <c r="AW71" s="4">
        <f t="shared" si="75"/>
        <v>0.10625629874010656</v>
      </c>
      <c r="AY71" s="2">
        <f t="shared" si="65"/>
        <v>81.826629494087882</v>
      </c>
      <c r="AZ71" s="2">
        <f t="shared" si="65"/>
        <v>78.708790676474493</v>
      </c>
      <c r="BA71" s="2">
        <f t="shared" si="65"/>
        <v>75.262837650748452</v>
      </c>
      <c r="BB71" s="2">
        <f t="shared" si="65"/>
        <v>75.494122732685767</v>
      </c>
      <c r="BC71" s="2">
        <f t="shared" si="65"/>
        <v>73.01144654335593</v>
      </c>
      <c r="BD71" s="2">
        <f t="shared" si="65"/>
        <v>71.87872206834605</v>
      </c>
      <c r="BE71" s="2">
        <f t="shared" si="65"/>
        <v>75.862892565626964</v>
      </c>
      <c r="BF71" s="2">
        <f t="shared" si="65"/>
        <v>73.536041509653586</v>
      </c>
      <c r="BG71" s="2">
        <f t="shared" si="65"/>
        <v>73.208677229271615</v>
      </c>
      <c r="BH71" s="2">
        <f t="shared" si="65"/>
        <v>76.421141022178034</v>
      </c>
      <c r="BI71" s="2">
        <f t="shared" si="65"/>
        <v>78.732729149245714</v>
      </c>
      <c r="BJ71" s="2">
        <f t="shared" si="65"/>
        <v>76.182572308840278</v>
      </c>
      <c r="BK71" s="2">
        <f t="shared" si="65"/>
        <v>81.308041194681337</v>
      </c>
      <c r="BL71" s="2">
        <f t="shared" si="65"/>
        <v>77.283259285337451</v>
      </c>
      <c r="BM71" s="2">
        <f t="shared" si="65"/>
        <v>81.196374295210802</v>
      </c>
      <c r="BO71" s="2" t="str">
        <f t="shared" si="10"/>
        <v/>
      </c>
      <c r="BP71" s="2">
        <f t="shared" si="11"/>
        <v>87.238</v>
      </c>
      <c r="BQ71" s="2">
        <f t="shared" si="12"/>
        <v>80.533000000000001</v>
      </c>
      <c r="BR71" s="2">
        <f t="shared" si="13"/>
        <v>84.266999999999996</v>
      </c>
      <c r="BS71" s="2">
        <f t="shared" si="14"/>
        <v>81.733000000000004</v>
      </c>
      <c r="BT71" s="2">
        <f t="shared" si="15"/>
        <v>77.266999999999996</v>
      </c>
      <c r="BU71" s="2">
        <f t="shared" si="16"/>
        <v>83.343999999999994</v>
      </c>
      <c r="BV71" s="2">
        <f t="shared" si="17"/>
        <v>80.75</v>
      </c>
      <c r="BW71" s="2">
        <f t="shared" si="18"/>
        <v>81.61</v>
      </c>
      <c r="BX71" s="2">
        <f t="shared" si="19"/>
        <v>85.9</v>
      </c>
      <c r="BY71" s="2">
        <f t="shared" si="20"/>
        <v>84.361000000000004</v>
      </c>
      <c r="BZ71" s="2">
        <f t="shared" si="21"/>
        <v>81.902000000000001</v>
      </c>
      <c r="CA71" s="2">
        <f t="shared" si="22"/>
        <v>85.966999999999999</v>
      </c>
      <c r="CB71" s="2">
        <f t="shared" si="23"/>
        <v>83.245999999999995</v>
      </c>
      <c r="CC71" s="2">
        <f t="shared" si="24"/>
        <v>82.120999999999995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86.872735880398665</v>
      </c>
      <c r="DL71" s="2">
        <f t="shared" si="76"/>
        <v>85.316749999999999</v>
      </c>
      <c r="DM71" s="2">
        <f t="shared" si="76"/>
        <v>78.302980672268887</v>
      </c>
      <c r="DN71" s="2">
        <f t="shared" si="76"/>
        <v>82.557362840573361</v>
      </c>
      <c r="DO71" s="2">
        <f t="shared" si="76"/>
        <v>78.430806207827288</v>
      </c>
      <c r="DP71" s="2">
        <f t="shared" si="76"/>
        <v>75.667533204633187</v>
      </c>
      <c r="DQ71" s="2">
        <f t="shared" si="76"/>
        <v>80.815213445378163</v>
      </c>
      <c r="DR71" s="2">
        <f t="shared" si="76"/>
        <v>78.341522077922079</v>
      </c>
      <c r="DS71" s="2">
        <f t="shared" si="76"/>
        <v>77.933256456456476</v>
      </c>
      <c r="DT71" s="2">
        <f t="shared" si="76"/>
        <v>83.066849678249667</v>
      </c>
      <c r="DU71" s="2">
        <f t="shared" si="76"/>
        <v>81.465469416785226</v>
      </c>
      <c r="DV71" s="2">
        <f t="shared" si="76"/>
        <v>80.164755553123996</v>
      </c>
      <c r="DW71" s="2">
        <f t="shared" si="76"/>
        <v>85.695474450158656</v>
      </c>
      <c r="DX71" s="2">
        <f t="shared" si="76"/>
        <v>81.86380606922711</v>
      </c>
      <c r="DY71" s="2">
        <f t="shared" si="76"/>
        <v>81.019055168621719</v>
      </c>
      <c r="EA71" s="2">
        <f t="shared" si="77"/>
        <v>77.102127934945713</v>
      </c>
      <c r="EB71" s="2">
        <f t="shared" si="77"/>
        <v>71.23353963996729</v>
      </c>
      <c r="EC71" s="2">
        <f t="shared" si="77"/>
        <v>71.124949265963252</v>
      </c>
      <c r="ED71" s="2">
        <f t="shared" si="77"/>
        <v>67.041377094837969</v>
      </c>
      <c r="EE71" s="2">
        <f t="shared" si="77"/>
        <v>66.654238394552905</v>
      </c>
      <c r="EF71" s="2">
        <f t="shared" si="77"/>
        <v>66.731463664976886</v>
      </c>
      <c r="EG71" s="2">
        <f t="shared" si="77"/>
        <v>69.338803009575912</v>
      </c>
      <c r="EH71" s="2">
        <f t="shared" si="77"/>
        <v>67.068998507043901</v>
      </c>
      <c r="EI71" s="2">
        <f t="shared" si="77"/>
        <v>67.532884085896413</v>
      </c>
      <c r="EJ71" s="2">
        <f t="shared" si="77"/>
        <v>67.684734616662823</v>
      </c>
      <c r="EK71" s="2">
        <f t="shared" si="77"/>
        <v>75.353573714753182</v>
      </c>
      <c r="EL71" s="2">
        <f t="shared" si="77"/>
        <v>71.239910201289831</v>
      </c>
      <c r="EM71" s="2">
        <f t="shared" si="77"/>
        <v>75.756166505511018</v>
      </c>
      <c r="EN71" s="2">
        <f t="shared" si="77"/>
        <v>71.413228672791831</v>
      </c>
      <c r="EO71" s="2">
        <f t="shared" si="77"/>
        <v>81.460557202845123</v>
      </c>
      <c r="EQ71" s="2">
        <f t="shared" si="78"/>
        <v>73.526284396576429</v>
      </c>
      <c r="ER71" s="2">
        <f t="shared" si="78"/>
        <v>70.028940295954143</v>
      </c>
      <c r="ES71" s="2">
        <f t="shared" si="78"/>
        <v>71.173676504607442</v>
      </c>
      <c r="ET71" s="2">
        <f t="shared" si="78"/>
        <v>68.035954012424298</v>
      </c>
      <c r="EU71" s="2">
        <f t="shared" si="78"/>
        <v>66.209838191523289</v>
      </c>
      <c r="EV71" s="2">
        <f t="shared" si="78"/>
        <v>66.987182044253586</v>
      </c>
      <c r="EW71" s="2">
        <f t="shared" si="78"/>
        <v>69.207073397919629</v>
      </c>
      <c r="EX71" s="2">
        <f t="shared" si="78"/>
        <v>66.757888784016799</v>
      </c>
      <c r="EY71" s="2">
        <f t="shared" si="78"/>
        <v>67.822419744356395</v>
      </c>
      <c r="EZ71" s="2">
        <f t="shared" si="78"/>
        <v>65.087969246836579</v>
      </c>
      <c r="FA71" s="2">
        <f t="shared" si="78"/>
        <v>75.101579782076342</v>
      </c>
      <c r="FB71" s="2">
        <f t="shared" si="78"/>
        <v>68.544031856557623</v>
      </c>
      <c r="FC71" s="2">
        <f t="shared" si="78"/>
        <v>75.364199647456743</v>
      </c>
      <c r="FD71" s="2">
        <f t="shared" si="78"/>
        <v>71.408074569709441</v>
      </c>
      <c r="FE71" s="2">
        <f t="shared" si="78"/>
        <v>81.442519327970658</v>
      </c>
      <c r="FG71" s="2">
        <f t="shared" si="79"/>
        <v>0.51644350580113729</v>
      </c>
      <c r="FH71" s="2">
        <f t="shared" si="79"/>
        <v>0.46919035686341137</v>
      </c>
      <c r="FI71" s="2">
        <f t="shared" si="79"/>
        <v>0.4235347398378882</v>
      </c>
      <c r="FJ71" s="2">
        <f t="shared" si="79"/>
        <v>0.45522687592035999</v>
      </c>
      <c r="FK71" s="2">
        <f t="shared" si="79"/>
        <v>0.46017946620945033</v>
      </c>
      <c r="FL71" s="2">
        <f t="shared" si="79"/>
        <v>0.42399261145598965</v>
      </c>
      <c r="FM71" s="2">
        <f t="shared" si="79"/>
        <v>0.43152104784535855</v>
      </c>
      <c r="FN71" s="2">
        <f t="shared" si="79"/>
        <v>0.42629857771196511</v>
      </c>
      <c r="FO71" s="2">
        <f t="shared" si="79"/>
        <v>0.45427209403959956</v>
      </c>
      <c r="FP71" s="2">
        <f t="shared" si="79"/>
        <v>0.43203064980275341</v>
      </c>
      <c r="FQ71" s="2">
        <f t="shared" si="79"/>
        <v>0.44711558345383573</v>
      </c>
      <c r="FR71" s="2">
        <f t="shared" si="79"/>
        <v>0.44617497174690868</v>
      </c>
      <c r="FS71" s="2">
        <f t="shared" si="79"/>
        <v>0.44142060857243148</v>
      </c>
      <c r="FT71" s="2">
        <f t="shared" si="79"/>
        <v>0.43830560081615733</v>
      </c>
      <c r="FU71" s="2">
        <f t="shared" si="79"/>
        <v>0.40162814144629871</v>
      </c>
      <c r="FW71" s="2">
        <f t="shared" si="67"/>
        <v>3.897406335609016E-5</v>
      </c>
      <c r="FX71" s="2">
        <f t="shared" si="67"/>
        <v>2.0988631657587169E-4</v>
      </c>
      <c r="FY71" s="2">
        <f t="shared" si="67"/>
        <v>5.4234499749186243E-5</v>
      </c>
      <c r="FZ71" s="2">
        <f t="shared" si="67"/>
        <v>5.390228488890202E-5</v>
      </c>
      <c r="GA71" s="2">
        <f t="shared" si="67"/>
        <v>5.6197947683835029E-5</v>
      </c>
      <c r="GB71" s="2">
        <f t="shared" si="67"/>
        <v>6.3835787223102922E-5</v>
      </c>
      <c r="GC71" s="2">
        <f t="shared" si="67"/>
        <v>6.2423249412238009E-5</v>
      </c>
      <c r="GD71" s="2">
        <f t="shared" si="67"/>
        <v>6.3652072100885924E-5</v>
      </c>
      <c r="GE71" s="2">
        <f t="shared" si="67"/>
        <v>6.8068925146428906E-5</v>
      </c>
      <c r="GF71" s="2">
        <f t="shared" si="67"/>
        <v>6.295935530115077E-5</v>
      </c>
      <c r="GG71" s="2">
        <f t="shared" si="67"/>
        <v>6.5298066093333169E-5</v>
      </c>
      <c r="GH71" s="2">
        <f t="shared" si="67"/>
        <v>5.2161694855217077E-5</v>
      </c>
      <c r="GI71" s="2">
        <f t="shared" si="67"/>
        <v>4.565121204990769E-5</v>
      </c>
      <c r="GJ71" s="2">
        <f t="shared" si="67"/>
        <v>3.4781871128101211E-5</v>
      </c>
      <c r="GK71" s="2">
        <f t="shared" si="67"/>
        <v>2.8543319476217322E-5</v>
      </c>
      <c r="GM71" s="86">
        <f t="shared" si="68"/>
        <v>1.557085603829734E-2</v>
      </c>
      <c r="GN71" s="86">
        <f t="shared" si="68"/>
        <v>7.2030835567546709E-3</v>
      </c>
      <c r="GO71" s="86">
        <f t="shared" si="68"/>
        <v>2.5210092782058666E-3</v>
      </c>
      <c r="GP71" s="86">
        <f t="shared" si="68"/>
        <v>5.4660193075485482E-3</v>
      </c>
      <c r="GQ71" s="86">
        <f t="shared" si="68"/>
        <v>6.1084209482700951E-3</v>
      </c>
      <c r="GR71" s="86">
        <f t="shared" si="68"/>
        <v>2.7353082230732644E-3</v>
      </c>
      <c r="GS71" s="86">
        <f t="shared" si="68"/>
        <v>3.1031961538015322E-3</v>
      </c>
      <c r="GT71" s="86">
        <f t="shared" si="68"/>
        <v>2.6693786749906437E-3</v>
      </c>
      <c r="GU71" s="86">
        <f t="shared" si="68"/>
        <v>5.1722690149746389E-3</v>
      </c>
      <c r="GV71" s="86">
        <f t="shared" si="68"/>
        <v>3.262261976603893E-3</v>
      </c>
      <c r="GW71" s="86">
        <f t="shared" si="68"/>
        <v>4.5129928599237151E-3</v>
      </c>
      <c r="GX71" s="86">
        <f t="shared" si="68"/>
        <v>4.6550394053287295E-3</v>
      </c>
      <c r="GY71" s="86">
        <f t="shared" si="68"/>
        <v>4.0730367284896596E-3</v>
      </c>
      <c r="GZ71" s="86">
        <f t="shared" si="68"/>
        <v>3.7673106593887153E-3</v>
      </c>
      <c r="HA71" s="86">
        <f t="shared" si="68"/>
        <v>1.2103609848778173E-3</v>
      </c>
      <c r="HC71" s="86">
        <f t="shared" si="73"/>
        <v>1.3649793449240599E-9</v>
      </c>
      <c r="HD71" s="86">
        <f t="shared" si="69"/>
        <v>1.5610383106775695E-11</v>
      </c>
      <c r="HE71" s="86">
        <f t="shared" si="69"/>
        <v>8.9939167084006278E-13</v>
      </c>
      <c r="HF71" s="86">
        <f t="shared" si="69"/>
        <v>5.9011947758193161E-12</v>
      </c>
      <c r="HG71" s="86">
        <f t="shared" si="69"/>
        <v>1.0233171088506128E-11</v>
      </c>
      <c r="HH71" s="86">
        <f t="shared" si="69"/>
        <v>6.4758760687521072E-13</v>
      </c>
      <c r="HI71" s="86">
        <f t="shared" si="69"/>
        <v>3.1139557651292955E-12</v>
      </c>
      <c r="HJ71" s="86">
        <f t="shared" si="69"/>
        <v>2.4323466760426304E-12</v>
      </c>
      <c r="HK71" s="86">
        <f t="shared" si="69"/>
        <v>1.4737475511532926E-11</v>
      </c>
      <c r="HL71" s="86">
        <f t="shared" si="69"/>
        <v>7.0665479030640398E-12</v>
      </c>
      <c r="HM71" s="86">
        <f t="shared" si="69"/>
        <v>3.9340197637054038E-12</v>
      </c>
      <c r="HN71" s="86">
        <f t="shared" si="69"/>
        <v>2.6449884837702717E-12</v>
      </c>
      <c r="HO71" s="86">
        <f t="shared" si="69"/>
        <v>2.0308103118910784E-12</v>
      </c>
      <c r="HP71" s="86">
        <f t="shared" si="69"/>
        <v>6.9007372660981361E-15</v>
      </c>
      <c r="HQ71" s="86">
        <f t="shared" si="69"/>
        <v>2.631992440201113E-16</v>
      </c>
      <c r="HS71" s="86">
        <f t="shared" si="70"/>
        <v>1.9298179205574898E-61</v>
      </c>
      <c r="HT71" s="86">
        <f t="shared" si="70"/>
        <v>4.5279421108003731E-57</v>
      </c>
      <c r="HU71" s="86">
        <f t="shared" si="70"/>
        <v>1.3175571026543097E-87</v>
      </c>
      <c r="HV71" s="86">
        <f t="shared" si="70"/>
        <v>5.4316696193709222E-81</v>
      </c>
      <c r="HW71" s="86">
        <f t="shared" si="70"/>
        <v>8.5816484534415395E-80</v>
      </c>
      <c r="HX71" s="86">
        <f t="shared" si="70"/>
        <v>8.549256674425859E-88</v>
      </c>
      <c r="HY71" s="86">
        <f t="shared" si="70"/>
        <v>1.8521332942951518E-83</v>
      </c>
      <c r="HZ71" s="86">
        <f t="shared" si="70"/>
        <v>9.469362277101016E-86</v>
      </c>
      <c r="IA71" s="86">
        <f t="shared" si="70"/>
        <v>1.2718958563495291E-80</v>
      </c>
      <c r="IB71" s="86">
        <f t="shared" si="70"/>
        <v>1.3179719405071636E-80</v>
      </c>
      <c r="IC71" s="86">
        <f t="shared" si="70"/>
        <v>7.4722358998917941E-83</v>
      </c>
      <c r="ID71" s="86">
        <f t="shared" si="70"/>
        <v>1.8613528430094792E-83</v>
      </c>
      <c r="IE71" s="86">
        <f t="shared" si="70"/>
        <v>4.522508903866818E-85</v>
      </c>
      <c r="IF71" s="86">
        <f t="shared" si="70"/>
        <v>7.1347261329214881E-57</v>
      </c>
      <c r="IG71" s="86">
        <f t="shared" si="70"/>
        <v>1.6811898027456974E-36</v>
      </c>
      <c r="II71" s="86">
        <f t="shared" si="71"/>
        <v>1.2275197049157447E-180</v>
      </c>
      <c r="IJ71" s="86">
        <f t="shared" si="71"/>
        <v>7.8232486717343146E-170</v>
      </c>
      <c r="IK71" s="86">
        <f t="shared" si="71"/>
        <v>5.3943805121361006E-259</v>
      </c>
      <c r="IL71" s="86">
        <f t="shared" si="71"/>
        <v>3.868654929067671E-245</v>
      </c>
      <c r="IM71" s="86">
        <f t="shared" si="71"/>
        <v>5.0876041019855568E-236</v>
      </c>
      <c r="IN71" s="86">
        <f t="shared" si="71"/>
        <v>1.0229237650841229E-252</v>
      </c>
      <c r="IO71" s="86">
        <f t="shared" si="71"/>
        <v>3.6847279035494676E-246</v>
      </c>
      <c r="IP71" s="86">
        <f t="shared" si="71"/>
        <v>6.9459338567531528E-251</v>
      </c>
      <c r="IQ71" s="86">
        <f t="shared" si="71"/>
        <v>1.8359091026030721E-235</v>
      </c>
      <c r="IR71" s="86">
        <f t="shared" si="71"/>
        <v>1.8076254573963193E-234</v>
      </c>
      <c r="IS71" s="86">
        <f t="shared" si="71"/>
        <v>2.6456957250684386E-242</v>
      </c>
      <c r="IT71" s="86">
        <f t="shared" si="71"/>
        <v>4.877629596672454E-247</v>
      </c>
      <c r="IU71" s="86">
        <f t="shared" si="71"/>
        <v>2.6953065530149733E-254</v>
      </c>
      <c r="IV71" s="86">
        <f t="shared" si="71"/>
        <v>2.1437410234380466E-165</v>
      </c>
      <c r="IW71" s="86">
        <f t="shared" si="71"/>
        <v>1.5382873504115602E-130</v>
      </c>
      <c r="IY71" s="86">
        <f t="shared" si="72"/>
        <v>1.5570857403276685E-2</v>
      </c>
      <c r="IZ71" s="86">
        <f t="shared" si="72"/>
        <v>7.2030835723650537E-3</v>
      </c>
      <c r="JA71" s="86">
        <f t="shared" si="72"/>
        <v>2.5210092791052583E-3</v>
      </c>
      <c r="JB71" s="86">
        <f t="shared" si="72"/>
        <v>5.4660193134497426E-3</v>
      </c>
      <c r="JC71" s="86">
        <f t="shared" si="72"/>
        <v>6.1084209585032662E-3</v>
      </c>
      <c r="JD71" s="86">
        <f t="shared" si="72"/>
        <v>2.7353082237208518E-3</v>
      </c>
      <c r="JE71" s="86">
        <f t="shared" si="72"/>
        <v>3.1031961569154879E-3</v>
      </c>
      <c r="JF71" s="86">
        <f t="shared" si="72"/>
        <v>2.6693786774229906E-3</v>
      </c>
      <c r="JG71" s="86">
        <f t="shared" si="72"/>
        <v>5.172269029712114E-3</v>
      </c>
      <c r="JH71" s="86">
        <f t="shared" si="72"/>
        <v>3.2622619836704409E-3</v>
      </c>
      <c r="JI71" s="86">
        <f t="shared" si="72"/>
        <v>4.5129928638577349E-3</v>
      </c>
      <c r="JJ71" s="86">
        <f t="shared" si="72"/>
        <v>4.6550394079737179E-3</v>
      </c>
      <c r="JK71" s="86">
        <f t="shared" si="72"/>
        <v>4.07303673052047E-3</v>
      </c>
      <c r="JL71" s="86">
        <f t="shared" si="72"/>
        <v>3.7673106593956161E-3</v>
      </c>
      <c r="JM71" s="86">
        <f t="shared" si="72"/>
        <v>1.2103609848780805E-3</v>
      </c>
    </row>
    <row r="72" spans="2:273" x14ac:dyDescent="0.25">
      <c r="B72" s="2">
        <v>45</v>
      </c>
      <c r="C72" s="37">
        <v>93.349000000000004</v>
      </c>
      <c r="D72" s="37">
        <v>88.429000000000002</v>
      </c>
      <c r="E72" s="37">
        <v>80.216999999999999</v>
      </c>
      <c r="F72" s="37">
        <v>83.7</v>
      </c>
      <c r="G72" s="37">
        <v>82.117000000000004</v>
      </c>
      <c r="H72" s="37">
        <v>77.783000000000001</v>
      </c>
      <c r="I72" s="37">
        <v>83.77</v>
      </c>
      <c r="J72" s="37">
        <v>82.4</v>
      </c>
      <c r="K72" s="37">
        <v>82.763000000000005</v>
      </c>
      <c r="L72" s="37">
        <v>86.5</v>
      </c>
      <c r="M72" s="37">
        <v>85.606999999999999</v>
      </c>
      <c r="N72" s="37">
        <v>81.77</v>
      </c>
      <c r="O72" s="37">
        <v>86.147999999999996</v>
      </c>
      <c r="P72" s="37">
        <v>83.426000000000002</v>
      </c>
      <c r="Q72" s="37">
        <v>82.275999999999996</v>
      </c>
      <c r="S72" s="4">
        <f t="shared" si="74"/>
        <v>95.391726418989606</v>
      </c>
      <c r="T72" s="4">
        <f t="shared" si="74"/>
        <v>86.76838412311966</v>
      </c>
      <c r="U72" s="4">
        <f t="shared" si="74"/>
        <v>78.687309715258564</v>
      </c>
      <c r="V72" s="4">
        <f t="shared" si="74"/>
        <v>82.120108686819975</v>
      </c>
      <c r="W72" s="4">
        <f t="shared" si="74"/>
        <v>80.393872846754419</v>
      </c>
      <c r="X72" s="4">
        <f t="shared" si="74"/>
        <v>75.5664294333952</v>
      </c>
      <c r="Y72" s="4">
        <f t="shared" si="74"/>
        <v>80.174243907778447</v>
      </c>
      <c r="Z72" s="4">
        <f t="shared" si="74"/>
        <v>77.15506128045844</v>
      </c>
      <c r="AA72" s="4">
        <f t="shared" si="74"/>
        <v>79.560092432409988</v>
      </c>
      <c r="AB72" s="4">
        <f t="shared" si="74"/>
        <v>80.733058486687412</v>
      </c>
      <c r="AC72" s="4">
        <f t="shared" si="74"/>
        <v>84.359286818932375</v>
      </c>
      <c r="AD72" s="4">
        <f t="shared" si="74"/>
        <v>81.778219557888235</v>
      </c>
      <c r="AE72" s="4">
        <f t="shared" si="74"/>
        <v>86.553742329239483</v>
      </c>
      <c r="AF72" s="4">
        <f t="shared" si="74"/>
        <v>82.017150627373724</v>
      </c>
      <c r="AG72" s="4">
        <f t="shared" si="74"/>
        <v>82.655036243905045</v>
      </c>
      <c r="AI72" s="4">
        <f t="shared" si="75"/>
        <v>-2.0427264189896022</v>
      </c>
      <c r="AJ72" s="4">
        <f t="shared" si="75"/>
        <v>1.6606158768803425</v>
      </c>
      <c r="AK72" s="4">
        <f t="shared" si="75"/>
        <v>1.5296902847414344</v>
      </c>
      <c r="AL72" s="4">
        <f t="shared" si="75"/>
        <v>1.5798913131800276</v>
      </c>
      <c r="AM72" s="4">
        <f t="shared" si="75"/>
        <v>1.723127153245585</v>
      </c>
      <c r="AN72" s="4">
        <f t="shared" si="75"/>
        <v>2.2165705666048012</v>
      </c>
      <c r="AO72" s="4">
        <f t="shared" si="75"/>
        <v>3.5957560922215492</v>
      </c>
      <c r="AP72" s="4">
        <f t="shared" si="75"/>
        <v>5.2449387195415653</v>
      </c>
      <c r="AQ72" s="4">
        <f t="shared" si="75"/>
        <v>3.2029075675900174</v>
      </c>
      <c r="AR72" s="4">
        <f t="shared" si="75"/>
        <v>5.7669415133125881</v>
      </c>
      <c r="AS72" s="4">
        <f t="shared" si="75"/>
        <v>1.2477131810676241</v>
      </c>
      <c r="AT72" s="4">
        <f t="shared" si="75"/>
        <v>-8.2195578882391374E-3</v>
      </c>
      <c r="AU72" s="4">
        <f t="shared" si="75"/>
        <v>-0.40574232923948728</v>
      </c>
      <c r="AV72" s="4">
        <f t="shared" si="75"/>
        <v>1.4088493726262783</v>
      </c>
      <c r="AW72" s="4">
        <f t="shared" si="75"/>
        <v>-0.37903624390504831</v>
      </c>
      <c r="AY72" s="2">
        <f t="shared" si="65"/>
        <v>81.602331025526169</v>
      </c>
      <c r="AZ72" s="2">
        <f t="shared" si="65"/>
        <v>78.45197508602935</v>
      </c>
      <c r="BA72" s="2">
        <f t="shared" si="65"/>
        <v>75.182094595155732</v>
      </c>
      <c r="BB72" s="2">
        <f t="shared" si="65"/>
        <v>75.182522636722098</v>
      </c>
      <c r="BC72" s="2">
        <f t="shared" si="65"/>
        <v>72.799820147616046</v>
      </c>
      <c r="BD72" s="2">
        <f t="shared" si="65"/>
        <v>71.709931366676187</v>
      </c>
      <c r="BE72" s="2">
        <f t="shared" si="65"/>
        <v>75.779917450570721</v>
      </c>
      <c r="BF72" s="2">
        <f t="shared" si="65"/>
        <v>73.453517499345452</v>
      </c>
      <c r="BG72" s="2">
        <f t="shared" si="65"/>
        <v>73.06992990687381</v>
      </c>
      <c r="BH72" s="2">
        <f t="shared" si="65"/>
        <v>76.248983115891221</v>
      </c>
      <c r="BI72" s="2">
        <f t="shared" si="65"/>
        <v>78.625400967569888</v>
      </c>
      <c r="BJ72" s="2">
        <f t="shared" si="65"/>
        <v>76.019595830572754</v>
      </c>
      <c r="BK72" s="2">
        <f t="shared" si="65"/>
        <v>81.201302205771285</v>
      </c>
      <c r="BL72" s="2">
        <f t="shared" si="65"/>
        <v>77.09256339637939</v>
      </c>
      <c r="BM72" s="2">
        <f t="shared" si="65"/>
        <v>81.256127531994466</v>
      </c>
      <c r="BO72" s="2" t="str">
        <f t="shared" si="10"/>
        <v/>
      </c>
      <c r="BP72" s="2" t="str">
        <f t="shared" si="11"/>
        <v/>
      </c>
      <c r="BQ72" s="2">
        <f t="shared" si="12"/>
        <v>80.216999999999999</v>
      </c>
      <c r="BR72" s="2">
        <f t="shared" si="13"/>
        <v>83.7</v>
      </c>
      <c r="BS72" s="2">
        <f t="shared" si="14"/>
        <v>82.117000000000004</v>
      </c>
      <c r="BT72" s="2">
        <f t="shared" si="15"/>
        <v>77.783000000000001</v>
      </c>
      <c r="BU72" s="2">
        <f t="shared" si="16"/>
        <v>83.77</v>
      </c>
      <c r="BV72" s="2">
        <f t="shared" si="17"/>
        <v>82.4</v>
      </c>
      <c r="BW72" s="2">
        <f t="shared" si="18"/>
        <v>82.763000000000005</v>
      </c>
      <c r="BX72" s="2">
        <f t="shared" si="19"/>
        <v>86.5</v>
      </c>
      <c r="BY72" s="2">
        <f t="shared" si="20"/>
        <v>85.606999999999999</v>
      </c>
      <c r="BZ72" s="2">
        <f t="shared" si="21"/>
        <v>81.77</v>
      </c>
      <c r="CA72" s="2">
        <f t="shared" si="22"/>
        <v>86.147999999999996</v>
      </c>
      <c r="CB72" s="2">
        <f t="shared" si="23"/>
        <v>83.426000000000002</v>
      </c>
      <c r="CC72" s="2">
        <f t="shared" si="24"/>
        <v>82.275999999999996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86.989016611295682</v>
      </c>
      <c r="DL72" s="2">
        <f t="shared" si="76"/>
        <v>85.487178137651824</v>
      </c>
      <c r="DM72" s="2">
        <f t="shared" si="76"/>
        <v>78.493430812324917</v>
      </c>
      <c r="DN72" s="2">
        <f t="shared" si="76"/>
        <v>82.708433198380561</v>
      </c>
      <c r="DO72" s="2">
        <f t="shared" si="76"/>
        <v>78.641917948717975</v>
      </c>
      <c r="DP72" s="2">
        <f t="shared" si="76"/>
        <v>75.807169755469744</v>
      </c>
      <c r="DQ72" s="2">
        <f t="shared" si="76"/>
        <v>81.249578151260508</v>
      </c>
      <c r="DR72" s="2">
        <f t="shared" si="76"/>
        <v>78.741781207028268</v>
      </c>
      <c r="DS72" s="2">
        <f t="shared" si="76"/>
        <v>78.212839339339354</v>
      </c>
      <c r="DT72" s="2">
        <f t="shared" si="76"/>
        <v>83.487141055341041</v>
      </c>
      <c r="DU72" s="2">
        <f t="shared" si="76"/>
        <v>81.659937411095328</v>
      </c>
      <c r="DV72" s="2">
        <f t="shared" si="76"/>
        <v>80.382919028340098</v>
      </c>
      <c r="DW72" s="2">
        <f t="shared" si="76"/>
        <v>86.031844512528721</v>
      </c>
      <c r="DX72" s="2">
        <f t="shared" si="76"/>
        <v>82.004160502607846</v>
      </c>
      <c r="DY72" s="2">
        <f t="shared" si="76"/>
        <v>81.203942082111453</v>
      </c>
      <c r="EA72" s="2">
        <f t="shared" si="77"/>
        <v>77.002735385956385</v>
      </c>
      <c r="EB72" s="2">
        <f t="shared" si="77"/>
        <v>71.193703563960369</v>
      </c>
      <c r="EC72" s="2">
        <f t="shared" si="77"/>
        <v>71.071657017158415</v>
      </c>
      <c r="ED72" s="2">
        <f t="shared" si="77"/>
        <v>66.968550348139289</v>
      </c>
      <c r="EE72" s="2">
        <f t="shared" si="77"/>
        <v>66.549718103593065</v>
      </c>
      <c r="EF72" s="2">
        <f t="shared" si="77"/>
        <v>66.633431549774386</v>
      </c>
      <c r="EG72" s="2">
        <f t="shared" si="77"/>
        <v>69.208311706077765</v>
      </c>
      <c r="EH72" s="2">
        <f t="shared" si="77"/>
        <v>66.962960606076649</v>
      </c>
      <c r="EI72" s="2">
        <f t="shared" si="77"/>
        <v>67.435208942291382</v>
      </c>
      <c r="EJ72" s="2">
        <f t="shared" si="77"/>
        <v>67.570996446557743</v>
      </c>
      <c r="EK72" s="2">
        <f t="shared" si="77"/>
        <v>75.203226832323551</v>
      </c>
      <c r="EL72" s="2">
        <f t="shared" si="77"/>
        <v>71.080399452804386</v>
      </c>
      <c r="EM72" s="2">
        <f t="shared" si="77"/>
        <v>75.626557928993321</v>
      </c>
      <c r="EN72" s="2">
        <f t="shared" si="77"/>
        <v>71.352115540910788</v>
      </c>
      <c r="EO72" s="2">
        <f t="shared" si="77"/>
        <v>81.327037128288609</v>
      </c>
      <c r="EQ72" s="2">
        <f t="shared" si="78"/>
        <v>73.477064789433001</v>
      </c>
      <c r="ER72" s="2">
        <f t="shared" si="78"/>
        <v>70.008674535967828</v>
      </c>
      <c r="ES72" s="2">
        <f t="shared" si="78"/>
        <v>71.119685831560403</v>
      </c>
      <c r="ET72" s="2">
        <f t="shared" si="78"/>
        <v>67.947952201933418</v>
      </c>
      <c r="EU72" s="2">
        <f t="shared" si="78"/>
        <v>66.111982352836961</v>
      </c>
      <c r="EV72" s="2">
        <f t="shared" si="78"/>
        <v>66.885242388993987</v>
      </c>
      <c r="EW72" s="2">
        <f t="shared" si="78"/>
        <v>69.078569455734183</v>
      </c>
      <c r="EX72" s="2">
        <f t="shared" si="78"/>
        <v>66.656702460050369</v>
      </c>
      <c r="EY72" s="2">
        <f t="shared" si="78"/>
        <v>67.720126730359794</v>
      </c>
      <c r="EZ72" s="2">
        <f t="shared" si="78"/>
        <v>65.014867648460196</v>
      </c>
      <c r="FA72" s="2">
        <f t="shared" si="78"/>
        <v>74.955181780866752</v>
      </c>
      <c r="FB72" s="2">
        <f t="shared" si="78"/>
        <v>68.425688788191025</v>
      </c>
      <c r="FC72" s="2">
        <f t="shared" si="78"/>
        <v>75.240462722778716</v>
      </c>
      <c r="FD72" s="2">
        <f t="shared" si="78"/>
        <v>71.347050196567238</v>
      </c>
      <c r="FE72" s="2">
        <f t="shared" si="78"/>
        <v>81.308113567115555</v>
      </c>
      <c r="FG72" s="2">
        <f t="shared" si="79"/>
        <v>0.53939347371052615</v>
      </c>
      <c r="FH72" s="2">
        <f t="shared" si="79"/>
        <v>0.49217776288808279</v>
      </c>
      <c r="FI72" s="2">
        <f t="shared" si="79"/>
        <v>0.44616545379458011</v>
      </c>
      <c r="FJ72" s="2">
        <f t="shared" si="79"/>
        <v>0.47814640796494445</v>
      </c>
      <c r="FK72" s="2">
        <f t="shared" si="79"/>
        <v>0.48312721447482565</v>
      </c>
      <c r="FL72" s="2">
        <f t="shared" si="79"/>
        <v>0.44662883572668149</v>
      </c>
      <c r="FM72" s="2">
        <f t="shared" si="79"/>
        <v>0.45424223816824411</v>
      </c>
      <c r="FN72" s="2">
        <f t="shared" si="79"/>
        <v>0.44896195572234254</v>
      </c>
      <c r="FO72" s="2">
        <f t="shared" si="79"/>
        <v>0.47718566215490776</v>
      </c>
      <c r="FP72" s="2">
        <f t="shared" si="79"/>
        <v>0.45475720783887602</v>
      </c>
      <c r="FQ72" s="2">
        <f t="shared" si="79"/>
        <v>0.46997904693265136</v>
      </c>
      <c r="FR72" s="2">
        <f t="shared" si="79"/>
        <v>0.46903114034358601</v>
      </c>
      <c r="FS72" s="2">
        <f t="shared" si="79"/>
        <v>0.46423737989829095</v>
      </c>
      <c r="FT72" s="2">
        <f t="shared" si="79"/>
        <v>0.46109427163614786</v>
      </c>
      <c r="FU72" s="2">
        <f t="shared" si="79"/>
        <v>0.42394916574780961</v>
      </c>
      <c r="FW72" s="2">
        <f t="shared" si="67"/>
        <v>4.2734049998731969E-5</v>
      </c>
      <c r="FX72" s="2">
        <f t="shared" si="67"/>
        <v>2.3013110976510828E-4</v>
      </c>
      <c r="FY72" s="2">
        <f t="shared" si="67"/>
        <v>5.9466635297715953E-5</v>
      </c>
      <c r="FZ72" s="2">
        <f t="shared" si="67"/>
        <v>5.9102372747282941E-5</v>
      </c>
      <c r="GA72" s="2">
        <f t="shared" si="67"/>
        <v>6.1619490210047231E-5</v>
      </c>
      <c r="GB72" s="2">
        <f t="shared" si="67"/>
        <v>6.9994117746683519E-5</v>
      </c>
      <c r="GC72" s="2">
        <f t="shared" si="67"/>
        <v>6.844531970218668E-5</v>
      </c>
      <c r="GD72" s="2">
        <f t="shared" si="67"/>
        <v>6.9792680598514787E-5</v>
      </c>
      <c r="GE72" s="2">
        <f t="shared" si="67"/>
        <v>7.4635602113490271E-5</v>
      </c>
      <c r="GF72" s="2">
        <f t="shared" si="67"/>
        <v>6.9033141009491167E-5</v>
      </c>
      <c r="GG72" s="2">
        <f t="shared" si="67"/>
        <v>7.159745466917419E-5</v>
      </c>
      <c r="GH72" s="2">
        <f t="shared" si="67"/>
        <v>5.7193873256384175E-5</v>
      </c>
      <c r="GI72" s="2">
        <f t="shared" si="67"/>
        <v>5.0055338179174762E-5</v>
      </c>
      <c r="GJ72" s="2">
        <f t="shared" si="67"/>
        <v>3.8137435335531422E-5</v>
      </c>
      <c r="GK72" s="2">
        <f t="shared" si="67"/>
        <v>3.1297041265179616E-5</v>
      </c>
      <c r="GM72" s="86">
        <f t="shared" si="68"/>
        <v>2.1155963589211933E-2</v>
      </c>
      <c r="GN72" s="86">
        <f t="shared" si="68"/>
        <v>1.0849825165904228E-2</v>
      </c>
      <c r="GO72" s="86">
        <f t="shared" si="68"/>
        <v>4.1673469690141551E-3</v>
      </c>
      <c r="GP72" s="86">
        <f t="shared" si="68"/>
        <v>8.4010156909228046E-3</v>
      </c>
      <c r="GQ72" s="86">
        <f t="shared" si="68"/>
        <v>9.25950104589854E-3</v>
      </c>
      <c r="GR72" s="86">
        <f t="shared" si="68"/>
        <v>4.4144808345035029E-3</v>
      </c>
      <c r="GS72" s="86">
        <f t="shared" si="68"/>
        <v>5.0391885747804533E-3</v>
      </c>
      <c r="GT72" s="86">
        <f t="shared" si="68"/>
        <v>4.409078239964467E-3</v>
      </c>
      <c r="GU72" s="86">
        <f t="shared" si="68"/>
        <v>8.1108432163391701E-3</v>
      </c>
      <c r="GV72" s="86">
        <f t="shared" si="68"/>
        <v>5.2203632955519106E-3</v>
      </c>
      <c r="GW72" s="86">
        <f t="shared" si="68"/>
        <v>7.0928700435459648E-3</v>
      </c>
      <c r="GX72" s="86">
        <f t="shared" si="68"/>
        <v>7.1587746213332389E-3</v>
      </c>
      <c r="GY72" s="86">
        <f t="shared" si="68"/>
        <v>6.396680479323927E-3</v>
      </c>
      <c r="GZ72" s="86">
        <f t="shared" si="68"/>
        <v>5.9669008223507012E-3</v>
      </c>
      <c r="HA72" s="86">
        <f t="shared" si="68"/>
        <v>2.1672603931437162E-3</v>
      </c>
      <c r="HC72" s="86">
        <f t="shared" si="73"/>
        <v>3.1649293693595629E-9</v>
      </c>
      <c r="HD72" s="86">
        <f t="shared" si="69"/>
        <v>4.6040849870136311E-11</v>
      </c>
      <c r="HE72" s="86">
        <f t="shared" si="69"/>
        <v>3.0471480373398574E-12</v>
      </c>
      <c r="HF72" s="86">
        <f t="shared" si="69"/>
        <v>1.8524962911355196E-11</v>
      </c>
      <c r="HG72" s="86">
        <f t="shared" si="69"/>
        <v>3.119803194134715E-11</v>
      </c>
      <c r="HH72" s="86">
        <f t="shared" si="69"/>
        <v>2.2222888206571167E-12</v>
      </c>
      <c r="HI72" s="86">
        <f t="shared" si="69"/>
        <v>1.0117674820599455E-11</v>
      </c>
      <c r="HJ72" s="86">
        <f t="shared" si="69"/>
        <v>8.0575231455776961E-12</v>
      </c>
      <c r="HK72" s="86">
        <f t="shared" si="69"/>
        <v>4.5477988294981165E-11</v>
      </c>
      <c r="HL72" s="86">
        <f t="shared" si="69"/>
        <v>2.1930100071218747E-11</v>
      </c>
      <c r="HM72" s="86">
        <f t="shared" si="69"/>
        <v>1.2664583904651233E-11</v>
      </c>
      <c r="HN72" s="86">
        <f t="shared" si="69"/>
        <v>8.462177466979059E-12</v>
      </c>
      <c r="HO72" s="86">
        <f t="shared" si="69"/>
        <v>6.5450578653773364E-12</v>
      </c>
      <c r="HP72" s="86">
        <f t="shared" si="69"/>
        <v>2.8854498534596308E-14</v>
      </c>
      <c r="HQ72" s="86">
        <f t="shared" si="69"/>
        <v>1.3003035695802457E-15</v>
      </c>
      <c r="HS72" s="86">
        <f t="shared" si="70"/>
        <v>5.5588344756750469E-60</v>
      </c>
      <c r="HT72" s="86">
        <f t="shared" si="70"/>
        <v>1.935750332506129E-55</v>
      </c>
      <c r="HU72" s="86">
        <f t="shared" si="70"/>
        <v>1.9400229878045843E-85</v>
      </c>
      <c r="HV72" s="86">
        <f t="shared" si="70"/>
        <v>5.7501873155003932E-79</v>
      </c>
      <c r="HW72" s="86">
        <f t="shared" si="70"/>
        <v>8.1928869451686603E-78</v>
      </c>
      <c r="HX72" s="86">
        <f t="shared" si="70"/>
        <v>1.2935161331463592E-85</v>
      </c>
      <c r="HY72" s="86">
        <f t="shared" si="70"/>
        <v>2.2861781761515699E-81</v>
      </c>
      <c r="HZ72" s="86">
        <f t="shared" si="70"/>
        <v>1.3229979868377676E-83</v>
      </c>
      <c r="IA72" s="86">
        <f t="shared" si="70"/>
        <v>1.3549662170094446E-78</v>
      </c>
      <c r="IB72" s="86">
        <f t="shared" si="70"/>
        <v>1.3386801804137868E-78</v>
      </c>
      <c r="IC72" s="86">
        <f t="shared" si="70"/>
        <v>8.9181217116193122E-81</v>
      </c>
      <c r="ID72" s="86">
        <f t="shared" si="70"/>
        <v>2.123528573575651E-81</v>
      </c>
      <c r="IE72" s="86">
        <f t="shared" si="70"/>
        <v>5.4364262477826906E-83</v>
      </c>
      <c r="IF72" s="86">
        <f t="shared" si="70"/>
        <v>1.5227645027099513E-55</v>
      </c>
      <c r="IG72" s="86">
        <f t="shared" si="70"/>
        <v>1.1065829748808972E-35</v>
      </c>
      <c r="II72" s="86">
        <f t="shared" si="71"/>
        <v>2.0622755983607131E-177</v>
      </c>
      <c r="IJ72" s="86">
        <f t="shared" si="71"/>
        <v>3.3347353753584963E-166</v>
      </c>
      <c r="IK72" s="86">
        <f t="shared" si="71"/>
        <v>3.3606653444029935E-254</v>
      </c>
      <c r="IL72" s="86">
        <f t="shared" si="71"/>
        <v>1.3207228062898869E-240</v>
      </c>
      <c r="IM72" s="86">
        <f t="shared" si="71"/>
        <v>1.2255084587275982E-231</v>
      </c>
      <c r="IN72" s="86">
        <f t="shared" si="71"/>
        <v>5.8317563332386244E-248</v>
      </c>
      <c r="IO72" s="86">
        <f t="shared" si="71"/>
        <v>1.5394788758376375E-241</v>
      </c>
      <c r="IP72" s="86">
        <f t="shared" si="71"/>
        <v>3.6437313142204189E-246</v>
      </c>
      <c r="IQ72" s="86">
        <f t="shared" si="71"/>
        <v>5.2737296314072362E-231</v>
      </c>
      <c r="IR72" s="86">
        <f t="shared" si="71"/>
        <v>4.5790173976119074E-230</v>
      </c>
      <c r="IS72" s="86">
        <f t="shared" si="71"/>
        <v>9.8107525987800912E-238</v>
      </c>
      <c r="IT72" s="86">
        <f t="shared" si="71"/>
        <v>1.7447120241313793E-242</v>
      </c>
      <c r="IU72" s="86">
        <f t="shared" si="71"/>
        <v>1.1394426488758082E-249</v>
      </c>
      <c r="IV72" s="86">
        <f t="shared" si="71"/>
        <v>1.774122614867506E-162</v>
      </c>
      <c r="IW72" s="86">
        <f t="shared" si="71"/>
        <v>2.7541297414266556E-128</v>
      </c>
      <c r="IY72" s="86">
        <f t="shared" si="72"/>
        <v>2.1155966754141303E-2</v>
      </c>
      <c r="IZ72" s="86">
        <f t="shared" si="72"/>
        <v>1.0849825211945078E-2</v>
      </c>
      <c r="JA72" s="86">
        <f t="shared" si="72"/>
        <v>4.1673469720613036E-3</v>
      </c>
      <c r="JB72" s="86">
        <f t="shared" si="72"/>
        <v>8.4010157094477674E-3</v>
      </c>
      <c r="JC72" s="86">
        <f t="shared" si="72"/>
        <v>9.259501077096572E-3</v>
      </c>
      <c r="JD72" s="86">
        <f t="shared" si="72"/>
        <v>4.4144808367257921E-3</v>
      </c>
      <c r="JE72" s="86">
        <f t="shared" si="72"/>
        <v>5.0391885848981282E-3</v>
      </c>
      <c r="JF72" s="86">
        <f t="shared" si="72"/>
        <v>4.4090782480219904E-3</v>
      </c>
      <c r="JG72" s="86">
        <f t="shared" si="72"/>
        <v>8.1108432618171578E-3</v>
      </c>
      <c r="JH72" s="86">
        <f t="shared" si="72"/>
        <v>5.2203633174820107E-3</v>
      </c>
      <c r="JI72" s="86">
        <f t="shared" si="72"/>
        <v>7.0928700562105486E-3</v>
      </c>
      <c r="JJ72" s="86">
        <f t="shared" si="72"/>
        <v>7.158774629795416E-3</v>
      </c>
      <c r="JK72" s="86">
        <f t="shared" si="72"/>
        <v>6.3966804858689849E-3</v>
      </c>
      <c r="JL72" s="86">
        <f t="shared" si="72"/>
        <v>5.9669008223795558E-3</v>
      </c>
      <c r="JM72" s="86">
        <f t="shared" si="72"/>
        <v>2.1672603931450164E-3</v>
      </c>
    </row>
    <row r="73" spans="2:273" x14ac:dyDescent="0.25">
      <c r="B73" s="2">
        <v>46</v>
      </c>
      <c r="C73" s="37">
        <v>97.793999999999997</v>
      </c>
      <c r="D73" s="37">
        <v>85.650999999999996</v>
      </c>
      <c r="E73" s="37">
        <v>79.566999999999993</v>
      </c>
      <c r="F73" s="37">
        <v>84.816999999999993</v>
      </c>
      <c r="G73" s="37">
        <v>83.283000000000001</v>
      </c>
      <c r="H73" s="37">
        <v>79.8</v>
      </c>
      <c r="I73" s="37">
        <v>85.212999999999994</v>
      </c>
      <c r="J73" s="37">
        <v>82.816999999999993</v>
      </c>
      <c r="K73" s="37">
        <v>84.067999999999998</v>
      </c>
      <c r="L73" s="37">
        <v>86.132999999999996</v>
      </c>
      <c r="M73" s="37">
        <v>86.59</v>
      </c>
      <c r="N73" s="37">
        <v>83.376999999999995</v>
      </c>
      <c r="O73" s="37">
        <v>86.376999999999995</v>
      </c>
      <c r="P73" s="37">
        <v>83.426000000000002</v>
      </c>
      <c r="Q73" s="37">
        <v>82.724000000000004</v>
      </c>
      <c r="S73" s="4">
        <f t="shared" si="74"/>
        <v>99.173203846635815</v>
      </c>
      <c r="T73" s="4">
        <f t="shared" si="74"/>
        <v>89.943993745535849</v>
      </c>
      <c r="U73" s="4">
        <f t="shared" si="74"/>
        <v>80.497092680040907</v>
      </c>
      <c r="V73" s="4">
        <f t="shared" si="74"/>
        <v>84.861718762767268</v>
      </c>
      <c r="W73" s="4">
        <f t="shared" si="74"/>
        <v>83.387043939249907</v>
      </c>
      <c r="X73" s="4">
        <f t="shared" si="74"/>
        <v>77.358874649138016</v>
      </c>
      <c r="Y73" s="4">
        <f t="shared" si="74"/>
        <v>82.336002508530484</v>
      </c>
      <c r="Z73" s="4">
        <f t="shared" si="74"/>
        <v>79.049284876130571</v>
      </c>
      <c r="AA73" s="4">
        <f t="shared" si="74"/>
        <v>82.427756182743607</v>
      </c>
      <c r="AB73" s="4">
        <f t="shared" si="74"/>
        <v>82.76878257077675</v>
      </c>
      <c r="AC73" s="4">
        <f t="shared" si="74"/>
        <v>86.937194091948612</v>
      </c>
      <c r="AD73" s="4">
        <f t="shared" si="74"/>
        <v>84.160753772476468</v>
      </c>
      <c r="AE73" s="4">
        <f t="shared" si="74"/>
        <v>88.951365015488577</v>
      </c>
      <c r="AF73" s="4">
        <f t="shared" si="74"/>
        <v>84.19709422468388</v>
      </c>
      <c r="AG73" s="4">
        <f t="shared" si="74"/>
        <v>83.624659493606913</v>
      </c>
      <c r="AI73" s="4">
        <f t="shared" si="75"/>
        <v>-1.3792038466358179</v>
      </c>
      <c r="AJ73" s="4">
        <f t="shared" si="75"/>
        <v>-4.2929937455358527</v>
      </c>
      <c r="AK73" s="4">
        <f t="shared" si="75"/>
        <v>-0.93009268004091439</v>
      </c>
      <c r="AL73" s="4">
        <f t="shared" si="75"/>
        <v>-4.4718762767274711E-2</v>
      </c>
      <c r="AM73" s="4">
        <f t="shared" si="75"/>
        <v>-0.10404393924990529</v>
      </c>
      <c r="AN73" s="4">
        <f t="shared" si="75"/>
        <v>2.4411253508619808</v>
      </c>
      <c r="AO73" s="4">
        <f t="shared" si="75"/>
        <v>2.8769974914695098</v>
      </c>
      <c r="AP73" s="4">
        <f t="shared" si="75"/>
        <v>3.7677151238694222</v>
      </c>
      <c r="AQ73" s="4">
        <f t="shared" si="75"/>
        <v>1.6402438172563905</v>
      </c>
      <c r="AR73" s="4">
        <f t="shared" si="75"/>
        <v>3.3642174292232454</v>
      </c>
      <c r="AS73" s="4">
        <f t="shared" si="75"/>
        <v>-0.34719409194860873</v>
      </c>
      <c r="AT73" s="4">
        <f t="shared" si="75"/>
        <v>-0.78375377247647293</v>
      </c>
      <c r="AU73" s="4">
        <f t="shared" si="75"/>
        <v>-2.5743650154885813</v>
      </c>
      <c r="AV73" s="4">
        <f t="shared" si="75"/>
        <v>-0.77109422468387834</v>
      </c>
      <c r="AW73" s="4">
        <f t="shared" si="75"/>
        <v>-0.90065949360690922</v>
      </c>
      <c r="AY73" s="2">
        <f t="shared" si="65"/>
        <v>81.369823958328595</v>
      </c>
      <c r="AZ73" s="2">
        <f t="shared" si="65"/>
        <v>78.185010744499763</v>
      </c>
      <c r="BA73" s="2">
        <f t="shared" si="65"/>
        <v>75.088591773689501</v>
      </c>
      <c r="BB73" s="2">
        <f t="shared" si="65"/>
        <v>74.859184817946073</v>
      </c>
      <c r="BC73" s="2">
        <f t="shared" si="65"/>
        <v>72.572821789691503</v>
      </c>
      <c r="BD73" s="2">
        <f t="shared" si="65"/>
        <v>71.528277614894165</v>
      </c>
      <c r="BE73" s="2">
        <f t="shared" si="65"/>
        <v>75.668851130834284</v>
      </c>
      <c r="BF73" s="2">
        <f t="shared" si="65"/>
        <v>73.34541646932152</v>
      </c>
      <c r="BG73" s="2">
        <f t="shared" si="65"/>
        <v>72.912818380198274</v>
      </c>
      <c r="BH73" s="2">
        <f t="shared" si="65"/>
        <v>76.04942437807631</v>
      </c>
      <c r="BI73" s="2">
        <f t="shared" si="65"/>
        <v>78.501443628511169</v>
      </c>
      <c r="BJ73" s="2">
        <f t="shared" si="65"/>
        <v>75.838089241114517</v>
      </c>
      <c r="BK73" s="2">
        <f t="shared" si="65"/>
        <v>81.071660547749985</v>
      </c>
      <c r="BL73" s="2">
        <f t="shared" si="65"/>
        <v>76.89090744576248</v>
      </c>
      <c r="BM73" s="2">
        <f t="shared" si="65"/>
        <v>81.301604957873394</v>
      </c>
      <c r="BO73" s="2" t="str">
        <f t="shared" si="10"/>
        <v/>
      </c>
      <c r="BP73" s="2" t="str">
        <f t="shared" si="11"/>
        <v/>
      </c>
      <c r="BQ73" s="2">
        <f t="shared" si="12"/>
        <v>79.566999999999993</v>
      </c>
      <c r="BR73" s="2" t="str">
        <f t="shared" si="13"/>
        <v/>
      </c>
      <c r="BS73" s="2" t="str">
        <f t="shared" si="14"/>
        <v/>
      </c>
      <c r="BT73" s="2">
        <f t="shared" si="15"/>
        <v>79.8</v>
      </c>
      <c r="BU73" s="2">
        <f t="shared" si="16"/>
        <v>85.212999999999994</v>
      </c>
      <c r="BV73" s="2">
        <f t="shared" si="17"/>
        <v>82.816999999999993</v>
      </c>
      <c r="BW73" s="2" t="str">
        <f t="shared" si="18"/>
        <v/>
      </c>
      <c r="BX73" s="2">
        <f t="shared" si="19"/>
        <v>86.132999999999996</v>
      </c>
      <c r="BY73" s="2" t="str">
        <f t="shared" si="20"/>
        <v/>
      </c>
      <c r="BZ73" s="2" t="str">
        <f t="shared" si="21"/>
        <v/>
      </c>
      <c r="CA73" s="2">
        <f t="shared" si="22"/>
        <v>86.376999999999995</v>
      </c>
      <c r="CB73" s="2">
        <f t="shared" si="23"/>
        <v>83.426000000000002</v>
      </c>
      <c r="CC73" s="2">
        <f t="shared" si="24"/>
        <v>82.724000000000004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87.105297342192685</v>
      </c>
      <c r="DL73" s="2">
        <f t="shared" si="76"/>
        <v>85.65760627530365</v>
      </c>
      <c r="DM73" s="2">
        <f t="shared" si="76"/>
        <v>78.683880952380932</v>
      </c>
      <c r="DN73" s="2">
        <f t="shared" si="76"/>
        <v>82.859503556187761</v>
      </c>
      <c r="DO73" s="2">
        <f t="shared" si="76"/>
        <v>78.853029689608661</v>
      </c>
      <c r="DP73" s="2">
        <f t="shared" si="76"/>
        <v>75.9468063063063</v>
      </c>
      <c r="DQ73" s="2">
        <f t="shared" si="76"/>
        <v>81.683942857142853</v>
      </c>
      <c r="DR73" s="2">
        <f t="shared" si="76"/>
        <v>79.142040336134457</v>
      </c>
      <c r="DS73" s="2">
        <f t="shared" si="76"/>
        <v>78.492422222222245</v>
      </c>
      <c r="DT73" s="2">
        <f t="shared" si="76"/>
        <v>83.907432432432415</v>
      </c>
      <c r="DU73" s="2">
        <f t="shared" si="76"/>
        <v>81.85440540540543</v>
      </c>
      <c r="DV73" s="2">
        <f t="shared" si="76"/>
        <v>80.601082503556199</v>
      </c>
      <c r="DW73" s="2">
        <f t="shared" si="76"/>
        <v>86.368214574898786</v>
      </c>
      <c r="DX73" s="2">
        <f t="shared" si="76"/>
        <v>82.144514935988596</v>
      </c>
      <c r="DY73" s="2">
        <f t="shared" si="76"/>
        <v>81.388828995601187</v>
      </c>
      <c r="EA73" s="2">
        <f t="shared" si="77"/>
        <v>76.90334283696707</v>
      </c>
      <c r="EB73" s="2">
        <f t="shared" si="77"/>
        <v>71.153867487953463</v>
      </c>
      <c r="EC73" s="2">
        <f t="shared" si="77"/>
        <v>71.018364768353578</v>
      </c>
      <c r="ED73" s="2">
        <f t="shared" si="77"/>
        <v>66.895723601440608</v>
      </c>
      <c r="EE73" s="2">
        <f t="shared" si="77"/>
        <v>66.445197812633239</v>
      </c>
      <c r="EF73" s="2">
        <f t="shared" si="77"/>
        <v>66.5353994345719</v>
      </c>
      <c r="EG73" s="2">
        <f t="shared" si="77"/>
        <v>69.077820402579633</v>
      </c>
      <c r="EH73" s="2">
        <f t="shared" si="77"/>
        <v>66.856922705109412</v>
      </c>
      <c r="EI73" s="2">
        <f t="shared" si="77"/>
        <v>67.337533798686351</v>
      </c>
      <c r="EJ73" s="2">
        <f t="shared" si="77"/>
        <v>67.457258276452677</v>
      </c>
      <c r="EK73" s="2">
        <f t="shared" si="77"/>
        <v>75.052879949893907</v>
      </c>
      <c r="EL73" s="2">
        <f t="shared" si="77"/>
        <v>70.920888704318955</v>
      </c>
      <c r="EM73" s="2">
        <f t="shared" si="77"/>
        <v>75.496949352475625</v>
      </c>
      <c r="EN73" s="2">
        <f t="shared" si="77"/>
        <v>71.291002409029758</v>
      </c>
      <c r="EO73" s="2">
        <f t="shared" si="77"/>
        <v>81.19351705373208</v>
      </c>
      <c r="EQ73" s="2">
        <f t="shared" si="78"/>
        <v>73.427845182289559</v>
      </c>
      <c r="ER73" s="2">
        <f t="shared" si="78"/>
        <v>69.988408775981512</v>
      </c>
      <c r="ES73" s="2">
        <f t="shared" si="78"/>
        <v>71.065695158513378</v>
      </c>
      <c r="ET73" s="2">
        <f t="shared" si="78"/>
        <v>67.859950391442538</v>
      </c>
      <c r="EU73" s="2">
        <f t="shared" si="78"/>
        <v>66.014126514150632</v>
      </c>
      <c r="EV73" s="2">
        <f t="shared" si="78"/>
        <v>66.783302733734374</v>
      </c>
      <c r="EW73" s="2">
        <f t="shared" si="78"/>
        <v>68.950065513548722</v>
      </c>
      <c r="EX73" s="2">
        <f t="shared" si="78"/>
        <v>66.555516136083952</v>
      </c>
      <c r="EY73" s="2">
        <f t="shared" si="78"/>
        <v>67.617833716363194</v>
      </c>
      <c r="EZ73" s="2">
        <f t="shared" si="78"/>
        <v>64.941766050083814</v>
      </c>
      <c r="FA73" s="2">
        <f t="shared" si="78"/>
        <v>74.808783779657176</v>
      </c>
      <c r="FB73" s="2">
        <f t="shared" si="78"/>
        <v>68.307345719824426</v>
      </c>
      <c r="FC73" s="2">
        <f t="shared" si="78"/>
        <v>75.116725798100688</v>
      </c>
      <c r="FD73" s="2">
        <f t="shared" si="78"/>
        <v>71.286025823425035</v>
      </c>
      <c r="FE73" s="2">
        <f t="shared" si="78"/>
        <v>81.173707806260438</v>
      </c>
      <c r="FG73" s="2">
        <f t="shared" si="79"/>
        <v>0.56217762296076246</v>
      </c>
      <c r="FH73" s="2">
        <f t="shared" si="79"/>
        <v>0.51519829213209234</v>
      </c>
      <c r="FI73" s="2">
        <f t="shared" si="79"/>
        <v>0.46902154773214033</v>
      </c>
      <c r="FJ73" s="2">
        <f t="shared" si="79"/>
        <v>0.50115832508112801</v>
      </c>
      <c r="FK73" s="2">
        <f t="shared" si="79"/>
        <v>0.50614634670047554</v>
      </c>
      <c r="FL73" s="2">
        <f t="shared" si="79"/>
        <v>0.46948854484173641</v>
      </c>
      <c r="FM73" s="2">
        <f t="shared" si="79"/>
        <v>0.4771556170583845</v>
      </c>
      <c r="FN73" s="2">
        <f t="shared" si="79"/>
        <v>0.47183925914102276</v>
      </c>
      <c r="FO73" s="2">
        <f t="shared" si="79"/>
        <v>0.50019566029879003</v>
      </c>
      <c r="FP73" s="2">
        <f t="shared" si="79"/>
        <v>0.47767382734819136</v>
      </c>
      <c r="FQ73" s="2">
        <f t="shared" si="79"/>
        <v>0.492969207595639</v>
      </c>
      <c r="FR73" s="2">
        <f t="shared" si="79"/>
        <v>0.49201797629764521</v>
      </c>
      <c r="FS73" s="2">
        <f t="shared" si="79"/>
        <v>0.48720485154866733</v>
      </c>
      <c r="FT73" s="2">
        <f t="shared" si="79"/>
        <v>0.48404673317254043</v>
      </c>
      <c r="FU73" s="2">
        <f t="shared" si="79"/>
        <v>0.44658486885453974</v>
      </c>
      <c r="FW73" s="2">
        <f t="shared" si="67"/>
        <v>4.6856760870572846E-5</v>
      </c>
      <c r="FX73" s="2">
        <f t="shared" si="67"/>
        <v>2.5232814176220827E-4</v>
      </c>
      <c r="FY73" s="2">
        <f t="shared" si="67"/>
        <v>6.5203494914255566E-5</v>
      </c>
      <c r="FZ73" s="2">
        <f t="shared" si="67"/>
        <v>6.4804093538929069E-5</v>
      </c>
      <c r="GA73" s="2">
        <f t="shared" si="67"/>
        <v>6.7564025808880551E-5</v>
      </c>
      <c r="GB73" s="2">
        <f t="shared" si="67"/>
        <v>7.6746505705561398E-5</v>
      </c>
      <c r="GC73" s="2">
        <f t="shared" si="67"/>
        <v>7.504830510144208E-5</v>
      </c>
      <c r="GD73" s="2">
        <f t="shared" si="67"/>
        <v>7.6525637243426772E-5</v>
      </c>
      <c r="GE73" s="2">
        <f t="shared" si="67"/>
        <v>8.18357210983074E-5</v>
      </c>
      <c r="GF73" s="2">
        <f t="shared" si="67"/>
        <v>7.5692829799335967E-5</v>
      </c>
      <c r="GG73" s="2">
        <f t="shared" si="67"/>
        <v>7.8504505666904148E-5</v>
      </c>
      <c r="GH73" s="2">
        <f t="shared" si="67"/>
        <v>6.2711488939006527E-5</v>
      </c>
      <c r="GI73" s="2">
        <f t="shared" si="67"/>
        <v>5.4884321863996689E-5</v>
      </c>
      <c r="GJ73" s="2">
        <f t="shared" si="67"/>
        <v>4.1816712440524165E-5</v>
      </c>
      <c r="GK73" s="2">
        <f t="shared" si="67"/>
        <v>3.4316419733248268E-5</v>
      </c>
      <c r="GM73" s="86">
        <f t="shared" si="68"/>
        <v>2.8411511818933508E-2</v>
      </c>
      <c r="GN73" s="86">
        <f t="shared" si="68"/>
        <v>1.6053762501521511E-2</v>
      </c>
      <c r="GO73" s="86">
        <f t="shared" si="68"/>
        <v>6.7362606765208445E-3</v>
      </c>
      <c r="GP73" s="86">
        <f t="shared" si="68"/>
        <v>1.2673241892808995E-2</v>
      </c>
      <c r="GQ73" s="86">
        <f t="shared" si="68"/>
        <v>1.3788022763029772E-2</v>
      </c>
      <c r="GR73" s="86">
        <f t="shared" si="68"/>
        <v>6.9795693976065628E-3</v>
      </c>
      <c r="GS73" s="86">
        <f t="shared" si="68"/>
        <v>8.0085382351303969E-3</v>
      </c>
      <c r="GT73" s="86">
        <f t="shared" si="68"/>
        <v>7.1202954677088834E-3</v>
      </c>
      <c r="GU73" s="86">
        <f t="shared" si="68"/>
        <v>1.246369220770246E-2</v>
      </c>
      <c r="GV73" s="86">
        <f t="shared" si="68"/>
        <v>8.1849510782732119E-3</v>
      </c>
      <c r="GW73" s="86">
        <f t="shared" si="68"/>
        <v>1.0927137775975423E-2</v>
      </c>
      <c r="GX73" s="86">
        <f t="shared" si="68"/>
        <v>1.0810986461126869E-2</v>
      </c>
      <c r="GY73" s="86">
        <f t="shared" si="68"/>
        <v>9.8515740085621667E-3</v>
      </c>
      <c r="GZ73" s="86">
        <f t="shared" si="68"/>
        <v>9.263485377183649E-3</v>
      </c>
      <c r="HA73" s="86">
        <f t="shared" si="68"/>
        <v>3.7774530480987113E-3</v>
      </c>
      <c r="HC73" s="86">
        <f t="shared" si="73"/>
        <v>7.2057599505920915E-9</v>
      </c>
      <c r="HD73" s="86">
        <f t="shared" si="69"/>
        <v>1.3247401428572228E-10</v>
      </c>
      <c r="HE73" s="86">
        <f t="shared" si="69"/>
        <v>1.0036501719956338E-11</v>
      </c>
      <c r="HF73" s="86">
        <f t="shared" si="69"/>
        <v>5.6625183903153023E-11</v>
      </c>
      <c r="HG73" s="86">
        <f t="shared" si="69"/>
        <v>9.2687799824334033E-11</v>
      </c>
      <c r="HH73" s="86">
        <f t="shared" si="69"/>
        <v>7.4120199136841988E-12</v>
      </c>
      <c r="HI73" s="86">
        <f t="shared" si="69"/>
        <v>3.1979744238480142E-11</v>
      </c>
      <c r="HJ73" s="86">
        <f t="shared" si="69"/>
        <v>2.5948989556338557E-11</v>
      </c>
      <c r="HK73" s="86">
        <f t="shared" si="69"/>
        <v>1.3662697844929398E-10</v>
      </c>
      <c r="HL73" s="86">
        <f t="shared" si="69"/>
        <v>6.6291846301039722E-11</v>
      </c>
      <c r="HM73" s="86">
        <f t="shared" si="69"/>
        <v>3.9669079635583302E-11</v>
      </c>
      <c r="HN73" s="86">
        <f t="shared" si="69"/>
        <v>2.6360618333180403E-11</v>
      </c>
      <c r="HO73" s="86">
        <f t="shared" si="69"/>
        <v>2.053730178518517E-11</v>
      </c>
      <c r="HP73" s="86">
        <f t="shared" si="69"/>
        <v>1.1674204911680614E-13</v>
      </c>
      <c r="HQ73" s="86">
        <f t="shared" si="69"/>
        <v>6.1888008269316069E-15</v>
      </c>
      <c r="HS73" s="86">
        <f t="shared" si="70"/>
        <v>1.536371410419151E-58</v>
      </c>
      <c r="HT73" s="86">
        <f t="shared" si="70"/>
        <v>7.8263941829382427E-54</v>
      </c>
      <c r="HU73" s="86">
        <f t="shared" si="70"/>
        <v>2.6804711564537875E-83</v>
      </c>
      <c r="HV73" s="86">
        <f t="shared" si="70"/>
        <v>5.7322657611729169E-77</v>
      </c>
      <c r="HW73" s="86">
        <f t="shared" si="70"/>
        <v>7.3784456706495362E-76</v>
      </c>
      <c r="HX73" s="86">
        <f t="shared" si="70"/>
        <v>1.8354386724068852E-83</v>
      </c>
      <c r="HY73" s="86">
        <f t="shared" si="70"/>
        <v>2.6517392319201346E-79</v>
      </c>
      <c r="HZ73" s="86">
        <f t="shared" si="70"/>
        <v>1.7343797061415137E-81</v>
      </c>
      <c r="IA73" s="86">
        <f t="shared" si="70"/>
        <v>1.3586474780831421E-76</v>
      </c>
      <c r="IB73" s="86">
        <f t="shared" si="70"/>
        <v>1.2813909879626058E-76</v>
      </c>
      <c r="IC73" s="86">
        <f t="shared" si="70"/>
        <v>1.0005931071095299E-78</v>
      </c>
      <c r="ID73" s="86">
        <f t="shared" si="70"/>
        <v>2.2811394018296329E-79</v>
      </c>
      <c r="IE73" s="86">
        <f t="shared" si="70"/>
        <v>6.1524651392819792E-81</v>
      </c>
      <c r="IF73" s="86">
        <f t="shared" si="70"/>
        <v>3.1316675557788575E-54</v>
      </c>
      <c r="IG73" s="86">
        <f t="shared" si="70"/>
        <v>7.124128209875086E-35</v>
      </c>
      <c r="II73" s="86">
        <f t="shared" si="71"/>
        <v>3.238499807720147E-174</v>
      </c>
      <c r="IJ73" s="86">
        <f t="shared" si="71"/>
        <v>1.297622698660155E-162</v>
      </c>
      <c r="IK73" s="86">
        <f t="shared" si="71"/>
        <v>1.8871912348439139E-249</v>
      </c>
      <c r="IL73" s="86">
        <f t="shared" si="71"/>
        <v>4.0875038389557744E-236</v>
      </c>
      <c r="IM73" s="86">
        <f t="shared" si="71"/>
        <v>2.6838860081488333E-227</v>
      </c>
      <c r="IN73" s="86">
        <f t="shared" si="71"/>
        <v>2.9941135020142393E-243</v>
      </c>
      <c r="IO73" s="86">
        <f t="shared" si="71"/>
        <v>5.8109963394410455E-237</v>
      </c>
      <c r="IP73" s="86">
        <f t="shared" si="71"/>
        <v>1.7227989669558724E-241</v>
      </c>
      <c r="IQ73" s="86">
        <f t="shared" si="71"/>
        <v>1.3723451031872907E-226</v>
      </c>
      <c r="IR73" s="86">
        <f t="shared" si="71"/>
        <v>1.0528938710550447E-225</v>
      </c>
      <c r="IS73" s="86">
        <f t="shared" si="71"/>
        <v>3.28900245159362E-233</v>
      </c>
      <c r="IT73" s="86">
        <f t="shared" si="71"/>
        <v>5.6569923516591849E-238</v>
      </c>
      <c r="IU73" s="86">
        <f t="shared" si="71"/>
        <v>4.3653837871350049E-245</v>
      </c>
      <c r="IV73" s="86">
        <f t="shared" si="71"/>
        <v>1.3821995146065059E-159</v>
      </c>
      <c r="IW73" s="86">
        <f t="shared" si="71"/>
        <v>4.71065416762679E-126</v>
      </c>
      <c r="IY73" s="86">
        <f t="shared" si="72"/>
        <v>2.8411519024693459E-2</v>
      </c>
      <c r="IZ73" s="86">
        <f t="shared" si="72"/>
        <v>1.6053762633995525E-2</v>
      </c>
      <c r="JA73" s="86">
        <f t="shared" si="72"/>
        <v>6.7362606865573466E-3</v>
      </c>
      <c r="JB73" s="86">
        <f t="shared" si="72"/>
        <v>1.2673241949434179E-2</v>
      </c>
      <c r="JC73" s="86">
        <f t="shared" si="72"/>
        <v>1.3788022855717572E-2</v>
      </c>
      <c r="JD73" s="86">
        <f t="shared" si="72"/>
        <v>6.9795694050185826E-3</v>
      </c>
      <c r="JE73" s="86">
        <f t="shared" si="72"/>
        <v>8.0085382671101404E-3</v>
      </c>
      <c r="JF73" s="86">
        <f t="shared" si="72"/>
        <v>7.1202954936578728E-3</v>
      </c>
      <c r="JG73" s="86">
        <f t="shared" si="72"/>
        <v>1.2463692344329438E-2</v>
      </c>
      <c r="JH73" s="86">
        <f t="shared" si="72"/>
        <v>8.1849511445650589E-3</v>
      </c>
      <c r="JI73" s="86">
        <f t="shared" si="72"/>
        <v>1.0927137815644502E-2</v>
      </c>
      <c r="JJ73" s="86">
        <f t="shared" si="72"/>
        <v>1.0810986487487488E-2</v>
      </c>
      <c r="JK73" s="86">
        <f t="shared" si="72"/>
        <v>9.8515740290994677E-3</v>
      </c>
      <c r="JL73" s="86">
        <f t="shared" si="72"/>
        <v>9.2634853773003907E-3</v>
      </c>
      <c r="JM73" s="86">
        <f t="shared" si="72"/>
        <v>3.7774530481048999E-3</v>
      </c>
    </row>
    <row r="74" spans="2:273" x14ac:dyDescent="0.25">
      <c r="B74" s="2">
        <v>47</v>
      </c>
      <c r="C74" s="37">
        <v>101.429</v>
      </c>
      <c r="D74" s="37">
        <v>88.793999999999997</v>
      </c>
      <c r="E74" s="37">
        <v>82.233000000000004</v>
      </c>
      <c r="F74" s="37">
        <v>86.582999999999998</v>
      </c>
      <c r="G74" s="37">
        <v>84.966999999999999</v>
      </c>
      <c r="H74" s="37">
        <v>80.033000000000001</v>
      </c>
      <c r="I74" s="37">
        <v>85.885000000000005</v>
      </c>
      <c r="J74" s="37">
        <v>84.5</v>
      </c>
      <c r="K74" s="37">
        <v>84.694999999999993</v>
      </c>
      <c r="L74" s="37">
        <v>87.85</v>
      </c>
      <c r="M74" s="37">
        <v>89.066000000000003</v>
      </c>
      <c r="N74" s="37">
        <v>85.835999999999999</v>
      </c>
      <c r="O74" s="37">
        <v>88.638999999999996</v>
      </c>
      <c r="P74" s="37">
        <v>84.704999999999998</v>
      </c>
      <c r="Q74" s="37">
        <v>83.344999999999999</v>
      </c>
      <c r="S74" s="4">
        <f t="shared" si="74"/>
        <v>103.82109487277168</v>
      </c>
      <c r="T74" s="4">
        <f t="shared" si="74"/>
        <v>94.214087699026919</v>
      </c>
      <c r="U74" s="4">
        <f t="shared" si="74"/>
        <v>83.128536304162211</v>
      </c>
      <c r="V74" s="4">
        <f t="shared" si="74"/>
        <v>88.656498384197988</v>
      </c>
      <c r="W74" s="4">
        <f t="shared" si="74"/>
        <v>87.434354729858541</v>
      </c>
      <c r="X74" s="4">
        <f t="shared" si="74"/>
        <v>79.955924089379849</v>
      </c>
      <c r="Y74" s="4">
        <f t="shared" si="74"/>
        <v>85.412684982346931</v>
      </c>
      <c r="Z74" s="4">
        <f t="shared" si="74"/>
        <v>81.790269461590029</v>
      </c>
      <c r="AA74" s="4">
        <f t="shared" si="74"/>
        <v>86.382786188363184</v>
      </c>
      <c r="AB74" s="4">
        <f t="shared" si="74"/>
        <v>85.672303443415885</v>
      </c>
      <c r="AC74" s="4">
        <f t="shared" si="74"/>
        <v>90.505327963487048</v>
      </c>
      <c r="AD74" s="4">
        <f t="shared" si="74"/>
        <v>87.431727207922023</v>
      </c>
      <c r="AE74" s="4">
        <f t="shared" si="74"/>
        <v>92.276519824144515</v>
      </c>
      <c r="AF74" s="4">
        <f t="shared" si="74"/>
        <v>87.285784529510096</v>
      </c>
      <c r="AG74" s="4">
        <f t="shared" si="74"/>
        <v>85.080206643550895</v>
      </c>
      <c r="AI74" s="4">
        <f t="shared" si="75"/>
        <v>-2.3920948727716791</v>
      </c>
      <c r="AJ74" s="4">
        <f t="shared" si="75"/>
        <v>-5.4200876990269222</v>
      </c>
      <c r="AK74" s="4">
        <f t="shared" si="75"/>
        <v>-0.89553630416220642</v>
      </c>
      <c r="AL74" s="4">
        <f t="shared" si="75"/>
        <v>-2.0734983841979897</v>
      </c>
      <c r="AM74" s="4">
        <f t="shared" si="75"/>
        <v>-2.4673547298585419</v>
      </c>
      <c r="AN74" s="4">
        <f t="shared" si="75"/>
        <v>7.7075910620152399E-2</v>
      </c>
      <c r="AO74" s="4">
        <f t="shared" si="75"/>
        <v>0.47231501765307371</v>
      </c>
      <c r="AP74" s="4">
        <f t="shared" si="75"/>
        <v>2.7097305384099712</v>
      </c>
      <c r="AQ74" s="4">
        <f t="shared" si="75"/>
        <v>-1.6877861883631908</v>
      </c>
      <c r="AR74" s="4">
        <f t="shared" si="75"/>
        <v>2.1776965565841095</v>
      </c>
      <c r="AS74" s="4">
        <f t="shared" si="75"/>
        <v>-1.4393279634870453</v>
      </c>
      <c r="AT74" s="4">
        <f t="shared" si="75"/>
        <v>-1.5957272079220246</v>
      </c>
      <c r="AU74" s="4">
        <f t="shared" si="75"/>
        <v>-3.637519824144519</v>
      </c>
      <c r="AV74" s="4">
        <f t="shared" si="75"/>
        <v>-2.5807845295100975</v>
      </c>
      <c r="AW74" s="4">
        <f t="shared" si="75"/>
        <v>-1.7352066435508959</v>
      </c>
      <c r="AY74" s="2">
        <f t="shared" si="65"/>
        <v>81.130189275521872</v>
      </c>
      <c r="AZ74" s="2">
        <f t="shared" si="65"/>
        <v>77.909310340507545</v>
      </c>
      <c r="BA74" s="2">
        <f t="shared" si="65"/>
        <v>74.982913172567166</v>
      </c>
      <c r="BB74" s="2">
        <f t="shared" si="65"/>
        <v>74.52562216314351</v>
      </c>
      <c r="BC74" s="2">
        <f t="shared" si="65"/>
        <v>72.331623297035492</v>
      </c>
      <c r="BD74" s="2">
        <f t="shared" si="65"/>
        <v>71.334515559026585</v>
      </c>
      <c r="BE74" s="2">
        <f t="shared" si="65"/>
        <v>75.530627494246716</v>
      </c>
      <c r="BF74" s="2">
        <f t="shared" si="65"/>
        <v>73.212629015900731</v>
      </c>
      <c r="BG74" s="2">
        <f t="shared" si="65"/>
        <v>72.738355122491484</v>
      </c>
      <c r="BH74" s="2">
        <f t="shared" si="65"/>
        <v>75.823785403462736</v>
      </c>
      <c r="BI74" s="2">
        <f t="shared" si="65"/>
        <v>78.361418715403133</v>
      </c>
      <c r="BJ74" s="2">
        <f t="shared" si="65"/>
        <v>75.638878715081304</v>
      </c>
      <c r="BK74" s="2">
        <f t="shared" si="65"/>
        <v>80.920000058103739</v>
      </c>
      <c r="BL74" s="2">
        <f t="shared" si="65"/>
        <v>76.679256909050324</v>
      </c>
      <c r="BM74" s="2">
        <f t="shared" si="65"/>
        <v>81.332552739483361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83.344999999999999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87.221578073089702</v>
      </c>
      <c r="DL74" s="2">
        <f t="shared" si="76"/>
        <v>85.828034412955475</v>
      </c>
      <c r="DM74" s="2">
        <f t="shared" si="76"/>
        <v>78.874331092436961</v>
      </c>
      <c r="DN74" s="2">
        <f t="shared" si="76"/>
        <v>83.010573913994961</v>
      </c>
      <c r="DO74" s="2">
        <f t="shared" si="76"/>
        <v>79.064141430499348</v>
      </c>
      <c r="DP74" s="2">
        <f t="shared" si="76"/>
        <v>76.086442857142842</v>
      </c>
      <c r="DQ74" s="2">
        <f t="shared" si="76"/>
        <v>82.118307563025212</v>
      </c>
      <c r="DR74" s="2">
        <f t="shared" si="76"/>
        <v>79.542299465240646</v>
      </c>
      <c r="DS74" s="2">
        <f t="shared" si="76"/>
        <v>78.772005105105123</v>
      </c>
      <c r="DT74" s="2">
        <f t="shared" si="76"/>
        <v>84.327723809523803</v>
      </c>
      <c r="DU74" s="2">
        <f t="shared" si="76"/>
        <v>82.048873399715532</v>
      </c>
      <c r="DV74" s="2">
        <f t="shared" si="76"/>
        <v>80.819245978772315</v>
      </c>
      <c r="DW74" s="2">
        <f t="shared" si="76"/>
        <v>86.704584637268852</v>
      </c>
      <c r="DX74" s="2">
        <f t="shared" si="76"/>
        <v>82.284869369369346</v>
      </c>
      <c r="DY74" s="2">
        <f t="shared" si="76"/>
        <v>81.573715909090936</v>
      </c>
      <c r="EA74" s="2">
        <f t="shared" si="77"/>
        <v>76.803950287977756</v>
      </c>
      <c r="EB74" s="2">
        <f t="shared" si="77"/>
        <v>71.114031411946556</v>
      </c>
      <c r="EC74" s="2">
        <f t="shared" si="77"/>
        <v>70.965072519548727</v>
      </c>
      <c r="ED74" s="2">
        <f t="shared" si="77"/>
        <v>66.822896854741927</v>
      </c>
      <c r="EE74" s="2">
        <f t="shared" si="77"/>
        <v>66.340677521673413</v>
      </c>
      <c r="EF74" s="2">
        <f t="shared" si="77"/>
        <v>66.4373673193694</v>
      </c>
      <c r="EG74" s="2">
        <f t="shared" si="77"/>
        <v>68.947329099081486</v>
      </c>
      <c r="EH74" s="2">
        <f t="shared" si="77"/>
        <v>66.75088480414216</v>
      </c>
      <c r="EI74" s="2">
        <f t="shared" si="77"/>
        <v>67.239858655081321</v>
      </c>
      <c r="EJ74" s="2">
        <f t="shared" si="77"/>
        <v>67.343520106347611</v>
      </c>
      <c r="EK74" s="2">
        <f t="shared" si="77"/>
        <v>74.902533067464276</v>
      </c>
      <c r="EL74" s="2">
        <f t="shared" si="77"/>
        <v>70.76137795583351</v>
      </c>
      <c r="EM74" s="2">
        <f t="shared" si="77"/>
        <v>75.367340775957928</v>
      </c>
      <c r="EN74" s="2">
        <f t="shared" si="77"/>
        <v>71.229889277148715</v>
      </c>
      <c r="EO74" s="2">
        <f t="shared" si="77"/>
        <v>81.059996979175565</v>
      </c>
      <c r="EQ74" s="2">
        <f t="shared" si="78"/>
        <v>73.378625575146131</v>
      </c>
      <c r="ER74" s="2">
        <f t="shared" si="78"/>
        <v>69.968143015995196</v>
      </c>
      <c r="ES74" s="2">
        <f t="shared" si="78"/>
        <v>71.011704485466339</v>
      </c>
      <c r="ET74" s="2">
        <f t="shared" si="78"/>
        <v>67.771948580951658</v>
      </c>
      <c r="EU74" s="2">
        <f t="shared" si="78"/>
        <v>65.916270675464304</v>
      </c>
      <c r="EV74" s="2">
        <f t="shared" si="78"/>
        <v>66.68136307847476</v>
      </c>
      <c r="EW74" s="2">
        <f t="shared" si="78"/>
        <v>68.821561571363262</v>
      </c>
      <c r="EX74" s="2">
        <f t="shared" si="78"/>
        <v>66.454329812117521</v>
      </c>
      <c r="EY74" s="2">
        <f t="shared" si="78"/>
        <v>67.515540702366593</v>
      </c>
      <c r="EZ74" s="2">
        <f t="shared" si="78"/>
        <v>64.868664451707431</v>
      </c>
      <c r="FA74" s="2">
        <f t="shared" si="78"/>
        <v>74.662385778447586</v>
      </c>
      <c r="FB74" s="2">
        <f t="shared" si="78"/>
        <v>68.189002651457827</v>
      </c>
      <c r="FC74" s="2">
        <f t="shared" si="78"/>
        <v>74.992988873422661</v>
      </c>
      <c r="FD74" s="2">
        <f t="shared" si="78"/>
        <v>71.225001450282846</v>
      </c>
      <c r="FE74" s="2">
        <f t="shared" si="78"/>
        <v>81.039302045405336</v>
      </c>
      <c r="FG74" s="2">
        <f t="shared" si="79"/>
        <v>0.584702481186129</v>
      </c>
      <c r="FH74" s="2">
        <f t="shared" si="79"/>
        <v>0.53815450792270136</v>
      </c>
      <c r="FI74" s="2">
        <f t="shared" si="79"/>
        <v>0.49200834919010261</v>
      </c>
      <c r="FJ74" s="2">
        <f t="shared" si="79"/>
        <v>0.52416533610427496</v>
      </c>
      <c r="FK74" s="2">
        <f t="shared" si="79"/>
        <v>0.52913944982281624</v>
      </c>
      <c r="FL74" s="2">
        <f t="shared" si="79"/>
        <v>0.4924770058869482</v>
      </c>
      <c r="FM74" s="2">
        <f t="shared" si="79"/>
        <v>0.50016555243976779</v>
      </c>
      <c r="FN74" s="2">
        <f t="shared" si="79"/>
        <v>0.49483546063374723</v>
      </c>
      <c r="FO74" s="2">
        <f t="shared" si="79"/>
        <v>0.52320482971795668</v>
      </c>
      <c r="FP74" s="2">
        <f t="shared" si="79"/>
        <v>0.50068482186159458</v>
      </c>
      <c r="FQ74" s="2">
        <f t="shared" si="79"/>
        <v>0.51598914150706543</v>
      </c>
      <c r="FR74" s="2">
        <f t="shared" si="79"/>
        <v>0.5150386117456861</v>
      </c>
      <c r="FS74" s="2">
        <f t="shared" si="79"/>
        <v>0.51022648200489207</v>
      </c>
      <c r="FT74" s="2">
        <f t="shared" si="79"/>
        <v>0.50706669658792702</v>
      </c>
      <c r="FU74" s="2">
        <f t="shared" si="79"/>
        <v>0.46944423667114826</v>
      </c>
      <c r="FW74" s="2">
        <f t="shared" si="67"/>
        <v>5.1377184377913381E-5</v>
      </c>
      <c r="FX74" s="2">
        <f t="shared" si="67"/>
        <v>2.7666557052357879E-4</v>
      </c>
      <c r="FY74" s="2">
        <f t="shared" si="67"/>
        <v>7.1493760738900301E-5</v>
      </c>
      <c r="FZ74" s="2">
        <f t="shared" si="67"/>
        <v>7.1055831332266254E-5</v>
      </c>
      <c r="GA74" s="2">
        <f t="shared" si="67"/>
        <v>7.4081998242896301E-5</v>
      </c>
      <c r="GB74" s="2">
        <f t="shared" si="67"/>
        <v>8.4150247057230453E-5</v>
      </c>
      <c r="GC74" s="2">
        <f t="shared" si="67"/>
        <v>8.2288234391206038E-5</v>
      </c>
      <c r="GD74" s="2">
        <f t="shared" si="67"/>
        <v>8.3908073185424108E-5</v>
      </c>
      <c r="GE74" s="2">
        <f t="shared" si="67"/>
        <v>8.9730375396085266E-5</v>
      </c>
      <c r="GF74" s="2">
        <f t="shared" si="67"/>
        <v>8.2994931391626258E-5</v>
      </c>
      <c r="GG74" s="2">
        <f t="shared" si="67"/>
        <v>8.6077826811615209E-5</v>
      </c>
      <c r="GH74" s="2">
        <f t="shared" si="67"/>
        <v>6.8761364243009223E-5</v>
      </c>
      <c r="GI74" s="2">
        <f t="shared" si="67"/>
        <v>6.017914357696446E-5</v>
      </c>
      <c r="GJ74" s="2">
        <f t="shared" si="67"/>
        <v>4.5850928444393405E-5</v>
      </c>
      <c r="GK74" s="2">
        <f t="shared" si="67"/>
        <v>3.7627081431979701E-5</v>
      </c>
      <c r="GM74" s="86">
        <f t="shared" si="68"/>
        <v>3.7716303496544361E-2</v>
      </c>
      <c r="GN74" s="86">
        <f t="shared" si="68"/>
        <v>2.3336321862257692E-2</v>
      </c>
      <c r="GO74" s="86">
        <f t="shared" si="68"/>
        <v>1.064904839274365E-2</v>
      </c>
      <c r="GP74" s="86">
        <f t="shared" si="68"/>
        <v>1.876683157467661E-2</v>
      </c>
      <c r="GQ74" s="86">
        <f t="shared" si="68"/>
        <v>2.0170740524170599E-2</v>
      </c>
      <c r="GR74" s="86">
        <f t="shared" si="68"/>
        <v>1.0811983198630522E-2</v>
      </c>
      <c r="GS74" s="86">
        <f t="shared" si="68"/>
        <v>1.2457899178332692E-2</v>
      </c>
      <c r="GT74" s="86">
        <f t="shared" si="68"/>
        <v>1.1243998703726532E-2</v>
      </c>
      <c r="GU74" s="86">
        <f t="shared" si="68"/>
        <v>1.8770755348911906E-2</v>
      </c>
      <c r="GV74" s="86">
        <f t="shared" si="68"/>
        <v>1.257530204927736E-2</v>
      </c>
      <c r="GW74" s="86">
        <f t="shared" si="68"/>
        <v>1.6503396342492326E-2</v>
      </c>
      <c r="GX74" s="86">
        <f t="shared" si="68"/>
        <v>1.6034349465555448E-2</v>
      </c>
      <c r="GY74" s="86">
        <f t="shared" si="68"/>
        <v>1.4880707910515522E-2</v>
      </c>
      <c r="GZ74" s="86">
        <f t="shared" si="68"/>
        <v>1.4098136451370109E-2</v>
      </c>
      <c r="HA74" s="86">
        <f t="shared" si="68"/>
        <v>6.4098376468410042E-3</v>
      </c>
      <c r="HC74" s="86">
        <f t="shared" si="73"/>
        <v>1.6109482787813413E-8</v>
      </c>
      <c r="HD74" s="86">
        <f t="shared" si="69"/>
        <v>3.7186520403819354E-10</v>
      </c>
      <c r="HE74" s="86">
        <f t="shared" si="69"/>
        <v>3.2138502532804241E-11</v>
      </c>
      <c r="HF74" s="86">
        <f t="shared" si="69"/>
        <v>1.6854165926570355E-10</v>
      </c>
      <c r="HG74" s="86">
        <f t="shared" si="69"/>
        <v>2.6835313983748236E-10</v>
      </c>
      <c r="HH74" s="86">
        <f t="shared" si="69"/>
        <v>2.4027969308006401E-11</v>
      </c>
      <c r="HI74" s="86">
        <f t="shared" si="69"/>
        <v>9.8334501097688678E-11</v>
      </c>
      <c r="HJ74" s="86">
        <f t="shared" si="69"/>
        <v>8.1244329724273586E-11</v>
      </c>
      <c r="HK74" s="86">
        <f t="shared" si="69"/>
        <v>3.9961328071771702E-10</v>
      </c>
      <c r="HL74" s="86">
        <f t="shared" si="69"/>
        <v>1.9519836955757869E-10</v>
      </c>
      <c r="HM74" s="86">
        <f t="shared" si="69"/>
        <v>1.2090126177285412E-10</v>
      </c>
      <c r="HN74" s="86">
        <f t="shared" si="69"/>
        <v>7.9956583323271385E-11</v>
      </c>
      <c r="HO74" s="86">
        <f t="shared" si="69"/>
        <v>6.274353564900313E-11</v>
      </c>
      <c r="HP74" s="86">
        <f t="shared" si="69"/>
        <v>4.5703261659860139E-13</v>
      </c>
      <c r="HQ74" s="86">
        <f t="shared" si="69"/>
        <v>2.8377935296187348E-14</v>
      </c>
      <c r="HS74" s="86">
        <f t="shared" si="70"/>
        <v>4.074322488282025E-57</v>
      </c>
      <c r="HT74" s="86">
        <f t="shared" si="70"/>
        <v>2.9925464665918608E-52</v>
      </c>
      <c r="HU74" s="86">
        <f t="shared" si="70"/>
        <v>3.4752341717353897E-81</v>
      </c>
      <c r="HV74" s="86">
        <f t="shared" si="70"/>
        <v>5.3810648248946167E-75</v>
      </c>
      <c r="HW74" s="86">
        <f t="shared" si="70"/>
        <v>6.2683948614105413E-74</v>
      </c>
      <c r="HX74" s="86">
        <f t="shared" si="70"/>
        <v>2.4424984681827484E-81</v>
      </c>
      <c r="HY74" s="86">
        <f t="shared" si="70"/>
        <v>2.890256405895695E-77</v>
      </c>
      <c r="HZ74" s="86">
        <f t="shared" si="70"/>
        <v>2.1334262579084876E-79</v>
      </c>
      <c r="IA74" s="86">
        <f t="shared" si="70"/>
        <v>1.2822964811752144E-74</v>
      </c>
      <c r="IB74" s="86">
        <f t="shared" si="70"/>
        <v>1.1559060554441506E-74</v>
      </c>
      <c r="IC74" s="86">
        <f t="shared" si="70"/>
        <v>1.0553701995379532E-76</v>
      </c>
      <c r="ID74" s="86">
        <f t="shared" si="70"/>
        <v>2.3073404459578635E-77</v>
      </c>
      <c r="IE74" s="86">
        <f t="shared" si="70"/>
        <v>6.5552338355268757E-79</v>
      </c>
      <c r="IF74" s="86">
        <f t="shared" si="70"/>
        <v>6.2059403973816015E-53</v>
      </c>
      <c r="IG74" s="86">
        <f t="shared" si="70"/>
        <v>4.4860218358407934E-34</v>
      </c>
      <c r="II74" s="86">
        <f t="shared" si="71"/>
        <v>4.7535783429331418E-171</v>
      </c>
      <c r="IJ74" s="86">
        <f t="shared" si="71"/>
        <v>4.6094537551391965E-159</v>
      </c>
      <c r="IK74" s="86">
        <f t="shared" si="71"/>
        <v>9.5524384312632769E-245</v>
      </c>
      <c r="IL74" s="86">
        <f t="shared" si="71"/>
        <v>1.1468331033450279E-231</v>
      </c>
      <c r="IM74" s="86">
        <f t="shared" si="71"/>
        <v>5.343887601830634E-223</v>
      </c>
      <c r="IN74" s="86">
        <f t="shared" si="71"/>
        <v>1.3843653376754605E-238</v>
      </c>
      <c r="IO74" s="86">
        <f t="shared" si="71"/>
        <v>1.9816949333694691E-232</v>
      </c>
      <c r="IP74" s="86">
        <f t="shared" si="71"/>
        <v>7.3416925562816936E-237</v>
      </c>
      <c r="IQ74" s="86">
        <f t="shared" si="71"/>
        <v>3.2351051159818172E-222</v>
      </c>
      <c r="IR74" s="86">
        <f t="shared" si="71"/>
        <v>2.1975872930332776E-221</v>
      </c>
      <c r="IS74" s="86">
        <f t="shared" si="71"/>
        <v>9.9684193199245591E-229</v>
      </c>
      <c r="IT74" s="86">
        <f t="shared" si="71"/>
        <v>1.6626278847202995E-233</v>
      </c>
      <c r="IU74" s="86">
        <f t="shared" si="71"/>
        <v>1.5156493911861623E-240</v>
      </c>
      <c r="IV74" s="86">
        <f t="shared" si="71"/>
        <v>1.0137579527884235E-156</v>
      </c>
      <c r="IW74" s="86">
        <f t="shared" si="71"/>
        <v>7.6971252288668773E-124</v>
      </c>
      <c r="IY74" s="86">
        <f t="shared" si="72"/>
        <v>3.771631960602715E-2</v>
      </c>
      <c r="IZ74" s="86">
        <f t="shared" si="72"/>
        <v>2.3336322234122898E-2</v>
      </c>
      <c r="JA74" s="86">
        <f t="shared" si="72"/>
        <v>1.0649048424882152E-2</v>
      </c>
      <c r="JB74" s="86">
        <f t="shared" si="72"/>
        <v>1.8766831743218269E-2</v>
      </c>
      <c r="JC74" s="86">
        <f t="shared" si="72"/>
        <v>2.0170740792523737E-2</v>
      </c>
      <c r="JD74" s="86">
        <f t="shared" si="72"/>
        <v>1.0811983222658491E-2</v>
      </c>
      <c r="JE74" s="86">
        <f t="shared" si="72"/>
        <v>1.2457899276667192E-2</v>
      </c>
      <c r="JF74" s="86">
        <f t="shared" si="72"/>
        <v>1.1243998784970861E-2</v>
      </c>
      <c r="JG74" s="86">
        <f t="shared" si="72"/>
        <v>1.8770755748525186E-2</v>
      </c>
      <c r="JH74" s="86">
        <f t="shared" si="72"/>
        <v>1.257530224447573E-2</v>
      </c>
      <c r="JI74" s="86">
        <f t="shared" si="72"/>
        <v>1.6503396463393587E-2</v>
      </c>
      <c r="JJ74" s="86">
        <f t="shared" si="72"/>
        <v>1.6034349545512031E-2</v>
      </c>
      <c r="JK74" s="86">
        <f t="shared" si="72"/>
        <v>1.4880707973259058E-2</v>
      </c>
      <c r="JL74" s="86">
        <f t="shared" si="72"/>
        <v>1.4098136451827141E-2</v>
      </c>
      <c r="JM74" s="86">
        <f t="shared" si="72"/>
        <v>6.4098376468693825E-3</v>
      </c>
    </row>
    <row r="75" spans="2:273" x14ac:dyDescent="0.25">
      <c r="B75" s="2">
        <v>48</v>
      </c>
      <c r="C75" s="37">
        <v>107.175</v>
      </c>
      <c r="D75" s="37">
        <v>92.73</v>
      </c>
      <c r="E75" s="37">
        <v>83.716999999999999</v>
      </c>
      <c r="F75" s="37">
        <v>88.466999999999999</v>
      </c>
      <c r="G75" s="37">
        <v>85.75</v>
      </c>
      <c r="H75" s="37">
        <v>80.733000000000004</v>
      </c>
      <c r="I75" s="37">
        <v>87.081999999999994</v>
      </c>
      <c r="J75" s="37">
        <v>84.933000000000007</v>
      </c>
      <c r="K75" s="37">
        <v>88.135999999999996</v>
      </c>
      <c r="L75" s="37">
        <v>87.867000000000004</v>
      </c>
      <c r="M75" s="37">
        <v>90.474999999999994</v>
      </c>
      <c r="N75" s="37">
        <v>87.606999999999999</v>
      </c>
      <c r="O75" s="37">
        <v>89.885000000000005</v>
      </c>
      <c r="P75" s="37">
        <v>86.049000000000007</v>
      </c>
      <c r="Q75" s="37">
        <v>84.241</v>
      </c>
      <c r="S75" s="4">
        <f t="shared" si="74"/>
        <v>109.43368025301281</v>
      </c>
      <c r="T75" s="4">
        <f t="shared" si="74"/>
        <v>99.796630416441033</v>
      </c>
      <c r="U75" s="4">
        <f t="shared" si="74"/>
        <v>86.840239379076507</v>
      </c>
      <c r="V75" s="4">
        <f t="shared" si="74"/>
        <v>93.744185909726241</v>
      </c>
      <c r="W75" s="4">
        <f t="shared" si="74"/>
        <v>92.762452878516967</v>
      </c>
      <c r="X75" s="4">
        <f t="shared" si="74"/>
        <v>83.597279337559115</v>
      </c>
      <c r="Y75" s="4">
        <f t="shared" si="74"/>
        <v>89.675557680545893</v>
      </c>
      <c r="Z75" s="4">
        <f t="shared" si="74"/>
        <v>85.644878628033396</v>
      </c>
      <c r="AA75" s="4">
        <f t="shared" si="74"/>
        <v>91.686027913577462</v>
      </c>
      <c r="AB75" s="4">
        <f t="shared" si="74"/>
        <v>89.692561917301035</v>
      </c>
      <c r="AC75" s="4">
        <f t="shared" si="74"/>
        <v>95.312219929124765</v>
      </c>
      <c r="AD75" s="4">
        <f t="shared" si="74"/>
        <v>91.805726213668308</v>
      </c>
      <c r="AE75" s="4">
        <f t="shared" si="74"/>
        <v>96.770911116580464</v>
      </c>
      <c r="AF75" s="4">
        <f t="shared" si="74"/>
        <v>91.525334644175686</v>
      </c>
      <c r="AG75" s="4">
        <f t="shared" si="74"/>
        <v>87.222236194975267</v>
      </c>
      <c r="AI75" s="4">
        <f t="shared" si="75"/>
        <v>-2.2586802530128125</v>
      </c>
      <c r="AJ75" s="4">
        <f t="shared" si="75"/>
        <v>-7.0666304164410292</v>
      </c>
      <c r="AK75" s="4">
        <f t="shared" si="75"/>
        <v>-3.1232393790765087</v>
      </c>
      <c r="AL75" s="4">
        <f t="shared" si="75"/>
        <v>-5.2771859097262421</v>
      </c>
      <c r="AM75" s="4">
        <f t="shared" si="75"/>
        <v>-7.0124528785169673</v>
      </c>
      <c r="AN75" s="4">
        <f t="shared" si="75"/>
        <v>-2.8642793375591111</v>
      </c>
      <c r="AO75" s="4">
        <f t="shared" si="75"/>
        <v>-2.5935576805458993</v>
      </c>
      <c r="AP75" s="4">
        <f t="shared" si="75"/>
        <v>-0.7118786280333893</v>
      </c>
      <c r="AQ75" s="4">
        <f t="shared" si="75"/>
        <v>-3.5500279135774662</v>
      </c>
      <c r="AR75" s="4">
        <f t="shared" si="75"/>
        <v>-1.8255619173010302</v>
      </c>
      <c r="AS75" s="4">
        <f t="shared" si="75"/>
        <v>-4.8372199291247711</v>
      </c>
      <c r="AT75" s="4">
        <f t="shared" si="75"/>
        <v>-4.1987262136683086</v>
      </c>
      <c r="AU75" s="4">
        <f t="shared" si="75"/>
        <v>-6.8859111165804592</v>
      </c>
      <c r="AV75" s="4">
        <f t="shared" si="75"/>
        <v>-5.4763346441756795</v>
      </c>
      <c r="AW75" s="4">
        <f t="shared" si="75"/>
        <v>-2.981236194975267</v>
      </c>
      <c r="AY75" s="2">
        <f t="shared" si="65"/>
        <v>80.884543103288593</v>
      </c>
      <c r="AZ75" s="2">
        <f t="shared" si="65"/>
        <v>77.626352319039924</v>
      </c>
      <c r="BA75" s="2">
        <f t="shared" si="65"/>
        <v>74.865752975231786</v>
      </c>
      <c r="BB75" s="2">
        <f t="shared" si="65"/>
        <v>74.183433333569084</v>
      </c>
      <c r="BC75" s="2">
        <f t="shared" si="65"/>
        <v>72.077513752566077</v>
      </c>
      <c r="BD75" s="2">
        <f t="shared" si="65"/>
        <v>71.129511384366879</v>
      </c>
      <c r="BE75" s="2">
        <f t="shared" si="65"/>
        <v>75.366418831035062</v>
      </c>
      <c r="BF75" s="2">
        <f t="shared" si="65"/>
        <v>73.056264758783357</v>
      </c>
      <c r="BG75" s="2">
        <f t="shared" si="65"/>
        <v>72.547699207366918</v>
      </c>
      <c r="BH75" s="2">
        <f t="shared" si="65"/>
        <v>75.573619018749696</v>
      </c>
      <c r="BI75" s="2">
        <f t="shared" si="65"/>
        <v>78.206025260052755</v>
      </c>
      <c r="BJ75" s="2">
        <f t="shared" si="65"/>
        <v>75.422942715916037</v>
      </c>
      <c r="BK75" s="2">
        <f t="shared" si="65"/>
        <v>80.747395304346938</v>
      </c>
      <c r="BL75" s="2">
        <f t="shared" si="65"/>
        <v>76.458667671021502</v>
      </c>
      <c r="BM75" s="2">
        <f t="shared" si="65"/>
        <v>81.348836051187646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87.337858803986705</v>
      </c>
      <c r="DL75" s="2">
        <f t="shared" si="76"/>
        <v>85.998462550607286</v>
      </c>
      <c r="DM75" s="2">
        <f t="shared" si="76"/>
        <v>79.064781232492976</v>
      </c>
      <c r="DN75" s="2">
        <f t="shared" si="76"/>
        <v>83.161644271802174</v>
      </c>
      <c r="DO75" s="2">
        <f t="shared" si="76"/>
        <v>79.275253171390034</v>
      </c>
      <c r="DP75" s="2">
        <f t="shared" si="76"/>
        <v>76.226079407979398</v>
      </c>
      <c r="DQ75" s="2">
        <f t="shared" si="76"/>
        <v>82.552672268907571</v>
      </c>
      <c r="DR75" s="2">
        <f t="shared" si="76"/>
        <v>79.942558594346821</v>
      </c>
      <c r="DS75" s="2">
        <f t="shared" si="76"/>
        <v>79.051587987988</v>
      </c>
      <c r="DT75" s="2">
        <f t="shared" si="76"/>
        <v>84.748015186615177</v>
      </c>
      <c r="DU75" s="2">
        <f t="shared" si="76"/>
        <v>82.243341394025634</v>
      </c>
      <c r="DV75" s="2">
        <f t="shared" si="76"/>
        <v>81.037409453988417</v>
      </c>
      <c r="DW75" s="2">
        <f t="shared" si="76"/>
        <v>87.040954699638903</v>
      </c>
      <c r="DX75" s="2">
        <f t="shared" si="76"/>
        <v>82.425223802750097</v>
      </c>
      <c r="DY75" s="2">
        <f t="shared" si="76"/>
        <v>81.75860282258067</v>
      </c>
      <c r="EA75" s="2">
        <f t="shared" si="77"/>
        <v>76.704557738988427</v>
      </c>
      <c r="EB75" s="2">
        <f t="shared" si="77"/>
        <v>71.074195335939649</v>
      </c>
      <c r="EC75" s="2">
        <f t="shared" si="77"/>
        <v>70.91178027074389</v>
      </c>
      <c r="ED75" s="2">
        <f t="shared" si="77"/>
        <v>66.750070108043246</v>
      </c>
      <c r="EE75" s="2">
        <f t="shared" si="77"/>
        <v>66.236157230713573</v>
      </c>
      <c r="EF75" s="2">
        <f t="shared" si="77"/>
        <v>66.3393352041669</v>
      </c>
      <c r="EG75" s="2">
        <f t="shared" si="77"/>
        <v>68.816837795583339</v>
      </c>
      <c r="EH75" s="2">
        <f t="shared" si="77"/>
        <v>66.644846903174908</v>
      </c>
      <c r="EI75" s="2">
        <f t="shared" si="77"/>
        <v>67.14218351147629</v>
      </c>
      <c r="EJ75" s="2">
        <f t="shared" si="77"/>
        <v>67.229781936242546</v>
      </c>
      <c r="EK75" s="2">
        <f t="shared" si="77"/>
        <v>74.752186185034645</v>
      </c>
      <c r="EL75" s="2">
        <f t="shared" si="77"/>
        <v>70.601867207348064</v>
      </c>
      <c r="EM75" s="2">
        <f t="shared" si="77"/>
        <v>75.237732199440231</v>
      </c>
      <c r="EN75" s="2">
        <f t="shared" si="77"/>
        <v>71.168776145267685</v>
      </c>
      <c r="EO75" s="2">
        <f t="shared" si="77"/>
        <v>80.926476904619051</v>
      </c>
      <c r="EQ75" s="2">
        <f t="shared" si="78"/>
        <v>73.329405968002689</v>
      </c>
      <c r="ER75" s="2">
        <f t="shared" si="78"/>
        <v>69.94787725600888</v>
      </c>
      <c r="ES75" s="2">
        <f t="shared" si="78"/>
        <v>70.9577138124193</v>
      </c>
      <c r="ET75" s="2">
        <f t="shared" si="78"/>
        <v>67.683946770460778</v>
      </c>
      <c r="EU75" s="2">
        <f t="shared" si="78"/>
        <v>65.818414836777976</v>
      </c>
      <c r="EV75" s="2">
        <f t="shared" si="78"/>
        <v>66.579423423215147</v>
      </c>
      <c r="EW75" s="2">
        <f t="shared" si="78"/>
        <v>68.693057629177815</v>
      </c>
      <c r="EX75" s="2">
        <f t="shared" si="78"/>
        <v>66.35314348815109</v>
      </c>
      <c r="EY75" s="2">
        <f t="shared" si="78"/>
        <v>67.413247688369978</v>
      </c>
      <c r="EZ75" s="2">
        <f t="shared" si="78"/>
        <v>64.795562853331049</v>
      </c>
      <c r="FA75" s="2">
        <f t="shared" si="78"/>
        <v>74.515987777237996</v>
      </c>
      <c r="FB75" s="2">
        <f t="shared" si="78"/>
        <v>68.070659583091242</v>
      </c>
      <c r="FC75" s="2">
        <f t="shared" si="78"/>
        <v>74.869251948744633</v>
      </c>
      <c r="FD75" s="2">
        <f t="shared" si="78"/>
        <v>71.163977077140643</v>
      </c>
      <c r="FE75" s="2">
        <f t="shared" si="78"/>
        <v>80.904896284550219</v>
      </c>
      <c r="FG75" s="2">
        <f t="shared" si="79"/>
        <v>0.60687885413206744</v>
      </c>
      <c r="FH75" s="2">
        <f t="shared" si="79"/>
        <v>0.56095005824629196</v>
      </c>
      <c r="FI75" s="2">
        <f t="shared" si="79"/>
        <v>0.51502899088679155</v>
      </c>
      <c r="FJ75" s="2">
        <f t="shared" si="79"/>
        <v>0.54707023272538358</v>
      </c>
      <c r="FK75" s="2">
        <f t="shared" si="79"/>
        <v>0.55200955027044452</v>
      </c>
      <c r="FL75" s="2">
        <f t="shared" si="79"/>
        <v>0.51549732359272205</v>
      </c>
      <c r="FM75" s="2">
        <f t="shared" si="79"/>
        <v>0.52317478661909111</v>
      </c>
      <c r="FN75" s="2">
        <f t="shared" si="79"/>
        <v>0.51785353435315873</v>
      </c>
      <c r="FO75" s="2">
        <f t="shared" si="79"/>
        <v>0.54611592565498845</v>
      </c>
      <c r="FP75" s="2">
        <f t="shared" si="79"/>
        <v>0.52369291579766819</v>
      </c>
      <c r="FQ75" s="2">
        <f t="shared" si="79"/>
        <v>0.5389414220553802</v>
      </c>
      <c r="FR75" s="2">
        <f t="shared" si="79"/>
        <v>0.53799560822006931</v>
      </c>
      <c r="FS75" s="2">
        <f t="shared" si="79"/>
        <v>0.53320481598259206</v>
      </c>
      <c r="FT75" s="2">
        <f t="shared" si="79"/>
        <v>0.53005673477214588</v>
      </c>
      <c r="FU75" s="2">
        <f t="shared" si="79"/>
        <v>0.49243254199130404</v>
      </c>
      <c r="FW75" s="2">
        <f t="shared" si="67"/>
        <v>5.6333683216044609E-5</v>
      </c>
      <c r="FX75" s="2">
        <f t="shared" si="67"/>
        <v>3.0334966863405596E-4</v>
      </c>
      <c r="FY75" s="2">
        <f t="shared" si="67"/>
        <v>7.8390809102893639E-5</v>
      </c>
      <c r="FZ75" s="2">
        <f t="shared" si="67"/>
        <v>7.7910635660882754E-5</v>
      </c>
      <c r="GA75" s="2">
        <f t="shared" si="67"/>
        <v>8.1228715234255681E-5</v>
      </c>
      <c r="GB75" s="2">
        <f t="shared" si="67"/>
        <v>9.2268162004106356E-5</v>
      </c>
      <c r="GC75" s="2">
        <f t="shared" si="67"/>
        <v>9.0226538498745798E-5</v>
      </c>
      <c r="GD75" s="2">
        <f t="shared" si="67"/>
        <v>9.2002627939372257E-5</v>
      </c>
      <c r="GE75" s="2">
        <f t="shared" si="67"/>
        <v>9.8386548418765061E-5</v>
      </c>
      <c r="GF75" s="2">
        <f t="shared" si="67"/>
        <v>9.1001403994760082E-5</v>
      </c>
      <c r="GG75" s="2">
        <f t="shared" si="67"/>
        <v>9.4381676465097035E-5</v>
      </c>
      <c r="GH75" s="2">
        <f t="shared" si="67"/>
        <v>7.5394836462256058E-5</v>
      </c>
      <c r="GI75" s="2">
        <f t="shared" si="67"/>
        <v>6.5984735688971654E-5</v>
      </c>
      <c r="GJ75" s="2">
        <f t="shared" si="67"/>
        <v>5.027432091796523E-5</v>
      </c>
      <c r="GK75" s="2">
        <f t="shared" si="67"/>
        <v>4.1257124603347248E-5</v>
      </c>
      <c r="GM75" s="86">
        <f t="shared" si="68"/>
        <v>4.9496146204561053E-2</v>
      </c>
      <c r="GN75" s="86">
        <f t="shared" si="68"/>
        <v>3.3330816097255557E-2</v>
      </c>
      <c r="GO75" s="86">
        <f t="shared" si="68"/>
        <v>1.6466452756919169E-2</v>
      </c>
      <c r="GP75" s="86">
        <f t="shared" si="68"/>
        <v>2.7283396955291833E-2</v>
      </c>
      <c r="GQ75" s="86">
        <f t="shared" si="68"/>
        <v>2.899355217889011E-2</v>
      </c>
      <c r="GR75" s="86">
        <f t="shared" si="68"/>
        <v>1.6412207869464103E-2</v>
      </c>
      <c r="GS75" s="86">
        <f t="shared" si="68"/>
        <v>1.8971371263153732E-2</v>
      </c>
      <c r="GT75" s="86">
        <f t="shared" si="68"/>
        <v>1.7365296961594587E-2</v>
      </c>
      <c r="GU75" s="86">
        <f t="shared" si="68"/>
        <v>2.7709929731002989E-2</v>
      </c>
      <c r="GV75" s="86">
        <f t="shared" si="68"/>
        <v>1.8935050683523E-2</v>
      </c>
      <c r="GW75" s="86">
        <f t="shared" si="68"/>
        <v>2.44390088088292E-2</v>
      </c>
      <c r="GX75" s="86">
        <f t="shared" si="68"/>
        <v>2.335873428626405E-2</v>
      </c>
      <c r="GY75" s="86">
        <f t="shared" si="68"/>
        <v>2.2047835714078246E-2</v>
      </c>
      <c r="GZ75" s="86">
        <f t="shared" si="68"/>
        <v>2.1036299270678183E-2</v>
      </c>
      <c r="HA75" s="86">
        <f t="shared" si="68"/>
        <v>1.0590844005322281E-2</v>
      </c>
      <c r="HC75" s="86">
        <f t="shared" si="73"/>
        <v>3.536536565043175E-8</v>
      </c>
      <c r="HD75" s="86">
        <f t="shared" si="69"/>
        <v>1.0184000222146293E-9</v>
      </c>
      <c r="HE75" s="86">
        <f t="shared" si="69"/>
        <v>1.000539901150499E-10</v>
      </c>
      <c r="HF75" s="86">
        <f t="shared" si="69"/>
        <v>4.8849648815760108E-10</v>
      </c>
      <c r="HG75" s="86">
        <f t="shared" si="69"/>
        <v>7.5716499367897366E-10</v>
      </c>
      <c r="HH75" s="86">
        <f t="shared" si="69"/>
        <v>7.5709952559722942E-11</v>
      </c>
      <c r="HI75" s="86">
        <f t="shared" si="69"/>
        <v>2.9416087273491191E-10</v>
      </c>
      <c r="HJ75" s="86">
        <f t="shared" si="69"/>
        <v>2.4730394576946601E-10</v>
      </c>
      <c r="HK75" s="86">
        <f t="shared" si="69"/>
        <v>1.1379508737510264E-9</v>
      </c>
      <c r="HL75" s="86">
        <f t="shared" si="69"/>
        <v>5.5988636351500789E-10</v>
      </c>
      <c r="HM75" s="86">
        <f t="shared" si="69"/>
        <v>3.5854070711798213E-10</v>
      </c>
      <c r="HN75" s="86">
        <f t="shared" si="69"/>
        <v>2.3615043198928853E-10</v>
      </c>
      <c r="HO75" s="86">
        <f t="shared" si="69"/>
        <v>1.866383547272702E-10</v>
      </c>
      <c r="HP75" s="86">
        <f t="shared" si="69"/>
        <v>1.7313474745319035E-12</v>
      </c>
      <c r="HQ75" s="86">
        <f t="shared" si="69"/>
        <v>1.2536585685079385E-13</v>
      </c>
      <c r="HS75" s="86">
        <f t="shared" si="70"/>
        <v>1.0367236311823519E-55</v>
      </c>
      <c r="HT75" s="86">
        <f t="shared" si="70"/>
        <v>1.082156172526475E-50</v>
      </c>
      <c r="HU75" s="86">
        <f t="shared" si="70"/>
        <v>4.2279281249952152E-79</v>
      </c>
      <c r="HV75" s="86">
        <f t="shared" si="70"/>
        <v>4.7567430419848955E-73</v>
      </c>
      <c r="HW75" s="86">
        <f t="shared" si="70"/>
        <v>5.0235795305758963E-72</v>
      </c>
      <c r="HX75" s="86">
        <f t="shared" si="70"/>
        <v>3.0482953814788738E-79</v>
      </c>
      <c r="HY75" s="86">
        <f t="shared" si="70"/>
        <v>2.960252399005438E-75</v>
      </c>
      <c r="HZ75" s="86">
        <f t="shared" si="70"/>
        <v>2.462416549662725E-77</v>
      </c>
      <c r="IA75" s="86">
        <f t="shared" si="70"/>
        <v>1.1391357285835618E-72</v>
      </c>
      <c r="IB75" s="86">
        <f t="shared" si="70"/>
        <v>9.8265576840735827E-73</v>
      </c>
      <c r="IC75" s="86">
        <f t="shared" si="70"/>
        <v>1.0464472696813704E-74</v>
      </c>
      <c r="ID75" s="86">
        <f t="shared" si="70"/>
        <v>2.1975540211809896E-75</v>
      </c>
      <c r="IE75" s="86">
        <f t="shared" si="70"/>
        <v>6.5755551405181871E-77</v>
      </c>
      <c r="IF75" s="86">
        <f t="shared" si="70"/>
        <v>1.1850323624592444E-51</v>
      </c>
      <c r="IG75" s="86">
        <f t="shared" si="70"/>
        <v>2.7629588186123413E-33</v>
      </c>
      <c r="II75" s="86">
        <f t="shared" si="71"/>
        <v>6.5219539511845296E-168</v>
      </c>
      <c r="IJ75" s="86">
        <f t="shared" si="71"/>
        <v>1.49473999816203E-155</v>
      </c>
      <c r="IK75" s="86">
        <f t="shared" si="71"/>
        <v>4.3583393038315043E-240</v>
      </c>
      <c r="IL75" s="86">
        <f t="shared" si="71"/>
        <v>2.9170144255893483E-227</v>
      </c>
      <c r="IM75" s="86">
        <f t="shared" si="71"/>
        <v>9.6737938513966396E-219</v>
      </c>
      <c r="IN75" s="86">
        <f t="shared" si="71"/>
        <v>5.7643128245597383E-234</v>
      </c>
      <c r="IO75" s="86">
        <f t="shared" si="71"/>
        <v>6.10566708644831E-228</v>
      </c>
      <c r="IP75" s="86">
        <f t="shared" si="71"/>
        <v>2.8198883847672666E-232</v>
      </c>
      <c r="IQ75" s="86">
        <f t="shared" si="71"/>
        <v>6.9086605769998408E-218</v>
      </c>
      <c r="IR75" s="86">
        <f t="shared" si="71"/>
        <v>4.1634916989221362E-217</v>
      </c>
      <c r="IS75" s="86">
        <f t="shared" si="71"/>
        <v>2.7314259652072562E-224</v>
      </c>
      <c r="IT75" s="86">
        <f t="shared" si="71"/>
        <v>4.4294816901371142E-229</v>
      </c>
      <c r="IU75" s="86">
        <f t="shared" si="71"/>
        <v>4.7689431675472925E-236</v>
      </c>
      <c r="IV75" s="86">
        <f t="shared" si="71"/>
        <v>6.9996271430258554E-154</v>
      </c>
      <c r="IW75" s="86">
        <f t="shared" si="71"/>
        <v>1.2015089420107005E-121</v>
      </c>
      <c r="IY75" s="86">
        <f t="shared" si="72"/>
        <v>4.9496181569926703E-2</v>
      </c>
      <c r="IZ75" s="86">
        <f t="shared" si="72"/>
        <v>3.3330817115655581E-2</v>
      </c>
      <c r="JA75" s="86">
        <f t="shared" si="72"/>
        <v>1.6466452856973159E-2</v>
      </c>
      <c r="JB75" s="86">
        <f t="shared" si="72"/>
        <v>2.7283397443788323E-2</v>
      </c>
      <c r="JC75" s="86">
        <f t="shared" si="72"/>
        <v>2.8993552936055104E-2</v>
      </c>
      <c r="JD75" s="86">
        <f t="shared" si="72"/>
        <v>1.6412207945174055E-2</v>
      </c>
      <c r="JE75" s="86">
        <f t="shared" si="72"/>
        <v>1.8971371557314605E-2</v>
      </c>
      <c r="JF75" s="86">
        <f t="shared" si="72"/>
        <v>1.7365297208898532E-2</v>
      </c>
      <c r="JG75" s="86">
        <f t="shared" si="72"/>
        <v>2.7709930868953861E-2</v>
      </c>
      <c r="JH75" s="86">
        <f t="shared" si="72"/>
        <v>1.8935051243409363E-2</v>
      </c>
      <c r="JI75" s="86">
        <f t="shared" si="72"/>
        <v>2.4439009167369907E-2</v>
      </c>
      <c r="JJ75" s="86">
        <f t="shared" si="72"/>
        <v>2.3358734522414482E-2</v>
      </c>
      <c r="JK75" s="86">
        <f t="shared" si="72"/>
        <v>2.20478359007166E-2</v>
      </c>
      <c r="JL75" s="86">
        <f t="shared" si="72"/>
        <v>2.103629927240953E-2</v>
      </c>
      <c r="JM75" s="86">
        <f t="shared" si="72"/>
        <v>1.0590844005447646E-2</v>
      </c>
    </row>
    <row r="76" spans="2:273" x14ac:dyDescent="0.25">
      <c r="B76" s="2">
        <v>49</v>
      </c>
      <c r="C76" s="37">
        <v>113.968</v>
      </c>
      <c r="D76" s="37">
        <v>98.174999999999997</v>
      </c>
      <c r="E76" s="37">
        <v>86.433000000000007</v>
      </c>
      <c r="F76" s="37">
        <v>91.95</v>
      </c>
      <c r="G76" s="37">
        <v>91.016999999999996</v>
      </c>
      <c r="H76" s="37">
        <v>83.266999999999996</v>
      </c>
      <c r="I76" s="37">
        <v>88.885000000000005</v>
      </c>
      <c r="J76" s="37">
        <v>87.716999999999999</v>
      </c>
      <c r="K76" s="37">
        <v>92.965999999999994</v>
      </c>
      <c r="L76" s="37">
        <v>88.783000000000001</v>
      </c>
      <c r="M76" s="37">
        <v>94.18</v>
      </c>
      <c r="N76" s="37">
        <v>90.328000000000003</v>
      </c>
      <c r="O76" s="37">
        <v>92.802999999999997</v>
      </c>
      <c r="P76" s="37">
        <v>89.245999999999995</v>
      </c>
      <c r="Q76" s="37">
        <v>84.569000000000003</v>
      </c>
      <c r="S76" s="4">
        <f t="shared" si="74"/>
        <v>116.09287841098157</v>
      </c>
      <c r="T76" s="4">
        <f t="shared" si="74"/>
        <v>106.89996676925446</v>
      </c>
      <c r="U76" s="4">
        <f t="shared" si="74"/>
        <v>91.919941691327665</v>
      </c>
      <c r="V76" s="4">
        <f t="shared" si="74"/>
        <v>100.36563098371194</v>
      </c>
      <c r="W76" s="4">
        <f t="shared" si="74"/>
        <v>99.595669832946427</v>
      </c>
      <c r="X76" s="4">
        <f t="shared" si="74"/>
        <v>88.547970891829848</v>
      </c>
      <c r="Y76" s="4">
        <f t="shared" si="74"/>
        <v>95.418929540309549</v>
      </c>
      <c r="Z76" s="4">
        <f t="shared" si="74"/>
        <v>90.907800888684974</v>
      </c>
      <c r="AA76" s="4">
        <f t="shared" si="74"/>
        <v>98.599534578575998</v>
      </c>
      <c r="AB76" s="4">
        <f t="shared" si="74"/>
        <v>95.098701733319331</v>
      </c>
      <c r="AC76" s="4">
        <f t="shared" si="74"/>
        <v>101.61416662241392</v>
      </c>
      <c r="AD76" s="4">
        <f t="shared" si="74"/>
        <v>97.504978190236756</v>
      </c>
      <c r="AE76" s="4">
        <f t="shared" si="74"/>
        <v>102.68846549721599</v>
      </c>
      <c r="AF76" s="4">
        <f t="shared" si="74"/>
        <v>97.17248102821118</v>
      </c>
      <c r="AG76" s="4">
        <f t="shared" si="74"/>
        <v>90.292753629763752</v>
      </c>
      <c r="AI76" s="4">
        <f t="shared" si="75"/>
        <v>-2.1248784109815659</v>
      </c>
      <c r="AJ76" s="4">
        <f t="shared" si="75"/>
        <v>-8.7249667692544648</v>
      </c>
      <c r="AK76" s="4">
        <f t="shared" si="75"/>
        <v>-5.4869416913276581</v>
      </c>
      <c r="AL76" s="4">
        <f t="shared" si="75"/>
        <v>-8.4156309837119352</v>
      </c>
      <c r="AM76" s="4">
        <f t="shared" si="75"/>
        <v>-8.5786698329464315</v>
      </c>
      <c r="AN76" s="4">
        <f t="shared" si="75"/>
        <v>-5.2809708918298526</v>
      </c>
      <c r="AO76" s="4">
        <f t="shared" si="75"/>
        <v>-6.5339295403095434</v>
      </c>
      <c r="AP76" s="4">
        <f t="shared" si="75"/>
        <v>-3.1908008886849757</v>
      </c>
      <c r="AQ76" s="4">
        <f t="shared" si="75"/>
        <v>-5.633534578576004</v>
      </c>
      <c r="AR76" s="4">
        <f t="shared" si="75"/>
        <v>-6.3157017333193295</v>
      </c>
      <c r="AS76" s="4">
        <f t="shared" si="75"/>
        <v>-7.4341666224139118</v>
      </c>
      <c r="AT76" s="4">
        <f t="shared" si="75"/>
        <v>-7.1769781902367527</v>
      </c>
      <c r="AU76" s="4">
        <f t="shared" si="75"/>
        <v>-9.8854654972159892</v>
      </c>
      <c r="AV76" s="4">
        <f t="shared" si="75"/>
        <v>-7.9264810282111853</v>
      </c>
      <c r="AW76" s="4">
        <f t="shared" si="75"/>
        <v>-5.723753629763749</v>
      </c>
      <c r="AY76" s="2">
        <f t="shared" ref="AY76:BM92" si="80">IF(OR($B76 &lt; C$230, $B76 &gt; C$233), #N/A, ((1-FG76)*DK76) + (FG76 - FW76)*EA76 + (FW76*EQ76))</f>
        <v>80.634017391055991</v>
      </c>
      <c r="AZ76" s="2">
        <f t="shared" si="80"/>
        <v>77.337655447202209</v>
      </c>
      <c r="BA76" s="2">
        <f t="shared" si="80"/>
        <v>74.737904604849433</v>
      </c>
      <c r="BB76" s="2">
        <f t="shared" si="80"/>
        <v>73.834275461677223</v>
      </c>
      <c r="BC76" s="2">
        <f t="shared" si="80"/>
        <v>71.811877068640541</v>
      </c>
      <c r="BD76" s="2">
        <f t="shared" si="80"/>
        <v>70.914228837728373</v>
      </c>
      <c r="BE76" s="2">
        <f t="shared" si="80"/>
        <v>75.177617008211683</v>
      </c>
      <c r="BF76" s="2">
        <f t="shared" si="80"/>
        <v>72.877634910970471</v>
      </c>
      <c r="BG76" s="2">
        <f t="shared" si="80"/>
        <v>72.342136169184073</v>
      </c>
      <c r="BH76" s="2">
        <f t="shared" si="80"/>
        <v>75.300684954238193</v>
      </c>
      <c r="BI76" s="2">
        <f t="shared" si="80"/>
        <v>78.036087730996712</v>
      </c>
      <c r="BJ76" s="2">
        <f t="shared" si="80"/>
        <v>75.191395297194518</v>
      </c>
      <c r="BK76" s="2">
        <f t="shared" si="80"/>
        <v>80.555093536026561</v>
      </c>
      <c r="BL76" s="2">
        <f t="shared" si="80"/>
        <v>76.230268341061404</v>
      </c>
      <c r="BM76" s="2">
        <f t="shared" si="80"/>
        <v>81.350443205813562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87.454139534883723</v>
      </c>
      <c r="DL76" s="2">
        <f t="shared" si="76"/>
        <v>86.168890688259111</v>
      </c>
      <c r="DM76" s="2">
        <f t="shared" si="76"/>
        <v>79.255231372549005</v>
      </c>
      <c r="DN76" s="2">
        <f t="shared" si="76"/>
        <v>83.31271462960936</v>
      </c>
      <c r="DO76" s="2">
        <f t="shared" si="76"/>
        <v>79.486364912280735</v>
      </c>
      <c r="DP76" s="2">
        <f t="shared" si="76"/>
        <v>76.36571595881594</v>
      </c>
      <c r="DQ76" s="2">
        <f t="shared" si="76"/>
        <v>82.987036974789916</v>
      </c>
      <c r="DR76" s="2">
        <f t="shared" si="76"/>
        <v>80.34281772345301</v>
      </c>
      <c r="DS76" s="2">
        <f t="shared" si="76"/>
        <v>79.331170870870892</v>
      </c>
      <c r="DT76" s="2">
        <f t="shared" si="76"/>
        <v>85.168306563706551</v>
      </c>
      <c r="DU76" s="2">
        <f t="shared" si="76"/>
        <v>82.437809388335722</v>
      </c>
      <c r="DV76" s="2">
        <f t="shared" si="76"/>
        <v>81.255572929204519</v>
      </c>
      <c r="DW76" s="2">
        <f t="shared" si="76"/>
        <v>87.377324762008968</v>
      </c>
      <c r="DX76" s="2">
        <f t="shared" si="76"/>
        <v>82.565578236130847</v>
      </c>
      <c r="DY76" s="2">
        <f t="shared" si="76"/>
        <v>81.943489736070404</v>
      </c>
      <c r="EA76" s="2">
        <f t="shared" si="77"/>
        <v>76.605165189999113</v>
      </c>
      <c r="EB76" s="2">
        <f t="shared" si="77"/>
        <v>71.034359259932728</v>
      </c>
      <c r="EC76" s="2">
        <f t="shared" si="77"/>
        <v>70.858488021939053</v>
      </c>
      <c r="ED76" s="2">
        <f t="shared" si="77"/>
        <v>66.677243361344566</v>
      </c>
      <c r="EE76" s="2">
        <f t="shared" si="77"/>
        <v>66.131636939753747</v>
      </c>
      <c r="EF76" s="2">
        <f t="shared" si="77"/>
        <v>66.241303088964401</v>
      </c>
      <c r="EG76" s="2">
        <f t="shared" si="77"/>
        <v>68.686346492085192</v>
      </c>
      <c r="EH76" s="2">
        <f t="shared" si="77"/>
        <v>66.538809002207671</v>
      </c>
      <c r="EI76" s="2">
        <f t="shared" si="77"/>
        <v>67.044508367871259</v>
      </c>
      <c r="EJ76" s="2">
        <f t="shared" si="77"/>
        <v>67.116043766137466</v>
      </c>
      <c r="EK76" s="2">
        <f t="shared" si="77"/>
        <v>74.601839302605015</v>
      </c>
      <c r="EL76" s="2">
        <f t="shared" si="77"/>
        <v>70.442356458862633</v>
      </c>
      <c r="EM76" s="2">
        <f t="shared" si="77"/>
        <v>75.108123622922534</v>
      </c>
      <c r="EN76" s="2">
        <f t="shared" si="77"/>
        <v>71.107663013386656</v>
      </c>
      <c r="EO76" s="2">
        <f t="shared" si="77"/>
        <v>80.792956830062536</v>
      </c>
      <c r="EQ76" s="2">
        <f t="shared" si="78"/>
        <v>73.280186360859247</v>
      </c>
      <c r="ER76" s="2">
        <f t="shared" si="78"/>
        <v>69.927611496022578</v>
      </c>
      <c r="ES76" s="2">
        <f t="shared" si="78"/>
        <v>70.903723139372275</v>
      </c>
      <c r="ET76" s="2">
        <f t="shared" si="78"/>
        <v>67.595944959969898</v>
      </c>
      <c r="EU76" s="2">
        <f t="shared" si="78"/>
        <v>65.720558998091647</v>
      </c>
      <c r="EV76" s="2">
        <f t="shared" si="78"/>
        <v>66.477483767955547</v>
      </c>
      <c r="EW76" s="2">
        <f t="shared" si="78"/>
        <v>68.564553686992355</v>
      </c>
      <c r="EX76" s="2">
        <f t="shared" si="78"/>
        <v>66.25195716418466</v>
      </c>
      <c r="EY76" s="2">
        <f t="shared" si="78"/>
        <v>67.310954674373377</v>
      </c>
      <c r="EZ76" s="2">
        <f t="shared" si="78"/>
        <v>64.722461254954666</v>
      </c>
      <c r="FA76" s="2">
        <f t="shared" si="78"/>
        <v>74.36958977602842</v>
      </c>
      <c r="FB76" s="2">
        <f t="shared" si="78"/>
        <v>67.952316514724643</v>
      </c>
      <c r="FC76" s="2">
        <f t="shared" si="78"/>
        <v>74.745515024066606</v>
      </c>
      <c r="FD76" s="2">
        <f t="shared" si="78"/>
        <v>71.10295270399844</v>
      </c>
      <c r="FE76" s="2">
        <f t="shared" si="78"/>
        <v>80.770490523695102</v>
      </c>
      <c r="FG76" s="2">
        <f t="shared" si="79"/>
        <v>0.62862318120313787</v>
      </c>
      <c r="FH76" s="2">
        <f t="shared" si="79"/>
        <v>0.58349128093643055</v>
      </c>
      <c r="FI76" s="2">
        <f t="shared" si="79"/>
        <v>0.53798603424896219</v>
      </c>
      <c r="FJ76" s="2">
        <f t="shared" si="79"/>
        <v>0.56977752518700575</v>
      </c>
      <c r="FK76" s="2">
        <f t="shared" si="79"/>
        <v>0.57466174128339831</v>
      </c>
      <c r="FL76" s="2">
        <f t="shared" si="79"/>
        <v>0.53845206486138419</v>
      </c>
      <c r="FM76" s="2">
        <f t="shared" si="79"/>
        <v>0.5460860737452643</v>
      </c>
      <c r="FN76" s="2">
        <f t="shared" si="79"/>
        <v>0.54079608512265953</v>
      </c>
      <c r="FO76" s="2">
        <f t="shared" si="79"/>
        <v>0.56883335434583804</v>
      </c>
      <c r="FP76" s="2">
        <f t="shared" si="79"/>
        <v>0.54660088256110695</v>
      </c>
      <c r="FQ76" s="2">
        <f t="shared" si="79"/>
        <v>0.56172976344843417</v>
      </c>
      <c r="FR76" s="2">
        <f t="shared" si="79"/>
        <v>0.56079260056796909</v>
      </c>
      <c r="FS76" s="2">
        <f t="shared" si="79"/>
        <v>0.55604312895195529</v>
      </c>
      <c r="FT76" s="2">
        <f t="shared" si="79"/>
        <v>0.55291992585532468</v>
      </c>
      <c r="FU76" s="2">
        <f t="shared" si="79"/>
        <v>0.51545289217174783</v>
      </c>
      <c r="FW76" s="2">
        <f t="shared" ref="FW76:GK92" si="82">POWER(10,($B76-C$232)/C$229)/(1+POWER(10,($B76-C$232)/C$229))</f>
        <v>6.1768319645733854E-5</v>
      </c>
      <c r="FX76" s="2">
        <f t="shared" si="82"/>
        <v>3.3260656319167103E-4</v>
      </c>
      <c r="FY76" s="2">
        <f t="shared" si="82"/>
        <v>8.5953162895243256E-5</v>
      </c>
      <c r="FZ76" s="2">
        <f t="shared" si="82"/>
        <v>8.5426671125069233E-5</v>
      </c>
      <c r="GA76" s="2">
        <f t="shared" si="82"/>
        <v>8.9064817171932768E-5</v>
      </c>
      <c r="GB76" s="2">
        <f t="shared" si="82"/>
        <v>1.0116912724171285E-4</v>
      </c>
      <c r="GC76" s="2">
        <f t="shared" si="82"/>
        <v>9.8930570997246301E-5</v>
      </c>
      <c r="GD76" s="2">
        <f t="shared" si="82"/>
        <v>1.0087798010546825E-4</v>
      </c>
      <c r="GE76" s="2">
        <f t="shared" si="82"/>
        <v>1.0787768114310582E-4</v>
      </c>
      <c r="GF76" s="2">
        <f t="shared" si="82"/>
        <v>9.9780179263490781E-5</v>
      </c>
      <c r="GG76" s="2">
        <f t="shared" si="82"/>
        <v>1.0348650803467596E-4</v>
      </c>
      <c r="GH76" s="2">
        <f t="shared" si="82"/>
        <v>8.2668192957696386E-5</v>
      </c>
      <c r="GI76" s="2">
        <f t="shared" si="82"/>
        <v>7.2350363372428701E-5</v>
      </c>
      <c r="GJ76" s="2">
        <f t="shared" si="82"/>
        <v>5.5124429338256342E-5</v>
      </c>
      <c r="GK76" s="2">
        <f t="shared" si="82"/>
        <v>4.5237357499768735E-5</v>
      </c>
      <c r="GM76" s="86">
        <f t="shared" ref="GM76:HA92" si="83" xml:space="preserve"> _xlfn.NORM.DIST($B76, C$7, ABS(C$11), TRUE) * _xlfn.NORM.DIST(($B76 - C$7)*C$15, 0, ABS(C$11), TRUE) * 2</f>
        <v>6.4218069486888782E-2</v>
      </c>
      <c r="GN76" s="86">
        <f t="shared" si="83"/>
        <v>4.6782041755322877E-2</v>
      </c>
      <c r="GO76" s="86">
        <f t="shared" si="83"/>
        <v>2.4909095787061408E-2</v>
      </c>
      <c r="GP76" s="86">
        <f t="shared" si="83"/>
        <v>3.8946875084713006E-2</v>
      </c>
      <c r="GQ76" s="86">
        <f t="shared" si="83"/>
        <v>4.0954361150345668E-2</v>
      </c>
      <c r="GR76" s="86">
        <f t="shared" si="83"/>
        <v>2.4416105727144217E-2</v>
      </c>
      <c r="GS76" s="86">
        <f t="shared" si="83"/>
        <v>2.828686920054051E-2</v>
      </c>
      <c r="GT76" s="86">
        <f t="shared" si="83"/>
        <v>2.62334411841969E-2</v>
      </c>
      <c r="GU76" s="86">
        <f t="shared" si="83"/>
        <v>4.0103153877803124E-2</v>
      </c>
      <c r="GV76" s="86">
        <f t="shared" si="83"/>
        <v>2.7946330174951826E-2</v>
      </c>
      <c r="GW76" s="86">
        <f t="shared" si="83"/>
        <v>3.5489843567479369E-2</v>
      </c>
      <c r="GX76" s="86">
        <f t="shared" si="83"/>
        <v>3.3428486981197651E-2</v>
      </c>
      <c r="GY76" s="86">
        <f t="shared" si="83"/>
        <v>3.2047617314414183E-2</v>
      </c>
      <c r="GZ76" s="86">
        <f t="shared" si="83"/>
        <v>3.0779508581287411E-2</v>
      </c>
      <c r="HA76" s="86">
        <f t="shared" si="83"/>
        <v>1.7042516878071231E-2</v>
      </c>
      <c r="HC76" s="86">
        <f t="shared" si="73"/>
        <v>7.6239264748383907E-8</v>
      </c>
      <c r="HD76" s="86">
        <f t="shared" si="69"/>
        <v>2.7210749139425837E-9</v>
      </c>
      <c r="HE76" s="86">
        <f t="shared" si="69"/>
        <v>3.0284504870175835E-10</v>
      </c>
      <c r="HF76" s="86">
        <f t="shared" si="69"/>
        <v>1.378745497560742E-9</v>
      </c>
      <c r="HG76" s="86">
        <f t="shared" si="69"/>
        <v>2.0820246078207214E-9</v>
      </c>
      <c r="HH76" s="86">
        <f t="shared" si="69"/>
        <v>2.3187612868817306E-10</v>
      </c>
      <c r="HI76" s="86">
        <f t="shared" si="69"/>
        <v>8.560992505135208E-10</v>
      </c>
      <c r="HJ76" s="86">
        <f t="shared" si="69"/>
        <v>7.318917830890874E-10</v>
      </c>
      <c r="HK76" s="86">
        <f t="shared" si="69"/>
        <v>3.1550047104180038E-9</v>
      </c>
      <c r="HL76" s="86">
        <f t="shared" si="69"/>
        <v>1.5643828269938957E-9</v>
      </c>
      <c r="HM76" s="86">
        <f t="shared" si="69"/>
        <v>1.0346351710702665E-9</v>
      </c>
      <c r="HN76" s="86">
        <f t="shared" si="69"/>
        <v>6.7915761361549899E-10</v>
      </c>
      <c r="HO76" s="86">
        <f t="shared" si="69"/>
        <v>5.4056810837213201E-10</v>
      </c>
      <c r="HP76" s="86">
        <f t="shared" si="69"/>
        <v>6.3467334325982734E-12</v>
      </c>
      <c r="HQ76" s="86">
        <f t="shared" si="69"/>
        <v>5.3359827685323049E-13</v>
      </c>
      <c r="HS76" s="86">
        <f t="shared" ref="HS76:IG92" si="84" xml:space="preserve"> _xlfn.NORM.DIST($B76, C$9, ABS(C$13), TRUE) * _xlfn.NORM.DIST(($B76 - C$9)*C$17, 0, ABS(C$13), TRUE) * 2</f>
        <v>2.5311668618010169E-54</v>
      </c>
      <c r="HT76" s="86">
        <f t="shared" si="84"/>
        <v>3.7009397685559164E-49</v>
      </c>
      <c r="HU76" s="86">
        <f t="shared" si="84"/>
        <v>4.8266264865900617E-77</v>
      </c>
      <c r="HV76" s="86">
        <f t="shared" si="84"/>
        <v>3.9596133325130687E-71</v>
      </c>
      <c r="HW76" s="86">
        <f t="shared" si="84"/>
        <v>3.7978490849936878E-70</v>
      </c>
      <c r="HX76" s="86">
        <f t="shared" si="84"/>
        <v>3.567879113314448E-77</v>
      </c>
      <c r="HY76" s="86">
        <f t="shared" si="84"/>
        <v>2.8491150946884398E-73</v>
      </c>
      <c r="HZ76" s="86">
        <f t="shared" si="84"/>
        <v>2.666845758385637E-75</v>
      </c>
      <c r="IA76" s="86">
        <f t="shared" si="84"/>
        <v>9.5251089801629843E-71</v>
      </c>
      <c r="IB76" s="86">
        <f t="shared" si="84"/>
        <v>7.87263839171898E-71</v>
      </c>
      <c r="IC76" s="86">
        <f t="shared" si="84"/>
        <v>9.7543233423742287E-73</v>
      </c>
      <c r="ID76" s="86">
        <f t="shared" si="84"/>
        <v>1.9707767743601011E-73</v>
      </c>
      <c r="IE76" s="86">
        <f t="shared" si="84"/>
        <v>6.2098882397741702E-75</v>
      </c>
      <c r="IF76" s="86">
        <f t="shared" si="84"/>
        <v>2.1804451684349903E-50</v>
      </c>
      <c r="IG76" s="86">
        <f t="shared" si="84"/>
        <v>1.6644560144182266E-32</v>
      </c>
      <c r="II76" s="86">
        <f t="shared" ref="II76:IW92" si="85" xml:space="preserve"> _xlfn.NORM.DIST($B76, C$10, ABS(C$14), TRUE) * _xlfn.NORM.DIST(($B76 - C$10)*C$18, 0, ABS(C$14), TRUE) * 2</f>
        <v>8.3640341231118535E-165</v>
      </c>
      <c r="IJ76" s="86">
        <f t="shared" si="85"/>
        <v>4.4248469155162456E-152</v>
      </c>
      <c r="IK76" s="86">
        <f t="shared" si="85"/>
        <v>1.7924087927014507E-235</v>
      </c>
      <c r="IL76" s="86">
        <f t="shared" si="85"/>
        <v>6.7262657846611258E-223</v>
      </c>
      <c r="IM76" s="86">
        <f t="shared" si="85"/>
        <v>1.5921478597033972E-214</v>
      </c>
      <c r="IN76" s="86">
        <f t="shared" si="85"/>
        <v>2.1615214969723231E-229</v>
      </c>
      <c r="IO76" s="86">
        <f t="shared" si="85"/>
        <v>1.6995751991055435E-223</v>
      </c>
      <c r="IP76" s="86">
        <f t="shared" si="85"/>
        <v>9.7620853634172298E-228</v>
      </c>
      <c r="IQ76" s="86">
        <f t="shared" si="85"/>
        <v>1.336535682007428E-213</v>
      </c>
      <c r="IR76" s="86">
        <f t="shared" si="85"/>
        <v>7.1601170442427257E-213</v>
      </c>
      <c r="IS76" s="86">
        <f t="shared" si="85"/>
        <v>6.7663496089600924E-220</v>
      </c>
      <c r="IT76" s="86">
        <f t="shared" si="85"/>
        <v>1.0696948804493935E-224</v>
      </c>
      <c r="IU76" s="86">
        <f t="shared" si="85"/>
        <v>1.3598573895608769E-231</v>
      </c>
      <c r="IV76" s="86">
        <f t="shared" si="85"/>
        <v>4.5498105345940143E-151</v>
      </c>
      <c r="IW76" s="86">
        <f t="shared" si="85"/>
        <v>1.7917492170006236E-119</v>
      </c>
      <c r="IY76" s="86">
        <f t="shared" ref="IY76:JM92" si="86">GM76+HC76+HS76+II76</f>
        <v>6.421814572615353E-2</v>
      </c>
      <c r="IZ76" s="86">
        <f t="shared" si="86"/>
        <v>4.6782044476397791E-2</v>
      </c>
      <c r="JA76" s="86">
        <f t="shared" si="86"/>
        <v>2.4909096089906456E-2</v>
      </c>
      <c r="JB76" s="86">
        <f t="shared" si="86"/>
        <v>3.8946876463458506E-2</v>
      </c>
      <c r="JC76" s="86">
        <f t="shared" si="86"/>
        <v>4.0954363232370276E-2</v>
      </c>
      <c r="JD76" s="86">
        <f t="shared" si="86"/>
        <v>2.4416105959020346E-2</v>
      </c>
      <c r="JE76" s="86">
        <f t="shared" si="86"/>
        <v>2.8286870056639761E-2</v>
      </c>
      <c r="JF76" s="86">
        <f t="shared" si="86"/>
        <v>2.6233441916088684E-2</v>
      </c>
      <c r="JG76" s="86">
        <f t="shared" si="86"/>
        <v>4.0103157032807833E-2</v>
      </c>
      <c r="JH76" s="86">
        <f t="shared" si="86"/>
        <v>2.7946331739334654E-2</v>
      </c>
      <c r="JI76" s="86">
        <f t="shared" si="86"/>
        <v>3.5489844602114538E-2</v>
      </c>
      <c r="JJ76" s="86">
        <f t="shared" si="86"/>
        <v>3.3428487660355263E-2</v>
      </c>
      <c r="JK76" s="86">
        <f t="shared" si="86"/>
        <v>3.2047617854982294E-2</v>
      </c>
      <c r="JL76" s="86">
        <f t="shared" si="86"/>
        <v>3.0779508587634143E-2</v>
      </c>
      <c r="JM76" s="86">
        <f t="shared" si="86"/>
        <v>1.7042516878604828E-2</v>
      </c>
    </row>
    <row r="77" spans="2:273" x14ac:dyDescent="0.25">
      <c r="B77" s="2">
        <v>50</v>
      </c>
      <c r="C77" s="37">
        <v>121.905</v>
      </c>
      <c r="D77" s="37">
        <v>108.762</v>
      </c>
      <c r="E77" s="37">
        <v>91.6</v>
      </c>
      <c r="F77" s="37">
        <v>98.95</v>
      </c>
      <c r="G77" s="37">
        <v>98.983000000000004</v>
      </c>
      <c r="H77" s="37">
        <v>87.233000000000004</v>
      </c>
      <c r="I77" s="37">
        <v>94.721000000000004</v>
      </c>
      <c r="J77" s="37">
        <v>91.667000000000002</v>
      </c>
      <c r="K77" s="37">
        <v>99.406999999999996</v>
      </c>
      <c r="L77" s="37">
        <v>93.566999999999993</v>
      </c>
      <c r="M77" s="37">
        <v>100.393</v>
      </c>
      <c r="N77" s="37">
        <v>95.540999999999997</v>
      </c>
      <c r="O77" s="37">
        <v>99</v>
      </c>
      <c r="P77" s="37">
        <v>97.638999999999996</v>
      </c>
      <c r="Q77" s="37">
        <v>88.793000000000006</v>
      </c>
      <c r="S77" s="4">
        <f t="shared" si="74"/>
        <v>123.85516021855948</v>
      </c>
      <c r="T77" s="4">
        <f t="shared" si="74"/>
        <v>115.70064860547102</v>
      </c>
      <c r="U77" s="4">
        <f t="shared" si="74"/>
        <v>98.664787173096457</v>
      </c>
      <c r="V77" s="4">
        <f t="shared" si="74"/>
        <v>108.74051940886996</v>
      </c>
      <c r="W77" s="4">
        <f t="shared" si="74"/>
        <v>108.13500843110276</v>
      </c>
      <c r="X77" s="4">
        <f t="shared" si="74"/>
        <v>95.081607049819482</v>
      </c>
      <c r="Y77" s="4">
        <f t="shared" si="74"/>
        <v>102.93776311311687</v>
      </c>
      <c r="Z77" s="4">
        <f t="shared" si="74"/>
        <v>97.880129320666683</v>
      </c>
      <c r="AA77" s="4">
        <f t="shared" si="74"/>
        <v>107.36001963029858</v>
      </c>
      <c r="AB77" s="4">
        <f t="shared" si="74"/>
        <v>102.16064369227368</v>
      </c>
      <c r="AC77" s="4">
        <f t="shared" si="74"/>
        <v>109.65227750197873</v>
      </c>
      <c r="AD77" s="4">
        <f t="shared" si="74"/>
        <v>104.74185120295883</v>
      </c>
      <c r="AE77" s="4">
        <f t="shared" si="74"/>
        <v>110.27503120051757</v>
      </c>
      <c r="AF77" s="4">
        <f t="shared" si="74"/>
        <v>104.47844934907222</v>
      </c>
      <c r="AG77" s="4">
        <f t="shared" si="74"/>
        <v>94.563834020944938</v>
      </c>
      <c r="AI77" s="4">
        <f t="shared" si="75"/>
        <v>-1.9501602185594749</v>
      </c>
      <c r="AJ77" s="4">
        <f t="shared" si="75"/>
        <v>-6.9386486054710161</v>
      </c>
      <c r="AK77" s="4">
        <f t="shared" si="75"/>
        <v>-7.0647871730964624</v>
      </c>
      <c r="AL77" s="4">
        <f t="shared" si="75"/>
        <v>-9.7905194088699545</v>
      </c>
      <c r="AM77" s="4">
        <f t="shared" si="75"/>
        <v>-9.1520084311027574</v>
      </c>
      <c r="AN77" s="4">
        <f t="shared" si="75"/>
        <v>-7.8486070498194778</v>
      </c>
      <c r="AO77" s="4">
        <f t="shared" si="75"/>
        <v>-8.216763113116869</v>
      </c>
      <c r="AP77" s="4">
        <f t="shared" si="75"/>
        <v>-6.2131293206666811</v>
      </c>
      <c r="AQ77" s="4">
        <f t="shared" si="75"/>
        <v>-7.9530196302985843</v>
      </c>
      <c r="AR77" s="4">
        <f t="shared" si="75"/>
        <v>-8.5936436922736874</v>
      </c>
      <c r="AS77" s="4">
        <f t="shared" si="75"/>
        <v>-9.2592775019787297</v>
      </c>
      <c r="AT77" s="4">
        <f t="shared" si="75"/>
        <v>-9.2008512029588303</v>
      </c>
      <c r="AU77" s="4">
        <f t="shared" si="75"/>
        <v>-11.275031200517574</v>
      </c>
      <c r="AV77" s="4">
        <f t="shared" si="75"/>
        <v>-6.8394493490722255</v>
      </c>
      <c r="AW77" s="4">
        <f t="shared" si="75"/>
        <v>-5.7708340209449318</v>
      </c>
      <c r="AY77" s="2">
        <f t="shared" si="80"/>
        <v>80.379740934975288</v>
      </c>
      <c r="AZ77" s="2">
        <f t="shared" si="80"/>
        <v>77.044752811842301</v>
      </c>
      <c r="BA77" s="2">
        <f t="shared" si="80"/>
        <v>74.600247216261224</v>
      </c>
      <c r="BB77" s="2">
        <f t="shared" si="80"/>
        <v>73.479835680436651</v>
      </c>
      <c r="BC77" s="2">
        <f t="shared" si="80"/>
        <v>71.536167481449482</v>
      </c>
      <c r="BD77" s="2">
        <f t="shared" si="80"/>
        <v>70.689712834151891</v>
      </c>
      <c r="BE77" s="2">
        <f t="shared" si="80"/>
        <v>74.965809100675884</v>
      </c>
      <c r="BF77" s="2">
        <f t="shared" si="80"/>
        <v>72.678229710858005</v>
      </c>
      <c r="BG77" s="2">
        <f t="shared" si="80"/>
        <v>72.123054901510812</v>
      </c>
      <c r="BH77" s="2">
        <f t="shared" si="80"/>
        <v>75.006919299231583</v>
      </c>
      <c r="BI77" s="2">
        <f t="shared" si="80"/>
        <v>77.852540954186424</v>
      </c>
      <c r="BJ77" s="2">
        <f t="shared" si="80"/>
        <v>74.945466106948317</v>
      </c>
      <c r="BK77" s="2">
        <f t="shared" si="80"/>
        <v>80.34449237095393</v>
      </c>
      <c r="BL77" s="2">
        <f t="shared" si="80"/>
        <v>75.995240792171913</v>
      </c>
      <c r="BM77" s="2">
        <f t="shared" si="80"/>
        <v>81.337486715889753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87.570420265780726</v>
      </c>
      <c r="DL77" s="2">
        <f t="shared" si="76"/>
        <v>86.339318825910937</v>
      </c>
      <c r="DM77" s="2">
        <f t="shared" si="76"/>
        <v>79.44568151260502</v>
      </c>
      <c r="DN77" s="2">
        <f t="shared" si="76"/>
        <v>83.463784987416574</v>
      </c>
      <c r="DO77" s="2">
        <f t="shared" si="76"/>
        <v>79.697476653171421</v>
      </c>
      <c r="DP77" s="2">
        <f t="shared" si="76"/>
        <v>76.505352509652496</v>
      </c>
      <c r="DQ77" s="2">
        <f t="shared" si="76"/>
        <v>83.421401680672275</v>
      </c>
      <c r="DR77" s="2">
        <f t="shared" si="76"/>
        <v>80.743076852559199</v>
      </c>
      <c r="DS77" s="2">
        <f t="shared" si="76"/>
        <v>79.61075375375377</v>
      </c>
      <c r="DT77" s="2">
        <f t="shared" si="76"/>
        <v>85.588597940797925</v>
      </c>
      <c r="DU77" s="2">
        <f t="shared" si="76"/>
        <v>82.632277382645825</v>
      </c>
      <c r="DV77" s="2">
        <f t="shared" si="76"/>
        <v>81.473736404420634</v>
      </c>
      <c r="DW77" s="2">
        <f t="shared" si="76"/>
        <v>87.713694824379033</v>
      </c>
      <c r="DX77" s="2">
        <f t="shared" si="76"/>
        <v>82.705932669511597</v>
      </c>
      <c r="DY77" s="2">
        <f t="shared" si="76"/>
        <v>82.128376649560138</v>
      </c>
      <c r="EA77" s="2">
        <f t="shared" si="77"/>
        <v>76.505772641009784</v>
      </c>
      <c r="EB77" s="2">
        <f t="shared" si="77"/>
        <v>70.994523183925821</v>
      </c>
      <c r="EC77" s="2">
        <f t="shared" si="77"/>
        <v>70.805195773134216</v>
      </c>
      <c r="ED77" s="2">
        <f t="shared" si="77"/>
        <v>66.604416614645885</v>
      </c>
      <c r="EE77" s="2">
        <f t="shared" si="77"/>
        <v>66.027116648793907</v>
      </c>
      <c r="EF77" s="2">
        <f t="shared" si="77"/>
        <v>66.143270973761915</v>
      </c>
      <c r="EG77" s="2">
        <f t="shared" si="77"/>
        <v>68.55585518858706</v>
      </c>
      <c r="EH77" s="2">
        <f t="shared" si="77"/>
        <v>66.432771101240419</v>
      </c>
      <c r="EI77" s="2">
        <f t="shared" si="77"/>
        <v>66.946833224266229</v>
      </c>
      <c r="EJ77" s="2">
        <f t="shared" si="77"/>
        <v>67.0023055960324</v>
      </c>
      <c r="EK77" s="2">
        <f t="shared" si="77"/>
        <v>74.451492420175384</v>
      </c>
      <c r="EL77" s="2">
        <f t="shared" si="77"/>
        <v>70.282845710377188</v>
      </c>
      <c r="EM77" s="2">
        <f t="shared" si="77"/>
        <v>74.978515046404823</v>
      </c>
      <c r="EN77" s="2">
        <f t="shared" si="77"/>
        <v>71.046549881505612</v>
      </c>
      <c r="EO77" s="2">
        <f t="shared" si="77"/>
        <v>80.659436755506022</v>
      </c>
      <c r="EQ77" s="2">
        <f t="shared" si="78"/>
        <v>73.230966753715819</v>
      </c>
      <c r="ER77" s="2">
        <f t="shared" si="78"/>
        <v>69.907345736036262</v>
      </c>
      <c r="ES77" s="2">
        <f t="shared" si="78"/>
        <v>70.849732466325236</v>
      </c>
      <c r="ET77" s="2">
        <f t="shared" si="78"/>
        <v>67.507943149479019</v>
      </c>
      <c r="EU77" s="2">
        <f t="shared" si="78"/>
        <v>65.622703159405319</v>
      </c>
      <c r="EV77" s="2">
        <f t="shared" si="78"/>
        <v>66.375544112695934</v>
      </c>
      <c r="EW77" s="2">
        <f t="shared" si="78"/>
        <v>68.436049744806908</v>
      </c>
      <c r="EX77" s="2">
        <f t="shared" si="78"/>
        <v>66.150770840218229</v>
      </c>
      <c r="EY77" s="2">
        <f t="shared" si="78"/>
        <v>67.208661660376777</v>
      </c>
      <c r="EZ77" s="2">
        <f t="shared" si="78"/>
        <v>64.649359656578284</v>
      </c>
      <c r="FA77" s="2">
        <f t="shared" si="78"/>
        <v>74.223191774818829</v>
      </c>
      <c r="FB77" s="2">
        <f t="shared" si="78"/>
        <v>67.833973446358044</v>
      </c>
      <c r="FC77" s="2">
        <f t="shared" si="78"/>
        <v>74.621778099388578</v>
      </c>
      <c r="FD77" s="2">
        <f t="shared" si="78"/>
        <v>71.041928330856237</v>
      </c>
      <c r="FE77" s="2">
        <f t="shared" si="78"/>
        <v>80.636084762839999</v>
      </c>
      <c r="FG77" s="2">
        <f t="shared" si="79"/>
        <v>0.64985870144069646</v>
      </c>
      <c r="FH77" s="2">
        <f t="shared" si="79"/>
        <v>0.60568871391574386</v>
      </c>
      <c r="FI77" s="2">
        <f t="shared" si="79"/>
        <v>0.56078311333462794</v>
      </c>
      <c r="FJ77" s="2">
        <f t="shared" si="79"/>
        <v>0.59219501688845333</v>
      </c>
      <c r="FK77" s="2">
        <f t="shared" si="79"/>
        <v>0.59700473691877709</v>
      </c>
      <c r="FL77" s="2">
        <f t="shared" si="79"/>
        <v>0.56124490249426451</v>
      </c>
      <c r="FM77" s="2">
        <f t="shared" si="79"/>
        <v>0.56880381684596937</v>
      </c>
      <c r="FN77" s="2">
        <f t="shared" si="79"/>
        <v>0.56356699080801076</v>
      </c>
      <c r="FO77" s="2">
        <f t="shared" si="79"/>
        <v>0.59126475130665601</v>
      </c>
      <c r="FP77" s="2">
        <f t="shared" si="79"/>
        <v>0.56931318089161476</v>
      </c>
      <c r="FQ77" s="2">
        <f t="shared" si="79"/>
        <v>0.58426062354787889</v>
      </c>
      <c r="FR77" s="2">
        <f t="shared" si="79"/>
        <v>0.58333590260653245</v>
      </c>
      <c r="FS77" s="2">
        <f t="shared" si="79"/>
        <v>0.57864704558102853</v>
      </c>
      <c r="FT77" s="2">
        <f t="shared" si="79"/>
        <v>0.57556147868352936</v>
      </c>
      <c r="FU77" s="2">
        <f t="shared" si="79"/>
        <v>0.53840785356597676</v>
      </c>
      <c r="FW77" s="2">
        <f t="shared" si="82"/>
        <v>6.7727212097441915E-5</v>
      </c>
      <c r="FX77" s="2">
        <f t="shared" si="82"/>
        <v>3.6468414198179123E-4</v>
      </c>
      <c r="FY77" s="2">
        <f t="shared" si="82"/>
        <v>9.424498746761881E-5</v>
      </c>
      <c r="FZ77" s="2">
        <f t="shared" si="82"/>
        <v>9.3667710266155768E-5</v>
      </c>
      <c r="GA77" s="2">
        <f t="shared" si="82"/>
        <v>9.7656790925970484E-5</v>
      </c>
      <c r="GB77" s="2">
        <f t="shared" si="82"/>
        <v>1.1092865941144753E-4</v>
      </c>
      <c r="GC77" s="2">
        <f t="shared" si="82"/>
        <v>1.0847417868316201E-4</v>
      </c>
      <c r="GD77" s="2">
        <f t="shared" si="82"/>
        <v>1.1060942914751651E-4</v>
      </c>
      <c r="GE77" s="2">
        <f t="shared" si="82"/>
        <v>1.1828429413941192E-4</v>
      </c>
      <c r="GF77" s="2">
        <f t="shared" si="82"/>
        <v>1.0940573776312029E-4</v>
      </c>
      <c r="GG77" s="2">
        <f t="shared" si="82"/>
        <v>1.1346956675312114E-4</v>
      </c>
      <c r="GH77" s="2">
        <f t="shared" si="82"/>
        <v>9.0643148152096866E-5</v>
      </c>
      <c r="GI77" s="2">
        <f t="shared" si="82"/>
        <v>7.9330042178762044E-5</v>
      </c>
      <c r="GJ77" s="2">
        <f t="shared" si="82"/>
        <v>6.0442413393013826E-5</v>
      </c>
      <c r="GK77" s="2">
        <f t="shared" si="82"/>
        <v>4.9601559667658803E-5</v>
      </c>
      <c r="GM77" s="86">
        <f t="shared" si="83"/>
        <v>8.2380309855825604E-2</v>
      </c>
      <c r="GN77" s="86">
        <f t="shared" si="83"/>
        <v>6.4535557123753765E-2</v>
      </c>
      <c r="GO77" s="86">
        <f t="shared" si="83"/>
        <v>3.6869166965680544E-2</v>
      </c>
      <c r="GP77" s="86">
        <f t="shared" si="83"/>
        <v>5.4598663616830953E-2</v>
      </c>
      <c r="GQ77" s="86">
        <f t="shared" si="83"/>
        <v>5.6856889964875958E-2</v>
      </c>
      <c r="GR77" s="86">
        <f t="shared" si="83"/>
        <v>3.5604315951387341E-2</v>
      </c>
      <c r="GS77" s="86">
        <f t="shared" si="83"/>
        <v>4.1302881000680962E-2</v>
      </c>
      <c r="GT77" s="86">
        <f t="shared" si="83"/>
        <v>3.8772214116768004E-2</v>
      </c>
      <c r="GU77" s="86">
        <f t="shared" si="83"/>
        <v>5.6910063161604796E-2</v>
      </c>
      <c r="GV77" s="86">
        <f t="shared" si="83"/>
        <v>4.0435649250888196E-2</v>
      </c>
      <c r="GW77" s="86">
        <f t="shared" si="83"/>
        <v>5.0548518755580404E-2</v>
      </c>
      <c r="GX77" s="86">
        <f t="shared" si="83"/>
        <v>4.7002028260276309E-2</v>
      </c>
      <c r="GY77" s="86">
        <f t="shared" si="83"/>
        <v>4.5706940893270681E-2</v>
      </c>
      <c r="GZ77" s="86">
        <f t="shared" si="83"/>
        <v>4.4168148816140063E-2</v>
      </c>
      <c r="HA77" s="86">
        <f t="shared" si="83"/>
        <v>2.6714685960970094E-2</v>
      </c>
      <c r="HC77" s="86">
        <f t="shared" si="73"/>
        <v>1.6139610701428406E-7</v>
      </c>
      <c r="HD77" s="86">
        <f t="shared" si="69"/>
        <v>7.0935531510230218E-9</v>
      </c>
      <c r="HE77" s="86">
        <f t="shared" si="69"/>
        <v>8.9124362623913779E-10</v>
      </c>
      <c r="HF77" s="86">
        <f t="shared" si="69"/>
        <v>3.7895532678562232E-9</v>
      </c>
      <c r="HG77" s="86">
        <f t="shared" ref="HG77:HQ100" si="87" xml:space="preserve"> _xlfn.NORM.DIST($B77, G$8, ABS(G$12), TRUE) * _xlfn.NORM.DIST(($B77 - G$8)*G$16, 0, ABS(G$12), TRUE) * 2</f>
        <v>5.579627821509413E-9</v>
      </c>
      <c r="HH77" s="86">
        <f t="shared" si="87"/>
        <v>6.9030152122090332E-10</v>
      </c>
      <c r="HI77" s="86">
        <f t="shared" si="87"/>
        <v>2.4240220974257659E-9</v>
      </c>
      <c r="HJ77" s="86">
        <f t="shared" si="87"/>
        <v>2.105978238919967E-9</v>
      </c>
      <c r="HK77" s="86">
        <f t="shared" si="87"/>
        <v>8.5169295658582759E-9</v>
      </c>
      <c r="HL77" s="86">
        <f t="shared" si="87"/>
        <v>4.2581235924721747E-9</v>
      </c>
      <c r="HM77" s="86">
        <f t="shared" si="87"/>
        <v>2.9052946750957299E-9</v>
      </c>
      <c r="HN77" s="86">
        <f t="shared" si="87"/>
        <v>1.9020061999162614E-9</v>
      </c>
      <c r="HO77" s="86">
        <f t="shared" si="87"/>
        <v>1.5245077441675934E-9</v>
      </c>
      <c r="HP77" s="86">
        <f t="shared" si="87"/>
        <v>2.2514271685164088E-11</v>
      </c>
      <c r="HQ77" s="86">
        <f t="shared" si="87"/>
        <v>2.1882634224313883E-12</v>
      </c>
      <c r="HS77" s="86">
        <f t="shared" si="84"/>
        <v>5.929670637269721E-53</v>
      </c>
      <c r="HT77" s="86">
        <f t="shared" si="84"/>
        <v>1.1970449668932846E-47</v>
      </c>
      <c r="HU77" s="86">
        <f t="shared" si="84"/>
        <v>5.1705224797841117E-75</v>
      </c>
      <c r="HV77" s="86">
        <f t="shared" si="84"/>
        <v>3.1038421350216137E-69</v>
      </c>
      <c r="HW77" s="86">
        <f t="shared" si="84"/>
        <v>2.7085178411073757E-68</v>
      </c>
      <c r="HX77" s="86">
        <f t="shared" si="84"/>
        <v>3.9164775321301639E-75</v>
      </c>
      <c r="HY77" s="86">
        <f t="shared" si="84"/>
        <v>2.5768093289643719E-71</v>
      </c>
      <c r="HZ77" s="86">
        <f t="shared" si="84"/>
        <v>2.7101224224962714E-73</v>
      </c>
      <c r="IA77" s="86">
        <f t="shared" si="84"/>
        <v>7.496768023738257E-69</v>
      </c>
      <c r="IB77" s="86">
        <f t="shared" si="84"/>
        <v>5.9440347533281902E-69</v>
      </c>
      <c r="IC77" s="86">
        <f t="shared" si="84"/>
        <v>8.5476431131824736E-71</v>
      </c>
      <c r="ID77" s="86">
        <f t="shared" si="84"/>
        <v>1.6642070256357322E-71</v>
      </c>
      <c r="IE77" s="86">
        <f t="shared" si="84"/>
        <v>5.5213370607812523E-73</v>
      </c>
      <c r="IF77" s="86">
        <f t="shared" si="84"/>
        <v>3.8659321410692965E-49</v>
      </c>
      <c r="IG77" s="86">
        <f t="shared" si="84"/>
        <v>9.8074630449901644E-32</v>
      </c>
      <c r="II77" s="86">
        <f t="shared" si="85"/>
        <v>1.0026181977474279E-161</v>
      </c>
      <c r="IJ77" s="86">
        <f t="shared" si="85"/>
        <v>1.1957723907164144E-148</v>
      </c>
      <c r="IK77" s="86">
        <f t="shared" si="85"/>
        <v>6.6445127212411095E-231</v>
      </c>
      <c r="IL77" s="86">
        <f t="shared" si="85"/>
        <v>1.4060713742141381E-218</v>
      </c>
      <c r="IM77" s="86">
        <f t="shared" si="85"/>
        <v>2.3824173146480632E-210</v>
      </c>
      <c r="IN77" s="86">
        <f t="shared" si="85"/>
        <v>7.2994076539533238E-225</v>
      </c>
      <c r="IO77" s="86">
        <f t="shared" si="85"/>
        <v>4.2742452287105405E-219</v>
      </c>
      <c r="IP77" s="86">
        <f t="shared" si="85"/>
        <v>3.0459943214740715E-223</v>
      </c>
      <c r="IQ77" s="86">
        <f t="shared" si="85"/>
        <v>2.3423369401875212E-209</v>
      </c>
      <c r="IR77" s="86">
        <f t="shared" si="85"/>
        <v>1.1177231234882706E-208</v>
      </c>
      <c r="IS77" s="86">
        <f t="shared" si="85"/>
        <v>1.5153821014071003E-215</v>
      </c>
      <c r="IT77" s="86">
        <f t="shared" si="85"/>
        <v>2.3416224613933928E-220</v>
      </c>
      <c r="IU77" s="86">
        <f t="shared" si="85"/>
        <v>3.51409233686815E-227</v>
      </c>
      <c r="IV77" s="86">
        <f t="shared" si="85"/>
        <v>2.7841343461679512E-148</v>
      </c>
      <c r="IW77" s="86">
        <f t="shared" si="85"/>
        <v>2.5525828960993553E-117</v>
      </c>
      <c r="IY77" s="86">
        <f t="shared" si="86"/>
        <v>8.2380471251932624E-2</v>
      </c>
      <c r="IZ77" s="86">
        <f t="shared" si="86"/>
        <v>6.4535564217306912E-2</v>
      </c>
      <c r="JA77" s="86">
        <f t="shared" si="86"/>
        <v>3.6869167856924172E-2</v>
      </c>
      <c r="JB77" s="86">
        <f t="shared" si="86"/>
        <v>5.4598667406384221E-2</v>
      </c>
      <c r="JC77" s="86">
        <f t="shared" si="86"/>
        <v>5.685689554450378E-2</v>
      </c>
      <c r="JD77" s="86">
        <f t="shared" si="86"/>
        <v>3.5604316641688866E-2</v>
      </c>
      <c r="JE77" s="86">
        <f t="shared" si="86"/>
        <v>4.1302883424703056E-2</v>
      </c>
      <c r="JF77" s="86">
        <f t="shared" si="86"/>
        <v>3.8772216222746243E-2</v>
      </c>
      <c r="JG77" s="86">
        <f t="shared" si="86"/>
        <v>5.691007167853436E-2</v>
      </c>
      <c r="JH77" s="86">
        <f t="shared" si="86"/>
        <v>4.0435653509011786E-2</v>
      </c>
      <c r="JI77" s="86">
        <f t="shared" si="86"/>
        <v>5.0548521660875083E-2</v>
      </c>
      <c r="JJ77" s="86">
        <f t="shared" si="86"/>
        <v>4.7002030162282507E-2</v>
      </c>
      <c r="JK77" s="86">
        <f t="shared" si="86"/>
        <v>4.5706942417778423E-2</v>
      </c>
      <c r="JL77" s="86">
        <f t="shared" si="86"/>
        <v>4.4168148838654331E-2</v>
      </c>
      <c r="JM77" s="86">
        <f t="shared" si="86"/>
        <v>2.6714685963158357E-2</v>
      </c>
    </row>
    <row r="78" spans="2:273" x14ac:dyDescent="0.25">
      <c r="B78" s="2">
        <v>51</v>
      </c>
      <c r="C78" s="37">
        <v>131.84100000000001</v>
      </c>
      <c r="D78" s="37">
        <v>120.889</v>
      </c>
      <c r="E78" s="37">
        <v>99.966999999999999</v>
      </c>
      <c r="F78" s="37">
        <v>111.117</v>
      </c>
      <c r="G78" s="37">
        <v>110.95</v>
      </c>
      <c r="H78" s="37">
        <v>94.25</v>
      </c>
      <c r="I78" s="37">
        <v>103.377</v>
      </c>
      <c r="J78" s="37">
        <v>98.667000000000002</v>
      </c>
      <c r="K78" s="37">
        <v>111.169</v>
      </c>
      <c r="L78" s="37">
        <v>101.6</v>
      </c>
      <c r="M78" s="37">
        <v>110.18</v>
      </c>
      <c r="N78" s="37">
        <v>103.492</v>
      </c>
      <c r="O78" s="37">
        <v>109.492</v>
      </c>
      <c r="P78" s="37">
        <v>105.88500000000001</v>
      </c>
      <c r="Q78" s="37">
        <v>95.379000000000005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132.7415822584652</v>
      </c>
      <c r="T78" s="4">
        <f t="shared" si="88"/>
        <v>126.3169553647154</v>
      </c>
      <c r="U78" s="4">
        <f t="shared" si="88"/>
        <v>107.3514251852399</v>
      </c>
      <c r="V78" s="4">
        <f t="shared" si="88"/>
        <v>119.03942264264107</v>
      </c>
      <c r="W78" s="4">
        <f t="shared" si="88"/>
        <v>118.53231981596842</v>
      </c>
      <c r="X78" s="4">
        <f t="shared" si="88"/>
        <v>103.45538317806842</v>
      </c>
      <c r="Y78" s="4">
        <f t="shared" si="88"/>
        <v>112.49565003069461</v>
      </c>
      <c r="Z78" s="4">
        <f t="shared" si="88"/>
        <v>106.83752964182105</v>
      </c>
      <c r="AA78" s="4">
        <f t="shared" si="88"/>
        <v>118.14539726460561</v>
      </c>
      <c r="AB78" s="4">
        <f t="shared" si="88"/>
        <v>111.12155855286278</v>
      </c>
      <c r="AC78" s="4">
        <f t="shared" si="88"/>
        <v>119.62251227237101</v>
      </c>
      <c r="AD78" s="4">
        <f t="shared" si="88"/>
        <v>113.69598808875583</v>
      </c>
      <c r="AE78" s="4">
        <f t="shared" si="88"/>
        <v>119.74112518840857</v>
      </c>
      <c r="AF78" s="4">
        <f t="shared" si="88"/>
        <v>113.66134738912373</v>
      </c>
      <c r="AG78" s="4">
        <f t="shared" si="88"/>
        <v>100.31485796301267</v>
      </c>
      <c r="AI78" s="4">
        <f t="shared" ref="AI78:AW94" si="89">IF(OR($B78 &lt; C$230, $B78 &gt; C$233), 0, C78-S78)</f>
        <v>-0.90058225846519235</v>
      </c>
      <c r="AJ78" s="4">
        <f t="shared" si="89"/>
        <v>-5.4279553647154017</v>
      </c>
      <c r="AK78" s="4">
        <f t="shared" si="89"/>
        <v>-7.3844251852399054</v>
      </c>
      <c r="AL78" s="4">
        <f t="shared" si="89"/>
        <v>-7.9224226426410667</v>
      </c>
      <c r="AM78" s="4">
        <f t="shared" si="89"/>
        <v>-7.5823198159684182</v>
      </c>
      <c r="AN78" s="4">
        <f t="shared" si="89"/>
        <v>-9.2053831780684163</v>
      </c>
      <c r="AO78" s="4">
        <f t="shared" si="89"/>
        <v>-9.1186500306946101</v>
      </c>
      <c r="AP78" s="4">
        <f t="shared" si="89"/>
        <v>-8.170529641821048</v>
      </c>
      <c r="AQ78" s="4">
        <f t="shared" si="89"/>
        <v>-6.9763972646056089</v>
      </c>
      <c r="AR78" s="4">
        <f t="shared" si="89"/>
        <v>-9.5215585528627855</v>
      </c>
      <c r="AS78" s="4">
        <f t="shared" si="89"/>
        <v>-9.4425122723710047</v>
      </c>
      <c r="AT78" s="4">
        <f t="shared" si="89"/>
        <v>-10.203988088755821</v>
      </c>
      <c r="AU78" s="4">
        <f t="shared" si="89"/>
        <v>-10.24912518840857</v>
      </c>
      <c r="AV78" s="4">
        <f t="shared" si="89"/>
        <v>-7.7763473891237282</v>
      </c>
      <c r="AW78" s="4">
        <f t="shared" si="89"/>
        <v>-4.9358579630126656</v>
      </c>
      <c r="AY78" s="2">
        <f t="shared" si="80"/>
        <v>80.122821378741548</v>
      </c>
      <c r="AZ78" s="2">
        <f t="shared" si="80"/>
        <v>76.749166175607058</v>
      </c>
      <c r="BA78" s="2">
        <f t="shared" si="80"/>
        <v>74.453730123503092</v>
      </c>
      <c r="BB78" s="2">
        <f t="shared" si="80"/>
        <v>73.121802510867951</v>
      </c>
      <c r="BC78" s="2">
        <f t="shared" si="80"/>
        <v>71.251883871802747</v>
      </c>
      <c r="BD78" s="2">
        <f t="shared" si="80"/>
        <v>70.457071137491624</v>
      </c>
      <c r="BE78" s="2">
        <f t="shared" si="80"/>
        <v>74.732748378955449</v>
      </c>
      <c r="BF78" s="2">
        <f t="shared" si="80"/>
        <v>72.459691537105584</v>
      </c>
      <c r="BG78" s="2">
        <f t="shared" si="80"/>
        <v>71.891922461474564</v>
      </c>
      <c r="BH78" s="2">
        <f t="shared" si="80"/>
        <v>74.694399860002164</v>
      </c>
      <c r="BI78" s="2">
        <f t="shared" si="80"/>
        <v>77.656412542846027</v>
      </c>
      <c r="BJ78" s="2">
        <f t="shared" si="80"/>
        <v>74.686477847564333</v>
      </c>
      <c r="BK78" s="2">
        <f t="shared" si="80"/>
        <v>80.117114054283121</v>
      </c>
      <c r="BL78" s="2">
        <f t="shared" si="80"/>
        <v>75.754799631152437</v>
      </c>
      <c r="BM78" s="2">
        <f t="shared" si="80"/>
        <v>81.310201216976992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87.686700996677743</v>
      </c>
      <c r="DL78" s="2">
        <f t="shared" si="90"/>
        <v>86.509746963562748</v>
      </c>
      <c r="DM78" s="2">
        <f t="shared" si="90"/>
        <v>79.636131652661049</v>
      </c>
      <c r="DN78" s="2">
        <f t="shared" si="90"/>
        <v>83.614855345223759</v>
      </c>
      <c r="DO78" s="2">
        <f t="shared" si="90"/>
        <v>79.908588394062107</v>
      </c>
      <c r="DP78" s="2">
        <f t="shared" si="90"/>
        <v>76.644989060489053</v>
      </c>
      <c r="DQ78" s="2">
        <f t="shared" si="90"/>
        <v>83.85576638655462</v>
      </c>
      <c r="DR78" s="2">
        <f t="shared" si="90"/>
        <v>81.143335981665388</v>
      </c>
      <c r="DS78" s="2">
        <f t="shared" si="90"/>
        <v>79.890336636636647</v>
      </c>
      <c r="DT78" s="2">
        <f t="shared" si="90"/>
        <v>86.008889317889299</v>
      </c>
      <c r="DU78" s="2">
        <f t="shared" si="90"/>
        <v>82.826745376955927</v>
      </c>
      <c r="DV78" s="2">
        <f t="shared" si="90"/>
        <v>81.691899879636736</v>
      </c>
      <c r="DW78" s="2">
        <f t="shared" si="90"/>
        <v>88.050064886749098</v>
      </c>
      <c r="DX78" s="2">
        <f t="shared" si="90"/>
        <v>82.846287102892347</v>
      </c>
      <c r="DY78" s="2">
        <f t="shared" si="90"/>
        <v>82.313263563049873</v>
      </c>
      <c r="EA78" s="2">
        <f t="shared" ref="EA78:EO95" si="91">CE$228*$B78+CE$229</f>
        <v>76.40638009202047</v>
      </c>
      <c r="EB78" s="2">
        <f t="shared" si="91"/>
        <v>70.954687107918915</v>
      </c>
      <c r="EC78" s="2">
        <f t="shared" si="91"/>
        <v>70.751903524329364</v>
      </c>
      <c r="ED78" s="2">
        <f t="shared" si="91"/>
        <v>66.531589867947204</v>
      </c>
      <c r="EE78" s="2">
        <f t="shared" si="91"/>
        <v>65.922596357834081</v>
      </c>
      <c r="EF78" s="2">
        <f t="shared" si="91"/>
        <v>66.045238858559415</v>
      </c>
      <c r="EG78" s="2">
        <f t="shared" si="91"/>
        <v>68.425363885088913</v>
      </c>
      <c r="EH78" s="2">
        <f t="shared" si="91"/>
        <v>66.326733200273182</v>
      </c>
      <c r="EI78" s="2">
        <f t="shared" si="91"/>
        <v>66.849158080661198</v>
      </c>
      <c r="EJ78" s="2">
        <f t="shared" si="91"/>
        <v>66.888567425927334</v>
      </c>
      <c r="EK78" s="2">
        <f t="shared" si="91"/>
        <v>74.301145537745739</v>
      </c>
      <c r="EL78" s="2">
        <f t="shared" si="91"/>
        <v>70.123334961891743</v>
      </c>
      <c r="EM78" s="2">
        <f t="shared" si="91"/>
        <v>74.848906469887126</v>
      </c>
      <c r="EN78" s="2">
        <f t="shared" si="91"/>
        <v>70.985436749624583</v>
      </c>
      <c r="EO78" s="2">
        <f t="shared" si="91"/>
        <v>80.525916680949493</v>
      </c>
      <c r="EQ78" s="2">
        <f t="shared" ref="EQ78:FE94" si="92">CU$228*$B78+CU$229</f>
        <v>73.181747146572377</v>
      </c>
      <c r="ER78" s="2">
        <f t="shared" si="92"/>
        <v>69.887079976049947</v>
      </c>
      <c r="ES78" s="2">
        <f t="shared" si="92"/>
        <v>70.795741793278196</v>
      </c>
      <c r="ET78" s="2">
        <f t="shared" si="92"/>
        <v>67.419941338988139</v>
      </c>
      <c r="EU78" s="2">
        <f t="shared" si="92"/>
        <v>65.52484732071899</v>
      </c>
      <c r="EV78" s="2">
        <f t="shared" si="92"/>
        <v>66.273604457436321</v>
      </c>
      <c r="EW78" s="2">
        <f t="shared" si="92"/>
        <v>68.307545802621448</v>
      </c>
      <c r="EX78" s="2">
        <f t="shared" si="92"/>
        <v>66.049584516251812</v>
      </c>
      <c r="EY78" s="2">
        <f t="shared" si="92"/>
        <v>67.106368646380176</v>
      </c>
      <c r="EZ78" s="2">
        <f t="shared" si="92"/>
        <v>64.576258058201901</v>
      </c>
      <c r="FA78" s="2">
        <f t="shared" si="92"/>
        <v>74.076793773609239</v>
      </c>
      <c r="FB78" s="2">
        <f t="shared" si="92"/>
        <v>67.715630377991459</v>
      </c>
      <c r="FC78" s="2">
        <f t="shared" si="92"/>
        <v>74.498041174710551</v>
      </c>
      <c r="FD78" s="2">
        <f t="shared" si="92"/>
        <v>70.980903957714048</v>
      </c>
      <c r="FE78" s="2">
        <f t="shared" si="92"/>
        <v>80.501679001984883</v>
      </c>
      <c r="FG78" s="2">
        <f t="shared" ref="FG78:FU94" si="93">POWER(10,($B78-C$231)/C$229)/(1+POWER(10,($B78-C$231)/C$229))</f>
        <v>0.67051639910213046</v>
      </c>
      <c r="FH78" s="2">
        <f t="shared" si="93"/>
        <v>0.62745845990949767</v>
      </c>
      <c r="FI78" s="2">
        <f t="shared" si="93"/>
        <v>0.58332654051627564</v>
      </c>
      <c r="FJ78" s="2">
        <f t="shared" si="93"/>
        <v>0.61423526346722856</v>
      </c>
      <c r="FK78" s="2">
        <f t="shared" si="93"/>
        <v>0.61895229954730802</v>
      </c>
      <c r="FL78" s="2">
        <f t="shared" si="93"/>
        <v>0.58378221949768538</v>
      </c>
      <c r="FM78" s="2">
        <f t="shared" si="93"/>
        <v>0.59123564622808533</v>
      </c>
      <c r="FN78" s="2">
        <f t="shared" si="93"/>
        <v>0.58607299933843948</v>
      </c>
      <c r="FO78" s="2">
        <f t="shared" si="93"/>
        <v>0.61332244625517263</v>
      </c>
      <c r="FP78" s="2">
        <f t="shared" si="93"/>
        <v>0.59173753129195406</v>
      </c>
      <c r="FQ78" s="2">
        <f t="shared" si="93"/>
        <v>0.60644470990584609</v>
      </c>
      <c r="FR78" s="2">
        <f t="shared" si="93"/>
        <v>0.60553601820649705</v>
      </c>
      <c r="FS78" s="2">
        <f t="shared" si="93"/>
        <v>0.60092607501919437</v>
      </c>
      <c r="FT78" s="2">
        <f t="shared" si="93"/>
        <v>0.59789028274710554</v>
      </c>
      <c r="FU78" s="2">
        <f t="shared" si="93"/>
        <v>0.56120109527094619</v>
      </c>
      <c r="FW78" s="2">
        <f t="shared" si="82"/>
        <v>7.4260926114722031E-5</v>
      </c>
      <c r="FX78" s="2">
        <f t="shared" si="82"/>
        <v>3.9985414166683684E-4</v>
      </c>
      <c r="FY78" s="2">
        <f t="shared" si="82"/>
        <v>1.0333663425675787E-4</v>
      </c>
      <c r="FZ78" s="2">
        <f t="shared" si="82"/>
        <v>1.0270367386751676E-4</v>
      </c>
      <c r="GA78" s="2">
        <f t="shared" si="82"/>
        <v>1.0707753309778269E-4</v>
      </c>
      <c r="GB78" s="2">
        <f t="shared" si="82"/>
        <v>1.2162955466859539E-4</v>
      </c>
      <c r="GC78" s="2">
        <f t="shared" si="82"/>
        <v>1.1893832703428139E-4</v>
      </c>
      <c r="GD78" s="2">
        <f t="shared" si="82"/>
        <v>1.2127953312590494E-4</v>
      </c>
      <c r="GE78" s="2">
        <f t="shared" si="82"/>
        <v>1.2969466941324773E-4</v>
      </c>
      <c r="GF78" s="2">
        <f t="shared" si="82"/>
        <v>1.1995973978299054E-4</v>
      </c>
      <c r="GG78" s="2">
        <f t="shared" si="82"/>
        <v>1.2441554385146113E-4</v>
      </c>
      <c r="GH78" s="2">
        <f t="shared" si="82"/>
        <v>9.9387366427342112E-5</v>
      </c>
      <c r="GI78" s="2">
        <f t="shared" si="82"/>
        <v>8.6982995813390367E-5</v>
      </c>
      <c r="GJ78" s="2">
        <f t="shared" si="82"/>
        <v>6.6273401942652333E-5</v>
      </c>
      <c r="GK78" s="2">
        <f t="shared" si="82"/>
        <v>5.4386768404088707E-5</v>
      </c>
      <c r="GM78" s="86">
        <f t="shared" si="83"/>
        <v>0.10449700026540999</v>
      </c>
      <c r="GN78" s="86">
        <f t="shared" si="83"/>
        <v>8.7513774029671296E-2</v>
      </c>
      <c r="GO78" s="86">
        <f t="shared" si="83"/>
        <v>5.3407616500491466E-2</v>
      </c>
      <c r="GP78" s="86">
        <f t="shared" si="83"/>
        <v>7.5179921816680359E-2</v>
      </c>
      <c r="GQ78" s="86">
        <f t="shared" si="83"/>
        <v>7.7592807420638482E-2</v>
      </c>
      <c r="GR78" s="86">
        <f t="shared" si="83"/>
        <v>5.0900472864720318E-2</v>
      </c>
      <c r="GS78" s="86">
        <f t="shared" si="83"/>
        <v>5.9070387219758068E-2</v>
      </c>
      <c r="GT78" s="86">
        <f t="shared" si="83"/>
        <v>5.6074774484926433E-2</v>
      </c>
      <c r="GU78" s="86">
        <f t="shared" si="83"/>
        <v>7.920508292600742E-2</v>
      </c>
      <c r="GV78" s="86">
        <f t="shared" si="83"/>
        <v>5.7367198470031973E-2</v>
      </c>
      <c r="GW78" s="86">
        <f t="shared" si="83"/>
        <v>7.0628119880212309E-2</v>
      </c>
      <c r="GX78" s="86">
        <f t="shared" si="83"/>
        <v>6.4940862964342691E-2</v>
      </c>
      <c r="GY78" s="86">
        <f t="shared" si="83"/>
        <v>6.3973654663535912E-2</v>
      </c>
      <c r="GZ78" s="86">
        <f t="shared" si="83"/>
        <v>6.2171022876554419E-2</v>
      </c>
      <c r="HA78" s="86">
        <f t="shared" si="83"/>
        <v>4.0802227547793682E-2</v>
      </c>
      <c r="HC78" s="86">
        <f t="shared" si="73"/>
        <v>3.3553023402886105E-7</v>
      </c>
      <c r="HD78" s="86">
        <f t="shared" si="73"/>
        <v>1.804268646359806E-8</v>
      </c>
      <c r="HE78" s="86">
        <f t="shared" si="73"/>
        <v>2.5502090796859742E-9</v>
      </c>
      <c r="HF78" s="86">
        <f t="shared" si="73"/>
        <v>1.0143476835961004E-8</v>
      </c>
      <c r="HG78" s="86">
        <f t="shared" si="87"/>
        <v>1.4573440168815138E-8</v>
      </c>
      <c r="HH78" s="86">
        <f t="shared" si="87"/>
        <v>1.9976288061399312E-9</v>
      </c>
      <c r="HI78" s="86">
        <f t="shared" si="87"/>
        <v>6.6778433653258262E-9</v>
      </c>
      <c r="HJ78" s="86">
        <f t="shared" si="87"/>
        <v>5.8920492889861802E-9</v>
      </c>
      <c r="HK78" s="86">
        <f t="shared" si="87"/>
        <v>2.2386555507478659E-8</v>
      </c>
      <c r="HL78" s="86">
        <f t="shared" si="87"/>
        <v>1.1291173342669755E-8</v>
      </c>
      <c r="HM78" s="86">
        <f t="shared" si="87"/>
        <v>7.9389178302808731E-9</v>
      </c>
      <c r="HN78" s="86">
        <f t="shared" si="87"/>
        <v>5.1871149558154038E-9</v>
      </c>
      <c r="HO78" s="86">
        <f t="shared" si="87"/>
        <v>4.1865035073903942E-9</v>
      </c>
      <c r="HP78" s="86">
        <f t="shared" si="87"/>
        <v>7.7289540218342909E-11</v>
      </c>
      <c r="HQ78" s="86">
        <f t="shared" si="87"/>
        <v>8.6466757766377369E-12</v>
      </c>
      <c r="HS78" s="86">
        <f t="shared" si="84"/>
        <v>1.3328899423994958E-51</v>
      </c>
      <c r="HT78" s="86">
        <f t="shared" si="84"/>
        <v>3.6617507297566957E-46</v>
      </c>
      <c r="HU78" s="86">
        <f t="shared" si="84"/>
        <v>5.1975893589442045E-73</v>
      </c>
      <c r="HV78" s="86">
        <f t="shared" si="84"/>
        <v>2.291144395535927E-67</v>
      </c>
      <c r="HW78" s="86">
        <f t="shared" si="84"/>
        <v>1.8222059125289367E-66</v>
      </c>
      <c r="HX78" s="86">
        <f t="shared" si="84"/>
        <v>4.0319556663100275E-73</v>
      </c>
      <c r="HY78" s="86">
        <f t="shared" si="84"/>
        <v>2.190018876238978E-69</v>
      </c>
      <c r="HZ78" s="86">
        <f t="shared" si="84"/>
        <v>2.5842634526548286E-71</v>
      </c>
      <c r="IA78" s="86">
        <f t="shared" si="84"/>
        <v>5.5537983127547676E-67</v>
      </c>
      <c r="IB78" s="86">
        <f t="shared" si="84"/>
        <v>4.2294774771756524E-67</v>
      </c>
      <c r="IC78" s="86">
        <f t="shared" si="84"/>
        <v>7.0415342512619989E-69</v>
      </c>
      <c r="ID78" s="86">
        <f t="shared" si="84"/>
        <v>1.3232790443651972E-69</v>
      </c>
      <c r="IE78" s="86">
        <f t="shared" si="84"/>
        <v>4.6218508206109897E-71</v>
      </c>
      <c r="IF78" s="86">
        <f t="shared" si="84"/>
        <v>6.6047927756858109E-48</v>
      </c>
      <c r="IG78" s="86">
        <f t="shared" si="84"/>
        <v>5.6523507798320473E-31</v>
      </c>
      <c r="II78" s="86">
        <f t="shared" si="85"/>
        <v>1.1234088299799022E-158</v>
      </c>
      <c r="IJ78" s="86">
        <f t="shared" si="85"/>
        <v>2.9499713095817974E-145</v>
      </c>
      <c r="IK78" s="86">
        <f t="shared" si="85"/>
        <v>2.2202408178712887E-226</v>
      </c>
      <c r="IL78" s="86">
        <f t="shared" si="85"/>
        <v>2.6646454560832268E-214</v>
      </c>
      <c r="IM78" s="86">
        <f t="shared" si="85"/>
        <v>3.2411638420233181E-206</v>
      </c>
      <c r="IN78" s="86">
        <f t="shared" si="85"/>
        <v>2.2198958295727304E-220</v>
      </c>
      <c r="IO78" s="86">
        <f t="shared" si="85"/>
        <v>9.711607918673481E-215</v>
      </c>
      <c r="IP78" s="86">
        <f t="shared" si="85"/>
        <v>8.5662798478747636E-219</v>
      </c>
      <c r="IQ78" s="86">
        <f t="shared" si="85"/>
        <v>3.7187859264116311E-205</v>
      </c>
      <c r="IR78" s="86">
        <f t="shared" si="85"/>
        <v>1.5838021046111011E-204</v>
      </c>
      <c r="IS78" s="86">
        <f t="shared" si="85"/>
        <v>3.0682692979343162E-211</v>
      </c>
      <c r="IT78" s="86">
        <f t="shared" si="85"/>
        <v>4.6464856938968961E-216</v>
      </c>
      <c r="IU78" s="86">
        <f t="shared" si="85"/>
        <v>8.2296685147051753E-223</v>
      </c>
      <c r="IV78" s="86">
        <f t="shared" si="85"/>
        <v>1.6038592459969998E-145</v>
      </c>
      <c r="IW78" s="86">
        <f t="shared" si="85"/>
        <v>3.4740460766117805E-115</v>
      </c>
      <c r="IY78" s="86">
        <f t="shared" si="86"/>
        <v>0.10449733579564402</v>
      </c>
      <c r="IZ78" s="86">
        <f t="shared" si="86"/>
        <v>8.7513792072357766E-2</v>
      </c>
      <c r="JA78" s="86">
        <f t="shared" si="86"/>
        <v>5.3407619050700544E-2</v>
      </c>
      <c r="JB78" s="86">
        <f t="shared" si="86"/>
        <v>7.5179931960157195E-2</v>
      </c>
      <c r="JC78" s="86">
        <f t="shared" si="86"/>
        <v>7.7592821994078645E-2</v>
      </c>
      <c r="JD78" s="86">
        <f t="shared" si="86"/>
        <v>5.0900474862349124E-2</v>
      </c>
      <c r="JE78" s="86">
        <f t="shared" si="86"/>
        <v>5.9070393897601436E-2</v>
      </c>
      <c r="JF78" s="86">
        <f t="shared" si="86"/>
        <v>5.6074780376975719E-2</v>
      </c>
      <c r="JG78" s="86">
        <f t="shared" si="86"/>
        <v>7.9205105312562932E-2</v>
      </c>
      <c r="JH78" s="86">
        <f t="shared" si="86"/>
        <v>5.7367209761205316E-2</v>
      </c>
      <c r="JI78" s="86">
        <f t="shared" si="86"/>
        <v>7.0628127819130138E-2</v>
      </c>
      <c r="JJ78" s="86">
        <f t="shared" si="86"/>
        <v>6.4940868151457651E-2</v>
      </c>
      <c r="JK78" s="86">
        <f t="shared" si="86"/>
        <v>6.3973658850039417E-2</v>
      </c>
      <c r="JL78" s="86">
        <f t="shared" si="86"/>
        <v>6.2171022953843962E-2</v>
      </c>
      <c r="JM78" s="86">
        <f t="shared" si="86"/>
        <v>4.0802227556440356E-2</v>
      </c>
    </row>
    <row r="79" spans="2:273" x14ac:dyDescent="0.25">
      <c r="B79" s="2">
        <v>52</v>
      </c>
      <c r="C79" s="37">
        <v>141.22200000000001</v>
      </c>
      <c r="D79" s="37">
        <v>138.333</v>
      </c>
      <c r="E79" s="37">
        <v>112.967</v>
      </c>
      <c r="F79" s="37">
        <v>126.467</v>
      </c>
      <c r="G79" s="37">
        <v>126.583</v>
      </c>
      <c r="H79" s="37">
        <v>107.233</v>
      </c>
      <c r="I79" s="37">
        <v>119.066</v>
      </c>
      <c r="J79" s="37">
        <v>110.517</v>
      </c>
      <c r="K79" s="37">
        <v>126.508</v>
      </c>
      <c r="L79" s="37">
        <v>114.533</v>
      </c>
      <c r="M79" s="37">
        <v>127.492</v>
      </c>
      <c r="N79" s="37">
        <v>117.508</v>
      </c>
      <c r="O79" s="37">
        <v>125.23</v>
      </c>
      <c r="P79" s="37">
        <v>120.803</v>
      </c>
      <c r="Q79" s="37">
        <v>101.81</v>
      </c>
      <c r="S79" s="4">
        <f t="shared" si="88"/>
        <v>142.72685337586677</v>
      </c>
      <c r="T79" s="4">
        <f t="shared" si="88"/>
        <v>138.77938143890424</v>
      </c>
      <c r="U79" s="4">
        <f t="shared" si="88"/>
        <v>118.19661023164575</v>
      </c>
      <c r="V79" s="4">
        <f t="shared" si="88"/>
        <v>131.35202346294597</v>
      </c>
      <c r="W79" s="4">
        <f t="shared" si="88"/>
        <v>130.86137381859427</v>
      </c>
      <c r="X79" s="4">
        <f t="shared" si="88"/>
        <v>113.8773170095001</v>
      </c>
      <c r="Y79" s="4">
        <f t="shared" si="88"/>
        <v>124.2842392666568</v>
      </c>
      <c r="Z79" s="4">
        <f t="shared" si="88"/>
        <v>117.98899139327447</v>
      </c>
      <c r="AA79" s="4">
        <f t="shared" si="88"/>
        <v>131.03690937689481</v>
      </c>
      <c r="AB79" s="4">
        <f t="shared" si="88"/>
        <v>122.16323060209011</v>
      </c>
      <c r="AC79" s="4">
        <f t="shared" si="88"/>
        <v>131.6405108217516</v>
      </c>
      <c r="AD79" s="4">
        <f t="shared" si="88"/>
        <v>124.48725513819396</v>
      </c>
      <c r="AE79" s="4">
        <f t="shared" si="88"/>
        <v>131.22901188226649</v>
      </c>
      <c r="AF79" s="4">
        <f t="shared" si="88"/>
        <v>124.87194499653005</v>
      </c>
      <c r="AG79" s="4">
        <f t="shared" si="88"/>
        <v>107.79723286205508</v>
      </c>
      <c r="AI79" s="4">
        <f t="shared" si="89"/>
        <v>-1.5048533758667588</v>
      </c>
      <c r="AJ79" s="4">
        <f t="shared" si="89"/>
        <v>-0.44638143890423976</v>
      </c>
      <c r="AK79" s="4">
        <f t="shared" si="89"/>
        <v>-5.2296102316457507</v>
      </c>
      <c r="AL79" s="4">
        <f t="shared" si="89"/>
        <v>-4.8850234629459663</v>
      </c>
      <c r="AM79" s="4">
        <f t="shared" si="89"/>
        <v>-4.2783738185942752</v>
      </c>
      <c r="AN79" s="4">
        <f t="shared" si="89"/>
        <v>-6.6443170095000994</v>
      </c>
      <c r="AO79" s="4">
        <f t="shared" si="89"/>
        <v>-5.2182392666567949</v>
      </c>
      <c r="AP79" s="4">
        <f t="shared" si="89"/>
        <v>-7.4719913932744788</v>
      </c>
      <c r="AQ79" s="4">
        <f t="shared" si="89"/>
        <v>-4.5289093768948163</v>
      </c>
      <c r="AR79" s="4">
        <f t="shared" si="89"/>
        <v>-7.6302306020901085</v>
      </c>
      <c r="AS79" s="4">
        <f t="shared" si="89"/>
        <v>-4.1485108217516</v>
      </c>
      <c r="AT79" s="4">
        <f t="shared" si="89"/>
        <v>-6.9792551381939631</v>
      </c>
      <c r="AU79" s="4">
        <f t="shared" si="89"/>
        <v>-5.9990118822664869</v>
      </c>
      <c r="AV79" s="4">
        <f t="shared" si="89"/>
        <v>-4.0689449965300497</v>
      </c>
      <c r="AW79" s="4">
        <f t="shared" si="89"/>
        <v>-5.9872328620550803</v>
      </c>
      <c r="AY79" s="2">
        <f t="shared" si="80"/>
        <v>79.86432874286885</v>
      </c>
      <c r="AZ79" s="2">
        <f t="shared" si="80"/>
        <v>76.452381568619614</v>
      </c>
      <c r="BA79" s="2">
        <f t="shared" si="80"/>
        <v>74.299355742127148</v>
      </c>
      <c r="BB79" s="2">
        <f t="shared" si="80"/>
        <v>72.761838111907906</v>
      </c>
      <c r="BC79" s="2">
        <f t="shared" si="80"/>
        <v>70.960543845431403</v>
      </c>
      <c r="BD79" s="2">
        <f t="shared" si="80"/>
        <v>70.21745478980759</v>
      </c>
      <c r="BE79" s="2">
        <f t="shared" si="80"/>
        <v>74.480321759761793</v>
      </c>
      <c r="BF79" s="2">
        <f t="shared" si="80"/>
        <v>72.223784721798154</v>
      </c>
      <c r="BG79" s="2">
        <f t="shared" si="80"/>
        <v>71.650257722110624</v>
      </c>
      <c r="BH79" s="2">
        <f t="shared" si="80"/>
        <v>74.365308716328357</v>
      </c>
      <c r="BI79" s="2">
        <f t="shared" si="80"/>
        <v>77.448803516612088</v>
      </c>
      <c r="BJ79" s="2">
        <f t="shared" si="80"/>
        <v>74.415822046148762</v>
      </c>
      <c r="BK79" s="2">
        <f t="shared" si="80"/>
        <v>79.874577273403631</v>
      </c>
      <c r="BL79" s="2">
        <f t="shared" si="80"/>
        <v>75.510171345207112</v>
      </c>
      <c r="BM79" s="2">
        <f t="shared" si="80"/>
        <v>81.268938333488649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87.802981727574746</v>
      </c>
      <c r="DL79" s="2">
        <f t="shared" si="90"/>
        <v>86.680175101214573</v>
      </c>
      <c r="DM79" s="2">
        <f t="shared" si="90"/>
        <v>79.826581792717064</v>
      </c>
      <c r="DN79" s="2">
        <f t="shared" si="90"/>
        <v>83.765925703030973</v>
      </c>
      <c r="DO79" s="2">
        <f t="shared" si="90"/>
        <v>80.119700134952794</v>
      </c>
      <c r="DP79" s="2">
        <f t="shared" si="90"/>
        <v>76.784625611325595</v>
      </c>
      <c r="DQ79" s="2">
        <f t="shared" si="90"/>
        <v>84.29013109243698</v>
      </c>
      <c r="DR79" s="2">
        <f t="shared" si="90"/>
        <v>81.543595110771577</v>
      </c>
      <c r="DS79" s="2">
        <f t="shared" si="90"/>
        <v>80.169919519519539</v>
      </c>
      <c r="DT79" s="2">
        <f t="shared" si="90"/>
        <v>86.429180694980687</v>
      </c>
      <c r="DU79" s="2">
        <f t="shared" si="90"/>
        <v>83.021213371266029</v>
      </c>
      <c r="DV79" s="2">
        <f t="shared" si="90"/>
        <v>81.910063354852838</v>
      </c>
      <c r="DW79" s="2">
        <f t="shared" si="90"/>
        <v>88.386434949119149</v>
      </c>
      <c r="DX79" s="2">
        <f t="shared" si="90"/>
        <v>82.986641536273098</v>
      </c>
      <c r="DY79" s="2">
        <f t="shared" si="90"/>
        <v>82.498150476539607</v>
      </c>
      <c r="EA79" s="2">
        <f t="shared" si="91"/>
        <v>76.306987543031155</v>
      </c>
      <c r="EB79" s="2">
        <f t="shared" si="91"/>
        <v>70.914851031912008</v>
      </c>
      <c r="EC79" s="2">
        <f t="shared" si="91"/>
        <v>70.698611275524527</v>
      </c>
      <c r="ED79" s="2">
        <f t="shared" si="91"/>
        <v>66.458763121248538</v>
      </c>
      <c r="EE79" s="2">
        <f t="shared" si="91"/>
        <v>65.818076066874255</v>
      </c>
      <c r="EF79" s="2">
        <f t="shared" si="91"/>
        <v>65.947206743356915</v>
      </c>
      <c r="EG79" s="2">
        <f t="shared" si="91"/>
        <v>68.294872581590766</v>
      </c>
      <c r="EH79" s="2">
        <f t="shared" si="91"/>
        <v>66.22069529930593</v>
      </c>
      <c r="EI79" s="2">
        <f t="shared" si="91"/>
        <v>66.751482937056167</v>
      </c>
      <c r="EJ79" s="2">
        <f t="shared" si="91"/>
        <v>66.774829255822269</v>
      </c>
      <c r="EK79" s="2">
        <f t="shared" si="91"/>
        <v>74.150798655316109</v>
      </c>
      <c r="EL79" s="2">
        <f t="shared" si="91"/>
        <v>69.963824213406298</v>
      </c>
      <c r="EM79" s="2">
        <f t="shared" si="91"/>
        <v>74.719297893369429</v>
      </c>
      <c r="EN79" s="2">
        <f t="shared" si="91"/>
        <v>70.924323617743539</v>
      </c>
      <c r="EO79" s="2">
        <f t="shared" si="91"/>
        <v>80.392396606392978</v>
      </c>
      <c r="EQ79" s="2">
        <f t="shared" si="92"/>
        <v>73.132527539428949</v>
      </c>
      <c r="ER79" s="2">
        <f t="shared" si="92"/>
        <v>69.866814216063631</v>
      </c>
      <c r="ES79" s="2">
        <f t="shared" si="92"/>
        <v>70.741751120231172</v>
      </c>
      <c r="ET79" s="2">
        <f t="shared" si="92"/>
        <v>67.331939528497259</v>
      </c>
      <c r="EU79" s="2">
        <f t="shared" si="92"/>
        <v>65.426991482032662</v>
      </c>
      <c r="EV79" s="2">
        <f t="shared" si="92"/>
        <v>66.171664802176707</v>
      </c>
      <c r="EW79" s="2">
        <f t="shared" si="92"/>
        <v>68.179041860435987</v>
      </c>
      <c r="EX79" s="2">
        <f t="shared" si="92"/>
        <v>65.948398192285381</v>
      </c>
      <c r="EY79" s="2">
        <f t="shared" si="92"/>
        <v>67.004075632383575</v>
      </c>
      <c r="EZ79" s="2">
        <f t="shared" si="92"/>
        <v>64.503156459825519</v>
      </c>
      <c r="FA79" s="2">
        <f t="shared" si="92"/>
        <v>73.930395772399663</v>
      </c>
      <c r="FB79" s="2">
        <f t="shared" si="92"/>
        <v>67.597287309624861</v>
      </c>
      <c r="FC79" s="2">
        <f t="shared" si="92"/>
        <v>74.374304250032523</v>
      </c>
      <c r="FD79" s="2">
        <f t="shared" si="92"/>
        <v>70.919879584571845</v>
      </c>
      <c r="FE79" s="2">
        <f t="shared" si="92"/>
        <v>80.367273241129766</v>
      </c>
      <c r="FG79" s="2">
        <f t="shared" si="93"/>
        <v>0.69053570984590673</v>
      </c>
      <c r="FH79" s="2">
        <f t="shared" si="93"/>
        <v>0.64872336357743765</v>
      </c>
      <c r="FI79" s="2">
        <f t="shared" si="93"/>
        <v>0.60552681761511962</v>
      </c>
      <c r="FJ79" s="2">
        <f t="shared" si="93"/>
        <v>0.63581686880144161</v>
      </c>
      <c r="FK79" s="2">
        <f t="shared" si="93"/>
        <v>0.64042449513895094</v>
      </c>
      <c r="FL79" s="2">
        <f t="shared" si="93"/>
        <v>0.60597461774188643</v>
      </c>
      <c r="FM79" s="2">
        <f t="shared" si="93"/>
        <v>0.61329388458036294</v>
      </c>
      <c r="FN79" s="2">
        <f t="shared" si="93"/>
        <v>0.60822522459195938</v>
      </c>
      <c r="FO79" s="2">
        <f t="shared" si="93"/>
        <v>0.63492476676743292</v>
      </c>
      <c r="FP79" s="2">
        <f t="shared" si="93"/>
        <v>0.61378637799233315</v>
      </c>
      <c r="FQ79" s="2">
        <f t="shared" si="93"/>
        <v>0.62819833867174735</v>
      </c>
      <c r="FR79" s="2">
        <f t="shared" si="93"/>
        <v>0.62730900717210569</v>
      </c>
      <c r="FS79" s="2">
        <f t="shared" si="93"/>
        <v>0.62279501094608425</v>
      </c>
      <c r="FT79" s="2">
        <f t="shared" si="93"/>
        <v>0.619820329610695</v>
      </c>
      <c r="FU79" s="2">
        <f t="shared" si="93"/>
        <v>0.58373899356472791</v>
      </c>
      <c r="FW79" s="2">
        <f t="shared" si="82"/>
        <v>8.1424902936574236E-5</v>
      </c>
      <c r="FX79" s="2">
        <f t="shared" si="82"/>
        <v>4.3841443517112091E-4</v>
      </c>
      <c r="FY79" s="2">
        <f t="shared" si="82"/>
        <v>1.1330523670250598E-4</v>
      </c>
      <c r="FZ79" s="2">
        <f t="shared" si="82"/>
        <v>1.1261122323262486E-4</v>
      </c>
      <c r="GA79" s="2">
        <f t="shared" si="82"/>
        <v>1.1740696744855458E-4</v>
      </c>
      <c r="GB79" s="2">
        <f t="shared" si="82"/>
        <v>1.3336258974407046E-4</v>
      </c>
      <c r="GC79" s="2">
        <f t="shared" si="82"/>
        <v>1.3041178580943175E-4</v>
      </c>
      <c r="GD79" s="2">
        <f t="shared" si="82"/>
        <v>1.3297880774847898E-4</v>
      </c>
      <c r="GE79" s="2">
        <f t="shared" si="82"/>
        <v>1.4220559779053835E-4</v>
      </c>
      <c r="GF79" s="2">
        <f t="shared" si="82"/>
        <v>1.315317168048264E-4</v>
      </c>
      <c r="GG79" s="2">
        <f t="shared" si="82"/>
        <v>1.3641729362482113E-4</v>
      </c>
      <c r="GH79" s="2">
        <f t="shared" si="82"/>
        <v>1.0897503532924516E-4</v>
      </c>
      <c r="GI79" s="2">
        <f t="shared" si="82"/>
        <v>9.5374157968236323E-5</v>
      </c>
      <c r="GJ79" s="2">
        <f t="shared" si="82"/>
        <v>7.2666875586834752E-5</v>
      </c>
      <c r="GK79" s="2">
        <f t="shared" si="82"/>
        <v>5.9633592808122594E-5</v>
      </c>
      <c r="GM79" s="86">
        <f t="shared" si="83"/>
        <v>0.13107552590266291</v>
      </c>
      <c r="GN79" s="86">
        <f t="shared" si="83"/>
        <v>0.11667542549657833</v>
      </c>
      <c r="GO79" s="86">
        <f t="shared" si="83"/>
        <v>7.5730914860259291E-2</v>
      </c>
      <c r="GP79" s="86">
        <f t="shared" si="83"/>
        <v>0.10169849230802872</v>
      </c>
      <c r="GQ79" s="86">
        <f t="shared" si="83"/>
        <v>0.10411001027299584</v>
      </c>
      <c r="GR79" s="86">
        <f t="shared" si="83"/>
        <v>7.1353820907956833E-2</v>
      </c>
      <c r="GS79" s="86">
        <f t="shared" si="83"/>
        <v>8.276463285818382E-2</v>
      </c>
      <c r="GT79" s="86">
        <f t="shared" si="83"/>
        <v>7.9377044163160299E-2</v>
      </c>
      <c r="GU79" s="86">
        <f t="shared" si="83"/>
        <v>0.1081346889529987</v>
      </c>
      <c r="GV79" s="86">
        <f t="shared" si="83"/>
        <v>7.9819405507671221E-2</v>
      </c>
      <c r="GW79" s="86">
        <f t="shared" si="83"/>
        <v>9.6827868546002754E-2</v>
      </c>
      <c r="GX79" s="86">
        <f t="shared" si="83"/>
        <v>8.8185446253066582E-2</v>
      </c>
      <c r="GY79" s="86">
        <f t="shared" si="83"/>
        <v>8.7889171797824683E-2</v>
      </c>
      <c r="GZ79" s="86">
        <f t="shared" si="83"/>
        <v>8.5857153172904654E-2</v>
      </c>
      <c r="HA79" s="86">
        <f t="shared" si="83"/>
        <v>6.0736679003435788E-2</v>
      </c>
      <c r="HC79" s="86">
        <f t="shared" si="73"/>
        <v>6.8502374554862785E-7</v>
      </c>
      <c r="HD79" s="86">
        <f t="shared" si="73"/>
        <v>4.4778169990327188E-8</v>
      </c>
      <c r="HE79" s="86">
        <f t="shared" si="73"/>
        <v>7.0953365595820161E-9</v>
      </c>
      <c r="HF79" s="86">
        <f t="shared" si="73"/>
        <v>2.6442057105963727E-8</v>
      </c>
      <c r="HG79" s="86">
        <f t="shared" si="87"/>
        <v>3.7099735201633082E-8</v>
      </c>
      <c r="HH79" s="86">
        <f t="shared" si="87"/>
        <v>5.6195086675261644E-9</v>
      </c>
      <c r="HI79" s="86">
        <f t="shared" si="87"/>
        <v>1.7899382205871675E-8</v>
      </c>
      <c r="HJ79" s="86">
        <f t="shared" si="87"/>
        <v>1.6028751605485912E-8</v>
      </c>
      <c r="HK79" s="86">
        <f t="shared" si="87"/>
        <v>5.72965380179388E-8</v>
      </c>
      <c r="HL79" s="86">
        <f t="shared" si="87"/>
        <v>2.916889399048923E-8</v>
      </c>
      <c r="HM79" s="86">
        <f t="shared" si="87"/>
        <v>2.1111330076681514E-8</v>
      </c>
      <c r="HN79" s="86">
        <f t="shared" si="87"/>
        <v>1.3776103650636611E-8</v>
      </c>
      <c r="HO79" s="86">
        <f t="shared" si="87"/>
        <v>1.1195145146866136E-8</v>
      </c>
      <c r="HP79" s="86">
        <f t="shared" si="87"/>
        <v>2.5677531173116098E-10</v>
      </c>
      <c r="HQ79" s="86">
        <f t="shared" si="87"/>
        <v>3.2921420783841486E-11</v>
      </c>
      <c r="HS79" s="86">
        <f t="shared" si="84"/>
        <v>2.874841580451043E-50</v>
      </c>
      <c r="HT79" s="86">
        <f t="shared" si="84"/>
        <v>1.0593771811193143E-44</v>
      </c>
      <c r="HU79" s="86">
        <f t="shared" si="84"/>
        <v>4.9028491925285226E-71</v>
      </c>
      <c r="HV79" s="86">
        <f t="shared" si="84"/>
        <v>1.5926252956971437E-65</v>
      </c>
      <c r="HW79" s="86">
        <f t="shared" si="84"/>
        <v>1.1564775929275054E-64</v>
      </c>
      <c r="HX79" s="86">
        <f t="shared" si="84"/>
        <v>3.8928952931872564E-71</v>
      </c>
      <c r="HY79" s="86">
        <f t="shared" si="84"/>
        <v>1.7490775056346805E-67</v>
      </c>
      <c r="HZ79" s="86">
        <f t="shared" si="84"/>
        <v>2.3122982536584876E-69</v>
      </c>
      <c r="IA79" s="86">
        <f t="shared" si="84"/>
        <v>3.872758511443738E-65</v>
      </c>
      <c r="IB79" s="86">
        <f t="shared" si="84"/>
        <v>2.836212227261631E-65</v>
      </c>
      <c r="IC79" s="86">
        <f t="shared" si="84"/>
        <v>5.4533357206279597E-67</v>
      </c>
      <c r="ID79" s="86">
        <f t="shared" si="84"/>
        <v>9.9076784379684952E-68</v>
      </c>
      <c r="IE79" s="86">
        <f t="shared" si="84"/>
        <v>3.6425114854741429E-69</v>
      </c>
      <c r="IF79" s="86">
        <f t="shared" si="84"/>
        <v>1.0873314877478368E-46</v>
      </c>
      <c r="IG79" s="86">
        <f t="shared" si="84"/>
        <v>3.186333874528282E-30</v>
      </c>
      <c r="II79" s="86">
        <f t="shared" si="85"/>
        <v>1.1765850133214779E-155</v>
      </c>
      <c r="IJ79" s="86">
        <f t="shared" si="85"/>
        <v>6.6436604715595861E-142</v>
      </c>
      <c r="IK79" s="86">
        <f t="shared" si="85"/>
        <v>6.687268441786288E-222</v>
      </c>
      <c r="IL79" s="86">
        <f t="shared" si="85"/>
        <v>4.5779503038262431E-210</v>
      </c>
      <c r="IM79" s="86">
        <f t="shared" si="85"/>
        <v>4.0089783170709288E-202</v>
      </c>
      <c r="IN79" s="86">
        <f t="shared" si="85"/>
        <v>6.0798853684619259E-216</v>
      </c>
      <c r="IO79" s="86">
        <f t="shared" si="85"/>
        <v>1.9935925176363927E-210</v>
      </c>
      <c r="IP79" s="86">
        <f t="shared" si="85"/>
        <v>2.1713658740215598E-214</v>
      </c>
      <c r="IQ79" s="86">
        <f t="shared" si="85"/>
        <v>5.3485604888771529E-201</v>
      </c>
      <c r="IR79" s="86">
        <f t="shared" si="85"/>
        <v>2.0371408548572095E-200</v>
      </c>
      <c r="IS79" s="86">
        <f t="shared" si="85"/>
        <v>5.6165458015825869E-207</v>
      </c>
      <c r="IT79" s="86">
        <f t="shared" si="85"/>
        <v>8.3576455440074842E-212</v>
      </c>
      <c r="IU79" s="86">
        <f t="shared" si="85"/>
        <v>1.746633136478837E-218</v>
      </c>
      <c r="IV79" s="86">
        <f t="shared" si="85"/>
        <v>8.6980568576309027E-143</v>
      </c>
      <c r="IW79" s="86">
        <f t="shared" si="85"/>
        <v>4.5169478095228452E-113</v>
      </c>
      <c r="IY79" s="86">
        <f t="shared" si="86"/>
        <v>0.13107621092640848</v>
      </c>
      <c r="IZ79" s="86">
        <f t="shared" si="86"/>
        <v>0.11667547027474832</v>
      </c>
      <c r="JA79" s="86">
        <f t="shared" si="86"/>
        <v>7.5730921955595845E-2</v>
      </c>
      <c r="JB79" s="86">
        <f t="shared" si="86"/>
        <v>0.10169851875008581</v>
      </c>
      <c r="JC79" s="86">
        <f t="shared" si="86"/>
        <v>0.10411004737273104</v>
      </c>
      <c r="JD79" s="86">
        <f t="shared" si="86"/>
        <v>7.1353826527465497E-2</v>
      </c>
      <c r="JE79" s="86">
        <f t="shared" si="86"/>
        <v>8.2764650757566033E-2</v>
      </c>
      <c r="JF79" s="86">
        <f t="shared" si="86"/>
        <v>7.9377060191911902E-2</v>
      </c>
      <c r="JG79" s="86">
        <f t="shared" si="86"/>
        <v>0.10813474624953671</v>
      </c>
      <c r="JH79" s="86">
        <f t="shared" si="86"/>
        <v>7.9819434676565215E-2</v>
      </c>
      <c r="JI79" s="86">
        <f t="shared" si="86"/>
        <v>9.6827889657332827E-2</v>
      </c>
      <c r="JJ79" s="86">
        <f t="shared" si="86"/>
        <v>8.8185460029170229E-2</v>
      </c>
      <c r="JK79" s="86">
        <f t="shared" si="86"/>
        <v>8.7889182992969828E-2</v>
      </c>
      <c r="JL79" s="86">
        <f t="shared" si="86"/>
        <v>8.5857153429679964E-2</v>
      </c>
      <c r="JM79" s="86">
        <f t="shared" si="86"/>
        <v>6.0736679036357211E-2</v>
      </c>
    </row>
    <row r="80" spans="2:273" x14ac:dyDescent="0.25">
      <c r="B80" s="2">
        <v>53</v>
      </c>
      <c r="C80" s="37">
        <v>153.36500000000001</v>
      </c>
      <c r="D80" s="37">
        <v>157.88900000000001</v>
      </c>
      <c r="E80" s="37">
        <v>129.80000000000001</v>
      </c>
      <c r="F80" s="37">
        <v>147.06700000000001</v>
      </c>
      <c r="G80" s="37">
        <v>146.917</v>
      </c>
      <c r="H80" s="37">
        <v>123.883</v>
      </c>
      <c r="I80" s="37">
        <v>138.62299999999999</v>
      </c>
      <c r="J80" s="37">
        <v>128.68299999999999</v>
      </c>
      <c r="K80" s="37">
        <v>147.678</v>
      </c>
      <c r="L80" s="37">
        <v>133.4</v>
      </c>
      <c r="M80" s="37">
        <v>146.68899999999999</v>
      </c>
      <c r="N80" s="37">
        <v>135.22999999999999</v>
      </c>
      <c r="O80" s="37">
        <v>146.88499999999999</v>
      </c>
      <c r="P80" s="37">
        <v>139.131</v>
      </c>
      <c r="Q80" s="37">
        <v>114.55200000000001</v>
      </c>
      <c r="S80" s="4">
        <f t="shared" si="88"/>
        <v>153.7266100591944</v>
      </c>
      <c r="T80" s="4">
        <f t="shared" si="88"/>
        <v>152.9983019362264</v>
      </c>
      <c r="U80" s="4">
        <f t="shared" si="88"/>
        <v>131.31074409327098</v>
      </c>
      <c r="V80" s="4">
        <f t="shared" si="88"/>
        <v>145.65434440831473</v>
      </c>
      <c r="W80" s="4">
        <f t="shared" si="88"/>
        <v>145.08812958908095</v>
      </c>
      <c r="X80" s="4">
        <f t="shared" si="88"/>
        <v>126.467528500984</v>
      </c>
      <c r="Y80" s="4">
        <f t="shared" si="88"/>
        <v>138.37648501992072</v>
      </c>
      <c r="Z80" s="4">
        <f t="shared" si="88"/>
        <v>131.42931040919783</v>
      </c>
      <c r="AA80" s="4">
        <f t="shared" si="88"/>
        <v>145.98065385559227</v>
      </c>
      <c r="AB80" s="4">
        <f t="shared" si="88"/>
        <v>135.36677545591365</v>
      </c>
      <c r="AC80" s="4">
        <f t="shared" si="88"/>
        <v>145.70418652288811</v>
      </c>
      <c r="AD80" s="4">
        <f t="shared" si="88"/>
        <v>137.14670550562386</v>
      </c>
      <c r="AE80" s="4">
        <f t="shared" si="88"/>
        <v>144.77639948055364</v>
      </c>
      <c r="AF80" s="4">
        <f t="shared" si="88"/>
        <v>138.15401910372756</v>
      </c>
      <c r="AG80" s="4">
        <f t="shared" si="88"/>
        <v>117.18771548307191</v>
      </c>
      <c r="AI80" s="4">
        <f t="shared" si="89"/>
        <v>-0.36161005919439049</v>
      </c>
      <c r="AJ80" s="4">
        <f t="shared" si="89"/>
        <v>4.8906980637736126</v>
      </c>
      <c r="AK80" s="4">
        <f t="shared" si="89"/>
        <v>-1.5107440932709721</v>
      </c>
      <c r="AL80" s="4">
        <f t="shared" si="89"/>
        <v>1.4126555916852794</v>
      </c>
      <c r="AM80" s="4">
        <f t="shared" si="89"/>
        <v>1.8288704109190519</v>
      </c>
      <c r="AN80" s="4">
        <f t="shared" si="89"/>
        <v>-2.5845285009840069</v>
      </c>
      <c r="AO80" s="4">
        <f t="shared" si="89"/>
        <v>0.24651498007926875</v>
      </c>
      <c r="AP80" s="4">
        <f t="shared" si="89"/>
        <v>-2.7463104091978323</v>
      </c>
      <c r="AQ80" s="4">
        <f t="shared" si="89"/>
        <v>1.6973461444077316</v>
      </c>
      <c r="AR80" s="4">
        <f t="shared" si="89"/>
        <v>-1.9667754559136483</v>
      </c>
      <c r="AS80" s="4">
        <f t="shared" si="89"/>
        <v>0.98481347711188505</v>
      </c>
      <c r="AT80" s="4">
        <f t="shared" si="89"/>
        <v>-1.9167055056238667</v>
      </c>
      <c r="AU80" s="4">
        <f t="shared" si="89"/>
        <v>2.1086005194463553</v>
      </c>
      <c r="AV80" s="4">
        <f t="shared" si="89"/>
        <v>0.97698089627243689</v>
      </c>
      <c r="AW80" s="4">
        <f t="shared" si="89"/>
        <v>-2.6357154830719054</v>
      </c>
      <c r="AY80" s="2">
        <f t="shared" si="80"/>
        <v>79.605280925344516</v>
      </c>
      <c r="AZ80" s="2">
        <f t="shared" si="80"/>
        <v>76.155826894224802</v>
      </c>
      <c r="BA80" s="2">
        <f t="shared" si="80"/>
        <v>74.138161682181959</v>
      </c>
      <c r="BB80" s="2">
        <f t="shared" si="80"/>
        <v>72.40155231639919</v>
      </c>
      <c r="BC80" s="2">
        <f t="shared" si="80"/>
        <v>70.663658476740949</v>
      </c>
      <c r="BD80" s="2">
        <f t="shared" si="80"/>
        <v>69.972038007849221</v>
      </c>
      <c r="BE80" s="2">
        <f t="shared" si="80"/>
        <v>74.210514960730123</v>
      </c>
      <c r="BF80" s="2">
        <f t="shared" si="80"/>
        <v>71.972363207514846</v>
      </c>
      <c r="BG80" s="2">
        <f t="shared" si="80"/>
        <v>71.399604830420188</v>
      </c>
      <c r="BH80" s="2">
        <f t="shared" si="80"/>
        <v>74.021893367984887</v>
      </c>
      <c r="BI80" s="2">
        <f t="shared" si="80"/>
        <v>77.230867849527826</v>
      </c>
      <c r="BJ80" s="2">
        <f t="shared" si="80"/>
        <v>74.134934038329419</v>
      </c>
      <c r="BK80" s="2">
        <f t="shared" si="80"/>
        <v>79.618567593047658</v>
      </c>
      <c r="BL80" s="2">
        <f t="shared" si="80"/>
        <v>75.262573862324999</v>
      </c>
      <c r="BM80" s="2">
        <f t="shared" si="80"/>
        <v>81.214158710935735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87.919262458471763</v>
      </c>
      <c r="DL80" s="2">
        <f t="shared" si="90"/>
        <v>86.850603238866398</v>
      </c>
      <c r="DM80" s="2">
        <f t="shared" si="90"/>
        <v>80.017031932773094</v>
      </c>
      <c r="DN80" s="2">
        <f t="shared" si="90"/>
        <v>83.916996060838159</v>
      </c>
      <c r="DO80" s="2">
        <f t="shared" si="90"/>
        <v>80.33081187584348</v>
      </c>
      <c r="DP80" s="2">
        <f t="shared" si="90"/>
        <v>76.924262162162151</v>
      </c>
      <c r="DQ80" s="2">
        <f t="shared" si="90"/>
        <v>84.724495798319339</v>
      </c>
      <c r="DR80" s="2">
        <f t="shared" si="90"/>
        <v>81.943854239877766</v>
      </c>
      <c r="DS80" s="2">
        <f t="shared" si="90"/>
        <v>80.449502402402416</v>
      </c>
      <c r="DT80" s="2">
        <f t="shared" si="90"/>
        <v>86.849472072072061</v>
      </c>
      <c r="DU80" s="2">
        <f t="shared" si="90"/>
        <v>83.215681365576131</v>
      </c>
      <c r="DV80" s="2">
        <f t="shared" si="90"/>
        <v>82.128226830068954</v>
      </c>
      <c r="DW80" s="2">
        <f t="shared" si="90"/>
        <v>88.722805011489214</v>
      </c>
      <c r="DX80" s="2">
        <f t="shared" si="90"/>
        <v>83.126995969653848</v>
      </c>
      <c r="DY80" s="2">
        <f t="shared" si="90"/>
        <v>82.683037390029341</v>
      </c>
      <c r="EA80" s="2">
        <f t="shared" si="91"/>
        <v>76.207594994041827</v>
      </c>
      <c r="EB80" s="2">
        <f t="shared" si="91"/>
        <v>70.875014955905101</v>
      </c>
      <c r="EC80" s="2">
        <f t="shared" si="91"/>
        <v>70.64531902671969</v>
      </c>
      <c r="ED80" s="2">
        <f t="shared" si="91"/>
        <v>66.385936374549857</v>
      </c>
      <c r="EE80" s="2">
        <f t="shared" si="91"/>
        <v>65.713555775914415</v>
      </c>
      <c r="EF80" s="2">
        <f t="shared" si="91"/>
        <v>65.849174628154429</v>
      </c>
      <c r="EG80" s="2">
        <f t="shared" si="91"/>
        <v>68.16438127809262</v>
      </c>
      <c r="EH80" s="2">
        <f t="shared" si="91"/>
        <v>66.114657398338693</v>
      </c>
      <c r="EI80" s="2">
        <f t="shared" si="91"/>
        <v>66.653807793451136</v>
      </c>
      <c r="EJ80" s="2">
        <f t="shared" si="91"/>
        <v>66.661091085717189</v>
      </c>
      <c r="EK80" s="2">
        <f t="shared" si="91"/>
        <v>74.000451772886478</v>
      </c>
      <c r="EL80" s="2">
        <f t="shared" si="91"/>
        <v>69.804313464920867</v>
      </c>
      <c r="EM80" s="2">
        <f t="shared" si="91"/>
        <v>74.589689316851732</v>
      </c>
      <c r="EN80" s="2">
        <f t="shared" si="91"/>
        <v>70.86321048586251</v>
      </c>
      <c r="EO80" s="2">
        <f t="shared" si="91"/>
        <v>80.258876531836464</v>
      </c>
      <c r="EQ80" s="2">
        <f t="shared" si="92"/>
        <v>73.083307932285507</v>
      </c>
      <c r="ER80" s="2">
        <f t="shared" si="92"/>
        <v>69.846548456077315</v>
      </c>
      <c r="ES80" s="2">
        <f t="shared" si="92"/>
        <v>70.687760447184132</v>
      </c>
      <c r="ET80" s="2">
        <f t="shared" si="92"/>
        <v>67.243937718006379</v>
      </c>
      <c r="EU80" s="2">
        <f t="shared" si="92"/>
        <v>65.329135643346348</v>
      </c>
      <c r="EV80" s="2">
        <f t="shared" si="92"/>
        <v>66.069725146917108</v>
      </c>
      <c r="EW80" s="2">
        <f t="shared" si="92"/>
        <v>68.050537918250541</v>
      </c>
      <c r="EX80" s="2">
        <f t="shared" si="92"/>
        <v>65.847211868318951</v>
      </c>
      <c r="EY80" s="2">
        <f t="shared" si="92"/>
        <v>66.901782618386974</v>
      </c>
      <c r="EZ80" s="2">
        <f t="shared" si="92"/>
        <v>64.430054861449136</v>
      </c>
      <c r="FA80" s="2">
        <f t="shared" si="92"/>
        <v>73.783997771190073</v>
      </c>
      <c r="FB80" s="2">
        <f t="shared" si="92"/>
        <v>67.478944241258262</v>
      </c>
      <c r="FC80" s="2">
        <f t="shared" si="92"/>
        <v>74.250567325354496</v>
      </c>
      <c r="FD80" s="2">
        <f t="shared" si="92"/>
        <v>70.858855211429642</v>
      </c>
      <c r="FE80" s="2">
        <f t="shared" si="92"/>
        <v>80.232867480274663</v>
      </c>
      <c r="FG80" s="2">
        <f t="shared" si="93"/>
        <v>0.7098649805631102</v>
      </c>
      <c r="FH80" s="2">
        <f t="shared" si="93"/>
        <v>0.66941396961919475</v>
      </c>
      <c r="FI80" s="2">
        <f t="shared" si="93"/>
        <v>0.62730000185122359</v>
      </c>
      <c r="FJ80" s="2">
        <f t="shared" si="93"/>
        <v>0.65686557981745253</v>
      </c>
      <c r="FK80" s="2">
        <f t="shared" si="93"/>
        <v>0.66134874052726722</v>
      </c>
      <c r="FL80" s="2">
        <f t="shared" si="93"/>
        <v>0.62773828048489189</v>
      </c>
      <c r="FM80" s="2">
        <f t="shared" si="93"/>
        <v>0.63489685086846692</v>
      </c>
      <c r="FN80" s="2">
        <f t="shared" si="93"/>
        <v>0.62994049141527386</v>
      </c>
      <c r="FO80" s="2">
        <f t="shared" si="93"/>
        <v>0.65599714211837967</v>
      </c>
      <c r="FP80" s="2">
        <f t="shared" si="93"/>
        <v>0.63537818872614193</v>
      </c>
      <c r="FQ80" s="2">
        <f t="shared" si="93"/>
        <v>0.64944460465077802</v>
      </c>
      <c r="FR80" s="2">
        <f t="shared" si="93"/>
        <v>0.64857766379653203</v>
      </c>
      <c r="FS80" s="2">
        <f t="shared" si="93"/>
        <v>0.64417515228491451</v>
      </c>
      <c r="FT80" s="2">
        <f t="shared" si="93"/>
        <v>0.64127196049763147</v>
      </c>
      <c r="FU80" s="2">
        <f t="shared" si="93"/>
        <v>0.60593214080118285</v>
      </c>
      <c r="FW80" s="2">
        <f t="shared" si="82"/>
        <v>8.9279929334209844E-5</v>
      </c>
      <c r="FX80" s="2">
        <f t="shared" si="82"/>
        <v>4.8069153702106558E-4</v>
      </c>
      <c r="FY80" s="2">
        <f t="shared" si="82"/>
        <v>1.2423536347614677E-4</v>
      </c>
      <c r="FZ80" s="2">
        <f t="shared" si="82"/>
        <v>1.2347440942444665E-4</v>
      </c>
      <c r="GA80" s="2">
        <f t="shared" si="82"/>
        <v>1.2873272169974684E-4</v>
      </c>
      <c r="GB80" s="2">
        <f t="shared" si="82"/>
        <v>1.4622729039012608E-4</v>
      </c>
      <c r="GC80" s="2">
        <f t="shared" si="82"/>
        <v>1.4299188055147446E-4</v>
      </c>
      <c r="GD80" s="2">
        <f t="shared" si="82"/>
        <v>1.4580649261283478E-4</v>
      </c>
      <c r="GE80" s="2">
        <f t="shared" si="82"/>
        <v>1.5592319812116371E-4</v>
      </c>
      <c r="GF80" s="2">
        <f t="shared" si="82"/>
        <v>1.4421982943638997E-4</v>
      </c>
      <c r="GG80" s="2">
        <f t="shared" si="82"/>
        <v>1.4957661941455411E-4</v>
      </c>
      <c r="GH80" s="2">
        <f t="shared" si="82"/>
        <v>1.1948749390501371E-4</v>
      </c>
      <c r="GI80" s="2">
        <f t="shared" si="82"/>
        <v>1.0457472244058418E-4</v>
      </c>
      <c r="GJ80" s="2">
        <f t="shared" si="82"/>
        <v>7.9677086065162758E-5</v>
      </c>
      <c r="GK80" s="2">
        <f t="shared" si="82"/>
        <v>6.5386558080591804E-5</v>
      </c>
      <c r="GM80" s="86">
        <f t="shared" si="83"/>
        <v>0.16258212964023619</v>
      </c>
      <c r="GN80" s="86">
        <f t="shared" si="83"/>
        <v>0.15295138798185362</v>
      </c>
      <c r="GO80" s="86">
        <f t="shared" si="83"/>
        <v>0.10514173408130924</v>
      </c>
      <c r="GP80" s="86">
        <f t="shared" si="83"/>
        <v>0.13517863279910655</v>
      </c>
      <c r="GQ80" s="86">
        <f t="shared" si="83"/>
        <v>0.13736514446211334</v>
      </c>
      <c r="GR80" s="86">
        <f t="shared" si="83"/>
        <v>9.8102044121151602E-2</v>
      </c>
      <c r="GS80" s="86">
        <f t="shared" si="83"/>
        <v>0.11363110871986688</v>
      </c>
      <c r="GT80" s="86">
        <f t="shared" si="83"/>
        <v>0.11000473537221407</v>
      </c>
      <c r="GU80" s="86">
        <f t="shared" si="83"/>
        <v>0.14485270085940666</v>
      </c>
      <c r="GV80" s="86">
        <f t="shared" si="83"/>
        <v>0.10894119710574116</v>
      </c>
      <c r="GW80" s="86">
        <f t="shared" si="83"/>
        <v>0.13027785418539511</v>
      </c>
      <c r="GX80" s="86">
        <f t="shared" si="83"/>
        <v>0.11771616176360658</v>
      </c>
      <c r="GY80" s="86">
        <f t="shared" si="83"/>
        <v>0.1185416266247893</v>
      </c>
      <c r="GZ80" s="86">
        <f t="shared" si="83"/>
        <v>0.11634367954607888</v>
      </c>
      <c r="HA80" s="86">
        <f t="shared" si="83"/>
        <v>8.814093999520746E-2</v>
      </c>
      <c r="HC80" s="86">
        <f t="shared" si="73"/>
        <v>1.3734940894242724E-6</v>
      </c>
      <c r="HD80" s="86">
        <f t="shared" si="73"/>
        <v>1.0843611335388166E-7</v>
      </c>
      <c r="HE80" s="86">
        <f t="shared" si="73"/>
        <v>1.9195684909580752E-8</v>
      </c>
      <c r="HF80" s="86">
        <f t="shared" si="73"/>
        <v>6.7131900122453333E-8</v>
      </c>
      <c r="HG80" s="86">
        <f t="shared" si="87"/>
        <v>9.2054889827175061E-8</v>
      </c>
      <c r="HH80" s="86">
        <f t="shared" si="87"/>
        <v>1.5367561944218687E-8</v>
      </c>
      <c r="HI80" s="86">
        <f t="shared" si="87"/>
        <v>4.668292827737353E-8</v>
      </c>
      <c r="HJ80" s="86">
        <f t="shared" si="87"/>
        <v>4.2400440067577689E-8</v>
      </c>
      <c r="HK80" s="86">
        <f t="shared" si="87"/>
        <v>1.4279837303827793E-7</v>
      </c>
      <c r="HL80" s="86">
        <f t="shared" si="87"/>
        <v>7.3413591609367252E-8</v>
      </c>
      <c r="HM80" s="86">
        <f t="shared" si="87"/>
        <v>5.4634776542517126E-8</v>
      </c>
      <c r="HN80" s="86">
        <f t="shared" si="87"/>
        <v>3.5631042157402382E-8</v>
      </c>
      <c r="HO80" s="86">
        <f t="shared" si="87"/>
        <v>2.9152733224579563E-8</v>
      </c>
      <c r="HP80" s="86">
        <f t="shared" si="87"/>
        <v>8.2560279802128428E-10</v>
      </c>
      <c r="HQ80" s="86">
        <f t="shared" si="87"/>
        <v>1.2078260738077714E-10</v>
      </c>
      <c r="HS80" s="86">
        <f t="shared" si="84"/>
        <v>5.9496512990700805E-49</v>
      </c>
      <c r="HT80" s="86">
        <f t="shared" si="84"/>
        <v>2.8986769558704133E-43</v>
      </c>
      <c r="HU80" s="86">
        <f t="shared" si="84"/>
        <v>4.3398675605813766E-69</v>
      </c>
      <c r="HV80" s="86">
        <f t="shared" si="84"/>
        <v>1.0425226300638606E-63</v>
      </c>
      <c r="HW80" s="86">
        <f t="shared" si="84"/>
        <v>6.9239412795776853E-63</v>
      </c>
      <c r="HX80" s="86">
        <f t="shared" si="84"/>
        <v>3.5250795616360717E-69</v>
      </c>
      <c r="HY80" s="86">
        <f t="shared" si="84"/>
        <v>1.312708541505676E-65</v>
      </c>
      <c r="HZ80" s="86">
        <f t="shared" si="84"/>
        <v>1.9413888371254118E-67</v>
      </c>
      <c r="IA80" s="86">
        <f t="shared" si="84"/>
        <v>2.5419527899841677E-63</v>
      </c>
      <c r="IB80" s="86">
        <f t="shared" si="84"/>
        <v>1.7924198833542836E-63</v>
      </c>
      <c r="IC80" s="86">
        <f t="shared" si="84"/>
        <v>3.9703942887159583E-65</v>
      </c>
      <c r="ID80" s="86">
        <f t="shared" si="84"/>
        <v>6.9850748154462904E-66</v>
      </c>
      <c r="IE80" s="86">
        <f t="shared" si="84"/>
        <v>2.7027229122032047E-67</v>
      </c>
      <c r="IF80" s="86">
        <f t="shared" si="84"/>
        <v>1.7249022631006616E-45</v>
      </c>
      <c r="IG80" s="86">
        <f t="shared" si="84"/>
        <v>1.7568915266275344E-29</v>
      </c>
      <c r="II80" s="86">
        <f t="shared" si="85"/>
        <v>1.1518417299108913E-152</v>
      </c>
      <c r="IJ80" s="86">
        <f t="shared" si="85"/>
        <v>1.3658998268430513E-138</v>
      </c>
      <c r="IK80" s="86">
        <f t="shared" si="85"/>
        <v>1.8155576412880032E-217</v>
      </c>
      <c r="IL80" s="86">
        <f t="shared" si="85"/>
        <v>7.1302239444057599E-206</v>
      </c>
      <c r="IM80" s="86">
        <f t="shared" si="85"/>
        <v>4.5083424076953483E-198</v>
      </c>
      <c r="IN80" s="86">
        <f t="shared" si="85"/>
        <v>1.4996051928040439E-211</v>
      </c>
      <c r="IO80" s="86">
        <f t="shared" si="85"/>
        <v>3.6973973138938402E-206</v>
      </c>
      <c r="IP80" s="86">
        <f t="shared" si="85"/>
        <v>4.9608062784776235E-210</v>
      </c>
      <c r="IQ80" s="86">
        <f t="shared" si="85"/>
        <v>6.9687922195957892E-197</v>
      </c>
      <c r="IR80" s="86">
        <f t="shared" si="85"/>
        <v>2.3784585596128705E-196</v>
      </c>
      <c r="IS80" s="86">
        <f t="shared" si="85"/>
        <v>9.2950254004638779E-203</v>
      </c>
      <c r="IT80" s="86">
        <f t="shared" si="85"/>
        <v>1.3626859456472278E-207</v>
      </c>
      <c r="IU80" s="86">
        <f t="shared" si="85"/>
        <v>3.3594799993815035E-214</v>
      </c>
      <c r="IV80" s="86">
        <f t="shared" si="85"/>
        <v>4.4407765138030043E-140</v>
      </c>
      <c r="IW80" s="86">
        <f t="shared" si="85"/>
        <v>5.6105968101875048E-111</v>
      </c>
      <c r="IY80" s="86">
        <f t="shared" si="86"/>
        <v>0.16258350313432562</v>
      </c>
      <c r="IZ80" s="86">
        <f t="shared" si="86"/>
        <v>0.15295149641796699</v>
      </c>
      <c r="JA80" s="86">
        <f t="shared" si="86"/>
        <v>0.10514175327699414</v>
      </c>
      <c r="JB80" s="86">
        <f t="shared" si="86"/>
        <v>0.13517869993100667</v>
      </c>
      <c r="JC80" s="86">
        <f t="shared" si="86"/>
        <v>0.13736523651700316</v>
      </c>
      <c r="JD80" s="86">
        <f t="shared" si="86"/>
        <v>9.8102059488713547E-2</v>
      </c>
      <c r="JE80" s="86">
        <f t="shared" si="86"/>
        <v>0.11363115540279516</v>
      </c>
      <c r="JF80" s="86">
        <f t="shared" si="86"/>
        <v>0.11000477777265413</v>
      </c>
      <c r="JG80" s="86">
        <f t="shared" si="86"/>
        <v>0.1448528436577797</v>
      </c>
      <c r="JH80" s="86">
        <f t="shared" si="86"/>
        <v>0.10894127051933276</v>
      </c>
      <c r="JI80" s="86">
        <f t="shared" si="86"/>
        <v>0.13027790882017165</v>
      </c>
      <c r="JJ80" s="86">
        <f t="shared" si="86"/>
        <v>0.11771619739464874</v>
      </c>
      <c r="JK80" s="86">
        <f t="shared" si="86"/>
        <v>0.11854165577752253</v>
      </c>
      <c r="JL80" s="86">
        <f t="shared" si="86"/>
        <v>0.11634368037168168</v>
      </c>
      <c r="JM80" s="86">
        <f t="shared" si="86"/>
        <v>8.8140940115990066E-2</v>
      </c>
    </row>
    <row r="81" spans="2:273" x14ac:dyDescent="0.25">
      <c r="B81" s="2">
        <v>54</v>
      </c>
      <c r="C81" s="37">
        <v>167.286</v>
      </c>
      <c r="D81" s="37">
        <v>177.69800000000001</v>
      </c>
      <c r="E81" s="37">
        <v>150.53299999999999</v>
      </c>
      <c r="F81" s="37">
        <v>169.333</v>
      </c>
      <c r="G81" s="37">
        <v>168.517</v>
      </c>
      <c r="H81" s="37">
        <v>143.36699999999999</v>
      </c>
      <c r="I81" s="37">
        <v>159.869</v>
      </c>
      <c r="J81" s="37">
        <v>150.1</v>
      </c>
      <c r="K81" s="37">
        <v>169.881</v>
      </c>
      <c r="L81" s="37">
        <v>154.9</v>
      </c>
      <c r="M81" s="37">
        <v>169.49199999999999</v>
      </c>
      <c r="N81" s="37">
        <v>155.869</v>
      </c>
      <c r="O81" s="37">
        <v>169.803</v>
      </c>
      <c r="P81" s="37">
        <v>160</v>
      </c>
      <c r="Q81" s="37">
        <v>130.172</v>
      </c>
      <c r="S81" s="4">
        <f t="shared" si="88"/>
        <v>165.58085037004611</v>
      </c>
      <c r="T81" s="4">
        <f t="shared" si="88"/>
        <v>168.72483107828359</v>
      </c>
      <c r="U81" s="4">
        <f t="shared" si="88"/>
        <v>146.64743129325461</v>
      </c>
      <c r="V81" s="4">
        <f t="shared" si="88"/>
        <v>161.77747212777564</v>
      </c>
      <c r="W81" s="4">
        <f t="shared" si="88"/>
        <v>161.0415081472571</v>
      </c>
      <c r="X81" s="4">
        <f t="shared" si="88"/>
        <v>141.21606786576524</v>
      </c>
      <c r="Y81" s="4">
        <f t="shared" si="88"/>
        <v>154.67523205964406</v>
      </c>
      <c r="Z81" s="4">
        <f t="shared" si="88"/>
        <v>147.09008541210321</v>
      </c>
      <c r="AA81" s="4">
        <f t="shared" si="88"/>
        <v>162.7517353972149</v>
      </c>
      <c r="AB81" s="4">
        <f t="shared" si="88"/>
        <v>150.67194102824726</v>
      </c>
      <c r="AC81" s="4">
        <f t="shared" si="88"/>
        <v>161.6565831621129</v>
      </c>
      <c r="AD81" s="4">
        <f t="shared" si="88"/>
        <v>151.58846554316284</v>
      </c>
      <c r="AE81" s="4">
        <f t="shared" si="88"/>
        <v>160.27861233133791</v>
      </c>
      <c r="AF81" s="4">
        <f t="shared" si="88"/>
        <v>153.3985338060487</v>
      </c>
      <c r="AG81" s="4">
        <f t="shared" si="88"/>
        <v>128.53347873411005</v>
      </c>
      <c r="AI81" s="4">
        <f t="shared" si="89"/>
        <v>1.705149629953894</v>
      </c>
      <c r="AJ81" s="4">
        <f t="shared" si="89"/>
        <v>8.9731689217164217</v>
      </c>
      <c r="AK81" s="4">
        <f t="shared" si="89"/>
        <v>3.8855687067453744</v>
      </c>
      <c r="AL81" s="4">
        <f t="shared" si="89"/>
        <v>7.55552787222436</v>
      </c>
      <c r="AM81" s="4">
        <f t="shared" si="89"/>
        <v>7.4754918527428913</v>
      </c>
      <c r="AN81" s="4">
        <f t="shared" si="89"/>
        <v>2.1509321342347505</v>
      </c>
      <c r="AO81" s="4">
        <f t="shared" si="89"/>
        <v>5.19376794035594</v>
      </c>
      <c r="AP81" s="4">
        <f t="shared" si="89"/>
        <v>3.0099145878967875</v>
      </c>
      <c r="AQ81" s="4">
        <f t="shared" si="89"/>
        <v>7.1292646027850992</v>
      </c>
      <c r="AR81" s="4">
        <f t="shared" si="89"/>
        <v>4.2280589717527448</v>
      </c>
      <c r="AS81" s="4">
        <f t="shared" si="89"/>
        <v>7.8354168378870952</v>
      </c>
      <c r="AT81" s="4">
        <f t="shared" si="89"/>
        <v>4.2805344568371595</v>
      </c>
      <c r="AU81" s="4">
        <f t="shared" si="89"/>
        <v>9.5243876686620865</v>
      </c>
      <c r="AV81" s="4">
        <f t="shared" si="89"/>
        <v>6.6014661939512962</v>
      </c>
      <c r="AW81" s="4">
        <f t="shared" si="89"/>
        <v>1.6385212658899491</v>
      </c>
      <c r="AY81" s="2">
        <f t="shared" si="80"/>
        <v>79.346631492923549</v>
      </c>
      <c r="AZ81" s="2">
        <f t="shared" si="80"/>
        <v>75.860852189234322</v>
      </c>
      <c r="BA81" s="2">
        <f t="shared" si="80"/>
        <v>73.971202644614422</v>
      </c>
      <c r="BB81" s="2">
        <f t="shared" si="80"/>
        <v>72.042479246736434</v>
      </c>
      <c r="BC81" s="2">
        <f t="shared" si="80"/>
        <v>70.362708539544542</v>
      </c>
      <c r="BD81" s="2">
        <f t="shared" si="80"/>
        <v>69.72199826406262</v>
      </c>
      <c r="BE81" s="2">
        <f t="shared" si="80"/>
        <v>73.925376657184898</v>
      </c>
      <c r="BF81" s="2">
        <f t="shared" si="80"/>
        <v>71.707337251414344</v>
      </c>
      <c r="BG81" s="2">
        <f t="shared" si="80"/>
        <v>71.141507387493391</v>
      </c>
      <c r="BH81" s="2">
        <f t="shared" si="80"/>
        <v>73.666427871786453</v>
      </c>
      <c r="BI81" s="2">
        <f t="shared" si="80"/>
        <v>77.003791699589968</v>
      </c>
      <c r="BJ81" s="2">
        <f t="shared" si="80"/>
        <v>73.845268061132003</v>
      </c>
      <c r="BK81" s="2">
        <f t="shared" si="80"/>
        <v>79.350807590039409</v>
      </c>
      <c r="BL81" s="2">
        <f t="shared" si="80"/>
        <v>75.013197211581385</v>
      </c>
      <c r="BM81" s="2">
        <f t="shared" si="80"/>
        <v>81.146421566051714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88.035543189368767</v>
      </c>
      <c r="DL81" s="2">
        <f t="shared" si="90"/>
        <v>87.021031376518224</v>
      </c>
      <c r="DM81" s="2">
        <f t="shared" si="90"/>
        <v>80.207482072829109</v>
      </c>
      <c r="DN81" s="2">
        <f t="shared" si="90"/>
        <v>84.068066418645373</v>
      </c>
      <c r="DO81" s="2">
        <f t="shared" si="90"/>
        <v>80.541923616734167</v>
      </c>
      <c r="DP81" s="2">
        <f t="shared" si="90"/>
        <v>77.063898712998707</v>
      </c>
      <c r="DQ81" s="2">
        <f t="shared" si="90"/>
        <v>85.158860504201684</v>
      </c>
      <c r="DR81" s="2">
        <f t="shared" si="90"/>
        <v>82.344113368983955</v>
      </c>
      <c r="DS81" s="2">
        <f t="shared" si="90"/>
        <v>80.729085285285308</v>
      </c>
      <c r="DT81" s="2">
        <f t="shared" si="90"/>
        <v>87.269763449163435</v>
      </c>
      <c r="DU81" s="2">
        <f t="shared" si="90"/>
        <v>83.410149359886219</v>
      </c>
      <c r="DV81" s="2">
        <f t="shared" si="90"/>
        <v>82.346390305285055</v>
      </c>
      <c r="DW81" s="2">
        <f t="shared" si="90"/>
        <v>89.059175073859279</v>
      </c>
      <c r="DX81" s="2">
        <f t="shared" si="90"/>
        <v>83.267350403034598</v>
      </c>
      <c r="DY81" s="2">
        <f t="shared" si="90"/>
        <v>82.867924303519089</v>
      </c>
      <c r="EA81" s="2">
        <f t="shared" si="91"/>
        <v>76.108202445052513</v>
      </c>
      <c r="EB81" s="2">
        <f t="shared" si="91"/>
        <v>70.83517887989818</v>
      </c>
      <c r="EC81" s="2">
        <f t="shared" si="91"/>
        <v>70.592026777914839</v>
      </c>
      <c r="ED81" s="2">
        <f t="shared" si="91"/>
        <v>66.313109627851176</v>
      </c>
      <c r="EE81" s="2">
        <f t="shared" si="91"/>
        <v>65.609035484954589</v>
      </c>
      <c r="EF81" s="2">
        <f t="shared" si="91"/>
        <v>65.75114251295193</v>
      </c>
      <c r="EG81" s="2">
        <f t="shared" si="91"/>
        <v>68.033889974594487</v>
      </c>
      <c r="EH81" s="2">
        <f t="shared" si="91"/>
        <v>66.008619497371441</v>
      </c>
      <c r="EI81" s="2">
        <f t="shared" si="91"/>
        <v>66.556132649846106</v>
      </c>
      <c r="EJ81" s="2">
        <f t="shared" si="91"/>
        <v>66.547352915612123</v>
      </c>
      <c r="EK81" s="2">
        <f t="shared" si="91"/>
        <v>73.850104890456834</v>
      </c>
      <c r="EL81" s="2">
        <f t="shared" si="91"/>
        <v>69.644802716435422</v>
      </c>
      <c r="EM81" s="2">
        <f t="shared" si="91"/>
        <v>74.460080740334035</v>
      </c>
      <c r="EN81" s="2">
        <f t="shared" si="91"/>
        <v>70.802097353981466</v>
      </c>
      <c r="EO81" s="2">
        <f t="shared" si="91"/>
        <v>80.125356457279949</v>
      </c>
      <c r="EQ81" s="2">
        <f t="shared" si="92"/>
        <v>73.034088325142065</v>
      </c>
      <c r="ER81" s="2">
        <f t="shared" si="92"/>
        <v>69.826282696090999</v>
      </c>
      <c r="ES81" s="2">
        <f t="shared" si="92"/>
        <v>70.633769774137093</v>
      </c>
      <c r="ET81" s="2">
        <f t="shared" si="92"/>
        <v>67.155935907515499</v>
      </c>
      <c r="EU81" s="2">
        <f t="shared" si="92"/>
        <v>65.231279804660019</v>
      </c>
      <c r="EV81" s="2">
        <f t="shared" si="92"/>
        <v>65.967785491657494</v>
      </c>
      <c r="EW81" s="2">
        <f t="shared" si="92"/>
        <v>67.92203397606508</v>
      </c>
      <c r="EX81" s="2">
        <f t="shared" si="92"/>
        <v>65.74602554435252</v>
      </c>
      <c r="EY81" s="2">
        <f t="shared" si="92"/>
        <v>66.799489604390374</v>
      </c>
      <c r="EZ81" s="2">
        <f t="shared" si="92"/>
        <v>64.356953263072754</v>
      </c>
      <c r="FA81" s="2">
        <f t="shared" si="92"/>
        <v>73.637599769980483</v>
      </c>
      <c r="FB81" s="2">
        <f t="shared" si="92"/>
        <v>67.360601172891677</v>
      </c>
      <c r="FC81" s="2">
        <f t="shared" si="92"/>
        <v>74.126830400676468</v>
      </c>
      <c r="FD81" s="2">
        <f t="shared" si="92"/>
        <v>70.797830838287439</v>
      </c>
      <c r="FE81" s="2">
        <f t="shared" si="92"/>
        <v>80.098461719419547</v>
      </c>
      <c r="FG81" s="2">
        <f t="shared" si="93"/>
        <v>0.72846168727088823</v>
      </c>
      <c r="FH81" s="2">
        <f t="shared" si="93"/>
        <v>0.68946924220350225</v>
      </c>
      <c r="FI81" s="2">
        <f t="shared" si="93"/>
        <v>0.648568884484648</v>
      </c>
      <c r="FJ81" s="2">
        <f t="shared" si="93"/>
        <v>0.67731515316919622</v>
      </c>
      <c r="FK81" s="2">
        <f t="shared" si="93"/>
        <v>0.68166061828214308</v>
      </c>
      <c r="FL81" s="2">
        <f t="shared" si="93"/>
        <v>0.64899614683426166</v>
      </c>
      <c r="FM81" s="2">
        <f t="shared" si="93"/>
        <v>0.65596996445729616</v>
      </c>
      <c r="FN81" s="2">
        <f t="shared" si="93"/>
        <v>0.65114248885938886</v>
      </c>
      <c r="FO81" s="2">
        <f t="shared" si="93"/>
        <v>0.67647297988223343</v>
      </c>
      <c r="FP81" s="2">
        <f t="shared" si="93"/>
        <v>0.65643855398655881</v>
      </c>
      <c r="FQ81" s="2">
        <f t="shared" si="93"/>
        <v>0.67011433146059829</v>
      </c>
      <c r="FR81" s="2">
        <f t="shared" si="93"/>
        <v>0.66927247656931266</v>
      </c>
      <c r="FS81" s="2">
        <f t="shared" si="93"/>
        <v>0.6649953107109271</v>
      </c>
      <c r="FT81" s="2">
        <f t="shared" si="93"/>
        <v>0.66217290465213541</v>
      </c>
      <c r="FU81" s="2">
        <f t="shared" si="93"/>
        <v>0.62769670825964086</v>
      </c>
      <c r="FW81" s="2">
        <f t="shared" si="82"/>
        <v>9.7892652663288666E-5</v>
      </c>
      <c r="FX81" s="2">
        <f t="shared" si="82"/>
        <v>5.2704334711886527E-4</v>
      </c>
      <c r="FY81" s="2">
        <f t="shared" si="82"/>
        <v>1.3621973451126751E-4</v>
      </c>
      <c r="FZ81" s="2">
        <f t="shared" si="82"/>
        <v>1.3538538492521127E-4</v>
      </c>
      <c r="GA81" s="2">
        <f t="shared" si="82"/>
        <v>1.4115086939414916E-4</v>
      </c>
      <c r="GB81" s="2">
        <f t="shared" si="82"/>
        <v>1.6033277365995249E-4</v>
      </c>
      <c r="GC81" s="2">
        <f t="shared" si="82"/>
        <v>1.5678531630289688E-4</v>
      </c>
      <c r="GD81" s="2">
        <f t="shared" si="82"/>
        <v>1.5987139107166346E-4</v>
      </c>
      <c r="GE81" s="2">
        <f t="shared" si="82"/>
        <v>1.7096381517180503E-4</v>
      </c>
      <c r="GF81" s="2">
        <f t="shared" si="82"/>
        <v>1.5813169817313239E-4</v>
      </c>
      <c r="GG81" s="2">
        <f t="shared" si="82"/>
        <v>1.6400513510204392E-4</v>
      </c>
      <c r="GH81" s="2">
        <f t="shared" si="82"/>
        <v>1.3101392145829202E-4</v>
      </c>
      <c r="GI81" s="2">
        <f t="shared" si="82"/>
        <v>1.1466274617067366E-4</v>
      </c>
      <c r="GJ81" s="2">
        <f t="shared" si="82"/>
        <v>8.7363516030456671E-5</v>
      </c>
      <c r="GK81" s="2">
        <f t="shared" si="82"/>
        <v>7.1694482980378817E-5</v>
      </c>
      <c r="GM81" s="86">
        <f t="shared" si="83"/>
        <v>0.19938676021124965</v>
      </c>
      <c r="GN81" s="86">
        <f t="shared" si="83"/>
        <v>0.19713766874073835</v>
      </c>
      <c r="GO81" s="86">
        <f t="shared" si="83"/>
        <v>0.14295639753691042</v>
      </c>
      <c r="GP81" s="86">
        <f t="shared" si="83"/>
        <v>0.17659051648441756</v>
      </c>
      <c r="GQ81" s="86">
        <f t="shared" si="83"/>
        <v>0.1782558240462985</v>
      </c>
      <c r="GR81" s="86">
        <f t="shared" si="83"/>
        <v>0.13230946074438249</v>
      </c>
      <c r="GS81" s="86">
        <f t="shared" si="83"/>
        <v>0.1528958042854589</v>
      </c>
      <c r="GT81" s="86">
        <f t="shared" si="83"/>
        <v>0.14929004114529504</v>
      </c>
      <c r="GU81" s="86">
        <f t="shared" si="83"/>
        <v>0.19042961554499349</v>
      </c>
      <c r="GV81" s="86">
        <f t="shared" si="83"/>
        <v>0.14588431316582373</v>
      </c>
      <c r="GW81" s="86">
        <f t="shared" si="83"/>
        <v>0.17205785843232946</v>
      </c>
      <c r="GX81" s="86">
        <f t="shared" si="83"/>
        <v>0.15449845497318235</v>
      </c>
      <c r="GY81" s="86">
        <f t="shared" si="83"/>
        <v>0.15699402044763755</v>
      </c>
      <c r="GZ81" s="86">
        <f t="shared" si="83"/>
        <v>0.15470705823864667</v>
      </c>
      <c r="HA81" s="86">
        <f t="shared" si="83"/>
        <v>0.12473480365870489</v>
      </c>
      <c r="HC81" s="86">
        <f t="shared" si="73"/>
        <v>2.7046296003009488E-6</v>
      </c>
      <c r="HD81" s="86">
        <f t="shared" si="73"/>
        <v>2.5623578620816585E-7</v>
      </c>
      <c r="HE81" s="86">
        <f t="shared" si="73"/>
        <v>5.0499180279479367E-8</v>
      </c>
      <c r="HF81" s="86">
        <f t="shared" si="73"/>
        <v>1.6599876537860228E-7</v>
      </c>
      <c r="HG81" s="86">
        <f t="shared" si="87"/>
        <v>2.2264186921950604E-7</v>
      </c>
      <c r="HH81" s="86">
        <f t="shared" si="87"/>
        <v>4.0855574171870802E-8</v>
      </c>
      <c r="HI81" s="86">
        <f t="shared" si="87"/>
        <v>1.1847143985473992E-7</v>
      </c>
      <c r="HJ81" s="86">
        <f t="shared" si="87"/>
        <v>1.0906769419653849E-7</v>
      </c>
      <c r="HK81" s="86">
        <f t="shared" si="87"/>
        <v>3.4656930126640898E-7</v>
      </c>
      <c r="HL81" s="86">
        <f t="shared" si="87"/>
        <v>1.8002188774834462E-7</v>
      </c>
      <c r="HM81" s="86">
        <f t="shared" si="87"/>
        <v>1.376066332244147E-7</v>
      </c>
      <c r="HN81" s="86">
        <f t="shared" si="87"/>
        <v>8.9752874107468115E-8</v>
      </c>
      <c r="HO81" s="86">
        <f t="shared" si="87"/>
        <v>7.3929205672830777E-8</v>
      </c>
      <c r="HP81" s="86">
        <f t="shared" si="87"/>
        <v>2.5691603967295028E-9</v>
      </c>
      <c r="HQ81" s="86">
        <f t="shared" si="87"/>
        <v>4.2701642952152452E-10</v>
      </c>
      <c r="HS81" s="86">
        <f t="shared" si="84"/>
        <v>1.1814877468435375E-47</v>
      </c>
      <c r="HT81" s="86">
        <f t="shared" si="84"/>
        <v>7.5013671353685979E-42</v>
      </c>
      <c r="HU81" s="86">
        <f t="shared" si="84"/>
        <v>3.6048585047079601E-67</v>
      </c>
      <c r="HV81" s="86">
        <f t="shared" si="84"/>
        <v>6.4264425591511757E-62</v>
      </c>
      <c r="HW81" s="86">
        <f t="shared" si="84"/>
        <v>3.9106448264017878E-61</v>
      </c>
      <c r="HX81" s="86">
        <f t="shared" si="84"/>
        <v>2.9936898953592656E-67</v>
      </c>
      <c r="HY81" s="86">
        <f t="shared" si="84"/>
        <v>9.2582343710051482E-64</v>
      </c>
      <c r="HZ81" s="86">
        <f t="shared" si="84"/>
        <v>1.5294854248772435E-65</v>
      </c>
      <c r="IA81" s="86">
        <f t="shared" si="84"/>
        <v>1.5704852796801831E-61</v>
      </c>
      <c r="IB81" s="86">
        <f t="shared" si="84"/>
        <v>1.0675599924812475E-61</v>
      </c>
      <c r="IC81" s="86">
        <f t="shared" si="84"/>
        <v>2.71759071418149E-63</v>
      </c>
      <c r="ID81" s="86">
        <f t="shared" si="84"/>
        <v>4.6371518546089145E-64</v>
      </c>
      <c r="IE81" s="86">
        <f t="shared" si="84"/>
        <v>1.8880784809199053E-65</v>
      </c>
      <c r="IF81" s="86">
        <f t="shared" si="84"/>
        <v>2.6367491523438515E-44</v>
      </c>
      <c r="IG81" s="86">
        <f t="shared" si="84"/>
        <v>9.4752770729802968E-29</v>
      </c>
      <c r="II81" s="86">
        <f t="shared" si="85"/>
        <v>1.0540158285487799E-149</v>
      </c>
      <c r="IJ81" s="86">
        <f t="shared" si="85"/>
        <v>2.5636192329546171E-135</v>
      </c>
      <c r="IK81" s="86">
        <f t="shared" si="85"/>
        <v>4.4430872790527178E-213</v>
      </c>
      <c r="IL81" s="86">
        <f t="shared" si="85"/>
        <v>1.0067847467379879E-201</v>
      </c>
      <c r="IM81" s="86">
        <f t="shared" si="85"/>
        <v>4.6094749671310729E-194</v>
      </c>
      <c r="IN81" s="86">
        <f t="shared" si="85"/>
        <v>3.3310272668497661E-207</v>
      </c>
      <c r="IO81" s="86">
        <f t="shared" si="85"/>
        <v>6.1954273830584523E-202</v>
      </c>
      <c r="IP81" s="86">
        <f t="shared" si="85"/>
        <v>1.0215296949714505E-205</v>
      </c>
      <c r="IQ81" s="86">
        <f t="shared" si="85"/>
        <v>8.2255315019874326E-193</v>
      </c>
      <c r="IR81" s="86">
        <f t="shared" si="85"/>
        <v>2.5207249512453887E-192</v>
      </c>
      <c r="IS81" s="86">
        <f t="shared" si="85"/>
        <v>1.3907154144268673E-198</v>
      </c>
      <c r="IT81" s="86">
        <f t="shared" si="85"/>
        <v>2.0140070456399381E-203</v>
      </c>
      <c r="IU81" s="86">
        <f t="shared" si="85"/>
        <v>5.8559086665089095E-210</v>
      </c>
      <c r="IV81" s="86">
        <f t="shared" si="85"/>
        <v>2.1344061269889986E-137</v>
      </c>
      <c r="IW81" s="86">
        <f t="shared" si="85"/>
        <v>6.6577620387051144E-109</v>
      </c>
      <c r="IY81" s="86">
        <f t="shared" si="86"/>
        <v>0.19938946484084996</v>
      </c>
      <c r="IZ81" s="86">
        <f t="shared" si="86"/>
        <v>0.19713792497652455</v>
      </c>
      <c r="JA81" s="86">
        <f t="shared" si="86"/>
        <v>0.1429564480360907</v>
      </c>
      <c r="JB81" s="86">
        <f t="shared" si="86"/>
        <v>0.17659068248318294</v>
      </c>
      <c r="JC81" s="86">
        <f t="shared" si="86"/>
        <v>0.17825604668816772</v>
      </c>
      <c r="JD81" s="86">
        <f t="shared" si="86"/>
        <v>0.13230950159995666</v>
      </c>
      <c r="JE81" s="86">
        <f t="shared" si="86"/>
        <v>0.15289592275689876</v>
      </c>
      <c r="JF81" s="86">
        <f t="shared" si="86"/>
        <v>0.14929015021298925</v>
      </c>
      <c r="JG81" s="86">
        <f t="shared" si="86"/>
        <v>0.19042996211429475</v>
      </c>
      <c r="JH81" s="86">
        <f t="shared" si="86"/>
        <v>0.14588449318771149</v>
      </c>
      <c r="JI81" s="86">
        <f t="shared" si="86"/>
        <v>0.17205799603896269</v>
      </c>
      <c r="JJ81" s="86">
        <f t="shared" si="86"/>
        <v>0.15449854472605645</v>
      </c>
      <c r="JK81" s="86">
        <f t="shared" si="86"/>
        <v>0.15699409437684322</v>
      </c>
      <c r="JL81" s="86">
        <f t="shared" si="86"/>
        <v>0.15470706080780705</v>
      </c>
      <c r="JM81" s="86">
        <f t="shared" si="86"/>
        <v>0.12473480408572132</v>
      </c>
    </row>
    <row r="82" spans="2:273" x14ac:dyDescent="0.25">
      <c r="B82" s="2">
        <v>55</v>
      </c>
      <c r="C82" s="37">
        <v>180.46</v>
      </c>
      <c r="D82" s="37">
        <v>195.63499999999999</v>
      </c>
      <c r="E82" s="37">
        <v>171.85</v>
      </c>
      <c r="F82" s="37">
        <v>189.833</v>
      </c>
      <c r="G82" s="37">
        <v>189.46700000000001</v>
      </c>
      <c r="H82" s="37">
        <v>165.56700000000001</v>
      </c>
      <c r="I82" s="37">
        <v>182.738</v>
      </c>
      <c r="J82" s="37">
        <v>172.483</v>
      </c>
      <c r="K82" s="37">
        <v>191.18600000000001</v>
      </c>
      <c r="L82" s="37">
        <v>176.667</v>
      </c>
      <c r="M82" s="37">
        <v>190.52500000000001</v>
      </c>
      <c r="N82" s="37">
        <v>177.55699999999999</v>
      </c>
      <c r="O82" s="37">
        <v>189.96700000000001</v>
      </c>
      <c r="P82" s="37">
        <v>179.50800000000001</v>
      </c>
      <c r="Q82" s="37">
        <v>145.77600000000001</v>
      </c>
      <c r="S82" s="4">
        <f t="shared" si="88"/>
        <v>178.03025192203697</v>
      </c>
      <c r="T82" s="4">
        <f t="shared" si="88"/>
        <v>185.49275670753752</v>
      </c>
      <c r="U82" s="4">
        <f t="shared" si="88"/>
        <v>163.94793215051314</v>
      </c>
      <c r="V82" s="4">
        <f t="shared" si="88"/>
        <v>179.37534721117507</v>
      </c>
      <c r="W82" s="4">
        <f t="shared" si="88"/>
        <v>178.38030921341448</v>
      </c>
      <c r="X82" s="4">
        <f t="shared" si="88"/>
        <v>157.93752612603134</v>
      </c>
      <c r="Y82" s="4">
        <f t="shared" si="88"/>
        <v>172.85184153251325</v>
      </c>
      <c r="Z82" s="4">
        <f t="shared" si="88"/>
        <v>164.69194599742767</v>
      </c>
      <c r="AA82" s="4">
        <f t="shared" si="88"/>
        <v>180.91656059417801</v>
      </c>
      <c r="AB82" s="4">
        <f t="shared" si="88"/>
        <v>167.83569110129946</v>
      </c>
      <c r="AC82" s="4">
        <f t="shared" si="88"/>
        <v>179.14548159771266</v>
      </c>
      <c r="AD82" s="4">
        <f t="shared" si="88"/>
        <v>167.58454457378872</v>
      </c>
      <c r="AE82" s="4">
        <f t="shared" si="88"/>
        <v>177.44627388919199</v>
      </c>
      <c r="AF82" s="4">
        <f t="shared" si="88"/>
        <v>170.28485280191492</v>
      </c>
      <c r="AG82" s="4">
        <f t="shared" si="88"/>
        <v>141.69034243355733</v>
      </c>
      <c r="AI82" s="4">
        <f t="shared" si="89"/>
        <v>2.4297480779630405</v>
      </c>
      <c r="AJ82" s="4">
        <f t="shared" si="89"/>
        <v>10.142243292462467</v>
      </c>
      <c r="AK82" s="4">
        <f t="shared" si="89"/>
        <v>7.9020678494868548</v>
      </c>
      <c r="AL82" s="4">
        <f t="shared" si="89"/>
        <v>10.45765278882493</v>
      </c>
      <c r="AM82" s="4">
        <f t="shared" si="89"/>
        <v>11.086690786585535</v>
      </c>
      <c r="AN82" s="4">
        <f t="shared" si="89"/>
        <v>7.6294738739686636</v>
      </c>
      <c r="AO82" s="4">
        <f t="shared" si="89"/>
        <v>9.8861584674867515</v>
      </c>
      <c r="AP82" s="4">
        <f t="shared" si="89"/>
        <v>7.7910540025723378</v>
      </c>
      <c r="AQ82" s="4">
        <f t="shared" si="89"/>
        <v>10.269439405821998</v>
      </c>
      <c r="AR82" s="4">
        <f t="shared" si="89"/>
        <v>8.8313088987005415</v>
      </c>
      <c r="AS82" s="4">
        <f t="shared" si="89"/>
        <v>11.379518402287346</v>
      </c>
      <c r="AT82" s="4">
        <f t="shared" si="89"/>
        <v>9.972455426211269</v>
      </c>
      <c r="AU82" s="4">
        <f t="shared" si="89"/>
        <v>12.520726110808027</v>
      </c>
      <c r="AV82" s="4">
        <f t="shared" si="89"/>
        <v>9.223147198085087</v>
      </c>
      <c r="AW82" s="4">
        <f t="shared" si="89"/>
        <v>4.0856575664426771</v>
      </c>
      <c r="AY82" s="2">
        <f t="shared" si="80"/>
        <v>79.089259953345532</v>
      </c>
      <c r="AZ82" s="2">
        <f t="shared" si="80"/>
        <v>75.568713014607894</v>
      </c>
      <c r="BA82" s="2">
        <f t="shared" si="80"/>
        <v>73.799532751521895</v>
      </c>
      <c r="BB82" s="2">
        <f t="shared" si="80"/>
        <v>71.686057136132689</v>
      </c>
      <c r="BC82" s="2">
        <f t="shared" si="80"/>
        <v>70.059122925971181</v>
      </c>
      <c r="BD82" s="2">
        <f t="shared" si="80"/>
        <v>69.468497226488921</v>
      </c>
      <c r="BE82" s="2">
        <f t="shared" si="80"/>
        <v>73.626982916228073</v>
      </c>
      <c r="BF82" s="2">
        <f t="shared" si="80"/>
        <v>71.430640363409793</v>
      </c>
      <c r="BG82" s="2">
        <f t="shared" si="80"/>
        <v>70.877484175391828</v>
      </c>
      <c r="BH82" s="2">
        <f t="shared" si="80"/>
        <v>73.301175296415522</v>
      </c>
      <c r="BI82" s="2">
        <f t="shared" si="80"/>
        <v>76.76877304114106</v>
      </c>
      <c r="BJ82" s="2">
        <f t="shared" si="80"/>
        <v>73.548273291608282</v>
      </c>
      <c r="BK82" s="2">
        <f t="shared" si="80"/>
        <v>79.073027718348726</v>
      </c>
      <c r="BL82" s="2">
        <f t="shared" si="80"/>
        <v>74.763185881078897</v>
      </c>
      <c r="BM82" s="2">
        <f t="shared" si="80"/>
        <v>81.066372208704394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88.151823920265784</v>
      </c>
      <c r="DL82" s="2">
        <f t="shared" si="90"/>
        <v>87.191459514170049</v>
      </c>
      <c r="DM82" s="2">
        <f t="shared" si="90"/>
        <v>80.397932212885138</v>
      </c>
      <c r="DN82" s="2">
        <f t="shared" si="90"/>
        <v>84.219136776452558</v>
      </c>
      <c r="DO82" s="2">
        <f t="shared" si="90"/>
        <v>80.753035357624853</v>
      </c>
      <c r="DP82" s="2">
        <f t="shared" si="90"/>
        <v>77.203535263835249</v>
      </c>
      <c r="DQ82" s="2">
        <f t="shared" si="90"/>
        <v>85.593225210084029</v>
      </c>
      <c r="DR82" s="2">
        <f t="shared" si="90"/>
        <v>82.744372498090144</v>
      </c>
      <c r="DS82" s="2">
        <f t="shared" si="90"/>
        <v>81.008668168168185</v>
      </c>
      <c r="DT82" s="2">
        <f t="shared" si="90"/>
        <v>87.690054826254809</v>
      </c>
      <c r="DU82" s="2">
        <f t="shared" si="90"/>
        <v>83.604617354196321</v>
      </c>
      <c r="DV82" s="2">
        <f t="shared" si="90"/>
        <v>82.564553780501171</v>
      </c>
      <c r="DW82" s="2">
        <f t="shared" si="90"/>
        <v>89.395545136229345</v>
      </c>
      <c r="DX82" s="2">
        <f t="shared" si="90"/>
        <v>83.407704836415348</v>
      </c>
      <c r="DY82" s="2">
        <f t="shared" si="90"/>
        <v>83.052811217008824</v>
      </c>
      <c r="EA82" s="2">
        <f t="shared" si="91"/>
        <v>76.008809896063198</v>
      </c>
      <c r="EB82" s="2">
        <f t="shared" si="91"/>
        <v>70.795342803891273</v>
      </c>
      <c r="EC82" s="2">
        <f t="shared" si="91"/>
        <v>70.538734529110002</v>
      </c>
      <c r="ED82" s="2">
        <f t="shared" si="91"/>
        <v>66.240282881152496</v>
      </c>
      <c r="EE82" s="2">
        <f t="shared" si="91"/>
        <v>65.504515193994763</v>
      </c>
      <c r="EF82" s="2">
        <f t="shared" si="91"/>
        <v>65.65311039774943</v>
      </c>
      <c r="EG82" s="2">
        <f t="shared" si="91"/>
        <v>67.90339867109634</v>
      </c>
      <c r="EH82" s="2">
        <f t="shared" si="91"/>
        <v>65.902581596404204</v>
      </c>
      <c r="EI82" s="2">
        <f t="shared" si="91"/>
        <v>66.458457506241075</v>
      </c>
      <c r="EJ82" s="2">
        <f t="shared" si="91"/>
        <v>66.433614745507057</v>
      </c>
      <c r="EK82" s="2">
        <f t="shared" si="91"/>
        <v>73.699758008027203</v>
      </c>
      <c r="EL82" s="2">
        <f t="shared" si="91"/>
        <v>69.485291967949976</v>
      </c>
      <c r="EM82" s="2">
        <f t="shared" si="91"/>
        <v>74.330472163816339</v>
      </c>
      <c r="EN82" s="2">
        <f t="shared" si="91"/>
        <v>70.740984222100437</v>
      </c>
      <c r="EO82" s="2">
        <f t="shared" si="91"/>
        <v>79.991836382723434</v>
      </c>
      <c r="EQ82" s="2">
        <f t="shared" si="92"/>
        <v>72.984868717998637</v>
      </c>
      <c r="ER82" s="2">
        <f t="shared" si="92"/>
        <v>69.806016936104683</v>
      </c>
      <c r="ES82" s="2">
        <f t="shared" si="92"/>
        <v>70.579779101090068</v>
      </c>
      <c r="ET82" s="2">
        <f t="shared" si="92"/>
        <v>67.067934097024619</v>
      </c>
      <c r="EU82" s="2">
        <f t="shared" si="92"/>
        <v>65.133423965973691</v>
      </c>
      <c r="EV82" s="2">
        <f t="shared" si="92"/>
        <v>65.865845836397881</v>
      </c>
      <c r="EW82" s="2">
        <f t="shared" si="92"/>
        <v>67.793530033879634</v>
      </c>
      <c r="EX82" s="2">
        <f t="shared" si="92"/>
        <v>65.644839220386089</v>
      </c>
      <c r="EY82" s="2">
        <f t="shared" si="92"/>
        <v>66.697196590393759</v>
      </c>
      <c r="EZ82" s="2">
        <f t="shared" si="92"/>
        <v>64.283851664696371</v>
      </c>
      <c r="FA82" s="2">
        <f t="shared" si="92"/>
        <v>73.491201768770907</v>
      </c>
      <c r="FB82" s="2">
        <f t="shared" si="92"/>
        <v>67.242258104525078</v>
      </c>
      <c r="FC82" s="2">
        <f t="shared" si="92"/>
        <v>74.00309347599844</v>
      </c>
      <c r="FD82" s="2">
        <f t="shared" si="92"/>
        <v>70.73680646514525</v>
      </c>
      <c r="FE82" s="2">
        <f t="shared" si="92"/>
        <v>79.964055958564444</v>
      </c>
      <c r="FG82" s="2">
        <f t="shared" si="93"/>
        <v>0.74629242547755148</v>
      </c>
      <c r="FH82" s="2">
        <f t="shared" si="93"/>
        <v>0.70883703812000387</v>
      </c>
      <c r="FI82" s="2">
        <f t="shared" si="93"/>
        <v>0.66926395061937549</v>
      </c>
      <c r="FJ82" s="2">
        <f t="shared" si="93"/>
        <v>0.69710797885915299</v>
      </c>
      <c r="FK82" s="2">
        <f t="shared" si="93"/>
        <v>0.70130444687867577</v>
      </c>
      <c r="FL82" s="2">
        <f t="shared" si="93"/>
        <v>0.66967886684976852</v>
      </c>
      <c r="FM82" s="2">
        <f t="shared" si="93"/>
        <v>0.67644662202122063</v>
      </c>
      <c r="FN82" s="2">
        <f t="shared" si="93"/>
        <v>0.67176270150506512</v>
      </c>
      <c r="FO82" s="2">
        <f t="shared" si="93"/>
        <v>0.69629429985657887</v>
      </c>
      <c r="FP82" s="2">
        <f t="shared" si="93"/>
        <v>0.67690105858903737</v>
      </c>
      <c r="FQ82" s="2">
        <f t="shared" si="93"/>
        <v>0.69014678255171324</v>
      </c>
      <c r="FR82" s="2">
        <f t="shared" si="93"/>
        <v>0.68933234930222798</v>
      </c>
      <c r="FS82" s="2">
        <f t="shared" si="93"/>
        <v>0.68519258270351435</v>
      </c>
      <c r="FT82" s="2">
        <f t="shared" si="93"/>
        <v>0.68245908458531845</v>
      </c>
      <c r="FU82" s="2">
        <f t="shared" si="93"/>
        <v>0.6489556210037285</v>
      </c>
      <c r="FW82" s="2">
        <f t="shared" si="82"/>
        <v>1.0733614547098571E-4</v>
      </c>
      <c r="FX82" s="2">
        <f t="shared" si="82"/>
        <v>5.7786215529267385E-4</v>
      </c>
      <c r="FY82" s="2">
        <f t="shared" si="82"/>
        <v>1.4936000585183144E-4</v>
      </c>
      <c r="FZ82" s="2">
        <f t="shared" si="82"/>
        <v>1.4844518369489087E-4</v>
      </c>
      <c r="GA82" s="2">
        <f t="shared" si="82"/>
        <v>1.547667430467317E-4</v>
      </c>
      <c r="GB82" s="2">
        <f t="shared" si="82"/>
        <v>1.7579867108302421E-4</v>
      </c>
      <c r="GC82" s="2">
        <f t="shared" si="82"/>
        <v>1.7190908044212761E-4</v>
      </c>
      <c r="GD82" s="2">
        <f t="shared" si="82"/>
        <v>1.7529279076302504E-4</v>
      </c>
      <c r="GE82" s="2">
        <f t="shared" si="82"/>
        <v>1.8745500372992585E-4</v>
      </c>
      <c r="GF82" s="2">
        <f t="shared" si="82"/>
        <v>1.7338531395433307E-4</v>
      </c>
      <c r="GG82" s="2">
        <f t="shared" si="82"/>
        <v>1.7982520933508035E-4</v>
      </c>
      <c r="GH82" s="2">
        <f t="shared" si="82"/>
        <v>1.4365209250967809E-4</v>
      </c>
      <c r="GI82" s="2">
        <f t="shared" si="82"/>
        <v>1.2572381027206142E-4</v>
      </c>
      <c r="GJ82" s="2">
        <f t="shared" si="82"/>
        <v>9.579138307141971E-5</v>
      </c>
      <c r="GK82" s="2">
        <f t="shared" si="82"/>
        <v>7.861089362377816E-5</v>
      </c>
      <c r="GM82" s="86">
        <f t="shared" si="83"/>
        <v>0.24167139762950687</v>
      </c>
      <c r="GN82" s="86">
        <f t="shared" si="83"/>
        <v>0.24969805012635787</v>
      </c>
      <c r="GO82" s="86">
        <f t="shared" si="83"/>
        <v>0.19036968681748845</v>
      </c>
      <c r="GP82" s="86">
        <f t="shared" si="83"/>
        <v>0.22674500517002269</v>
      </c>
      <c r="GQ82" s="86">
        <f t="shared" si="83"/>
        <v>0.22751418151822195</v>
      </c>
      <c r="GR82" s="86">
        <f t="shared" si="83"/>
        <v>0.17506906939280528</v>
      </c>
      <c r="GS82" s="86">
        <f t="shared" si="83"/>
        <v>0.20161097322100496</v>
      </c>
      <c r="GT82" s="86">
        <f t="shared" si="83"/>
        <v>0.19844809666733876</v>
      </c>
      <c r="GU82" s="86">
        <f t="shared" si="83"/>
        <v>0.24571334075598092</v>
      </c>
      <c r="GV82" s="86">
        <f t="shared" si="83"/>
        <v>0.19170142569401746</v>
      </c>
      <c r="GW82" s="86">
        <f t="shared" si="83"/>
        <v>0.22307008776732618</v>
      </c>
      <c r="GX82" s="86">
        <f t="shared" si="83"/>
        <v>0.19940916505222445</v>
      </c>
      <c r="GY82" s="86">
        <f t="shared" si="83"/>
        <v>0.20416928852162139</v>
      </c>
      <c r="GZ82" s="86">
        <f t="shared" si="83"/>
        <v>0.201825473597748</v>
      </c>
      <c r="HA82" s="86">
        <f t="shared" si="83"/>
        <v>0.17216745431980154</v>
      </c>
      <c r="HC82" s="86">
        <f t="shared" si="73"/>
        <v>5.2307277897093584E-6</v>
      </c>
      <c r="HD82" s="86">
        <f t="shared" si="73"/>
        <v>5.9085486342152667E-7</v>
      </c>
      <c r="HE82" s="86">
        <f t="shared" si="73"/>
        <v>1.2919126066283761E-7</v>
      </c>
      <c r="HF82" s="86">
        <f t="shared" si="73"/>
        <v>3.9979853893309685E-7</v>
      </c>
      <c r="HG82" s="86">
        <f t="shared" si="87"/>
        <v>5.2489036522516808E-7</v>
      </c>
      <c r="HH82" s="86">
        <f t="shared" si="87"/>
        <v>1.0559790602883789E-7</v>
      </c>
      <c r="HI82" s="86">
        <f t="shared" si="87"/>
        <v>2.9256569555115982E-7</v>
      </c>
      <c r="HJ82" s="86">
        <f t="shared" si="87"/>
        <v>2.7283253270909153E-7</v>
      </c>
      <c r="HK82" s="86">
        <f t="shared" si="87"/>
        <v>8.1912179199328862E-7</v>
      </c>
      <c r="HL82" s="86">
        <f t="shared" si="87"/>
        <v>4.3011487694942429E-7</v>
      </c>
      <c r="HM82" s="86">
        <f t="shared" si="87"/>
        <v>3.3732215687849799E-7</v>
      </c>
      <c r="HN82" s="86">
        <f t="shared" si="87"/>
        <v>2.2019287458700673E-7</v>
      </c>
      <c r="HO82" s="86">
        <f t="shared" si="87"/>
        <v>1.8258165735624918E-7</v>
      </c>
      <c r="HP82" s="86">
        <f t="shared" si="87"/>
        <v>7.738050984168525E-9</v>
      </c>
      <c r="HQ82" s="86">
        <f t="shared" si="87"/>
        <v>1.454850868057868E-9</v>
      </c>
      <c r="HS82" s="86">
        <f t="shared" si="84"/>
        <v>2.2512787754335883E-46</v>
      </c>
      <c r="HT82" s="86">
        <f t="shared" si="84"/>
        <v>1.8360168472902628E-40</v>
      </c>
      <c r="HU82" s="86">
        <f t="shared" si="84"/>
        <v>2.8098705494508552E-65</v>
      </c>
      <c r="HV82" s="86">
        <f t="shared" si="84"/>
        <v>3.7305396546006241E-60</v>
      </c>
      <c r="HW82" s="86">
        <f t="shared" si="84"/>
        <v>2.0836500713315014E-59</v>
      </c>
      <c r="HX82" s="86">
        <f t="shared" si="84"/>
        <v>2.3844540265194921E-65</v>
      </c>
      <c r="HY82" s="86">
        <f t="shared" si="84"/>
        <v>6.1360838657047194E-62</v>
      </c>
      <c r="HZ82" s="86">
        <f t="shared" si="84"/>
        <v>1.1306935928308326E-63</v>
      </c>
      <c r="IA82" s="86">
        <f t="shared" si="84"/>
        <v>9.1331854176480079E-60</v>
      </c>
      <c r="IB82" s="86">
        <f t="shared" si="84"/>
        <v>5.9923743086283865E-60</v>
      </c>
      <c r="IC82" s="86">
        <f t="shared" si="84"/>
        <v>1.7487032960658536E-61</v>
      </c>
      <c r="ID82" s="86">
        <f t="shared" si="84"/>
        <v>2.8987794830211905E-62</v>
      </c>
      <c r="IE82" s="86">
        <f t="shared" si="84"/>
        <v>1.2418207846735689E-63</v>
      </c>
      <c r="IF82" s="86">
        <f t="shared" si="84"/>
        <v>3.8839806111238023E-43</v>
      </c>
      <c r="IG82" s="86">
        <f t="shared" si="84"/>
        <v>4.9984352364074858E-28</v>
      </c>
      <c r="II82" s="86">
        <f t="shared" si="85"/>
        <v>9.0154440168420225E-147</v>
      </c>
      <c r="IJ82" s="86">
        <f t="shared" si="85"/>
        <v>4.3925120707233326E-132</v>
      </c>
      <c r="IK82" s="86">
        <f t="shared" si="85"/>
        <v>9.8010837851654989E-209</v>
      </c>
      <c r="IL82" s="86">
        <f t="shared" si="85"/>
        <v>1.2887609791504362E-197</v>
      </c>
      <c r="IM82" s="86">
        <f t="shared" si="85"/>
        <v>4.2848769668175306E-190</v>
      </c>
      <c r="IN82" s="86">
        <f t="shared" si="85"/>
        <v>6.663465236463982E-203</v>
      </c>
      <c r="IO82" s="86">
        <f t="shared" si="85"/>
        <v>9.3791358176411331E-198</v>
      </c>
      <c r="IP82" s="86">
        <f t="shared" si="85"/>
        <v>1.8959644027852467E-201</v>
      </c>
      <c r="IQ82" s="86">
        <f t="shared" si="85"/>
        <v>8.7954342034203965E-189</v>
      </c>
      <c r="IR82" s="86">
        <f t="shared" si="85"/>
        <v>2.4249995127788676E-188</v>
      </c>
      <c r="IS82" s="86">
        <f t="shared" si="85"/>
        <v>1.8811930394823238E-194</v>
      </c>
      <c r="IT82" s="86">
        <f t="shared" si="85"/>
        <v>2.6982395154186894E-199</v>
      </c>
      <c r="IU82" s="86">
        <f t="shared" si="85"/>
        <v>9.2505868099580486E-206</v>
      </c>
      <c r="IV82" s="86">
        <f t="shared" si="85"/>
        <v>9.6577836157252405E-135</v>
      </c>
      <c r="IW82" s="86">
        <f t="shared" si="85"/>
        <v>7.5475056799963307E-107</v>
      </c>
      <c r="IY82" s="86">
        <f t="shared" si="86"/>
        <v>0.24167662835729659</v>
      </c>
      <c r="IZ82" s="86">
        <f t="shared" si="86"/>
        <v>0.2496986409812213</v>
      </c>
      <c r="JA82" s="86">
        <f t="shared" si="86"/>
        <v>0.19036981600874911</v>
      </c>
      <c r="JB82" s="86">
        <f t="shared" si="86"/>
        <v>0.22674540496856163</v>
      </c>
      <c r="JC82" s="86">
        <f t="shared" si="86"/>
        <v>0.22751470640858718</v>
      </c>
      <c r="JD82" s="86">
        <f t="shared" si="86"/>
        <v>0.17506917499071131</v>
      </c>
      <c r="JE82" s="86">
        <f t="shared" si="86"/>
        <v>0.20161126578670052</v>
      </c>
      <c r="JF82" s="86">
        <f t="shared" si="86"/>
        <v>0.19844836949987146</v>
      </c>
      <c r="JG82" s="86">
        <f t="shared" si="86"/>
        <v>0.24571415987777293</v>
      </c>
      <c r="JH82" s="86">
        <f t="shared" si="86"/>
        <v>0.1917018558088944</v>
      </c>
      <c r="JI82" s="86">
        <f t="shared" si="86"/>
        <v>0.22307042508948305</v>
      </c>
      <c r="JJ82" s="86">
        <f t="shared" si="86"/>
        <v>0.19940938524509905</v>
      </c>
      <c r="JK82" s="86">
        <f t="shared" si="86"/>
        <v>0.20416947110327874</v>
      </c>
      <c r="JL82" s="86">
        <f t="shared" si="86"/>
        <v>0.20182548133579897</v>
      </c>
      <c r="JM82" s="86">
        <f t="shared" si="86"/>
        <v>0.17216745577465242</v>
      </c>
    </row>
    <row r="83" spans="2:273" x14ac:dyDescent="0.25">
      <c r="B83" s="2">
        <v>56</v>
      </c>
      <c r="C83" s="37">
        <v>194.17500000000001</v>
      </c>
      <c r="D83" s="37">
        <v>210.49199999999999</v>
      </c>
      <c r="E83" s="37">
        <v>192.95</v>
      </c>
      <c r="F83" s="37">
        <v>209.5</v>
      </c>
      <c r="G83" s="37">
        <v>207.36699999999999</v>
      </c>
      <c r="H83" s="37">
        <v>186.21700000000001</v>
      </c>
      <c r="I83" s="37">
        <v>202.869</v>
      </c>
      <c r="J83" s="37">
        <v>193.7</v>
      </c>
      <c r="K83" s="37">
        <v>208.05099999999999</v>
      </c>
      <c r="L83" s="37">
        <v>197.333</v>
      </c>
      <c r="M83" s="37">
        <v>208.16399999999999</v>
      </c>
      <c r="N83" s="37">
        <v>197.63900000000001</v>
      </c>
      <c r="O83" s="37">
        <v>208.50800000000001</v>
      </c>
      <c r="P83" s="37">
        <v>198.47499999999999</v>
      </c>
      <c r="Q83" s="37">
        <v>162.29300000000001</v>
      </c>
      <c r="S83" s="4">
        <f t="shared" si="88"/>
        <v>190.68237242223984</v>
      </c>
      <c r="T83" s="4">
        <f t="shared" si="88"/>
        <v>202.52266129476448</v>
      </c>
      <c r="U83" s="4">
        <f t="shared" si="88"/>
        <v>182.66439294749571</v>
      </c>
      <c r="V83" s="4">
        <f t="shared" si="88"/>
        <v>197.87327792045457</v>
      </c>
      <c r="W83" s="4">
        <f t="shared" si="88"/>
        <v>196.53738052365316</v>
      </c>
      <c r="X83" s="4">
        <f t="shared" si="88"/>
        <v>176.2133012879201</v>
      </c>
      <c r="Y83" s="4">
        <f t="shared" si="88"/>
        <v>192.25358766648594</v>
      </c>
      <c r="Z83" s="4">
        <f t="shared" si="88"/>
        <v>183.68633276199856</v>
      </c>
      <c r="AA83" s="4">
        <f t="shared" si="88"/>
        <v>199.76357810534509</v>
      </c>
      <c r="AB83" s="4">
        <f t="shared" si="88"/>
        <v>186.37932374771412</v>
      </c>
      <c r="AC83" s="4">
        <f t="shared" si="88"/>
        <v>197.55823489760616</v>
      </c>
      <c r="AD83" s="4">
        <f t="shared" si="88"/>
        <v>184.73808872808328</v>
      </c>
      <c r="AE83" s="4">
        <f t="shared" si="88"/>
        <v>195.74230576463688</v>
      </c>
      <c r="AF83" s="4">
        <f t="shared" si="88"/>
        <v>188.19311112716798</v>
      </c>
      <c r="AG83" s="4">
        <f t="shared" si="88"/>
        <v>156.24294832463227</v>
      </c>
      <c r="AI83" s="4">
        <f t="shared" si="89"/>
        <v>3.4926275777601745</v>
      </c>
      <c r="AJ83" s="4">
        <f t="shared" si="89"/>
        <v>7.9693387052355149</v>
      </c>
      <c r="AK83" s="4">
        <f t="shared" si="89"/>
        <v>10.285607052504275</v>
      </c>
      <c r="AL83" s="4">
        <f t="shared" si="89"/>
        <v>11.626722079545431</v>
      </c>
      <c r="AM83" s="4">
        <f t="shared" si="89"/>
        <v>10.829619476346835</v>
      </c>
      <c r="AN83" s="4">
        <f t="shared" si="89"/>
        <v>10.00369871207991</v>
      </c>
      <c r="AO83" s="4">
        <f t="shared" si="89"/>
        <v>10.615412333514058</v>
      </c>
      <c r="AP83" s="4">
        <f t="shared" si="89"/>
        <v>10.013667238001432</v>
      </c>
      <c r="AQ83" s="4">
        <f t="shared" si="89"/>
        <v>8.2874218946548979</v>
      </c>
      <c r="AR83" s="4">
        <f t="shared" si="89"/>
        <v>10.953676252285874</v>
      </c>
      <c r="AS83" s="4">
        <f t="shared" si="89"/>
        <v>10.605765102393832</v>
      </c>
      <c r="AT83" s="4">
        <f t="shared" si="89"/>
        <v>12.900911271916726</v>
      </c>
      <c r="AU83" s="4">
        <f t="shared" si="89"/>
        <v>12.765694235363128</v>
      </c>
      <c r="AV83" s="4">
        <f t="shared" si="89"/>
        <v>10.281888872832013</v>
      </c>
      <c r="AW83" s="4">
        <f t="shared" si="89"/>
        <v>6.0500516753677402</v>
      </c>
      <c r="AY83" s="2">
        <f t="shared" si="80"/>
        <v>78.833964573839197</v>
      </c>
      <c r="AZ83" s="2">
        <f t="shared" si="80"/>
        <v>75.280557275474067</v>
      </c>
      <c r="BA83" s="2">
        <f t="shared" si="80"/>
        <v>73.624188883051957</v>
      </c>
      <c r="BB83" s="2">
        <f t="shared" si="80"/>
        <v>71.333611791511757</v>
      </c>
      <c r="BC83" s="2">
        <f t="shared" si="80"/>
        <v>69.754259802642935</v>
      </c>
      <c r="BD83" s="2">
        <f t="shared" si="80"/>
        <v>69.212663152279859</v>
      </c>
      <c r="BE83" s="2">
        <f t="shared" si="80"/>
        <v>73.31740308861491</v>
      </c>
      <c r="BF83" s="2">
        <f t="shared" si="80"/>
        <v>71.144197581579363</v>
      </c>
      <c r="BG83" s="2">
        <f t="shared" si="80"/>
        <v>70.609007124041639</v>
      </c>
      <c r="BH83" s="2">
        <f t="shared" si="80"/>
        <v>72.928352676965019</v>
      </c>
      <c r="BI83" s="2">
        <f t="shared" si="80"/>
        <v>76.527002351041588</v>
      </c>
      <c r="BJ83" s="2">
        <f t="shared" si="80"/>
        <v>73.245371565362234</v>
      </c>
      <c r="BK83" s="2">
        <f t="shared" si="80"/>
        <v>78.786938830584589</v>
      </c>
      <c r="BL83" s="2">
        <f t="shared" si="80"/>
        <v>74.5136233545214</v>
      </c>
      <c r="BM83" s="2">
        <f t="shared" si="80"/>
        <v>80.974728060436391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88.268104651162787</v>
      </c>
      <c r="DL83" s="2">
        <f t="shared" si="90"/>
        <v>87.36188765182186</v>
      </c>
      <c r="DM83" s="2">
        <f t="shared" si="90"/>
        <v>80.588382352941153</v>
      </c>
      <c r="DN83" s="2">
        <f t="shared" si="90"/>
        <v>84.370207134259772</v>
      </c>
      <c r="DO83" s="2">
        <f t="shared" si="90"/>
        <v>80.964147098515554</v>
      </c>
      <c r="DP83" s="2">
        <f t="shared" si="90"/>
        <v>77.343171814671805</v>
      </c>
      <c r="DQ83" s="2">
        <f t="shared" si="90"/>
        <v>86.027589915966388</v>
      </c>
      <c r="DR83" s="2">
        <f t="shared" si="90"/>
        <v>83.144631627196333</v>
      </c>
      <c r="DS83" s="2">
        <f t="shared" si="90"/>
        <v>81.288251051051077</v>
      </c>
      <c r="DT83" s="2">
        <f t="shared" si="90"/>
        <v>88.110346203346182</v>
      </c>
      <c r="DU83" s="2">
        <f t="shared" si="90"/>
        <v>83.799085348506424</v>
      </c>
      <c r="DV83" s="2">
        <f t="shared" si="90"/>
        <v>82.782717255717273</v>
      </c>
      <c r="DW83" s="2">
        <f t="shared" si="90"/>
        <v>89.73191519859941</v>
      </c>
      <c r="DX83" s="2">
        <f t="shared" si="90"/>
        <v>83.548059269796099</v>
      </c>
      <c r="DY83" s="2">
        <f t="shared" si="90"/>
        <v>83.237698130498558</v>
      </c>
      <c r="EA83" s="2">
        <f t="shared" si="91"/>
        <v>75.90941734707387</v>
      </c>
      <c r="EB83" s="2">
        <f t="shared" si="91"/>
        <v>70.755506727884367</v>
      </c>
      <c r="EC83" s="2">
        <f t="shared" si="91"/>
        <v>70.485442280305165</v>
      </c>
      <c r="ED83" s="2">
        <f t="shared" si="91"/>
        <v>66.167456134453815</v>
      </c>
      <c r="EE83" s="2">
        <f t="shared" si="91"/>
        <v>65.399994903034923</v>
      </c>
      <c r="EF83" s="2">
        <f t="shared" si="91"/>
        <v>65.555078282546944</v>
      </c>
      <c r="EG83" s="2">
        <f t="shared" si="91"/>
        <v>67.772907367598194</v>
      </c>
      <c r="EH83" s="2">
        <f t="shared" si="91"/>
        <v>65.796543695436952</v>
      </c>
      <c r="EI83" s="2">
        <f t="shared" si="91"/>
        <v>66.36078236263603</v>
      </c>
      <c r="EJ83" s="2">
        <f t="shared" si="91"/>
        <v>66.319876575401992</v>
      </c>
      <c r="EK83" s="2">
        <f t="shared" si="91"/>
        <v>73.549411125597572</v>
      </c>
      <c r="EL83" s="2">
        <f t="shared" si="91"/>
        <v>69.325781219464545</v>
      </c>
      <c r="EM83" s="2">
        <f t="shared" si="91"/>
        <v>74.200863587298642</v>
      </c>
      <c r="EN83" s="2">
        <f t="shared" si="91"/>
        <v>70.679871090219393</v>
      </c>
      <c r="EO83" s="2">
        <f t="shared" si="91"/>
        <v>79.858316308166906</v>
      </c>
      <c r="EQ83" s="2">
        <f t="shared" si="92"/>
        <v>72.935649110855195</v>
      </c>
      <c r="ER83" s="2">
        <f t="shared" si="92"/>
        <v>69.785751176118367</v>
      </c>
      <c r="ES83" s="2">
        <f t="shared" si="92"/>
        <v>70.525788428043029</v>
      </c>
      <c r="ET83" s="2">
        <f t="shared" si="92"/>
        <v>66.979932286533739</v>
      </c>
      <c r="EU83" s="2">
        <f t="shared" si="92"/>
        <v>65.035568127287362</v>
      </c>
      <c r="EV83" s="2">
        <f t="shared" si="92"/>
        <v>65.763906181138267</v>
      </c>
      <c r="EW83" s="2">
        <f t="shared" si="92"/>
        <v>67.665026091694173</v>
      </c>
      <c r="EX83" s="2">
        <f t="shared" si="92"/>
        <v>65.543652896419673</v>
      </c>
      <c r="EY83" s="2">
        <f t="shared" si="92"/>
        <v>66.594903576397158</v>
      </c>
      <c r="EZ83" s="2">
        <f t="shared" si="92"/>
        <v>64.210750066319989</v>
      </c>
      <c r="FA83" s="2">
        <f t="shared" si="92"/>
        <v>73.344803767561316</v>
      </c>
      <c r="FB83" s="2">
        <f t="shared" si="92"/>
        <v>67.123915036158479</v>
      </c>
      <c r="FC83" s="2">
        <f t="shared" si="92"/>
        <v>73.879356551320413</v>
      </c>
      <c r="FD83" s="2">
        <f t="shared" si="92"/>
        <v>70.675782092003047</v>
      </c>
      <c r="FE83" s="2">
        <f t="shared" si="92"/>
        <v>79.829650197709327</v>
      </c>
      <c r="FG83" s="2">
        <f t="shared" si="93"/>
        <v>0.76333269552496841</v>
      </c>
      <c r="FH83" s="2">
        <f t="shared" si="93"/>
        <v>0.72747433748299839</v>
      </c>
      <c r="FI83" s="2">
        <f t="shared" si="93"/>
        <v>0.68932410043140291</v>
      </c>
      <c r="FJ83" s="2">
        <f t="shared" si="93"/>
        <v>0.71619545777577942</v>
      </c>
      <c r="FK83" s="2">
        <f t="shared" si="93"/>
        <v>0.72023360562004157</v>
      </c>
      <c r="FL83" s="2">
        <f t="shared" si="93"/>
        <v>0.68972551779423508</v>
      </c>
      <c r="FM83" s="2">
        <f t="shared" si="93"/>
        <v>0.69626883179030918</v>
      </c>
      <c r="FN83" s="2">
        <f t="shared" si="93"/>
        <v>0.69174110062376037</v>
      </c>
      <c r="FO83" s="2">
        <f t="shared" si="93"/>
        <v>0.71541212180048963</v>
      </c>
      <c r="FP83" s="2">
        <f t="shared" si="93"/>
        <v>0.69670791036074609</v>
      </c>
      <c r="FQ83" s="2">
        <f t="shared" si="93"/>
        <v>0.70949012589822269</v>
      </c>
      <c r="FR83" s="2">
        <f t="shared" si="93"/>
        <v>0.70870507598996013</v>
      </c>
      <c r="FS83" s="2">
        <f t="shared" si="93"/>
        <v>0.70471287596167753</v>
      </c>
      <c r="FT83" s="2">
        <f t="shared" si="93"/>
        <v>0.70207517637463068</v>
      </c>
      <c r="FU83" s="2">
        <f t="shared" si="93"/>
        <v>0.66963951343042027</v>
      </c>
      <c r="FW83" s="2">
        <f t="shared" si="82"/>
        <v>1.1769052441126542E-4</v>
      </c>
      <c r="FX83" s="2">
        <f t="shared" si="82"/>
        <v>6.3357793098917309E-4</v>
      </c>
      <c r="FY83" s="2">
        <f t="shared" si="82"/>
        <v>1.6376762990343501E-4</v>
      </c>
      <c r="FZ83" s="2">
        <f t="shared" si="82"/>
        <v>1.6276457617465408E-4</v>
      </c>
      <c r="GA83" s="2">
        <f t="shared" si="82"/>
        <v>1.6969582540590206E-4</v>
      </c>
      <c r="GB83" s="2">
        <f t="shared" si="82"/>
        <v>1.9275614046695779E-4</v>
      </c>
      <c r="GC83" s="2">
        <f t="shared" si="82"/>
        <v>1.8849143220331946E-4</v>
      </c>
      <c r="GD83" s="2">
        <f t="shared" si="82"/>
        <v>1.9220147251446459E-4</v>
      </c>
      <c r="GE83" s="2">
        <f t="shared" si="82"/>
        <v>2.0553660715236436E-4</v>
      </c>
      <c r="GF83" s="2">
        <f t="shared" si="82"/>
        <v>1.9011003614025071E-4</v>
      </c>
      <c r="GG83" s="2">
        <f t="shared" si="82"/>
        <v>1.9717100039134933E-4</v>
      </c>
      <c r="GH83" s="2">
        <f t="shared" si="82"/>
        <v>1.5750920430071625E-4</v>
      </c>
      <c r="GI83" s="2">
        <f t="shared" si="82"/>
        <v>1.3785174461195017E-4</v>
      </c>
      <c r="GJ83" s="2">
        <f t="shared" si="82"/>
        <v>1.0503219223181386E-4</v>
      </c>
      <c r="GK83" s="2">
        <f t="shared" si="82"/>
        <v>8.6194477118443029E-5</v>
      </c>
      <c r="GM83" s="86">
        <f t="shared" si="83"/>
        <v>0.28927997484097412</v>
      </c>
      <c r="GN83" s="86">
        <f t="shared" si="83"/>
        <v>0.31038627854552786</v>
      </c>
      <c r="GO83" s="86">
        <f t="shared" si="83"/>
        <v>0.24820280239915682</v>
      </c>
      <c r="GP83" s="86">
        <f t="shared" si="83"/>
        <v>0.2860956540027455</v>
      </c>
      <c r="GQ83" s="86">
        <f t="shared" si="83"/>
        <v>0.28550098880497848</v>
      </c>
      <c r="GR83" s="86">
        <f t="shared" si="83"/>
        <v>0.2272312334507478</v>
      </c>
      <c r="GS83" s="86">
        <f t="shared" si="83"/>
        <v>0.26035650917045849</v>
      </c>
      <c r="GT83" s="86">
        <f t="shared" si="83"/>
        <v>0.25836545107764292</v>
      </c>
      <c r="GU83" s="86">
        <f t="shared" si="83"/>
        <v>0.31104521780964267</v>
      </c>
      <c r="GV83" s="86">
        <f t="shared" si="83"/>
        <v>0.24716977802946113</v>
      </c>
      <c r="GW83" s="86">
        <f t="shared" si="83"/>
        <v>0.28379239730866496</v>
      </c>
      <c r="GX83" s="86">
        <f t="shared" si="83"/>
        <v>0.25312537131972179</v>
      </c>
      <c r="GY83" s="86">
        <f t="shared" si="83"/>
        <v>0.26063516301773282</v>
      </c>
      <c r="GZ83" s="86">
        <f t="shared" si="83"/>
        <v>0.25808222119641777</v>
      </c>
      <c r="HA83" s="86">
        <f t="shared" si="83"/>
        <v>0.23170028126947534</v>
      </c>
      <c r="HC83" s="86">
        <f t="shared" si="73"/>
        <v>9.9358307024812447E-6</v>
      </c>
      <c r="HD83" s="86">
        <f t="shared" si="73"/>
        <v>1.3295824578421701E-6</v>
      </c>
      <c r="HE83" s="86">
        <f t="shared" si="73"/>
        <v>3.2141743659688219E-7</v>
      </c>
      <c r="HF83" s="86">
        <f t="shared" si="73"/>
        <v>9.3790231394725968E-7</v>
      </c>
      <c r="HG83" s="86">
        <f t="shared" si="87"/>
        <v>1.2062890693190888E-6</v>
      </c>
      <c r="HH83" s="86">
        <f t="shared" si="87"/>
        <v>2.6536049258334368E-7</v>
      </c>
      <c r="HI83" s="86">
        <f t="shared" si="87"/>
        <v>7.0308429814298159E-7</v>
      </c>
      <c r="HJ83" s="86">
        <f t="shared" si="87"/>
        <v>6.6372948956118117E-7</v>
      </c>
      <c r="HK83" s="86">
        <f t="shared" si="87"/>
        <v>1.8854698760031423E-6</v>
      </c>
      <c r="HL83" s="86">
        <f t="shared" si="87"/>
        <v>1.0013209718487901E-6</v>
      </c>
      <c r="HM83" s="86">
        <f t="shared" si="87"/>
        <v>8.0483308904488658E-7</v>
      </c>
      <c r="HN83" s="86">
        <f t="shared" si="87"/>
        <v>5.2615280882942563E-7</v>
      </c>
      <c r="HO83" s="86">
        <f t="shared" si="87"/>
        <v>4.3915824717763235E-7</v>
      </c>
      <c r="HP83" s="86">
        <f t="shared" si="87"/>
        <v>2.2558584204987436E-8</v>
      </c>
      <c r="HQ83" s="86">
        <f t="shared" si="87"/>
        <v>4.7769096007531476E-9</v>
      </c>
      <c r="HS83" s="86">
        <f t="shared" si="84"/>
        <v>4.116176636628386E-45</v>
      </c>
      <c r="HT83" s="86">
        <f t="shared" si="84"/>
        <v>4.250235511078242E-39</v>
      </c>
      <c r="HU83" s="86">
        <f t="shared" si="84"/>
        <v>2.055291349428668E-63</v>
      </c>
      <c r="HV83" s="86">
        <f t="shared" si="84"/>
        <v>2.0393479625428823E-58</v>
      </c>
      <c r="HW83" s="86">
        <f t="shared" si="84"/>
        <v>1.0473342111358877E-57</v>
      </c>
      <c r="HX83" s="86">
        <f t="shared" si="84"/>
        <v>1.7812219104064234E-63</v>
      </c>
      <c r="HY83" s="86">
        <f t="shared" si="84"/>
        <v>3.8217337718847672E-60</v>
      </c>
      <c r="HZ83" s="86">
        <f t="shared" si="84"/>
        <v>7.8435748608888113E-62</v>
      </c>
      <c r="IA83" s="86">
        <f t="shared" si="84"/>
        <v>4.9996027914518292E-58</v>
      </c>
      <c r="IB83" s="86">
        <f t="shared" si="84"/>
        <v>3.1700228624938422E-58</v>
      </c>
      <c r="IC83" s="86">
        <f t="shared" si="84"/>
        <v>1.0578708439229122E-59</v>
      </c>
      <c r="ID83" s="86">
        <f t="shared" si="84"/>
        <v>1.7063387787806849E-60</v>
      </c>
      <c r="IE83" s="86">
        <f t="shared" si="84"/>
        <v>7.6899003391777525E-62</v>
      </c>
      <c r="IF83" s="86">
        <f t="shared" si="84"/>
        <v>5.513043406746905E-42</v>
      </c>
      <c r="IG83" s="86">
        <f t="shared" si="84"/>
        <v>2.5791307103917709E-27</v>
      </c>
      <c r="II83" s="86">
        <f t="shared" si="85"/>
        <v>7.2079809954715626E-144</v>
      </c>
      <c r="IJ83" s="86">
        <f t="shared" si="85"/>
        <v>6.8706646909490168E-129</v>
      </c>
      <c r="IK83" s="86">
        <f t="shared" si="85"/>
        <v>1.9488516406910706E-204</v>
      </c>
      <c r="IL83" s="86">
        <f t="shared" si="85"/>
        <v>1.4955859823411062E-193</v>
      </c>
      <c r="IM83" s="86">
        <f t="shared" si="85"/>
        <v>3.621417167574455E-186</v>
      </c>
      <c r="IN83" s="86">
        <f t="shared" si="85"/>
        <v>1.2004492425961739E-198</v>
      </c>
      <c r="IO83" s="86">
        <f t="shared" si="85"/>
        <v>1.2828379388962477E-193</v>
      </c>
      <c r="IP83" s="86">
        <f t="shared" si="85"/>
        <v>3.171690763755559E-197</v>
      </c>
      <c r="IQ83" s="86">
        <f t="shared" si="85"/>
        <v>8.5199785370800411E-185</v>
      </c>
      <c r="IR83" s="86">
        <f t="shared" si="85"/>
        <v>2.1176549120061328E-184</v>
      </c>
      <c r="IS83" s="86">
        <f t="shared" si="85"/>
        <v>2.3005776343204806E-190</v>
      </c>
      <c r="IT83" s="86">
        <f t="shared" si="85"/>
        <v>3.2768402315220904E-195</v>
      </c>
      <c r="IU83" s="86">
        <f t="shared" si="85"/>
        <v>1.3243352429793143E-201</v>
      </c>
      <c r="IV83" s="86">
        <f t="shared" si="85"/>
        <v>4.1139686777619359E-132</v>
      </c>
      <c r="IW83" s="86">
        <f t="shared" si="85"/>
        <v>8.1740139338285309E-105</v>
      </c>
      <c r="IY83" s="86">
        <f t="shared" si="86"/>
        <v>0.28928991067167659</v>
      </c>
      <c r="IZ83" s="86">
        <f t="shared" si="86"/>
        <v>0.31038760812798571</v>
      </c>
      <c r="JA83" s="86">
        <f t="shared" si="86"/>
        <v>0.24820312381659343</v>
      </c>
      <c r="JB83" s="86">
        <f t="shared" si="86"/>
        <v>0.28609659190505943</v>
      </c>
      <c r="JC83" s="86">
        <f t="shared" si="86"/>
        <v>0.28550219509404778</v>
      </c>
      <c r="JD83" s="86">
        <f t="shared" si="86"/>
        <v>0.22723149881124038</v>
      </c>
      <c r="JE83" s="86">
        <f t="shared" si="86"/>
        <v>0.26035721225475666</v>
      </c>
      <c r="JF83" s="86">
        <f t="shared" si="86"/>
        <v>0.25836611480713245</v>
      </c>
      <c r="JG83" s="86">
        <f t="shared" si="86"/>
        <v>0.31104710327951868</v>
      </c>
      <c r="JH83" s="86">
        <f t="shared" si="86"/>
        <v>0.247170779350433</v>
      </c>
      <c r="JI83" s="86">
        <f t="shared" si="86"/>
        <v>0.28379320214175402</v>
      </c>
      <c r="JJ83" s="86">
        <f t="shared" si="86"/>
        <v>0.25312589747253061</v>
      </c>
      <c r="JK83" s="86">
        <f t="shared" si="86"/>
        <v>0.26063560217597997</v>
      </c>
      <c r="JL83" s="86">
        <f t="shared" si="86"/>
        <v>0.25808224375500199</v>
      </c>
      <c r="JM83" s="86">
        <f t="shared" si="86"/>
        <v>0.23170028604638493</v>
      </c>
    </row>
    <row r="84" spans="2:273" x14ac:dyDescent="0.25">
      <c r="B84" s="2">
        <v>57</v>
      </c>
      <c r="C84" s="37">
        <v>207.27</v>
      </c>
      <c r="D84" s="37">
        <v>221.54</v>
      </c>
      <c r="E84" s="37">
        <v>208.78299999999999</v>
      </c>
      <c r="F84" s="37">
        <v>222.68299999999999</v>
      </c>
      <c r="G84" s="37">
        <v>221.483</v>
      </c>
      <c r="H84" s="37">
        <v>204.517</v>
      </c>
      <c r="I84" s="37">
        <v>217.541</v>
      </c>
      <c r="J84" s="37">
        <v>210.55</v>
      </c>
      <c r="K84" s="37">
        <v>221.661</v>
      </c>
      <c r="L84" s="37">
        <v>214.05</v>
      </c>
      <c r="M84" s="37">
        <v>222.607</v>
      </c>
      <c r="N84" s="37">
        <v>213.16399999999999</v>
      </c>
      <c r="O84" s="37">
        <v>222</v>
      </c>
      <c r="P84" s="37">
        <v>211.98400000000001</v>
      </c>
      <c r="Q84" s="37">
        <v>175.87899999999999</v>
      </c>
      <c r="S84" s="4">
        <f t="shared" si="88"/>
        <v>202.96903731939548</v>
      </c>
      <c r="T84" s="4">
        <f t="shared" si="88"/>
        <v>218.58204663258979</v>
      </c>
      <c r="U84" s="4">
        <f t="shared" si="88"/>
        <v>201.82073124367142</v>
      </c>
      <c r="V84" s="4">
        <f t="shared" si="88"/>
        <v>216.3497455700352</v>
      </c>
      <c r="W84" s="4">
        <f t="shared" si="88"/>
        <v>214.60175519809013</v>
      </c>
      <c r="X84" s="4">
        <f t="shared" si="88"/>
        <v>195.29413694786959</v>
      </c>
      <c r="Y84" s="4">
        <f t="shared" si="88"/>
        <v>211.74335766124884</v>
      </c>
      <c r="Z84" s="4">
        <f t="shared" si="88"/>
        <v>203.13676349039011</v>
      </c>
      <c r="AA84" s="4">
        <f t="shared" si="88"/>
        <v>218.12889998083065</v>
      </c>
      <c r="AB84" s="4">
        <f t="shared" si="88"/>
        <v>205.48824148919323</v>
      </c>
      <c r="AC84" s="4">
        <f t="shared" si="88"/>
        <v>215.88199746554486</v>
      </c>
      <c r="AD84" s="4">
        <f t="shared" si="88"/>
        <v>202.43072509091482</v>
      </c>
      <c r="AE84" s="4">
        <f t="shared" si="88"/>
        <v>214.26326084733205</v>
      </c>
      <c r="AF84" s="4">
        <f t="shared" si="88"/>
        <v>206.07162233390639</v>
      </c>
      <c r="AG84" s="4">
        <f t="shared" si="88"/>
        <v>171.36943484094672</v>
      </c>
      <c r="AI84" s="4">
        <f t="shared" si="89"/>
        <v>4.3009626806045276</v>
      </c>
      <c r="AJ84" s="4">
        <f t="shared" si="89"/>
        <v>2.9579533674101981</v>
      </c>
      <c r="AK84" s="4">
        <f t="shared" si="89"/>
        <v>6.9622687563285695</v>
      </c>
      <c r="AL84" s="4">
        <f t="shared" si="89"/>
        <v>6.3332544299647964</v>
      </c>
      <c r="AM84" s="4">
        <f t="shared" si="89"/>
        <v>6.8812448019098724</v>
      </c>
      <c r="AN84" s="4">
        <f t="shared" si="89"/>
        <v>9.2228630521304069</v>
      </c>
      <c r="AO84" s="4">
        <f t="shared" si="89"/>
        <v>5.7976423387511602</v>
      </c>
      <c r="AP84" s="4">
        <f t="shared" si="89"/>
        <v>7.4132365096099022</v>
      </c>
      <c r="AQ84" s="4">
        <f t="shared" si="89"/>
        <v>3.5321000191693486</v>
      </c>
      <c r="AR84" s="4">
        <f t="shared" si="89"/>
        <v>8.5617585108067829</v>
      </c>
      <c r="AS84" s="4">
        <f t="shared" si="89"/>
        <v>6.7250025344551432</v>
      </c>
      <c r="AT84" s="4">
        <f t="shared" si="89"/>
        <v>10.733274909085168</v>
      </c>
      <c r="AU84" s="4">
        <f t="shared" si="89"/>
        <v>7.7367391526679512</v>
      </c>
      <c r="AV84" s="4">
        <f t="shared" si="89"/>
        <v>5.9123776660936187</v>
      </c>
      <c r="AW84" s="4">
        <f t="shared" si="89"/>
        <v>4.5095651590532668</v>
      </c>
      <c r="AY84" s="2">
        <f t="shared" si="80"/>
        <v>78.58145769822211</v>
      </c>
      <c r="AZ84" s="2">
        <f t="shared" si="80"/>
        <v>74.997415593371286</v>
      </c>
      <c r="BA84" s="2">
        <f t="shared" si="80"/>
        <v>73.446175507559062</v>
      </c>
      <c r="BB84" s="2">
        <f t="shared" si="80"/>
        <v>70.986343937087128</v>
      </c>
      <c r="BC84" s="2">
        <f t="shared" si="80"/>
        <v>69.449390884847247</v>
      </c>
      <c r="BD84" s="2">
        <f t="shared" si="80"/>
        <v>68.955575221757144</v>
      </c>
      <c r="BE84" s="2">
        <f t="shared" si="80"/>
        <v>72.998668184245503</v>
      </c>
      <c r="BF84" s="2">
        <f t="shared" si="80"/>
        <v>70.84989604729283</v>
      </c>
      <c r="BG84" s="2">
        <f t="shared" si="80"/>
        <v>70.337482053089985</v>
      </c>
      <c r="BH84" s="2">
        <f t="shared" si="80"/>
        <v>72.550099449964051</v>
      </c>
      <c r="BI84" s="2">
        <f t="shared" si="80"/>
        <v>76.279644898671435</v>
      </c>
      <c r="BJ84" s="2">
        <f t="shared" si="80"/>
        <v>72.937937374102503</v>
      </c>
      <c r="BK84" s="2">
        <f t="shared" si="80"/>
        <v>78.49420713394143</v>
      </c>
      <c r="BL84" s="2">
        <f t="shared" si="80"/>
        <v>74.26551917303064</v>
      </c>
      <c r="BM84" s="2">
        <f t="shared" si="80"/>
        <v>80.87226373060858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88.384385382059804</v>
      </c>
      <c r="DL84" s="2">
        <f t="shared" si="90"/>
        <v>87.532315789473685</v>
      </c>
      <c r="DM84" s="2">
        <f t="shared" si="90"/>
        <v>80.778832492997182</v>
      </c>
      <c r="DN84" s="2">
        <f t="shared" si="90"/>
        <v>84.521277492066957</v>
      </c>
      <c r="DO84" s="2">
        <f t="shared" si="90"/>
        <v>81.17525883940624</v>
      </c>
      <c r="DP84" s="2">
        <f t="shared" si="90"/>
        <v>77.482808365508347</v>
      </c>
      <c r="DQ84" s="2">
        <f t="shared" si="90"/>
        <v>86.461954621848747</v>
      </c>
      <c r="DR84" s="2">
        <f t="shared" si="90"/>
        <v>83.544890756302522</v>
      </c>
      <c r="DS84" s="2">
        <f t="shared" si="90"/>
        <v>81.567833933933954</v>
      </c>
      <c r="DT84" s="2">
        <f t="shared" si="90"/>
        <v>88.53063758043757</v>
      </c>
      <c r="DU84" s="2">
        <f t="shared" si="90"/>
        <v>83.993553342816526</v>
      </c>
      <c r="DV84" s="2">
        <f t="shared" si="90"/>
        <v>83.000880730933375</v>
      </c>
      <c r="DW84" s="2">
        <f t="shared" si="90"/>
        <v>90.068285260969475</v>
      </c>
      <c r="DX84" s="2">
        <f t="shared" si="90"/>
        <v>83.688413703176849</v>
      </c>
      <c r="DY84" s="2">
        <f t="shared" si="90"/>
        <v>83.422585043988292</v>
      </c>
      <c r="EA84" s="2">
        <f>CE$228*$B84+CE$229</f>
        <v>75.810024798084555</v>
      </c>
      <c r="EB84" s="2">
        <f t="shared" si="91"/>
        <v>70.71567065187746</v>
      </c>
      <c r="EC84" s="2">
        <f t="shared" si="91"/>
        <v>70.432150031500328</v>
      </c>
      <c r="ED84" s="2">
        <f t="shared" si="91"/>
        <v>66.094629387755134</v>
      </c>
      <c r="EE84" s="2">
        <f t="shared" si="91"/>
        <v>65.295474612075097</v>
      </c>
      <c r="EF84" s="2">
        <f t="shared" si="91"/>
        <v>65.457046167344444</v>
      </c>
      <c r="EG84" s="2">
        <f t="shared" si="91"/>
        <v>67.642416064100047</v>
      </c>
      <c r="EH84" s="2">
        <f t="shared" si="91"/>
        <v>65.690505794469715</v>
      </c>
      <c r="EI84" s="2">
        <f t="shared" si="91"/>
        <v>66.263107219030999</v>
      </c>
      <c r="EJ84" s="2">
        <f t="shared" si="91"/>
        <v>66.206138405296912</v>
      </c>
      <c r="EK84" s="2">
        <f t="shared" si="91"/>
        <v>73.399064243167942</v>
      </c>
      <c r="EL84" s="2">
        <f t="shared" si="91"/>
        <v>69.1662704709791</v>
      </c>
      <c r="EM84" s="2">
        <f t="shared" si="91"/>
        <v>74.071255010780945</v>
      </c>
      <c r="EN84" s="2">
        <f t="shared" si="91"/>
        <v>70.618757958338364</v>
      </c>
      <c r="EO84" s="2">
        <f t="shared" si="91"/>
        <v>79.724796233610391</v>
      </c>
      <c r="EQ84" s="2">
        <f t="shared" si="92"/>
        <v>72.886429503711767</v>
      </c>
      <c r="ER84" s="2">
        <f t="shared" si="92"/>
        <v>69.765485416132051</v>
      </c>
      <c r="ES84" s="2">
        <f t="shared" si="92"/>
        <v>70.47179775499599</v>
      </c>
      <c r="ET84" s="2">
        <f t="shared" si="92"/>
        <v>66.891930476042845</v>
      </c>
      <c r="EU84" s="2">
        <f t="shared" si="92"/>
        <v>64.937712288601034</v>
      </c>
      <c r="EV84" s="2">
        <f t="shared" si="92"/>
        <v>65.661966525878654</v>
      </c>
      <c r="EW84" s="2">
        <f t="shared" si="92"/>
        <v>67.536522149508713</v>
      </c>
      <c r="EX84" s="2">
        <f t="shared" si="92"/>
        <v>65.442466572453242</v>
      </c>
      <c r="EY84" s="2">
        <f t="shared" si="92"/>
        <v>66.492610562400557</v>
      </c>
      <c r="EZ84" s="2">
        <f t="shared" si="92"/>
        <v>64.137648467943606</v>
      </c>
      <c r="FA84" s="2">
        <f t="shared" si="92"/>
        <v>73.198405766351726</v>
      </c>
      <c r="FB84" s="2">
        <f t="shared" si="92"/>
        <v>67.005571967791894</v>
      </c>
      <c r="FC84" s="2">
        <f t="shared" si="92"/>
        <v>73.755619626642385</v>
      </c>
      <c r="FD84" s="2">
        <f t="shared" si="92"/>
        <v>70.614757718860844</v>
      </c>
      <c r="FE84" s="2">
        <f t="shared" si="92"/>
        <v>79.69524443685421</v>
      </c>
      <c r="FG84" s="2">
        <f t="shared" si="93"/>
        <v>0.77956651131704457</v>
      </c>
      <c r="FH84" s="2">
        <f t="shared" si="93"/>
        <v>0.74534724590075918</v>
      </c>
      <c r="FI84" s="2">
        <f t="shared" si="93"/>
        <v>0.70869712413236408</v>
      </c>
      <c r="FJ84" s="2">
        <f t="shared" si="93"/>
        <v>0.73453814110426663</v>
      </c>
      <c r="FK84" s="2">
        <f t="shared" si="93"/>
        <v>0.73841062446104211</v>
      </c>
      <c r="FL84" s="2">
        <f t="shared" si="93"/>
        <v>0.70908407408561935</v>
      </c>
      <c r="FM84" s="2">
        <f t="shared" si="93"/>
        <v>0.71538760160770631</v>
      </c>
      <c r="FN84" s="2">
        <f t="shared" si="93"/>
        <v>0.7110265889393288</v>
      </c>
      <c r="FO84" s="2">
        <f t="shared" si="93"/>
        <v>0.73378661451216387</v>
      </c>
      <c r="FP84" s="2">
        <f t="shared" si="93"/>
        <v>0.71581032269367106</v>
      </c>
      <c r="FQ84" s="2">
        <f t="shared" si="93"/>
        <v>0.72810165656096226</v>
      </c>
      <c r="FR84" s="2">
        <f t="shared" si="93"/>
        <v>0.72734757315944198</v>
      </c>
      <c r="FS84" s="2">
        <f t="shared" si="93"/>
        <v>0.72351119163419431</v>
      </c>
      <c r="FT84" s="2">
        <f t="shared" si="93"/>
        <v>0.72097492492735249</v>
      </c>
      <c r="FU84" s="2">
        <f t="shared" si="93"/>
        <v>0.68968744599322163</v>
      </c>
      <c r="FW84" s="2">
        <f t="shared" si="82"/>
        <v>1.2904362867475965E-4</v>
      </c>
      <c r="FX84" s="2">
        <f t="shared" si="82"/>
        <v>6.9466192466563828E-4</v>
      </c>
      <c r="FY84" s="2">
        <f t="shared" si="82"/>
        <v>1.7956479829835884E-4</v>
      </c>
      <c r="FZ84" s="2">
        <f t="shared" si="82"/>
        <v>1.7846500640246937E-4</v>
      </c>
      <c r="GA84" s="2">
        <f t="shared" si="82"/>
        <v>1.86064726292231E-4</v>
      </c>
      <c r="GB84" s="2">
        <f t="shared" si="82"/>
        <v>2.1134897478757258E-4</v>
      </c>
      <c r="GC84" s="2">
        <f t="shared" si="82"/>
        <v>2.0667298715770506E-4</v>
      </c>
      <c r="GD84" s="2">
        <f t="shared" si="82"/>
        <v>2.1074081605879951E-4</v>
      </c>
      <c r="GE84" s="2">
        <f t="shared" si="82"/>
        <v>2.2536193936938172E-4</v>
      </c>
      <c r="GF84" s="2">
        <f t="shared" si="82"/>
        <v>2.0844768625809422E-4</v>
      </c>
      <c r="GG84" s="2">
        <f t="shared" si="82"/>
        <v>2.1618959033060473E-4</v>
      </c>
      <c r="GH84" s="2">
        <f t="shared" si="82"/>
        <v>1.7270278378088042E-4</v>
      </c>
      <c r="GI84" s="2">
        <f t="shared" si="82"/>
        <v>1.5114942202720008E-4</v>
      </c>
      <c r="GJ84" s="2">
        <f t="shared" si="82"/>
        <v>1.1516434167858622E-4</v>
      </c>
      <c r="GK84" s="2">
        <f t="shared" si="82"/>
        <v>9.4509578857294074E-5</v>
      </c>
      <c r="GM84" s="86">
        <f t="shared" si="83"/>
        <v>0.34149029396322861</v>
      </c>
      <c r="GN84" s="86">
        <f t="shared" si="83"/>
        <v>0.37757975182427134</v>
      </c>
      <c r="GO84" s="86">
        <f t="shared" si="83"/>
        <v>0.31636925815786149</v>
      </c>
      <c r="GP84" s="86">
        <f t="shared" si="83"/>
        <v>0.3542848151890593</v>
      </c>
      <c r="GQ84" s="86">
        <f t="shared" si="83"/>
        <v>0.35175522401564502</v>
      </c>
      <c r="GR84" s="86">
        <f t="shared" si="83"/>
        <v>0.28905877815684872</v>
      </c>
      <c r="GS84" s="86">
        <f t="shared" si="83"/>
        <v>0.3286322943040334</v>
      </c>
      <c r="GT84" s="86">
        <f t="shared" si="83"/>
        <v>0.32912786379969622</v>
      </c>
      <c r="GU84" s="86">
        <f t="shared" si="83"/>
        <v>0.38556005190650916</v>
      </c>
      <c r="GV84" s="86">
        <f t="shared" si="83"/>
        <v>0.31241750360099707</v>
      </c>
      <c r="GW84" s="86">
        <f t="shared" si="83"/>
        <v>0.3537222762350487</v>
      </c>
      <c r="GX84" s="86">
        <f t="shared" si="83"/>
        <v>0.31589848627221268</v>
      </c>
      <c r="GY84" s="86">
        <f t="shared" si="83"/>
        <v>0.32615325237621712</v>
      </c>
      <c r="GZ84" s="86">
        <f t="shared" si="83"/>
        <v>0.32281853950034106</v>
      </c>
      <c r="HA84" s="86">
        <f t="shared" si="83"/>
        <v>0.30352508338628142</v>
      </c>
      <c r="HC84" s="86">
        <f t="shared" si="73"/>
        <v>1.8537425537467912E-5</v>
      </c>
      <c r="HD84" s="86">
        <f t="shared" si="73"/>
        <v>2.9198653644545834E-6</v>
      </c>
      <c r="HE84" s="86">
        <f t="shared" si="73"/>
        <v>7.77703710375668E-7</v>
      </c>
      <c r="HF84" s="86">
        <f t="shared" si="73"/>
        <v>2.143262047849809E-6</v>
      </c>
      <c r="HG84" s="86">
        <f t="shared" si="87"/>
        <v>2.7025639733857911E-6</v>
      </c>
      <c r="HH84" s="86">
        <f t="shared" si="87"/>
        <v>6.4835829170271951E-7</v>
      </c>
      <c r="HI84" s="86">
        <f t="shared" si="87"/>
        <v>1.6443239505783176E-6</v>
      </c>
      <c r="HJ84" s="86">
        <f t="shared" si="87"/>
        <v>1.5703750159866057E-6</v>
      </c>
      <c r="HK84" s="86">
        <f t="shared" si="87"/>
        <v>4.2269425306654266E-6</v>
      </c>
      <c r="HL84" s="86">
        <f t="shared" si="87"/>
        <v>2.2715001907170865E-6</v>
      </c>
      <c r="HM84" s="86">
        <f t="shared" si="87"/>
        <v>1.869149390370189E-6</v>
      </c>
      <c r="HN84" s="86">
        <f t="shared" si="87"/>
        <v>1.2246004396928489E-6</v>
      </c>
      <c r="HO84" s="86">
        <f t="shared" si="87"/>
        <v>1.0287921277835912E-6</v>
      </c>
      <c r="HP84" s="86">
        <f t="shared" si="87"/>
        <v>6.3658023727353469E-8</v>
      </c>
      <c r="HQ84" s="86">
        <f t="shared" si="87"/>
        <v>1.5116558344113078E-8</v>
      </c>
      <c r="HS84" s="86">
        <f t="shared" si="84"/>
        <v>7.2214735340729449E-44</v>
      </c>
      <c r="HT84" s="86">
        <f t="shared" si="84"/>
        <v>9.3058085115228747E-38</v>
      </c>
      <c r="HU84" s="86">
        <f t="shared" si="84"/>
        <v>1.4107570668174789E-61</v>
      </c>
      <c r="HV84" s="86">
        <f t="shared" si="84"/>
        <v>1.0498627358424331E-56</v>
      </c>
      <c r="HW84" s="86">
        <f t="shared" si="84"/>
        <v>4.9662969957595571E-56</v>
      </c>
      <c r="HX84" s="86">
        <f t="shared" si="84"/>
        <v>1.2479489937943504E-61</v>
      </c>
      <c r="HY84" s="86">
        <f t="shared" si="84"/>
        <v>2.2368584159498712E-58</v>
      </c>
      <c r="HZ84" s="86">
        <f t="shared" si="84"/>
        <v>5.1057031685515839E-60</v>
      </c>
      <c r="IA84" s="86">
        <f t="shared" si="84"/>
        <v>2.5761816727518772E-56</v>
      </c>
      <c r="IB84" s="86">
        <f t="shared" si="84"/>
        <v>1.5804672642290499E-56</v>
      </c>
      <c r="IC84" s="86">
        <f t="shared" si="84"/>
        <v>6.0163972702308387E-58</v>
      </c>
      <c r="ID84" s="86">
        <f t="shared" si="84"/>
        <v>9.4581085896091352E-59</v>
      </c>
      <c r="IE84" s="86">
        <f t="shared" si="84"/>
        <v>4.4834058690250803E-60</v>
      </c>
      <c r="IF84" s="86">
        <f t="shared" si="84"/>
        <v>7.5407438283931773E-41</v>
      </c>
      <c r="IG84" s="86">
        <f t="shared" si="84"/>
        <v>1.3017026703374906E-26</v>
      </c>
      <c r="II84" s="86">
        <f t="shared" si="85"/>
        <v>5.3867591186517665E-141</v>
      </c>
      <c r="IJ84" s="86">
        <f t="shared" si="85"/>
        <v>9.8109831145405921E-126</v>
      </c>
      <c r="IK84" s="86">
        <f t="shared" si="85"/>
        <v>3.4930103480175473E-200</v>
      </c>
      <c r="IL84" s="86">
        <f t="shared" si="85"/>
        <v>1.5734561489610888E-189</v>
      </c>
      <c r="IM84" s="86">
        <f t="shared" si="85"/>
        <v>2.7827427937774252E-182</v>
      </c>
      <c r="IN84" s="86">
        <f t="shared" si="85"/>
        <v>1.9476469623912775E-194</v>
      </c>
      <c r="IO84" s="86">
        <f t="shared" si="85"/>
        <v>1.5852553490182045E-189</v>
      </c>
      <c r="IP84" s="86">
        <f t="shared" si="85"/>
        <v>4.7822692400607147E-193</v>
      </c>
      <c r="IQ84" s="86">
        <f t="shared" si="85"/>
        <v>7.4766783250890173E-181</v>
      </c>
      <c r="IR84" s="86">
        <f t="shared" si="85"/>
        <v>1.6786382321269014E-180</v>
      </c>
      <c r="IS84" s="86">
        <f t="shared" si="85"/>
        <v>2.5436064642829146E-186</v>
      </c>
      <c r="IT84" s="86">
        <f t="shared" si="85"/>
        <v>3.6073333289812354E-191</v>
      </c>
      <c r="IU84" s="86">
        <f t="shared" si="85"/>
        <v>1.718229592284005E-197</v>
      </c>
      <c r="IV84" s="86">
        <f t="shared" si="85"/>
        <v>1.6497891452533499E-129</v>
      </c>
      <c r="IW84" s="86">
        <f t="shared" si="85"/>
        <v>8.4571657049021524E-103</v>
      </c>
      <c r="IY84" s="86">
        <f t="shared" si="86"/>
        <v>0.34150883138876609</v>
      </c>
      <c r="IZ84" s="86">
        <f t="shared" si="86"/>
        <v>0.37758267168963577</v>
      </c>
      <c r="JA84" s="86">
        <f t="shared" si="86"/>
        <v>0.31637003586157186</v>
      </c>
      <c r="JB84" s="86">
        <f t="shared" si="86"/>
        <v>0.35428695845110714</v>
      </c>
      <c r="JC84" s="86">
        <f t="shared" si="86"/>
        <v>0.35175792657961841</v>
      </c>
      <c r="JD84" s="86">
        <f t="shared" si="86"/>
        <v>0.28905942651514044</v>
      </c>
      <c r="JE84" s="86">
        <f t="shared" si="86"/>
        <v>0.32863393862798396</v>
      </c>
      <c r="JF84" s="86">
        <f t="shared" si="86"/>
        <v>0.32912943417471219</v>
      </c>
      <c r="JG84" s="86">
        <f t="shared" si="86"/>
        <v>0.38556427884903982</v>
      </c>
      <c r="JH84" s="86">
        <f t="shared" si="86"/>
        <v>0.31241977510118779</v>
      </c>
      <c r="JI84" s="86">
        <f t="shared" si="86"/>
        <v>0.35372414538443908</v>
      </c>
      <c r="JJ84" s="86">
        <f t="shared" si="86"/>
        <v>0.3158997108726524</v>
      </c>
      <c r="JK84" s="86">
        <f t="shared" si="86"/>
        <v>0.32615428116834488</v>
      </c>
      <c r="JL84" s="86">
        <f t="shared" si="86"/>
        <v>0.3228186031583648</v>
      </c>
      <c r="JM84" s="86">
        <f t="shared" si="86"/>
        <v>0.30352509850283976</v>
      </c>
    </row>
    <row r="85" spans="2:273" x14ac:dyDescent="0.25">
      <c r="B85" s="2">
        <v>58</v>
      </c>
      <c r="C85" s="37">
        <v>216.68299999999999</v>
      </c>
      <c r="D85" s="37">
        <v>228.60300000000001</v>
      </c>
      <c r="E85" s="37">
        <v>221.78299999999999</v>
      </c>
      <c r="F85" s="37">
        <v>233.11699999999999</v>
      </c>
      <c r="G85" s="37">
        <v>230.7</v>
      </c>
      <c r="H85" s="37">
        <v>218.25</v>
      </c>
      <c r="I85" s="37">
        <v>229.01599999999999</v>
      </c>
      <c r="J85" s="37">
        <v>222.767</v>
      </c>
      <c r="K85" s="37">
        <v>231.102</v>
      </c>
      <c r="L85" s="37">
        <v>226.5</v>
      </c>
      <c r="M85" s="37">
        <v>231.197</v>
      </c>
      <c r="N85" s="37">
        <v>224.393</v>
      </c>
      <c r="O85" s="37">
        <v>232.31100000000001</v>
      </c>
      <c r="P85" s="37">
        <v>222.34399999999999</v>
      </c>
      <c r="Q85" s="37">
        <v>186.672</v>
      </c>
      <c r="S85" s="4">
        <f t="shared" si="88"/>
        <v>214.10678704827089</v>
      </c>
      <c r="T85" s="4">
        <f t="shared" si="88"/>
        <v>231.85324675349489</v>
      </c>
      <c r="U85" s="4">
        <f t="shared" si="88"/>
        <v>219.77006686736499</v>
      </c>
      <c r="V85" s="4">
        <f t="shared" si="88"/>
        <v>233.29257522055477</v>
      </c>
      <c r="W85" s="4">
        <f t="shared" si="88"/>
        <v>231.10416874870256</v>
      </c>
      <c r="X85" s="4">
        <f t="shared" si="88"/>
        <v>213.92443895449847</v>
      </c>
      <c r="Y85" s="4">
        <f t="shared" si="88"/>
        <v>229.46360609489165</v>
      </c>
      <c r="Z85" s="4">
        <f t="shared" si="88"/>
        <v>221.44742644597915</v>
      </c>
      <c r="AA85" s="4">
        <f t="shared" si="88"/>
        <v>234.04380897902681</v>
      </c>
      <c r="AB85" s="4">
        <f t="shared" si="88"/>
        <v>223.80732408162228</v>
      </c>
      <c r="AC85" s="4">
        <f t="shared" si="88"/>
        <v>232.44242969951199</v>
      </c>
      <c r="AD85" s="4">
        <f t="shared" si="88"/>
        <v>219.68490004200706</v>
      </c>
      <c r="AE85" s="4">
        <f t="shared" si="88"/>
        <v>231.53435102820831</v>
      </c>
      <c r="AF85" s="4">
        <f t="shared" si="88"/>
        <v>222.27820152524646</v>
      </c>
      <c r="AG85" s="4">
        <f t="shared" si="88"/>
        <v>185.60771299468951</v>
      </c>
      <c r="AI85" s="4">
        <f t="shared" si="89"/>
        <v>2.5762129517291044</v>
      </c>
      <c r="AJ85" s="4">
        <f t="shared" si="89"/>
        <v>-3.2502467534948778</v>
      </c>
      <c r="AK85" s="4">
        <f t="shared" si="89"/>
        <v>2.0129331326349984</v>
      </c>
      <c r="AL85" s="4">
        <f t="shared" si="89"/>
        <v>-0.17557522055477648</v>
      </c>
      <c r="AM85" s="4">
        <f t="shared" si="89"/>
        <v>-0.40416874870257402</v>
      </c>
      <c r="AN85" s="4">
        <f t="shared" si="89"/>
        <v>4.3255610455015301</v>
      </c>
      <c r="AO85" s="4">
        <f t="shared" si="89"/>
        <v>-0.44760609489165404</v>
      </c>
      <c r="AP85" s="4">
        <f t="shared" si="89"/>
        <v>1.3195735540208489</v>
      </c>
      <c r="AQ85" s="4">
        <f t="shared" si="89"/>
        <v>-2.9418089790268027</v>
      </c>
      <c r="AR85" s="4">
        <f t="shared" si="89"/>
        <v>2.6926759183777165</v>
      </c>
      <c r="AS85" s="4">
        <f t="shared" si="89"/>
        <v>-1.2454296995119876</v>
      </c>
      <c r="AT85" s="4">
        <f t="shared" si="89"/>
        <v>4.7080999579929426</v>
      </c>
      <c r="AU85" s="4">
        <f t="shared" si="89"/>
        <v>0.77664897179170111</v>
      </c>
      <c r="AV85" s="4">
        <f t="shared" si="89"/>
        <v>6.5798474753535174E-2</v>
      </c>
      <c r="AW85" s="4">
        <f t="shared" si="89"/>
        <v>1.06428700531049</v>
      </c>
      <c r="AY85" s="2">
        <f t="shared" si="80"/>
        <v>78.332363419404743</v>
      </c>
      <c r="AZ85" s="2">
        <f t="shared" si="80"/>
        <v>74.720195190425969</v>
      </c>
      <c r="BA85" s="2">
        <f t="shared" si="80"/>
        <v>73.26645138548605</v>
      </c>
      <c r="BB85" s="2">
        <f t="shared" si="80"/>
        <v>70.64532048805664</v>
      </c>
      <c r="BC85" s="2">
        <f t="shared" si="80"/>
        <v>69.145689038128054</v>
      </c>
      <c r="BD85" s="2">
        <f t="shared" si="80"/>
        <v>68.698250174086354</v>
      </c>
      <c r="BE85" s="2">
        <f t="shared" si="80"/>
        <v>72.672742559086615</v>
      </c>
      <c r="BF85" s="2">
        <f t="shared" si="80"/>
        <v>70.549558660147014</v>
      </c>
      <c r="BG85" s="2">
        <f t="shared" si="80"/>
        <v>70.064232552301959</v>
      </c>
      <c r="BH85" s="2">
        <f t="shared" si="80"/>
        <v>72.168450111964404</v>
      </c>
      <c r="BI85" s="2">
        <f t="shared" si="80"/>
        <v>76.02782506852644</v>
      </c>
      <c r="BJ85" s="2">
        <f t="shared" si="80"/>
        <v>72.627280586525316</v>
      </c>
      <c r="BK85" s="2">
        <f t="shared" si="80"/>
        <v>78.196432181533851</v>
      </c>
      <c r="BL85" s="2">
        <f t="shared" si="80"/>
        <v>74.019798727866487</v>
      </c>
      <c r="BM85" s="2">
        <f t="shared" si="80"/>
        <v>80.759795712453197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88.500666112956807</v>
      </c>
      <c r="DL85" s="2">
        <f t="shared" si="90"/>
        <v>87.70274392712551</v>
      </c>
      <c r="DM85" s="2">
        <f t="shared" si="90"/>
        <v>80.969282633053197</v>
      </c>
      <c r="DN85" s="2">
        <f t="shared" si="90"/>
        <v>84.672347849874171</v>
      </c>
      <c r="DO85" s="2">
        <f t="shared" si="90"/>
        <v>81.386370580296926</v>
      </c>
      <c r="DP85" s="2">
        <f t="shared" si="90"/>
        <v>77.622444916344904</v>
      </c>
      <c r="DQ85" s="2">
        <f t="shared" si="90"/>
        <v>86.896319327731092</v>
      </c>
      <c r="DR85" s="2">
        <f t="shared" si="90"/>
        <v>83.945149885408711</v>
      </c>
      <c r="DS85" s="2">
        <f t="shared" si="90"/>
        <v>81.847416816816832</v>
      </c>
      <c r="DT85" s="2">
        <f t="shared" si="90"/>
        <v>88.950928957528944</v>
      </c>
      <c r="DU85" s="2">
        <f t="shared" si="90"/>
        <v>84.188021337126628</v>
      </c>
      <c r="DV85" s="2">
        <f t="shared" si="90"/>
        <v>83.219044206149491</v>
      </c>
      <c r="DW85" s="2">
        <f t="shared" si="90"/>
        <v>90.404655323339526</v>
      </c>
      <c r="DX85" s="2">
        <f t="shared" si="90"/>
        <v>83.828768136557585</v>
      </c>
      <c r="DY85" s="2">
        <f t="shared" si="90"/>
        <v>83.607471957478026</v>
      </c>
      <c r="EA85" s="2">
        <f t="shared" ref="EA85:EL116" si="94">CE$228*$B85+CE$229</f>
        <v>75.710632249095241</v>
      </c>
      <c r="EB85" s="2">
        <f t="shared" si="91"/>
        <v>70.675834575870553</v>
      </c>
      <c r="EC85" s="2">
        <f t="shared" si="91"/>
        <v>70.378857782695476</v>
      </c>
      <c r="ED85" s="2">
        <f t="shared" si="91"/>
        <v>66.021802641056453</v>
      </c>
      <c r="EE85" s="2">
        <f t="shared" si="91"/>
        <v>65.190954321115257</v>
      </c>
      <c r="EF85" s="2">
        <f t="shared" si="91"/>
        <v>65.359014052141944</v>
      </c>
      <c r="EG85" s="2">
        <f t="shared" si="91"/>
        <v>67.511924760601914</v>
      </c>
      <c r="EH85" s="2">
        <f t="shared" si="91"/>
        <v>65.584467893502463</v>
      </c>
      <c r="EI85" s="2">
        <f t="shared" si="91"/>
        <v>66.165432075425969</v>
      </c>
      <c r="EJ85" s="2">
        <f t="shared" si="91"/>
        <v>66.092400235191846</v>
      </c>
      <c r="EK85" s="2">
        <f t="shared" si="91"/>
        <v>73.248717360738311</v>
      </c>
      <c r="EL85" s="2">
        <f t="shared" si="91"/>
        <v>69.006759722493655</v>
      </c>
      <c r="EM85" s="2">
        <f t="shared" si="91"/>
        <v>73.941646434263248</v>
      </c>
      <c r="EN85" s="2">
        <f t="shared" si="91"/>
        <v>70.55764482645732</v>
      </c>
      <c r="EO85" s="2">
        <f t="shared" si="91"/>
        <v>79.591276159053876</v>
      </c>
      <c r="EQ85" s="2">
        <f t="shared" si="92"/>
        <v>72.837209896568325</v>
      </c>
      <c r="ER85" s="2">
        <f t="shared" si="92"/>
        <v>69.74521965614575</v>
      </c>
      <c r="ES85" s="2">
        <f t="shared" si="92"/>
        <v>70.417807081948965</v>
      </c>
      <c r="ET85" s="2">
        <f t="shared" si="92"/>
        <v>66.803928665551965</v>
      </c>
      <c r="EU85" s="2">
        <f t="shared" si="92"/>
        <v>64.839856449914706</v>
      </c>
      <c r="EV85" s="2">
        <f t="shared" si="92"/>
        <v>65.560026870619055</v>
      </c>
      <c r="EW85" s="2">
        <f t="shared" si="92"/>
        <v>67.408018207323266</v>
      </c>
      <c r="EX85" s="2">
        <f t="shared" si="92"/>
        <v>65.341280248486811</v>
      </c>
      <c r="EY85" s="2">
        <f t="shared" si="92"/>
        <v>66.390317548403956</v>
      </c>
      <c r="EZ85" s="2">
        <f t="shared" si="92"/>
        <v>64.064546869567224</v>
      </c>
      <c r="FA85" s="2">
        <f t="shared" si="92"/>
        <v>73.05200776514215</v>
      </c>
      <c r="FB85" s="2">
        <f t="shared" si="92"/>
        <v>66.887228899425295</v>
      </c>
      <c r="FC85" s="2">
        <f t="shared" si="92"/>
        <v>73.631882701964358</v>
      </c>
      <c r="FD85" s="2">
        <f t="shared" si="92"/>
        <v>70.553733345718641</v>
      </c>
      <c r="FE85" s="2">
        <f t="shared" si="92"/>
        <v>79.560838675999108</v>
      </c>
      <c r="FG85" s="2">
        <f t="shared" si="93"/>
        <v>0.79498586447728592</v>
      </c>
      <c r="FH85" s="2">
        <f t="shared" si="93"/>
        <v>0.76243079023228122</v>
      </c>
      <c r="FI85" s="2">
        <f t="shared" si="93"/>
        <v>0.72733993441804812</v>
      </c>
      <c r="FJ85" s="2">
        <f t="shared" si="93"/>
        <v>0.75210564897096011</v>
      </c>
      <c r="FK85" s="2">
        <f t="shared" si="93"/>
        <v>0.75580705787426128</v>
      </c>
      <c r="FL85" s="2">
        <f t="shared" si="93"/>
        <v>0.72771163492080049</v>
      </c>
      <c r="FM85" s="2">
        <f t="shared" si="93"/>
        <v>0.73376308831009096</v>
      </c>
      <c r="FN85" s="2">
        <f t="shared" si="93"/>
        <v>0.72957720406470139</v>
      </c>
      <c r="FO85" s="2">
        <f t="shared" si="93"/>
        <v>0.7513870232514529</v>
      </c>
      <c r="FP85" s="2">
        <f t="shared" si="93"/>
        <v>0.73416865870640957</v>
      </c>
      <c r="FQ85" s="2">
        <f t="shared" si="93"/>
        <v>0.74594779135240041</v>
      </c>
      <c r="FR85" s="2">
        <f t="shared" si="93"/>
        <v>0.74522588355751307</v>
      </c>
      <c r="FS85" s="2">
        <f t="shared" si="93"/>
        <v>0.74155167424332658</v>
      </c>
      <c r="FT85" s="2">
        <f t="shared" si="93"/>
        <v>0.73912122475030395</v>
      </c>
      <c r="FU85" s="2">
        <f t="shared" si="93"/>
        <v>0.70904737562964693</v>
      </c>
      <c r="FW85" s="2">
        <f t="shared" si="82"/>
        <v>1.414917636352562E-4</v>
      </c>
      <c r="FX85" s="2">
        <f t="shared" si="82"/>
        <v>7.6163060980934355E-4</v>
      </c>
      <c r="FY85" s="2">
        <f t="shared" si="82"/>
        <v>1.9688547526773318E-4</v>
      </c>
      <c r="FZ85" s="2">
        <f t="shared" si="82"/>
        <v>1.9567961908672335E-4</v>
      </c>
      <c r="GA85" s="2">
        <f t="shared" si="82"/>
        <v>2.0401225318823315E-4</v>
      </c>
      <c r="GB85" s="2">
        <f t="shared" si="82"/>
        <v>2.3173481742727237E-4</v>
      </c>
      <c r="GC85" s="2">
        <f t="shared" si="82"/>
        <v>2.2660790571614602E-4</v>
      </c>
      <c r="GD85" s="2">
        <f t="shared" si="82"/>
        <v>2.3106801179562173E-4</v>
      </c>
      <c r="GE85" s="2">
        <f t="shared" si="82"/>
        <v>2.4709908020400948E-4</v>
      </c>
      <c r="GF85" s="2">
        <f t="shared" si="82"/>
        <v>2.285537466525458E-4</v>
      </c>
      <c r="GG85" s="2">
        <f t="shared" si="82"/>
        <v>2.3704222790300067E-4</v>
      </c>
      <c r="GH85" s="2">
        <f t="shared" si="82"/>
        <v>1.893616816745808E-4</v>
      </c>
      <c r="GI85" s="2">
        <f t="shared" si="82"/>
        <v>1.6572962883967503E-4</v>
      </c>
      <c r="GJ85" s="2">
        <f t="shared" si="82"/>
        <v>1.2627378661491127E-4</v>
      </c>
      <c r="GK85" s="2">
        <f t="shared" si="82"/>
        <v>1.0362674766323171E-4</v>
      </c>
      <c r="GM85" s="86">
        <f t="shared" si="83"/>
        <v>0.39671142551334027</v>
      </c>
      <c r="GN85" s="86">
        <f t="shared" si="83"/>
        <v>0.44732192655221042</v>
      </c>
      <c r="GO85" s="86">
        <f t="shared" si="83"/>
        <v>0.39278541839168546</v>
      </c>
      <c r="GP85" s="86">
        <f t="shared" si="83"/>
        <v>0.42913846511304377</v>
      </c>
      <c r="GQ85" s="86">
        <f t="shared" si="83"/>
        <v>0.42407865276637452</v>
      </c>
      <c r="GR85" s="86">
        <f t="shared" si="83"/>
        <v>0.3595193844481932</v>
      </c>
      <c r="GS85" s="86">
        <f t="shared" si="83"/>
        <v>0.40374510266650848</v>
      </c>
      <c r="GT85" s="86">
        <f t="shared" si="83"/>
        <v>0.40888414538926932</v>
      </c>
      <c r="GU85" s="86">
        <f t="shared" si="83"/>
        <v>0.4656190643199743</v>
      </c>
      <c r="GV85" s="86">
        <f t="shared" si="83"/>
        <v>0.38609862714324289</v>
      </c>
      <c r="GW85" s="86">
        <f t="shared" si="83"/>
        <v>0.43020810485850353</v>
      </c>
      <c r="GX85" s="86">
        <f t="shared" si="83"/>
        <v>0.38699852072923435</v>
      </c>
      <c r="GY85" s="86">
        <f t="shared" si="83"/>
        <v>0.39878462665208714</v>
      </c>
      <c r="GZ85" s="86">
        <f t="shared" si="83"/>
        <v>0.39345150221096076</v>
      </c>
      <c r="HA85" s="86">
        <f t="shared" si="83"/>
        <v>0.38533008713896194</v>
      </c>
      <c r="HC85" s="86">
        <f t="shared" si="73"/>
        <v>3.3971472101429277E-5</v>
      </c>
      <c r="HD85" s="86">
        <f t="shared" si="73"/>
        <v>6.2581314217075891E-6</v>
      </c>
      <c r="HE85" s="86">
        <f t="shared" si="73"/>
        <v>1.8301640299969969E-6</v>
      </c>
      <c r="HF85" s="86">
        <f t="shared" si="73"/>
        <v>4.7710847695598329E-6</v>
      </c>
      <c r="HG85" s="86">
        <f t="shared" si="87"/>
        <v>5.9028917728082398E-6</v>
      </c>
      <c r="HH85" s="86">
        <f t="shared" si="87"/>
        <v>1.5403318816242229E-6</v>
      </c>
      <c r="HI85" s="86">
        <f t="shared" si="87"/>
        <v>3.7427159585770415E-6</v>
      </c>
      <c r="HJ85" s="86">
        <f t="shared" si="87"/>
        <v>3.6137422754960517E-6</v>
      </c>
      <c r="HK85" s="86">
        <f t="shared" si="87"/>
        <v>9.2298261914414625E-6</v>
      </c>
      <c r="HL85" s="86">
        <f t="shared" si="87"/>
        <v>5.0214076632089133E-6</v>
      </c>
      <c r="HM85" s="86">
        <f t="shared" si="87"/>
        <v>4.2255477645069192E-6</v>
      </c>
      <c r="HN85" s="86">
        <f t="shared" si="87"/>
        <v>2.7763395903226169E-6</v>
      </c>
      <c r="HO85" s="86">
        <f t="shared" si="87"/>
        <v>2.3474611173667634E-6</v>
      </c>
      <c r="HP85" s="86">
        <f t="shared" si="87"/>
        <v>1.7389154415950167E-7</v>
      </c>
      <c r="HQ85" s="86">
        <f t="shared" si="87"/>
        <v>4.6106360444170523E-8</v>
      </c>
      <c r="HS85" s="86">
        <f t="shared" si="84"/>
        <v>1.2157023750177183E-42</v>
      </c>
      <c r="HT85" s="86">
        <f t="shared" si="84"/>
        <v>1.9271030996473001E-36</v>
      </c>
      <c r="HU85" s="86">
        <f t="shared" si="84"/>
        <v>9.0871086933034189E-60</v>
      </c>
      <c r="HV85" s="86">
        <f t="shared" si="84"/>
        <v>5.0897708183137793E-55</v>
      </c>
      <c r="HW85" s="86">
        <f t="shared" si="84"/>
        <v>2.2216206520711584E-54</v>
      </c>
      <c r="HX85" s="86">
        <f t="shared" si="84"/>
        <v>8.2002727396476764E-60</v>
      </c>
      <c r="HY85" s="86">
        <f t="shared" si="84"/>
        <v>1.2303495391832397E-56</v>
      </c>
      <c r="HZ85" s="86">
        <f t="shared" si="84"/>
        <v>3.1186920078857153E-58</v>
      </c>
      <c r="IA85" s="86">
        <f t="shared" si="84"/>
        <v>1.2495346284879064E-54</v>
      </c>
      <c r="IB85" s="86">
        <f t="shared" si="84"/>
        <v>7.4262783687879411E-55</v>
      </c>
      <c r="IC85" s="86">
        <f t="shared" si="84"/>
        <v>3.2168494241348303E-56</v>
      </c>
      <c r="ID85" s="86">
        <f t="shared" si="84"/>
        <v>4.9366818298780387E-57</v>
      </c>
      <c r="IE85" s="86">
        <f t="shared" si="84"/>
        <v>2.4610686498794242E-58</v>
      </c>
      <c r="IF85" s="86">
        <f t="shared" si="84"/>
        <v>9.9391162852839134E-40</v>
      </c>
      <c r="IG85" s="86">
        <f t="shared" si="84"/>
        <v>6.426159581607821E-26</v>
      </c>
      <c r="II85" s="86">
        <f t="shared" si="85"/>
        <v>3.7629617374536138E-138</v>
      </c>
      <c r="IJ85" s="86">
        <f t="shared" si="85"/>
        <v>1.278957117029762E-122</v>
      </c>
      <c r="IK85" s="86">
        <f t="shared" si="85"/>
        <v>5.6433684930957549E-196</v>
      </c>
      <c r="IL85" s="86">
        <f t="shared" si="85"/>
        <v>1.5007321168669547E-185</v>
      </c>
      <c r="IM85" s="86">
        <f t="shared" si="85"/>
        <v>1.9441193718470817E-178</v>
      </c>
      <c r="IN85" s="86">
        <f t="shared" si="85"/>
        <v>2.8457748161620631E-190</v>
      </c>
      <c r="IO85" s="86">
        <f t="shared" si="85"/>
        <v>1.7698896895679803E-185</v>
      </c>
      <c r="IP85" s="86">
        <f t="shared" si="85"/>
        <v>6.4992137763429249E-189</v>
      </c>
      <c r="IQ85" s="86">
        <f t="shared" si="85"/>
        <v>5.9438656111932714E-177</v>
      </c>
      <c r="IR85" s="86">
        <f t="shared" si="85"/>
        <v>1.2078652802777636E-176</v>
      </c>
      <c r="IS85" s="86">
        <f t="shared" si="85"/>
        <v>2.54257363231507E-182</v>
      </c>
      <c r="IT85" s="86">
        <f t="shared" si="85"/>
        <v>3.5997681784020968E-187</v>
      </c>
      <c r="IU85" s="86">
        <f t="shared" si="85"/>
        <v>2.0203193587696512E-193</v>
      </c>
      <c r="IV85" s="86">
        <f t="shared" si="85"/>
        <v>6.2284607542185807E-127</v>
      </c>
      <c r="IW85" s="86">
        <f t="shared" si="85"/>
        <v>8.3593530333338197E-101</v>
      </c>
      <c r="IY85" s="86">
        <f t="shared" si="86"/>
        <v>0.3967453969854417</v>
      </c>
      <c r="IZ85" s="86">
        <f t="shared" si="86"/>
        <v>0.44732818468363211</v>
      </c>
      <c r="JA85" s="86">
        <f t="shared" si="86"/>
        <v>0.39278724855571545</v>
      </c>
      <c r="JB85" s="86">
        <f t="shared" si="86"/>
        <v>0.4291432361978133</v>
      </c>
      <c r="JC85" s="86">
        <f t="shared" si="86"/>
        <v>0.42408455565814734</v>
      </c>
      <c r="JD85" s="86">
        <f t="shared" si="86"/>
        <v>0.3595209247800748</v>
      </c>
      <c r="JE85" s="86">
        <f t="shared" si="86"/>
        <v>0.40374884538246708</v>
      </c>
      <c r="JF85" s="86">
        <f t="shared" si="86"/>
        <v>0.40888775913154479</v>
      </c>
      <c r="JG85" s="86">
        <f t="shared" si="86"/>
        <v>0.46562829414616574</v>
      </c>
      <c r="JH85" s="86">
        <f t="shared" si="86"/>
        <v>0.38610364855090612</v>
      </c>
      <c r="JI85" s="86">
        <f t="shared" si="86"/>
        <v>0.43021233040626805</v>
      </c>
      <c r="JJ85" s="86">
        <f t="shared" si="86"/>
        <v>0.38700129706882469</v>
      </c>
      <c r="JK85" s="86">
        <f t="shared" si="86"/>
        <v>0.39878697411320452</v>
      </c>
      <c r="JL85" s="86">
        <f t="shared" si="86"/>
        <v>0.39345167610250492</v>
      </c>
      <c r="JM85" s="86">
        <f t="shared" si="86"/>
        <v>0.38533013324532239</v>
      </c>
    </row>
    <row r="86" spans="2:273" x14ac:dyDescent="0.25">
      <c r="B86" s="2">
        <v>59</v>
      </c>
      <c r="C86" s="37">
        <v>223.17500000000001</v>
      </c>
      <c r="D86" s="37">
        <v>230.81</v>
      </c>
      <c r="E86" s="37">
        <v>229.78299999999999</v>
      </c>
      <c r="F86" s="37">
        <v>239.4</v>
      </c>
      <c r="G86" s="37">
        <v>237.233</v>
      </c>
      <c r="H86" s="37">
        <v>227.88300000000001</v>
      </c>
      <c r="I86" s="37">
        <v>235.34399999999999</v>
      </c>
      <c r="J86" s="37">
        <v>230.667</v>
      </c>
      <c r="K86" s="37">
        <v>236.47499999999999</v>
      </c>
      <c r="L86" s="37">
        <v>234.38300000000001</v>
      </c>
      <c r="M86" s="37">
        <v>236.41</v>
      </c>
      <c r="N86" s="37">
        <v>231.77</v>
      </c>
      <c r="O86" s="37">
        <v>238.70500000000001</v>
      </c>
      <c r="P86" s="37">
        <v>227.70500000000001</v>
      </c>
      <c r="Q86" s="37">
        <v>192.91399999999999</v>
      </c>
      <c r="S86" s="4">
        <f t="shared" si="88"/>
        <v>223.08783057762287</v>
      </c>
      <c r="T86" s="4">
        <f t="shared" si="88"/>
        <v>239.96156656673227</v>
      </c>
      <c r="U86" s="4">
        <f t="shared" si="88"/>
        <v>233.91867310556751</v>
      </c>
      <c r="V86" s="4">
        <f t="shared" si="88"/>
        <v>246.27023737787988</v>
      </c>
      <c r="W86" s="4">
        <f t="shared" si="88"/>
        <v>243.7678149391551</v>
      </c>
      <c r="X86" s="4">
        <f t="shared" si="88"/>
        <v>230.09805741751228</v>
      </c>
      <c r="Y86" s="4">
        <f t="shared" si="88"/>
        <v>242.65098090829773</v>
      </c>
      <c r="Z86" s="4">
        <f t="shared" si="88"/>
        <v>235.92834730143676</v>
      </c>
      <c r="AA86" s="4">
        <f t="shared" si="88"/>
        <v>244.34208588277917</v>
      </c>
      <c r="AB86" s="4">
        <f t="shared" si="88"/>
        <v>239.13156470592622</v>
      </c>
      <c r="AC86" s="4">
        <f t="shared" si="88"/>
        <v>244.60658532136898</v>
      </c>
      <c r="AD86" s="4">
        <f t="shared" si="88"/>
        <v>234.87614947734878</v>
      </c>
      <c r="AE86" s="4">
        <f t="shared" si="88"/>
        <v>245.27647484009566</v>
      </c>
      <c r="AF86" s="4">
        <f t="shared" si="88"/>
        <v>234.50472570032827</v>
      </c>
      <c r="AG86" s="4">
        <f t="shared" si="88"/>
        <v>196.59629944347481</v>
      </c>
      <c r="AI86" s="4">
        <f t="shared" si="89"/>
        <v>8.7169422377144201E-2</v>
      </c>
      <c r="AJ86" s="4">
        <f t="shared" si="89"/>
        <v>-9.1515665667322708</v>
      </c>
      <c r="AK86" s="4">
        <f t="shared" si="89"/>
        <v>-4.1356731055675198</v>
      </c>
      <c r="AL86" s="4">
        <f t="shared" si="89"/>
        <v>-6.8702373778798744</v>
      </c>
      <c r="AM86" s="4">
        <f t="shared" si="89"/>
        <v>-6.5348149391550976</v>
      </c>
      <c r="AN86" s="4">
        <f t="shared" si="89"/>
        <v>-2.2150574175122699</v>
      </c>
      <c r="AO86" s="4">
        <f t="shared" si="89"/>
        <v>-7.3069809082977315</v>
      </c>
      <c r="AP86" s="4">
        <f t="shared" si="89"/>
        <v>-5.2613473014367571</v>
      </c>
      <c r="AQ86" s="4">
        <f t="shared" si="89"/>
        <v>-7.867085882779179</v>
      </c>
      <c r="AR86" s="4">
        <f t="shared" si="89"/>
        <v>-4.7485647059262135</v>
      </c>
      <c r="AS86" s="4">
        <f t="shared" si="89"/>
        <v>-8.1965853213689854</v>
      </c>
      <c r="AT86" s="4">
        <f t="shared" si="89"/>
        <v>-3.1061494773487652</v>
      </c>
      <c r="AU86" s="4">
        <f t="shared" si="89"/>
        <v>-6.5714748400956466</v>
      </c>
      <c r="AV86" s="4">
        <f t="shared" si="89"/>
        <v>-6.7997257003282527</v>
      </c>
      <c r="AW86" s="4">
        <f t="shared" si="89"/>
        <v>-3.6822994434748182</v>
      </c>
      <c r="AY86" s="2">
        <f t="shared" si="80"/>
        <v>78.087217389599772</v>
      </c>
      <c r="AZ86" s="2">
        <f t="shared" si="80"/>
        <v>74.449677104110179</v>
      </c>
      <c r="BA86" s="2">
        <f t="shared" si="80"/>
        <v>73.085918410741868</v>
      </c>
      <c r="BB86" s="2">
        <f t="shared" si="80"/>
        <v>70.311469633434854</v>
      </c>
      <c r="BC86" s="2">
        <f t="shared" si="80"/>
        <v>68.84421925435565</v>
      </c>
      <c r="BD86" s="2">
        <f t="shared" si="80"/>
        <v>68.441631472289927</v>
      </c>
      <c r="BE86" s="2">
        <f t="shared" si="80"/>
        <v>72.341499518229043</v>
      </c>
      <c r="BF86" s="2">
        <f t="shared" si="80"/>
        <v>70.244921385645512</v>
      </c>
      <c r="BG86" s="2">
        <f t="shared" si="80"/>
        <v>69.790487192765454</v>
      </c>
      <c r="BH86" s="2">
        <f t="shared" si="80"/>
        <v>71.785311590824492</v>
      </c>
      <c r="BI86" s="2">
        <f t="shared" si="80"/>
        <v>75.77261301310557</v>
      </c>
      <c r="BJ86" s="2">
        <f t="shared" si="80"/>
        <v>72.314632175020705</v>
      </c>
      <c r="BK86" s="2">
        <f t="shared" si="80"/>
        <v>77.895128309382727</v>
      </c>
      <c r="BL86" s="2">
        <f t="shared" si="80"/>
        <v>73.777295852575278</v>
      </c>
      <c r="BM86" s="2">
        <f t="shared" si="80"/>
        <v>80.638167230872469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88.616946843853825</v>
      </c>
      <c r="DL86" s="2">
        <f t="shared" si="90"/>
        <v>87.873172064777336</v>
      </c>
      <c r="DM86" s="2">
        <f t="shared" si="90"/>
        <v>81.159732773109226</v>
      </c>
      <c r="DN86" s="2">
        <f t="shared" si="90"/>
        <v>84.823418207681371</v>
      </c>
      <c r="DO86" s="2">
        <f t="shared" si="90"/>
        <v>81.597482321187613</v>
      </c>
      <c r="DP86" s="2">
        <f t="shared" si="90"/>
        <v>77.76208146718146</v>
      </c>
      <c r="DQ86" s="2">
        <f t="shared" si="90"/>
        <v>87.330684033613451</v>
      </c>
      <c r="DR86" s="2">
        <f t="shared" si="90"/>
        <v>84.3454090145149</v>
      </c>
      <c r="DS86" s="2">
        <f t="shared" si="90"/>
        <v>82.126999699699724</v>
      </c>
      <c r="DT86" s="2">
        <f t="shared" si="90"/>
        <v>89.371220334620318</v>
      </c>
      <c r="DU86" s="2">
        <f t="shared" si="90"/>
        <v>84.382489331436716</v>
      </c>
      <c r="DV86" s="2">
        <f t="shared" si="90"/>
        <v>83.437207681365592</v>
      </c>
      <c r="DW86" s="2">
        <f t="shared" si="90"/>
        <v>90.741025385709591</v>
      </c>
      <c r="DX86" s="2">
        <f t="shared" si="90"/>
        <v>83.969122569938335</v>
      </c>
      <c r="DY86" s="2">
        <f t="shared" si="90"/>
        <v>83.79235887096776</v>
      </c>
      <c r="EA86" s="2">
        <f t="shared" si="94"/>
        <v>75.611239700105912</v>
      </c>
      <c r="EB86" s="2">
        <f t="shared" si="91"/>
        <v>70.635998499863632</v>
      </c>
      <c r="EC86" s="2">
        <f t="shared" si="91"/>
        <v>70.325565533890639</v>
      </c>
      <c r="ED86" s="2">
        <f t="shared" si="91"/>
        <v>65.948975894357773</v>
      </c>
      <c r="EE86" s="2">
        <f t="shared" si="91"/>
        <v>65.086434030155431</v>
      </c>
      <c r="EF86" s="2">
        <f t="shared" si="91"/>
        <v>65.260981936939444</v>
      </c>
      <c r="EG86" s="2">
        <f t="shared" si="91"/>
        <v>67.381433457103768</v>
      </c>
      <c r="EH86" s="2">
        <f t="shared" si="91"/>
        <v>65.478429992535226</v>
      </c>
      <c r="EI86" s="2">
        <f t="shared" si="91"/>
        <v>66.067756931820938</v>
      </c>
      <c r="EJ86" s="2">
        <f t="shared" si="91"/>
        <v>65.97866206508678</v>
      </c>
      <c r="EK86" s="2">
        <f t="shared" si="91"/>
        <v>73.098370478308667</v>
      </c>
      <c r="EL86" s="2">
        <f t="shared" si="91"/>
        <v>68.847248974008224</v>
      </c>
      <c r="EM86" s="2">
        <f t="shared" si="91"/>
        <v>73.812037857745551</v>
      </c>
      <c r="EN86" s="2">
        <f t="shared" si="91"/>
        <v>70.496531694576291</v>
      </c>
      <c r="EO86" s="2">
        <f t="shared" si="91"/>
        <v>79.457756084497362</v>
      </c>
      <c r="EQ86" s="2">
        <f t="shared" si="92"/>
        <v>72.787990289424883</v>
      </c>
      <c r="ER86" s="2">
        <f t="shared" si="92"/>
        <v>69.724953896159434</v>
      </c>
      <c r="ES86" s="2">
        <f t="shared" si="92"/>
        <v>70.363816408901926</v>
      </c>
      <c r="ET86" s="2">
        <f t="shared" si="92"/>
        <v>66.715926855061085</v>
      </c>
      <c r="EU86" s="2">
        <f t="shared" si="92"/>
        <v>64.742000611228377</v>
      </c>
      <c r="EV86" s="2">
        <f t="shared" si="92"/>
        <v>65.458087215359441</v>
      </c>
      <c r="EW86" s="2">
        <f t="shared" si="92"/>
        <v>67.279514265137806</v>
      </c>
      <c r="EX86" s="2">
        <f t="shared" si="92"/>
        <v>65.24009392452038</v>
      </c>
      <c r="EY86" s="2">
        <f t="shared" si="92"/>
        <v>66.288024534407356</v>
      </c>
      <c r="EZ86" s="2">
        <f t="shared" si="92"/>
        <v>63.991445271190834</v>
      </c>
      <c r="FA86" s="2">
        <f t="shared" si="92"/>
        <v>72.90560976393256</v>
      </c>
      <c r="FB86" s="2">
        <f t="shared" si="92"/>
        <v>66.768885831058697</v>
      </c>
      <c r="FC86" s="2">
        <f t="shared" si="92"/>
        <v>73.50814577728633</v>
      </c>
      <c r="FD86" s="2">
        <f t="shared" si="92"/>
        <v>70.492708972576452</v>
      </c>
      <c r="FE86" s="2">
        <f t="shared" si="92"/>
        <v>79.426432915143991</v>
      </c>
      <c r="FG86" s="2">
        <f t="shared" si="93"/>
        <v>0.809590077456529</v>
      </c>
      <c r="FH86" s="2">
        <f t="shared" si="93"/>
        <v>0.77870853607899482</v>
      </c>
      <c r="FI86" s="2">
        <f t="shared" si="93"/>
        <v>0.74521857024757021</v>
      </c>
      <c r="FJ86" s="2">
        <f t="shared" si="93"/>
        <v>0.76887639306270783</v>
      </c>
      <c r="FK86" s="2">
        <f t="shared" si="93"/>
        <v>0.7724031688070303</v>
      </c>
      <c r="FL86" s="2">
        <f t="shared" si="93"/>
        <v>0.74557442360433934</v>
      </c>
      <c r="FM86" s="2">
        <f t="shared" si="93"/>
        <v>0.75136452542544285</v>
      </c>
      <c r="FN86" s="2">
        <f t="shared" si="93"/>
        <v>0.74736009557839111</v>
      </c>
      <c r="FO86" s="2">
        <f t="shared" si="93"/>
        <v>0.76819139998409758</v>
      </c>
      <c r="FP86" s="2">
        <f t="shared" si="93"/>
        <v>0.75175235420084363</v>
      </c>
      <c r="FQ86" s="2">
        <f t="shared" si="93"/>
        <v>0.76300385796963111</v>
      </c>
      <c r="FR86" s="2">
        <f t="shared" si="93"/>
        <v>0.76231497324906128</v>
      </c>
      <c r="FS86" s="2">
        <f t="shared" si="93"/>
        <v>0.75880744982819992</v>
      </c>
      <c r="FT86" s="2">
        <f t="shared" si="93"/>
        <v>0.75648598568574055</v>
      </c>
      <c r="FU86" s="2">
        <f t="shared" si="93"/>
        <v>0.72767638384249522</v>
      </c>
      <c r="FW86" s="2">
        <f t="shared" si="82"/>
        <v>1.5514051595686914E-4</v>
      </c>
      <c r="FX86" s="2">
        <f t="shared" si="82"/>
        <v>8.3504999707331392E-4</v>
      </c>
      <c r="FY86" s="2">
        <f t="shared" si="82"/>
        <v>2.1587653016009835E-4</v>
      </c>
      <c r="FZ86" s="2">
        <f t="shared" si="82"/>
        <v>2.1455438522529117E-4</v>
      </c>
      <c r="GA86" s="2">
        <f t="shared" si="82"/>
        <v>2.2369058452462745E-4</v>
      </c>
      <c r="GB86" s="2">
        <f t="shared" si="82"/>
        <v>2.5408649389373049E-4</v>
      </c>
      <c r="GC86" s="2">
        <f t="shared" si="82"/>
        <v>2.4846519556593342E-4</v>
      </c>
      <c r="GD86" s="2">
        <f t="shared" si="82"/>
        <v>2.5335538870205023E-4</v>
      </c>
      <c r="GE86" s="2">
        <f t="shared" si="82"/>
        <v>2.7093229479327723E-4</v>
      </c>
      <c r="GF86" s="2">
        <f t="shared" si="82"/>
        <v>2.5059867403701624E-4</v>
      </c>
      <c r="GG86" s="2">
        <f t="shared" si="82"/>
        <v>2.5990569057193948E-4</v>
      </c>
      <c r="GH86" s="2">
        <f t="shared" si="82"/>
        <v>2.0762716194378366E-4</v>
      </c>
      <c r="GI86" s="2">
        <f t="shared" si="82"/>
        <v>1.8171601896645697E-4</v>
      </c>
      <c r="GJ86" s="2">
        <f t="shared" si="82"/>
        <v>1.3845476701934502E-4</v>
      </c>
      <c r="GK86" s="2">
        <f t="shared" si="82"/>
        <v>1.1362333337550109E-4</v>
      </c>
      <c r="GM86" s="86">
        <f t="shared" si="83"/>
        <v>0.45216426014323957</v>
      </c>
      <c r="GN86" s="86">
        <f t="shared" si="83"/>
        <v>0.51240333563931972</v>
      </c>
      <c r="GO86" s="86">
        <f t="shared" si="83"/>
        <v>0.47159636465729504</v>
      </c>
      <c r="GP86" s="86">
        <f t="shared" si="83"/>
        <v>0.50491181954955289</v>
      </c>
      <c r="GQ86" s="86">
        <f t="shared" si="83"/>
        <v>0.4970753982227738</v>
      </c>
      <c r="GR86" s="86">
        <f t="shared" si="83"/>
        <v>0.43503612519187607</v>
      </c>
      <c r="GS86" s="86">
        <f t="shared" si="83"/>
        <v>0.47925158342794111</v>
      </c>
      <c r="GT86" s="86">
        <f t="shared" si="83"/>
        <v>0.49159962208136598</v>
      </c>
      <c r="GU86" s="86">
        <f t="shared" si="83"/>
        <v>0.54227525362073492</v>
      </c>
      <c r="GV86" s="86">
        <f t="shared" si="83"/>
        <v>0.46385410150869094</v>
      </c>
      <c r="GW86" s="86">
        <f t="shared" si="83"/>
        <v>0.50656550374977061</v>
      </c>
      <c r="GX86" s="86">
        <f t="shared" si="83"/>
        <v>0.4634603915709461</v>
      </c>
      <c r="GY86" s="86">
        <f t="shared" si="83"/>
        <v>0.47346707022575518</v>
      </c>
      <c r="GZ86" s="86">
        <f t="shared" si="83"/>
        <v>0.46439335457053466</v>
      </c>
      <c r="HA86" s="86">
        <f t="shared" si="83"/>
        <v>0.46991300465746888</v>
      </c>
      <c r="HC86" s="86">
        <f t="shared" si="73"/>
        <v>6.1152859055243255E-5</v>
      </c>
      <c r="HD86" s="86">
        <f t="shared" si="73"/>
        <v>1.3091329823016616E-5</v>
      </c>
      <c r="HE86" s="86">
        <f t="shared" si="73"/>
        <v>4.1891077192558116E-6</v>
      </c>
      <c r="HF86" s="86">
        <f t="shared" si="73"/>
        <v>1.0346846990741345E-5</v>
      </c>
      <c r="HG86" s="86">
        <f t="shared" si="87"/>
        <v>1.257020053617149E-5</v>
      </c>
      <c r="HH86" s="86">
        <f t="shared" si="87"/>
        <v>3.558430131817949E-6</v>
      </c>
      <c r="HI86" s="86">
        <f t="shared" si="87"/>
        <v>8.2914665943964706E-6</v>
      </c>
      <c r="HJ86" s="86">
        <f t="shared" si="87"/>
        <v>8.0887014583223165E-6</v>
      </c>
      <c r="HK86" s="86">
        <f t="shared" si="87"/>
        <v>1.9631254677169228E-5</v>
      </c>
      <c r="HL86" s="86">
        <f t="shared" si="87"/>
        <v>1.0817724523055187E-5</v>
      </c>
      <c r="HM86" s="86">
        <f t="shared" si="87"/>
        <v>9.2992599986145012E-6</v>
      </c>
      <c r="HN86" s="86">
        <f t="shared" si="87"/>
        <v>6.1315458334568E-6</v>
      </c>
      <c r="HO86" s="86">
        <f t="shared" si="87"/>
        <v>5.2174299039812927E-6</v>
      </c>
      <c r="HP86" s="86">
        <f t="shared" si="87"/>
        <v>4.5984627561020208E-7</v>
      </c>
      <c r="HQ86" s="86">
        <f t="shared" si="87"/>
        <v>1.3554940111975878E-7</v>
      </c>
      <c r="HS86" s="86">
        <f t="shared" si="84"/>
        <v>1.9638167603183014E-41</v>
      </c>
      <c r="HT86" s="86">
        <f t="shared" si="84"/>
        <v>3.7745981073765321E-35</v>
      </c>
      <c r="HU86" s="86">
        <f t="shared" si="84"/>
        <v>5.492839142990989E-58</v>
      </c>
      <c r="HV86" s="86">
        <f t="shared" si="84"/>
        <v>2.323761727001746E-53</v>
      </c>
      <c r="HW86" s="86">
        <f t="shared" si="84"/>
        <v>9.375620008955024E-53</v>
      </c>
      <c r="HX86" s="86">
        <f t="shared" si="84"/>
        <v>5.0537699902919935E-58</v>
      </c>
      <c r="HY86" s="86">
        <f t="shared" si="84"/>
        <v>6.3596562497819847E-55</v>
      </c>
      <c r="HZ86" s="86">
        <f t="shared" si="84"/>
        <v>1.7875902005777047E-56</v>
      </c>
      <c r="IA86" s="86">
        <f t="shared" si="84"/>
        <v>5.70498021523871E-53</v>
      </c>
      <c r="IB86" s="86">
        <f t="shared" si="84"/>
        <v>3.2886878088538382E-53</v>
      </c>
      <c r="IC86" s="86">
        <f t="shared" si="84"/>
        <v>1.6170315728617783E-54</v>
      </c>
      <c r="ID86" s="86">
        <f t="shared" si="84"/>
        <v>2.4263909041232067E-55</v>
      </c>
      <c r="IE86" s="86">
        <f t="shared" si="84"/>
        <v>1.2719517062171751E-56</v>
      </c>
      <c r="IF86" s="86">
        <f t="shared" si="84"/>
        <v>1.2623932354925487E-38</v>
      </c>
      <c r="IG86" s="86">
        <f t="shared" si="84"/>
        <v>3.1030921766215939E-25</v>
      </c>
      <c r="II86" s="86">
        <f t="shared" si="85"/>
        <v>2.4570914201904024E-135</v>
      </c>
      <c r="IJ86" s="86">
        <f t="shared" si="85"/>
        <v>1.5220568722650246E-119</v>
      </c>
      <c r="IK86" s="86">
        <f t="shared" si="85"/>
        <v>8.2185547154577373E-192</v>
      </c>
      <c r="IL86" s="86">
        <f t="shared" si="85"/>
        <v>1.2976514091754384E-181</v>
      </c>
      <c r="IM86" s="86">
        <f t="shared" si="85"/>
        <v>1.2348926673897293E-174</v>
      </c>
      <c r="IN86" s="86">
        <f t="shared" si="85"/>
        <v>3.7446894481503706E-186</v>
      </c>
      <c r="IO86" s="86">
        <f t="shared" si="85"/>
        <v>1.7853107725127423E-181</v>
      </c>
      <c r="IP86" s="86">
        <f t="shared" si="85"/>
        <v>7.9610867662021397E-185</v>
      </c>
      <c r="IQ86" s="86">
        <f t="shared" si="85"/>
        <v>4.2807563117654837E-173</v>
      </c>
      <c r="IR86" s="86">
        <f t="shared" si="85"/>
        <v>7.889336301177563E-173</v>
      </c>
      <c r="IS86" s="86">
        <f t="shared" si="85"/>
        <v>2.2977823102848145E-178</v>
      </c>
      <c r="IT86" s="86">
        <f t="shared" si="85"/>
        <v>3.2562751170402708E-183</v>
      </c>
      <c r="IU86" s="86">
        <f t="shared" si="85"/>
        <v>2.152858214641651E-189</v>
      </c>
      <c r="IV86" s="86">
        <f t="shared" si="85"/>
        <v>2.2136999608918475E-124</v>
      </c>
      <c r="IW86" s="86">
        <f t="shared" si="85"/>
        <v>7.893683293834393E-99</v>
      </c>
      <c r="IY86" s="86">
        <f t="shared" si="86"/>
        <v>0.4522254130022948</v>
      </c>
      <c r="IZ86" s="86">
        <f t="shared" si="86"/>
        <v>0.51241642696914269</v>
      </c>
      <c r="JA86" s="86">
        <f t="shared" si="86"/>
        <v>0.47160055376501431</v>
      </c>
      <c r="JB86" s="86">
        <f t="shared" si="86"/>
        <v>0.50492216639654364</v>
      </c>
      <c r="JC86" s="86">
        <f t="shared" si="86"/>
        <v>0.49708796842330999</v>
      </c>
      <c r="JD86" s="86">
        <f t="shared" si="86"/>
        <v>0.4350396836220079</v>
      </c>
      <c r="JE86" s="86">
        <f t="shared" si="86"/>
        <v>0.47925987489453553</v>
      </c>
      <c r="JF86" s="86">
        <f t="shared" si="86"/>
        <v>0.49160771078282428</v>
      </c>
      <c r="JG86" s="86">
        <f t="shared" si="86"/>
        <v>0.54229488487541211</v>
      </c>
      <c r="JH86" s="86">
        <f t="shared" si="86"/>
        <v>0.46386491923321399</v>
      </c>
      <c r="JI86" s="86">
        <f t="shared" si="86"/>
        <v>0.5065748030097692</v>
      </c>
      <c r="JJ86" s="86">
        <f t="shared" si="86"/>
        <v>0.46346652311677955</v>
      </c>
      <c r="JK86" s="86">
        <f t="shared" si="86"/>
        <v>0.47347228765565919</v>
      </c>
      <c r="JL86" s="86">
        <f t="shared" si="86"/>
        <v>0.46439381441681027</v>
      </c>
      <c r="JM86" s="86">
        <f t="shared" si="86"/>
        <v>0.46991314020686997</v>
      </c>
    </row>
    <row r="87" spans="2:273" x14ac:dyDescent="0.25">
      <c r="B87" s="2">
        <v>60</v>
      </c>
      <c r="C87" s="37">
        <v>225.88900000000001</v>
      </c>
      <c r="D87" s="37">
        <v>230.87299999999999</v>
      </c>
      <c r="E87" s="37">
        <v>231.88300000000001</v>
      </c>
      <c r="F87" s="37">
        <v>241.43299999999999</v>
      </c>
      <c r="G87" s="37">
        <v>238.45</v>
      </c>
      <c r="H87" s="37">
        <v>232.4</v>
      </c>
      <c r="I87" s="37">
        <v>237.49199999999999</v>
      </c>
      <c r="J87" s="37">
        <v>233.18299999999999</v>
      </c>
      <c r="K87" s="37">
        <v>235.559</v>
      </c>
      <c r="L87" s="37">
        <v>238.483</v>
      </c>
      <c r="M87" s="37">
        <v>237.738</v>
      </c>
      <c r="N87" s="37">
        <v>235.869</v>
      </c>
      <c r="O87" s="37">
        <v>240.197</v>
      </c>
      <c r="P87" s="37">
        <v>229.803</v>
      </c>
      <c r="Q87" s="37">
        <v>195.12100000000001</v>
      </c>
      <c r="S87" s="4">
        <f t="shared" si="88"/>
        <v>228.74137628069357</v>
      </c>
      <c r="T87" s="4">
        <f t="shared" si="88"/>
        <v>240.37664260743668</v>
      </c>
      <c r="U87" s="4">
        <f t="shared" si="88"/>
        <v>240.75184694106949</v>
      </c>
      <c r="V87" s="4">
        <f t="shared" si="88"/>
        <v>251.84664965383809</v>
      </c>
      <c r="W87" s="4">
        <f t="shared" si="88"/>
        <v>249.5016445736355</v>
      </c>
      <c r="X87" s="4">
        <f t="shared" si="88"/>
        <v>240.91988974776655</v>
      </c>
      <c r="Y87" s="4">
        <f t="shared" si="88"/>
        <v>247.84242201191745</v>
      </c>
      <c r="Z87" s="4">
        <f t="shared" si="88"/>
        <v>242.57774478166948</v>
      </c>
      <c r="AA87" s="4">
        <f t="shared" si="88"/>
        <v>244.84249313539632</v>
      </c>
      <c r="AB87" s="4">
        <f t="shared" si="88"/>
        <v>248.22095422002559</v>
      </c>
      <c r="AC87" s="4">
        <f t="shared" si="88"/>
        <v>248.83709059208419</v>
      </c>
      <c r="AD87" s="4">
        <f t="shared" si="88"/>
        <v>245.37476452042591</v>
      </c>
      <c r="AE87" s="4">
        <f t="shared" si="88"/>
        <v>252.40300530155451</v>
      </c>
      <c r="AF87" s="4">
        <f t="shared" si="88"/>
        <v>239.99813159294234</v>
      </c>
      <c r="AG87" s="4">
        <f t="shared" si="88"/>
        <v>201.15637608856102</v>
      </c>
      <c r="AI87" s="4">
        <f t="shared" si="89"/>
        <v>-2.8523762806935622</v>
      </c>
      <c r="AJ87" s="4">
        <f t="shared" si="89"/>
        <v>-9.5036426074366886</v>
      </c>
      <c r="AK87" s="4">
        <f t="shared" si="89"/>
        <v>-8.8688469410694779</v>
      </c>
      <c r="AL87" s="4">
        <f t="shared" si="89"/>
        <v>-10.413649653838092</v>
      </c>
      <c r="AM87" s="4">
        <f t="shared" si="89"/>
        <v>-11.051644573635514</v>
      </c>
      <c r="AN87" s="4">
        <f t="shared" si="89"/>
        <v>-8.5198897477665412</v>
      </c>
      <c r="AO87" s="4">
        <f t="shared" si="89"/>
        <v>-10.350422011917459</v>
      </c>
      <c r="AP87" s="4">
        <f t="shared" si="89"/>
        <v>-9.3947447816694876</v>
      </c>
      <c r="AQ87" s="4">
        <f t="shared" si="89"/>
        <v>-9.283493135396327</v>
      </c>
      <c r="AR87" s="4">
        <f t="shared" si="89"/>
        <v>-9.7379542200255855</v>
      </c>
      <c r="AS87" s="4">
        <f t="shared" si="89"/>
        <v>-11.099090592084195</v>
      </c>
      <c r="AT87" s="4">
        <f t="shared" si="89"/>
        <v>-9.5057645204259131</v>
      </c>
      <c r="AU87" s="4">
        <f t="shared" si="89"/>
        <v>-12.206005301554512</v>
      </c>
      <c r="AV87" s="4">
        <f t="shared" si="89"/>
        <v>-10.195131592942346</v>
      </c>
      <c r="AW87" s="4">
        <f t="shared" si="89"/>
        <v>-6.0353760885610086</v>
      </c>
      <c r="AY87" s="2">
        <f t="shared" si="80"/>
        <v>77.84646849825468</v>
      </c>
      <c r="AZ87" s="2">
        <f t="shared" si="80"/>
        <v>74.186516438349486</v>
      </c>
      <c r="BA87" s="2">
        <f t="shared" si="80"/>
        <v>72.905412735249584</v>
      </c>
      <c r="BB87" s="2">
        <f t="shared" si="80"/>
        <v>69.985579464576134</v>
      </c>
      <c r="BC87" s="2">
        <f t="shared" si="80"/>
        <v>68.545932905386962</v>
      </c>
      <c r="BD87" s="2">
        <f t="shared" si="80"/>
        <v>68.186581094421356</v>
      </c>
      <c r="BE87" s="2">
        <f t="shared" si="80"/>
        <v>72.006701209663603</v>
      </c>
      <c r="BF87" s="2">
        <f t="shared" si="80"/>
        <v>69.93761457358508</v>
      </c>
      <c r="BG87" s="2">
        <f t="shared" si="80"/>
        <v>69.517370101261349</v>
      </c>
      <c r="BH87" s="2">
        <f t="shared" si="80"/>
        <v>71.402445567739463</v>
      </c>
      <c r="BI87" s="2">
        <f t="shared" si="80"/>
        <v>75.515013802918901</v>
      </c>
      <c r="BJ87" s="2">
        <f t="shared" si="80"/>
        <v>72.001133073582295</v>
      </c>
      <c r="BK87" s="2">
        <f t="shared" si="80"/>
        <v>77.591709739524134</v>
      </c>
      <c r="BL87" s="2">
        <f t="shared" si="80"/>
        <v>73.538748158499189</v>
      </c>
      <c r="BM87" s="2">
        <f t="shared" si="80"/>
        <v>80.508233716921197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88.733227574750828</v>
      </c>
      <c r="DL87" s="2">
        <f t="shared" si="90"/>
        <v>88.043600202429147</v>
      </c>
      <c r="DM87" s="2">
        <f t="shared" si="90"/>
        <v>81.350182913165241</v>
      </c>
      <c r="DN87" s="2">
        <f t="shared" si="90"/>
        <v>84.974488565488571</v>
      </c>
      <c r="DO87" s="2">
        <f t="shared" si="90"/>
        <v>81.808594062078299</v>
      </c>
      <c r="DP87" s="2">
        <f t="shared" si="90"/>
        <v>77.901718018018002</v>
      </c>
      <c r="DQ87" s="2">
        <f t="shared" si="90"/>
        <v>87.765048739495796</v>
      </c>
      <c r="DR87" s="2">
        <f t="shared" si="90"/>
        <v>84.745668143621089</v>
      </c>
      <c r="DS87" s="2">
        <f t="shared" si="90"/>
        <v>82.406582582582601</v>
      </c>
      <c r="DT87" s="2">
        <f t="shared" si="90"/>
        <v>89.791511711711692</v>
      </c>
      <c r="DU87" s="2">
        <f t="shared" si="90"/>
        <v>84.576957325746818</v>
      </c>
      <c r="DV87" s="2">
        <f t="shared" si="90"/>
        <v>83.655371156581694</v>
      </c>
      <c r="DW87" s="2">
        <f t="shared" si="90"/>
        <v>91.077395448079656</v>
      </c>
      <c r="DX87" s="2">
        <f t="shared" si="90"/>
        <v>84.109477003319085</v>
      </c>
      <c r="DY87" s="2">
        <f t="shared" si="90"/>
        <v>83.977245784457494</v>
      </c>
      <c r="EA87" s="2">
        <f t="shared" si="94"/>
        <v>75.511847151116598</v>
      </c>
      <c r="EB87" s="2">
        <f t="shared" si="91"/>
        <v>70.596162423856725</v>
      </c>
      <c r="EC87" s="2">
        <f t="shared" si="91"/>
        <v>70.272273285085802</v>
      </c>
      <c r="ED87" s="2">
        <f t="shared" si="91"/>
        <v>65.876149147659092</v>
      </c>
      <c r="EE87" s="2">
        <f t="shared" si="91"/>
        <v>64.981913739195605</v>
      </c>
      <c r="EF87" s="2">
        <f t="shared" si="91"/>
        <v>65.162949821736959</v>
      </c>
      <c r="EG87" s="2">
        <f t="shared" si="91"/>
        <v>67.250942153605621</v>
      </c>
      <c r="EH87" s="2">
        <f t="shared" si="91"/>
        <v>65.372392091567974</v>
      </c>
      <c r="EI87" s="2">
        <f t="shared" si="91"/>
        <v>65.970081788215907</v>
      </c>
      <c r="EJ87" s="2">
        <f t="shared" si="91"/>
        <v>65.8649238949817</v>
      </c>
      <c r="EK87" s="2">
        <f t="shared" si="91"/>
        <v>72.948023595879036</v>
      </c>
      <c r="EL87" s="2">
        <f t="shared" si="91"/>
        <v>68.687738225522779</v>
      </c>
      <c r="EM87" s="2">
        <f t="shared" si="91"/>
        <v>73.682429281227854</v>
      </c>
      <c r="EN87" s="2">
        <f t="shared" si="91"/>
        <v>70.435418562695261</v>
      </c>
      <c r="EO87" s="2">
        <f t="shared" si="91"/>
        <v>79.324236009940847</v>
      </c>
      <c r="EQ87" s="2">
        <f t="shared" si="92"/>
        <v>72.738770682281455</v>
      </c>
      <c r="ER87" s="2">
        <f t="shared" si="92"/>
        <v>69.704688136173118</v>
      </c>
      <c r="ES87" s="2">
        <f t="shared" si="92"/>
        <v>70.309825735854886</v>
      </c>
      <c r="ET87" s="2">
        <f t="shared" si="92"/>
        <v>66.627925044570205</v>
      </c>
      <c r="EU87" s="2">
        <f t="shared" si="92"/>
        <v>64.644144772542049</v>
      </c>
      <c r="EV87" s="2">
        <f t="shared" si="92"/>
        <v>65.356147560099828</v>
      </c>
      <c r="EW87" s="2">
        <f t="shared" si="92"/>
        <v>67.151010322952359</v>
      </c>
      <c r="EX87" s="2">
        <f t="shared" si="92"/>
        <v>65.138907600553949</v>
      </c>
      <c r="EY87" s="2">
        <f t="shared" si="92"/>
        <v>66.185731520410755</v>
      </c>
      <c r="EZ87" s="2">
        <f t="shared" si="92"/>
        <v>63.918343672814451</v>
      </c>
      <c r="FA87" s="2">
        <f t="shared" si="92"/>
        <v>72.75921176272297</v>
      </c>
      <c r="FB87" s="2">
        <f t="shared" si="92"/>
        <v>66.650542762692098</v>
      </c>
      <c r="FC87" s="2">
        <f t="shared" si="92"/>
        <v>73.384408852608303</v>
      </c>
      <c r="FD87" s="2">
        <f t="shared" si="92"/>
        <v>70.431684599434249</v>
      </c>
      <c r="FE87" s="2">
        <f t="shared" si="92"/>
        <v>79.292027154288888</v>
      </c>
      <c r="FG87" s="2">
        <f t="shared" si="93"/>
        <v>0.8233850786918715</v>
      </c>
      <c r="FH87" s="2">
        <f t="shared" si="93"/>
        <v>0.79417205891464593</v>
      </c>
      <c r="FI87" s="2">
        <f t="shared" si="93"/>
        <v>0.76230799402237504</v>
      </c>
      <c r="FJ87" s="2">
        <f t="shared" si="93"/>
        <v>0.78483713310171455</v>
      </c>
      <c r="FK87" s="2">
        <f t="shared" si="93"/>
        <v>0.7881874534232699</v>
      </c>
      <c r="FL87" s="2">
        <f t="shared" si="93"/>
        <v>0.76264758079681794</v>
      </c>
      <c r="FM87" s="2">
        <f t="shared" si="93"/>
        <v>0.76816995365659424</v>
      </c>
      <c r="FN87" s="2">
        <f t="shared" si="93"/>
        <v>0.76435129867328011</v>
      </c>
      <c r="FO87" s="2">
        <f t="shared" si="93"/>
        <v>0.78418616615905279</v>
      </c>
      <c r="FP87" s="2">
        <f t="shared" si="93"/>
        <v>0.76853964402537356</v>
      </c>
      <c r="FQ87" s="2">
        <f t="shared" si="93"/>
        <v>0.77925370690969786</v>
      </c>
      <c r="FR87" s="2">
        <f t="shared" si="93"/>
        <v>0.77859835023920398</v>
      </c>
      <c r="FS87" s="2">
        <f t="shared" si="93"/>
        <v>0.77526027934588038</v>
      </c>
      <c r="FT87" s="2">
        <f t="shared" si="93"/>
        <v>0.77304980989114558</v>
      </c>
      <c r="FU87" s="2">
        <f t="shared" si="93"/>
        <v>0.74554067645044175</v>
      </c>
      <c r="FW87" s="2">
        <f t="shared" si="82"/>
        <v>1.7010564699870885E-4</v>
      </c>
      <c r="FX87" s="2">
        <f t="shared" si="82"/>
        <v>9.1554035477968551E-4</v>
      </c>
      <c r="FY87" s="2">
        <f t="shared" si="82"/>
        <v>2.3669897856044421E-4</v>
      </c>
      <c r="FZ87" s="2">
        <f t="shared" si="82"/>
        <v>2.3524933566751978E-4</v>
      </c>
      <c r="GA87" s="2">
        <f t="shared" si="82"/>
        <v>2.4526655545147269E-4</v>
      </c>
      <c r="GB87" s="2">
        <f t="shared" si="82"/>
        <v>2.7859347110247462E-4</v>
      </c>
      <c r="GC87" s="2">
        <f t="shared" si="82"/>
        <v>2.7243013888654229E-4</v>
      </c>
      <c r="GD87" s="2">
        <f t="shared" si="82"/>
        <v>2.7779186944526486E-4</v>
      </c>
      <c r="GE87" s="2">
        <f t="shared" si="82"/>
        <v>2.9706358890916549E-4</v>
      </c>
      <c r="GF87" s="2">
        <f t="shared" si="82"/>
        <v>2.7476933888103902E-4</v>
      </c>
      <c r="GG87" s="2">
        <f t="shared" si="82"/>
        <v>2.8497377698204191E-4</v>
      </c>
      <c r="GH87" s="2">
        <f t="shared" si="82"/>
        <v>2.276540957467837E-4</v>
      </c>
      <c r="GI87" s="2">
        <f t="shared" si="82"/>
        <v>1.9924415961103427E-4</v>
      </c>
      <c r="GJ87" s="2">
        <f t="shared" si="82"/>
        <v>1.518106053230473E-4</v>
      </c>
      <c r="GK87" s="2">
        <f t="shared" si="82"/>
        <v>1.2458414190627353E-4</v>
      </c>
      <c r="GM87" s="86">
        <f t="shared" si="83"/>
        <v>0.50368166436541384</v>
      </c>
      <c r="GN87" s="86">
        <f t="shared" si="83"/>
        <v>0.5622932745423489</v>
      </c>
      <c r="GO87" s="86">
        <f t="shared" si="83"/>
        <v>0.54139666812768306</v>
      </c>
      <c r="GP87" s="86">
        <f t="shared" si="83"/>
        <v>0.57039027254101504</v>
      </c>
      <c r="GQ87" s="86">
        <f t="shared" si="83"/>
        <v>0.56071493407977213</v>
      </c>
      <c r="GR87" s="86">
        <f t="shared" si="83"/>
        <v>0.50789874794635614</v>
      </c>
      <c r="GS87" s="86">
        <f t="shared" si="83"/>
        <v>0.54378327367170098</v>
      </c>
      <c r="GT87" s="86">
        <f t="shared" si="83"/>
        <v>0.56423622133543594</v>
      </c>
      <c r="GU87" s="86">
        <f t="shared" si="83"/>
        <v>0.59931203963225887</v>
      </c>
      <c r="GV87" s="86">
        <f t="shared" si="83"/>
        <v>0.53633275652459766</v>
      </c>
      <c r="GW87" s="86">
        <f t="shared" si="83"/>
        <v>0.57034796203627192</v>
      </c>
      <c r="GX87" s="86">
        <f t="shared" si="83"/>
        <v>0.53797653818470093</v>
      </c>
      <c r="GY87" s="86">
        <f t="shared" si="83"/>
        <v>0.54057179799470756</v>
      </c>
      <c r="GZ87" s="86">
        <f t="shared" si="83"/>
        <v>0.52637381047779697</v>
      </c>
      <c r="HA87" s="86">
        <f t="shared" si="83"/>
        <v>0.54287725417347099</v>
      </c>
      <c r="HC87" s="86">
        <f t="shared" si="73"/>
        <v>1.0813733812998188E-4</v>
      </c>
      <c r="HD87" s="86">
        <f t="shared" si="73"/>
        <v>2.6730366045970651E-5</v>
      </c>
      <c r="HE87" s="86">
        <f t="shared" si="73"/>
        <v>9.326858091599126E-6</v>
      </c>
      <c r="HF87" s="86">
        <f t="shared" si="73"/>
        <v>2.1861246025778149E-5</v>
      </c>
      <c r="HG87" s="86">
        <f t="shared" si="87"/>
        <v>2.6099638321228281E-5</v>
      </c>
      <c r="HH87" s="86">
        <f t="shared" si="87"/>
        <v>7.9941823361724262E-6</v>
      </c>
      <c r="HI87" s="86">
        <f t="shared" si="87"/>
        <v>1.787921858439978E-5</v>
      </c>
      <c r="HJ87" s="86">
        <f t="shared" si="87"/>
        <v>1.7611520484733199E-5</v>
      </c>
      <c r="HK87" s="86">
        <f t="shared" si="87"/>
        <v>4.0674217764526528E-5</v>
      </c>
      <c r="HL87" s="86">
        <f t="shared" si="87"/>
        <v>2.2712798978153842E-5</v>
      </c>
      <c r="HM87" s="86">
        <f t="shared" si="87"/>
        <v>1.9923603984982141E-5</v>
      </c>
      <c r="HN87" s="86">
        <f t="shared" si="87"/>
        <v>1.3192045112255697E-5</v>
      </c>
      <c r="HO87" s="86">
        <f t="shared" si="87"/>
        <v>1.1296072725859562E-5</v>
      </c>
      <c r="HP87" s="86">
        <f t="shared" si="87"/>
        <v>1.177288359854627E-6</v>
      </c>
      <c r="HQ87" s="86">
        <f t="shared" si="87"/>
        <v>3.841425935731237E-7</v>
      </c>
      <c r="HS87" s="86">
        <f t="shared" si="84"/>
        <v>3.0440351707540553E-40</v>
      </c>
      <c r="HT87" s="86">
        <f t="shared" si="84"/>
        <v>6.9928934357228853E-34</v>
      </c>
      <c r="HU87" s="86">
        <f t="shared" si="84"/>
        <v>3.1157949565277523E-56</v>
      </c>
      <c r="HV87" s="86">
        <f t="shared" si="84"/>
        <v>9.9911599343972372E-52</v>
      </c>
      <c r="HW87" s="86">
        <f t="shared" si="84"/>
        <v>3.7327264829974447E-51</v>
      </c>
      <c r="HX87" s="86">
        <f t="shared" si="84"/>
        <v>2.9212018009481336E-56</v>
      </c>
      <c r="HY87" s="86">
        <f t="shared" si="84"/>
        <v>3.0892795111316529E-53</v>
      </c>
      <c r="HZ87" s="86">
        <f t="shared" si="84"/>
        <v>9.6149114368144325E-55</v>
      </c>
      <c r="IA87" s="86">
        <f t="shared" si="84"/>
        <v>2.4518697035479249E-51</v>
      </c>
      <c r="IB87" s="86">
        <f t="shared" si="84"/>
        <v>1.3725969072879763E-51</v>
      </c>
      <c r="IC87" s="86">
        <f t="shared" si="84"/>
        <v>7.6419312391122365E-53</v>
      </c>
      <c r="ID87" s="86">
        <f t="shared" si="84"/>
        <v>1.1230117759055012E-53</v>
      </c>
      <c r="IE87" s="86">
        <f t="shared" si="84"/>
        <v>6.1894457930955165E-55</v>
      </c>
      <c r="IF87" s="86">
        <f t="shared" si="84"/>
        <v>1.5451030459303018E-37</v>
      </c>
      <c r="IG87" s="86">
        <f t="shared" si="84"/>
        <v>1.4656949363528293E-24</v>
      </c>
      <c r="II87" s="86">
        <f t="shared" si="85"/>
        <v>1.4996954235207507E-132</v>
      </c>
      <c r="IJ87" s="86">
        <f t="shared" si="85"/>
        <v>1.6536326949342117E-116</v>
      </c>
      <c r="IK87" s="86">
        <f t="shared" si="85"/>
        <v>1.0788773927683344E-187</v>
      </c>
      <c r="IL87" s="86">
        <f t="shared" si="85"/>
        <v>1.0172327495931888E-177</v>
      </c>
      <c r="IM87" s="86">
        <f t="shared" si="85"/>
        <v>7.1316993617488429E-171</v>
      </c>
      <c r="IN87" s="86">
        <f t="shared" si="85"/>
        <v>4.4376926914823501E-182</v>
      </c>
      <c r="IO87" s="86">
        <f t="shared" si="85"/>
        <v>1.6270588330709083E-177</v>
      </c>
      <c r="IP87" s="86">
        <f t="shared" si="85"/>
        <v>8.7896136776061827E-181</v>
      </c>
      <c r="IQ87" s="86">
        <f t="shared" si="85"/>
        <v>2.792958322844058E-169</v>
      </c>
      <c r="IR87" s="86">
        <f t="shared" si="85"/>
        <v>4.6776118216521692E-169</v>
      </c>
      <c r="IS87" s="86">
        <f t="shared" si="85"/>
        <v>1.8774013163299552E-174</v>
      </c>
      <c r="IT87" s="86">
        <f t="shared" si="85"/>
        <v>2.6700969174517666E-179</v>
      </c>
      <c r="IU87" s="86">
        <f t="shared" si="85"/>
        <v>2.0790667618995763E-185</v>
      </c>
      <c r="IV87" s="86">
        <f t="shared" si="85"/>
        <v>7.4070188577703567E-122</v>
      </c>
      <c r="IW87" s="86">
        <f t="shared" si="85"/>
        <v>7.1210953730354673E-97</v>
      </c>
      <c r="IY87" s="86">
        <f t="shared" si="86"/>
        <v>0.50378980170354382</v>
      </c>
      <c r="IZ87" s="86">
        <f t="shared" si="86"/>
        <v>0.56232000490839484</v>
      </c>
      <c r="JA87" s="86">
        <f t="shared" si="86"/>
        <v>0.54140599498577469</v>
      </c>
      <c r="JB87" s="86">
        <f t="shared" si="86"/>
        <v>0.57041213378704081</v>
      </c>
      <c r="JC87" s="86">
        <f t="shared" si="86"/>
        <v>0.56074103371809336</v>
      </c>
      <c r="JD87" s="86">
        <f t="shared" si="86"/>
        <v>0.50790674212869236</v>
      </c>
      <c r="JE87" s="86">
        <f t="shared" si="86"/>
        <v>0.54380115289028541</v>
      </c>
      <c r="JF87" s="86">
        <f t="shared" si="86"/>
        <v>0.56425383285592068</v>
      </c>
      <c r="JG87" s="86">
        <f t="shared" si="86"/>
        <v>0.59935271385002342</v>
      </c>
      <c r="JH87" s="86">
        <f t="shared" si="86"/>
        <v>0.53635546932357581</v>
      </c>
      <c r="JI87" s="86">
        <f t="shared" si="86"/>
        <v>0.57036788564025687</v>
      </c>
      <c r="JJ87" s="86">
        <f t="shared" si="86"/>
        <v>0.53798973022981322</v>
      </c>
      <c r="JK87" s="86">
        <f t="shared" si="86"/>
        <v>0.54058309406743343</v>
      </c>
      <c r="JL87" s="86">
        <f t="shared" si="86"/>
        <v>0.52637498776615677</v>
      </c>
      <c r="JM87" s="86">
        <f t="shared" si="86"/>
        <v>0.54287763831606461</v>
      </c>
    </row>
    <row r="88" spans="2:273" x14ac:dyDescent="0.25">
      <c r="B88" s="2">
        <v>61</v>
      </c>
      <c r="C88" s="37">
        <v>225.44399999999999</v>
      </c>
      <c r="D88" s="37">
        <v>224.73</v>
      </c>
      <c r="E88" s="37">
        <v>229.13300000000001</v>
      </c>
      <c r="F88" s="37">
        <v>236.917</v>
      </c>
      <c r="G88" s="37">
        <v>236.267</v>
      </c>
      <c r="H88" s="37">
        <v>232.55</v>
      </c>
      <c r="I88" s="37">
        <v>234.16399999999999</v>
      </c>
      <c r="J88" s="37">
        <v>229.6</v>
      </c>
      <c r="K88" s="37">
        <v>228.27099999999999</v>
      </c>
      <c r="L88" s="37">
        <v>237.53299999999999</v>
      </c>
      <c r="M88" s="37">
        <v>233.803</v>
      </c>
      <c r="N88" s="37">
        <v>235.197</v>
      </c>
      <c r="O88" s="37">
        <v>237.738</v>
      </c>
      <c r="P88" s="37">
        <v>227.738</v>
      </c>
      <c r="Q88" s="37">
        <v>191.13800000000001</v>
      </c>
      <c r="S88" s="4">
        <f t="shared" si="88"/>
        <v>229.90000444411925</v>
      </c>
      <c r="T88" s="4">
        <f t="shared" si="88"/>
        <v>231.27429701778854</v>
      </c>
      <c r="U88" s="4">
        <f t="shared" si="88"/>
        <v>236.68794549442288</v>
      </c>
      <c r="V88" s="4">
        <f t="shared" si="88"/>
        <v>246.33875985968018</v>
      </c>
      <c r="W88" s="4">
        <f t="shared" si="88"/>
        <v>245.0717010375067</v>
      </c>
      <c r="X88" s="4">
        <f t="shared" si="88"/>
        <v>242.95809890372121</v>
      </c>
      <c r="Y88" s="4">
        <f t="shared" si="88"/>
        <v>241.85628010406171</v>
      </c>
      <c r="Z88" s="4">
        <f t="shared" si="88"/>
        <v>236.9638342925914</v>
      </c>
      <c r="AA88" s="4">
        <f t="shared" si="88"/>
        <v>231.92189877415166</v>
      </c>
      <c r="AB88" s="4">
        <f t="shared" si="88"/>
        <v>247.27374561118532</v>
      </c>
      <c r="AC88" s="4">
        <f t="shared" si="88"/>
        <v>241.67018010356153</v>
      </c>
      <c r="AD88" s="4">
        <f t="shared" si="88"/>
        <v>247.56067531566146</v>
      </c>
      <c r="AE88" s="4">
        <f t="shared" si="88"/>
        <v>249.65471884607865</v>
      </c>
      <c r="AF88" s="4">
        <f t="shared" si="88"/>
        <v>236.26940501653866</v>
      </c>
      <c r="AG88" s="4">
        <f t="shared" si="88"/>
        <v>196.26431489828713</v>
      </c>
      <c r="AI88" s="4">
        <f t="shared" si="89"/>
        <v>-4.4560044441192588</v>
      </c>
      <c r="AJ88" s="4">
        <f t="shared" si="89"/>
        <v>-6.5442970177885513</v>
      </c>
      <c r="AK88" s="4">
        <f t="shared" si="89"/>
        <v>-7.5549454944228671</v>
      </c>
      <c r="AL88" s="4">
        <f t="shared" si="89"/>
        <v>-9.4217598596801793</v>
      </c>
      <c r="AM88" s="4">
        <f t="shared" si="89"/>
        <v>-8.8047010375067032</v>
      </c>
      <c r="AN88" s="4">
        <f t="shared" si="89"/>
        <v>-10.408098903721196</v>
      </c>
      <c r="AO88" s="4">
        <f t="shared" si="89"/>
        <v>-7.692280104061723</v>
      </c>
      <c r="AP88" s="4">
        <f t="shared" si="89"/>
        <v>-7.363834292591406</v>
      </c>
      <c r="AQ88" s="4">
        <f t="shared" si="89"/>
        <v>-3.6508987741516705</v>
      </c>
      <c r="AR88" s="4">
        <f t="shared" si="89"/>
        <v>-9.7407456111853321</v>
      </c>
      <c r="AS88" s="4">
        <f t="shared" si="89"/>
        <v>-7.8671801035615374</v>
      </c>
      <c r="AT88" s="4">
        <f t="shared" si="89"/>
        <v>-12.363675315661453</v>
      </c>
      <c r="AU88" s="4">
        <f t="shared" si="89"/>
        <v>-11.916718846078652</v>
      </c>
      <c r="AV88" s="4">
        <f t="shared" si="89"/>
        <v>-8.5314050165386561</v>
      </c>
      <c r="AW88" s="4">
        <f t="shared" si="89"/>
        <v>-5.1263148982871201</v>
      </c>
      <c r="AY88" s="2">
        <f t="shared" si="80"/>
        <v>77.61048211702979</v>
      </c>
      <c r="AZ88" s="2">
        <f t="shared" si="80"/>
        <v>73.931245275026029</v>
      </c>
      <c r="BA88" s="2">
        <f t="shared" si="80"/>
        <v>72.725698210896709</v>
      </c>
      <c r="BB88" s="2">
        <f t="shared" si="80"/>
        <v>69.668299776595973</v>
      </c>
      <c r="BC88" s="2">
        <f t="shared" si="80"/>
        <v>68.251665058466941</v>
      </c>
      <c r="BD88" s="2">
        <f t="shared" si="80"/>
        <v>67.933873927675009</v>
      </c>
      <c r="BE88" s="2">
        <f t="shared" si="80"/>
        <v>71.66998296238728</v>
      </c>
      <c r="BF88" s="2">
        <f t="shared" si="80"/>
        <v>69.629148437638293</v>
      </c>
      <c r="BG88" s="2">
        <f t="shared" si="80"/>
        <v>69.245894790364062</v>
      </c>
      <c r="BH88" s="2">
        <f t="shared" si="80"/>
        <v>71.02145575606319</v>
      </c>
      <c r="BI88" s="2">
        <f t="shared" si="80"/>
        <v>75.255959118295465</v>
      </c>
      <c r="BJ88" s="2">
        <f t="shared" si="80"/>
        <v>71.687826149489482</v>
      </c>
      <c r="BK88" s="2">
        <f t="shared" si="80"/>
        <v>77.287479393129487</v>
      </c>
      <c r="BL88" s="2">
        <f t="shared" si="80"/>
        <v>73.304794952025475</v>
      </c>
      <c r="BM88" s="2">
        <f t="shared" si="80"/>
        <v>80.370849307517531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88.849508305647845</v>
      </c>
      <c r="DL88" s="2">
        <f t="shared" si="90"/>
        <v>88.214028340080972</v>
      </c>
      <c r="DM88" s="2">
        <f t="shared" si="90"/>
        <v>81.540633053221271</v>
      </c>
      <c r="DN88" s="2">
        <f t="shared" si="90"/>
        <v>85.12555892329577</v>
      </c>
      <c r="DO88" s="2">
        <f t="shared" si="90"/>
        <v>82.019705802968986</v>
      </c>
      <c r="DP88" s="2">
        <f t="shared" si="90"/>
        <v>78.041354568854558</v>
      </c>
      <c r="DQ88" s="2">
        <f t="shared" si="90"/>
        <v>88.199413445378156</v>
      </c>
      <c r="DR88" s="2">
        <f t="shared" si="90"/>
        <v>85.145927272727278</v>
      </c>
      <c r="DS88" s="2">
        <f t="shared" si="90"/>
        <v>82.686165465465479</v>
      </c>
      <c r="DT88" s="2">
        <f t="shared" si="90"/>
        <v>90.211803088803066</v>
      </c>
      <c r="DU88" s="2">
        <f t="shared" si="90"/>
        <v>84.77142532005692</v>
      </c>
      <c r="DV88" s="2">
        <f t="shared" si="90"/>
        <v>83.87353463179781</v>
      </c>
      <c r="DW88" s="2">
        <f t="shared" si="90"/>
        <v>91.413765510449707</v>
      </c>
      <c r="DX88" s="2">
        <f t="shared" si="90"/>
        <v>84.249831436699836</v>
      </c>
      <c r="DY88" s="2">
        <f t="shared" si="90"/>
        <v>84.162132697947243</v>
      </c>
      <c r="EA88" s="2">
        <f t="shared" si="94"/>
        <v>75.412454602127283</v>
      </c>
      <c r="EB88" s="2">
        <f t="shared" si="91"/>
        <v>70.556326347849819</v>
      </c>
      <c r="EC88" s="2">
        <f t="shared" si="91"/>
        <v>70.218981036280965</v>
      </c>
      <c r="ED88" s="2">
        <f t="shared" si="91"/>
        <v>65.803322400960411</v>
      </c>
      <c r="EE88" s="2">
        <f t="shared" si="91"/>
        <v>64.877393448235765</v>
      </c>
      <c r="EF88" s="2">
        <f t="shared" si="91"/>
        <v>65.064917706534459</v>
      </c>
      <c r="EG88" s="2">
        <f t="shared" si="91"/>
        <v>67.120450850107474</v>
      </c>
      <c r="EH88" s="2">
        <f t="shared" si="91"/>
        <v>65.266354190600737</v>
      </c>
      <c r="EI88" s="2">
        <f t="shared" si="91"/>
        <v>65.872406644610876</v>
      </c>
      <c r="EJ88" s="2">
        <f t="shared" si="91"/>
        <v>65.751185724876635</v>
      </c>
      <c r="EK88" s="2">
        <f t="shared" si="91"/>
        <v>72.797676713449405</v>
      </c>
      <c r="EL88" s="2">
        <f t="shared" si="91"/>
        <v>68.528227477037333</v>
      </c>
      <c r="EM88" s="2">
        <f t="shared" si="91"/>
        <v>73.552820704710143</v>
      </c>
      <c r="EN88" s="2">
        <f t="shared" si="91"/>
        <v>70.374305430814218</v>
      </c>
      <c r="EO88" s="2">
        <f t="shared" si="91"/>
        <v>79.190715935384333</v>
      </c>
      <c r="EQ88" s="2">
        <f t="shared" si="92"/>
        <v>72.689551075138013</v>
      </c>
      <c r="ER88" s="2">
        <f t="shared" si="92"/>
        <v>69.684422376186802</v>
      </c>
      <c r="ES88" s="2">
        <f t="shared" si="92"/>
        <v>70.255835062807861</v>
      </c>
      <c r="ET88" s="2">
        <f t="shared" si="92"/>
        <v>66.539923234079325</v>
      </c>
      <c r="EU88" s="2">
        <f t="shared" si="92"/>
        <v>64.54628893385572</v>
      </c>
      <c r="EV88" s="2">
        <f t="shared" si="92"/>
        <v>65.254207904840214</v>
      </c>
      <c r="EW88" s="2">
        <f t="shared" si="92"/>
        <v>67.022506380766899</v>
      </c>
      <c r="EX88" s="2">
        <f t="shared" si="92"/>
        <v>65.037721276587533</v>
      </c>
      <c r="EY88" s="2">
        <f t="shared" si="92"/>
        <v>66.083438506414154</v>
      </c>
      <c r="EZ88" s="2">
        <f t="shared" si="92"/>
        <v>63.845242074438069</v>
      </c>
      <c r="FA88" s="2">
        <f t="shared" si="92"/>
        <v>72.612813761513394</v>
      </c>
      <c r="FB88" s="2">
        <f t="shared" si="92"/>
        <v>66.532199694325513</v>
      </c>
      <c r="FC88" s="2">
        <f t="shared" si="92"/>
        <v>73.260671927930275</v>
      </c>
      <c r="FD88" s="2">
        <f t="shared" si="92"/>
        <v>70.370660226292046</v>
      </c>
      <c r="FE88" s="2">
        <f t="shared" si="92"/>
        <v>79.157621393433772</v>
      </c>
      <c r="FG88" s="2">
        <f t="shared" si="93"/>
        <v>0.8363826309519794</v>
      </c>
      <c r="FH88" s="2">
        <f t="shared" si="93"/>
        <v>0.80882030234583979</v>
      </c>
      <c r="FI88" s="2">
        <f t="shared" si="93"/>
        <v>0.77859171027657847</v>
      </c>
      <c r="FJ88" s="2">
        <f t="shared" si="93"/>
        <v>0.79998239994560871</v>
      </c>
      <c r="FK88" s="2">
        <f t="shared" si="93"/>
        <v>0.80315603974274141</v>
      </c>
      <c r="FL88" s="2">
        <f t="shared" si="93"/>
        <v>0.77891477989364033</v>
      </c>
      <c r="FM88" s="2">
        <f t="shared" si="93"/>
        <v>0.78416578385659574</v>
      </c>
      <c r="FN88" s="2">
        <f t="shared" si="93"/>
        <v>0.78053533307429235</v>
      </c>
      <c r="FO88" s="2">
        <f t="shared" si="93"/>
        <v>0.79936554071121657</v>
      </c>
      <c r="FP88" s="2">
        <f t="shared" si="93"/>
        <v>0.78451712164256859</v>
      </c>
      <c r="FQ88" s="2">
        <f t="shared" si="93"/>
        <v>0.79468917815997075</v>
      </c>
      <c r="FR88" s="2">
        <f t="shared" si="93"/>
        <v>0.79406753650432171</v>
      </c>
      <c r="FS88" s="2">
        <f t="shared" si="93"/>
        <v>0.79090005861150547</v>
      </c>
      <c r="FT88" s="2">
        <f t="shared" si="93"/>
        <v>0.78880151089557204</v>
      </c>
      <c r="FU88" s="2">
        <f t="shared" si="93"/>
        <v>0.76261537720878969</v>
      </c>
      <c r="FW88" s="2">
        <f t="shared" si="82"/>
        <v>1.865140720018369E-4</v>
      </c>
      <c r="FX88" s="2">
        <f t="shared" si="82"/>
        <v>1.0037813730157197E-3</v>
      </c>
      <c r="FY88" s="2">
        <f t="shared" si="82"/>
        <v>2.5952934235343953E-4</v>
      </c>
      <c r="FZ88" s="2">
        <f t="shared" si="82"/>
        <v>2.5793991290102767E-4</v>
      </c>
      <c r="GA88" s="2">
        <f t="shared" si="82"/>
        <v>2.6892306680281064E-4</v>
      </c>
      <c r="GB88" s="2">
        <f t="shared" si="82"/>
        <v>3.05463456345197E-4</v>
      </c>
      <c r="GC88" s="2">
        <f t="shared" si="82"/>
        <v>2.987058562055571E-4</v>
      </c>
      <c r="GD88" s="2">
        <f t="shared" si="82"/>
        <v>3.0458456478477542E-4</v>
      </c>
      <c r="GE88" s="2">
        <f t="shared" si="82"/>
        <v>3.2571441308001042E-4</v>
      </c>
      <c r="GF88" s="2">
        <f t="shared" si="82"/>
        <v>3.0127060259396384E-4</v>
      </c>
      <c r="GG88" s="2">
        <f t="shared" si="82"/>
        <v>3.1245894226347666E-4</v>
      </c>
      <c r="GH88" s="2">
        <f t="shared" si="82"/>
        <v>2.4961226985088705E-4</v>
      </c>
      <c r="GI88" s="2">
        <f t="shared" si="82"/>
        <v>2.1846267727612732E-4</v>
      </c>
      <c r="GJ88" s="2">
        <f t="shared" si="82"/>
        <v>1.6645458071742547E-4</v>
      </c>
      <c r="GK88" s="2">
        <f t="shared" si="82"/>
        <v>1.3660215327491803E-4</v>
      </c>
      <c r="GM88" s="86">
        <f t="shared" si="83"/>
        <v>0.54583018790727733</v>
      </c>
      <c r="GN88" s="86">
        <f t="shared" si="83"/>
        <v>0.58492227202805136</v>
      </c>
      <c r="GO88" s="86">
        <f t="shared" si="83"/>
        <v>0.58548339499367652</v>
      </c>
      <c r="GP88" s="86">
        <f t="shared" si="83"/>
        <v>0.60894778697677954</v>
      </c>
      <c r="GQ88" s="86">
        <f t="shared" si="83"/>
        <v>0.60052203630802814</v>
      </c>
      <c r="GR88" s="86">
        <f t="shared" si="83"/>
        <v>0.56543642407023786</v>
      </c>
      <c r="GS88" s="86">
        <f t="shared" si="83"/>
        <v>0.58199396202049147</v>
      </c>
      <c r="GT88" s="86">
        <f t="shared" si="83"/>
        <v>0.60632566596533999</v>
      </c>
      <c r="GU88" s="86">
        <f t="shared" si="83"/>
        <v>0.61561431358217134</v>
      </c>
      <c r="GV88" s="86">
        <f t="shared" si="83"/>
        <v>0.58836449159527493</v>
      </c>
      <c r="GW88" s="86">
        <f t="shared" si="83"/>
        <v>0.6041251501283289</v>
      </c>
      <c r="GX88" s="86">
        <f t="shared" si="83"/>
        <v>0.59696259513498007</v>
      </c>
      <c r="GY88" s="86">
        <f t="shared" si="83"/>
        <v>0.58592535225304054</v>
      </c>
      <c r="GZ88" s="86">
        <f t="shared" si="83"/>
        <v>0.56721049873509799</v>
      </c>
      <c r="HA88" s="86">
        <f t="shared" si="83"/>
        <v>0.58351529986234363</v>
      </c>
      <c r="HC88" s="86">
        <f t="shared" si="73"/>
        <v>1.8785016805773639E-4</v>
      </c>
      <c r="HD88" s="86">
        <f t="shared" si="73"/>
        <v>5.3276418119607543E-5</v>
      </c>
      <c r="HE88" s="86">
        <f t="shared" si="73"/>
        <v>2.0200426000418555E-5</v>
      </c>
      <c r="HF88" s="86">
        <f t="shared" si="73"/>
        <v>4.5003582678720814E-5</v>
      </c>
      <c r="HG88" s="86">
        <f t="shared" si="87"/>
        <v>5.2840909949325791E-5</v>
      </c>
      <c r="HH88" s="86">
        <f t="shared" si="87"/>
        <v>1.746586143023101E-5</v>
      </c>
      <c r="HI88" s="86">
        <f t="shared" si="87"/>
        <v>3.7529133187606796E-5</v>
      </c>
      <c r="HJ88" s="86">
        <f t="shared" si="87"/>
        <v>3.7302886762957284E-5</v>
      </c>
      <c r="HK88" s="86">
        <f t="shared" si="87"/>
        <v>8.2099184817820906E-5</v>
      </c>
      <c r="HL88" s="86">
        <f t="shared" si="87"/>
        <v>4.6479191642026318E-5</v>
      </c>
      <c r="HM88" s="86">
        <f t="shared" si="87"/>
        <v>4.1559637502744014E-5</v>
      </c>
      <c r="HN88" s="86">
        <f t="shared" si="87"/>
        <v>2.7652013540488906E-5</v>
      </c>
      <c r="HO88" s="86">
        <f t="shared" si="87"/>
        <v>2.3825297517073633E-5</v>
      </c>
      <c r="HP88" s="86">
        <f t="shared" si="87"/>
        <v>2.9182230459422563E-6</v>
      </c>
      <c r="HQ88" s="86">
        <f t="shared" si="87"/>
        <v>1.0494877773466733E-6</v>
      </c>
      <c r="HS88" s="86">
        <f t="shared" si="84"/>
        <v>4.5276854676669582E-39</v>
      </c>
      <c r="HT88" s="86">
        <f t="shared" si="84"/>
        <v>1.2253758879053919E-32</v>
      </c>
      <c r="HU88" s="86">
        <f t="shared" si="84"/>
        <v>1.6586127486666663E-54</v>
      </c>
      <c r="HV88" s="86">
        <f t="shared" si="84"/>
        <v>4.0455225098937289E-50</v>
      </c>
      <c r="HW88" s="86">
        <f t="shared" si="84"/>
        <v>1.4020121173047642E-49</v>
      </c>
      <c r="HX88" s="86">
        <f t="shared" si="84"/>
        <v>1.5836890348836284E-54</v>
      </c>
      <c r="HY88" s="86">
        <f t="shared" si="84"/>
        <v>1.4102713084985824E-51</v>
      </c>
      <c r="HZ88" s="86">
        <f t="shared" si="84"/>
        <v>4.8529733350554248E-53</v>
      </c>
      <c r="IA88" s="86">
        <f t="shared" si="84"/>
        <v>9.919312055218894E-50</v>
      </c>
      <c r="IB88" s="86">
        <f t="shared" si="84"/>
        <v>5.399278376593477E-50</v>
      </c>
      <c r="IC88" s="86">
        <f t="shared" si="84"/>
        <v>3.3953776685801083E-51</v>
      </c>
      <c r="ID88" s="86">
        <f t="shared" si="84"/>
        <v>4.8945078153746079E-52</v>
      </c>
      <c r="IE88" s="86">
        <f t="shared" si="84"/>
        <v>2.8357655243492894E-53</v>
      </c>
      <c r="IF88" s="86">
        <f t="shared" si="84"/>
        <v>1.8223796424500797E-36</v>
      </c>
      <c r="IG88" s="86">
        <f t="shared" si="84"/>
        <v>6.7717452921181752E-24</v>
      </c>
      <c r="II88" s="86">
        <f t="shared" si="85"/>
        <v>8.5561040373789211E-130</v>
      </c>
      <c r="IJ88" s="86">
        <f t="shared" si="85"/>
        <v>1.6401455690076285E-113</v>
      </c>
      <c r="IK88" s="86">
        <f t="shared" si="85"/>
        <v>1.2766429956480262E-183</v>
      </c>
      <c r="IL88" s="86">
        <f t="shared" si="85"/>
        <v>7.229215621881512E-174</v>
      </c>
      <c r="IM88" s="86">
        <f t="shared" si="85"/>
        <v>3.744686958320247E-167</v>
      </c>
      <c r="IN88" s="86">
        <f t="shared" si="85"/>
        <v>4.7361558316323378E-178</v>
      </c>
      <c r="IO88" s="86">
        <f t="shared" si="85"/>
        <v>1.3397250665696865E-173</v>
      </c>
      <c r="IP88" s="86">
        <f t="shared" si="85"/>
        <v>8.7469030117796812E-177</v>
      </c>
      <c r="IQ88" s="86">
        <f t="shared" si="85"/>
        <v>1.650828875839212E-165</v>
      </c>
      <c r="IR88" s="86">
        <f t="shared" si="85"/>
        <v>2.5175077588011082E-165</v>
      </c>
      <c r="IS88" s="86">
        <f t="shared" si="85"/>
        <v>1.3868179587573063E-170</v>
      </c>
      <c r="IT88" s="86">
        <f t="shared" si="85"/>
        <v>1.9846935276285573E-175</v>
      </c>
      <c r="IU88" s="86">
        <f t="shared" si="85"/>
        <v>1.8196175233030976E-181</v>
      </c>
      <c r="IV88" s="86">
        <f t="shared" si="85"/>
        <v>2.3332204452619288E-119</v>
      </c>
      <c r="IW88" s="86">
        <f t="shared" si="85"/>
        <v>6.1372649945512034E-95</v>
      </c>
      <c r="IY88" s="86">
        <f t="shared" si="86"/>
        <v>0.54601803807533511</v>
      </c>
      <c r="IZ88" s="86">
        <f t="shared" si="86"/>
        <v>0.58497554844617095</v>
      </c>
      <c r="JA88" s="86">
        <f t="shared" si="86"/>
        <v>0.58550359541967689</v>
      </c>
      <c r="JB88" s="86">
        <f t="shared" si="86"/>
        <v>0.60899279055945821</v>
      </c>
      <c r="JC88" s="86">
        <f t="shared" si="86"/>
        <v>0.60057487721797742</v>
      </c>
      <c r="JD88" s="86">
        <f t="shared" si="86"/>
        <v>0.56545388993166812</v>
      </c>
      <c r="JE88" s="86">
        <f t="shared" si="86"/>
        <v>0.58203149115367903</v>
      </c>
      <c r="JF88" s="86">
        <f t="shared" si="86"/>
        <v>0.60636296885210295</v>
      </c>
      <c r="JG88" s="86">
        <f t="shared" si="86"/>
        <v>0.61569641276698917</v>
      </c>
      <c r="JH88" s="86">
        <f t="shared" si="86"/>
        <v>0.58841097078691695</v>
      </c>
      <c r="JI88" s="86">
        <f t="shared" si="86"/>
        <v>0.60416670976583164</v>
      </c>
      <c r="JJ88" s="86">
        <f t="shared" si="86"/>
        <v>0.59699024714852056</v>
      </c>
      <c r="JK88" s="86">
        <f t="shared" si="86"/>
        <v>0.58594917755055764</v>
      </c>
      <c r="JL88" s="86">
        <f t="shared" si="86"/>
        <v>0.56721341695814398</v>
      </c>
      <c r="JM88" s="86">
        <f t="shared" si="86"/>
        <v>0.58351634935012098</v>
      </c>
    </row>
    <row r="89" spans="2:273" x14ac:dyDescent="0.25">
      <c r="B89" s="2">
        <v>62</v>
      </c>
      <c r="C89" s="37">
        <v>221</v>
      </c>
      <c r="D89" s="37">
        <v>213.81</v>
      </c>
      <c r="E89" s="37">
        <v>219.267</v>
      </c>
      <c r="F89" s="37">
        <v>226.917</v>
      </c>
      <c r="G89" s="37">
        <v>226.667</v>
      </c>
      <c r="H89" s="37">
        <v>227.833</v>
      </c>
      <c r="I89" s="37">
        <v>225.23</v>
      </c>
      <c r="J89" s="37">
        <v>218.45</v>
      </c>
      <c r="K89" s="37">
        <v>211.47499999999999</v>
      </c>
      <c r="L89" s="37">
        <v>230.233</v>
      </c>
      <c r="M89" s="37">
        <v>223.11500000000001</v>
      </c>
      <c r="N89" s="37">
        <v>231.42599999999999</v>
      </c>
      <c r="O89" s="37">
        <v>231.75399999999999</v>
      </c>
      <c r="P89" s="37">
        <v>220.52500000000001</v>
      </c>
      <c r="Q89" s="37">
        <v>181.56899999999999</v>
      </c>
      <c r="S89" s="4">
        <f t="shared" si="88"/>
        <v>225.67068645808479</v>
      </c>
      <c r="T89" s="4">
        <f t="shared" si="88"/>
        <v>212.58568648367958</v>
      </c>
      <c r="U89" s="4">
        <f t="shared" si="88"/>
        <v>219.89561501055957</v>
      </c>
      <c r="V89" s="4">
        <f t="shared" si="88"/>
        <v>227.68859717178057</v>
      </c>
      <c r="W89" s="4">
        <f t="shared" si="88"/>
        <v>228.60549432447326</v>
      </c>
      <c r="X89" s="4">
        <f t="shared" si="88"/>
        <v>233.41961899691191</v>
      </c>
      <c r="Y89" s="4">
        <f t="shared" si="88"/>
        <v>223.4633974679063</v>
      </c>
      <c r="Z89" s="4">
        <f t="shared" si="88"/>
        <v>216.72298092842118</v>
      </c>
      <c r="AA89" s="4">
        <f t="shared" si="88"/>
        <v>205.26339951498855</v>
      </c>
      <c r="AB89" s="4">
        <f t="shared" si="88"/>
        <v>233.49094854466304</v>
      </c>
      <c r="AC89" s="4">
        <f t="shared" si="88"/>
        <v>221.68682433226928</v>
      </c>
      <c r="AD89" s="4">
        <f t="shared" si="88"/>
        <v>237.9033130390217</v>
      </c>
      <c r="AE89" s="4">
        <f t="shared" si="88"/>
        <v>235.03182276517822</v>
      </c>
      <c r="AF89" s="4">
        <f t="shared" si="88"/>
        <v>222.19914369429603</v>
      </c>
      <c r="AG89" s="4">
        <f t="shared" si="88"/>
        <v>180.91936402004276</v>
      </c>
      <c r="AI89" s="4">
        <f t="shared" si="89"/>
        <v>-4.6706864580847878</v>
      </c>
      <c r="AJ89" s="4">
        <f t="shared" si="89"/>
        <v>1.2243135163204215</v>
      </c>
      <c r="AK89" s="4">
        <f t="shared" si="89"/>
        <v>-0.62861501055957092</v>
      </c>
      <c r="AL89" s="4">
        <f t="shared" si="89"/>
        <v>-0.77159717178057008</v>
      </c>
      <c r="AM89" s="4">
        <f t="shared" si="89"/>
        <v>-1.938494324473254</v>
      </c>
      <c r="AN89" s="4">
        <f t="shared" si="89"/>
        <v>-5.5866189969119091</v>
      </c>
      <c r="AO89" s="4">
        <f t="shared" si="89"/>
        <v>1.7666025320936853</v>
      </c>
      <c r="AP89" s="4">
        <f t="shared" si="89"/>
        <v>1.727019071578809</v>
      </c>
      <c r="AQ89" s="4">
        <f t="shared" si="89"/>
        <v>6.211600485011445</v>
      </c>
      <c r="AR89" s="4">
        <f t="shared" si="89"/>
        <v>-3.2579485446630372</v>
      </c>
      <c r="AS89" s="4">
        <f t="shared" si="89"/>
        <v>1.4281756677307271</v>
      </c>
      <c r="AT89" s="4">
        <f t="shared" si="89"/>
        <v>-6.4773130390217091</v>
      </c>
      <c r="AU89" s="4">
        <f t="shared" si="89"/>
        <v>-3.2778227651782288</v>
      </c>
      <c r="AV89" s="4">
        <f t="shared" si="89"/>
        <v>-1.6741436942960206</v>
      </c>
      <c r="AW89" s="4">
        <f t="shared" si="89"/>
        <v>0.64963597995722466</v>
      </c>
      <c r="AY89" s="2">
        <f t="shared" si="80"/>
        <v>77.379544599948332</v>
      </c>
      <c r="AZ89" s="2">
        <f t="shared" si="80"/>
        <v>73.684277819406901</v>
      </c>
      <c r="BA89" s="2">
        <f t="shared" si="80"/>
        <v>72.547462084676482</v>
      </c>
      <c r="BB89" s="2">
        <f t="shared" si="80"/>
        <v>69.360146595446963</v>
      </c>
      <c r="BC89" s="2">
        <f t="shared" si="80"/>
        <v>67.962134547099197</v>
      </c>
      <c r="BD89" s="2">
        <f t="shared" si="80"/>
        <v>67.684194639324275</v>
      </c>
      <c r="BE89" s="2">
        <f t="shared" si="80"/>
        <v>71.332842023633802</v>
      </c>
      <c r="BF89" s="2">
        <f t="shared" si="80"/>
        <v>69.32090265909946</v>
      </c>
      <c r="BG89" s="2">
        <f t="shared" si="80"/>
        <v>68.97696102290729</v>
      </c>
      <c r="BH89" s="2">
        <f t="shared" si="80"/>
        <v>70.643779942326319</v>
      </c>
      <c r="BI89" s="2">
        <f t="shared" si="80"/>
        <v>74.996301420712129</v>
      </c>
      <c r="BJ89" s="2">
        <f t="shared" si="80"/>
        <v>71.375651149781035</v>
      </c>
      <c r="BK89" s="2">
        <f t="shared" si="80"/>
        <v>76.983621303519683</v>
      </c>
      <c r="BL89" s="2">
        <f t="shared" si="80"/>
        <v>73.075977489423281</v>
      </c>
      <c r="BM89" s="2">
        <f t="shared" si="80"/>
        <v>80.226854680632769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88.965789036544848</v>
      </c>
      <c r="DL89" s="2">
        <f t="shared" si="90"/>
        <v>88.384456477732797</v>
      </c>
      <c r="DM89" s="2">
        <f t="shared" si="90"/>
        <v>81.731083193277286</v>
      </c>
      <c r="DN89" s="2">
        <f t="shared" si="90"/>
        <v>85.27662928110297</v>
      </c>
      <c r="DO89" s="2">
        <f t="shared" si="90"/>
        <v>82.230817543859672</v>
      </c>
      <c r="DP89" s="2">
        <f t="shared" si="90"/>
        <v>78.1809911196911</v>
      </c>
      <c r="DQ89" s="2">
        <f t="shared" si="90"/>
        <v>88.633778151260515</v>
      </c>
      <c r="DR89" s="2">
        <f t="shared" si="90"/>
        <v>85.546186401833467</v>
      </c>
      <c r="DS89" s="2">
        <f t="shared" si="90"/>
        <v>82.96574834834837</v>
      </c>
      <c r="DT89" s="2">
        <f t="shared" si="90"/>
        <v>90.632094465894454</v>
      </c>
      <c r="DU89" s="2">
        <f t="shared" si="90"/>
        <v>84.965893314367023</v>
      </c>
      <c r="DV89" s="2">
        <f t="shared" si="90"/>
        <v>84.091698107013912</v>
      </c>
      <c r="DW89" s="2">
        <f t="shared" si="90"/>
        <v>91.750135572819772</v>
      </c>
      <c r="DX89" s="2">
        <f t="shared" si="90"/>
        <v>84.390185870080586</v>
      </c>
      <c r="DY89" s="2">
        <f t="shared" si="90"/>
        <v>84.347019611436977</v>
      </c>
      <c r="EA89" s="2">
        <f t="shared" si="94"/>
        <v>75.313062053137955</v>
      </c>
      <c r="EB89" s="2">
        <f t="shared" si="91"/>
        <v>70.516490271842912</v>
      </c>
      <c r="EC89" s="2">
        <f t="shared" si="91"/>
        <v>70.165688787476114</v>
      </c>
      <c r="ED89" s="2">
        <f t="shared" si="91"/>
        <v>65.73049565426173</v>
      </c>
      <c r="EE89" s="2">
        <f t="shared" si="91"/>
        <v>64.772873157275939</v>
      </c>
      <c r="EF89" s="2">
        <f t="shared" si="91"/>
        <v>64.966885591331959</v>
      </c>
      <c r="EG89" s="2">
        <f t="shared" si="91"/>
        <v>66.989959546609327</v>
      </c>
      <c r="EH89" s="2">
        <f t="shared" si="91"/>
        <v>65.160316289633485</v>
      </c>
      <c r="EI89" s="2">
        <f t="shared" si="91"/>
        <v>65.774731501005846</v>
      </c>
      <c r="EJ89" s="2">
        <f t="shared" si="91"/>
        <v>65.637447554771569</v>
      </c>
      <c r="EK89" s="2">
        <f t="shared" si="91"/>
        <v>72.647329831019761</v>
      </c>
      <c r="EL89" s="2">
        <f t="shared" si="91"/>
        <v>68.368716728551902</v>
      </c>
      <c r="EM89" s="2">
        <f t="shared" si="91"/>
        <v>73.423212128192446</v>
      </c>
      <c r="EN89" s="2">
        <f t="shared" si="91"/>
        <v>70.313192298933188</v>
      </c>
      <c r="EO89" s="2">
        <f t="shared" si="91"/>
        <v>79.057195860827804</v>
      </c>
      <c r="EQ89" s="2">
        <f t="shared" si="92"/>
        <v>72.640331467994585</v>
      </c>
      <c r="ER89" s="2">
        <f t="shared" si="92"/>
        <v>69.664156616200486</v>
      </c>
      <c r="ES89" s="2">
        <f t="shared" si="92"/>
        <v>70.201844389760822</v>
      </c>
      <c r="ET89" s="2">
        <f t="shared" si="92"/>
        <v>66.451921423588445</v>
      </c>
      <c r="EU89" s="2">
        <f t="shared" si="92"/>
        <v>64.448433095169392</v>
      </c>
      <c r="EV89" s="2">
        <f t="shared" si="92"/>
        <v>65.152268249580615</v>
      </c>
      <c r="EW89" s="2">
        <f t="shared" si="92"/>
        <v>66.894002438581438</v>
      </c>
      <c r="EX89" s="2">
        <f t="shared" si="92"/>
        <v>64.936534952621102</v>
      </c>
      <c r="EY89" s="2">
        <f t="shared" si="92"/>
        <v>65.981145492417539</v>
      </c>
      <c r="EZ89" s="2">
        <f t="shared" si="92"/>
        <v>63.772140476061686</v>
      </c>
      <c r="FA89" s="2">
        <f t="shared" si="92"/>
        <v>72.466415760303803</v>
      </c>
      <c r="FB89" s="2">
        <f t="shared" si="92"/>
        <v>66.413856625958914</v>
      </c>
      <c r="FC89" s="2">
        <f t="shared" si="92"/>
        <v>73.136935003252248</v>
      </c>
      <c r="FD89" s="2">
        <f t="shared" si="92"/>
        <v>70.309635853149842</v>
      </c>
      <c r="FE89" s="2">
        <f t="shared" si="92"/>
        <v>79.023215632578655</v>
      </c>
      <c r="FG89" s="2">
        <f t="shared" si="93"/>
        <v>0.84859954088934075</v>
      </c>
      <c r="FH89" s="2">
        <f t="shared" si="93"/>
        <v>0.82265885667004179</v>
      </c>
      <c r="FI89" s="2">
        <f t="shared" si="93"/>
        <v>0.79406123776234805</v>
      </c>
      <c r="FJ89" s="2">
        <f t="shared" si="93"/>
        <v>0.81431381888837406</v>
      </c>
      <c r="FK89" s="2">
        <f t="shared" si="93"/>
        <v>0.81731199368036589</v>
      </c>
      <c r="FL89" s="2">
        <f t="shared" si="93"/>
        <v>0.79436769647164707</v>
      </c>
      <c r="FM89" s="2">
        <f t="shared" si="93"/>
        <v>0.79934622518572884</v>
      </c>
      <c r="FN89" s="2">
        <f t="shared" si="93"/>
        <v>0.79590465941859379</v>
      </c>
      <c r="FO89" s="2">
        <f t="shared" si="93"/>
        <v>0.8137308668697153</v>
      </c>
      <c r="FP89" s="2">
        <f t="shared" si="93"/>
        <v>0.79967916463332722</v>
      </c>
      <c r="FQ89" s="2">
        <f t="shared" si="93"/>
        <v>0.80930945617488093</v>
      </c>
      <c r="FR89" s="2">
        <f t="shared" si="93"/>
        <v>0.80872142692037186</v>
      </c>
      <c r="FS89" s="2">
        <f t="shared" si="93"/>
        <v>0.80572419809922224</v>
      </c>
      <c r="FT89" s="2">
        <f t="shared" si="93"/>
        <v>0.80373750789779064</v>
      </c>
      <c r="FU89" s="2">
        <f t="shared" si="93"/>
        <v>0.77888414350187907</v>
      </c>
      <c r="FW89" s="2">
        <f t="shared" si="82"/>
        <v>2.045049332514427E-4</v>
      </c>
      <c r="FX89" s="2">
        <f t="shared" si="82"/>
        <v>1.1005178117421447E-3</v>
      </c>
      <c r="FY89" s="2">
        <f t="shared" si="82"/>
        <v>2.8456114004551036E-4</v>
      </c>
      <c r="FZ89" s="2">
        <f t="shared" si="82"/>
        <v>2.8281845231053278E-4</v>
      </c>
      <c r="GA89" s="2">
        <f t="shared" si="82"/>
        <v>2.9486062896759598E-4</v>
      </c>
      <c r="GB89" s="2">
        <f t="shared" si="82"/>
        <v>3.3492414919771978E-4</v>
      </c>
      <c r="GC89" s="2">
        <f t="shared" si="82"/>
        <v>3.2751501986460856E-4</v>
      </c>
      <c r="GD89" s="2">
        <f t="shared" si="82"/>
        <v>3.3396052048142945E-4</v>
      </c>
      <c r="GE89" s="2">
        <f t="shared" si="82"/>
        <v>3.57127529615238E-4</v>
      </c>
      <c r="GF89" s="2">
        <f t="shared" si="82"/>
        <v>3.3032704558266345E-4</v>
      </c>
      <c r="GG89" s="2">
        <f t="shared" si="82"/>
        <v>3.4259408972025699E-4</v>
      </c>
      <c r="GH89" s="2">
        <f t="shared" si="82"/>
        <v>2.7368782039248062E-4</v>
      </c>
      <c r="GI89" s="2">
        <f t="shared" si="82"/>
        <v>2.3953451366293403E-4</v>
      </c>
      <c r="GJ89" s="2">
        <f t="shared" si="82"/>
        <v>1.8251088741909121E-4</v>
      </c>
      <c r="GK89" s="2">
        <f t="shared" si="82"/>
        <v>1.4977930865127617E-4</v>
      </c>
      <c r="GM89" s="86">
        <f t="shared" si="83"/>
        <v>0.5725418315461831</v>
      </c>
      <c r="GN89" s="86">
        <f t="shared" si="83"/>
        <v>0.57060271111492156</v>
      </c>
      <c r="GO89" s="86">
        <f t="shared" si="83"/>
        <v>0.58654024896294699</v>
      </c>
      <c r="GP89" s="86">
        <f t="shared" si="83"/>
        <v>0.60324398958046377</v>
      </c>
      <c r="GQ89" s="86">
        <f t="shared" si="83"/>
        <v>0.60128511811046581</v>
      </c>
      <c r="GR89" s="86">
        <f t="shared" si="83"/>
        <v>0.59185616726826862</v>
      </c>
      <c r="GS89" s="86">
        <f t="shared" si="83"/>
        <v>0.57915685805041106</v>
      </c>
      <c r="GT89" s="86">
        <f t="shared" si="83"/>
        <v>0.59632916762612453</v>
      </c>
      <c r="GU89" s="86">
        <f t="shared" si="83"/>
        <v>0.57472053294360148</v>
      </c>
      <c r="GV89" s="86">
        <f t="shared" si="83"/>
        <v>0.60195482316549209</v>
      </c>
      <c r="GW89" s="86">
        <f t="shared" si="83"/>
        <v>0.59119670882510411</v>
      </c>
      <c r="GX89" s="86">
        <f t="shared" si="83"/>
        <v>0.62167158650901355</v>
      </c>
      <c r="GY89" s="86">
        <f t="shared" si="83"/>
        <v>0.5941364605416003</v>
      </c>
      <c r="GZ89" s="86">
        <f t="shared" si="83"/>
        <v>0.57486115161338602</v>
      </c>
      <c r="HA89" s="86">
        <f t="shared" si="83"/>
        <v>0.57215249056811857</v>
      </c>
      <c r="HC89" s="86">
        <f t="shared" si="73"/>
        <v>3.2058749257577693E-4</v>
      </c>
      <c r="HD89" s="86">
        <f t="shared" si="73"/>
        <v>1.0365812137633624E-4</v>
      </c>
      <c r="HE89" s="86">
        <f t="shared" si="73"/>
        <v>4.2562642651127636E-5</v>
      </c>
      <c r="HF89" s="86">
        <f t="shared" si="73"/>
        <v>9.027270627628521E-5</v>
      </c>
      <c r="HG89" s="86">
        <f t="shared" si="87"/>
        <v>1.0432316098505635E-4</v>
      </c>
      <c r="HH89" s="86">
        <f t="shared" si="87"/>
        <v>3.7114002386831371E-5</v>
      </c>
      <c r="HI89" s="86">
        <f t="shared" si="87"/>
        <v>7.668743165216355E-5</v>
      </c>
      <c r="HJ89" s="86">
        <f t="shared" si="87"/>
        <v>7.6868700038275608E-5</v>
      </c>
      <c r="HK89" s="86">
        <f t="shared" si="87"/>
        <v>1.6145136636046005E-4</v>
      </c>
      <c r="HL89" s="86">
        <f t="shared" si="87"/>
        <v>9.2710956775677767E-5</v>
      </c>
      <c r="HM89" s="86">
        <f t="shared" si="87"/>
        <v>8.4409797884921135E-5</v>
      </c>
      <c r="HN89" s="86">
        <f t="shared" si="87"/>
        <v>5.6473413117450987E-5</v>
      </c>
      <c r="HO89" s="86">
        <f t="shared" si="87"/>
        <v>4.8957465397042904E-5</v>
      </c>
      <c r="HP89" s="86">
        <f t="shared" si="87"/>
        <v>7.0040906467547349E-6</v>
      </c>
      <c r="HQ89" s="86">
        <f t="shared" si="87"/>
        <v>2.7643139026268346E-6</v>
      </c>
      <c r="HS89" s="86">
        <f t="shared" si="84"/>
        <v>6.462249400156816E-38</v>
      </c>
      <c r="HT89" s="86">
        <f t="shared" si="84"/>
        <v>2.0310195972241151E-31</v>
      </c>
      <c r="HU89" s="86">
        <f t="shared" si="84"/>
        <v>8.2856910447115034E-53</v>
      </c>
      <c r="HV89" s="86">
        <f t="shared" si="84"/>
        <v>1.542663976867432E-48</v>
      </c>
      <c r="HW89" s="86">
        <f t="shared" si="84"/>
        <v>4.9679853392232071E-48</v>
      </c>
      <c r="HX89" s="86">
        <f t="shared" si="84"/>
        <v>8.0527465897367881E-53</v>
      </c>
      <c r="HY89" s="86">
        <f t="shared" si="84"/>
        <v>6.0502550379126138E-50</v>
      </c>
      <c r="HZ89" s="86">
        <f t="shared" si="84"/>
        <v>2.2985789781545152E-51</v>
      </c>
      <c r="IA89" s="86">
        <f t="shared" si="84"/>
        <v>3.7775509775758238E-48</v>
      </c>
      <c r="IB89" s="86">
        <f t="shared" si="84"/>
        <v>2.0017245405248194E-48</v>
      </c>
      <c r="IC89" s="86">
        <f t="shared" si="84"/>
        <v>1.4183291610554326E-49</v>
      </c>
      <c r="ID89" s="86">
        <f t="shared" si="84"/>
        <v>2.0088075747426484E-50</v>
      </c>
      <c r="IE89" s="86">
        <f t="shared" si="84"/>
        <v>1.2232904904857094E-51</v>
      </c>
      <c r="IF89" s="86">
        <f t="shared" si="84"/>
        <v>2.0712938327540101E-35</v>
      </c>
      <c r="IG89" s="86">
        <f t="shared" si="84"/>
        <v>3.0603298009666853E-23</v>
      </c>
      <c r="II89" s="86">
        <f t="shared" si="85"/>
        <v>4.5629038894651417E-127</v>
      </c>
      <c r="IJ89" s="86">
        <f t="shared" si="85"/>
        <v>1.4851245984377411E-110</v>
      </c>
      <c r="IK89" s="86">
        <f t="shared" si="85"/>
        <v>1.3617229038734701E-179</v>
      </c>
      <c r="IL89" s="86">
        <f t="shared" si="85"/>
        <v>4.6577024684865457E-170</v>
      </c>
      <c r="IM89" s="86">
        <f t="shared" si="85"/>
        <v>1.7877132869192096E-163</v>
      </c>
      <c r="IN89" s="86">
        <f t="shared" si="85"/>
        <v>4.5522208639608462E-174</v>
      </c>
      <c r="IO89" s="86">
        <f t="shared" si="85"/>
        <v>9.9667217589491397E-170</v>
      </c>
      <c r="IP89" s="86">
        <f t="shared" si="85"/>
        <v>7.8456181558933809E-173</v>
      </c>
      <c r="IQ89" s="86">
        <f t="shared" si="85"/>
        <v>8.8396400289368106E-162</v>
      </c>
      <c r="IR89" s="86">
        <f t="shared" si="85"/>
        <v>1.2299334698081005E-161</v>
      </c>
      <c r="IS89" s="86">
        <f t="shared" si="85"/>
        <v>9.2618373224881492E-167</v>
      </c>
      <c r="IT89" s="86">
        <f t="shared" si="85"/>
        <v>1.3372774672898751E-171</v>
      </c>
      <c r="IU89" s="86">
        <f t="shared" si="85"/>
        <v>1.4432831895842177E-177</v>
      </c>
      <c r="IV89" s="86">
        <f t="shared" si="85"/>
        <v>6.9192133011786326E-117</v>
      </c>
      <c r="IW89" s="86">
        <f t="shared" si="85"/>
        <v>5.053180839580051E-93</v>
      </c>
      <c r="IY89" s="86">
        <f t="shared" si="86"/>
        <v>0.5728624190387589</v>
      </c>
      <c r="IZ89" s="86">
        <f t="shared" si="86"/>
        <v>0.57070636923629792</v>
      </c>
      <c r="JA89" s="86">
        <f t="shared" si="86"/>
        <v>0.58658281160559811</v>
      </c>
      <c r="JB89" s="86">
        <f t="shared" si="86"/>
        <v>0.60333426228674003</v>
      </c>
      <c r="JC89" s="86">
        <f t="shared" si="86"/>
        <v>0.60138944127145089</v>
      </c>
      <c r="JD89" s="86">
        <f t="shared" si="86"/>
        <v>0.59189328127065544</v>
      </c>
      <c r="JE89" s="86">
        <f t="shared" si="86"/>
        <v>0.57923354548206318</v>
      </c>
      <c r="JF89" s="86">
        <f t="shared" si="86"/>
        <v>0.59640603632616285</v>
      </c>
      <c r="JG89" s="86">
        <f t="shared" si="86"/>
        <v>0.57488198430996196</v>
      </c>
      <c r="JH89" s="86">
        <f t="shared" si="86"/>
        <v>0.60204753412226775</v>
      </c>
      <c r="JI89" s="86">
        <f t="shared" si="86"/>
        <v>0.59128111862298904</v>
      </c>
      <c r="JJ89" s="86">
        <f t="shared" si="86"/>
        <v>0.62172805992213098</v>
      </c>
      <c r="JK89" s="86">
        <f t="shared" si="86"/>
        <v>0.59418541800699731</v>
      </c>
      <c r="JL89" s="86">
        <f t="shared" si="86"/>
        <v>0.57486815570403282</v>
      </c>
      <c r="JM89" s="86">
        <f t="shared" si="86"/>
        <v>0.57215525488202124</v>
      </c>
    </row>
    <row r="90" spans="2:273" x14ac:dyDescent="0.25">
      <c r="B90" s="2">
        <v>63</v>
      </c>
      <c r="C90" s="37">
        <v>212.07900000000001</v>
      </c>
      <c r="D90" s="37">
        <v>196.84100000000001</v>
      </c>
      <c r="E90" s="37">
        <v>200.333</v>
      </c>
      <c r="F90" s="37">
        <v>207.2</v>
      </c>
      <c r="G90" s="37">
        <v>209.167</v>
      </c>
      <c r="H90" s="37">
        <v>215.38300000000001</v>
      </c>
      <c r="I90" s="37">
        <v>204.36099999999999</v>
      </c>
      <c r="J90" s="37">
        <v>193.36699999999999</v>
      </c>
      <c r="K90" s="37">
        <v>179.797</v>
      </c>
      <c r="L90" s="37">
        <v>213.55</v>
      </c>
      <c r="M90" s="37">
        <v>202.44300000000001</v>
      </c>
      <c r="N90" s="37">
        <v>218.08199999999999</v>
      </c>
      <c r="O90" s="37">
        <v>217.70500000000001</v>
      </c>
      <c r="P90" s="37">
        <v>206.59</v>
      </c>
      <c r="Q90" s="37">
        <v>162.37899999999999</v>
      </c>
      <c r="S90" s="4">
        <f t="shared" si="88"/>
        <v>215.74953680764423</v>
      </c>
      <c r="T90" s="4">
        <f t="shared" si="88"/>
        <v>186.59938022166295</v>
      </c>
      <c r="U90" s="4">
        <f t="shared" si="88"/>
        <v>192.13083662404694</v>
      </c>
      <c r="V90" s="4">
        <f t="shared" si="88"/>
        <v>197.54148904901433</v>
      </c>
      <c r="W90" s="4">
        <f t="shared" si="88"/>
        <v>201.25213137902367</v>
      </c>
      <c r="X90" s="4">
        <f t="shared" si="88"/>
        <v>211.87137470280121</v>
      </c>
      <c r="Y90" s="4">
        <f t="shared" si="88"/>
        <v>194.80739954963889</v>
      </c>
      <c r="Z90" s="4">
        <f t="shared" si="88"/>
        <v>184.33083404575612</v>
      </c>
      <c r="AA90" s="4">
        <f t="shared" si="88"/>
        <v>169.65417946939831</v>
      </c>
      <c r="AB90" s="4">
        <f t="shared" si="88"/>
        <v>207.2218894167477</v>
      </c>
      <c r="AC90" s="4">
        <f t="shared" si="88"/>
        <v>191.32954742575077</v>
      </c>
      <c r="AD90" s="4">
        <f t="shared" si="88"/>
        <v>215.19170668366129</v>
      </c>
      <c r="AE90" s="4">
        <f t="shared" si="88"/>
        <v>209.41282637885325</v>
      </c>
      <c r="AF90" s="4">
        <f t="shared" si="88"/>
        <v>199.00185120259172</v>
      </c>
      <c r="AG90" s="4">
        <f t="shared" si="88"/>
        <v>157.66582397582525</v>
      </c>
      <c r="AI90" s="4">
        <f t="shared" si="89"/>
        <v>-3.6705368076442255</v>
      </c>
      <c r="AJ90" s="4">
        <f t="shared" si="89"/>
        <v>10.241619778337054</v>
      </c>
      <c r="AK90" s="4">
        <f t="shared" si="89"/>
        <v>8.202163375953063</v>
      </c>
      <c r="AL90" s="4">
        <f t="shared" si="89"/>
        <v>9.6585109509856579</v>
      </c>
      <c r="AM90" s="4">
        <f t="shared" si="89"/>
        <v>7.9148686209763355</v>
      </c>
      <c r="AN90" s="4">
        <f t="shared" si="89"/>
        <v>3.5116252971988047</v>
      </c>
      <c r="AO90" s="4">
        <f t="shared" si="89"/>
        <v>9.5536004503611025</v>
      </c>
      <c r="AP90" s="4">
        <f t="shared" si="89"/>
        <v>9.0361659542438701</v>
      </c>
      <c r="AQ90" s="4">
        <f t="shared" si="89"/>
        <v>10.142820530601682</v>
      </c>
      <c r="AR90" s="4">
        <f t="shared" si="89"/>
        <v>6.328110583252311</v>
      </c>
      <c r="AS90" s="4">
        <f t="shared" si="89"/>
        <v>11.113452574249237</v>
      </c>
      <c r="AT90" s="4">
        <f t="shared" si="89"/>
        <v>2.890293316338699</v>
      </c>
      <c r="AU90" s="4">
        <f t="shared" si="89"/>
        <v>8.2921736211467589</v>
      </c>
      <c r="AV90" s="4">
        <f t="shared" si="89"/>
        <v>7.5881487974082802</v>
      </c>
      <c r="AW90" s="4">
        <f t="shared" si="89"/>
        <v>4.7131760241747429</v>
      </c>
      <c r="AY90" s="2">
        <f t="shared" si="80"/>
        <v>77.153868732099866</v>
      </c>
      <c r="AZ90" s="2">
        <f t="shared" si="80"/>
        <v>73.445917331447419</v>
      </c>
      <c r="BA90" s="2">
        <f t="shared" si="80"/>
        <v>72.371312801690777</v>
      </c>
      <c r="BB90" s="2">
        <f t="shared" si="80"/>
        <v>69.061508942676795</v>
      </c>
      <c r="BC90" s="2">
        <f t="shared" si="80"/>
        <v>67.677946430009698</v>
      </c>
      <c r="BD90" s="2">
        <f t="shared" si="80"/>
        <v>67.438136816638945</v>
      </c>
      <c r="BE90" s="2">
        <f t="shared" si="80"/>
        <v>70.996630482527024</v>
      </c>
      <c r="BF90" s="2">
        <f t="shared" si="80"/>
        <v>69.014119919096444</v>
      </c>
      <c r="BG90" s="2">
        <f t="shared" si="80"/>
        <v>68.711354404162734</v>
      </c>
      <c r="BH90" s="2">
        <f t="shared" si="80"/>
        <v>70.270686433415648</v>
      </c>
      <c r="BI90" s="2">
        <f t="shared" si="80"/>
        <v>74.73681045380664</v>
      </c>
      <c r="BJ90" s="2">
        <f t="shared" si="80"/>
        <v>71.065442387408183</v>
      </c>
      <c r="BK90" s="2">
        <f t="shared" si="80"/>
        <v>76.681196393590369</v>
      </c>
      <c r="BL90" s="2">
        <f t="shared" si="80"/>
        <v>72.852741267164674</v>
      </c>
      <c r="BM90" s="2">
        <f t="shared" si="80"/>
        <v>80.077066443451088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89.082069767441865</v>
      </c>
      <c r="DL90" s="2">
        <f t="shared" si="90"/>
        <v>88.554884615384623</v>
      </c>
      <c r="DM90" s="2">
        <f t="shared" si="90"/>
        <v>81.921533333333315</v>
      </c>
      <c r="DN90" s="2">
        <f t="shared" si="90"/>
        <v>85.42769963891017</v>
      </c>
      <c r="DO90" s="2">
        <f t="shared" si="90"/>
        <v>82.441929284750358</v>
      </c>
      <c r="DP90" s="2">
        <f t="shared" si="90"/>
        <v>78.320627670527657</v>
      </c>
      <c r="DQ90" s="2">
        <f t="shared" si="90"/>
        <v>89.06814285714286</v>
      </c>
      <c r="DR90" s="2">
        <f t="shared" si="90"/>
        <v>85.946445530939656</v>
      </c>
      <c r="DS90" s="2">
        <f t="shared" si="90"/>
        <v>83.245331231231248</v>
      </c>
      <c r="DT90" s="2">
        <f t="shared" si="90"/>
        <v>91.052385842985828</v>
      </c>
      <c r="DU90" s="2">
        <f t="shared" si="90"/>
        <v>85.160361308677125</v>
      </c>
      <c r="DV90" s="2">
        <f t="shared" si="90"/>
        <v>84.309861582230013</v>
      </c>
      <c r="DW90" s="2">
        <f t="shared" si="90"/>
        <v>92.086505635189837</v>
      </c>
      <c r="DX90" s="2">
        <f t="shared" si="90"/>
        <v>84.530540303461336</v>
      </c>
      <c r="DY90" s="2">
        <f t="shared" si="90"/>
        <v>84.531906524926711</v>
      </c>
      <c r="EA90" s="2">
        <f t="shared" si="94"/>
        <v>75.21366950414864</v>
      </c>
      <c r="EB90" s="2">
        <f t="shared" si="91"/>
        <v>70.476654195836005</v>
      </c>
      <c r="EC90" s="2">
        <f t="shared" si="91"/>
        <v>70.112396538671277</v>
      </c>
      <c r="ED90" s="2">
        <f t="shared" si="91"/>
        <v>65.65766890756305</v>
      </c>
      <c r="EE90" s="2">
        <f t="shared" si="91"/>
        <v>64.668352866316098</v>
      </c>
      <c r="EF90" s="2">
        <f t="shared" si="91"/>
        <v>64.868853476129473</v>
      </c>
      <c r="EG90" s="2">
        <f t="shared" si="91"/>
        <v>66.859468243111195</v>
      </c>
      <c r="EH90" s="2">
        <f t="shared" si="91"/>
        <v>65.054278388666233</v>
      </c>
      <c r="EI90" s="2">
        <f t="shared" si="91"/>
        <v>65.677056357400815</v>
      </c>
      <c r="EJ90" s="2">
        <f t="shared" si="91"/>
        <v>65.523709384666503</v>
      </c>
      <c r="EK90" s="2">
        <f t="shared" si="91"/>
        <v>72.49698294859013</v>
      </c>
      <c r="EL90" s="2">
        <f t="shared" si="91"/>
        <v>68.209205980066457</v>
      </c>
      <c r="EM90" s="2">
        <f t="shared" si="91"/>
        <v>73.293603551674749</v>
      </c>
      <c r="EN90" s="2">
        <f t="shared" si="91"/>
        <v>70.252079167052145</v>
      </c>
      <c r="EO90" s="2">
        <f t="shared" si="91"/>
        <v>78.923675786271289</v>
      </c>
      <c r="EQ90" s="2">
        <f t="shared" si="92"/>
        <v>72.591111860851143</v>
      </c>
      <c r="ER90" s="2">
        <f t="shared" si="92"/>
        <v>69.643890856214171</v>
      </c>
      <c r="ES90" s="2">
        <f t="shared" si="92"/>
        <v>70.147853716713783</v>
      </c>
      <c r="ET90" s="2">
        <f t="shared" si="92"/>
        <v>66.363919613097565</v>
      </c>
      <c r="EU90" s="2">
        <f t="shared" si="92"/>
        <v>64.350577256483064</v>
      </c>
      <c r="EV90" s="2">
        <f t="shared" si="92"/>
        <v>65.050328594321002</v>
      </c>
      <c r="EW90" s="2">
        <f t="shared" si="92"/>
        <v>66.765498496395992</v>
      </c>
      <c r="EX90" s="2">
        <f t="shared" si="92"/>
        <v>64.835348628654671</v>
      </c>
      <c r="EY90" s="2">
        <f t="shared" si="92"/>
        <v>65.878852478420939</v>
      </c>
      <c r="EZ90" s="2">
        <f t="shared" si="92"/>
        <v>63.699038877685304</v>
      </c>
      <c r="FA90" s="2">
        <f t="shared" si="92"/>
        <v>72.320017759094213</v>
      </c>
      <c r="FB90" s="2">
        <f t="shared" si="92"/>
        <v>66.295513557592315</v>
      </c>
      <c r="FC90" s="2">
        <f t="shared" si="92"/>
        <v>73.01319807857422</v>
      </c>
      <c r="FD90" s="2">
        <f t="shared" si="92"/>
        <v>70.248611480007654</v>
      </c>
      <c r="FE90" s="2">
        <f t="shared" si="92"/>
        <v>78.888809871723552</v>
      </c>
      <c r="FG90" s="2">
        <f t="shared" si="93"/>
        <v>0.86005687395510033</v>
      </c>
      <c r="FH90" s="2">
        <f t="shared" si="93"/>
        <v>0.83569918900568863</v>
      </c>
      <c r="FI90" s="2">
        <f t="shared" si="93"/>
        <v>0.80871546841850062</v>
      </c>
      <c r="FJ90" s="2">
        <f t="shared" si="93"/>
        <v>0.82783936575597761</v>
      </c>
      <c r="FK90" s="2">
        <f t="shared" si="93"/>
        <v>0.83066456466657379</v>
      </c>
      <c r="FL90" s="2">
        <f t="shared" si="93"/>
        <v>0.80900536530341727</v>
      </c>
      <c r="FM90" s="2">
        <f t="shared" si="93"/>
        <v>0.81371261203040768</v>
      </c>
      <c r="FN90" s="2">
        <f t="shared" si="93"/>
        <v>0.81045902664505232</v>
      </c>
      <c r="FO90" s="2">
        <f t="shared" si="93"/>
        <v>0.82728987043772539</v>
      </c>
      <c r="FP90" s="2">
        <f t="shared" si="93"/>
        <v>0.81402725971581003</v>
      </c>
      <c r="FQ90" s="2">
        <f t="shared" si="93"/>
        <v>0.8231203462645682</v>
      </c>
      <c r="FR90" s="2">
        <f t="shared" si="93"/>
        <v>0.82256556826337257</v>
      </c>
      <c r="FS90" s="2">
        <f t="shared" si="93"/>
        <v>0.81973691598677889</v>
      </c>
      <c r="FT90" s="2">
        <f t="shared" si="93"/>
        <v>0.81786112878652151</v>
      </c>
      <c r="FU90" s="2">
        <f t="shared" si="93"/>
        <v>0.79433863603945232</v>
      </c>
      <c r="FW90" s="2">
        <f t="shared" si="82"/>
        <v>2.2423077618082652E-4</v>
      </c>
      <c r="FX90" s="2">
        <f t="shared" si="82"/>
        <v>1.2065656767573923E-3</v>
      </c>
      <c r="FY90" s="2">
        <f t="shared" si="82"/>
        <v>3.120065197195663E-4</v>
      </c>
      <c r="FZ90" s="2">
        <f t="shared" si="82"/>
        <v>3.1009580520896144E-4</v>
      </c>
      <c r="GA90" s="2">
        <f t="shared" si="82"/>
        <v>3.232990534748993E-4</v>
      </c>
      <c r="GB90" s="2">
        <f t="shared" si="82"/>
        <v>3.6722516085537372E-4</v>
      </c>
      <c r="GC90" s="2">
        <f t="shared" si="82"/>
        <v>3.5910173127349539E-4</v>
      </c>
      <c r="GD90" s="2">
        <f t="shared" si="82"/>
        <v>3.6616863116068925E-4</v>
      </c>
      <c r="GE90" s="2">
        <f t="shared" si="82"/>
        <v>3.9156905794592364E-4</v>
      </c>
      <c r="GF90" s="2">
        <f t="shared" si="82"/>
        <v>3.6218486047898834E-4</v>
      </c>
      <c r="GG90" s="2">
        <f t="shared" si="82"/>
        <v>3.7563453371021032E-4</v>
      </c>
      <c r="GH90" s="2">
        <f t="shared" si="82"/>
        <v>3.0008480389890317E-4</v>
      </c>
      <c r="GI90" s="2">
        <f t="shared" si="82"/>
        <v>2.6263830192136068E-4</v>
      </c>
      <c r="GJ90" s="2">
        <f t="shared" si="82"/>
        <v>2.0011568491252096E-4</v>
      </c>
      <c r="GK90" s="2">
        <f t="shared" si="82"/>
        <v>1.6422737301213209E-4</v>
      </c>
      <c r="GM90" s="86">
        <f t="shared" si="83"/>
        <v>0.57829612668423813</v>
      </c>
      <c r="GN90" s="86">
        <f t="shared" si="83"/>
        <v>0.51674018975856728</v>
      </c>
      <c r="GO90" s="86">
        <f t="shared" si="83"/>
        <v>0.53543752739268657</v>
      </c>
      <c r="GP90" s="86">
        <f t="shared" si="83"/>
        <v>0.54444459717055027</v>
      </c>
      <c r="GQ90" s="86">
        <f t="shared" si="83"/>
        <v>0.55420239987394004</v>
      </c>
      <c r="GR90" s="86">
        <f t="shared" si="83"/>
        <v>0.57388896955796642</v>
      </c>
      <c r="GS90" s="86">
        <f t="shared" si="83"/>
        <v>0.52848486299807651</v>
      </c>
      <c r="GT90" s="86">
        <f t="shared" si="83"/>
        <v>0.52481579191560357</v>
      </c>
      <c r="GU90" s="86">
        <f t="shared" si="83"/>
        <v>0.47751514059561873</v>
      </c>
      <c r="GV90" s="86">
        <f t="shared" si="83"/>
        <v>0.56423708320929777</v>
      </c>
      <c r="GW90" s="86">
        <f t="shared" si="83"/>
        <v>0.52516346695658733</v>
      </c>
      <c r="GX90" s="86">
        <f t="shared" si="83"/>
        <v>0.59520091988037693</v>
      </c>
      <c r="GY90" s="86">
        <f t="shared" si="83"/>
        <v>0.55536121592503873</v>
      </c>
      <c r="GZ90" s="86">
        <f t="shared" si="83"/>
        <v>0.54226438695930501</v>
      </c>
      <c r="HA90" s="86">
        <f t="shared" si="83"/>
        <v>0.50227185729527435</v>
      </c>
      <c r="HC90" s="86">
        <f t="shared" si="73"/>
        <v>5.375321324462371E-4</v>
      </c>
      <c r="HD90" s="86">
        <f t="shared" si="73"/>
        <v>1.9689815679882025E-4</v>
      </c>
      <c r="HE90" s="86">
        <f t="shared" si="73"/>
        <v>8.7251720961253095E-5</v>
      </c>
      <c r="HF90" s="86">
        <f t="shared" si="73"/>
        <v>1.7645657038496297E-4</v>
      </c>
      <c r="HG90" s="86">
        <f t="shared" si="87"/>
        <v>2.0086291979597791E-4</v>
      </c>
      <c r="HH90" s="86">
        <f t="shared" si="87"/>
        <v>7.6709956080583654E-5</v>
      </c>
      <c r="HI90" s="86">
        <f t="shared" si="87"/>
        <v>1.5256375518107469E-4</v>
      </c>
      <c r="HJ90" s="86">
        <f t="shared" si="87"/>
        <v>1.5411867163805679E-4</v>
      </c>
      <c r="HK90" s="86">
        <f t="shared" si="87"/>
        <v>3.0936119620095996E-4</v>
      </c>
      <c r="HL90" s="86">
        <f t="shared" si="87"/>
        <v>1.8026956113755492E-4</v>
      </c>
      <c r="HM90" s="86">
        <f t="shared" si="87"/>
        <v>1.6694260069487329E-4</v>
      </c>
      <c r="HN90" s="86">
        <f t="shared" si="87"/>
        <v>1.1238201431529633E-4</v>
      </c>
      <c r="HO90" s="86">
        <f t="shared" si="87"/>
        <v>9.8017056835898489E-5</v>
      </c>
      <c r="HP90" s="86">
        <f t="shared" si="87"/>
        <v>1.6278630923869267E-5</v>
      </c>
      <c r="HQ90" s="86">
        <f t="shared" si="87"/>
        <v>7.0203825679788682E-6</v>
      </c>
      <c r="HS90" s="86">
        <f t="shared" si="84"/>
        <v>8.850650723287902E-37</v>
      </c>
      <c r="HT90" s="86">
        <f t="shared" si="84"/>
        <v>3.1841810515056751E-30</v>
      </c>
      <c r="HU90" s="86">
        <f t="shared" si="84"/>
        <v>3.8843979205953039E-51</v>
      </c>
      <c r="HV90" s="86">
        <f t="shared" si="84"/>
        <v>5.540001059437098E-47</v>
      </c>
      <c r="HW90" s="86">
        <f t="shared" si="84"/>
        <v>1.6607928412134533E-46</v>
      </c>
      <c r="HX90" s="86">
        <f t="shared" si="84"/>
        <v>3.8404985793950057E-51</v>
      </c>
      <c r="HY90" s="86">
        <f t="shared" si="84"/>
        <v>2.4393496677457473E-48</v>
      </c>
      <c r="HZ90" s="86">
        <f t="shared" si="84"/>
        <v>1.0216535698080979E-49</v>
      </c>
      <c r="IA90" s="86">
        <f t="shared" si="84"/>
        <v>1.3542149548957976E-46</v>
      </c>
      <c r="IB90" s="86">
        <f t="shared" si="84"/>
        <v>6.9944331890073472E-47</v>
      </c>
      <c r="IC90" s="86">
        <f t="shared" si="84"/>
        <v>5.5702383994929087E-48</v>
      </c>
      <c r="ID90" s="86">
        <f t="shared" si="84"/>
        <v>7.7638266128686886E-49</v>
      </c>
      <c r="IE90" s="86">
        <f t="shared" si="84"/>
        <v>4.9685890666708444E-50</v>
      </c>
      <c r="IF90" s="86">
        <f t="shared" si="84"/>
        <v>2.2686577293428753E-34</v>
      </c>
      <c r="IG90" s="86">
        <f t="shared" si="84"/>
        <v>1.3528480391781801E-22</v>
      </c>
      <c r="II90" s="86">
        <f t="shared" si="85"/>
        <v>2.2745732477266128E-124</v>
      </c>
      <c r="IJ90" s="86">
        <f t="shared" si="85"/>
        <v>1.2276726946591658E-107</v>
      </c>
      <c r="IK90" s="86">
        <f t="shared" si="85"/>
        <v>1.3092757619344111E-175</v>
      </c>
      <c r="IL90" s="86">
        <f t="shared" si="85"/>
        <v>2.7205908398713962E-166</v>
      </c>
      <c r="IM90" s="86">
        <f t="shared" si="85"/>
        <v>7.7596351117033029E-160</v>
      </c>
      <c r="IN90" s="86">
        <f t="shared" si="85"/>
        <v>3.9404927446683726E-170</v>
      </c>
      <c r="IO90" s="86">
        <f t="shared" si="85"/>
        <v>6.6990694800533104E-166</v>
      </c>
      <c r="IP90" s="86">
        <f t="shared" si="85"/>
        <v>6.3429259032282882E-169</v>
      </c>
      <c r="IQ90" s="86">
        <f t="shared" si="85"/>
        <v>4.2880845231314802E-158</v>
      </c>
      <c r="IR90" s="86">
        <f t="shared" si="85"/>
        <v>5.4545366035342974E-158</v>
      </c>
      <c r="IS90" s="86">
        <f t="shared" si="85"/>
        <v>5.5923132015583933E-163</v>
      </c>
      <c r="IT90" s="86">
        <f t="shared" si="85"/>
        <v>8.1679380848820233E-168</v>
      </c>
      <c r="IU90" s="86">
        <f t="shared" si="85"/>
        <v>1.0374899519584625E-173</v>
      </c>
      <c r="IV90" s="86">
        <f t="shared" si="85"/>
        <v>1.9317339441669094E-114</v>
      </c>
      <c r="IW90" s="86">
        <f t="shared" si="85"/>
        <v>3.9748216724945492E-91</v>
      </c>
      <c r="IY90" s="86">
        <f t="shared" si="86"/>
        <v>0.57883365881668436</v>
      </c>
      <c r="IZ90" s="86">
        <f t="shared" si="86"/>
        <v>0.51693708791536608</v>
      </c>
      <c r="JA90" s="86">
        <f t="shared" si="86"/>
        <v>0.53552477911364782</v>
      </c>
      <c r="JB90" s="86">
        <f t="shared" si="86"/>
        <v>0.54462105374093528</v>
      </c>
      <c r="JC90" s="86">
        <f t="shared" si="86"/>
        <v>0.55440326279373597</v>
      </c>
      <c r="JD90" s="86">
        <f t="shared" si="86"/>
        <v>0.57396567951404698</v>
      </c>
      <c r="JE90" s="86">
        <f t="shared" si="86"/>
        <v>0.52863742675325753</v>
      </c>
      <c r="JF90" s="86">
        <f t="shared" si="86"/>
        <v>0.52496991058724163</v>
      </c>
      <c r="JG90" s="86">
        <f t="shared" si="86"/>
        <v>0.47782450179181968</v>
      </c>
      <c r="JH90" s="86">
        <f t="shared" si="86"/>
        <v>0.56441735277043537</v>
      </c>
      <c r="JI90" s="86">
        <f t="shared" si="86"/>
        <v>0.52533040955728216</v>
      </c>
      <c r="JJ90" s="86">
        <f t="shared" si="86"/>
        <v>0.59531330189469223</v>
      </c>
      <c r="JK90" s="86">
        <f t="shared" si="86"/>
        <v>0.55545923298187461</v>
      </c>
      <c r="JL90" s="86">
        <f t="shared" si="86"/>
        <v>0.54228066559022892</v>
      </c>
      <c r="JM90" s="86">
        <f t="shared" si="86"/>
        <v>0.50227887767784229</v>
      </c>
    </row>
    <row r="91" spans="2:273" x14ac:dyDescent="0.25">
      <c r="B91" s="2">
        <v>64</v>
      </c>
      <c r="C91" s="37">
        <v>200.93700000000001</v>
      </c>
      <c r="D91" s="37">
        <v>169</v>
      </c>
      <c r="E91" s="37">
        <v>168.13300000000001</v>
      </c>
      <c r="F91" s="37">
        <v>174.233</v>
      </c>
      <c r="G91" s="37">
        <v>179.71700000000001</v>
      </c>
      <c r="H91" s="37">
        <v>192</v>
      </c>
      <c r="I91" s="37">
        <v>171.459</v>
      </c>
      <c r="J91" s="37">
        <v>154.55000000000001</v>
      </c>
      <c r="K91" s="37">
        <v>136.322</v>
      </c>
      <c r="L91" s="37">
        <v>184.833</v>
      </c>
      <c r="M91" s="37">
        <v>167.21299999999999</v>
      </c>
      <c r="N91" s="37">
        <v>195.01599999999999</v>
      </c>
      <c r="O91" s="37">
        <v>192.148</v>
      </c>
      <c r="P91" s="37">
        <v>182.90199999999999</v>
      </c>
      <c r="Q91" s="37">
        <v>137.172</v>
      </c>
      <c r="S91" s="4">
        <f t="shared" si="88"/>
        <v>200.66282556718943</v>
      </c>
      <c r="T91" s="4">
        <f t="shared" si="88"/>
        <v>157.53631021812188</v>
      </c>
      <c r="U91" s="4">
        <f t="shared" si="88"/>
        <v>158.91759669316454</v>
      </c>
      <c r="V91" s="4">
        <f t="shared" si="88"/>
        <v>161.65096407351098</v>
      </c>
      <c r="W91" s="4">
        <f t="shared" si="88"/>
        <v>167.64364615606465</v>
      </c>
      <c r="X91" s="4">
        <f t="shared" si="88"/>
        <v>181.38072144605857</v>
      </c>
      <c r="Y91" s="4">
        <f t="shared" si="88"/>
        <v>161.27434969028027</v>
      </c>
      <c r="Z91" s="4">
        <f t="shared" si="88"/>
        <v>147.26171901847971</v>
      </c>
      <c r="AA91" s="4">
        <f t="shared" si="88"/>
        <v>133.46128896758123</v>
      </c>
      <c r="AB91" s="4">
        <f t="shared" si="88"/>
        <v>173.02071945844705</v>
      </c>
      <c r="AC91" s="4">
        <f t="shared" si="88"/>
        <v>156.76115354318924</v>
      </c>
      <c r="AD91" s="4">
        <f t="shared" si="88"/>
        <v>182.5020780507468</v>
      </c>
      <c r="AE91" s="4">
        <f t="shared" si="88"/>
        <v>177.08867380918679</v>
      </c>
      <c r="AF91" s="4">
        <f t="shared" si="88"/>
        <v>170.31239701805129</v>
      </c>
      <c r="AG91" s="4">
        <f t="shared" si="88"/>
        <v>132.05158832632983</v>
      </c>
      <c r="AI91" s="4">
        <f t="shared" si="89"/>
        <v>0.2741744328105824</v>
      </c>
      <c r="AJ91" s="4">
        <f t="shared" si="89"/>
        <v>11.463689781878116</v>
      </c>
      <c r="AK91" s="4">
        <f t="shared" si="89"/>
        <v>9.2154033068354693</v>
      </c>
      <c r="AL91" s="4">
        <f t="shared" si="89"/>
        <v>12.582035926489027</v>
      </c>
      <c r="AM91" s="4">
        <f t="shared" si="89"/>
        <v>12.073353843935365</v>
      </c>
      <c r="AN91" s="4">
        <f t="shared" si="89"/>
        <v>10.619278553941427</v>
      </c>
      <c r="AO91" s="4">
        <f t="shared" si="89"/>
        <v>10.184650309719729</v>
      </c>
      <c r="AP91" s="4">
        <f t="shared" si="89"/>
        <v>7.2882809815203018</v>
      </c>
      <c r="AQ91" s="4">
        <f t="shared" si="89"/>
        <v>2.8607110324187772</v>
      </c>
      <c r="AR91" s="4">
        <f t="shared" si="89"/>
        <v>11.812280541552951</v>
      </c>
      <c r="AS91" s="4">
        <f t="shared" si="89"/>
        <v>10.451846456810756</v>
      </c>
      <c r="AT91" s="4">
        <f t="shared" si="89"/>
        <v>12.513921949253188</v>
      </c>
      <c r="AU91" s="4">
        <f t="shared" si="89"/>
        <v>15.059326190813209</v>
      </c>
      <c r="AV91" s="4">
        <f t="shared" si="89"/>
        <v>12.589602981948701</v>
      </c>
      <c r="AW91" s="4">
        <f t="shared" si="89"/>
        <v>5.1204116736701621</v>
      </c>
      <c r="AY91" s="2">
        <f t="shared" si="80"/>
        <v>76.933599838441438</v>
      </c>
      <c r="AZ91" s="2">
        <f t="shared" si="80"/>
        <v>73.216364398328523</v>
      </c>
      <c r="BA91" s="2">
        <f t="shared" si="80"/>
        <v>72.197779709154688</v>
      </c>
      <c r="BB91" s="2">
        <f t="shared" si="80"/>
        <v>68.772657339436748</v>
      </c>
      <c r="BC91" s="2">
        <f t="shared" si="80"/>
        <v>67.399596437518412</v>
      </c>
      <c r="BD91" s="2">
        <f t="shared" si="80"/>
        <v>67.196204109006288</v>
      </c>
      <c r="BE91" s="2">
        <f t="shared" si="80"/>
        <v>70.66255203648268</v>
      </c>
      <c r="BF91" s="2">
        <f t="shared" si="80"/>
        <v>68.709903038941832</v>
      </c>
      <c r="BG91" s="2">
        <f t="shared" si="80"/>
        <v>68.449748338586801</v>
      </c>
      <c r="BH91" s="2">
        <f t="shared" si="80"/>
        <v>69.903274435152113</v>
      </c>
      <c r="BI91" s="2">
        <f t="shared" si="80"/>
        <v>74.478171858086114</v>
      </c>
      <c r="BJ91" s="2">
        <f t="shared" si="80"/>
        <v>70.757928862744535</v>
      </c>
      <c r="BK91" s="2">
        <f t="shared" si="80"/>
        <v>76.381141288270669</v>
      </c>
      <c r="BL91" s="2">
        <f t="shared" si="80"/>
        <v>72.635440011682178</v>
      </c>
      <c r="BM91" s="2">
        <f t="shared" si="80"/>
        <v>79.92226820036656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89.198350498338868</v>
      </c>
      <c r="DL91" s="2">
        <f t="shared" si="90"/>
        <v>88.725312753036434</v>
      </c>
      <c r="DM91" s="2">
        <f t="shared" si="90"/>
        <v>82.11198347338933</v>
      </c>
      <c r="DN91" s="2">
        <f t="shared" si="90"/>
        <v>85.578769996717369</v>
      </c>
      <c r="DO91" s="2">
        <f t="shared" si="90"/>
        <v>82.653041025641059</v>
      </c>
      <c r="DP91" s="2">
        <f t="shared" si="90"/>
        <v>78.460264221364213</v>
      </c>
      <c r="DQ91" s="2">
        <f t="shared" si="90"/>
        <v>89.502507563025205</v>
      </c>
      <c r="DR91" s="2">
        <f t="shared" si="90"/>
        <v>86.346704660045845</v>
      </c>
      <c r="DS91" s="2">
        <f t="shared" si="90"/>
        <v>83.524914114114125</v>
      </c>
      <c r="DT91" s="2">
        <f t="shared" si="90"/>
        <v>91.472677220077202</v>
      </c>
      <c r="DU91" s="2">
        <f t="shared" si="90"/>
        <v>85.354829302987227</v>
      </c>
      <c r="DV91" s="2">
        <f t="shared" si="90"/>
        <v>84.528025057446129</v>
      </c>
      <c r="DW91" s="2">
        <f t="shared" si="90"/>
        <v>92.422875697559903</v>
      </c>
      <c r="DX91" s="2">
        <f t="shared" si="90"/>
        <v>84.670894736842087</v>
      </c>
      <c r="DY91" s="2">
        <f t="shared" si="90"/>
        <v>84.716793438416445</v>
      </c>
      <c r="EA91" s="2">
        <f t="shared" si="94"/>
        <v>75.114276955159312</v>
      </c>
      <c r="EB91" s="2">
        <f t="shared" si="91"/>
        <v>70.436818119829084</v>
      </c>
      <c r="EC91" s="2">
        <f t="shared" si="91"/>
        <v>70.05910428986644</v>
      </c>
      <c r="ED91" s="2">
        <f t="shared" si="91"/>
        <v>65.584842160864383</v>
      </c>
      <c r="EE91" s="2">
        <f t="shared" si="91"/>
        <v>64.563832575356273</v>
      </c>
      <c r="EF91" s="2">
        <f t="shared" si="91"/>
        <v>64.770821360926973</v>
      </c>
      <c r="EG91" s="2">
        <f t="shared" si="91"/>
        <v>66.728976939613048</v>
      </c>
      <c r="EH91" s="2">
        <f t="shared" si="91"/>
        <v>64.948240487698996</v>
      </c>
      <c r="EI91" s="2">
        <f t="shared" si="91"/>
        <v>65.579381213795784</v>
      </c>
      <c r="EJ91" s="2">
        <f t="shared" si="91"/>
        <v>65.409971214561438</v>
      </c>
      <c r="EK91" s="2">
        <f t="shared" si="91"/>
        <v>72.346636066160499</v>
      </c>
      <c r="EL91" s="2">
        <f t="shared" si="91"/>
        <v>68.049695231581012</v>
      </c>
      <c r="EM91" s="2">
        <f t="shared" si="91"/>
        <v>73.163994975157053</v>
      </c>
      <c r="EN91" s="2">
        <f t="shared" si="91"/>
        <v>70.190966035171115</v>
      </c>
      <c r="EO91" s="2">
        <f t="shared" si="91"/>
        <v>78.790155711714775</v>
      </c>
      <c r="EQ91" s="2">
        <f t="shared" si="92"/>
        <v>72.541892253707701</v>
      </c>
      <c r="ER91" s="2">
        <f t="shared" si="92"/>
        <v>69.623625096227855</v>
      </c>
      <c r="ES91" s="2">
        <f t="shared" si="92"/>
        <v>70.093863043666758</v>
      </c>
      <c r="ET91" s="2">
        <f t="shared" si="92"/>
        <v>66.275917802606685</v>
      </c>
      <c r="EU91" s="2">
        <f t="shared" si="92"/>
        <v>64.252721417796735</v>
      </c>
      <c r="EV91" s="2">
        <f t="shared" si="92"/>
        <v>64.948388939061388</v>
      </c>
      <c r="EW91" s="2">
        <f t="shared" si="92"/>
        <v>66.636994554210531</v>
      </c>
      <c r="EX91" s="2">
        <f t="shared" si="92"/>
        <v>64.73416230468824</v>
      </c>
      <c r="EY91" s="2">
        <f t="shared" si="92"/>
        <v>65.776559464424338</v>
      </c>
      <c r="EZ91" s="2">
        <f t="shared" si="92"/>
        <v>63.625937279308921</v>
      </c>
      <c r="FA91" s="2">
        <f t="shared" si="92"/>
        <v>72.173619757884637</v>
      </c>
      <c r="FB91" s="2">
        <f t="shared" si="92"/>
        <v>66.17717048922573</v>
      </c>
      <c r="FC91" s="2">
        <f t="shared" si="92"/>
        <v>72.889461153896193</v>
      </c>
      <c r="FD91" s="2">
        <f t="shared" si="92"/>
        <v>70.18758710686545</v>
      </c>
      <c r="FE91" s="2">
        <f t="shared" si="92"/>
        <v>78.754404110868435</v>
      </c>
      <c r="FG91" s="2">
        <f t="shared" si="93"/>
        <v>0.87077919458339825</v>
      </c>
      <c r="FH91" s="2">
        <f t="shared" si="93"/>
        <v>0.84795785320628614</v>
      </c>
      <c r="FI91" s="2">
        <f t="shared" si="93"/>
        <v>0.82255994639769425</v>
      </c>
      <c r="FJ91" s="2">
        <f t="shared" si="93"/>
        <v>0.84057258599362938</v>
      </c>
      <c r="FK91" s="2">
        <f t="shared" si="93"/>
        <v>0.84322840037896718</v>
      </c>
      <c r="FL91" s="2">
        <f t="shared" si="93"/>
        <v>0.82283345809067698</v>
      </c>
      <c r="FM91" s="2">
        <f t="shared" si="93"/>
        <v>0.82727266235217012</v>
      </c>
      <c r="FN91" s="2">
        <f t="shared" si="93"/>
        <v>0.8242047434140215</v>
      </c>
      <c r="FO91" s="2">
        <f t="shared" si="93"/>
        <v>0.84005587986407837</v>
      </c>
      <c r="FP91" s="2">
        <f t="shared" si="93"/>
        <v>0.82756925990877428</v>
      </c>
      <c r="FQ91" s="2">
        <f t="shared" si="93"/>
        <v>0.83613350358191052</v>
      </c>
      <c r="FR91" s="2">
        <f t="shared" si="93"/>
        <v>0.83561138957435033</v>
      </c>
      <c r="FS91" s="2">
        <f t="shared" si="93"/>
        <v>0.83294847624029877</v>
      </c>
      <c r="FT91" s="2">
        <f t="shared" si="93"/>
        <v>0.83118185398057232</v>
      </c>
      <c r="FU91" s="2">
        <f t="shared" si="93"/>
        <v>0.80897787605577598</v>
      </c>
      <c r="FW91" s="2">
        <f t="shared" si="82"/>
        <v>2.4585883822866704E-4</v>
      </c>
      <c r="FX91" s="2">
        <f t="shared" si="82"/>
        <v>1.3228189710208483E-3</v>
      </c>
      <c r="FY91" s="2">
        <f t="shared" si="82"/>
        <v>3.4209804815103171E-4</v>
      </c>
      <c r="FZ91" s="2">
        <f t="shared" si="82"/>
        <v>3.4000311708930306E-4</v>
      </c>
      <c r="GA91" s="2">
        <f t="shared" si="82"/>
        <v>3.5447930629520469E-4</v>
      </c>
      <c r="GB91" s="2">
        <f t="shared" si="82"/>
        <v>4.0264011672737224E-4</v>
      </c>
      <c r="GC91" s="2">
        <f t="shared" si="82"/>
        <v>3.937335774470135E-4</v>
      </c>
      <c r="GD91" s="2">
        <f t="shared" si="82"/>
        <v>4.0148173691793593E-4</v>
      </c>
      <c r="GE91" s="2">
        <f t="shared" si="82"/>
        <v>4.2933071511935258E-4</v>
      </c>
      <c r="GF91" s="2">
        <f t="shared" si="82"/>
        <v>3.9711392615947885E-4</v>
      </c>
      <c r="GG91" s="2">
        <f t="shared" si="82"/>
        <v>4.1186014989650607E-4</v>
      </c>
      <c r="GH91" s="2">
        <f t="shared" si="82"/>
        <v>3.2902691859996541E-4</v>
      </c>
      <c r="GI91" s="2">
        <f t="shared" si="82"/>
        <v>2.8796987469773683E-4</v>
      </c>
      <c r="GJ91" s="2">
        <f t="shared" si="82"/>
        <v>2.1941824894852459E-4</v>
      </c>
      <c r="GK91" s="2">
        <f t="shared" si="82"/>
        <v>1.8006888064137978E-4</v>
      </c>
      <c r="GM91" s="86">
        <f t="shared" si="83"/>
        <v>0.55962402235784192</v>
      </c>
      <c r="GN91" s="86">
        <f t="shared" si="83"/>
        <v>0.43058303272516507</v>
      </c>
      <c r="GO91" s="86">
        <f t="shared" si="83"/>
        <v>0.43892457822122527</v>
      </c>
      <c r="GP91" s="86">
        <f t="shared" si="83"/>
        <v>0.44038034174343937</v>
      </c>
      <c r="GQ91" s="86">
        <f t="shared" si="83"/>
        <v>0.46364635526308262</v>
      </c>
      <c r="GR91" s="86">
        <f t="shared" si="83"/>
        <v>0.50832501360679627</v>
      </c>
      <c r="GS91" s="86">
        <f t="shared" si="83"/>
        <v>0.43682636041957962</v>
      </c>
      <c r="GT91" s="86">
        <f t="shared" si="83"/>
        <v>0.40520448735906583</v>
      </c>
      <c r="GU91" s="86">
        <f t="shared" si="83"/>
        <v>0.34691187156167524</v>
      </c>
      <c r="GV91" s="86">
        <f t="shared" si="83"/>
        <v>0.47666967938578764</v>
      </c>
      <c r="GW91" s="86">
        <f t="shared" si="83"/>
        <v>0.41694877765619842</v>
      </c>
      <c r="GX91" s="86">
        <f t="shared" si="83"/>
        <v>0.51356108535769562</v>
      </c>
      <c r="GY91" s="86">
        <f t="shared" si="83"/>
        <v>0.47214191251554777</v>
      </c>
      <c r="GZ91" s="86">
        <f t="shared" si="83"/>
        <v>0.47163478959696087</v>
      </c>
      <c r="HA91" s="86">
        <f t="shared" si="83"/>
        <v>0.38847515380225883</v>
      </c>
      <c r="HC91" s="86">
        <f t="shared" si="73"/>
        <v>8.8554542534509276E-4</v>
      </c>
      <c r="HD91" s="86">
        <f t="shared" si="73"/>
        <v>3.6516119617596325E-4</v>
      </c>
      <c r="HE91" s="86">
        <f t="shared" si="73"/>
        <v>1.7403414347905765E-4</v>
      </c>
      <c r="HF91" s="86">
        <f t="shared" si="73"/>
        <v>3.3614699593897924E-4</v>
      </c>
      <c r="HG91" s="86">
        <f t="shared" si="87"/>
        <v>3.7719370457024802E-4</v>
      </c>
      <c r="HH91" s="86">
        <f t="shared" si="87"/>
        <v>1.5423018787891966E-4</v>
      </c>
      <c r="HI91" s="86">
        <f t="shared" si="87"/>
        <v>2.9552164232310348E-4</v>
      </c>
      <c r="HJ91" s="86">
        <f t="shared" si="87"/>
        <v>3.0067703288322637E-4</v>
      </c>
      <c r="HK91" s="86">
        <f t="shared" si="87"/>
        <v>5.7763404203295019E-4</v>
      </c>
      <c r="HL91" s="86">
        <f t="shared" si="87"/>
        <v>3.4171968308314624E-4</v>
      </c>
      <c r="HM91" s="86">
        <f t="shared" si="87"/>
        <v>3.215392661055815E-4</v>
      </c>
      <c r="HN91" s="86">
        <f t="shared" si="87"/>
        <v>2.1793197396439333E-4</v>
      </c>
      <c r="HO91" s="86">
        <f t="shared" si="87"/>
        <v>1.9121496691400298E-4</v>
      </c>
      <c r="HP91" s="86">
        <f t="shared" si="87"/>
        <v>3.6639995944514453E-5</v>
      </c>
      <c r="HQ91" s="86">
        <f t="shared" si="87"/>
        <v>1.7192533336406889E-5</v>
      </c>
      <c r="HS91" s="86">
        <f t="shared" si="84"/>
        <v>1.1631989384371678E-35</v>
      </c>
      <c r="HT91" s="86">
        <f t="shared" si="84"/>
        <v>4.7220124463019958E-29</v>
      </c>
      <c r="HU91" s="86">
        <f t="shared" si="84"/>
        <v>1.7089672687180034E-49</v>
      </c>
      <c r="HV91" s="86">
        <f t="shared" si="84"/>
        <v>1.873674415063292E-45</v>
      </c>
      <c r="HW91" s="86">
        <f t="shared" si="84"/>
        <v>5.2379470677294722E-45</v>
      </c>
      <c r="HX91" s="86">
        <f t="shared" si="84"/>
        <v>1.7179261901385704E-49</v>
      </c>
      <c r="HY91" s="86">
        <f t="shared" si="84"/>
        <v>9.2428905592141446E-47</v>
      </c>
      <c r="HZ91" s="86">
        <f t="shared" si="84"/>
        <v>4.261324089327961E-48</v>
      </c>
      <c r="IA91" s="86">
        <f t="shared" si="84"/>
        <v>4.5700130329196687E-45</v>
      </c>
      <c r="IB91" s="86">
        <f t="shared" si="84"/>
        <v>2.3034790654688472E-45</v>
      </c>
      <c r="IC91" s="86">
        <f t="shared" si="84"/>
        <v>2.0567540243116041E-46</v>
      </c>
      <c r="ID91" s="86">
        <f t="shared" si="84"/>
        <v>2.825694833006324E-47</v>
      </c>
      <c r="IE91" s="86">
        <f t="shared" si="84"/>
        <v>1.9001347333750071E-48</v>
      </c>
      <c r="IF91" s="86">
        <f t="shared" si="84"/>
        <v>2.3945491249871954E-33</v>
      </c>
      <c r="IG91" s="86">
        <f t="shared" si="84"/>
        <v>5.8498625030450617E-22</v>
      </c>
      <c r="II91" s="86">
        <f t="shared" si="85"/>
        <v>1.0598709197305913E-121</v>
      </c>
      <c r="IJ91" s="86">
        <f t="shared" si="85"/>
        <v>9.2649621823369315E-105</v>
      </c>
      <c r="IK91" s="86">
        <f t="shared" si="85"/>
        <v>1.1347439455389226E-171</v>
      </c>
      <c r="IL91" s="86">
        <f t="shared" si="85"/>
        <v>1.4406778904362897E-162</v>
      </c>
      <c r="IM91" s="86">
        <f t="shared" si="85"/>
        <v>3.0622953688752862E-156</v>
      </c>
      <c r="IN91" s="86">
        <f t="shared" si="85"/>
        <v>3.071913150208708E-166</v>
      </c>
      <c r="IO91" s="86">
        <f t="shared" si="85"/>
        <v>4.0682107509533418E-162</v>
      </c>
      <c r="IP91" s="86">
        <f t="shared" si="85"/>
        <v>4.6221395093728878E-165</v>
      </c>
      <c r="IQ91" s="86">
        <f t="shared" si="85"/>
        <v>1.884471995166299E-154</v>
      </c>
      <c r="IR91" s="86">
        <f t="shared" si="85"/>
        <v>2.1958408424019827E-154</v>
      </c>
      <c r="IS91" s="86">
        <f t="shared" si="85"/>
        <v>3.05283834922072E-159</v>
      </c>
      <c r="IT91" s="86">
        <f t="shared" si="85"/>
        <v>4.5223837824157688E-164</v>
      </c>
      <c r="IU91" s="86">
        <f t="shared" si="85"/>
        <v>6.7589358123392469E-170</v>
      </c>
      <c r="IV91" s="86">
        <f t="shared" si="85"/>
        <v>5.0772506884947086E-112</v>
      </c>
      <c r="IW91" s="86">
        <f t="shared" si="85"/>
        <v>2.9869935311451554E-89</v>
      </c>
      <c r="IY91" s="86">
        <f t="shared" si="86"/>
        <v>0.56050956778318706</v>
      </c>
      <c r="IZ91" s="86">
        <f t="shared" si="86"/>
        <v>0.43094819392134104</v>
      </c>
      <c r="JA91" s="86">
        <f t="shared" si="86"/>
        <v>0.43909861236470432</v>
      </c>
      <c r="JB91" s="86">
        <f t="shared" si="86"/>
        <v>0.44071648873937835</v>
      </c>
      <c r="JC91" s="86">
        <f t="shared" si="86"/>
        <v>0.46402354896765285</v>
      </c>
      <c r="JD91" s="86">
        <f t="shared" si="86"/>
        <v>0.50847924379467524</v>
      </c>
      <c r="JE91" s="86">
        <f t="shared" si="86"/>
        <v>0.43712188206190272</v>
      </c>
      <c r="JF91" s="86">
        <f t="shared" si="86"/>
        <v>0.40550516439194906</v>
      </c>
      <c r="JG91" s="86">
        <f t="shared" si="86"/>
        <v>0.34748950560370817</v>
      </c>
      <c r="JH91" s="86">
        <f t="shared" si="86"/>
        <v>0.4770113990688708</v>
      </c>
      <c r="JI91" s="86">
        <f t="shared" si="86"/>
        <v>0.41727031692230399</v>
      </c>
      <c r="JJ91" s="86">
        <f t="shared" si="86"/>
        <v>0.51377901733165998</v>
      </c>
      <c r="JK91" s="86">
        <f t="shared" si="86"/>
        <v>0.47233312748246176</v>
      </c>
      <c r="JL91" s="86">
        <f t="shared" si="86"/>
        <v>0.47167142959290537</v>
      </c>
      <c r="JM91" s="86">
        <f t="shared" si="86"/>
        <v>0.38849234633559526</v>
      </c>
    </row>
    <row r="92" spans="2:273" x14ac:dyDescent="0.25">
      <c r="B92" s="2">
        <v>65</v>
      </c>
      <c r="C92" s="37">
        <v>185.82499999999999</v>
      </c>
      <c r="D92" s="37">
        <v>133.39699999999999</v>
      </c>
      <c r="E92" s="37">
        <v>131</v>
      </c>
      <c r="F92" s="37">
        <v>128.81700000000001</v>
      </c>
      <c r="G92" s="37">
        <v>140.06700000000001</v>
      </c>
      <c r="H92" s="37">
        <v>157.21700000000001</v>
      </c>
      <c r="I92" s="37">
        <v>130.721</v>
      </c>
      <c r="J92" s="37">
        <v>110.917</v>
      </c>
      <c r="K92" s="37">
        <v>96.558999999999997</v>
      </c>
      <c r="L92" s="37">
        <v>143.017</v>
      </c>
      <c r="M92" s="37">
        <v>125.033</v>
      </c>
      <c r="N92" s="37">
        <v>157.22999999999999</v>
      </c>
      <c r="O92" s="37">
        <v>153.197</v>
      </c>
      <c r="P92" s="37">
        <v>147.57400000000001</v>
      </c>
      <c r="Q92" s="37">
        <v>108.55200000000001</v>
      </c>
      <c r="S92" s="4">
        <f t="shared" si="88"/>
        <v>181.8072488535563</v>
      </c>
      <c r="T92" s="4">
        <f t="shared" si="88"/>
        <v>130.13075912957257</v>
      </c>
      <c r="U92" s="4">
        <f t="shared" si="88"/>
        <v>127.32942093313007</v>
      </c>
      <c r="V92" s="4">
        <f t="shared" si="88"/>
        <v>127.60168889259447</v>
      </c>
      <c r="W92" s="4">
        <f t="shared" si="88"/>
        <v>134.32746518596258</v>
      </c>
      <c r="X92" s="4">
        <f t="shared" si="88"/>
        <v>147.86772345578177</v>
      </c>
      <c r="Y92" s="4">
        <f t="shared" si="88"/>
        <v>129.43659745057511</v>
      </c>
      <c r="Z92" s="4">
        <f t="shared" si="88"/>
        <v>114.35786592436069</v>
      </c>
      <c r="AA92" s="4">
        <f t="shared" si="88"/>
        <v>104.31405739610474</v>
      </c>
      <c r="AB92" s="4">
        <f t="shared" si="88"/>
        <v>138.17493857058452</v>
      </c>
      <c r="AC92" s="4">
        <f t="shared" si="88"/>
        <v>125.22897417469288</v>
      </c>
      <c r="AD92" s="4">
        <f t="shared" si="88"/>
        <v>146.7717479517496</v>
      </c>
      <c r="AE92" s="4">
        <f t="shared" si="88"/>
        <v>144.368702501369</v>
      </c>
      <c r="AF92" s="4">
        <f t="shared" si="88"/>
        <v>141.07492374069841</v>
      </c>
      <c r="AG92" s="4">
        <f t="shared" si="88"/>
        <v>109.89167035615405</v>
      </c>
      <c r="AI92" s="4">
        <f t="shared" si="89"/>
        <v>4.0177511464436861</v>
      </c>
      <c r="AJ92" s="4">
        <f t="shared" si="89"/>
        <v>3.2662408704274242</v>
      </c>
      <c r="AK92" s="4">
        <f t="shared" si="89"/>
        <v>3.6705790668699336</v>
      </c>
      <c r="AL92" s="4">
        <f t="shared" si="89"/>
        <v>1.2153111074055403</v>
      </c>
      <c r="AM92" s="4">
        <f t="shared" si="89"/>
        <v>5.7395348140374267</v>
      </c>
      <c r="AN92" s="4">
        <f t="shared" si="89"/>
        <v>9.3492765442182417</v>
      </c>
      <c r="AO92" s="4">
        <f t="shared" si="89"/>
        <v>1.2844025494248967</v>
      </c>
      <c r="AP92" s="4">
        <f t="shared" si="89"/>
        <v>-3.4408659243606934</v>
      </c>
      <c r="AQ92" s="4">
        <f t="shared" si="89"/>
        <v>-7.7550573961047462</v>
      </c>
      <c r="AR92" s="4">
        <f t="shared" si="89"/>
        <v>4.8420614294154802</v>
      </c>
      <c r="AS92" s="4">
        <f t="shared" si="89"/>
        <v>-0.19597417469287848</v>
      </c>
      <c r="AT92" s="4">
        <f t="shared" si="89"/>
        <v>10.458252048250387</v>
      </c>
      <c r="AU92" s="4">
        <f t="shared" si="89"/>
        <v>8.8282974986310023</v>
      </c>
      <c r="AV92" s="4">
        <f t="shared" si="89"/>
        <v>6.4990762593016029</v>
      </c>
      <c r="AW92" s="4">
        <f t="shared" si="89"/>
        <v>-1.3396703561540448</v>
      </c>
      <c r="AY92" s="2">
        <f t="shared" si="80"/>
        <v>76.71882229167241</v>
      </c>
      <c r="AZ92" s="2">
        <f t="shared" si="80"/>
        <v>72.995726127062966</v>
      </c>
      <c r="BA92" s="2">
        <f t="shared" si="80"/>
        <v>72.02731441299602</v>
      </c>
      <c r="BB92" s="2">
        <f t="shared" si="80"/>
        <v>68.493753566164543</v>
      </c>
      <c r="BC92" s="2">
        <f t="shared" si="80"/>
        <v>67.127476995902043</v>
      </c>
      <c r="BD92" s="2">
        <f t="shared" si="80"/>
        <v>66.958813069049341</v>
      </c>
      <c r="BE92" s="2">
        <f t="shared" si="80"/>
        <v>70.331662163769522</v>
      </c>
      <c r="BF92" s="2">
        <f t="shared" si="80"/>
        <v>68.409215319409412</v>
      </c>
      <c r="BG92" s="2">
        <f t="shared" si="80"/>
        <v>68.192707958334807</v>
      </c>
      <c r="BH92" s="2">
        <f t="shared" si="80"/>
        <v>69.542477811188292</v>
      </c>
      <c r="BI92" s="2">
        <f t="shared" si="80"/>
        <v>74.220987638651991</v>
      </c>
      <c r="BJ92" s="2">
        <f t="shared" si="80"/>
        <v>70.453736473098161</v>
      </c>
      <c r="BK92" s="2">
        <f t="shared" si="80"/>
        <v>76.084269770206575</v>
      </c>
      <c r="BL92" s="2">
        <f t="shared" si="80"/>
        <v>72.424341020354788</v>
      </c>
      <c r="BM92" s="2">
        <f t="shared" si="80"/>
        <v>79.763203344509307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89.314631229235886</v>
      </c>
      <c r="DL92" s="2">
        <f t="shared" si="90"/>
        <v>88.895740890688259</v>
      </c>
      <c r="DM92" s="2">
        <f t="shared" si="90"/>
        <v>82.302433613445359</v>
      </c>
      <c r="DN92" s="2">
        <f t="shared" si="90"/>
        <v>85.729840354524569</v>
      </c>
      <c r="DO92" s="2">
        <f t="shared" si="90"/>
        <v>82.864152766531745</v>
      </c>
      <c r="DP92" s="2">
        <f t="shared" si="90"/>
        <v>78.599900772200755</v>
      </c>
      <c r="DQ92" s="2">
        <f t="shared" si="90"/>
        <v>89.936872268907564</v>
      </c>
      <c r="DR92" s="2">
        <f t="shared" si="90"/>
        <v>86.746963789152034</v>
      </c>
      <c r="DS92" s="2">
        <f t="shared" si="90"/>
        <v>83.804496996997017</v>
      </c>
      <c r="DT92" s="2">
        <f t="shared" si="90"/>
        <v>91.89296859716859</v>
      </c>
      <c r="DU92" s="2">
        <f t="shared" si="90"/>
        <v>85.549297297297329</v>
      </c>
      <c r="DV92" s="2">
        <f t="shared" si="90"/>
        <v>84.746188532662231</v>
      </c>
      <c r="DW92" s="2">
        <f t="shared" si="90"/>
        <v>92.759245759929968</v>
      </c>
      <c r="DX92" s="2">
        <f t="shared" si="90"/>
        <v>84.811249170222837</v>
      </c>
      <c r="DY92" s="2">
        <f t="shared" si="90"/>
        <v>84.90168035190618</v>
      </c>
      <c r="EA92" s="2">
        <f t="shared" si="94"/>
        <v>75.014884406169998</v>
      </c>
      <c r="EB92" s="2">
        <f t="shared" si="91"/>
        <v>70.396982043822177</v>
      </c>
      <c r="EC92" s="2">
        <f t="shared" si="91"/>
        <v>70.005812041061589</v>
      </c>
      <c r="ED92" s="2">
        <f t="shared" si="91"/>
        <v>65.512015414165703</v>
      </c>
      <c r="EE92" s="2">
        <f t="shared" si="91"/>
        <v>64.459312284396447</v>
      </c>
      <c r="EF92" s="2">
        <f t="shared" si="91"/>
        <v>64.672789245724474</v>
      </c>
      <c r="EG92" s="2">
        <f t="shared" si="91"/>
        <v>66.598485636114901</v>
      </c>
      <c r="EH92" s="2">
        <f t="shared" si="91"/>
        <v>64.842202586731744</v>
      </c>
      <c r="EI92" s="2">
        <f t="shared" si="91"/>
        <v>65.481706070190754</v>
      </c>
      <c r="EJ92" s="2">
        <f t="shared" si="91"/>
        <v>65.296233044456358</v>
      </c>
      <c r="EK92" s="2">
        <f t="shared" si="91"/>
        <v>72.196289183730869</v>
      </c>
      <c r="EL92" s="2">
        <f t="shared" si="91"/>
        <v>67.890184483095581</v>
      </c>
      <c r="EM92" s="2">
        <f t="shared" si="91"/>
        <v>73.034386398639356</v>
      </c>
      <c r="EN92" s="2">
        <f t="shared" si="91"/>
        <v>70.129852903290072</v>
      </c>
      <c r="EO92" s="2">
        <f t="shared" si="91"/>
        <v>78.65663563715826</v>
      </c>
      <c r="EQ92" s="2">
        <f t="shared" si="92"/>
        <v>72.492672646564273</v>
      </c>
      <c r="ER92" s="2">
        <f t="shared" si="92"/>
        <v>69.603359336241539</v>
      </c>
      <c r="ES92" s="2">
        <f t="shared" si="92"/>
        <v>70.039872370619719</v>
      </c>
      <c r="ET92" s="2">
        <f t="shared" si="92"/>
        <v>66.187915992115805</v>
      </c>
      <c r="EU92" s="2">
        <f t="shared" si="92"/>
        <v>64.154865579110407</v>
      </c>
      <c r="EV92" s="2">
        <f t="shared" si="92"/>
        <v>64.846449283801775</v>
      </c>
      <c r="EW92" s="2">
        <f t="shared" si="92"/>
        <v>66.508490612025071</v>
      </c>
      <c r="EX92" s="2">
        <f t="shared" si="92"/>
        <v>64.63297598072181</v>
      </c>
      <c r="EY92" s="2">
        <f t="shared" si="92"/>
        <v>65.674266450427737</v>
      </c>
      <c r="EZ92" s="2">
        <f t="shared" si="92"/>
        <v>63.552835680932532</v>
      </c>
      <c r="FA92" s="2">
        <f t="shared" si="92"/>
        <v>72.027221756675047</v>
      </c>
      <c r="FB92" s="2">
        <f t="shared" si="92"/>
        <v>66.058827420859132</v>
      </c>
      <c r="FC92" s="2">
        <f t="shared" si="92"/>
        <v>72.765724229218165</v>
      </c>
      <c r="FD92" s="2">
        <f t="shared" si="92"/>
        <v>70.126562733723247</v>
      </c>
      <c r="FE92" s="2">
        <f t="shared" si="92"/>
        <v>78.619998350013333</v>
      </c>
      <c r="FG92" s="2">
        <f t="shared" si="93"/>
        <v>0.88079384723200227</v>
      </c>
      <c r="FH92" s="2">
        <f t="shared" si="93"/>
        <v>0.85945570393626725</v>
      </c>
      <c r="FI92" s="2">
        <f t="shared" si="93"/>
        <v>0.83560609844556855</v>
      </c>
      <c r="FJ92" s="2">
        <f t="shared" si="93"/>
        <v>0.85253180353151292</v>
      </c>
      <c r="FK92" s="2">
        <f t="shared" si="93"/>
        <v>0.85502275653852478</v>
      </c>
      <c r="FL92" s="2">
        <f t="shared" si="93"/>
        <v>0.83586351315828666</v>
      </c>
      <c r="FM92" s="2">
        <f t="shared" si="93"/>
        <v>0.84003969779082677</v>
      </c>
      <c r="FN92" s="2">
        <f t="shared" si="93"/>
        <v>0.83715390453060468</v>
      </c>
      <c r="FO92" s="2">
        <f t="shared" si="93"/>
        <v>0.85204703505113366</v>
      </c>
      <c r="FP92" s="2">
        <f t="shared" si="93"/>
        <v>0.84031860409712178</v>
      </c>
      <c r="FQ92" s="2">
        <f t="shared" si="93"/>
        <v>0.8483656427985683</v>
      </c>
      <c r="FR92" s="2">
        <f t="shared" si="93"/>
        <v>0.84787541212499573</v>
      </c>
      <c r="FS92" s="2">
        <f t="shared" si="93"/>
        <v>0.84537440069163372</v>
      </c>
      <c r="FT92" s="2">
        <f t="shared" si="93"/>
        <v>0.84371453049128653</v>
      </c>
      <c r="FU92" s="2">
        <f t="shared" si="93"/>
        <v>0.82280752316523686</v>
      </c>
      <c r="FW92" s="2">
        <f t="shared" si="82"/>
        <v>2.6957246118340753E-4</v>
      </c>
      <c r="FX92" s="2">
        <f t="shared" si="82"/>
        <v>1.4502570727376678E-3</v>
      </c>
      <c r="FY92" s="2">
        <f t="shared" si="82"/>
        <v>3.7509067087218432E-4</v>
      </c>
      <c r="FZ92" s="2">
        <f t="shared" si="82"/>
        <v>3.7279377579688106E-4</v>
      </c>
      <c r="GA92" s="2">
        <f t="shared" si="82"/>
        <v>3.8866553816023703E-4</v>
      </c>
      <c r="GB92" s="2">
        <f t="shared" si="82"/>
        <v>4.414689595843693E-4</v>
      </c>
      <c r="GC92" s="2">
        <f t="shared" si="82"/>
        <v>4.3170388375189E-4</v>
      </c>
      <c r="GD92" s="2">
        <f t="shared" si="82"/>
        <v>4.4019891991234551E-4</v>
      </c>
      <c r="GE92" s="2">
        <f t="shared" si="82"/>
        <v>4.7073226983666003E-4</v>
      </c>
      <c r="GF92" s="2">
        <f t="shared" si="82"/>
        <v>4.3541007962403274E-4</v>
      </c>
      <c r="GG92" s="2">
        <f t="shared" si="82"/>
        <v>4.5157773054388585E-4</v>
      </c>
      <c r="GH92" s="2">
        <f t="shared" si="82"/>
        <v>3.60759390270522E-4</v>
      </c>
      <c r="GI92" s="2">
        <f t="shared" si="82"/>
        <v>3.157439164976331E-4</v>
      </c>
      <c r="GJ92" s="2">
        <f t="shared" si="82"/>
        <v>2.4058223290419502E-4</v>
      </c>
      <c r="GK92" s="2">
        <f t="shared" si="82"/>
        <v>1.974381713889585E-4</v>
      </c>
      <c r="GM92" s="86">
        <f t="shared" si="83"/>
        <v>0.51643578055891148</v>
      </c>
      <c r="GN92" s="86">
        <f t="shared" si="83"/>
        <v>0.32770071796417388</v>
      </c>
      <c r="GO92" s="86">
        <f t="shared" si="83"/>
        <v>0.31923229217446547</v>
      </c>
      <c r="GP92" s="86">
        <f t="shared" si="83"/>
        <v>0.31493121698068954</v>
      </c>
      <c r="GQ92" s="86">
        <f t="shared" si="83"/>
        <v>0.3479340382510126</v>
      </c>
      <c r="GR92" s="86">
        <f t="shared" si="83"/>
        <v>0.40634172297200166</v>
      </c>
      <c r="GS92" s="86">
        <f t="shared" si="83"/>
        <v>0.3237687749036407</v>
      </c>
      <c r="GT92" s="86">
        <f t="shared" si="83"/>
        <v>0.27013660622702579</v>
      </c>
      <c r="GU92" s="86">
        <f t="shared" si="83"/>
        <v>0.21733399191754221</v>
      </c>
      <c r="GV92" s="86">
        <f t="shared" si="83"/>
        <v>0.35794494556690226</v>
      </c>
      <c r="GW92" s="86">
        <f t="shared" si="83"/>
        <v>0.29215059733510867</v>
      </c>
      <c r="GX92" s="86">
        <f t="shared" si="83"/>
        <v>0.39247737846608088</v>
      </c>
      <c r="GY92" s="86">
        <f t="shared" si="83"/>
        <v>0.36094869538654151</v>
      </c>
      <c r="GZ92" s="86">
        <f t="shared" si="83"/>
        <v>0.37522203413544314</v>
      </c>
      <c r="HA92" s="86">
        <f t="shared" si="83"/>
        <v>0.26137044348660676</v>
      </c>
      <c r="HC92" s="86">
        <f t="shared" si="73"/>
        <v>1.4334864222034886E-3</v>
      </c>
      <c r="HD92" s="86">
        <f t="shared" si="73"/>
        <v>6.6125667619457618E-4</v>
      </c>
      <c r="HE92" s="86">
        <f t="shared" si="73"/>
        <v>3.3779346131500309E-4</v>
      </c>
      <c r="HF92" s="86">
        <f t="shared" si="73"/>
        <v>6.2412603527535427E-4</v>
      </c>
      <c r="HG92" s="86">
        <f t="shared" si="87"/>
        <v>6.909000905379434E-4</v>
      </c>
      <c r="HH92" s="86">
        <f t="shared" si="87"/>
        <v>3.0166983650976333E-4</v>
      </c>
      <c r="HI92" s="86">
        <f t="shared" si="87"/>
        <v>5.5741795577150799E-4</v>
      </c>
      <c r="HJ92" s="86">
        <f t="shared" si="87"/>
        <v>5.7085937738413713E-4</v>
      </c>
      <c r="HK92" s="86">
        <f t="shared" si="87"/>
        <v>1.0511100205361132E-3</v>
      </c>
      <c r="HL92" s="86">
        <f t="shared" si="87"/>
        <v>6.3156024110006101E-4</v>
      </c>
      <c r="HM92" s="86">
        <f t="shared" si="87"/>
        <v>6.0316548483070923E-4</v>
      </c>
      <c r="HN92" s="86">
        <f t="shared" si="87"/>
        <v>4.1186574676876887E-4</v>
      </c>
      <c r="HO92" s="86">
        <f t="shared" si="87"/>
        <v>3.6351157863748863E-4</v>
      </c>
      <c r="HP92" s="86">
        <f t="shared" si="87"/>
        <v>7.9874241528895613E-5</v>
      </c>
      <c r="HQ92" s="86">
        <f t="shared" si="87"/>
        <v>4.0604221975990018E-5</v>
      </c>
      <c r="HS92" s="86">
        <f t="shared" si="84"/>
        <v>1.466977792904346E-34</v>
      </c>
      <c r="HT92" s="86">
        <f t="shared" si="84"/>
        <v>6.6238353626425E-28</v>
      </c>
      <c r="HU92" s="86">
        <f t="shared" si="84"/>
        <v>7.0560692499894827E-48</v>
      </c>
      <c r="HV92" s="86">
        <f t="shared" si="84"/>
        <v>5.9679936429824813E-44</v>
      </c>
      <c r="HW92" s="86">
        <f t="shared" si="84"/>
        <v>1.558551956436795E-43</v>
      </c>
      <c r="HX92" s="86">
        <f t="shared" si="84"/>
        <v>7.2077342193451356E-48</v>
      </c>
      <c r="HY92" s="86">
        <f t="shared" si="84"/>
        <v>3.29138853954333E-45</v>
      </c>
      <c r="HZ92" s="86">
        <f t="shared" si="84"/>
        <v>1.6679627141053004E-46</v>
      </c>
      <c r="IA92" s="86">
        <f t="shared" si="84"/>
        <v>1.4517910373394074E-43</v>
      </c>
      <c r="IB92" s="86">
        <f t="shared" si="84"/>
        <v>7.149960672942085E-44</v>
      </c>
      <c r="IC92" s="86">
        <f t="shared" si="84"/>
        <v>7.1401439941263835E-45</v>
      </c>
      <c r="ID92" s="86">
        <f t="shared" si="84"/>
        <v>9.6847981213338701E-46</v>
      </c>
      <c r="IE92" s="86">
        <f t="shared" si="84"/>
        <v>6.8420677391047552E-47</v>
      </c>
      <c r="IF92" s="86">
        <f t="shared" si="84"/>
        <v>2.4356185065032509E-32</v>
      </c>
      <c r="IG92" s="86">
        <f t="shared" si="84"/>
        <v>2.4743490369881456E-21</v>
      </c>
      <c r="II92" s="86">
        <f t="shared" si="85"/>
        <v>4.6163806081112647E-119</v>
      </c>
      <c r="IJ92" s="86">
        <f t="shared" si="85"/>
        <v>6.3833445052274402E-102</v>
      </c>
      <c r="IK92" s="86">
        <f t="shared" si="85"/>
        <v>8.8652354411273302E-168</v>
      </c>
      <c r="IL92" s="86">
        <f t="shared" si="85"/>
        <v>6.9164622527142209E-159</v>
      </c>
      <c r="IM92" s="86">
        <f t="shared" si="85"/>
        <v>1.0987945855508443E-152</v>
      </c>
      <c r="IN92" s="86">
        <f t="shared" si="85"/>
        <v>2.156750473801788E-162</v>
      </c>
      <c r="IO92" s="86">
        <f t="shared" si="85"/>
        <v>2.2321356292541591E-158</v>
      </c>
      <c r="IP92" s="86">
        <f t="shared" si="85"/>
        <v>3.0359091756756661E-161</v>
      </c>
      <c r="IQ92" s="86">
        <f t="shared" si="85"/>
        <v>7.5026560800737486E-151</v>
      </c>
      <c r="IR92" s="86">
        <f t="shared" si="85"/>
        <v>8.0243891160471446E-151</v>
      </c>
      <c r="IS92" s="86">
        <f t="shared" si="85"/>
        <v>1.5067302268842094E-155</v>
      </c>
      <c r="IT92" s="86">
        <f t="shared" si="85"/>
        <v>2.2698007470913379E-160</v>
      </c>
      <c r="IU92" s="86">
        <f t="shared" si="85"/>
        <v>3.9905801214952092E-166</v>
      </c>
      <c r="IV92" s="86">
        <f t="shared" si="85"/>
        <v>1.2563241205985136E-109</v>
      </c>
      <c r="IW92" s="86">
        <f t="shared" si="85"/>
        <v>2.1444491465309219E-87</v>
      </c>
      <c r="IY92" s="86">
        <f t="shared" si="86"/>
        <v>0.51786926698111502</v>
      </c>
      <c r="IZ92" s="86">
        <f t="shared" si="86"/>
        <v>0.32836197464036848</v>
      </c>
      <c r="JA92" s="86">
        <f t="shared" si="86"/>
        <v>0.31957008563578049</v>
      </c>
      <c r="JB92" s="86">
        <f t="shared" si="86"/>
        <v>0.31555534301596488</v>
      </c>
      <c r="JC92" s="86">
        <f t="shared" si="86"/>
        <v>0.34862493834155056</v>
      </c>
      <c r="JD92" s="86">
        <f t="shared" si="86"/>
        <v>0.40664339280851142</v>
      </c>
      <c r="JE92" s="86">
        <f t="shared" si="86"/>
        <v>0.32432619285941222</v>
      </c>
      <c r="JF92" s="86">
        <f t="shared" si="86"/>
        <v>0.27070746560440995</v>
      </c>
      <c r="JG92" s="86">
        <f t="shared" si="86"/>
        <v>0.21838510193807834</v>
      </c>
      <c r="JH92" s="86">
        <f t="shared" si="86"/>
        <v>0.35857650580800232</v>
      </c>
      <c r="JI92" s="86">
        <f t="shared" si="86"/>
        <v>0.29275376281993937</v>
      </c>
      <c r="JJ92" s="86">
        <f t="shared" si="86"/>
        <v>0.39288924421284965</v>
      </c>
      <c r="JK92" s="86">
        <f t="shared" si="86"/>
        <v>0.36131220696517902</v>
      </c>
      <c r="JL92" s="86">
        <f t="shared" si="86"/>
        <v>0.37530190837697203</v>
      </c>
      <c r="JM92" s="86">
        <f t="shared" si="86"/>
        <v>0.26141104770858276</v>
      </c>
    </row>
    <row r="93" spans="2:273" x14ac:dyDescent="0.25">
      <c r="B93" s="2">
        <v>66</v>
      </c>
      <c r="C93" s="37">
        <v>168.50800000000001</v>
      </c>
      <c r="D93" s="37">
        <v>99.635000000000005</v>
      </c>
      <c r="E93" s="37">
        <v>95.233000000000004</v>
      </c>
      <c r="F93" s="37">
        <v>89.417000000000002</v>
      </c>
      <c r="G93" s="37">
        <v>99</v>
      </c>
      <c r="H93" s="37">
        <v>115.717</v>
      </c>
      <c r="I93" s="37">
        <v>94.885000000000005</v>
      </c>
      <c r="J93" s="37">
        <v>82.5</v>
      </c>
      <c r="K93" s="37">
        <v>76.932000000000002</v>
      </c>
      <c r="L93" s="37">
        <v>101.383</v>
      </c>
      <c r="M93" s="37">
        <v>89.869</v>
      </c>
      <c r="N93" s="37">
        <v>111.01600000000001</v>
      </c>
      <c r="O93" s="37">
        <v>108.52500000000001</v>
      </c>
      <c r="P93" s="37">
        <v>109.492</v>
      </c>
      <c r="Q93" s="37">
        <v>88.724000000000004</v>
      </c>
      <c r="S93" s="4">
        <f t="shared" si="88"/>
        <v>161.22554988603477</v>
      </c>
      <c r="T93" s="4">
        <f t="shared" si="88"/>
        <v>107.97981469516301</v>
      </c>
      <c r="U93" s="4">
        <f t="shared" si="88"/>
        <v>102.75067139873596</v>
      </c>
      <c r="V93" s="4">
        <f t="shared" si="88"/>
        <v>101.24919951950727</v>
      </c>
      <c r="W93" s="4">
        <f t="shared" si="88"/>
        <v>106.97195841957493</v>
      </c>
      <c r="X93" s="4">
        <f t="shared" si="88"/>
        <v>117.6957400696659</v>
      </c>
      <c r="Y93" s="4">
        <f t="shared" si="88"/>
        <v>104.30128481076531</v>
      </c>
      <c r="Z93" s="4">
        <f t="shared" si="88"/>
        <v>91.168658751684703</v>
      </c>
      <c r="AA93" s="4">
        <f t="shared" si="88"/>
        <v>85.536946124771077</v>
      </c>
      <c r="AB93" s="4">
        <f t="shared" si="88"/>
        <v>109.34279967353476</v>
      </c>
      <c r="AC93" s="4">
        <f t="shared" si="88"/>
        <v>101.71470942917757</v>
      </c>
      <c r="AD93" s="4">
        <f t="shared" si="88"/>
        <v>115.57840910342404</v>
      </c>
      <c r="AE93" s="4">
        <f t="shared" si="88"/>
        <v>116.92166835730049</v>
      </c>
      <c r="AF93" s="4">
        <f t="shared" si="88"/>
        <v>115.74969281684037</v>
      </c>
      <c r="AG93" s="4">
        <f t="shared" si="88"/>
        <v>94.443398319818627</v>
      </c>
      <c r="AI93" s="4">
        <f t="shared" si="89"/>
        <v>7.2824501139652398</v>
      </c>
      <c r="AJ93" s="4">
        <f t="shared" si="89"/>
        <v>-8.3448146951630093</v>
      </c>
      <c r="AK93" s="4">
        <f t="shared" si="89"/>
        <v>-7.5176713987359562</v>
      </c>
      <c r="AL93" s="4">
        <f t="shared" si="89"/>
        <v>-11.83219951950727</v>
      </c>
      <c r="AM93" s="4">
        <f t="shared" si="89"/>
        <v>-7.971958419574932</v>
      </c>
      <c r="AN93" s="4">
        <f t="shared" si="89"/>
        <v>-1.9787400696659034</v>
      </c>
      <c r="AO93" s="4">
        <f t="shared" si="89"/>
        <v>-9.4162848107653048</v>
      </c>
      <c r="AP93" s="4">
        <f t="shared" si="89"/>
        <v>-8.6686587516847027</v>
      </c>
      <c r="AQ93" s="4">
        <f t="shared" si="89"/>
        <v>-8.6049461247710752</v>
      </c>
      <c r="AR93" s="4">
        <f t="shared" si="89"/>
        <v>-7.9597996735347607</v>
      </c>
      <c r="AS93" s="4">
        <f t="shared" si="89"/>
        <v>-11.845709429177575</v>
      </c>
      <c r="AT93" s="4">
        <f t="shared" si="89"/>
        <v>-4.5624091034240308</v>
      </c>
      <c r="AU93" s="4">
        <f t="shared" si="89"/>
        <v>-8.3966683573004843</v>
      </c>
      <c r="AV93" s="4">
        <f t="shared" si="89"/>
        <v>-6.2576928168403612</v>
      </c>
      <c r="AW93" s="4">
        <f t="shared" si="89"/>
        <v>-5.7193983198186231</v>
      </c>
      <c r="AY93" s="2">
        <f t="shared" ref="AY93:BM109" si="125">IF(OR($B93 &lt; C$230, $B93 &gt; C$233), #N/A, ((1-FG93)*DK93) + (FG93 - FW93)*EA93 + (FW93*EQ93))</f>
        <v>76.5095661914321</v>
      </c>
      <c r="AZ93" s="2">
        <f t="shared" si="125"/>
        <v>72.784025874263847</v>
      </c>
      <c r="BA93" s="2">
        <f t="shared" si="125"/>
        <v>71.860293515941194</v>
      </c>
      <c r="BB93" s="2">
        <f t="shared" si="125"/>
        <v>68.224861228814561</v>
      </c>
      <c r="BC93" s="2">
        <f t="shared" si="125"/>
        <v>66.861884431913694</v>
      </c>
      <c r="BD93" s="2">
        <f t="shared" si="125"/>
        <v>66.726297373694351</v>
      </c>
      <c r="BE93" s="2">
        <f t="shared" si="125"/>
        <v>70.004871209276217</v>
      </c>
      <c r="BF93" s="2">
        <f t="shared" si="125"/>
        <v>68.112883615354576</v>
      </c>
      <c r="BG93" s="2">
        <f t="shared" si="125"/>
        <v>67.940695624479062</v>
      </c>
      <c r="BH93" s="2">
        <f t="shared" si="125"/>
        <v>69.1890716339432</v>
      </c>
      <c r="BI93" s="2">
        <f t="shared" si="125"/>
        <v>73.965778200563065</v>
      </c>
      <c r="BJ93" s="2">
        <f t="shared" si="125"/>
        <v>70.153391943567414</v>
      </c>
      <c r="BK93" s="2">
        <f t="shared" si="125"/>
        <v>75.791276453639256</v>
      </c>
      <c r="BL93" s="2">
        <f t="shared" si="125"/>
        <v>72.219631511791079</v>
      </c>
      <c r="BM93" s="2">
        <f t="shared" si="125"/>
        <v>79.600569544560557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89.430911960132889</v>
      </c>
      <c r="DL93" s="2">
        <f t="shared" si="90"/>
        <v>89.066169028340084</v>
      </c>
      <c r="DM93" s="2">
        <f t="shared" si="90"/>
        <v>82.492883753501374</v>
      </c>
      <c r="DN93" s="2">
        <f t="shared" si="90"/>
        <v>85.880910712331769</v>
      </c>
      <c r="DO93" s="2">
        <f t="shared" si="90"/>
        <v>83.075264507422432</v>
      </c>
      <c r="DP93" s="2">
        <f t="shared" si="90"/>
        <v>78.739537323037311</v>
      </c>
      <c r="DQ93" s="2">
        <f t="shared" si="90"/>
        <v>90.371236974789923</v>
      </c>
      <c r="DR93" s="2">
        <f t="shared" si="90"/>
        <v>87.147222918258208</v>
      </c>
      <c r="DS93" s="2">
        <f t="shared" si="90"/>
        <v>84.084079879879894</v>
      </c>
      <c r="DT93" s="2">
        <f t="shared" si="90"/>
        <v>92.313259974259964</v>
      </c>
      <c r="DU93" s="2">
        <f t="shared" si="90"/>
        <v>85.743765291607417</v>
      </c>
      <c r="DV93" s="2">
        <f t="shared" si="90"/>
        <v>84.964352007878347</v>
      </c>
      <c r="DW93" s="2">
        <f t="shared" si="90"/>
        <v>93.095615822300033</v>
      </c>
      <c r="DX93" s="2">
        <f t="shared" si="90"/>
        <v>84.951603603603587</v>
      </c>
      <c r="DY93" s="2">
        <f t="shared" si="90"/>
        <v>85.086567265395914</v>
      </c>
      <c r="EA93" s="2">
        <f t="shared" si="94"/>
        <v>74.915491857180683</v>
      </c>
      <c r="EB93" s="2">
        <f t="shared" si="91"/>
        <v>70.357145967815271</v>
      </c>
      <c r="EC93" s="2">
        <f t="shared" si="91"/>
        <v>69.952519792256751</v>
      </c>
      <c r="ED93" s="2">
        <f t="shared" si="91"/>
        <v>65.439188667467022</v>
      </c>
      <c r="EE93" s="2">
        <f t="shared" si="91"/>
        <v>64.354791993436606</v>
      </c>
      <c r="EF93" s="2">
        <f t="shared" si="91"/>
        <v>64.574757130521988</v>
      </c>
      <c r="EG93" s="2">
        <f t="shared" si="91"/>
        <v>66.467994332616755</v>
      </c>
      <c r="EH93" s="2">
        <f t="shared" si="91"/>
        <v>64.736164685764507</v>
      </c>
      <c r="EI93" s="2">
        <f t="shared" si="91"/>
        <v>65.384030926585723</v>
      </c>
      <c r="EJ93" s="2">
        <f t="shared" si="91"/>
        <v>65.182494874351292</v>
      </c>
      <c r="EK93" s="2">
        <f t="shared" si="91"/>
        <v>72.045942301301238</v>
      </c>
      <c r="EL93" s="2">
        <f t="shared" si="91"/>
        <v>67.730673734610136</v>
      </c>
      <c r="EM93" s="2">
        <f t="shared" si="91"/>
        <v>72.904777822121659</v>
      </c>
      <c r="EN93" s="2">
        <f t="shared" si="91"/>
        <v>70.068739771409042</v>
      </c>
      <c r="EO93" s="2">
        <f t="shared" si="91"/>
        <v>78.523115562601745</v>
      </c>
      <c r="EQ93" s="2">
        <f t="shared" si="92"/>
        <v>72.443453039420831</v>
      </c>
      <c r="ER93" s="2">
        <f t="shared" si="92"/>
        <v>69.583093576255223</v>
      </c>
      <c r="ES93" s="2">
        <f t="shared" si="92"/>
        <v>69.98588169757268</v>
      </c>
      <c r="ET93" s="2">
        <f t="shared" si="92"/>
        <v>66.099914181624925</v>
      </c>
      <c r="EU93" s="2">
        <f t="shared" si="92"/>
        <v>64.057009740424093</v>
      </c>
      <c r="EV93" s="2">
        <f t="shared" si="92"/>
        <v>64.744509628542176</v>
      </c>
      <c r="EW93" s="2">
        <f t="shared" si="92"/>
        <v>66.379986669839624</v>
      </c>
      <c r="EX93" s="2">
        <f t="shared" si="92"/>
        <v>64.531789656755393</v>
      </c>
      <c r="EY93" s="2">
        <f t="shared" si="92"/>
        <v>65.571973436431136</v>
      </c>
      <c r="EZ93" s="2">
        <f t="shared" si="92"/>
        <v>63.479734082556149</v>
      </c>
      <c r="FA93" s="2">
        <f t="shared" si="92"/>
        <v>71.880823755465457</v>
      </c>
      <c r="FB93" s="2">
        <f t="shared" si="92"/>
        <v>65.940484352492533</v>
      </c>
      <c r="FC93" s="2">
        <f t="shared" si="92"/>
        <v>72.641987304540137</v>
      </c>
      <c r="FD93" s="2">
        <f t="shared" si="92"/>
        <v>70.065538360581044</v>
      </c>
      <c r="FE93" s="2">
        <f t="shared" si="92"/>
        <v>78.485592589158216</v>
      </c>
      <c r="FG93" s="2">
        <f t="shared" si="93"/>
        <v>0.89013028972109942</v>
      </c>
      <c r="FH93" s="2">
        <f t="shared" si="93"/>
        <v>0.87021713504988973</v>
      </c>
      <c r="FI93" s="2">
        <f t="shared" si="93"/>
        <v>0.84787044386954413</v>
      </c>
      <c r="FJ93" s="2">
        <f t="shared" si="93"/>
        <v>0.86373934218343229</v>
      </c>
      <c r="FK93" s="2">
        <f t="shared" si="93"/>
        <v>0.86607072360435111</v>
      </c>
      <c r="FL93" s="2">
        <f t="shared" si="93"/>
        <v>0.84811214527494716</v>
      </c>
      <c r="FM93" s="2">
        <f t="shared" si="93"/>
        <v>0.85203185247117097</v>
      </c>
      <c r="FN93" s="2">
        <f t="shared" si="93"/>
        <v>0.84932360017265562</v>
      </c>
      <c r="FO93" s="2">
        <f t="shared" si="93"/>
        <v>0.86328550782965841</v>
      </c>
      <c r="FP93" s="2">
        <f t="shared" si="93"/>
        <v>0.8522935258641775</v>
      </c>
      <c r="FQ93" s="2">
        <f t="shared" si="93"/>
        <v>0.85983775270687468</v>
      </c>
      <c r="FR93" s="2">
        <f t="shared" si="93"/>
        <v>0.85937846339020041</v>
      </c>
      <c r="FS93" s="2">
        <f t="shared" si="93"/>
        <v>0.85703468036053099</v>
      </c>
      <c r="FT93" s="2">
        <f t="shared" si="93"/>
        <v>0.8554785820038241</v>
      </c>
      <c r="FU93" s="2">
        <f t="shared" si="93"/>
        <v>0.83583910512083037</v>
      </c>
      <c r="FW93" s="2">
        <f t="shared" ref="FW93:GK109" si="127">POWER(10,($B93-C$232)/C$229)/(1+POWER(10,($B93-C$232)/C$229))</f>
        <v>2.9557263875503793E-4</v>
      </c>
      <c r="FX93" s="2">
        <f t="shared" si="127"/>
        <v>1.5899527957477749E-3</v>
      </c>
      <c r="FY93" s="2">
        <f t="shared" si="127"/>
        <v>4.1126385934219813E-4</v>
      </c>
      <c r="FZ93" s="2">
        <f t="shared" si="127"/>
        <v>4.0874554568434658E-4</v>
      </c>
      <c r="GA93" s="2">
        <f t="shared" si="127"/>
        <v>4.2614730861970486E-4</v>
      </c>
      <c r="GB93" s="2">
        <f t="shared" si="127"/>
        <v>4.8404047214410808E-4</v>
      </c>
      <c r="GC93" s="2">
        <f t="shared" si="127"/>
        <v>4.7333418134995969E-4</v>
      </c>
      <c r="GD93" s="2">
        <f t="shared" si="127"/>
        <v>4.8264801978241791E-4</v>
      </c>
      <c r="GE93" s="2">
        <f t="shared" si="127"/>
        <v>5.1612423010839389E-4</v>
      </c>
      <c r="GF93" s="2">
        <f t="shared" si="127"/>
        <v>4.7739760437110889E-4</v>
      </c>
      <c r="GG93" s="2">
        <f t="shared" si="127"/>
        <v>4.9512356415641742E-4</v>
      </c>
      <c r="GH93" s="2">
        <f t="shared" si="127"/>
        <v>3.9555103816741498E-4</v>
      </c>
      <c r="GI93" s="2">
        <f t="shared" si="127"/>
        <v>3.4619577404914747E-4</v>
      </c>
      <c r="GJ93" s="2">
        <f t="shared" si="127"/>
        <v>2.6378705001353897E-4</v>
      </c>
      <c r="GK93" s="2">
        <f t="shared" si="127"/>
        <v>2.1648252635159818E-4</v>
      </c>
      <c r="GM93" s="86">
        <f t="shared" ref="GM93:HA109" si="128" xml:space="preserve"> _xlfn.NORM.DIST($B93, C$7, ABS(C$11), TRUE) * _xlfn.NORM.DIST(($B93 - C$7)*C$15, 0, ABS(C$11), TRUE) * 2</f>
        <v>0.45258709165459143</v>
      </c>
      <c r="GN93" s="86">
        <f t="shared" si="128"/>
        <v>0.22644529376612066</v>
      </c>
      <c r="GO93" s="86">
        <f t="shared" si="128"/>
        <v>0.20406928720160675</v>
      </c>
      <c r="GP93" s="86">
        <f t="shared" si="128"/>
        <v>0.19701622392520374</v>
      </c>
      <c r="GQ93" s="86">
        <f t="shared" si="128"/>
        <v>0.23200597528248895</v>
      </c>
      <c r="GR93" s="86">
        <f t="shared" si="128"/>
        <v>0.2902623755165773</v>
      </c>
      <c r="GS93" s="86">
        <f t="shared" si="128"/>
        <v>0.21348146098856674</v>
      </c>
      <c r="GT93" s="86">
        <f t="shared" si="128"/>
        <v>0.15364017939570604</v>
      </c>
      <c r="GU93" s="86">
        <f t="shared" si="128"/>
        <v>0.11619914710842608</v>
      </c>
      <c r="GV93" s="86">
        <f t="shared" si="128"/>
        <v>0.23631061045863613</v>
      </c>
      <c r="GW93" s="86">
        <f t="shared" si="128"/>
        <v>0.17890173136063173</v>
      </c>
      <c r="GX93" s="86">
        <f t="shared" si="128"/>
        <v>0.26197775749987195</v>
      </c>
      <c r="GY93" s="86">
        <f t="shared" si="128"/>
        <v>0.24589436181832222</v>
      </c>
      <c r="GZ93" s="86">
        <f t="shared" si="128"/>
        <v>0.27130593575670314</v>
      </c>
      <c r="HA93" s="86">
        <f t="shared" si="128"/>
        <v>0.15151796954313709</v>
      </c>
      <c r="HC93" s="86">
        <f t="shared" si="73"/>
        <v>2.280251269442533E-3</v>
      </c>
      <c r="HD93" s="86">
        <f t="shared" si="73"/>
        <v>1.1693360998766291E-3</v>
      </c>
      <c r="HE93" s="86">
        <f t="shared" si="73"/>
        <v>6.3807193830013457E-4</v>
      </c>
      <c r="HF93" s="86">
        <f t="shared" si="73"/>
        <v>1.129568824096584E-3</v>
      </c>
      <c r="HG93" s="86">
        <f t="shared" si="87"/>
        <v>1.2345156817700717E-3</v>
      </c>
      <c r="HH93" s="86">
        <f t="shared" si="87"/>
        <v>5.740958255649178E-4</v>
      </c>
      <c r="HI93" s="86">
        <f t="shared" si="87"/>
        <v>1.0239377977814199E-3</v>
      </c>
      <c r="HJ93" s="86">
        <f t="shared" si="87"/>
        <v>1.0548505900495693E-3</v>
      </c>
      <c r="HK93" s="86">
        <f t="shared" si="87"/>
        <v>1.8642415109044949E-3</v>
      </c>
      <c r="HL93" s="86">
        <f t="shared" si="87"/>
        <v>1.1381556032737832E-3</v>
      </c>
      <c r="HM93" s="86">
        <f t="shared" si="87"/>
        <v>1.1021022717471569E-3</v>
      </c>
      <c r="HN93" s="86">
        <f t="shared" si="87"/>
        <v>7.5865433183061517E-4</v>
      </c>
      <c r="HO93" s="86">
        <f t="shared" si="87"/>
        <v>6.7349299688408996E-4</v>
      </c>
      <c r="HP93" s="86">
        <f t="shared" si="87"/>
        <v>1.6866248732688209E-4</v>
      </c>
      <c r="HQ93" s="86">
        <f t="shared" si="87"/>
        <v>9.2492425410113218E-5</v>
      </c>
      <c r="HS93" s="86">
        <f t="shared" ref="HS93:IG109" si="129" xml:space="preserve"> _xlfn.NORM.DIST($B93, C$9, ABS(C$13), TRUE) * _xlfn.NORM.DIST(($B93 - C$9)*C$17, 0, ABS(C$13), TRUE) * 2</f>
        <v>1.7753641020462164E-33</v>
      </c>
      <c r="HT93" s="86">
        <f t="shared" si="129"/>
        <v>8.7892679169081282E-27</v>
      </c>
      <c r="HU93" s="86">
        <f t="shared" si="129"/>
        <v>2.7341049916198712E-46</v>
      </c>
      <c r="HV93" s="86">
        <f t="shared" si="129"/>
        <v>1.7902633277487145E-42</v>
      </c>
      <c r="HW93" s="86">
        <f t="shared" si="129"/>
        <v>4.3752237108116708E-42</v>
      </c>
      <c r="HX93" s="86">
        <f t="shared" si="129"/>
        <v>2.8364469221602437E-46</v>
      </c>
      <c r="HY93" s="86">
        <f t="shared" si="129"/>
        <v>1.1015203257877408E-43</v>
      </c>
      <c r="HZ93" s="86">
        <f t="shared" si="129"/>
        <v>6.1267953448378011E-45</v>
      </c>
      <c r="IA93" s="86">
        <f t="shared" si="129"/>
        <v>4.3416231267121054E-42</v>
      </c>
      <c r="IB93" s="86">
        <f t="shared" si="129"/>
        <v>2.091775130747935E-42</v>
      </c>
      <c r="IC93" s="86">
        <f t="shared" si="129"/>
        <v>2.3305158630331884E-43</v>
      </c>
      <c r="ID93" s="86">
        <f t="shared" si="129"/>
        <v>3.1259060248152989E-44</v>
      </c>
      <c r="IE93" s="86">
        <f t="shared" si="129"/>
        <v>2.3197757616104101E-45</v>
      </c>
      <c r="IF93" s="86">
        <f t="shared" si="129"/>
        <v>2.3874204521076912E-31</v>
      </c>
      <c r="IG93" s="86">
        <f t="shared" si="129"/>
        <v>1.0237592903098336E-20</v>
      </c>
      <c r="II93" s="86">
        <f t="shared" ref="II93:IW109" si="130" xml:space="preserve"> _xlfn.NORM.DIST($B93, C$10, ABS(C$14), TRUE) * _xlfn.NORM.DIST(($B93 - C$10)*C$18, 0, ABS(C$14), TRUE) * 2</f>
        <v>1.8795202039961292E-116</v>
      </c>
      <c r="IJ93" s="86">
        <f t="shared" si="130"/>
        <v>4.0151226580225507E-99</v>
      </c>
      <c r="IK93" s="86">
        <f t="shared" si="130"/>
        <v>6.2432347586126849E-164</v>
      </c>
      <c r="IL93" s="86">
        <f t="shared" si="130"/>
        <v>3.0103426033620829E-155</v>
      </c>
      <c r="IM93" s="86">
        <f t="shared" si="130"/>
        <v>3.5846846264136458E-149</v>
      </c>
      <c r="IN93" s="86">
        <f t="shared" si="130"/>
        <v>1.3637189107342589E-158</v>
      </c>
      <c r="IO93" s="86">
        <f t="shared" si="130"/>
        <v>1.1065404708215841E-154</v>
      </c>
      <c r="IP93" s="86">
        <f t="shared" si="130"/>
        <v>1.7973317053608554E-157</v>
      </c>
      <c r="IQ93" s="86">
        <f t="shared" si="130"/>
        <v>2.7060813499274602E-147</v>
      </c>
      <c r="IR93" s="86">
        <f t="shared" si="130"/>
        <v>2.6619055354566047E-147</v>
      </c>
      <c r="IS93" s="86">
        <f t="shared" si="130"/>
        <v>6.723385268400648E-152</v>
      </c>
      <c r="IT93" s="86">
        <f t="shared" si="130"/>
        <v>1.0327012758168466E-156</v>
      </c>
      <c r="IU93" s="86">
        <f t="shared" si="130"/>
        <v>2.1352970107277662E-162</v>
      </c>
      <c r="IV93" s="86">
        <f t="shared" si="130"/>
        <v>2.9266292644680568E-107</v>
      </c>
      <c r="IW93" s="86">
        <f t="shared" si="130"/>
        <v>1.4708321119437401E-85</v>
      </c>
      <c r="IY93" s="86">
        <f t="shared" ref="IY93:JM109" si="131">GM93+HC93+HS93+II93</f>
        <v>0.45486734292403397</v>
      </c>
      <c r="IZ93" s="86">
        <f t="shared" si="131"/>
        <v>0.22761462986599729</v>
      </c>
      <c r="JA93" s="86">
        <f t="shared" si="131"/>
        <v>0.20470735913990687</v>
      </c>
      <c r="JB93" s="86">
        <f t="shared" si="131"/>
        <v>0.19814579274930033</v>
      </c>
      <c r="JC93" s="86">
        <f t="shared" si="131"/>
        <v>0.23324049096425903</v>
      </c>
      <c r="JD93" s="86">
        <f t="shared" si="131"/>
        <v>0.29083647134214219</v>
      </c>
      <c r="JE93" s="86">
        <f t="shared" si="131"/>
        <v>0.21450539878634817</v>
      </c>
      <c r="JF93" s="86">
        <f t="shared" si="131"/>
        <v>0.1546950299857556</v>
      </c>
      <c r="JG93" s="86">
        <f t="shared" si="131"/>
        <v>0.11806338861933058</v>
      </c>
      <c r="JH93" s="86">
        <f t="shared" si="131"/>
        <v>0.23744876606190993</v>
      </c>
      <c r="JI93" s="86">
        <f t="shared" si="131"/>
        <v>0.18000383363237887</v>
      </c>
      <c r="JJ93" s="86">
        <f t="shared" si="131"/>
        <v>0.26273641183170254</v>
      </c>
      <c r="JK93" s="86">
        <f t="shared" si="131"/>
        <v>0.24656785481520632</v>
      </c>
      <c r="JL93" s="86">
        <f t="shared" si="131"/>
        <v>0.27147459824403003</v>
      </c>
      <c r="JM93" s="86">
        <f t="shared" si="131"/>
        <v>0.15161046196854722</v>
      </c>
    </row>
    <row r="94" spans="2:273" x14ac:dyDescent="0.25">
      <c r="B94" s="2">
        <v>67</v>
      </c>
      <c r="C94" s="37">
        <v>148.048</v>
      </c>
      <c r="D94" s="37">
        <v>81.27</v>
      </c>
      <c r="E94" s="37">
        <v>76.933000000000007</v>
      </c>
      <c r="F94" s="37">
        <v>74.433000000000007</v>
      </c>
      <c r="G94" s="37">
        <v>76.349999999999994</v>
      </c>
      <c r="H94" s="37">
        <v>83.917000000000002</v>
      </c>
      <c r="I94" s="37">
        <v>77.869</v>
      </c>
      <c r="J94" s="37">
        <v>73.05</v>
      </c>
      <c r="K94" s="37">
        <v>71.712000000000003</v>
      </c>
      <c r="L94" s="37">
        <v>79.183000000000007</v>
      </c>
      <c r="M94" s="37">
        <v>76.164000000000001</v>
      </c>
      <c r="N94" s="37">
        <v>79.852000000000004</v>
      </c>
      <c r="O94" s="37">
        <v>82.82</v>
      </c>
      <c r="P94" s="37">
        <v>85.426000000000002</v>
      </c>
      <c r="Q94" s="37">
        <v>79.638000000000005</v>
      </c>
      <c r="S94" s="4">
        <f t="shared" si="88"/>
        <v>141.16885987044054</v>
      </c>
      <c r="T94" s="4">
        <f t="shared" si="88"/>
        <v>92.598653542229769</v>
      </c>
      <c r="U94" s="4">
        <f t="shared" si="88"/>
        <v>86.988259982712449</v>
      </c>
      <c r="V94" s="4">
        <f t="shared" si="88"/>
        <v>84.563629303302079</v>
      </c>
      <c r="W94" s="4">
        <f t="shared" si="88"/>
        <v>88.269637336043886</v>
      </c>
      <c r="X94" s="4">
        <f t="shared" si="88"/>
        <v>95.060413329988151</v>
      </c>
      <c r="Y94" s="4">
        <f t="shared" si="88"/>
        <v>87.717104555907241</v>
      </c>
      <c r="Z94" s="4">
        <f t="shared" si="88"/>
        <v>78.180720128413299</v>
      </c>
      <c r="AA94" s="4">
        <f t="shared" si="88"/>
        <v>76.018293584351341</v>
      </c>
      <c r="AB94" s="4">
        <f t="shared" si="88"/>
        <v>89.78036096787676</v>
      </c>
      <c r="AC94" s="4">
        <f t="shared" si="88"/>
        <v>87.363248909882316</v>
      </c>
      <c r="AD94" s="4">
        <f t="shared" si="88"/>
        <v>93.50447398831183</v>
      </c>
      <c r="AE94" s="4">
        <f t="shared" si="88"/>
        <v>97.649843206788915</v>
      </c>
      <c r="AF94" s="4">
        <f t="shared" si="88"/>
        <v>96.87951174189962</v>
      </c>
      <c r="AG94" s="4">
        <f t="shared" si="88"/>
        <v>85.673515929033684</v>
      </c>
      <c r="AI94" s="4">
        <f t="shared" si="89"/>
        <v>6.8791401295594596</v>
      </c>
      <c r="AJ94" s="4">
        <f t="shared" si="89"/>
        <v>-11.328653542229773</v>
      </c>
      <c r="AK94" s="4">
        <f t="shared" si="89"/>
        <v>-10.055259982712442</v>
      </c>
      <c r="AL94" s="4">
        <f t="shared" si="89"/>
        <v>-10.130629303302072</v>
      </c>
      <c r="AM94" s="4">
        <f t="shared" si="89"/>
        <v>-11.919637336043891</v>
      </c>
      <c r="AN94" s="4">
        <f t="shared" si="89"/>
        <v>-11.143413329988149</v>
      </c>
      <c r="AO94" s="4">
        <f t="shared" si="89"/>
        <v>-9.8481045559072413</v>
      </c>
      <c r="AP94" s="4">
        <f t="shared" si="89"/>
        <v>-5.1307201284133015</v>
      </c>
      <c r="AQ94" s="4">
        <f t="shared" si="89"/>
        <v>-4.3062935843513372</v>
      </c>
      <c r="AR94" s="4">
        <f t="shared" si="89"/>
        <v>-10.597360967876753</v>
      </c>
      <c r="AS94" s="4">
        <f t="shared" si="89"/>
        <v>-11.199248909882314</v>
      </c>
      <c r="AT94" s="4">
        <f t="shared" si="89"/>
        <v>-13.652473988311826</v>
      </c>
      <c r="AU94" s="4">
        <f t="shared" si="89"/>
        <v>-14.829843206788922</v>
      </c>
      <c r="AV94" s="4">
        <f t="shared" si="89"/>
        <v>-11.453511741899618</v>
      </c>
      <c r="AW94" s="4">
        <f t="shared" si="89"/>
        <v>-6.0355159290336786</v>
      </c>
      <c r="AY94" s="2">
        <f t="shared" si="125"/>
        <v>76.305814023184325</v>
      </c>
      <c r="AZ94" s="2">
        <f t="shared" si="125"/>
        <v>72.581213178086543</v>
      </c>
      <c r="BA94" s="2">
        <f t="shared" si="125"/>
        <v>71.697022459878511</v>
      </c>
      <c r="BB94" s="2">
        <f t="shared" si="125"/>
        <v>67.965956730703056</v>
      </c>
      <c r="BC94" s="2">
        <f t="shared" si="125"/>
        <v>66.603026986780236</v>
      </c>
      <c r="BD94" s="2">
        <f t="shared" si="125"/>
        <v>66.498913107915115</v>
      </c>
      <c r="BE94" s="2">
        <f t="shared" si="125"/>
        <v>69.68294986694562</v>
      </c>
      <c r="BF94" s="2">
        <f t="shared" si="125"/>
        <v>67.821603658836054</v>
      </c>
      <c r="BG94" s="2">
        <f t="shared" si="125"/>
        <v>67.69407761468004</v>
      </c>
      <c r="BH94" s="2">
        <f t="shared" si="125"/>
        <v>68.843680935828189</v>
      </c>
      <c r="BI94" s="2">
        <f t="shared" si="125"/>
        <v>73.712985659203056</v>
      </c>
      <c r="BJ94" s="2">
        <f t="shared" si="125"/>
        <v>69.857328113425552</v>
      </c>
      <c r="BK94" s="2">
        <f t="shared" si="125"/>
        <v>75.502742243625931</v>
      </c>
      <c r="BL94" s="2">
        <f t="shared" si="125"/>
        <v>72.021425664251169</v>
      </c>
      <c r="BM94" s="2">
        <f t="shared" si="125"/>
        <v>79.435014840174247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89.547192691029906</v>
      </c>
      <c r="DL94" s="2">
        <f t="shared" si="90"/>
        <v>89.23659716599191</v>
      </c>
      <c r="DM94" s="2">
        <f t="shared" si="90"/>
        <v>82.683333893557403</v>
      </c>
      <c r="DN94" s="2">
        <f t="shared" si="90"/>
        <v>86.031981070138968</v>
      </c>
      <c r="DO94" s="2">
        <f t="shared" si="90"/>
        <v>83.286376248313118</v>
      </c>
      <c r="DP94" s="2">
        <f t="shared" si="90"/>
        <v>78.879173873873867</v>
      </c>
      <c r="DQ94" s="2">
        <f t="shared" si="90"/>
        <v>90.805601680672268</v>
      </c>
      <c r="DR94" s="2">
        <f t="shared" si="90"/>
        <v>87.547482047364397</v>
      </c>
      <c r="DS94" s="2">
        <f t="shared" si="90"/>
        <v>84.363662762762786</v>
      </c>
      <c r="DT94" s="2">
        <f t="shared" si="90"/>
        <v>92.733551351351338</v>
      </c>
      <c r="DU94" s="2">
        <f t="shared" si="90"/>
        <v>85.938233285917519</v>
      </c>
      <c r="DV94" s="2">
        <f t="shared" si="90"/>
        <v>85.182515483094448</v>
      </c>
      <c r="DW94" s="2">
        <f t="shared" si="90"/>
        <v>93.431985884670098</v>
      </c>
      <c r="DX94" s="2">
        <f t="shared" si="90"/>
        <v>85.091958036984337</v>
      </c>
      <c r="DY94" s="2">
        <f t="shared" si="90"/>
        <v>85.271454178885648</v>
      </c>
      <c r="EA94" s="2">
        <f t="shared" si="94"/>
        <v>74.816099308191355</v>
      </c>
      <c r="EB94" s="2">
        <f t="shared" si="91"/>
        <v>70.317309891808364</v>
      </c>
      <c r="EC94" s="2">
        <f t="shared" si="91"/>
        <v>69.899227543451914</v>
      </c>
      <c r="ED94" s="2">
        <f t="shared" si="91"/>
        <v>65.366361920768341</v>
      </c>
      <c r="EE94" s="2">
        <f t="shared" si="91"/>
        <v>64.25027170247678</v>
      </c>
      <c r="EF94" s="2">
        <f t="shared" si="91"/>
        <v>64.476725015319488</v>
      </c>
      <c r="EG94" s="2">
        <f t="shared" si="91"/>
        <v>66.337503029118622</v>
      </c>
      <c r="EH94" s="2">
        <f t="shared" si="91"/>
        <v>64.630126784797255</v>
      </c>
      <c r="EI94" s="2">
        <f t="shared" si="91"/>
        <v>65.286355782980692</v>
      </c>
      <c r="EJ94" s="2">
        <f t="shared" si="91"/>
        <v>65.068756704246226</v>
      </c>
      <c r="EK94" s="2">
        <f t="shared" si="91"/>
        <v>71.895595418871594</v>
      </c>
      <c r="EL94" s="2">
        <f t="shared" si="91"/>
        <v>67.571162986124691</v>
      </c>
      <c r="EM94" s="2">
        <f t="shared" si="91"/>
        <v>72.775169245603962</v>
      </c>
      <c r="EN94" s="2">
        <f t="shared" si="91"/>
        <v>70.007626639527999</v>
      </c>
      <c r="EO94" s="2">
        <f t="shared" si="91"/>
        <v>78.389595488045217</v>
      </c>
      <c r="EQ94" s="2">
        <f t="shared" si="92"/>
        <v>72.394233432277389</v>
      </c>
      <c r="ER94" s="2">
        <f t="shared" si="92"/>
        <v>69.562827816268921</v>
      </c>
      <c r="ES94" s="2">
        <f t="shared" si="92"/>
        <v>69.93189102452564</v>
      </c>
      <c r="ET94" s="2">
        <f t="shared" si="92"/>
        <v>66.011912371134045</v>
      </c>
      <c r="EU94" s="2">
        <f t="shared" si="92"/>
        <v>63.959153901737757</v>
      </c>
      <c r="EV94" s="2">
        <f t="shared" si="92"/>
        <v>64.642569973282562</v>
      </c>
      <c r="EW94" s="2">
        <f t="shared" si="92"/>
        <v>66.251482727654164</v>
      </c>
      <c r="EX94" s="2">
        <f t="shared" si="92"/>
        <v>64.430603332788962</v>
      </c>
      <c r="EY94" s="2">
        <f t="shared" si="92"/>
        <v>65.469680422434536</v>
      </c>
      <c r="EZ94" s="2">
        <f t="shared" si="92"/>
        <v>63.406632484179767</v>
      </c>
      <c r="FA94" s="2">
        <f t="shared" si="92"/>
        <v>71.734425754255881</v>
      </c>
      <c r="FB94" s="2">
        <f t="shared" si="92"/>
        <v>65.822141284125948</v>
      </c>
      <c r="FC94" s="2">
        <f t="shared" si="92"/>
        <v>72.51825037986211</v>
      </c>
      <c r="FD94" s="2">
        <f t="shared" si="92"/>
        <v>70.004513987438855</v>
      </c>
      <c r="FE94" s="2">
        <f t="shared" si="92"/>
        <v>78.351186828303099</v>
      </c>
      <c r="FG94" s="2">
        <f t="shared" si="93"/>
        <v>0.89881948652056876</v>
      </c>
      <c r="FH94" s="2">
        <f t="shared" si="93"/>
        <v>0.88026935809125961</v>
      </c>
      <c r="FI94" s="2">
        <f t="shared" si="93"/>
        <v>0.8593738085051652</v>
      </c>
      <c r="FJ94" s="2">
        <f t="shared" si="93"/>
        <v>0.87422077802839349</v>
      </c>
      <c r="FK94" s="2">
        <f t="shared" si="93"/>
        <v>0.8763984878782376</v>
      </c>
      <c r="FL94" s="2">
        <f t="shared" si="93"/>
        <v>0.85960025992516176</v>
      </c>
      <c r="FM94" s="2">
        <f t="shared" si="93"/>
        <v>0.86327129344948972</v>
      </c>
      <c r="FN94" s="2">
        <f t="shared" si="93"/>
        <v>0.86073513182623229</v>
      </c>
      <c r="FO94" s="2">
        <f t="shared" si="93"/>
        <v>0.87379675273210622</v>
      </c>
      <c r="FP94" s="2">
        <f t="shared" si="93"/>
        <v>0.86351627443191459</v>
      </c>
      <c r="FQ94" s="2">
        <f t="shared" si="93"/>
        <v>0.87057433574003151</v>
      </c>
      <c r="FR94" s="2">
        <f t="shared" si="93"/>
        <v>0.87014491519878912</v>
      </c>
      <c r="FS94" s="2">
        <f t="shared" si="93"/>
        <v>0.86795300709548007</v>
      </c>
      <c r="FT94" s="2">
        <f t="shared" si="93"/>
        <v>0.86649723664031908</v>
      </c>
      <c r="FU94" s="2">
        <f t="shared" si="93"/>
        <v>0.84808922764848238</v>
      </c>
      <c r="FW94" s="2">
        <f t="shared" si="127"/>
        <v>3.2407971221224189E-4</v>
      </c>
      <c r="FX94" s="2">
        <f t="shared" si="127"/>
        <v>1.7430811921392961E-3</v>
      </c>
      <c r="FY94" s="2">
        <f t="shared" si="127"/>
        <v>4.5092396287154399E-4</v>
      </c>
      <c r="FZ94" s="2">
        <f t="shared" si="127"/>
        <v>4.4816290529460658E-4</v>
      </c>
      <c r="GA94" s="2">
        <f t="shared" si="127"/>
        <v>4.6724202209379525E-4</v>
      </c>
      <c r="GB94" s="2">
        <f t="shared" si="127"/>
        <v>5.3071503970862188E-4</v>
      </c>
      <c r="GC94" s="2">
        <f t="shared" si="127"/>
        <v>5.1897690951784796E-4</v>
      </c>
      <c r="GD94" s="2">
        <f t="shared" si="127"/>
        <v>5.2918838844033685E-4</v>
      </c>
      <c r="GE94" s="2">
        <f t="shared" si="127"/>
        <v>5.6589078643345828E-4</v>
      </c>
      <c r="GF94" s="2">
        <f t="shared" si="127"/>
        <v>5.2343195561427151E-4</v>
      </c>
      <c r="GG94" s="2">
        <f t="shared" si="127"/>
        <v>5.4286626051757716E-4</v>
      </c>
      <c r="GH94" s="2">
        <f t="shared" si="127"/>
        <v>4.3369653806312136E-4</v>
      </c>
      <c r="GI94" s="2">
        <f t="shared" si="127"/>
        <v>3.7958343962442135E-4</v>
      </c>
      <c r="GJ94" s="2">
        <f t="shared" si="127"/>
        <v>2.8922938796398354E-4</v>
      </c>
      <c r="GK94" s="2">
        <f t="shared" si="127"/>
        <v>2.3736341245540209E-4</v>
      </c>
      <c r="GM94" s="86">
        <f t="shared" si="128"/>
        <v>0.37531202471529113</v>
      </c>
      <c r="GN94" s="86">
        <f t="shared" si="128"/>
        <v>0.14142198620767557</v>
      </c>
      <c r="GO94" s="86">
        <f t="shared" si="128"/>
        <v>0.11385169040799134</v>
      </c>
      <c r="GP94" s="86">
        <f t="shared" si="128"/>
        <v>0.10695660838674131</v>
      </c>
      <c r="GQ94" s="86">
        <f t="shared" si="128"/>
        <v>0.13647143437527035</v>
      </c>
      <c r="GR94" s="86">
        <f t="shared" si="128"/>
        <v>0.18386612790835311</v>
      </c>
      <c r="GS94" s="86">
        <f t="shared" si="128"/>
        <v>0.12447096721683054</v>
      </c>
      <c r="GT94" s="86">
        <f t="shared" si="128"/>
        <v>7.3896852079567907E-2</v>
      </c>
      <c r="GU94" s="86">
        <f t="shared" si="128"/>
        <v>5.2622157516098028E-2</v>
      </c>
      <c r="GV94" s="86">
        <f t="shared" si="128"/>
        <v>0.13601500003247491</v>
      </c>
      <c r="GW94" s="86">
        <f t="shared" si="128"/>
        <v>9.5044101100102918E-2</v>
      </c>
      <c r="GX94" s="86">
        <f t="shared" si="128"/>
        <v>0.15111106957779274</v>
      </c>
      <c r="GY94" s="86">
        <f t="shared" si="128"/>
        <v>0.14823283558028183</v>
      </c>
      <c r="GZ94" s="86">
        <f t="shared" si="128"/>
        <v>0.17739117701434678</v>
      </c>
      <c r="HA94" s="86">
        <f t="shared" si="128"/>
        <v>7.5159821856189871E-2</v>
      </c>
      <c r="HC94" s="86">
        <f t="shared" si="73"/>
        <v>3.5645998391262246E-3</v>
      </c>
      <c r="HD94" s="86">
        <f t="shared" si="73"/>
        <v>2.0194717881730942E-3</v>
      </c>
      <c r="HE94" s="86">
        <f t="shared" si="73"/>
        <v>1.1731120863456334E-3</v>
      </c>
      <c r="HF94" s="86">
        <f t="shared" si="73"/>
        <v>1.9929693256761326E-3</v>
      </c>
      <c r="HG94" s="86">
        <f t="shared" si="87"/>
        <v>2.1520742809090138E-3</v>
      </c>
      <c r="HH94" s="86">
        <f t="shared" si="87"/>
        <v>1.0631059630871449E-3</v>
      </c>
      <c r="HI94" s="86">
        <f t="shared" si="87"/>
        <v>1.8319731652853633E-3</v>
      </c>
      <c r="HJ94" s="86">
        <f t="shared" si="87"/>
        <v>1.8973161993101261E-3</v>
      </c>
      <c r="HK94" s="86">
        <f t="shared" si="87"/>
        <v>3.2230718845589943E-3</v>
      </c>
      <c r="HL94" s="86">
        <f t="shared" si="87"/>
        <v>2.0002296539272206E-3</v>
      </c>
      <c r="HM94" s="86">
        <f t="shared" si="87"/>
        <v>1.9617440055309087E-3</v>
      </c>
      <c r="HN94" s="86">
        <f t="shared" si="87"/>
        <v>1.3621750103650551E-3</v>
      </c>
      <c r="HO94" s="86">
        <f t="shared" si="87"/>
        <v>1.2162219459691743E-3</v>
      </c>
      <c r="HP94" s="86">
        <f t="shared" si="87"/>
        <v>3.4501829002356088E-4</v>
      </c>
      <c r="HQ94" s="86">
        <f t="shared" si="87"/>
        <v>2.0323653102733035E-4</v>
      </c>
      <c r="HS94" s="86">
        <f t="shared" si="129"/>
        <v>2.0618138885743339E-32</v>
      </c>
      <c r="HT94" s="86">
        <f t="shared" si="129"/>
        <v>1.1032269907387405E-25</v>
      </c>
      <c r="HU94" s="86">
        <f t="shared" si="129"/>
        <v>9.9424914945123506E-45</v>
      </c>
      <c r="HV94" s="86">
        <f t="shared" si="129"/>
        <v>5.0578324559819199E-41</v>
      </c>
      <c r="HW94" s="86">
        <f t="shared" si="129"/>
        <v>1.1587840945820417E-40</v>
      </c>
      <c r="HX94" s="86">
        <f t="shared" si="129"/>
        <v>1.0469758771720471E-44</v>
      </c>
      <c r="HY94" s="86">
        <f t="shared" si="129"/>
        <v>3.46459570588096E-42</v>
      </c>
      <c r="HZ94" s="86">
        <f t="shared" si="129"/>
        <v>2.1119824255590358E-43</v>
      </c>
      <c r="IA94" s="86">
        <f t="shared" si="129"/>
        <v>1.222267342417151E-40</v>
      </c>
      <c r="IB94" s="86">
        <f t="shared" si="129"/>
        <v>5.7679679671792172E-41</v>
      </c>
      <c r="IC94" s="86">
        <f t="shared" si="129"/>
        <v>7.1519143545864681E-42</v>
      </c>
      <c r="ID94" s="86">
        <f t="shared" si="129"/>
        <v>9.5013573134595273E-43</v>
      </c>
      <c r="IE94" s="86">
        <f t="shared" si="129"/>
        <v>7.4056727774613735E-44</v>
      </c>
      <c r="IF94" s="86">
        <f t="shared" si="129"/>
        <v>2.255206084083849E-30</v>
      </c>
      <c r="IG94" s="86">
        <f t="shared" si="129"/>
        <v>4.1434241999323589E-20</v>
      </c>
      <c r="II94" s="86">
        <f t="shared" si="130"/>
        <v>7.1530352308557469E-114</v>
      </c>
      <c r="IJ94" s="86">
        <f t="shared" si="130"/>
        <v>2.3056727783943222E-96</v>
      </c>
      <c r="IK94" s="86">
        <f t="shared" si="130"/>
        <v>3.9633044469920119E-160</v>
      </c>
      <c r="IL94" s="86">
        <f t="shared" si="130"/>
        <v>1.1878565965843266E-151</v>
      </c>
      <c r="IM94" s="86">
        <f t="shared" si="130"/>
        <v>1.06329019143923E-145</v>
      </c>
      <c r="IN94" s="86">
        <f t="shared" si="130"/>
        <v>7.7657837055951137E-155</v>
      </c>
      <c r="IO94" s="86">
        <f t="shared" si="130"/>
        <v>4.9561572009582263E-151</v>
      </c>
      <c r="IP94" s="86">
        <f t="shared" si="130"/>
        <v>9.5909782164648521E-154</v>
      </c>
      <c r="IQ94" s="86">
        <f t="shared" si="130"/>
        <v>8.8423688296900148E-144</v>
      </c>
      <c r="IR94" s="86">
        <f t="shared" si="130"/>
        <v>8.0157525382139633E-144</v>
      </c>
      <c r="IS94" s="86">
        <f t="shared" si="130"/>
        <v>2.7124565347583723E-148</v>
      </c>
      <c r="IT94" s="86">
        <f t="shared" si="130"/>
        <v>4.2592164965713346E-153</v>
      </c>
      <c r="IU94" s="86">
        <f t="shared" si="130"/>
        <v>1.0354911503267024E-158</v>
      </c>
      <c r="IV94" s="86">
        <f t="shared" si="130"/>
        <v>6.4184152414223604E-105</v>
      </c>
      <c r="IW94" s="86">
        <f t="shared" si="130"/>
        <v>9.6377889976714989E-84</v>
      </c>
      <c r="IY94" s="86">
        <f t="shared" si="131"/>
        <v>0.37887662455441734</v>
      </c>
      <c r="IZ94" s="86">
        <f t="shared" si="131"/>
        <v>0.14344145799584868</v>
      </c>
      <c r="JA94" s="86">
        <f t="shared" si="131"/>
        <v>0.11502480249433697</v>
      </c>
      <c r="JB94" s="86">
        <f t="shared" si="131"/>
        <v>0.10894957771241745</v>
      </c>
      <c r="JC94" s="86">
        <f t="shared" si="131"/>
        <v>0.13862350865617937</v>
      </c>
      <c r="JD94" s="86">
        <f t="shared" si="131"/>
        <v>0.18492923387144025</v>
      </c>
      <c r="JE94" s="86">
        <f t="shared" si="131"/>
        <v>0.1263029403821159</v>
      </c>
      <c r="JF94" s="86">
        <f t="shared" si="131"/>
        <v>7.5794168278878027E-2</v>
      </c>
      <c r="JG94" s="86">
        <f t="shared" si="131"/>
        <v>5.5845229400657025E-2</v>
      </c>
      <c r="JH94" s="86">
        <f t="shared" si="131"/>
        <v>0.13801522968640212</v>
      </c>
      <c r="JI94" s="86">
        <f t="shared" si="131"/>
        <v>9.7005845105633828E-2</v>
      </c>
      <c r="JJ94" s="86">
        <f t="shared" si="131"/>
        <v>0.15247324458815781</v>
      </c>
      <c r="JK94" s="86">
        <f t="shared" si="131"/>
        <v>0.14944905752625101</v>
      </c>
      <c r="JL94" s="86">
        <f t="shared" si="131"/>
        <v>0.17773619530437035</v>
      </c>
      <c r="JM94" s="86">
        <f t="shared" si="131"/>
        <v>7.5363058387217199E-2</v>
      </c>
    </row>
    <row r="95" spans="2:273" x14ac:dyDescent="0.25">
      <c r="B95" s="2">
        <v>68</v>
      </c>
      <c r="C95" s="37">
        <v>124.571</v>
      </c>
      <c r="D95" s="37">
        <v>75.873000000000005</v>
      </c>
      <c r="E95" s="37">
        <v>72.332999999999998</v>
      </c>
      <c r="F95" s="37">
        <v>70.266999999999996</v>
      </c>
      <c r="G95" s="37">
        <v>69.55</v>
      </c>
      <c r="H95" s="37">
        <v>70.766999999999996</v>
      </c>
      <c r="I95" s="37">
        <v>72.426000000000002</v>
      </c>
      <c r="J95" s="37">
        <v>70.733000000000004</v>
      </c>
      <c r="K95" s="37">
        <v>71.712000000000003</v>
      </c>
      <c r="L95" s="37">
        <v>73.867000000000004</v>
      </c>
      <c r="M95" s="37">
        <v>74.623000000000005</v>
      </c>
      <c r="N95" s="37">
        <v>71.557000000000002</v>
      </c>
      <c r="O95" s="37">
        <v>75.835999999999999</v>
      </c>
      <c r="P95" s="37">
        <v>76</v>
      </c>
      <c r="Q95" s="37">
        <v>77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123.60134048875636</v>
      </c>
      <c r="T95" s="4">
        <f t="shared" si="132"/>
        <v>83.569788949313462</v>
      </c>
      <c r="U95" s="4">
        <f t="shared" si="132"/>
        <v>78.764954157993003</v>
      </c>
      <c r="V95" s="4">
        <f t="shared" si="132"/>
        <v>76.136427981204093</v>
      </c>
      <c r="W95" s="4">
        <f t="shared" si="132"/>
        <v>77.801508867968295</v>
      </c>
      <c r="X95" s="4">
        <f t="shared" si="132"/>
        <v>80.911844385708662</v>
      </c>
      <c r="Y95" s="4">
        <f t="shared" si="132"/>
        <v>78.730963749207277</v>
      </c>
      <c r="Z95" s="4">
        <f t="shared" si="132"/>
        <v>72.626455932091687</v>
      </c>
      <c r="AA95" s="4">
        <f t="shared" si="132"/>
        <v>72.645446331763651</v>
      </c>
      <c r="AB95" s="4">
        <f t="shared" si="132"/>
        <v>79.029111828831262</v>
      </c>
      <c r="AC95" s="4">
        <f t="shared" si="132"/>
        <v>80.407216583179732</v>
      </c>
      <c r="AD95" s="4">
        <f t="shared" si="132"/>
        <v>80.900866645974787</v>
      </c>
      <c r="AE95" s="4">
        <f t="shared" si="132"/>
        <v>86.391042327903179</v>
      </c>
      <c r="AF95" s="4">
        <f t="shared" si="132"/>
        <v>84.76287784372883</v>
      </c>
      <c r="AG95" s="4">
        <f t="shared" si="132"/>
        <v>81.61396692751137</v>
      </c>
      <c r="AI95" s="4">
        <f t="shared" ref="AI95:AW111" si="133">IF(OR($B95 &lt; C$230, $B95 &gt; C$233), 0, C95-S95)</f>
        <v>0.96965951124363414</v>
      </c>
      <c r="AJ95" s="4">
        <f t="shared" si="133"/>
        <v>-7.6967889493134578</v>
      </c>
      <c r="AK95" s="4">
        <f t="shared" si="133"/>
        <v>-6.4319541579930046</v>
      </c>
      <c r="AL95" s="4">
        <f t="shared" si="133"/>
        <v>-5.8694279812040975</v>
      </c>
      <c r="AM95" s="4">
        <f t="shared" si="133"/>
        <v>-8.2515088679682975</v>
      </c>
      <c r="AN95" s="4">
        <f t="shared" si="133"/>
        <v>-10.144844385708666</v>
      </c>
      <c r="AO95" s="4">
        <f t="shared" si="133"/>
        <v>-6.3049637492072748</v>
      </c>
      <c r="AP95" s="4">
        <f t="shared" si="133"/>
        <v>-1.8934559320916833</v>
      </c>
      <c r="AQ95" s="4">
        <f t="shared" si="133"/>
        <v>-0.93344633176364766</v>
      </c>
      <c r="AR95" s="4">
        <f t="shared" si="133"/>
        <v>-5.1621118288312573</v>
      </c>
      <c r="AS95" s="4">
        <f t="shared" si="133"/>
        <v>-5.7842165831797274</v>
      </c>
      <c r="AT95" s="4">
        <f t="shared" si="133"/>
        <v>-9.343866645974785</v>
      </c>
      <c r="AU95" s="4">
        <f t="shared" si="133"/>
        <v>-10.55504232790318</v>
      </c>
      <c r="AV95" s="4">
        <f t="shared" si="133"/>
        <v>-8.7628778437288304</v>
      </c>
      <c r="AW95" s="4">
        <f t="shared" si="133"/>
        <v>-4.6139669275113704</v>
      </c>
      <c r="AY95" s="2">
        <f t="shared" si="125"/>
        <v>76.10750714164287</v>
      </c>
      <c r="AZ95" s="2">
        <f t="shared" si="125"/>
        <v>72.387173610324012</v>
      </c>
      <c r="BA95" s="2">
        <f t="shared" si="125"/>
        <v>71.537740202865038</v>
      </c>
      <c r="BB95" s="2">
        <f t="shared" si="125"/>
        <v>67.716940305507151</v>
      </c>
      <c r="BC95" s="2">
        <f t="shared" si="125"/>
        <v>66.351033307015697</v>
      </c>
      <c r="BD95" s="2">
        <f t="shared" si="125"/>
        <v>66.276844809698957</v>
      </c>
      <c r="BE95" s="2">
        <f t="shared" si="125"/>
        <v>69.366536546312901</v>
      </c>
      <c r="BF95" s="2">
        <f t="shared" si="125"/>
        <v>67.535947146900938</v>
      </c>
      <c r="BG95" s="2">
        <f t="shared" si="125"/>
        <v>67.453131638310566</v>
      </c>
      <c r="BH95" s="2">
        <f t="shared" si="125"/>
        <v>68.506791092748202</v>
      </c>
      <c r="BI95" s="2">
        <f t="shared" si="125"/>
        <v>73.462978140042878</v>
      </c>
      <c r="BJ95" s="2">
        <f t="shared" si="125"/>
        <v>69.565890229052712</v>
      </c>
      <c r="BK95" s="2">
        <f t="shared" si="125"/>
        <v>75.219141160610008</v>
      </c>
      <c r="BL95" s="2">
        <f t="shared" si="125"/>
        <v>71.829772052240955</v>
      </c>
      <c r="BM95" s="2">
        <f t="shared" si="125"/>
        <v>79.267135215212363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89.663473421926909</v>
      </c>
      <c r="DL95" s="2">
        <f t="shared" si="134"/>
        <v>89.407025303643721</v>
      </c>
      <c r="DM95" s="2">
        <f t="shared" si="134"/>
        <v>82.873784033613418</v>
      </c>
      <c r="DN95" s="2">
        <f t="shared" si="134"/>
        <v>86.183051427946168</v>
      </c>
      <c r="DO95" s="2">
        <f t="shared" si="134"/>
        <v>83.497487989203805</v>
      </c>
      <c r="DP95" s="2">
        <f t="shared" si="134"/>
        <v>79.018810424710409</v>
      </c>
      <c r="DQ95" s="2">
        <f t="shared" si="134"/>
        <v>91.239966386554627</v>
      </c>
      <c r="DR95" s="2">
        <f t="shared" si="134"/>
        <v>87.947741176470586</v>
      </c>
      <c r="DS95" s="2">
        <f t="shared" si="134"/>
        <v>84.643245645645663</v>
      </c>
      <c r="DT95" s="2">
        <f t="shared" si="134"/>
        <v>93.153842728442712</v>
      </c>
      <c r="DU95" s="2">
        <f t="shared" si="134"/>
        <v>86.132701280227622</v>
      </c>
      <c r="DV95" s="2">
        <f t="shared" si="134"/>
        <v>85.40067895831055</v>
      </c>
      <c r="DW95" s="2">
        <f t="shared" si="134"/>
        <v>93.768355947040149</v>
      </c>
      <c r="DX95" s="2">
        <f t="shared" si="134"/>
        <v>85.232312470365088</v>
      </c>
      <c r="DY95" s="2">
        <f t="shared" si="134"/>
        <v>85.456341092375382</v>
      </c>
      <c r="EA95" s="2">
        <f t="shared" si="94"/>
        <v>74.71670675920204</v>
      </c>
      <c r="EB95" s="2">
        <f t="shared" si="91"/>
        <v>70.277473815801443</v>
      </c>
      <c r="EC95" s="2">
        <f t="shared" si="91"/>
        <v>69.845935294647077</v>
      </c>
      <c r="ED95" s="2">
        <f t="shared" si="91"/>
        <v>65.29353517406966</v>
      </c>
      <c r="EE95" s="2">
        <f t="shared" si="91"/>
        <v>64.14575141151694</v>
      </c>
      <c r="EF95" s="2">
        <f t="shared" si="91"/>
        <v>64.378692900116988</v>
      </c>
      <c r="EG95" s="2">
        <f t="shared" si="91"/>
        <v>66.207011725620475</v>
      </c>
      <c r="EH95" s="2">
        <f t="shared" si="91"/>
        <v>64.524088883830018</v>
      </c>
      <c r="EI95" s="2">
        <f t="shared" si="91"/>
        <v>65.188680639375661</v>
      </c>
      <c r="EJ95" s="2">
        <f t="shared" si="91"/>
        <v>64.955018534141146</v>
      </c>
      <c r="EK95" s="2">
        <f t="shared" si="91"/>
        <v>71.745248536441963</v>
      </c>
      <c r="EL95" s="2">
        <f t="shared" si="91"/>
        <v>67.41165223763926</v>
      </c>
      <c r="EM95" s="2">
        <f t="shared" ref="EM95:EO158" si="135">CQ$228*$B95+CQ$229</f>
        <v>72.645560669086265</v>
      </c>
      <c r="EN95" s="2">
        <f t="shared" si="135"/>
        <v>69.946513507646969</v>
      </c>
      <c r="EO95" s="2">
        <f t="shared" si="135"/>
        <v>78.256075413488702</v>
      </c>
      <c r="EQ95" s="2">
        <f t="shared" ref="EQ95:FE111" si="136">CU$228*$B95+CU$229</f>
        <v>72.345013825133961</v>
      </c>
      <c r="ER95" s="2">
        <f t="shared" si="136"/>
        <v>69.542562056282605</v>
      </c>
      <c r="ES95" s="2">
        <f t="shared" si="136"/>
        <v>69.877900351478615</v>
      </c>
      <c r="ET95" s="2">
        <f t="shared" si="136"/>
        <v>65.923910560643165</v>
      </c>
      <c r="EU95" s="2">
        <f t="shared" si="136"/>
        <v>63.861298063051436</v>
      </c>
      <c r="EV95" s="2">
        <f t="shared" si="136"/>
        <v>64.540630318022949</v>
      </c>
      <c r="EW95" s="2">
        <f t="shared" si="136"/>
        <v>66.122978785468717</v>
      </c>
      <c r="EX95" s="2">
        <f t="shared" si="136"/>
        <v>64.329417008822531</v>
      </c>
      <c r="EY95" s="2">
        <f t="shared" si="136"/>
        <v>65.367387408437935</v>
      </c>
      <c r="EZ95" s="2">
        <f t="shared" si="136"/>
        <v>63.333530885803384</v>
      </c>
      <c r="FA95" s="2">
        <f t="shared" si="136"/>
        <v>71.588027753046291</v>
      </c>
      <c r="FB95" s="2">
        <f t="shared" si="136"/>
        <v>65.703798215759349</v>
      </c>
      <c r="FC95" s="2">
        <f t="shared" si="136"/>
        <v>72.394513455184082</v>
      </c>
      <c r="FD95" s="2">
        <f t="shared" si="136"/>
        <v>69.943489614296652</v>
      </c>
      <c r="FE95" s="2">
        <f t="shared" si="136"/>
        <v>78.216781067447997</v>
      </c>
      <c r="FG95" s="2">
        <f t="shared" ref="FG95:FU111" si="137">POWER(10,($B95-C$231)/C$229)/(1+POWER(10,($B95-C$231)/C$229))</f>
        <v>0.90689336631171591</v>
      </c>
      <c r="FH95" s="2">
        <f t="shared" si="137"/>
        <v>0.88964173257398382</v>
      </c>
      <c r="FI95" s="2">
        <f t="shared" si="137"/>
        <v>0.87014056285310992</v>
      </c>
      <c r="FJ95" s="2">
        <f t="shared" si="137"/>
        <v>0.88400423693977748</v>
      </c>
      <c r="FK95" s="2">
        <f t="shared" si="137"/>
        <v>0.88603464028090229</v>
      </c>
      <c r="FL95" s="2">
        <f t="shared" si="137"/>
        <v>0.87035229211747545</v>
      </c>
      <c r="FM95" s="2">
        <f t="shared" si="137"/>
        <v>0.87378347143694435</v>
      </c>
      <c r="FN95" s="2">
        <f t="shared" si="137"/>
        <v>0.87141325456976826</v>
      </c>
      <c r="FO95" s="2">
        <f t="shared" si="137"/>
        <v>0.88360880240457718</v>
      </c>
      <c r="FP95" s="2">
        <f t="shared" si="137"/>
        <v>0.87401236624835554</v>
      </c>
      <c r="FQ95" s="2">
        <f t="shared" si="137"/>
        <v>0.88060268808174813</v>
      </c>
      <c r="FR95" s="2">
        <f t="shared" si="137"/>
        <v>0.88020196191022737</v>
      </c>
      <c r="FS95" s="2">
        <f t="shared" si="137"/>
        <v>0.87815604227909649</v>
      </c>
      <c r="FT95" s="2">
        <f t="shared" si="137"/>
        <v>0.87679678974327735</v>
      </c>
      <c r="FU95" s="2">
        <f t="shared" si="137"/>
        <v>0.85957878868965798</v>
      </c>
      <c r="FW95" s="2">
        <f t="shared" si="127"/>
        <v>3.5533522811938457E-4</v>
      </c>
      <c r="FX95" s="2">
        <f t="shared" si="127"/>
        <v>1.9109291616128481E-3</v>
      </c>
      <c r="FY95" s="2">
        <f t="shared" si="127"/>
        <v>4.944067845709519E-4</v>
      </c>
      <c r="FZ95" s="2">
        <f t="shared" si="127"/>
        <v>4.9137960772945694E-4</v>
      </c>
      <c r="GA95" s="2">
        <f t="shared" si="127"/>
        <v>5.1229759585473772E-4</v>
      </c>
      <c r="GB95" s="2">
        <f t="shared" si="127"/>
        <v>5.8188767534298001E-4</v>
      </c>
      <c r="GC95" s="2">
        <f t="shared" si="127"/>
        <v>5.6901837486306259E-4</v>
      </c>
      <c r="GD95" s="2">
        <f t="shared" si="127"/>
        <v>5.8021390667408487E-4</v>
      </c>
      <c r="GE95" s="2">
        <f t="shared" si="127"/>
        <v>6.2045303439286603E-4</v>
      </c>
      <c r="GF95" s="2">
        <f t="shared" si="127"/>
        <v>5.7390274453852864E-4</v>
      </c>
      <c r="GG95" s="2">
        <f t="shared" si="127"/>
        <v>5.9520984410802618E-4</v>
      </c>
      <c r="GH95" s="2">
        <f t="shared" si="127"/>
        <v>4.755189009436661E-4</v>
      </c>
      <c r="GI95" s="2">
        <f t="shared" si="127"/>
        <v>4.1618972366261602E-4</v>
      </c>
      <c r="GJ95" s="2">
        <f t="shared" si="127"/>
        <v>3.1712486842948648E-4</v>
      </c>
      <c r="GK95" s="2">
        <f t="shared" si="127"/>
        <v>2.6025784631230324E-4</v>
      </c>
      <c r="GM95" s="86">
        <f t="shared" si="128"/>
        <v>0.2936110624924953</v>
      </c>
      <c r="GN95" s="86">
        <f t="shared" si="128"/>
        <v>7.95467798377332E-2</v>
      </c>
      <c r="GO95" s="86">
        <f t="shared" si="128"/>
        <v>5.5151819789742075E-2</v>
      </c>
      <c r="GP95" s="86">
        <f t="shared" si="128"/>
        <v>5.0092587206795332E-2</v>
      </c>
      <c r="GQ95" s="86">
        <f t="shared" si="128"/>
        <v>7.0430773436687133E-2</v>
      </c>
      <c r="GR95" s="86">
        <f t="shared" si="128"/>
        <v>0.10268538051537321</v>
      </c>
      <c r="GS95" s="86">
        <f t="shared" si="128"/>
        <v>6.3889666565311004E-2</v>
      </c>
      <c r="GT95" s="86">
        <f t="shared" si="128"/>
        <v>2.987022247754029E-2</v>
      </c>
      <c r="GU95" s="86">
        <f t="shared" si="128"/>
        <v>2.0076668277853486E-2</v>
      </c>
      <c r="GV95" s="86">
        <f t="shared" si="128"/>
        <v>6.7833568761974924E-2</v>
      </c>
      <c r="GW95" s="86">
        <f t="shared" si="128"/>
        <v>4.3572918856389121E-2</v>
      </c>
      <c r="GX95" s="86">
        <f t="shared" si="128"/>
        <v>7.4724981445619953E-2</v>
      </c>
      <c r="GY95" s="86">
        <f t="shared" si="128"/>
        <v>7.8660984040065288E-2</v>
      </c>
      <c r="GZ95" s="86">
        <f t="shared" si="128"/>
        <v>0.10448337793773549</v>
      </c>
      <c r="HA95" s="86">
        <f t="shared" si="128"/>
        <v>3.1748596237400097E-2</v>
      </c>
      <c r="HC95" s="86">
        <f t="shared" si="73"/>
        <v>5.4766268355097136E-3</v>
      </c>
      <c r="HD95" s="86">
        <f t="shared" si="73"/>
        <v>3.4065524913827134E-3</v>
      </c>
      <c r="HE95" s="86">
        <f t="shared" si="73"/>
        <v>2.0994993387750006E-3</v>
      </c>
      <c r="HF95" s="86">
        <f t="shared" si="73"/>
        <v>3.4283985765869354E-3</v>
      </c>
      <c r="HG95" s="86">
        <f t="shared" si="87"/>
        <v>3.6605874654029192E-3</v>
      </c>
      <c r="HH95" s="86">
        <f t="shared" si="87"/>
        <v>1.9158571173057293E-3</v>
      </c>
      <c r="HI95" s="86">
        <f t="shared" si="87"/>
        <v>3.1928229191930759E-3</v>
      </c>
      <c r="HJ95" s="86">
        <f t="shared" si="87"/>
        <v>3.3222711237629586E-3</v>
      </c>
      <c r="HK95" s="86">
        <f t="shared" si="87"/>
        <v>5.4326602997123562E-3</v>
      </c>
      <c r="HL95" s="86">
        <f t="shared" si="87"/>
        <v>3.4284962608149565E-3</v>
      </c>
      <c r="HM95" s="86">
        <f t="shared" si="87"/>
        <v>3.4021636062409517E-3</v>
      </c>
      <c r="HN95" s="86">
        <f t="shared" si="87"/>
        <v>2.3843742873446076E-3</v>
      </c>
      <c r="HO95" s="86">
        <f t="shared" si="87"/>
        <v>2.1409600567563968E-3</v>
      </c>
      <c r="HP95" s="86">
        <f t="shared" si="87"/>
        <v>6.8380846354796677E-4</v>
      </c>
      <c r="HQ95" s="86">
        <f t="shared" si="87"/>
        <v>4.3084522130795461E-4</v>
      </c>
      <c r="HS95" s="86">
        <f t="shared" si="129"/>
        <v>2.297807196788529E-31</v>
      </c>
      <c r="HT95" s="86">
        <f t="shared" si="129"/>
        <v>1.3099502852512592E-24</v>
      </c>
      <c r="HU95" s="86">
        <f t="shared" si="129"/>
        <v>3.3931855630882782E-43</v>
      </c>
      <c r="HV95" s="86">
        <f t="shared" si="129"/>
        <v>1.3457853272656772E-39</v>
      </c>
      <c r="HW95" s="86">
        <f t="shared" si="129"/>
        <v>2.8955614564628747E-39</v>
      </c>
      <c r="HX95" s="86">
        <f t="shared" si="129"/>
        <v>3.6248457147096019E-43</v>
      </c>
      <c r="HY95" s="86">
        <f t="shared" si="129"/>
        <v>1.0241515043538144E-40</v>
      </c>
      <c r="HZ95" s="86">
        <f t="shared" si="129"/>
        <v>6.8322223444548507E-42</v>
      </c>
      <c r="IA95" s="86">
        <f t="shared" si="129"/>
        <v>3.239301406057337E-39</v>
      </c>
      <c r="IB95" s="86">
        <f t="shared" si="129"/>
        <v>1.4991047141843655E-39</v>
      </c>
      <c r="IC95" s="86">
        <f t="shared" si="129"/>
        <v>2.0635861970035819E-40</v>
      </c>
      <c r="ID95" s="86">
        <f t="shared" si="129"/>
        <v>2.7197210123294197E-41</v>
      </c>
      <c r="IE95" s="86">
        <f t="shared" si="129"/>
        <v>2.226113662545168E-42</v>
      </c>
      <c r="IF95" s="86">
        <f t="shared" si="129"/>
        <v>2.052981137103666E-29</v>
      </c>
      <c r="IG95" s="86">
        <f t="shared" si="129"/>
        <v>1.6403963180700883E-19</v>
      </c>
      <c r="II95" s="86">
        <f t="shared" si="130"/>
        <v>2.5446787449634052E-111</v>
      </c>
      <c r="IJ95" s="86">
        <f t="shared" si="130"/>
        <v>1.2087803016273442E-93</v>
      </c>
      <c r="IK95" s="86">
        <f t="shared" si="130"/>
        <v>2.2679580426981086E-156</v>
      </c>
      <c r="IL95" s="86">
        <f t="shared" si="130"/>
        <v>4.2494204932933138E-148</v>
      </c>
      <c r="IM95" s="86">
        <f t="shared" si="130"/>
        <v>2.8676129060012589E-142</v>
      </c>
      <c r="IN95" s="86">
        <f t="shared" si="130"/>
        <v>3.9827469425439606E-151</v>
      </c>
      <c r="IO95" s="86">
        <f t="shared" si="130"/>
        <v>2.0056511907543316E-147</v>
      </c>
      <c r="IP95" s="86">
        <f t="shared" si="130"/>
        <v>4.613115294345978E-150</v>
      </c>
      <c r="IQ95" s="86">
        <f t="shared" si="130"/>
        <v>2.6175798495860912E-140</v>
      </c>
      <c r="IR95" s="86">
        <f t="shared" si="130"/>
        <v>2.1911317105052572E-140</v>
      </c>
      <c r="IS95" s="86">
        <f t="shared" si="130"/>
        <v>9.8937608921418676E-145</v>
      </c>
      <c r="IT95" s="86">
        <f t="shared" si="130"/>
        <v>1.5924072788455418E-149</v>
      </c>
      <c r="IU95" s="86">
        <f t="shared" si="130"/>
        <v>4.5509459396098235E-155</v>
      </c>
      <c r="IV95" s="86">
        <f t="shared" si="130"/>
        <v>1.3252054101167193E-102</v>
      </c>
      <c r="IW95" s="86">
        <f t="shared" si="130"/>
        <v>6.0333677575091523E-82</v>
      </c>
      <c r="IY95" s="86">
        <f t="shared" si="131"/>
        <v>0.299087689328005</v>
      </c>
      <c r="IZ95" s="86">
        <f t="shared" si="131"/>
        <v>8.295333232911592E-2</v>
      </c>
      <c r="JA95" s="86">
        <f t="shared" si="131"/>
        <v>5.7251319128517074E-2</v>
      </c>
      <c r="JB95" s="86">
        <f t="shared" si="131"/>
        <v>5.3520985783382269E-2</v>
      </c>
      <c r="JC95" s="86">
        <f t="shared" si="131"/>
        <v>7.409136090209005E-2</v>
      </c>
      <c r="JD95" s="86">
        <f t="shared" si="131"/>
        <v>0.10460123763267894</v>
      </c>
      <c r="JE95" s="86">
        <f t="shared" si="131"/>
        <v>6.7082489484504085E-2</v>
      </c>
      <c r="JF95" s="86">
        <f t="shared" si="131"/>
        <v>3.3192493601303247E-2</v>
      </c>
      <c r="JG95" s="86">
        <f t="shared" si="131"/>
        <v>2.550932857756584E-2</v>
      </c>
      <c r="JH95" s="86">
        <f t="shared" si="131"/>
        <v>7.1262065022789881E-2</v>
      </c>
      <c r="JI95" s="86">
        <f t="shared" si="131"/>
        <v>4.6975082462630074E-2</v>
      </c>
      <c r="JJ95" s="86">
        <f t="shared" si="131"/>
        <v>7.7109355732964555E-2</v>
      </c>
      <c r="JK95" s="86">
        <f t="shared" si="131"/>
        <v>8.080194409682169E-2</v>
      </c>
      <c r="JL95" s="86">
        <f t="shared" si="131"/>
        <v>0.10516718640128346</v>
      </c>
      <c r="JM95" s="86">
        <f t="shared" si="131"/>
        <v>3.2179441458708054E-2</v>
      </c>
    </row>
    <row r="96" spans="2:273" x14ac:dyDescent="0.25">
      <c r="B96" s="2">
        <v>69</v>
      </c>
      <c r="C96" s="37">
        <v>105.31699999999999</v>
      </c>
      <c r="D96" s="37">
        <v>75.063000000000002</v>
      </c>
      <c r="E96" s="37">
        <v>71.400000000000006</v>
      </c>
      <c r="F96" s="37">
        <v>71.483000000000004</v>
      </c>
      <c r="G96" s="37">
        <v>69.183000000000007</v>
      </c>
      <c r="H96" s="37">
        <v>70.033000000000001</v>
      </c>
      <c r="I96" s="37">
        <v>72.852000000000004</v>
      </c>
      <c r="J96" s="37">
        <v>71.417000000000002</v>
      </c>
      <c r="K96" s="37">
        <v>72.542000000000002</v>
      </c>
      <c r="L96" s="37">
        <v>71.917000000000002</v>
      </c>
      <c r="M96" s="37">
        <v>75.393000000000001</v>
      </c>
      <c r="N96" s="37">
        <v>70.738</v>
      </c>
      <c r="O96" s="37">
        <v>75.376999999999995</v>
      </c>
      <c r="P96" s="37">
        <v>74.638999999999996</v>
      </c>
      <c r="Q96" s="37">
        <v>76.328000000000003</v>
      </c>
      <c r="S96" s="4">
        <f t="shared" si="132"/>
        <v>109.83084567150021</v>
      </c>
      <c r="T96" s="4">
        <f t="shared" si="132"/>
        <v>79.427053667290068</v>
      </c>
      <c r="U96" s="4">
        <f t="shared" si="132"/>
        <v>75.57154794853578</v>
      </c>
      <c r="V96" s="4">
        <f t="shared" si="132"/>
        <v>73.233348541280236</v>
      </c>
      <c r="W96" s="4">
        <f t="shared" si="132"/>
        <v>73.443316307855753</v>
      </c>
      <c r="X96" s="4">
        <f t="shared" si="132"/>
        <v>73.762532381493244</v>
      </c>
      <c r="Y96" s="4">
        <f t="shared" si="132"/>
        <v>75.127956719630163</v>
      </c>
      <c r="Z96" s="4">
        <f t="shared" si="132"/>
        <v>71.317337216531129</v>
      </c>
      <c r="AA96" s="4">
        <f t="shared" si="132"/>
        <v>72.662097800369338</v>
      </c>
      <c r="AB96" s="4">
        <f t="shared" si="132"/>
        <v>74.629416771426307</v>
      </c>
      <c r="AC96" s="4">
        <f t="shared" si="132"/>
        <v>78.202336711768936</v>
      </c>
      <c r="AD96" s="4">
        <f t="shared" si="132"/>
        <v>75.385416942603953</v>
      </c>
      <c r="AE96" s="4">
        <f t="shared" si="132"/>
        <v>81.17696541588198</v>
      </c>
      <c r="AF96" s="4">
        <f t="shared" si="132"/>
        <v>78.158272673108414</v>
      </c>
      <c r="AG96" s="4">
        <f t="shared" si="132"/>
        <v>80.135174128697059</v>
      </c>
      <c r="AI96" s="4">
        <f t="shared" si="133"/>
        <v>-4.5138456715002206</v>
      </c>
      <c r="AJ96" s="4">
        <f t="shared" si="133"/>
        <v>-4.3640536672900652</v>
      </c>
      <c r="AK96" s="4">
        <f t="shared" si="133"/>
        <v>-4.1715479485357747</v>
      </c>
      <c r="AL96" s="4">
        <f t="shared" si="133"/>
        <v>-1.750348541280232</v>
      </c>
      <c r="AM96" s="4">
        <f t="shared" si="133"/>
        <v>-4.2603163078557458</v>
      </c>
      <c r="AN96" s="4">
        <f t="shared" si="133"/>
        <v>-3.7295323814932431</v>
      </c>
      <c r="AO96" s="4">
        <f t="shared" si="133"/>
        <v>-2.2759567196301589</v>
      </c>
      <c r="AP96" s="4">
        <f t="shared" si="133"/>
        <v>9.9662783468872362E-2</v>
      </c>
      <c r="AQ96" s="4">
        <f t="shared" si="133"/>
        <v>-0.12009780036933648</v>
      </c>
      <c r="AR96" s="4">
        <f t="shared" si="133"/>
        <v>-2.7124167714263052</v>
      </c>
      <c r="AS96" s="4">
        <f t="shared" si="133"/>
        <v>-2.8093367117689354</v>
      </c>
      <c r="AT96" s="4">
        <f t="shared" si="133"/>
        <v>-4.6474169426039538</v>
      </c>
      <c r="AU96" s="4">
        <f t="shared" si="133"/>
        <v>-5.7999654158819851</v>
      </c>
      <c r="AV96" s="4">
        <f t="shared" si="133"/>
        <v>-3.5192726731084178</v>
      </c>
      <c r="AW96" s="4">
        <f t="shared" si="133"/>
        <v>-3.8071741286970564</v>
      </c>
      <c r="AY96" s="2">
        <f t="shared" si="125"/>
        <v>75.914551958573682</v>
      </c>
      <c r="AZ96" s="2">
        <f t="shared" si="125"/>
        <v>72.201738320795911</v>
      </c>
      <c r="BA96" s="2">
        <f t="shared" si="125"/>
        <v>71.382624479188195</v>
      </c>
      <c r="BB96" s="2">
        <f t="shared" si="125"/>
        <v>67.477646826940131</v>
      </c>
      <c r="BC96" s="2">
        <f t="shared" si="125"/>
        <v>66.105961123931309</v>
      </c>
      <c r="BD96" s="2">
        <f t="shared" si="125"/>
        <v>66.060212000898773</v>
      </c>
      <c r="BE96" s="2">
        <f t="shared" si="125"/>
        <v>69.056146136214181</v>
      </c>
      <c r="BF96" s="2">
        <f t="shared" si="125"/>
        <v>67.256370133917542</v>
      </c>
      <c r="BG96" s="2">
        <f t="shared" si="125"/>
        <v>67.218054857200016</v>
      </c>
      <c r="BH96" s="2">
        <f t="shared" si="125"/>
        <v>68.178759315877727</v>
      </c>
      <c r="BI96" s="2">
        <f t="shared" si="125"/>
        <v>73.216054800102441</v>
      </c>
      <c r="BJ96" s="2">
        <f t="shared" si="125"/>
        <v>69.279342922986089</v>
      </c>
      <c r="BK96" s="2">
        <f t="shared" si="125"/>
        <v>74.940848138868688</v>
      </c>
      <c r="BL96" s="2">
        <f t="shared" si="125"/>
        <v>71.644661229058187</v>
      </c>
      <c r="BM96" s="2">
        <f t="shared" si="125"/>
        <v>79.09747348789152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89.779754152823926</v>
      </c>
      <c r="DL96" s="2">
        <f t="shared" si="134"/>
        <v>89.577453441295546</v>
      </c>
      <c r="DM96" s="2">
        <f t="shared" si="134"/>
        <v>83.064234173669448</v>
      </c>
      <c r="DN96" s="2">
        <f t="shared" si="134"/>
        <v>86.334121785753368</v>
      </c>
      <c r="DO96" s="2">
        <f t="shared" si="134"/>
        <v>83.708599730094491</v>
      </c>
      <c r="DP96" s="2">
        <f t="shared" si="134"/>
        <v>79.158446975546966</v>
      </c>
      <c r="DQ96" s="2">
        <f t="shared" si="134"/>
        <v>91.674331092436972</v>
      </c>
      <c r="DR96" s="2">
        <f t="shared" si="134"/>
        <v>88.348000305576775</v>
      </c>
      <c r="DS96" s="2">
        <f t="shared" si="134"/>
        <v>84.922828528528555</v>
      </c>
      <c r="DT96" s="2">
        <f t="shared" si="134"/>
        <v>93.574134105534085</v>
      </c>
      <c r="DU96" s="2">
        <f t="shared" si="134"/>
        <v>86.327169274537724</v>
      </c>
      <c r="DV96" s="2">
        <f t="shared" si="134"/>
        <v>85.618842433526652</v>
      </c>
      <c r="DW96" s="2">
        <f t="shared" si="134"/>
        <v>94.104726009410214</v>
      </c>
      <c r="DX96" s="2">
        <f t="shared" si="134"/>
        <v>85.372666903745838</v>
      </c>
      <c r="DY96" s="2">
        <f t="shared" si="134"/>
        <v>85.641228005865131</v>
      </c>
      <c r="EA96" s="2">
        <f t="shared" si="94"/>
        <v>74.617314210212726</v>
      </c>
      <c r="EB96" s="2">
        <f t="shared" si="94"/>
        <v>70.237637739794536</v>
      </c>
      <c r="EC96" s="2">
        <f t="shared" si="94"/>
        <v>69.792643045842226</v>
      </c>
      <c r="ED96" s="2">
        <f t="shared" si="94"/>
        <v>65.22070842737098</v>
      </c>
      <c r="EE96" s="2">
        <f t="shared" si="94"/>
        <v>64.041231120557114</v>
      </c>
      <c r="EF96" s="2">
        <f t="shared" si="94"/>
        <v>64.280660784914488</v>
      </c>
      <c r="EG96" s="2">
        <f t="shared" si="94"/>
        <v>66.076520422122329</v>
      </c>
      <c r="EH96" s="2">
        <f t="shared" si="94"/>
        <v>64.418050982862766</v>
      </c>
      <c r="EI96" s="2">
        <f t="shared" si="94"/>
        <v>65.091005495770631</v>
      </c>
      <c r="EJ96" s="2">
        <f t="shared" si="94"/>
        <v>64.841280364036081</v>
      </c>
      <c r="EK96" s="2">
        <f t="shared" si="94"/>
        <v>71.594901654012332</v>
      </c>
      <c r="EL96" s="2">
        <f t="shared" si="94"/>
        <v>67.252141489153814</v>
      </c>
      <c r="EM96" s="2">
        <f t="shared" si="135"/>
        <v>72.515952092568568</v>
      </c>
      <c r="EN96" s="2">
        <f t="shared" si="135"/>
        <v>69.885400375765926</v>
      </c>
      <c r="EO96" s="2">
        <f t="shared" si="135"/>
        <v>78.122555338932187</v>
      </c>
      <c r="EQ96" s="2">
        <f t="shared" si="136"/>
        <v>72.295794217990519</v>
      </c>
      <c r="ER96" s="2">
        <f t="shared" si="136"/>
        <v>69.52229629629629</v>
      </c>
      <c r="ES96" s="2">
        <f t="shared" si="136"/>
        <v>69.823909678431576</v>
      </c>
      <c r="ET96" s="2">
        <f t="shared" si="136"/>
        <v>65.835908750152271</v>
      </c>
      <c r="EU96" s="2">
        <f t="shared" si="136"/>
        <v>63.763442224365107</v>
      </c>
      <c r="EV96" s="2">
        <f t="shared" si="136"/>
        <v>64.438690662763335</v>
      </c>
      <c r="EW96" s="2">
        <f t="shared" si="136"/>
        <v>65.994474843283257</v>
      </c>
      <c r="EX96" s="2">
        <f t="shared" si="136"/>
        <v>64.228230684856101</v>
      </c>
      <c r="EY96" s="2">
        <f t="shared" si="136"/>
        <v>65.265094394441334</v>
      </c>
      <c r="EZ96" s="2">
        <f t="shared" si="136"/>
        <v>63.260429287427002</v>
      </c>
      <c r="FA96" s="2">
        <f t="shared" si="136"/>
        <v>71.4416297518367</v>
      </c>
      <c r="FB96" s="2">
        <f t="shared" si="136"/>
        <v>65.58545514739275</v>
      </c>
      <c r="FC96" s="2">
        <f t="shared" si="136"/>
        <v>72.270776530506055</v>
      </c>
      <c r="FD96" s="2">
        <f t="shared" si="136"/>
        <v>69.882465241154449</v>
      </c>
      <c r="FE96" s="2">
        <f t="shared" si="136"/>
        <v>78.08237530659288</v>
      </c>
      <c r="FG96" s="2">
        <f t="shared" si="137"/>
        <v>0.91438434535022783</v>
      </c>
      <c r="FH96" s="2">
        <f t="shared" si="137"/>
        <v>0.89836515588482346</v>
      </c>
      <c r="FI96" s="2">
        <f t="shared" si="137"/>
        <v>0.8801979002364354</v>
      </c>
      <c r="FJ96" s="2">
        <f t="shared" si="137"/>
        <v>0.89311974738400102</v>
      </c>
      <c r="FK96" s="2">
        <f t="shared" si="137"/>
        <v>0.89500954209436367</v>
      </c>
      <c r="FL96" s="2">
        <f t="shared" si="137"/>
        <v>0.88039548549149005</v>
      </c>
      <c r="FM96" s="2">
        <f t="shared" si="137"/>
        <v>0.88359641614560203</v>
      </c>
      <c r="FN96" s="2">
        <f t="shared" si="137"/>
        <v>0.88138546103244142</v>
      </c>
      <c r="FO96" s="2">
        <f t="shared" si="137"/>
        <v>0.89275161794125713</v>
      </c>
      <c r="FP96" s="2">
        <f t="shared" si="137"/>
        <v>0.88380988147313533</v>
      </c>
      <c r="FQ96" s="2">
        <f t="shared" si="137"/>
        <v>0.88995223188611694</v>
      </c>
      <c r="FR96" s="2">
        <f t="shared" si="137"/>
        <v>0.88957895030366108</v>
      </c>
      <c r="FS96" s="2">
        <f t="shared" si="137"/>
        <v>0.88767273513123879</v>
      </c>
      <c r="FT96" s="2">
        <f t="shared" si="137"/>
        <v>0.88640591477591124</v>
      </c>
      <c r="FU96" s="2">
        <f t="shared" si="137"/>
        <v>0.87033221714563758</v>
      </c>
      <c r="FW96" s="2">
        <f t="shared" si="127"/>
        <v>3.8960397351137468E-4</v>
      </c>
      <c r="FX96" s="2">
        <f t="shared" si="127"/>
        <v>2.0949059369426187E-3</v>
      </c>
      <c r="FY96" s="2">
        <f t="shared" si="127"/>
        <v>5.420804023568526E-4</v>
      </c>
      <c r="FZ96" s="2">
        <f t="shared" si="127"/>
        <v>5.3876148461374335E-4</v>
      </c>
      <c r="GA96" s="2">
        <f t="shared" si="127"/>
        <v>5.6169538168927965E-4</v>
      </c>
      <c r="GB96" s="2">
        <f t="shared" si="127"/>
        <v>6.3799133212068292E-4</v>
      </c>
      <c r="GC96" s="2">
        <f t="shared" si="127"/>
        <v>6.238819914519743E-4</v>
      </c>
      <c r="GD96" s="2">
        <f t="shared" si="127"/>
        <v>6.3615628701622212E-4</v>
      </c>
      <c r="GE96" s="2">
        <f t="shared" si="127"/>
        <v>6.8027250270169786E-4</v>
      </c>
      <c r="GF96" s="2">
        <f t="shared" si="127"/>
        <v>6.2923700580555292E-4</v>
      </c>
      <c r="GG96" s="2">
        <f t="shared" si="127"/>
        <v>6.5259714095215141E-4</v>
      </c>
      <c r="GH96" s="2">
        <f t="shared" si="127"/>
        <v>5.2137218763955297E-4</v>
      </c>
      <c r="GI96" s="2">
        <f t="shared" si="127"/>
        <v>4.5632463454517962E-4</v>
      </c>
      <c r="GJ96" s="2">
        <f t="shared" si="127"/>
        <v>3.4770986528349414E-4</v>
      </c>
      <c r="GK96" s="2">
        <f t="shared" si="127"/>
        <v>2.8535988869595429E-4</v>
      </c>
      <c r="GM96" s="86">
        <f t="shared" si="128"/>
        <v>0.21615097159473662</v>
      </c>
      <c r="GN96" s="86">
        <f t="shared" si="128"/>
        <v>4.0193445306356018E-2</v>
      </c>
      <c r="GO96" s="86">
        <f t="shared" si="128"/>
        <v>2.311278023711481E-2</v>
      </c>
      <c r="GP96" s="86">
        <f t="shared" si="128"/>
        <v>2.0153496898664781E-2</v>
      </c>
      <c r="GQ96" s="86">
        <f t="shared" si="128"/>
        <v>3.1763200034056055E-2</v>
      </c>
      <c r="GR96" s="86">
        <f t="shared" si="128"/>
        <v>5.0345742735266555E-2</v>
      </c>
      <c r="GS96" s="86">
        <f t="shared" si="128"/>
        <v>2.8778184432241671E-2</v>
      </c>
      <c r="GT96" s="86">
        <f t="shared" si="128"/>
        <v>1.0103162368776666E-2</v>
      </c>
      <c r="GU96" s="86">
        <f t="shared" si="128"/>
        <v>6.4289085924565609E-3</v>
      </c>
      <c r="GV96" s="86">
        <f t="shared" si="128"/>
        <v>2.9182271743004504E-2</v>
      </c>
      <c r="GW96" s="86">
        <f t="shared" si="128"/>
        <v>1.7172231404728455E-2</v>
      </c>
      <c r="GX96" s="86">
        <f t="shared" si="128"/>
        <v>3.1497104473592406E-2</v>
      </c>
      <c r="GY96" s="86">
        <f t="shared" si="128"/>
        <v>3.6604047136315231E-2</v>
      </c>
      <c r="GZ96" s="86">
        <f t="shared" si="128"/>
        <v>5.5281378939634078E-2</v>
      </c>
      <c r="HA96" s="86">
        <f t="shared" si="128"/>
        <v>1.1383186230449609E-2</v>
      </c>
      <c r="HC96" s="86">
        <f t="shared" si="73"/>
        <v>8.2704313225069517E-3</v>
      </c>
      <c r="HD96" s="86">
        <f t="shared" si="73"/>
        <v>5.6133987600448911E-3</v>
      </c>
      <c r="HE96" s="86">
        <f t="shared" si="73"/>
        <v>3.658128676726951E-3</v>
      </c>
      <c r="HF96" s="86">
        <f t="shared" si="73"/>
        <v>5.7510312276380857E-3</v>
      </c>
      <c r="HG96" s="86">
        <f t="shared" si="87"/>
        <v>6.0762587578585062E-3</v>
      </c>
      <c r="HH96" s="86">
        <f t="shared" si="87"/>
        <v>3.3605047976114953E-3</v>
      </c>
      <c r="HI96" s="86">
        <f t="shared" si="87"/>
        <v>5.4213072651240852E-3</v>
      </c>
      <c r="HJ96" s="86">
        <f t="shared" si="87"/>
        <v>5.6642574579915429E-3</v>
      </c>
      <c r="HK96" s="86">
        <f t="shared" si="87"/>
        <v>8.9288841452000028E-3</v>
      </c>
      <c r="HL96" s="86">
        <f t="shared" si="87"/>
        <v>5.7323524898312671E-3</v>
      </c>
      <c r="HM96" s="86">
        <f t="shared" si="87"/>
        <v>5.7494179904089846E-3</v>
      </c>
      <c r="HN96" s="86">
        <f t="shared" si="87"/>
        <v>4.0693555452509626E-3</v>
      </c>
      <c r="HO96" s="86">
        <f t="shared" si="87"/>
        <v>3.6743160888683584E-3</v>
      </c>
      <c r="HP96" s="86">
        <f t="shared" si="87"/>
        <v>1.3132837606086977E-3</v>
      </c>
      <c r="HQ96" s="86">
        <f t="shared" si="87"/>
        <v>8.8132305780018287E-4</v>
      </c>
      <c r="HS96" s="86">
        <f t="shared" si="129"/>
        <v>2.4574459390552132E-30</v>
      </c>
      <c r="HT96" s="86">
        <f t="shared" si="129"/>
        <v>1.4714036873113462E-23</v>
      </c>
      <c r="HU96" s="86">
        <f t="shared" si="129"/>
        <v>1.0868190402791207E-41</v>
      </c>
      <c r="HV96" s="86">
        <f t="shared" si="129"/>
        <v>3.372532128435276E-38</v>
      </c>
      <c r="HW96" s="86">
        <f t="shared" si="129"/>
        <v>6.8264673694195993E-38</v>
      </c>
      <c r="HX96" s="86">
        <f t="shared" si="129"/>
        <v>1.1771672903971085E-41</v>
      </c>
      <c r="HY96" s="86">
        <f t="shared" si="129"/>
        <v>2.8453299014058354E-39</v>
      </c>
      <c r="HZ96" s="86">
        <f t="shared" si="129"/>
        <v>2.0742141195760498E-40</v>
      </c>
      <c r="IA96" s="86">
        <f t="shared" si="129"/>
        <v>8.0818882044702657E-38</v>
      </c>
      <c r="IB96" s="86">
        <f t="shared" si="129"/>
        <v>3.672378412791977E-38</v>
      </c>
      <c r="IC96" s="86">
        <f t="shared" si="129"/>
        <v>5.5983259027780929E-39</v>
      </c>
      <c r="ID96" s="86">
        <f t="shared" si="129"/>
        <v>7.3315679303259078E-40</v>
      </c>
      <c r="IE96" s="86">
        <f t="shared" si="129"/>
        <v>6.3008496445043817E-41</v>
      </c>
      <c r="IF96" s="86">
        <f t="shared" si="129"/>
        <v>1.8010633376949135E-28</v>
      </c>
      <c r="IG96" s="86">
        <f t="shared" si="129"/>
        <v>6.3528611232719987E-19</v>
      </c>
      <c r="II96" s="86">
        <f t="shared" si="130"/>
        <v>8.4620598778327689E-109</v>
      </c>
      <c r="IJ96" s="86">
        <f t="shared" si="130"/>
        <v>5.7856286938133986E-91</v>
      </c>
      <c r="IK96" s="86">
        <f t="shared" si="130"/>
        <v>1.1698869491376443E-152</v>
      </c>
      <c r="IL96" s="86">
        <f t="shared" si="130"/>
        <v>1.3782071202673057E-144</v>
      </c>
      <c r="IM96" s="86">
        <f t="shared" si="130"/>
        <v>7.0316721633558573E-139</v>
      </c>
      <c r="IN96" s="86">
        <f t="shared" si="130"/>
        <v>1.8395801544258342E-147</v>
      </c>
      <c r="IO96" s="86">
        <f t="shared" si="130"/>
        <v>7.333307071465534E-144</v>
      </c>
      <c r="IP96" s="86">
        <f t="shared" si="130"/>
        <v>1.9999725341229811E-146</v>
      </c>
      <c r="IQ96" s="86">
        <f t="shared" si="130"/>
        <v>7.0199886591144559E-137</v>
      </c>
      <c r="IR96" s="86">
        <f t="shared" si="130"/>
        <v>5.4370930081471893E-137</v>
      </c>
      <c r="IS96" s="86">
        <f t="shared" si="130"/>
        <v>3.2627625178158646E-141</v>
      </c>
      <c r="IT96" s="86">
        <f t="shared" si="130"/>
        <v>5.3969636288667719E-146</v>
      </c>
      <c r="IU96" s="86">
        <f t="shared" si="130"/>
        <v>1.8126983421319874E-151</v>
      </c>
      <c r="IV96" s="86">
        <f t="shared" si="130"/>
        <v>2.5759363316151875E-100</v>
      </c>
      <c r="IW96" s="86">
        <f t="shared" si="130"/>
        <v>3.6083728426160341E-80</v>
      </c>
      <c r="IY96" s="86">
        <f t="shared" si="131"/>
        <v>0.22442140291724358</v>
      </c>
      <c r="IZ96" s="86">
        <f t="shared" si="131"/>
        <v>4.5806844066400912E-2</v>
      </c>
      <c r="JA96" s="86">
        <f t="shared" si="131"/>
        <v>2.6770908913841762E-2</v>
      </c>
      <c r="JB96" s="86">
        <f t="shared" si="131"/>
        <v>2.5904528126302867E-2</v>
      </c>
      <c r="JC96" s="86">
        <f t="shared" si="131"/>
        <v>3.7839458791914561E-2</v>
      </c>
      <c r="JD96" s="86">
        <f t="shared" si="131"/>
        <v>5.3706247532878053E-2</v>
      </c>
      <c r="JE96" s="86">
        <f t="shared" si="131"/>
        <v>3.4199491697365754E-2</v>
      </c>
      <c r="JF96" s="86">
        <f t="shared" si="131"/>
        <v>1.5767419826768207E-2</v>
      </c>
      <c r="JG96" s="86">
        <f t="shared" si="131"/>
        <v>1.5357792737656563E-2</v>
      </c>
      <c r="JH96" s="86">
        <f t="shared" si="131"/>
        <v>3.491462423283577E-2</v>
      </c>
      <c r="JI96" s="86">
        <f t="shared" si="131"/>
        <v>2.2921649395137439E-2</v>
      </c>
      <c r="JJ96" s="86">
        <f t="shared" si="131"/>
        <v>3.5566460018843365E-2</v>
      </c>
      <c r="JK96" s="86">
        <f t="shared" si="131"/>
        <v>4.0278363225183592E-2</v>
      </c>
      <c r="JL96" s="86">
        <f t="shared" si="131"/>
        <v>5.6594662700242777E-2</v>
      </c>
      <c r="JM96" s="86">
        <f t="shared" si="131"/>
        <v>1.2264509288249792E-2</v>
      </c>
    </row>
    <row r="97" spans="2:273" x14ac:dyDescent="0.25">
      <c r="B97" s="2">
        <v>70</v>
      </c>
      <c r="C97" s="37">
        <v>89.570999999999998</v>
      </c>
      <c r="D97" s="37">
        <v>75.825000000000003</v>
      </c>
      <c r="E97" s="37">
        <v>72.167000000000002</v>
      </c>
      <c r="F97" s="37">
        <v>71.283000000000001</v>
      </c>
      <c r="G97" s="37">
        <v>70.483000000000004</v>
      </c>
      <c r="H97" s="37">
        <v>69.867000000000004</v>
      </c>
      <c r="I97" s="37">
        <v>73.557000000000002</v>
      </c>
      <c r="J97" s="37">
        <v>72.382999999999996</v>
      </c>
      <c r="K97" s="37">
        <v>73.796999999999997</v>
      </c>
      <c r="L97" s="37">
        <v>73.033000000000001</v>
      </c>
      <c r="M97" s="37">
        <v>76.081999999999994</v>
      </c>
      <c r="N97" s="37">
        <v>71.704999999999998</v>
      </c>
      <c r="O97" s="37">
        <v>75.540999999999997</v>
      </c>
      <c r="P97" s="37">
        <v>73.557000000000002</v>
      </c>
      <c r="Q97" s="37">
        <v>76.724000000000004</v>
      </c>
      <c r="S97" s="4">
        <f t="shared" si="132"/>
        <v>100.38314441369091</v>
      </c>
      <c r="T97" s="4">
        <f t="shared" si="132"/>
        <v>78.59787032264488</v>
      </c>
      <c r="U97" s="4">
        <f t="shared" si="132"/>
        <v>75.247801406913908</v>
      </c>
      <c r="V97" s="4">
        <f t="shared" si="132"/>
        <v>73.539211908076553</v>
      </c>
      <c r="W97" s="4">
        <f t="shared" si="132"/>
        <v>72.962378162333366</v>
      </c>
      <c r="X97" s="4">
        <f t="shared" si="132"/>
        <v>71.322095173774912</v>
      </c>
      <c r="Y97" s="4">
        <f t="shared" si="132"/>
        <v>74.856890950033431</v>
      </c>
      <c r="Z97" s="4">
        <f t="shared" si="132"/>
        <v>72.199485538055967</v>
      </c>
      <c r="AA97" s="4">
        <f t="shared" si="132"/>
        <v>74.547344612671026</v>
      </c>
      <c r="AB97" s="4">
        <f t="shared" si="132"/>
        <v>74.066661958772769</v>
      </c>
      <c r="AC97" s="4">
        <f t="shared" si="132"/>
        <v>78.705613183182834</v>
      </c>
      <c r="AD97" s="4">
        <f t="shared" si="132"/>
        <v>74.141574716156725</v>
      </c>
      <c r="AE97" s="4">
        <f t="shared" si="132"/>
        <v>79.795599521467565</v>
      </c>
      <c r="AF97" s="4">
        <f t="shared" si="132"/>
        <v>75.348819895341151</v>
      </c>
      <c r="AG97" s="4">
        <f t="shared" si="132"/>
        <v>79.861723453663217</v>
      </c>
      <c r="AI97" s="4">
        <f t="shared" si="133"/>
        <v>-10.812144413690916</v>
      </c>
      <c r="AJ97" s="4">
        <f t="shared" si="133"/>
        <v>-2.7728703226448772</v>
      </c>
      <c r="AK97" s="4">
        <f t="shared" si="133"/>
        <v>-3.0808014069139062</v>
      </c>
      <c r="AL97" s="4">
        <f t="shared" si="133"/>
        <v>-2.2562119080765513</v>
      </c>
      <c r="AM97" s="4">
        <f t="shared" si="133"/>
        <v>-2.4793781623333615</v>
      </c>
      <c r="AN97" s="4">
        <f t="shared" si="133"/>
        <v>-1.4550951737749074</v>
      </c>
      <c r="AO97" s="4">
        <f t="shared" si="133"/>
        <v>-1.2998909500334292</v>
      </c>
      <c r="AP97" s="4">
        <f t="shared" si="133"/>
        <v>0.18351446194402854</v>
      </c>
      <c r="AQ97" s="4">
        <f t="shared" si="133"/>
        <v>-0.7503446126710287</v>
      </c>
      <c r="AR97" s="4">
        <f t="shared" si="133"/>
        <v>-1.0336619587727682</v>
      </c>
      <c r="AS97" s="4">
        <f t="shared" si="133"/>
        <v>-2.6236131831828402</v>
      </c>
      <c r="AT97" s="4">
        <f t="shared" si="133"/>
        <v>-2.436574716156727</v>
      </c>
      <c r="AU97" s="4">
        <f t="shared" si="133"/>
        <v>-4.2545995214675685</v>
      </c>
      <c r="AV97" s="4">
        <f t="shared" si="133"/>
        <v>-1.791819895341149</v>
      </c>
      <c r="AW97" s="4">
        <f t="shared" si="133"/>
        <v>-3.137723453663213</v>
      </c>
      <c r="AY97" s="2">
        <f t="shared" si="125"/>
        <v>75.726825746954489</v>
      </c>
      <c r="AZ97" s="2">
        <f t="shared" si="125"/>
        <v>72.024693098507598</v>
      </c>
      <c r="BA97" s="2">
        <f t="shared" si="125"/>
        <v>71.231797416231188</v>
      </c>
      <c r="BB97" s="2">
        <f t="shared" si="125"/>
        <v>67.247856170253996</v>
      </c>
      <c r="BC97" s="2">
        <f t="shared" si="125"/>
        <v>65.867805881066445</v>
      </c>
      <c r="BD97" s="2">
        <f t="shared" si="125"/>
        <v>65.849075961487955</v>
      </c>
      <c r="BE97" s="2">
        <f t="shared" si="125"/>
        <v>68.752179720045575</v>
      </c>
      <c r="BF97" s="2">
        <f t="shared" si="125"/>
        <v>66.983222307132337</v>
      </c>
      <c r="BG97" s="2">
        <f t="shared" si="125"/>
        <v>66.988972133158924</v>
      </c>
      <c r="BH97" s="2">
        <f t="shared" si="125"/>
        <v>67.859826785347238</v>
      </c>
      <c r="BI97" s="2">
        <f t="shared" si="125"/>
        <v>72.972451328928045</v>
      </c>
      <c r="BJ97" s="2">
        <f t="shared" si="125"/>
        <v>68.997877594901766</v>
      </c>
      <c r="BK97" s="2">
        <f t="shared" si="125"/>
        <v>74.668147446676699</v>
      </c>
      <c r="BL97" s="2">
        <f t="shared" si="125"/>
        <v>71.466033243976128</v>
      </c>
      <c r="BM97" s="2">
        <f t="shared" si="125"/>
        <v>78.926519339632264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76.724000000000004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76.724000000000004</v>
      </c>
      <c r="DK97" s="2">
        <f t="shared" si="134"/>
        <v>89.89603488372093</v>
      </c>
      <c r="DL97" s="2">
        <f t="shared" si="134"/>
        <v>89.747881578947371</v>
      </c>
      <c r="DM97" s="2">
        <f t="shared" si="134"/>
        <v>83.254684313725463</v>
      </c>
      <c r="DN97" s="2">
        <f t="shared" si="134"/>
        <v>86.485192143560568</v>
      </c>
      <c r="DO97" s="2">
        <f t="shared" si="134"/>
        <v>83.919711470985177</v>
      </c>
      <c r="DP97" s="2">
        <f t="shared" si="134"/>
        <v>79.298083526383522</v>
      </c>
      <c r="DQ97" s="2">
        <f t="shared" si="134"/>
        <v>92.108695798319332</v>
      </c>
      <c r="DR97" s="2">
        <f t="shared" si="134"/>
        <v>88.748259434682964</v>
      </c>
      <c r="DS97" s="2">
        <f t="shared" si="134"/>
        <v>85.202411411411433</v>
      </c>
      <c r="DT97" s="2">
        <f t="shared" si="134"/>
        <v>93.994425482625473</v>
      </c>
      <c r="DU97" s="2">
        <f t="shared" si="134"/>
        <v>86.521637268847826</v>
      </c>
      <c r="DV97" s="2">
        <f t="shared" si="134"/>
        <v>85.837005908742768</v>
      </c>
      <c r="DW97" s="2">
        <f t="shared" si="134"/>
        <v>94.441096071780279</v>
      </c>
      <c r="DX97" s="2">
        <f t="shared" si="134"/>
        <v>85.513021337126588</v>
      </c>
      <c r="DY97" s="2">
        <f t="shared" si="134"/>
        <v>85.826114919354865</v>
      </c>
      <c r="EA97" s="2">
        <f t="shared" si="94"/>
        <v>74.517921661223397</v>
      </c>
      <c r="EB97" s="2">
        <f t="shared" si="94"/>
        <v>70.197801663787629</v>
      </c>
      <c r="EC97" s="2">
        <f t="shared" si="94"/>
        <v>69.739350797037389</v>
      </c>
      <c r="ED97" s="2">
        <f t="shared" si="94"/>
        <v>65.147881680672299</v>
      </c>
      <c r="EE97" s="2">
        <f t="shared" si="94"/>
        <v>63.936710829597281</v>
      </c>
      <c r="EF97" s="2">
        <f t="shared" si="94"/>
        <v>64.182628669712003</v>
      </c>
      <c r="EG97" s="2">
        <f t="shared" si="94"/>
        <v>65.946029118624182</v>
      </c>
      <c r="EH97" s="2">
        <f t="shared" si="94"/>
        <v>64.312013081895529</v>
      </c>
      <c r="EI97" s="2">
        <f t="shared" si="94"/>
        <v>64.9933303521656</v>
      </c>
      <c r="EJ97" s="2">
        <f t="shared" si="94"/>
        <v>64.727542193931015</v>
      </c>
      <c r="EK97" s="2">
        <f t="shared" si="94"/>
        <v>71.444554771582688</v>
      </c>
      <c r="EL97" s="2">
        <f t="shared" si="94"/>
        <v>67.092630740668369</v>
      </c>
      <c r="EM97" s="2">
        <f t="shared" si="135"/>
        <v>72.386343516050871</v>
      </c>
      <c r="EN97" s="2">
        <f t="shared" si="135"/>
        <v>69.824287243884896</v>
      </c>
      <c r="EO97" s="2">
        <f t="shared" si="135"/>
        <v>77.989035264375673</v>
      </c>
      <c r="EQ97" s="2">
        <f t="shared" si="136"/>
        <v>72.246574610847091</v>
      </c>
      <c r="ER97" s="2">
        <f t="shared" si="136"/>
        <v>69.502030536309974</v>
      </c>
      <c r="ES97" s="2">
        <f t="shared" si="136"/>
        <v>69.769919005384537</v>
      </c>
      <c r="ET97" s="2">
        <f t="shared" si="136"/>
        <v>65.747906939661391</v>
      </c>
      <c r="EU97" s="2">
        <f t="shared" si="136"/>
        <v>63.665586385678779</v>
      </c>
      <c r="EV97" s="2">
        <f t="shared" si="136"/>
        <v>64.336751007503722</v>
      </c>
      <c r="EW97" s="2">
        <f t="shared" si="136"/>
        <v>65.865970901097796</v>
      </c>
      <c r="EX97" s="2">
        <f t="shared" si="136"/>
        <v>64.12704436088967</v>
      </c>
      <c r="EY97" s="2">
        <f t="shared" si="136"/>
        <v>65.162801380444719</v>
      </c>
      <c r="EZ97" s="2">
        <f t="shared" si="136"/>
        <v>63.187327689050619</v>
      </c>
      <c r="FA97" s="2">
        <f t="shared" si="136"/>
        <v>71.295231750627124</v>
      </c>
      <c r="FB97" s="2">
        <f t="shared" si="136"/>
        <v>65.467112079026151</v>
      </c>
      <c r="FC97" s="2">
        <f t="shared" si="136"/>
        <v>72.147039605828027</v>
      </c>
      <c r="FD97" s="2">
        <f t="shared" si="136"/>
        <v>69.821440868012246</v>
      </c>
      <c r="FE97" s="2">
        <f t="shared" si="136"/>
        <v>77.947969545737777</v>
      </c>
      <c r="FG97" s="2">
        <f t="shared" si="137"/>
        <v>0.9213249158957344</v>
      </c>
      <c r="FH97" s="2">
        <f t="shared" si="137"/>
        <v>0.90647151730414532</v>
      </c>
      <c r="FI97" s="2">
        <f t="shared" si="137"/>
        <v>0.88957516666609471</v>
      </c>
      <c r="FJ97" s="2">
        <f t="shared" si="137"/>
        <v>0.90159865496624148</v>
      </c>
      <c r="FK97" s="2">
        <f t="shared" si="137"/>
        <v>0.90335475342124871</v>
      </c>
      <c r="FL97" s="2">
        <f t="shared" si="137"/>
        <v>0.8897592233300452</v>
      </c>
      <c r="FM97" s="2">
        <f t="shared" si="137"/>
        <v>0.89274008654598791</v>
      </c>
      <c r="FN97" s="2">
        <f t="shared" si="137"/>
        <v>0.89068131822451879</v>
      </c>
      <c r="FO97" s="2">
        <f t="shared" si="137"/>
        <v>0.90125650076186903</v>
      </c>
      <c r="FP97" s="2">
        <f t="shared" si="137"/>
        <v>0.89293881556266885</v>
      </c>
      <c r="FQ97" s="2">
        <f t="shared" si="137"/>
        <v>0.89865390732870065</v>
      </c>
      <c r="FR97" s="2">
        <f t="shared" si="137"/>
        <v>0.89830676904864115</v>
      </c>
      <c r="FS97" s="2">
        <f t="shared" si="137"/>
        <v>0.89653369924224202</v>
      </c>
      <c r="FT97" s="2">
        <f t="shared" si="137"/>
        <v>0.89535503148334006</v>
      </c>
      <c r="FU97" s="2">
        <f t="shared" si="137"/>
        <v>0.8803767518942176</v>
      </c>
      <c r="FW97" s="2">
        <f t="shared" si="127"/>
        <v>4.2717620526349379E-4</v>
      </c>
      <c r="FX97" s="2">
        <f t="shared" si="127"/>
        <v>2.2965545198883994E-3</v>
      </c>
      <c r="FY97" s="2">
        <f t="shared" si="127"/>
        <v>5.9434825795729763E-4</v>
      </c>
      <c r="FZ97" s="2">
        <f t="shared" si="127"/>
        <v>5.9070951646658144E-4</v>
      </c>
      <c r="GA97" s="2">
        <f t="shared" si="127"/>
        <v>6.1585336496693111E-4</v>
      </c>
      <c r="GB97" s="2">
        <f t="shared" si="127"/>
        <v>6.9950052916521439E-4</v>
      </c>
      <c r="GC97" s="2">
        <f t="shared" si="127"/>
        <v>6.8403182802746537E-4</v>
      </c>
      <c r="GD97" s="2">
        <f t="shared" si="127"/>
        <v>6.9748868953717726E-4</v>
      </c>
      <c r="GE97" s="2">
        <f t="shared" si="127"/>
        <v>7.4585501509163575E-4</v>
      </c>
      <c r="GF97" s="2">
        <f t="shared" si="127"/>
        <v>6.8990277469515714E-4</v>
      </c>
      <c r="GG97" s="2">
        <f t="shared" si="127"/>
        <v>7.1551348619220659E-4</v>
      </c>
      <c r="GH97" s="2">
        <f t="shared" si="127"/>
        <v>5.7164448150563534E-4</v>
      </c>
      <c r="GI97" s="2">
        <f t="shared" si="127"/>
        <v>5.0032798501333452E-4</v>
      </c>
      <c r="GJ97" s="2">
        <f t="shared" si="127"/>
        <v>3.8124349651255657E-4</v>
      </c>
      <c r="GK97" s="2">
        <f t="shared" si="127"/>
        <v>3.1288228204456484E-4</v>
      </c>
      <c r="GM97" s="86">
        <f t="shared" si="128"/>
        <v>0.14944013080216195</v>
      </c>
      <c r="GN97" s="86">
        <f t="shared" si="128"/>
        <v>1.8209527910449153E-2</v>
      </c>
      <c r="GO97" s="86">
        <f t="shared" si="128"/>
        <v>8.358314851600615E-3</v>
      </c>
      <c r="GP97" s="86">
        <f t="shared" si="128"/>
        <v>6.9442178444723592E-3</v>
      </c>
      <c r="GQ97" s="86">
        <f t="shared" si="128"/>
        <v>1.2481619732438618E-2</v>
      </c>
      <c r="GR97" s="86">
        <f t="shared" si="128"/>
        <v>2.1604124433919632E-2</v>
      </c>
      <c r="GS97" s="86">
        <f t="shared" si="128"/>
        <v>1.1350100927693261E-2</v>
      </c>
      <c r="GT97" s="86">
        <f t="shared" si="128"/>
        <v>2.8510039154727215E-3</v>
      </c>
      <c r="GU97" s="86">
        <f t="shared" si="128"/>
        <v>1.7233749690715374E-3</v>
      </c>
      <c r="GV97" s="86">
        <f t="shared" si="128"/>
        <v>1.0795381045003312E-2</v>
      </c>
      <c r="GW97" s="86">
        <f t="shared" si="128"/>
        <v>5.8021388482215079E-3</v>
      </c>
      <c r="GX97" s="86">
        <f t="shared" si="128"/>
        <v>1.126986707090274E-2</v>
      </c>
      <c r="GY97" s="86">
        <f t="shared" si="128"/>
        <v>1.4895688212400391E-2</v>
      </c>
      <c r="GZ97" s="86">
        <f t="shared" si="128"/>
        <v>2.6220822612994337E-2</v>
      </c>
      <c r="HA97" s="86">
        <f t="shared" si="128"/>
        <v>3.4568912117581975E-3</v>
      </c>
      <c r="HC97" s="86">
        <f t="shared" si="73"/>
        <v>1.2277145301721219E-2</v>
      </c>
      <c r="HD97" s="86">
        <f t="shared" si="73"/>
        <v>9.037127327497424E-3</v>
      </c>
      <c r="HE97" s="86">
        <f t="shared" si="73"/>
        <v>6.2063505804565728E-3</v>
      </c>
      <c r="HF97" s="86">
        <f t="shared" si="73"/>
        <v>9.4087350477064981E-3</v>
      </c>
      <c r="HG97" s="86">
        <f t="shared" si="87"/>
        <v>9.8441644493064695E-3</v>
      </c>
      <c r="HH97" s="86">
        <f t="shared" si="87"/>
        <v>5.7380938583890912E-3</v>
      </c>
      <c r="HI97" s="86">
        <f t="shared" si="87"/>
        <v>8.969675108763113E-3</v>
      </c>
      <c r="HJ97" s="86">
        <f t="shared" si="87"/>
        <v>9.4045184974927542E-3</v>
      </c>
      <c r="HK97" s="86">
        <f t="shared" si="87"/>
        <v>1.4311939159948236E-2</v>
      </c>
      <c r="HL97" s="86">
        <f t="shared" si="87"/>
        <v>9.3504717588729132E-3</v>
      </c>
      <c r="HM97" s="86">
        <f t="shared" si="87"/>
        <v>9.4693151924138356E-3</v>
      </c>
      <c r="HN97" s="86">
        <f t="shared" si="87"/>
        <v>6.7725090327668555E-3</v>
      </c>
      <c r="HO97" s="86">
        <f t="shared" si="87"/>
        <v>6.1486355594894153E-3</v>
      </c>
      <c r="HP97" s="86">
        <f t="shared" si="87"/>
        <v>2.4444680873956896E-3</v>
      </c>
      <c r="HQ97" s="86">
        <f t="shared" si="87"/>
        <v>1.7398906973045542E-3</v>
      </c>
      <c r="HS97" s="86">
        <f t="shared" si="129"/>
        <v>2.5221156638482831E-29</v>
      </c>
      <c r="HT97" s="86">
        <f t="shared" si="129"/>
        <v>1.5635288940081114E-22</v>
      </c>
      <c r="HU97" s="86">
        <f t="shared" si="129"/>
        <v>3.2670011009444199E-40</v>
      </c>
      <c r="HV97" s="86">
        <f t="shared" si="129"/>
        <v>7.9599579073255573E-37</v>
      </c>
      <c r="HW97" s="86">
        <f t="shared" si="129"/>
        <v>1.5184393884022806E-36</v>
      </c>
      <c r="HX97" s="86">
        <f t="shared" si="129"/>
        <v>3.5858151502641906E-40</v>
      </c>
      <c r="HY97" s="86">
        <f t="shared" si="129"/>
        <v>7.4295633403083193E-38</v>
      </c>
      <c r="HZ97" s="86">
        <f t="shared" si="129"/>
        <v>5.9097690079447219E-39</v>
      </c>
      <c r="IA97" s="86">
        <f t="shared" si="129"/>
        <v>1.898262199352508E-36</v>
      </c>
      <c r="IB97" s="86">
        <f t="shared" si="129"/>
        <v>8.4795835490715595E-37</v>
      </c>
      <c r="IC97" s="86">
        <f t="shared" si="129"/>
        <v>1.4280205780862577E-37</v>
      </c>
      <c r="ID97" s="86">
        <f t="shared" si="129"/>
        <v>1.8612652002671676E-38</v>
      </c>
      <c r="IE97" s="86">
        <f t="shared" si="129"/>
        <v>1.6792864019140699E-39</v>
      </c>
      <c r="IF97" s="86">
        <f t="shared" si="129"/>
        <v>1.5227282707581292E-27</v>
      </c>
      <c r="IG97" s="86">
        <f t="shared" si="129"/>
        <v>2.4067147712527993E-18</v>
      </c>
      <c r="II97" s="86">
        <f t="shared" si="130"/>
        <v>2.6303958206955271E-106</v>
      </c>
      <c r="IJ97" s="86">
        <f t="shared" si="130"/>
        <v>2.5281915598257628E-88</v>
      </c>
      <c r="IK97" s="86">
        <f t="shared" si="130"/>
        <v>5.439833618713336E-149</v>
      </c>
      <c r="IL97" s="86">
        <f t="shared" si="130"/>
        <v>4.0524707942950324E-141</v>
      </c>
      <c r="IM97" s="86">
        <f t="shared" si="130"/>
        <v>1.5677168731472416E-135</v>
      </c>
      <c r="IN97" s="86">
        <f t="shared" si="130"/>
        <v>7.6523520720988176E-144</v>
      </c>
      <c r="IO97" s="86">
        <f t="shared" si="130"/>
        <v>2.4225909865279098E-140</v>
      </c>
      <c r="IP97" s="86">
        <f t="shared" si="130"/>
        <v>7.8154450569181218E-143</v>
      </c>
      <c r="IQ97" s="86">
        <f t="shared" si="130"/>
        <v>1.7056099734229042E-133</v>
      </c>
      <c r="IR97" s="86">
        <f t="shared" si="130"/>
        <v>1.224731162666895E-133</v>
      </c>
      <c r="IS97" s="86">
        <f t="shared" si="130"/>
        <v>9.728292240178477E-138</v>
      </c>
      <c r="IT97" s="86">
        <f t="shared" si="130"/>
        <v>1.6581249106414639E-142</v>
      </c>
      <c r="IU97" s="86">
        <f t="shared" si="130"/>
        <v>6.5436402450465343E-148</v>
      </c>
      <c r="IV97" s="86">
        <f t="shared" si="130"/>
        <v>4.7139489020550451E-98</v>
      </c>
      <c r="IW97" s="86">
        <f t="shared" si="130"/>
        <v>2.0617377598357007E-78</v>
      </c>
      <c r="IY97" s="86">
        <f t="shared" si="131"/>
        <v>0.16171727610388317</v>
      </c>
      <c r="IZ97" s="86">
        <f t="shared" si="131"/>
        <v>2.7246655237946577E-2</v>
      </c>
      <c r="JA97" s="86">
        <f t="shared" si="131"/>
        <v>1.4564665432057188E-2</v>
      </c>
      <c r="JB97" s="86">
        <f t="shared" si="131"/>
        <v>1.6352952892178856E-2</v>
      </c>
      <c r="JC97" s="86">
        <f t="shared" si="131"/>
        <v>2.2325784181745086E-2</v>
      </c>
      <c r="JD97" s="86">
        <f t="shared" si="131"/>
        <v>2.7342218292308724E-2</v>
      </c>
      <c r="JE97" s="86">
        <f t="shared" si="131"/>
        <v>2.0319776036456374E-2</v>
      </c>
      <c r="JF97" s="86">
        <f t="shared" si="131"/>
        <v>1.2255522412965476E-2</v>
      </c>
      <c r="JG97" s="86">
        <f t="shared" si="131"/>
        <v>1.6035314129019772E-2</v>
      </c>
      <c r="JH97" s="86">
        <f t="shared" si="131"/>
        <v>2.0145852803876225E-2</v>
      </c>
      <c r="JI97" s="86">
        <f t="shared" si="131"/>
        <v>1.5271454040635343E-2</v>
      </c>
      <c r="JJ97" s="86">
        <f t="shared" si="131"/>
        <v>1.8042376103669596E-2</v>
      </c>
      <c r="JK97" s="86">
        <f t="shared" si="131"/>
        <v>2.1044323771889806E-2</v>
      </c>
      <c r="JL97" s="86">
        <f t="shared" si="131"/>
        <v>2.8665290700390027E-2</v>
      </c>
      <c r="JM97" s="86">
        <f t="shared" si="131"/>
        <v>5.196781909062754E-3</v>
      </c>
    </row>
    <row r="98" spans="2:273" x14ac:dyDescent="0.25">
      <c r="B98" s="2">
        <v>71</v>
      </c>
      <c r="C98" s="37">
        <v>86.444000000000003</v>
      </c>
      <c r="D98" s="37">
        <v>75.475999999999999</v>
      </c>
      <c r="E98" s="37">
        <v>71.316999999999993</v>
      </c>
      <c r="F98" s="37">
        <v>71.917000000000002</v>
      </c>
      <c r="G98" s="37">
        <v>71.55</v>
      </c>
      <c r="H98" s="37">
        <v>70.167000000000002</v>
      </c>
      <c r="I98" s="37">
        <v>74.819999999999993</v>
      </c>
      <c r="J98" s="37">
        <v>73.466999999999999</v>
      </c>
      <c r="K98" s="37">
        <v>76.78</v>
      </c>
      <c r="L98" s="37">
        <v>73.849999999999994</v>
      </c>
      <c r="M98" s="37">
        <v>78.540999999999997</v>
      </c>
      <c r="N98" s="37">
        <v>71.507999999999996</v>
      </c>
      <c r="O98" s="37">
        <v>76.033000000000001</v>
      </c>
      <c r="P98" s="37">
        <v>75.376999999999995</v>
      </c>
      <c r="Q98" s="37">
        <v>77.361999999999995</v>
      </c>
      <c r="S98" s="4">
        <f t="shared" si="132"/>
        <v>95.119490417356047</v>
      </c>
      <c r="T98" s="4">
        <f t="shared" si="132"/>
        <v>79.951888667643743</v>
      </c>
      <c r="U98" s="4">
        <f t="shared" si="132"/>
        <v>76.565871045318801</v>
      </c>
      <c r="V98" s="4">
        <f t="shared" si="132"/>
        <v>75.775086402055308</v>
      </c>
      <c r="W98" s="4">
        <f t="shared" si="132"/>
        <v>74.871898830929567</v>
      </c>
      <c r="X98" s="4">
        <f t="shared" si="132"/>
        <v>71.735685318503513</v>
      </c>
      <c r="Y98" s="4">
        <f t="shared" si="132"/>
        <v>76.66231098826232</v>
      </c>
      <c r="Z98" s="4">
        <f t="shared" si="132"/>
        <v>74.431251769792638</v>
      </c>
      <c r="AA98" s="4">
        <f t="shared" si="132"/>
        <v>77.787601288493832</v>
      </c>
      <c r="AB98" s="4">
        <f t="shared" si="132"/>
        <v>75.740846276090807</v>
      </c>
      <c r="AC98" s="4">
        <f t="shared" si="132"/>
        <v>80.872323920697553</v>
      </c>
      <c r="AD98" s="4">
        <f t="shared" si="132"/>
        <v>75.264034987229167</v>
      </c>
      <c r="AE98" s="4">
        <f t="shared" si="132"/>
        <v>80.701437934091643</v>
      </c>
      <c r="AF98" s="4">
        <f t="shared" si="132"/>
        <v>74.92970350833734</v>
      </c>
      <c r="AG98" s="4">
        <f t="shared" si="132"/>
        <v>80.202924361044978</v>
      </c>
      <c r="AI98" s="4">
        <f t="shared" si="133"/>
        <v>-8.6754904173560448</v>
      </c>
      <c r="AJ98" s="4">
        <f t="shared" si="133"/>
        <v>-4.4758886676437442</v>
      </c>
      <c r="AK98" s="4">
        <f t="shared" si="133"/>
        <v>-5.2488710453188077</v>
      </c>
      <c r="AL98" s="4">
        <f t="shared" si="133"/>
        <v>-3.8580864020553065</v>
      </c>
      <c r="AM98" s="4">
        <f t="shared" si="133"/>
        <v>-3.3218988309295696</v>
      </c>
      <c r="AN98" s="4">
        <f t="shared" si="133"/>
        <v>-1.5686853185035119</v>
      </c>
      <c r="AO98" s="4">
        <f t="shared" si="133"/>
        <v>-1.8423109882623265</v>
      </c>
      <c r="AP98" s="4">
        <f t="shared" si="133"/>
        <v>-0.96425176979263938</v>
      </c>
      <c r="AQ98" s="4">
        <f t="shared" si="133"/>
        <v>-1.0076012884938308</v>
      </c>
      <c r="AR98" s="4">
        <f t="shared" si="133"/>
        <v>-1.8908462760908122</v>
      </c>
      <c r="AS98" s="4">
        <f t="shared" si="133"/>
        <v>-2.3313239206975567</v>
      </c>
      <c r="AT98" s="4">
        <f t="shared" si="133"/>
        <v>-3.756034987229171</v>
      </c>
      <c r="AU98" s="4">
        <f t="shared" si="133"/>
        <v>-4.6684379340916422</v>
      </c>
      <c r="AV98" s="4">
        <f t="shared" si="133"/>
        <v>0.44729649166265517</v>
      </c>
      <c r="AW98" s="4">
        <f t="shared" si="133"/>
        <v>-2.8409243610449835</v>
      </c>
      <c r="AY98" s="2">
        <f t="shared" si="125"/>
        <v>75.544182001947945</v>
      </c>
      <c r="AZ98" s="2">
        <f t="shared" si="125"/>
        <v>71.855786822395018</v>
      </c>
      <c r="BA98" s="2">
        <f t="shared" si="125"/>
        <v>71.085331311621431</v>
      </c>
      <c r="BB98" s="2">
        <f t="shared" si="125"/>
        <v>67.027302957075619</v>
      </c>
      <c r="BC98" s="2">
        <f t="shared" si="125"/>
        <v>65.636509115916439</v>
      </c>
      <c r="BD98" s="2">
        <f t="shared" si="125"/>
        <v>65.643446541141557</v>
      </c>
      <c r="BE98" s="2">
        <f t="shared" si="125"/>
        <v>68.454934848384454</v>
      </c>
      <c r="BF98" s="2">
        <f t="shared" si="125"/>
        <v>66.716756772695319</v>
      </c>
      <c r="BG98" s="2">
        <f t="shared" si="125"/>
        <v>66.76594426879646</v>
      </c>
      <c r="BH98" s="2">
        <f t="shared" si="125"/>
        <v>67.550131024782317</v>
      </c>
      <c r="BI98" s="2">
        <f t="shared" si="125"/>
        <v>72.73234571702406</v>
      </c>
      <c r="BJ98" s="2">
        <f t="shared" si="125"/>
        <v>68.721619950724076</v>
      </c>
      <c r="BK98" s="2">
        <f t="shared" si="125"/>
        <v>74.401241421731072</v>
      </c>
      <c r="BL98" s="2">
        <f t="shared" si="125"/>
        <v>71.293784924019263</v>
      </c>
      <c r="BM98" s="2">
        <f t="shared" si="125"/>
        <v>78.754710298130021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77.361999999999995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77.361999999999995</v>
      </c>
      <c r="DK98" s="2">
        <f t="shared" si="134"/>
        <v>90.012315614617933</v>
      </c>
      <c r="DL98" s="2">
        <f t="shared" si="134"/>
        <v>89.918309716599197</v>
      </c>
      <c r="DM98" s="2">
        <f t="shared" si="134"/>
        <v>83.445134453781492</v>
      </c>
      <c r="DN98" s="2">
        <f t="shared" si="134"/>
        <v>86.636262501367767</v>
      </c>
      <c r="DO98" s="2">
        <f t="shared" si="134"/>
        <v>84.130823211875878</v>
      </c>
      <c r="DP98" s="2">
        <f t="shared" si="134"/>
        <v>79.437720077220064</v>
      </c>
      <c r="DQ98" s="2">
        <f t="shared" si="134"/>
        <v>92.543060504201691</v>
      </c>
      <c r="DR98" s="2">
        <f t="shared" si="134"/>
        <v>89.148518563789153</v>
      </c>
      <c r="DS98" s="2">
        <f t="shared" si="134"/>
        <v>85.48199429429431</v>
      </c>
      <c r="DT98" s="2">
        <f t="shared" si="134"/>
        <v>94.414716859716847</v>
      </c>
      <c r="DU98" s="2">
        <f t="shared" si="134"/>
        <v>86.716105263157914</v>
      </c>
      <c r="DV98" s="2">
        <f t="shared" si="134"/>
        <v>86.055169383958869</v>
      </c>
      <c r="DW98" s="2">
        <f t="shared" si="134"/>
        <v>94.77746613415033</v>
      </c>
      <c r="DX98" s="2">
        <f t="shared" si="134"/>
        <v>85.653375770507324</v>
      </c>
      <c r="DY98" s="2">
        <f t="shared" si="134"/>
        <v>86.011001832844599</v>
      </c>
      <c r="EA98" s="2">
        <f t="shared" si="94"/>
        <v>74.418529112234083</v>
      </c>
      <c r="EB98" s="2">
        <f t="shared" si="94"/>
        <v>70.157965587780723</v>
      </c>
      <c r="EC98" s="2">
        <f t="shared" si="94"/>
        <v>69.686058548232552</v>
      </c>
      <c r="ED98" s="2">
        <f t="shared" si="94"/>
        <v>65.075054933973618</v>
      </c>
      <c r="EE98" s="2">
        <f t="shared" si="94"/>
        <v>63.832190538637448</v>
      </c>
      <c r="EF98" s="2">
        <f t="shared" si="94"/>
        <v>64.084596554509503</v>
      </c>
      <c r="EG98" s="2">
        <f t="shared" si="94"/>
        <v>65.815537815126049</v>
      </c>
      <c r="EH98" s="2">
        <f t="shared" si="94"/>
        <v>64.205975180928277</v>
      </c>
      <c r="EI98" s="2">
        <f t="shared" si="94"/>
        <v>64.895655208560569</v>
      </c>
      <c r="EJ98" s="2">
        <f t="shared" si="94"/>
        <v>64.613804023825949</v>
      </c>
      <c r="EK98" s="2">
        <f t="shared" si="94"/>
        <v>71.294207889153057</v>
      </c>
      <c r="EL98" s="2">
        <f t="shared" si="94"/>
        <v>66.933119992182924</v>
      </c>
      <c r="EM98" s="2">
        <f t="shared" si="135"/>
        <v>72.256734939533175</v>
      </c>
      <c r="EN98" s="2">
        <f t="shared" si="135"/>
        <v>69.763174112003867</v>
      </c>
      <c r="EO98" s="2">
        <f t="shared" si="135"/>
        <v>77.855515189819158</v>
      </c>
      <c r="EQ98" s="2">
        <f t="shared" si="136"/>
        <v>72.197355003703649</v>
      </c>
      <c r="ER98" s="2">
        <f t="shared" si="136"/>
        <v>69.481764776323658</v>
      </c>
      <c r="ES98" s="2">
        <f t="shared" si="136"/>
        <v>69.715928332337512</v>
      </c>
      <c r="ET98" s="2">
        <f t="shared" si="136"/>
        <v>65.659905129170511</v>
      </c>
      <c r="EU98" s="2">
        <f t="shared" si="136"/>
        <v>63.567730546992451</v>
      </c>
      <c r="EV98" s="2">
        <f t="shared" si="136"/>
        <v>64.234811352244122</v>
      </c>
      <c r="EW98" s="2">
        <f t="shared" si="136"/>
        <v>65.73746695891235</v>
      </c>
      <c r="EX98" s="2">
        <f t="shared" si="136"/>
        <v>64.025858036923253</v>
      </c>
      <c r="EY98" s="2">
        <f t="shared" si="136"/>
        <v>65.060508366448119</v>
      </c>
      <c r="EZ98" s="2">
        <f t="shared" si="136"/>
        <v>63.114226090674237</v>
      </c>
      <c r="FA98" s="2">
        <f t="shared" si="136"/>
        <v>71.148833749417534</v>
      </c>
      <c r="FB98" s="2">
        <f t="shared" si="136"/>
        <v>65.348769010659566</v>
      </c>
      <c r="FC98" s="2">
        <f t="shared" si="136"/>
        <v>72.02330268115</v>
      </c>
      <c r="FD98" s="2">
        <f t="shared" si="136"/>
        <v>69.760416494870043</v>
      </c>
      <c r="FE98" s="2">
        <f t="shared" si="136"/>
        <v>77.81356378488266</v>
      </c>
      <c r="FG98" s="2">
        <f t="shared" si="137"/>
        <v>0.92774729722873328</v>
      </c>
      <c r="FH98" s="2">
        <f t="shared" si="137"/>
        <v>0.9139932178076362</v>
      </c>
      <c r="FI98" s="2">
        <f t="shared" si="137"/>
        <v>0.89830325028558544</v>
      </c>
      <c r="FJ98" s="2">
        <f t="shared" si="137"/>
        <v>0.90947310204888177</v>
      </c>
      <c r="FK98" s="2">
        <f t="shared" si="137"/>
        <v>0.91110252707365258</v>
      </c>
      <c r="FL98" s="2">
        <f t="shared" si="137"/>
        <v>0.89847441927420946</v>
      </c>
      <c r="FM98" s="2">
        <f t="shared" si="137"/>
        <v>0.90124578266118127</v>
      </c>
      <c r="FN98" s="2">
        <f t="shared" si="137"/>
        <v>0.89933186467189874</v>
      </c>
      <c r="FO98" s="2">
        <f t="shared" si="137"/>
        <v>0.90915556947901133</v>
      </c>
      <c r="FP98" s="2">
        <f t="shared" si="137"/>
        <v>0.90143049250270857</v>
      </c>
      <c r="FQ98" s="2">
        <f t="shared" si="137"/>
        <v>0.90673962887550341</v>
      </c>
      <c r="FR98" s="2">
        <f t="shared" si="137"/>
        <v>0.90641730227183204</v>
      </c>
      <c r="FS98" s="2">
        <f t="shared" si="137"/>
        <v>0.9047706525102126</v>
      </c>
      <c r="FT98" s="2">
        <f t="shared" si="137"/>
        <v>0.90367573693394176</v>
      </c>
      <c r="FU98" s="2">
        <f t="shared" si="137"/>
        <v>0.88974177269296328</v>
      </c>
      <c r="FW98" s="2">
        <f t="shared" si="127"/>
        <v>4.6837009195714786E-4</v>
      </c>
      <c r="FX98" s="2">
        <f t="shared" si="127"/>
        <v>2.5175641470750951E-3</v>
      </c>
      <c r="FY98" s="2">
        <f t="shared" si="127"/>
        <v>6.5165253893548116E-4</v>
      </c>
      <c r="FZ98" s="2">
        <f t="shared" si="127"/>
        <v>6.4766319435323406E-4</v>
      </c>
      <c r="GA98" s="2">
        <f t="shared" si="127"/>
        <v>6.7522966697698597E-4</v>
      </c>
      <c r="GB98" s="2">
        <f t="shared" si="127"/>
        <v>7.6693532060198881E-4</v>
      </c>
      <c r="GC98" s="2">
        <f t="shared" si="127"/>
        <v>7.4997649083389324E-4</v>
      </c>
      <c r="GD98" s="2">
        <f t="shared" si="127"/>
        <v>7.6472967959981405E-4</v>
      </c>
      <c r="GE98" s="2">
        <f t="shared" si="127"/>
        <v>8.1775491691330794E-4</v>
      </c>
      <c r="GF98" s="2">
        <f t="shared" si="127"/>
        <v>7.5641300262736821E-4</v>
      </c>
      <c r="GG98" s="2">
        <f t="shared" si="127"/>
        <v>7.844907821195874E-4</v>
      </c>
      <c r="GH98" s="2">
        <f t="shared" si="127"/>
        <v>6.2676114326953424E-4</v>
      </c>
      <c r="GI98" s="2">
        <f t="shared" si="127"/>
        <v>5.4857224649828488E-4</v>
      </c>
      <c r="GJ98" s="2">
        <f t="shared" si="127"/>
        <v>4.1800980624245778E-4</v>
      </c>
      <c r="GK98" s="2">
        <f t="shared" si="127"/>
        <v>3.4305824455606451E-4</v>
      </c>
      <c r="GM98" s="86">
        <f t="shared" si="128"/>
        <v>9.6872483336267148E-2</v>
      </c>
      <c r="GN98" s="86">
        <f t="shared" si="128"/>
        <v>7.3871512466737619E-3</v>
      </c>
      <c r="GO98" s="86">
        <f t="shared" si="128"/>
        <v>2.6039025601027077E-3</v>
      </c>
      <c r="GP98" s="86">
        <f t="shared" si="128"/>
        <v>2.0449048074476792E-3</v>
      </c>
      <c r="GQ98" s="86">
        <f t="shared" si="128"/>
        <v>4.2649123860351128E-3</v>
      </c>
      <c r="GR98" s="86">
        <f t="shared" si="128"/>
        <v>8.0965637131320527E-3</v>
      </c>
      <c r="GS98" s="86">
        <f t="shared" si="128"/>
        <v>3.913703829793118E-3</v>
      </c>
      <c r="GT98" s="86">
        <f t="shared" si="128"/>
        <v>6.6989560198000609E-4</v>
      </c>
      <c r="GU98" s="86">
        <f t="shared" si="128"/>
        <v>3.8606561023716749E-4</v>
      </c>
      <c r="GV98" s="86">
        <f t="shared" si="128"/>
        <v>3.4265016960498733E-3</v>
      </c>
      <c r="GW98" s="86">
        <f t="shared" si="128"/>
        <v>1.6776438565913163E-3</v>
      </c>
      <c r="GX98" s="86">
        <f t="shared" si="128"/>
        <v>3.4130584369123206E-3</v>
      </c>
      <c r="GY98" s="86">
        <f t="shared" si="128"/>
        <v>5.2907651863507371E-3</v>
      </c>
      <c r="GZ98" s="86">
        <f t="shared" si="128"/>
        <v>1.1133663522017964E-2</v>
      </c>
      <c r="HA98" s="86">
        <f t="shared" si="128"/>
        <v>8.8803409989407956E-4</v>
      </c>
      <c r="HC98" s="86">
        <f t="shared" si="73"/>
        <v>1.7917017731141727E-2</v>
      </c>
      <c r="HD98" s="86">
        <f t="shared" si="73"/>
        <v>1.4216575452455636E-2</v>
      </c>
      <c r="HE98" s="86">
        <f t="shared" si="73"/>
        <v>1.025467963222477E-2</v>
      </c>
      <c r="HF98" s="86">
        <f t="shared" si="73"/>
        <v>1.5014899729911079E-2</v>
      </c>
      <c r="HG98" s="86">
        <f t="shared" si="87"/>
        <v>1.5568639881439503E-2</v>
      </c>
      <c r="HH98" s="86">
        <f t="shared" si="87"/>
        <v>9.5395230640890026E-3</v>
      </c>
      <c r="HI98" s="86">
        <f t="shared" si="87"/>
        <v>1.4463405690492599E-2</v>
      </c>
      <c r="HJ98" s="86">
        <f t="shared" si="87"/>
        <v>1.5208871764300519E-2</v>
      </c>
      <c r="HK98" s="86">
        <f t="shared" si="87"/>
        <v>2.2376861302852945E-2</v>
      </c>
      <c r="HL98" s="86">
        <f t="shared" si="87"/>
        <v>1.4882594782613341E-2</v>
      </c>
      <c r="HM98" s="86">
        <f t="shared" si="87"/>
        <v>1.5202572019413633E-2</v>
      </c>
      <c r="HN98" s="86">
        <f t="shared" si="87"/>
        <v>1.0992995359718217E-2</v>
      </c>
      <c r="HO98" s="86">
        <f t="shared" si="87"/>
        <v>1.0034226613408645E-2</v>
      </c>
      <c r="HP98" s="86">
        <f t="shared" si="87"/>
        <v>4.4105175533126068E-3</v>
      </c>
      <c r="HQ98" s="86">
        <f t="shared" si="87"/>
        <v>3.3156584958793658E-3</v>
      </c>
      <c r="HS98" s="86">
        <f t="shared" si="129"/>
        <v>2.4840553500159328E-28</v>
      </c>
      <c r="HT98" s="86">
        <f t="shared" si="129"/>
        <v>1.5717651712916119E-21</v>
      </c>
      <c r="HU98" s="86">
        <f t="shared" si="129"/>
        <v>9.2169916232334233E-39</v>
      </c>
      <c r="HV98" s="86">
        <f t="shared" si="129"/>
        <v>1.7694794802764714E-35</v>
      </c>
      <c r="HW98" s="86">
        <f t="shared" si="129"/>
        <v>3.1867107412259203E-35</v>
      </c>
      <c r="HX98" s="86">
        <f t="shared" si="129"/>
        <v>1.0245760411498712E-38</v>
      </c>
      <c r="HY98" s="86">
        <f t="shared" si="129"/>
        <v>1.8233160910425799E-36</v>
      </c>
      <c r="HZ98" s="86">
        <f t="shared" si="129"/>
        <v>1.580223357012822E-37</v>
      </c>
      <c r="IA98" s="86">
        <f t="shared" si="129"/>
        <v>4.1974671927737976E-35</v>
      </c>
      <c r="IB98" s="86">
        <f t="shared" si="129"/>
        <v>1.8455205055091033E-35</v>
      </c>
      <c r="IC98" s="86">
        <f t="shared" si="129"/>
        <v>3.4249738556565063E-36</v>
      </c>
      <c r="ID98" s="86">
        <f t="shared" si="129"/>
        <v>4.4500399270112595E-37</v>
      </c>
      <c r="IE98" s="86">
        <f t="shared" si="129"/>
        <v>4.2143390783870567E-38</v>
      </c>
      <c r="IF98" s="86">
        <f t="shared" si="129"/>
        <v>1.2407078693805356E-26</v>
      </c>
      <c r="IG98" s="86">
        <f t="shared" si="129"/>
        <v>8.9190425200910086E-18</v>
      </c>
      <c r="II98" s="86">
        <f t="shared" si="130"/>
        <v>7.6430973507641303E-104</v>
      </c>
      <c r="IJ98" s="86">
        <f t="shared" si="130"/>
        <v>1.0086221617853785E-85</v>
      </c>
      <c r="IK98" s="86">
        <f t="shared" si="130"/>
        <v>2.2801413765568688E-145</v>
      </c>
      <c r="IL98" s="86">
        <f t="shared" si="130"/>
        <v>1.0803078046590229E-137</v>
      </c>
      <c r="IM98" s="86">
        <f t="shared" si="130"/>
        <v>3.1779656530489303E-132</v>
      </c>
      <c r="IN98" s="86">
        <f t="shared" si="130"/>
        <v>2.8669036736510832E-140</v>
      </c>
      <c r="IO98" s="86">
        <f t="shared" si="130"/>
        <v>7.2309902257781256E-137</v>
      </c>
      <c r="IP98" s="86">
        <f t="shared" si="130"/>
        <v>2.7528659345549137E-139</v>
      </c>
      <c r="IQ98" s="86">
        <f t="shared" si="130"/>
        <v>3.7543230299122492E-130</v>
      </c>
      <c r="IR98" s="86">
        <f t="shared" si="130"/>
        <v>2.5043336963924365E-130</v>
      </c>
      <c r="IS98" s="86">
        <f t="shared" si="130"/>
        <v>2.6225064378458486E-134</v>
      </c>
      <c r="IT98" s="86">
        <f t="shared" si="130"/>
        <v>4.6180537577367384E-139</v>
      </c>
      <c r="IU98" s="86">
        <f t="shared" si="130"/>
        <v>2.1408429079519983E-144</v>
      </c>
      <c r="IV98" s="86">
        <f t="shared" si="130"/>
        <v>8.1214536499507763E-96</v>
      </c>
      <c r="IW98" s="86">
        <f t="shared" si="130"/>
        <v>1.1254522782714709E-76</v>
      </c>
      <c r="IY98" s="86">
        <f t="shared" si="131"/>
        <v>0.11478950106740887</v>
      </c>
      <c r="IZ98" s="86">
        <f t="shared" si="131"/>
        <v>2.1603726699129397E-2</v>
      </c>
      <c r="JA98" s="86">
        <f t="shared" si="131"/>
        <v>1.2858582192327477E-2</v>
      </c>
      <c r="JB98" s="86">
        <f t="shared" si="131"/>
        <v>1.705980453735876E-2</v>
      </c>
      <c r="JC98" s="86">
        <f t="shared" si="131"/>
        <v>1.9833552267474616E-2</v>
      </c>
      <c r="JD98" s="86">
        <f t="shared" si="131"/>
        <v>1.7636086777221054E-2</v>
      </c>
      <c r="JE98" s="86">
        <f t="shared" si="131"/>
        <v>1.8377109520285716E-2</v>
      </c>
      <c r="JF98" s="86">
        <f t="shared" si="131"/>
        <v>1.5878767366280525E-2</v>
      </c>
      <c r="JG98" s="86">
        <f t="shared" si="131"/>
        <v>2.2762926913090113E-2</v>
      </c>
      <c r="JH98" s="86">
        <f t="shared" si="131"/>
        <v>1.8309096478663214E-2</v>
      </c>
      <c r="JI98" s="86">
        <f t="shared" si="131"/>
        <v>1.688021587600495E-2</v>
      </c>
      <c r="JJ98" s="86">
        <f t="shared" si="131"/>
        <v>1.4406053796630538E-2</v>
      </c>
      <c r="JK98" s="86">
        <f t="shared" si="131"/>
        <v>1.5324991799759383E-2</v>
      </c>
      <c r="JL98" s="86">
        <f t="shared" si="131"/>
        <v>1.5544181075330571E-2</v>
      </c>
      <c r="JM98" s="86">
        <f t="shared" si="131"/>
        <v>4.2036925957734542E-3</v>
      </c>
    </row>
    <row r="99" spans="2:273" x14ac:dyDescent="0.25">
      <c r="B99" s="2">
        <v>72</v>
      </c>
      <c r="C99" s="37">
        <v>89.951999999999998</v>
      </c>
      <c r="D99" s="37">
        <v>78.381</v>
      </c>
      <c r="E99" s="37">
        <v>74.349999999999994</v>
      </c>
      <c r="F99" s="37">
        <v>74.75</v>
      </c>
      <c r="G99" s="37">
        <v>75.266999999999996</v>
      </c>
      <c r="H99" s="37">
        <v>71.400000000000006</v>
      </c>
      <c r="I99" s="37">
        <v>75.966999999999999</v>
      </c>
      <c r="J99" s="37">
        <v>76.632999999999996</v>
      </c>
      <c r="K99" s="37">
        <v>78.948999999999998</v>
      </c>
      <c r="L99" s="37">
        <v>76.5</v>
      </c>
      <c r="M99" s="37">
        <v>79.885000000000005</v>
      </c>
      <c r="N99" s="37">
        <v>73.343999999999994</v>
      </c>
      <c r="O99" s="37">
        <v>76.983999999999995</v>
      </c>
      <c r="P99" s="37">
        <v>75.507999999999996</v>
      </c>
      <c r="Q99" s="37">
        <v>77.828000000000003</v>
      </c>
      <c r="S99" s="4">
        <f t="shared" si="132"/>
        <v>93.498768864249328</v>
      </c>
      <c r="T99" s="4">
        <f t="shared" si="132"/>
        <v>82.910693792800828</v>
      </c>
      <c r="U99" s="4">
        <f t="shared" si="132"/>
        <v>79.086953527234158</v>
      </c>
      <c r="V99" s="4">
        <f t="shared" si="132"/>
        <v>79.511169772569616</v>
      </c>
      <c r="W99" s="4">
        <f t="shared" si="132"/>
        <v>78.506169680455457</v>
      </c>
      <c r="X99" s="4">
        <f t="shared" si="132"/>
        <v>73.99125129166687</v>
      </c>
      <c r="Y99" s="4">
        <f t="shared" si="132"/>
        <v>80.045301221468065</v>
      </c>
      <c r="Z99" s="4">
        <f t="shared" si="132"/>
        <v>77.883883839495056</v>
      </c>
      <c r="AA99" s="4">
        <f t="shared" si="132"/>
        <v>82.383375934794927</v>
      </c>
      <c r="AB99" s="4">
        <f t="shared" si="132"/>
        <v>78.981121901113028</v>
      </c>
      <c r="AC99" s="4">
        <f t="shared" si="132"/>
        <v>84.401021354727348</v>
      </c>
      <c r="AD99" s="4">
        <f t="shared" si="132"/>
        <v>77.912900312237454</v>
      </c>
      <c r="AE99" s="4">
        <f t="shared" si="132"/>
        <v>83.160863230382418</v>
      </c>
      <c r="AF99" s="4">
        <f t="shared" si="132"/>
        <v>76.10215525217528</v>
      </c>
      <c r="AG99" s="4">
        <f t="shared" si="132"/>
        <v>81.051638813370772</v>
      </c>
      <c r="AI99" s="4">
        <f t="shared" si="133"/>
        <v>-3.54676886424933</v>
      </c>
      <c r="AJ99" s="4">
        <f t="shared" si="133"/>
        <v>-4.5296937928008276</v>
      </c>
      <c r="AK99" s="4">
        <f t="shared" si="133"/>
        <v>-4.7369535272341636</v>
      </c>
      <c r="AL99" s="4">
        <f t="shared" si="133"/>
        <v>-4.761169772569616</v>
      </c>
      <c r="AM99" s="4">
        <f t="shared" si="133"/>
        <v>-3.2391696804554613</v>
      </c>
      <c r="AN99" s="4">
        <f t="shared" si="133"/>
        <v>-2.5912512916668646</v>
      </c>
      <c r="AO99" s="4">
        <f t="shared" si="133"/>
        <v>-4.0783012214680667</v>
      </c>
      <c r="AP99" s="4">
        <f t="shared" si="133"/>
        <v>-1.2508838394950601</v>
      </c>
      <c r="AQ99" s="4">
        <f t="shared" si="133"/>
        <v>-3.4343759347949288</v>
      </c>
      <c r="AR99" s="4">
        <f t="shared" si="133"/>
        <v>-2.4811219011130277</v>
      </c>
      <c r="AS99" s="4">
        <f t="shared" si="133"/>
        <v>-4.5160213547273429</v>
      </c>
      <c r="AT99" s="4">
        <f t="shared" si="133"/>
        <v>-4.5689003122374601</v>
      </c>
      <c r="AU99" s="4">
        <f t="shared" si="133"/>
        <v>-6.1768632303824234</v>
      </c>
      <c r="AV99" s="4">
        <f t="shared" si="133"/>
        <v>-0.59415525217528398</v>
      </c>
      <c r="AW99" s="4">
        <f t="shared" si="133"/>
        <v>-3.2236388133707692</v>
      </c>
      <c r="AY99" s="2">
        <f t="shared" si="125"/>
        <v>75.366455323538659</v>
      </c>
      <c r="AZ99" s="2">
        <f t="shared" si="125"/>
        <v>71.694739217416796</v>
      </c>
      <c r="BA99" s="2">
        <f t="shared" si="125"/>
        <v>70.943254405776841</v>
      </c>
      <c r="BB99" s="2">
        <f t="shared" si="125"/>
        <v>66.815685566158692</v>
      </c>
      <c r="BC99" s="2">
        <f t="shared" si="125"/>
        <v>65.411966447043568</v>
      </c>
      <c r="BD99" s="2">
        <f t="shared" si="125"/>
        <v>65.443288839393517</v>
      </c>
      <c r="BE99" s="2">
        <f t="shared" si="125"/>
        <v>68.164616031483263</v>
      </c>
      <c r="BF99" s="2">
        <f t="shared" si="125"/>
        <v>66.457140033106612</v>
      </c>
      <c r="BG99" s="2">
        <f t="shared" si="125"/>
        <v>66.548976053097448</v>
      </c>
      <c r="BH99" s="2">
        <f t="shared" si="125"/>
        <v>67.249718183606404</v>
      </c>
      <c r="BI99" s="2">
        <f t="shared" si="125"/>
        <v>72.495864111879357</v>
      </c>
      <c r="BJ99" s="2">
        <f t="shared" si="125"/>
        <v>68.450637497648486</v>
      </c>
      <c r="BK99" s="2">
        <f t="shared" si="125"/>
        <v>74.140259263769693</v>
      </c>
      <c r="BL99" s="2">
        <f t="shared" si="125"/>
        <v>71.127776789778991</v>
      </c>
      <c r="BM99" s="2">
        <f t="shared" si="125"/>
        <v>78.582433492863061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77.828000000000003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77.828000000000003</v>
      </c>
      <c r="DK99" s="2">
        <f t="shared" si="134"/>
        <v>90.12859634551495</v>
      </c>
      <c r="DL99" s="2">
        <f t="shared" si="134"/>
        <v>90.088737854251008</v>
      </c>
      <c r="DM99" s="2">
        <f t="shared" si="134"/>
        <v>83.635584593837507</v>
      </c>
      <c r="DN99" s="2">
        <f t="shared" si="134"/>
        <v>86.787332859174967</v>
      </c>
      <c r="DO99" s="2">
        <f t="shared" si="134"/>
        <v>84.341934952766564</v>
      </c>
      <c r="DP99" s="2">
        <f t="shared" si="134"/>
        <v>79.57735662805662</v>
      </c>
      <c r="DQ99" s="2">
        <f t="shared" si="134"/>
        <v>92.977425210084036</v>
      </c>
      <c r="DR99" s="2">
        <f t="shared" si="134"/>
        <v>89.548777692895342</v>
      </c>
      <c r="DS99" s="2">
        <f t="shared" si="134"/>
        <v>85.761577177177202</v>
      </c>
      <c r="DT99" s="2">
        <f t="shared" si="134"/>
        <v>94.835008236808221</v>
      </c>
      <c r="DU99" s="2">
        <f t="shared" si="134"/>
        <v>86.910573257468016</v>
      </c>
      <c r="DV99" s="2">
        <f t="shared" si="134"/>
        <v>86.273332859174985</v>
      </c>
      <c r="DW99" s="2">
        <f t="shared" si="134"/>
        <v>95.113836196520396</v>
      </c>
      <c r="DX99" s="2">
        <f t="shared" si="134"/>
        <v>85.793730203888074</v>
      </c>
      <c r="DY99" s="2">
        <f t="shared" si="134"/>
        <v>86.195888746334333</v>
      </c>
      <c r="EA99" s="2">
        <f t="shared" si="94"/>
        <v>74.319136563244768</v>
      </c>
      <c r="EB99" s="2">
        <f t="shared" si="94"/>
        <v>70.118129511773816</v>
      </c>
      <c r="EC99" s="2">
        <f t="shared" si="94"/>
        <v>69.632766299427715</v>
      </c>
      <c r="ED99" s="2">
        <f t="shared" si="94"/>
        <v>65.002228187274937</v>
      </c>
      <c r="EE99" s="2">
        <f t="shared" si="94"/>
        <v>63.727670247677622</v>
      </c>
      <c r="EF99" s="2">
        <f t="shared" si="94"/>
        <v>63.98656443930701</v>
      </c>
      <c r="EG99" s="2">
        <f t="shared" si="94"/>
        <v>65.685046511627903</v>
      </c>
      <c r="EH99" s="2">
        <f t="shared" si="94"/>
        <v>64.09993727996104</v>
      </c>
      <c r="EI99" s="2">
        <f t="shared" si="94"/>
        <v>64.797980064955539</v>
      </c>
      <c r="EJ99" s="2">
        <f t="shared" si="94"/>
        <v>64.500065853720884</v>
      </c>
      <c r="EK99" s="2">
        <f t="shared" si="94"/>
        <v>71.143861006723426</v>
      </c>
      <c r="EL99" s="2">
        <f t="shared" si="94"/>
        <v>66.773609243697493</v>
      </c>
      <c r="EM99" s="2">
        <f t="shared" si="135"/>
        <v>72.127126363015464</v>
      </c>
      <c r="EN99" s="2">
        <f t="shared" si="135"/>
        <v>69.702060980122823</v>
      </c>
      <c r="EO99" s="2">
        <f t="shared" si="135"/>
        <v>77.721995115262644</v>
      </c>
      <c r="EQ99" s="2">
        <f t="shared" si="136"/>
        <v>72.148135396560207</v>
      </c>
      <c r="ER99" s="2">
        <f t="shared" si="136"/>
        <v>69.461499016337342</v>
      </c>
      <c r="ES99" s="2">
        <f t="shared" si="136"/>
        <v>69.661937659290473</v>
      </c>
      <c r="ET99" s="2">
        <f t="shared" si="136"/>
        <v>65.571903318679631</v>
      </c>
      <c r="EU99" s="2">
        <f t="shared" si="136"/>
        <v>63.469874708306122</v>
      </c>
      <c r="EV99" s="2">
        <f t="shared" si="136"/>
        <v>64.132871696984509</v>
      </c>
      <c r="EW99" s="2">
        <f t="shared" si="136"/>
        <v>65.608963016726889</v>
      </c>
      <c r="EX99" s="2">
        <f t="shared" si="136"/>
        <v>63.924671712956822</v>
      </c>
      <c r="EY99" s="2">
        <f t="shared" si="136"/>
        <v>64.958215352451518</v>
      </c>
      <c r="EZ99" s="2">
        <f t="shared" si="136"/>
        <v>63.041124492297854</v>
      </c>
      <c r="FA99" s="2">
        <f t="shared" si="136"/>
        <v>71.002435748207944</v>
      </c>
      <c r="FB99" s="2">
        <f t="shared" si="136"/>
        <v>65.230425942292968</v>
      </c>
      <c r="FC99" s="2">
        <f t="shared" si="136"/>
        <v>71.899565756471972</v>
      </c>
      <c r="FD99" s="2">
        <f t="shared" si="136"/>
        <v>69.699392121727854</v>
      </c>
      <c r="FE99" s="2">
        <f t="shared" si="136"/>
        <v>77.679158024027544</v>
      </c>
      <c r="FG99" s="2">
        <f t="shared" si="137"/>
        <v>0.93368314550345155</v>
      </c>
      <c r="FH99" s="2">
        <f t="shared" si="137"/>
        <v>0.92096275502354286</v>
      </c>
      <c r="FI99" s="2">
        <f t="shared" si="137"/>
        <v>0.90641403491032135</v>
      </c>
      <c r="FJ99" s="2">
        <f t="shared" si="137"/>
        <v>0.91677557315026548</v>
      </c>
      <c r="FK99" s="2">
        <f t="shared" si="137"/>
        <v>0.91828536810298078</v>
      </c>
      <c r="FL99" s="2">
        <f t="shared" si="137"/>
        <v>0.90657297219368482</v>
      </c>
      <c r="FM99" s="2">
        <f t="shared" si="137"/>
        <v>0.90914562234813134</v>
      </c>
      <c r="FN99" s="2">
        <f t="shared" si="137"/>
        <v>0.9073690719937747</v>
      </c>
      <c r="FO99" s="2">
        <f t="shared" si="137"/>
        <v>0.9164813025616122</v>
      </c>
      <c r="FP99" s="2">
        <f t="shared" si="137"/>
        <v>0.90931704307345285</v>
      </c>
      <c r="FQ99" s="2">
        <f t="shared" si="137"/>
        <v>0.91424180734665206</v>
      </c>
      <c r="FR99" s="2">
        <f t="shared" si="137"/>
        <v>0.91394294890193961</v>
      </c>
      <c r="FS99" s="2">
        <f t="shared" si="137"/>
        <v>0.912415922712286</v>
      </c>
      <c r="FT99" s="2">
        <f t="shared" si="137"/>
        <v>0.91140030204311218</v>
      </c>
      <c r="FU99" s="2">
        <f t="shared" si="137"/>
        <v>0.89845819077360012</v>
      </c>
      <c r="FW99" s="2">
        <f t="shared" si="127"/>
        <v>5.1353438822060232E-4</v>
      </c>
      <c r="FX99" s="2">
        <f t="shared" si="127"/>
        <v>2.7597838706239965E-3</v>
      </c>
      <c r="FY99" s="2">
        <f t="shared" si="127"/>
        <v>7.1447788099291115E-4</v>
      </c>
      <c r="FZ99" s="2">
        <f t="shared" si="127"/>
        <v>7.1010419992433872E-4</v>
      </c>
      <c r="GA99" s="2">
        <f t="shared" si="127"/>
        <v>7.4032637871158122E-4</v>
      </c>
      <c r="GB99" s="2">
        <f t="shared" si="127"/>
        <v>8.408656391108466E-4</v>
      </c>
      <c r="GC99" s="2">
        <f t="shared" si="127"/>
        <v>8.2227337309553037E-4</v>
      </c>
      <c r="GD99" s="2">
        <f t="shared" si="127"/>
        <v>8.3844755918181888E-4</v>
      </c>
      <c r="GE99" s="2">
        <f t="shared" si="127"/>
        <v>8.9657970006332003E-4</v>
      </c>
      <c r="GF99" s="2">
        <f t="shared" si="127"/>
        <v>8.2932984235595632E-4</v>
      </c>
      <c r="GG99" s="2">
        <f t="shared" si="127"/>
        <v>8.6011193901742327E-4</v>
      </c>
      <c r="GH99" s="2">
        <f t="shared" si="127"/>
        <v>6.871883743390896E-4</v>
      </c>
      <c r="GI99" s="2">
        <f t="shared" si="127"/>
        <v>6.0146567456696763E-4</v>
      </c>
      <c r="GJ99" s="2">
        <f t="shared" si="127"/>
        <v>4.5832015480233194E-4</v>
      </c>
      <c r="GK99" s="2">
        <f t="shared" si="127"/>
        <v>3.7614343570262991E-4</v>
      </c>
      <c r="GM99" s="86">
        <f t="shared" si="128"/>
        <v>5.8803724082250985E-2</v>
      </c>
      <c r="GN99" s="86">
        <f t="shared" si="128"/>
        <v>2.6810079761466063E-3</v>
      </c>
      <c r="GO99" s="86">
        <f t="shared" si="128"/>
        <v>6.9807264555719884E-4</v>
      </c>
      <c r="GP99" s="86">
        <f t="shared" si="128"/>
        <v>5.1389176930843048E-4</v>
      </c>
      <c r="GQ99" s="86">
        <f t="shared" si="128"/>
        <v>1.2653817678858414E-3</v>
      </c>
      <c r="GR99" s="86">
        <f t="shared" si="128"/>
        <v>2.6462085494784126E-3</v>
      </c>
      <c r="GS99" s="86">
        <f t="shared" si="128"/>
        <v>1.1787172979382046E-3</v>
      </c>
      <c r="GT99" s="86">
        <f t="shared" si="128"/>
        <v>1.3090004803182356E-4</v>
      </c>
      <c r="GU99" s="86">
        <f t="shared" si="128"/>
        <v>7.2191553849338503E-5</v>
      </c>
      <c r="GV99" s="86">
        <f t="shared" si="128"/>
        <v>9.3179046864140275E-4</v>
      </c>
      <c r="GW99" s="86">
        <f t="shared" si="128"/>
        <v>4.1459941733160583E-4</v>
      </c>
      <c r="GX99" s="86">
        <f t="shared" si="128"/>
        <v>8.7309927125104496E-4</v>
      </c>
      <c r="GY99" s="86">
        <f t="shared" si="128"/>
        <v>1.6380810077687431E-3</v>
      </c>
      <c r="GZ99" s="86">
        <f t="shared" si="128"/>
        <v>4.2281336150741811E-3</v>
      </c>
      <c r="HA99" s="86">
        <f t="shared" si="128"/>
        <v>1.9283424592965264E-4</v>
      </c>
      <c r="HC99" s="86">
        <f t="shared" si="73"/>
        <v>2.5708743727162742E-2</v>
      </c>
      <c r="HD99" s="86">
        <f t="shared" si="73"/>
        <v>2.1857124175601286E-2</v>
      </c>
      <c r="HE99" s="86">
        <f t="shared" si="73"/>
        <v>1.6504370955399816E-2</v>
      </c>
      <c r="HF99" s="86">
        <f t="shared" si="73"/>
        <v>2.3377714984736994E-2</v>
      </c>
      <c r="HG99" s="86">
        <f t="shared" si="87"/>
        <v>2.4039838589687997E-2</v>
      </c>
      <c r="HH99" s="86">
        <f t="shared" si="87"/>
        <v>1.544414810252318E-2</v>
      </c>
      <c r="HI99" s="86">
        <f t="shared" si="87"/>
        <v>2.2733791880457523E-2</v>
      </c>
      <c r="HJ99" s="86">
        <f t="shared" si="87"/>
        <v>2.3961533887715832E-2</v>
      </c>
      <c r="HK99" s="86">
        <f t="shared" si="87"/>
        <v>3.413431677347338E-2</v>
      </c>
      <c r="HL99" s="86">
        <f t="shared" si="87"/>
        <v>2.3117948438557467E-2</v>
      </c>
      <c r="HM99" s="86">
        <f t="shared" si="87"/>
        <v>2.3796101430002221E-2</v>
      </c>
      <c r="HN99" s="86">
        <f t="shared" si="87"/>
        <v>1.7406131823152829E-2</v>
      </c>
      <c r="HO99" s="86">
        <f t="shared" si="87"/>
        <v>1.5972319553415215E-2</v>
      </c>
      <c r="HP99" s="86">
        <f t="shared" si="87"/>
        <v>7.7154298008728925E-3</v>
      </c>
      <c r="HQ99" s="86">
        <f t="shared" si="87"/>
        <v>6.1006677996948986E-3</v>
      </c>
      <c r="HS99" s="86">
        <f t="shared" si="129"/>
        <v>2.3478893478137402E-27</v>
      </c>
      <c r="HT99" s="86">
        <f t="shared" si="129"/>
        <v>1.4948184957431951E-20</v>
      </c>
      <c r="HU99" s="86">
        <f t="shared" si="129"/>
        <v>2.4405220484240239E-37</v>
      </c>
      <c r="HV99" s="86">
        <f t="shared" si="129"/>
        <v>3.7048140528808838E-34</v>
      </c>
      <c r="HW99" s="86">
        <f t="shared" si="129"/>
        <v>6.3101169865892477E-34</v>
      </c>
      <c r="HX99" s="86">
        <f t="shared" si="129"/>
        <v>2.7460783714653783E-37</v>
      </c>
      <c r="HY99" s="86">
        <f t="shared" si="129"/>
        <v>4.2056657703229279E-35</v>
      </c>
      <c r="HZ99" s="86">
        <f t="shared" si="129"/>
        <v>3.9655511006996905E-36</v>
      </c>
      <c r="IA99" s="86">
        <f t="shared" si="129"/>
        <v>8.7380067623793367E-34</v>
      </c>
      <c r="IB99" s="86">
        <f t="shared" si="129"/>
        <v>3.7860505613574809E-34</v>
      </c>
      <c r="IC99" s="86">
        <f t="shared" si="129"/>
        <v>7.7238294031118551E-35</v>
      </c>
      <c r="ID99" s="86">
        <f t="shared" si="129"/>
        <v>1.0020040571097618E-35</v>
      </c>
      <c r="IE99" s="86">
        <f t="shared" si="129"/>
        <v>9.9590677980653556E-37</v>
      </c>
      <c r="IF99" s="86">
        <f t="shared" si="129"/>
        <v>9.7426003336653402E-26</v>
      </c>
      <c r="IG99" s="86">
        <f t="shared" si="129"/>
        <v>3.2333597811436972E-17</v>
      </c>
      <c r="II99" s="86">
        <f t="shared" si="130"/>
        <v>2.0759763128998746E-101</v>
      </c>
      <c r="IJ99" s="86">
        <f t="shared" si="130"/>
        <v>3.6737462287501991E-83</v>
      </c>
      <c r="IK99" s="86">
        <f t="shared" si="130"/>
        <v>8.6153719289982013E-142</v>
      </c>
      <c r="IL99" s="86">
        <f t="shared" si="130"/>
        <v>2.6109526844411189E-134</v>
      </c>
      <c r="IM99" s="86">
        <f t="shared" si="130"/>
        <v>5.8574014877121447E-129</v>
      </c>
      <c r="IN99" s="86">
        <f t="shared" si="130"/>
        <v>9.6733067959350515E-137</v>
      </c>
      <c r="IO99" s="86">
        <f t="shared" si="130"/>
        <v>1.950090011046997E-133</v>
      </c>
      <c r="IP99" s="86">
        <f t="shared" si="130"/>
        <v>8.7401692539158247E-136</v>
      </c>
      <c r="IQ99" s="86">
        <f t="shared" si="130"/>
        <v>7.4867608350056929E-127</v>
      </c>
      <c r="IR99" s="86">
        <f t="shared" si="130"/>
        <v>4.6486067386391661E-127</v>
      </c>
      <c r="IS99" s="86">
        <f t="shared" si="130"/>
        <v>6.3918579571883673E-131</v>
      </c>
      <c r="IT99" s="86">
        <f t="shared" si="130"/>
        <v>1.1659403777416641E-135</v>
      </c>
      <c r="IU99" s="86">
        <f t="shared" si="130"/>
        <v>6.3478000997598003E-141</v>
      </c>
      <c r="IV99" s="86">
        <f t="shared" si="130"/>
        <v>1.3172954797042909E-93</v>
      </c>
      <c r="IW99" s="86">
        <f t="shared" si="130"/>
        <v>5.8693992897886501E-75</v>
      </c>
      <c r="IY99" s="86">
        <f t="shared" si="131"/>
        <v>8.4512467809413724E-2</v>
      </c>
      <c r="IZ99" s="86">
        <f t="shared" si="131"/>
        <v>2.4538132151747893E-2</v>
      </c>
      <c r="JA99" s="86">
        <f t="shared" si="131"/>
        <v>1.7202443600957015E-2</v>
      </c>
      <c r="JB99" s="86">
        <f t="shared" si="131"/>
        <v>2.3891606754045426E-2</v>
      </c>
      <c r="JC99" s="86">
        <f t="shared" si="131"/>
        <v>2.5305220357573838E-2</v>
      </c>
      <c r="JD99" s="86">
        <f t="shared" si="131"/>
        <v>1.8090356652001593E-2</v>
      </c>
      <c r="JE99" s="86">
        <f t="shared" si="131"/>
        <v>2.3912509178395727E-2</v>
      </c>
      <c r="JF99" s="86">
        <f t="shared" si="131"/>
        <v>2.4092433935747656E-2</v>
      </c>
      <c r="JG99" s="86">
        <f t="shared" si="131"/>
        <v>3.4206508327322721E-2</v>
      </c>
      <c r="JH99" s="86">
        <f t="shared" si="131"/>
        <v>2.4049738907198869E-2</v>
      </c>
      <c r="JI99" s="86">
        <f t="shared" si="131"/>
        <v>2.4210700847333826E-2</v>
      </c>
      <c r="JJ99" s="86">
        <f t="shared" si="131"/>
        <v>1.8279231094403874E-2</v>
      </c>
      <c r="JK99" s="86">
        <f t="shared" si="131"/>
        <v>1.7610400561183959E-2</v>
      </c>
      <c r="JL99" s="86">
        <f t="shared" si="131"/>
        <v>1.1943563415947073E-2</v>
      </c>
      <c r="JM99" s="86">
        <f t="shared" si="131"/>
        <v>6.2935020456245834E-3</v>
      </c>
    </row>
    <row r="100" spans="2:273" x14ac:dyDescent="0.25">
      <c r="B100" s="2">
        <v>73</v>
      </c>
      <c r="C100" s="37">
        <v>93.016000000000005</v>
      </c>
      <c r="D100" s="37">
        <v>81.286000000000001</v>
      </c>
      <c r="E100" s="37">
        <v>78.082999999999998</v>
      </c>
      <c r="F100" s="37">
        <v>79.966999999999999</v>
      </c>
      <c r="G100" s="37">
        <v>79.7</v>
      </c>
      <c r="H100" s="37">
        <v>75.417000000000002</v>
      </c>
      <c r="I100" s="37">
        <v>81.033000000000001</v>
      </c>
      <c r="J100" s="37">
        <v>79.25</v>
      </c>
      <c r="K100" s="37">
        <v>85.322000000000003</v>
      </c>
      <c r="L100" s="37">
        <v>79.816999999999993</v>
      </c>
      <c r="M100" s="37">
        <v>84.885000000000005</v>
      </c>
      <c r="N100" s="37">
        <v>76.77</v>
      </c>
      <c r="O100" s="37">
        <v>81.23</v>
      </c>
      <c r="P100" s="37">
        <v>79.376999999999995</v>
      </c>
      <c r="Q100" s="37">
        <v>79.361999999999995</v>
      </c>
      <c r="S100" s="4">
        <f t="shared" si="132"/>
        <v>94.854170959714168</v>
      </c>
      <c r="T100" s="4">
        <f t="shared" si="132"/>
        <v>87.309511967367371</v>
      </c>
      <c r="U100" s="4">
        <f t="shared" si="132"/>
        <v>82.816018785152309</v>
      </c>
      <c r="V100" s="4">
        <f t="shared" si="132"/>
        <v>84.772201421343908</v>
      </c>
      <c r="W100" s="4">
        <f t="shared" si="132"/>
        <v>83.736360456851102</v>
      </c>
      <c r="X100" s="4">
        <f t="shared" si="132"/>
        <v>77.764500922533756</v>
      </c>
      <c r="Y100" s="4">
        <f t="shared" si="132"/>
        <v>84.969355961803046</v>
      </c>
      <c r="Z100" s="4">
        <f t="shared" si="132"/>
        <v>82.715923056389911</v>
      </c>
      <c r="AA100" s="4">
        <f t="shared" si="132"/>
        <v>88.508569041433077</v>
      </c>
      <c r="AB100" s="4">
        <f t="shared" si="132"/>
        <v>83.680529369791472</v>
      </c>
      <c r="AC100" s="4">
        <f t="shared" si="132"/>
        <v>89.364253661600799</v>
      </c>
      <c r="AD100" s="4">
        <f t="shared" si="132"/>
        <v>81.926401836758174</v>
      </c>
      <c r="AE100" s="4">
        <f t="shared" si="132"/>
        <v>87.008532088147319</v>
      </c>
      <c r="AF100" s="4">
        <f t="shared" si="132"/>
        <v>78.612746460224713</v>
      </c>
      <c r="AG100" s="4">
        <f t="shared" si="132"/>
        <v>82.533084098339458</v>
      </c>
      <c r="AI100" s="4">
        <f t="shared" si="133"/>
        <v>-1.8381709597141622</v>
      </c>
      <c r="AJ100" s="4">
        <f t="shared" si="133"/>
        <v>-6.0235119673673694</v>
      </c>
      <c r="AK100" s="4">
        <f t="shared" si="133"/>
        <v>-4.7330187851523107</v>
      </c>
      <c r="AL100" s="4">
        <f t="shared" si="133"/>
        <v>-4.8052014213439094</v>
      </c>
      <c r="AM100" s="4">
        <f t="shared" si="133"/>
        <v>-4.0363604568510993</v>
      </c>
      <c r="AN100" s="4">
        <f t="shared" si="133"/>
        <v>-2.3475009225337544</v>
      </c>
      <c r="AO100" s="4">
        <f t="shared" si="133"/>
        <v>-3.936355961803045</v>
      </c>
      <c r="AP100" s="4">
        <f t="shared" si="133"/>
        <v>-3.4659230563899115</v>
      </c>
      <c r="AQ100" s="4">
        <f t="shared" si="133"/>
        <v>-3.1865690414330743</v>
      </c>
      <c r="AR100" s="4">
        <f t="shared" si="133"/>
        <v>-3.863529369791479</v>
      </c>
      <c r="AS100" s="4">
        <f t="shared" si="133"/>
        <v>-4.4792536616007936</v>
      </c>
      <c r="AT100" s="4">
        <f t="shared" si="133"/>
        <v>-5.1564018367581781</v>
      </c>
      <c r="AU100" s="4">
        <f t="shared" si="133"/>
        <v>-5.7785320881473154</v>
      </c>
      <c r="AV100" s="4">
        <f t="shared" si="133"/>
        <v>0.76425353977528232</v>
      </c>
      <c r="AW100" s="4">
        <f t="shared" si="133"/>
        <v>-3.1710840983394633</v>
      </c>
      <c r="AY100" s="2">
        <f t="shared" si="125"/>
        <v>75.193465805909028</v>
      </c>
      <c r="AZ100" s="2">
        <f t="shared" si="125"/>
        <v>71.541247868571105</v>
      </c>
      <c r="BA100" s="2">
        <f t="shared" si="125"/>
        <v>70.805556516509384</v>
      </c>
      <c r="BB100" s="2">
        <f t="shared" si="125"/>
        <v>66.61267433723286</v>
      </c>
      <c r="BC100" s="2">
        <f t="shared" si="125"/>
        <v>65.194035058388678</v>
      </c>
      <c r="BD100" s="2">
        <f t="shared" si="125"/>
        <v>65.248529621809922</v>
      </c>
      <c r="BE100" s="2">
        <f t="shared" si="125"/>
        <v>67.881345172133535</v>
      </c>
      <c r="BF100" s="2">
        <f t="shared" si="125"/>
        <v>66.204461892070142</v>
      </c>
      <c r="BG100" s="2">
        <f t="shared" si="125"/>
        <v>66.338023965734081</v>
      </c>
      <c r="BH100" s="2">
        <f t="shared" si="125"/>
        <v>66.958554960721813</v>
      </c>
      <c r="BI100" s="2">
        <f t="shared" si="125"/>
        <v>72.263086613984328</v>
      </c>
      <c r="BJ100" s="2">
        <f t="shared" si="125"/>
        <v>68.184946833382938</v>
      </c>
      <c r="BK100" s="2">
        <f t="shared" si="125"/>
        <v>73.885265674426577</v>
      </c>
      <c r="BL100" s="2">
        <f t="shared" si="125"/>
        <v>70.967839510923056</v>
      </c>
      <c r="BM100" s="2">
        <f t="shared" si="125"/>
        <v>78.410028010792416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90.244877076411967</v>
      </c>
      <c r="DL100" s="2">
        <f t="shared" si="134"/>
        <v>90.259165991902833</v>
      </c>
      <c r="DM100" s="2">
        <f t="shared" si="134"/>
        <v>83.826034733893536</v>
      </c>
      <c r="DN100" s="2">
        <f t="shared" si="134"/>
        <v>86.938403216982167</v>
      </c>
      <c r="DO100" s="2">
        <f t="shared" si="134"/>
        <v>84.553046693657251</v>
      </c>
      <c r="DP100" s="2">
        <f t="shared" si="134"/>
        <v>79.716993178893162</v>
      </c>
      <c r="DQ100" s="2">
        <f t="shared" si="134"/>
        <v>93.411789915966381</v>
      </c>
      <c r="DR100" s="2">
        <f t="shared" si="134"/>
        <v>89.949036822001531</v>
      </c>
      <c r="DS100" s="2">
        <f t="shared" si="134"/>
        <v>86.041160060060079</v>
      </c>
      <c r="DT100" s="2">
        <f t="shared" si="134"/>
        <v>95.255299613899595</v>
      </c>
      <c r="DU100" s="2">
        <f t="shared" si="134"/>
        <v>87.105041251778118</v>
      </c>
      <c r="DV100" s="2">
        <f t="shared" si="134"/>
        <v>86.491496334391087</v>
      </c>
      <c r="DW100" s="2">
        <f t="shared" si="134"/>
        <v>95.450206258890461</v>
      </c>
      <c r="DX100" s="2">
        <f t="shared" si="134"/>
        <v>85.934084637268825</v>
      </c>
      <c r="DY100" s="2">
        <f t="shared" si="134"/>
        <v>86.380775659824067</v>
      </c>
      <c r="EA100" s="2">
        <f t="shared" si="94"/>
        <v>74.21974401425544</v>
      </c>
      <c r="EB100" s="2">
        <f t="shared" si="94"/>
        <v>70.078293435766895</v>
      </c>
      <c r="EC100" s="2">
        <f t="shared" si="94"/>
        <v>69.579474050622864</v>
      </c>
      <c r="ED100" s="2">
        <f t="shared" si="94"/>
        <v>64.929401440576257</v>
      </c>
      <c r="EE100" s="2">
        <f t="shared" si="94"/>
        <v>63.623149956717789</v>
      </c>
      <c r="EF100" s="2">
        <f t="shared" si="94"/>
        <v>63.88853232410451</v>
      </c>
      <c r="EG100" s="2">
        <f t="shared" si="94"/>
        <v>65.554555208129756</v>
      </c>
      <c r="EH100" s="2">
        <f t="shared" si="94"/>
        <v>63.993899378993788</v>
      </c>
      <c r="EI100" s="2">
        <f t="shared" si="94"/>
        <v>64.700304921350494</v>
      </c>
      <c r="EJ100" s="2">
        <f t="shared" si="94"/>
        <v>64.386327683615804</v>
      </c>
      <c r="EK100" s="2">
        <f t="shared" si="94"/>
        <v>70.993514124293796</v>
      </c>
      <c r="EL100" s="2">
        <f t="shared" si="94"/>
        <v>66.614098495212048</v>
      </c>
      <c r="EM100" s="2">
        <f t="shared" si="135"/>
        <v>71.997517786497767</v>
      </c>
      <c r="EN100" s="2">
        <f t="shared" si="135"/>
        <v>69.640947848241794</v>
      </c>
      <c r="EO100" s="2">
        <f t="shared" si="135"/>
        <v>77.588475040706115</v>
      </c>
      <c r="EQ100" s="2">
        <f t="shared" si="136"/>
        <v>72.098915789416779</v>
      </c>
      <c r="ER100" s="2">
        <f t="shared" si="136"/>
        <v>69.441233256351026</v>
      </c>
      <c r="ES100" s="2">
        <f t="shared" si="136"/>
        <v>69.607946986243434</v>
      </c>
      <c r="ET100" s="2">
        <f t="shared" si="136"/>
        <v>65.483901508188751</v>
      </c>
      <c r="EU100" s="2">
        <f t="shared" si="136"/>
        <v>63.372018869619794</v>
      </c>
      <c r="EV100" s="2">
        <f t="shared" si="136"/>
        <v>64.030932041724895</v>
      </c>
      <c r="EW100" s="2">
        <f t="shared" si="136"/>
        <v>65.480459074541443</v>
      </c>
      <c r="EX100" s="2">
        <f t="shared" si="136"/>
        <v>63.823485388990392</v>
      </c>
      <c r="EY100" s="2">
        <f t="shared" si="136"/>
        <v>64.855922338454917</v>
      </c>
      <c r="EZ100" s="2">
        <f t="shared" si="136"/>
        <v>62.968022893921471</v>
      </c>
      <c r="FA100" s="2">
        <f t="shared" si="136"/>
        <v>70.856037746998368</v>
      </c>
      <c r="FB100" s="2">
        <f t="shared" si="136"/>
        <v>65.112082873926369</v>
      </c>
      <c r="FC100" s="2">
        <f t="shared" si="136"/>
        <v>71.775828831793945</v>
      </c>
      <c r="FD100" s="2">
        <f t="shared" si="136"/>
        <v>69.638367748585651</v>
      </c>
      <c r="FE100" s="2">
        <f t="shared" si="136"/>
        <v>77.544752263172441</v>
      </c>
      <c r="FG100" s="2">
        <f t="shared" si="137"/>
        <v>0.93916331782733908</v>
      </c>
      <c r="FH100" s="2">
        <f t="shared" si="137"/>
        <v>0.92741237094806761</v>
      </c>
      <c r="FI100" s="2">
        <f t="shared" si="137"/>
        <v>0.91393991934503838</v>
      </c>
      <c r="FJ100" s="2">
        <f t="shared" si="137"/>
        <v>0.92353850474728516</v>
      </c>
      <c r="FK100" s="2">
        <f t="shared" si="137"/>
        <v>0.92493565721069271</v>
      </c>
      <c r="FL100" s="2">
        <f t="shared" si="137"/>
        <v>0.91408728684387364</v>
      </c>
      <c r="FM100" s="2">
        <f t="shared" si="137"/>
        <v>0.91647208387552537</v>
      </c>
      <c r="FN100" s="2">
        <f t="shared" si="137"/>
        <v>0.91482537229613015</v>
      </c>
      <c r="FO100" s="2">
        <f t="shared" si="137"/>
        <v>0.92326614549477148</v>
      </c>
      <c r="FP100" s="2">
        <f t="shared" si="137"/>
        <v>0.91663094890319652</v>
      </c>
      <c r="FQ100" s="2">
        <f t="shared" si="137"/>
        <v>0.92119293707972549</v>
      </c>
      <c r="FR100" s="2">
        <f t="shared" si="137"/>
        <v>0.92091620718119516</v>
      </c>
      <c r="FS100" s="2">
        <f t="shared" si="137"/>
        <v>0.91950201853391889</v>
      </c>
      <c r="FT100" s="2">
        <f t="shared" si="137"/>
        <v>0.91856123370204401</v>
      </c>
      <c r="FU100" s="2">
        <f t="shared" si="137"/>
        <v>0.90655790358610799</v>
      </c>
      <c r="FW100" s="2">
        <f t="shared" si="127"/>
        <v>5.6305136334621278E-4</v>
      </c>
      <c r="FX100" s="2">
        <f t="shared" si="127"/>
        <v>3.0252373436289982E-3</v>
      </c>
      <c r="FY100" s="2">
        <f t="shared" si="127"/>
        <v>7.8335542024206609E-4</v>
      </c>
      <c r="FZ100" s="2">
        <f t="shared" si="127"/>
        <v>7.7856043336445313E-4</v>
      </c>
      <c r="GA100" s="2">
        <f t="shared" si="127"/>
        <v>8.1169375677331832E-4</v>
      </c>
      <c r="GB100" s="2">
        <f t="shared" si="127"/>
        <v>9.2191604854717079E-4</v>
      </c>
      <c r="GC100" s="2">
        <f t="shared" si="127"/>
        <v>9.0153330492245777E-4</v>
      </c>
      <c r="GD100" s="2">
        <f t="shared" si="127"/>
        <v>9.192651061438789E-4</v>
      </c>
      <c r="GE100" s="2">
        <f t="shared" si="127"/>
        <v>9.8299506276560539E-4</v>
      </c>
      <c r="GF100" s="2">
        <f t="shared" si="127"/>
        <v>9.0926933687122003E-4</v>
      </c>
      <c r="GG100" s="2">
        <f t="shared" si="127"/>
        <v>9.430157339978014E-4</v>
      </c>
      <c r="GH100" s="2">
        <f t="shared" si="127"/>
        <v>7.5343711720843266E-4</v>
      </c>
      <c r="GI100" s="2">
        <f t="shared" si="127"/>
        <v>6.5945573078086874E-4</v>
      </c>
      <c r="GJ100" s="2">
        <f t="shared" si="127"/>
        <v>5.0251583639782354E-4</v>
      </c>
      <c r="GK100" s="2">
        <f t="shared" si="127"/>
        <v>4.124181093655321E-4</v>
      </c>
      <c r="GM100" s="86">
        <f t="shared" si="128"/>
        <v>3.3392860875347083E-2</v>
      </c>
      <c r="GN100" s="86">
        <f t="shared" si="128"/>
        <v>8.6997840500271527E-4</v>
      </c>
      <c r="GO100" s="86">
        <f t="shared" si="128"/>
        <v>1.6094086417127172E-4</v>
      </c>
      <c r="GP100" s="86">
        <f t="shared" si="128"/>
        <v>1.1010400135656315E-4</v>
      </c>
      <c r="GQ100" s="86">
        <f t="shared" si="128"/>
        <v>3.2567690461741619E-4</v>
      </c>
      <c r="GR100" s="86">
        <f t="shared" si="128"/>
        <v>7.5352321705585861E-4</v>
      </c>
      <c r="GS100" s="86">
        <f t="shared" si="128"/>
        <v>3.0989543873805985E-4</v>
      </c>
      <c r="GT100" s="86">
        <f t="shared" si="128"/>
        <v>2.1255211916725557E-5</v>
      </c>
      <c r="GU100" s="86">
        <f t="shared" si="128"/>
        <v>1.1260218075675271E-5</v>
      </c>
      <c r="GV100" s="86">
        <f t="shared" si="128"/>
        <v>2.1688322778669206E-4</v>
      </c>
      <c r="GW100" s="86">
        <f t="shared" si="128"/>
        <v>8.7505509775483121E-5</v>
      </c>
      <c r="GX100" s="86">
        <f t="shared" si="128"/>
        <v>1.883982746146574E-4</v>
      </c>
      <c r="GY100" s="86">
        <f t="shared" si="128"/>
        <v>4.4171428068006887E-4</v>
      </c>
      <c r="GZ100" s="86">
        <f t="shared" si="128"/>
        <v>1.4352474973950689E-3</v>
      </c>
      <c r="HA100" s="86">
        <f t="shared" si="128"/>
        <v>3.5383749940533444E-5</v>
      </c>
      <c r="HC100" s="86">
        <f t="shared" si="73"/>
        <v>3.6273689173153163E-2</v>
      </c>
      <c r="HD100" s="86">
        <f t="shared" si="73"/>
        <v>3.2847746086153345E-2</v>
      </c>
      <c r="HE100" s="86">
        <f t="shared" si="73"/>
        <v>2.5879679494315893E-2</v>
      </c>
      <c r="HF100" s="86">
        <f t="shared" si="73"/>
        <v>3.5519107907087587E-2</v>
      </c>
      <c r="HG100" s="86">
        <f t="shared" si="87"/>
        <v>3.6250170360444534E-2</v>
      </c>
      <c r="HH100" s="86">
        <f t="shared" si="87"/>
        <v>2.4354053104413746E-2</v>
      </c>
      <c r="HI100" s="86">
        <f t="shared" ref="HI100:HQ128" si="138" xml:space="preserve"> _xlfn.NORM.DIST($B100, I$8, ABS(I$12), TRUE) * _xlfn.NORM.DIST(($B100 - I$8)*I$16, 0, ABS(I$12), TRUE) * 2</f>
        <v>3.4839883671264373E-2</v>
      </c>
      <c r="HJ100" s="86">
        <f t="shared" si="138"/>
        <v>3.6786638892799747E-2</v>
      </c>
      <c r="HK100" s="86">
        <f t="shared" si="138"/>
        <v>5.0813252531123773E-2</v>
      </c>
      <c r="HL100" s="86">
        <f t="shared" si="138"/>
        <v>3.5053821196840716E-2</v>
      </c>
      <c r="HM100" s="86">
        <f t="shared" si="138"/>
        <v>3.6322940035504403E-2</v>
      </c>
      <c r="HN100" s="86">
        <f t="shared" si="138"/>
        <v>2.6890200425872948E-2</v>
      </c>
      <c r="HO100" s="86">
        <f t="shared" si="138"/>
        <v>2.480363680774204E-2</v>
      </c>
      <c r="HP100" s="86">
        <f t="shared" si="138"/>
        <v>1.3088501373443102E-2</v>
      </c>
      <c r="HQ100" s="86">
        <f t="shared" si="138"/>
        <v>1.0840662048272005E-2</v>
      </c>
      <c r="HS100" s="86">
        <f t="shared" si="129"/>
        <v>2.1297036445151362E-26</v>
      </c>
      <c r="HT100" s="86">
        <f t="shared" si="129"/>
        <v>1.344994476127976E-19</v>
      </c>
      <c r="HU100" s="86">
        <f t="shared" si="129"/>
        <v>6.0650725499920501E-36</v>
      </c>
      <c r="HV100" s="86">
        <f t="shared" si="129"/>
        <v>7.3060025045080661E-33</v>
      </c>
      <c r="HW100" s="86">
        <f t="shared" si="129"/>
        <v>1.1789297807090709E-32</v>
      </c>
      <c r="HX100" s="86">
        <f t="shared" si="129"/>
        <v>6.9039919391316018E-36</v>
      </c>
      <c r="HY100" s="86">
        <f t="shared" si="129"/>
        <v>9.1177592618109085E-34</v>
      </c>
      <c r="HZ100" s="86">
        <f t="shared" si="129"/>
        <v>9.3396829273981563E-35</v>
      </c>
      <c r="IA100" s="86">
        <f t="shared" si="129"/>
        <v>1.7125291271310035E-32</v>
      </c>
      <c r="IB100" s="86">
        <f t="shared" si="129"/>
        <v>7.3212190123068903E-33</v>
      </c>
      <c r="IC100" s="86">
        <f t="shared" si="129"/>
        <v>1.637823770711801E-33</v>
      </c>
      <c r="ID100" s="86">
        <f t="shared" si="129"/>
        <v>2.1248631433881023E-34</v>
      </c>
      <c r="IE100" s="86">
        <f t="shared" si="129"/>
        <v>2.2161450368438733E-35</v>
      </c>
      <c r="IF100" s="86">
        <f t="shared" si="129"/>
        <v>7.3729827971817584E-25</v>
      </c>
      <c r="IG100" s="86">
        <f t="shared" si="129"/>
        <v>1.1466636358915862E-16</v>
      </c>
      <c r="II100" s="86">
        <f t="shared" si="130"/>
        <v>5.2708615554778587E-99</v>
      </c>
      <c r="IJ100" s="86">
        <f t="shared" si="130"/>
        <v>1.2216732487842043E-80</v>
      </c>
      <c r="IK100" s="86">
        <f t="shared" si="130"/>
        <v>2.934432360964096E-138</v>
      </c>
      <c r="IL100" s="86">
        <f t="shared" si="130"/>
        <v>5.7210543339489401E-131</v>
      </c>
      <c r="IM100" s="86">
        <f t="shared" si="130"/>
        <v>9.8160499120918768E-126</v>
      </c>
      <c r="IN100" s="86">
        <f t="shared" si="130"/>
        <v>2.939560249363541E-133</v>
      </c>
      <c r="IO100" s="86">
        <f t="shared" si="130"/>
        <v>4.7517389029490988E-130</v>
      </c>
      <c r="IP100" s="86">
        <f t="shared" si="130"/>
        <v>2.5012660938129631E-132</v>
      </c>
      <c r="IQ100" s="86">
        <f t="shared" si="130"/>
        <v>1.3525975052331049E-123</v>
      </c>
      <c r="IR100" s="86">
        <f t="shared" si="130"/>
        <v>7.8331136298934887E-124</v>
      </c>
      <c r="IS100" s="86">
        <f t="shared" si="130"/>
        <v>1.4085430400658132E-127</v>
      </c>
      <c r="IT100" s="86">
        <f t="shared" si="130"/>
        <v>2.6685233764805511E-132</v>
      </c>
      <c r="IU100" s="86">
        <f t="shared" si="130"/>
        <v>1.7058323364040786E-137</v>
      </c>
      <c r="IV100" s="86">
        <f t="shared" si="130"/>
        <v>2.0115674170027066E-91</v>
      </c>
      <c r="IW100" s="86">
        <f t="shared" si="130"/>
        <v>2.9243843466414746E-73</v>
      </c>
      <c r="IY100" s="86">
        <f t="shared" si="131"/>
        <v>6.9666550048500253E-2</v>
      </c>
      <c r="IZ100" s="86">
        <f t="shared" si="131"/>
        <v>3.3717724491156058E-2</v>
      </c>
      <c r="JA100" s="86">
        <f t="shared" si="131"/>
        <v>2.6040620358487164E-2</v>
      </c>
      <c r="JB100" s="86">
        <f t="shared" si="131"/>
        <v>3.5629211908444147E-2</v>
      </c>
      <c r="JC100" s="86">
        <f t="shared" si="131"/>
        <v>3.6575847265061953E-2</v>
      </c>
      <c r="JD100" s="86">
        <f t="shared" si="131"/>
        <v>2.5107576321469604E-2</v>
      </c>
      <c r="JE100" s="86">
        <f t="shared" si="131"/>
        <v>3.514977911000243E-2</v>
      </c>
      <c r="JF100" s="86">
        <f t="shared" si="131"/>
        <v>3.6807894104716472E-2</v>
      </c>
      <c r="JG100" s="86">
        <f t="shared" si="131"/>
        <v>5.0824512749199448E-2</v>
      </c>
      <c r="JH100" s="86">
        <f t="shared" si="131"/>
        <v>3.527070442462741E-2</v>
      </c>
      <c r="JI100" s="86">
        <f t="shared" si="131"/>
        <v>3.6410445545279883E-2</v>
      </c>
      <c r="JJ100" s="86">
        <f t="shared" si="131"/>
        <v>2.7078598700487604E-2</v>
      </c>
      <c r="JK100" s="86">
        <f t="shared" si="131"/>
        <v>2.5245351088422109E-2</v>
      </c>
      <c r="JL100" s="86">
        <f t="shared" si="131"/>
        <v>1.452374887083817E-2</v>
      </c>
      <c r="JM100" s="86">
        <f t="shared" si="131"/>
        <v>1.0876045798212653E-2</v>
      </c>
    </row>
    <row r="101" spans="2:273" x14ac:dyDescent="0.25">
      <c r="B101" s="2">
        <v>74</v>
      </c>
      <c r="C101" s="37">
        <v>98.444000000000003</v>
      </c>
      <c r="D101" s="37">
        <v>88.905000000000001</v>
      </c>
      <c r="E101" s="37">
        <v>81.733000000000004</v>
      </c>
      <c r="F101" s="37">
        <v>87.483000000000004</v>
      </c>
      <c r="G101" s="37">
        <v>87.566999999999993</v>
      </c>
      <c r="H101" s="37">
        <v>79.016999999999996</v>
      </c>
      <c r="I101" s="37">
        <v>88.131</v>
      </c>
      <c r="J101" s="37">
        <v>85.433000000000007</v>
      </c>
      <c r="K101" s="37">
        <v>93.915000000000006</v>
      </c>
      <c r="L101" s="37">
        <v>85.9</v>
      </c>
      <c r="M101" s="37">
        <v>91.885000000000005</v>
      </c>
      <c r="N101" s="37">
        <v>82.016000000000005</v>
      </c>
      <c r="O101" s="37">
        <v>86.033000000000001</v>
      </c>
      <c r="P101" s="37">
        <v>82.983999999999995</v>
      </c>
      <c r="Q101" s="37">
        <v>81.120999999999995</v>
      </c>
      <c r="S101" s="4">
        <f t="shared" si="132"/>
        <v>98.589073785694481</v>
      </c>
      <c r="T101" s="4">
        <f t="shared" si="132"/>
        <v>93.204652529846243</v>
      </c>
      <c r="U101" s="4">
        <f t="shared" si="132"/>
        <v>87.937926659303045</v>
      </c>
      <c r="V101" s="4">
        <f t="shared" si="132"/>
        <v>91.744492553464283</v>
      </c>
      <c r="W101" s="4">
        <f t="shared" si="132"/>
        <v>90.672698485586608</v>
      </c>
      <c r="X101" s="4">
        <f t="shared" si="132"/>
        <v>83.111643091424895</v>
      </c>
      <c r="Y101" s="4">
        <f t="shared" si="132"/>
        <v>91.59150769246537</v>
      </c>
      <c r="Z101" s="4">
        <f t="shared" si="132"/>
        <v>89.150966815064322</v>
      </c>
      <c r="AA101" s="4">
        <f t="shared" si="132"/>
        <v>96.342421271065291</v>
      </c>
      <c r="AB101" s="4">
        <f t="shared" si="132"/>
        <v>89.963705444799558</v>
      </c>
      <c r="AC101" s="4">
        <f t="shared" si="132"/>
        <v>95.956240198570072</v>
      </c>
      <c r="AD101" s="4">
        <f t="shared" si="132"/>
        <v>87.437897331958752</v>
      </c>
      <c r="AE101" s="4">
        <f t="shared" si="132"/>
        <v>92.3620440037229</v>
      </c>
      <c r="AF101" s="4">
        <f t="shared" si="132"/>
        <v>82.564426167186667</v>
      </c>
      <c r="AG101" s="4">
        <f t="shared" si="132"/>
        <v>84.877954109846954</v>
      </c>
      <c r="AI101" s="4">
        <f t="shared" si="133"/>
        <v>-0.14507378569447837</v>
      </c>
      <c r="AJ101" s="4">
        <f t="shared" si="133"/>
        <v>-4.2996525298462416</v>
      </c>
      <c r="AK101" s="4">
        <f t="shared" si="133"/>
        <v>-6.204926659303041</v>
      </c>
      <c r="AL101" s="4">
        <f t="shared" si="133"/>
        <v>-4.2614925534642794</v>
      </c>
      <c r="AM101" s="4">
        <f t="shared" si="133"/>
        <v>-3.1056984855866148</v>
      </c>
      <c r="AN101" s="4">
        <f t="shared" si="133"/>
        <v>-4.0946430914248992</v>
      </c>
      <c r="AO101" s="4">
        <f t="shared" si="133"/>
        <v>-3.4605076924653702</v>
      </c>
      <c r="AP101" s="4">
        <f t="shared" si="133"/>
        <v>-3.7179668150643153</v>
      </c>
      <c r="AQ101" s="4">
        <f t="shared" si="133"/>
        <v>-2.4274212710652847</v>
      </c>
      <c r="AR101" s="4">
        <f t="shared" si="133"/>
        <v>-4.0637054447995524</v>
      </c>
      <c r="AS101" s="4">
        <f t="shared" si="133"/>
        <v>-4.0712401985700666</v>
      </c>
      <c r="AT101" s="4">
        <f t="shared" si="133"/>
        <v>-5.4218973319587462</v>
      </c>
      <c r="AU101" s="4">
        <f t="shared" si="133"/>
        <v>-6.329044003722899</v>
      </c>
      <c r="AV101" s="4">
        <f t="shared" si="133"/>
        <v>0.41957383281332739</v>
      </c>
      <c r="AW101" s="4">
        <f t="shared" si="133"/>
        <v>-3.7569541098469585</v>
      </c>
      <c r="AY101" s="2">
        <f t="shared" si="125"/>
        <v>75.025022934837651</v>
      </c>
      <c r="AZ101" s="2">
        <f t="shared" si="125"/>
        <v>71.394994475891977</v>
      </c>
      <c r="BA101" s="2">
        <f t="shared" si="125"/>
        <v>70.6721944323061</v>
      </c>
      <c r="BB101" s="2">
        <f t="shared" si="125"/>
        <v>66.417918932725499</v>
      </c>
      <c r="BC101" s="2">
        <f t="shared" si="125"/>
        <v>64.982540608426305</v>
      </c>
      <c r="BD101" s="2">
        <f t="shared" si="125"/>
        <v>65.059063373199635</v>
      </c>
      <c r="BE101" s="2">
        <f t="shared" si="125"/>
        <v>67.605171715616564</v>
      </c>
      <c r="BF101" s="2">
        <f t="shared" si="125"/>
        <v>65.958745076159474</v>
      </c>
      <c r="BG101" s="2">
        <f t="shared" si="125"/>
        <v>66.133003432765207</v>
      </c>
      <c r="BH101" s="2">
        <f t="shared" si="125"/>
        <v>66.676539965746173</v>
      </c>
      <c r="BI101" s="2">
        <f t="shared" si="125"/>
        <v>72.034052896023567</v>
      </c>
      <c r="BJ101" s="2">
        <f t="shared" si="125"/>
        <v>67.924520605721384</v>
      </c>
      <c r="BK101" s="2">
        <f t="shared" si="125"/>
        <v>73.63626918000719</v>
      </c>
      <c r="BL101" s="2">
        <f t="shared" si="125"/>
        <v>70.813779839035419</v>
      </c>
      <c r="BM101" s="2">
        <f t="shared" si="125"/>
        <v>78.237787694365082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90.36115780730897</v>
      </c>
      <c r="DL101" s="2">
        <f t="shared" si="134"/>
        <v>90.429594129554658</v>
      </c>
      <c r="DM101" s="2">
        <f t="shared" si="134"/>
        <v>84.016484873949551</v>
      </c>
      <c r="DN101" s="2">
        <f t="shared" si="134"/>
        <v>87.089473574789366</v>
      </c>
      <c r="DO101" s="2">
        <f t="shared" si="134"/>
        <v>84.764158434547937</v>
      </c>
      <c r="DP101" s="2">
        <f t="shared" si="134"/>
        <v>79.856629729729718</v>
      </c>
      <c r="DQ101" s="2">
        <f t="shared" si="134"/>
        <v>93.84615462184874</v>
      </c>
      <c r="DR101" s="2">
        <f t="shared" si="134"/>
        <v>90.34929595110772</v>
      </c>
      <c r="DS101" s="2">
        <f t="shared" si="134"/>
        <v>86.320742942942957</v>
      </c>
      <c r="DT101" s="2">
        <f t="shared" si="134"/>
        <v>95.675590990990969</v>
      </c>
      <c r="DU101" s="2">
        <f t="shared" si="134"/>
        <v>87.29950924608822</v>
      </c>
      <c r="DV101" s="2">
        <f t="shared" si="134"/>
        <v>86.709659809607189</v>
      </c>
      <c r="DW101" s="2">
        <f t="shared" si="134"/>
        <v>95.786576321260526</v>
      </c>
      <c r="DX101" s="2">
        <f t="shared" si="134"/>
        <v>86.074439070649575</v>
      </c>
      <c r="DY101" s="2">
        <f t="shared" si="134"/>
        <v>86.565662573313801</v>
      </c>
      <c r="EA101" s="2">
        <f t="shared" si="94"/>
        <v>74.120351465266126</v>
      </c>
      <c r="EB101" s="2">
        <f t="shared" si="94"/>
        <v>70.038457359759988</v>
      </c>
      <c r="EC101" s="2">
        <f t="shared" si="94"/>
        <v>69.526181801818026</v>
      </c>
      <c r="ED101" s="2">
        <f t="shared" si="94"/>
        <v>64.856574693877576</v>
      </c>
      <c r="EE101" s="2">
        <f t="shared" si="94"/>
        <v>63.518629665757956</v>
      </c>
      <c r="EF101" s="2">
        <f t="shared" si="94"/>
        <v>63.790500208902017</v>
      </c>
      <c r="EG101" s="2">
        <f t="shared" si="94"/>
        <v>65.424063904631609</v>
      </c>
      <c r="EH101" s="2">
        <f t="shared" si="94"/>
        <v>63.887861478026544</v>
      </c>
      <c r="EI101" s="2">
        <f t="shared" si="94"/>
        <v>64.602629777745463</v>
      </c>
      <c r="EJ101" s="2">
        <f t="shared" si="94"/>
        <v>64.272589513510738</v>
      </c>
      <c r="EK101" s="2">
        <f t="shared" si="94"/>
        <v>70.843167241864165</v>
      </c>
      <c r="EL101" s="2">
        <f t="shared" si="94"/>
        <v>66.454587746726602</v>
      </c>
      <c r="EM101" s="2">
        <f t="shared" si="135"/>
        <v>71.86790920998007</v>
      </c>
      <c r="EN101" s="2">
        <f t="shared" si="135"/>
        <v>69.57983471636075</v>
      </c>
      <c r="EO101" s="2">
        <f t="shared" si="135"/>
        <v>77.4549549661496</v>
      </c>
      <c r="EQ101" s="2">
        <f t="shared" si="136"/>
        <v>72.049696182273337</v>
      </c>
      <c r="ER101" s="2">
        <f t="shared" si="136"/>
        <v>69.42096749636471</v>
      </c>
      <c r="ES101" s="2">
        <f t="shared" si="136"/>
        <v>69.553956313196409</v>
      </c>
      <c r="ET101" s="2">
        <f t="shared" si="136"/>
        <v>65.395899697697871</v>
      </c>
      <c r="EU101" s="2">
        <f t="shared" si="136"/>
        <v>63.274163030933472</v>
      </c>
      <c r="EV101" s="2">
        <f t="shared" si="136"/>
        <v>63.928992386465289</v>
      </c>
      <c r="EW101" s="2">
        <f t="shared" si="136"/>
        <v>65.351955132355982</v>
      </c>
      <c r="EX101" s="2">
        <f t="shared" si="136"/>
        <v>63.722299065023968</v>
      </c>
      <c r="EY101" s="2">
        <f t="shared" si="136"/>
        <v>64.753629324458316</v>
      </c>
      <c r="EZ101" s="2">
        <f t="shared" si="136"/>
        <v>62.894921295545089</v>
      </c>
      <c r="FA101" s="2">
        <f t="shared" si="136"/>
        <v>70.709639745788778</v>
      </c>
      <c r="FB101" s="2">
        <f t="shared" si="136"/>
        <v>64.993739805559784</v>
      </c>
      <c r="FC101" s="2">
        <f t="shared" si="136"/>
        <v>71.652091907115917</v>
      </c>
      <c r="FD101" s="2">
        <f t="shared" si="136"/>
        <v>69.577343375443448</v>
      </c>
      <c r="FE101" s="2">
        <f t="shared" si="136"/>
        <v>77.410346502317324</v>
      </c>
      <c r="FG101" s="2">
        <f t="shared" si="137"/>
        <v>0.94421768544981877</v>
      </c>
      <c r="FH101" s="2">
        <f t="shared" si="137"/>
        <v>0.93337375872519124</v>
      </c>
      <c r="FI101" s="2">
        <f t="shared" si="137"/>
        <v>0.92091340186841886</v>
      </c>
      <c r="FJ101" s="2">
        <f t="shared" si="137"/>
        <v>0.92979395652519869</v>
      </c>
      <c r="FK101" s="2">
        <f t="shared" si="137"/>
        <v>0.93108533480284317</v>
      </c>
      <c r="FL101" s="2">
        <f t="shared" si="137"/>
        <v>0.92104985965758912</v>
      </c>
      <c r="FM101" s="2">
        <f t="shared" si="137"/>
        <v>0.92325761300089448</v>
      </c>
      <c r="FN101" s="2">
        <f t="shared" si="137"/>
        <v>0.92173325052497679</v>
      </c>
      <c r="FO101" s="2">
        <f t="shared" si="137"/>
        <v>0.92954217953595808</v>
      </c>
      <c r="FP101" s="2">
        <f t="shared" si="137"/>
        <v>0.92340465097168478</v>
      </c>
      <c r="FQ101" s="2">
        <f t="shared" si="137"/>
        <v>0.92762524574320526</v>
      </c>
      <c r="FR101" s="2">
        <f t="shared" si="137"/>
        <v>0.92736932195662114</v>
      </c>
      <c r="FS101" s="2">
        <f t="shared" si="137"/>
        <v>0.92606126399961508</v>
      </c>
      <c r="FT101" s="2">
        <f t="shared" si="137"/>
        <v>0.92519090068321053</v>
      </c>
      <c r="FU101" s="2">
        <f t="shared" si="137"/>
        <v>0.91407331532870184</v>
      </c>
      <c r="FW101" s="2">
        <f t="shared" si="127"/>
        <v>6.1734000796286222E-4</v>
      </c>
      <c r="FX101" s="2">
        <f t="shared" si="127"/>
        <v>3.3161389058358843E-3</v>
      </c>
      <c r="FY101" s="2">
        <f t="shared" si="127"/>
        <v>8.5886722775983478E-4</v>
      </c>
      <c r="FZ101" s="2">
        <f t="shared" si="127"/>
        <v>8.536104213800671E-4</v>
      </c>
      <c r="GA101" s="2">
        <f t="shared" si="127"/>
        <v>8.8993481478516457E-4</v>
      </c>
      <c r="GB101" s="2">
        <f t="shared" si="127"/>
        <v>1.0107709430897448E-3</v>
      </c>
      <c r="GC101" s="2">
        <f t="shared" si="127"/>
        <v>9.8842564035556482E-4</v>
      </c>
      <c r="GD101" s="2">
        <f t="shared" si="127"/>
        <v>1.0078647588048931E-3</v>
      </c>
      <c r="GE101" s="2">
        <f t="shared" si="127"/>
        <v>1.077730443880411E-3</v>
      </c>
      <c r="GF101" s="2">
        <f t="shared" si="127"/>
        <v>9.9690654900738869E-4</v>
      </c>
      <c r="GG101" s="2">
        <f t="shared" si="127"/>
        <v>1.0339021260606792E-3</v>
      </c>
      <c r="GH101" s="2">
        <f t="shared" si="127"/>
        <v>8.2606732414043052E-4</v>
      </c>
      <c r="GI101" s="2">
        <f t="shared" si="127"/>
        <v>7.2303282853341578E-4</v>
      </c>
      <c r="GJ101" s="2">
        <f t="shared" si="127"/>
        <v>5.5097094575186486E-4</v>
      </c>
      <c r="GK101" s="2">
        <f t="shared" si="127"/>
        <v>4.5218947228634922E-4</v>
      </c>
      <c r="GM101" s="86">
        <f t="shared" si="128"/>
        <v>1.7726501544841199E-2</v>
      </c>
      <c r="GN101" s="86">
        <f t="shared" si="128"/>
        <v>2.5232276084964731E-4</v>
      </c>
      <c r="GO101" s="86">
        <f t="shared" si="128"/>
        <v>3.1898690159970425E-5</v>
      </c>
      <c r="GP101" s="86">
        <f t="shared" si="128"/>
        <v>2.0100365170229044E-5</v>
      </c>
      <c r="GQ101" s="86">
        <f t="shared" si="128"/>
        <v>7.2666727888832011E-5</v>
      </c>
      <c r="GR101" s="86">
        <f t="shared" si="128"/>
        <v>1.8683939882850435E-4</v>
      </c>
      <c r="GS101" s="86">
        <f t="shared" si="128"/>
        <v>7.1100564287978778E-5</v>
      </c>
      <c r="GT101" s="86">
        <f t="shared" si="128"/>
        <v>2.8668172229950632E-6</v>
      </c>
      <c r="GU101" s="86">
        <f t="shared" si="128"/>
        <v>1.464408102322589E-6</v>
      </c>
      <c r="GV101" s="86">
        <f t="shared" si="128"/>
        <v>4.3183847157040932E-5</v>
      </c>
      <c r="GW101" s="86">
        <f t="shared" si="128"/>
        <v>1.5765847009112044E-5</v>
      </c>
      <c r="GX101" s="86">
        <f t="shared" si="128"/>
        <v>3.4259792939217289E-5</v>
      </c>
      <c r="GY101" s="86">
        <f t="shared" si="128"/>
        <v>1.0368358615258982E-4</v>
      </c>
      <c r="GZ101" s="86">
        <f t="shared" si="128"/>
        <v>4.3534454064466846E-4</v>
      </c>
      <c r="HA101" s="86">
        <f t="shared" si="128"/>
        <v>5.4858789375315661E-6</v>
      </c>
      <c r="HC101" s="86">
        <f t="shared" si="73"/>
        <v>5.0332009729932459E-2</v>
      </c>
      <c r="HD101" s="86">
        <f t="shared" si="73"/>
        <v>4.826386539511552E-2</v>
      </c>
      <c r="HE101" s="86">
        <f t="shared" si="73"/>
        <v>3.9546164949395272E-2</v>
      </c>
      <c r="HF101" s="86">
        <f t="shared" si="73"/>
        <v>5.267502121408945E-2</v>
      </c>
      <c r="HG101" s="86">
        <f t="shared" si="73"/>
        <v>5.339300778750837E-2</v>
      </c>
      <c r="HH101" s="86">
        <f t="shared" si="73"/>
        <v>3.7415434091590385E-2</v>
      </c>
      <c r="HI101" s="86">
        <f t="shared" si="138"/>
        <v>5.2070542367834212E-2</v>
      </c>
      <c r="HJ101" s="86">
        <f t="shared" si="138"/>
        <v>5.5047286098872168E-2</v>
      </c>
      <c r="HK101" s="86">
        <f t="shared" si="138"/>
        <v>7.3836425442618647E-2</v>
      </c>
      <c r="HL101" s="86">
        <f t="shared" si="138"/>
        <v>5.1896362964054081E-2</v>
      </c>
      <c r="HM101" s="86">
        <f t="shared" si="138"/>
        <v>5.4081639784918652E-2</v>
      </c>
      <c r="HN101" s="86">
        <f t="shared" si="138"/>
        <v>4.0540278628376968E-2</v>
      </c>
      <c r="HO101" s="86">
        <f t="shared" si="138"/>
        <v>3.7585449668793541E-2</v>
      </c>
      <c r="HP101" s="86">
        <f t="shared" si="138"/>
        <v>2.1536594000451902E-2</v>
      </c>
      <c r="HQ101" s="86">
        <f t="shared" si="138"/>
        <v>1.8609304313494914E-2</v>
      </c>
      <c r="HS101" s="86">
        <f t="shared" si="129"/>
        <v>1.8539213086340433E-25</v>
      </c>
      <c r="HT101" s="86">
        <f t="shared" si="129"/>
        <v>1.1449772178090701E-18</v>
      </c>
      <c r="HU101" s="86">
        <f t="shared" si="129"/>
        <v>1.4146709419061873E-34</v>
      </c>
      <c r="HV101" s="86">
        <f t="shared" si="129"/>
        <v>1.3570395491474388E-31</v>
      </c>
      <c r="HW101" s="86">
        <f t="shared" si="129"/>
        <v>2.0782642417013382E-31</v>
      </c>
      <c r="HX101" s="86">
        <f t="shared" si="129"/>
        <v>1.6282188779202419E-34</v>
      </c>
      <c r="HY101" s="86">
        <f t="shared" si="129"/>
        <v>1.857928099719398E-32</v>
      </c>
      <c r="HZ101" s="86">
        <f t="shared" si="129"/>
        <v>2.0644815553720304E-33</v>
      </c>
      <c r="IA101" s="86">
        <f t="shared" si="129"/>
        <v>3.1598832918084396E-31</v>
      </c>
      <c r="IB101" s="86">
        <f t="shared" si="129"/>
        <v>1.3344935626105722E-31</v>
      </c>
      <c r="IC101" s="86">
        <f t="shared" si="129"/>
        <v>3.2656347122609943E-32</v>
      </c>
      <c r="ID101" s="86">
        <f t="shared" si="129"/>
        <v>4.2437979042946921E-33</v>
      </c>
      <c r="IE101" s="86">
        <f t="shared" si="129"/>
        <v>4.6438057458901369E-34</v>
      </c>
      <c r="IF101" s="86">
        <f t="shared" si="129"/>
        <v>5.377489221979579E-24</v>
      </c>
      <c r="IG101" s="86">
        <f t="shared" si="129"/>
        <v>3.9780339025345707E-16</v>
      </c>
      <c r="II101" s="86">
        <f t="shared" si="130"/>
        <v>1.2509748753888175E-96</v>
      </c>
      <c r="IJ101" s="86">
        <f t="shared" si="130"/>
        <v>3.709108464162503E-78</v>
      </c>
      <c r="IK101" s="86">
        <f t="shared" si="130"/>
        <v>9.0097715719623724E-135</v>
      </c>
      <c r="IL101" s="86">
        <f t="shared" si="130"/>
        <v>1.1365289597883319E-127</v>
      </c>
      <c r="IM101" s="86">
        <f t="shared" si="130"/>
        <v>1.495706234598882E-122</v>
      </c>
      <c r="IN101" s="86">
        <f t="shared" si="130"/>
        <v>8.0452070573972677E-130</v>
      </c>
      <c r="IO101" s="86">
        <f t="shared" si="130"/>
        <v>1.0461486586611532E-126</v>
      </c>
      <c r="IP101" s="86">
        <f t="shared" si="130"/>
        <v>6.4521897563095202E-129</v>
      </c>
      <c r="IQ101" s="86">
        <f t="shared" si="130"/>
        <v>2.2138972842777199E-120</v>
      </c>
      <c r="IR101" s="86">
        <f t="shared" si="130"/>
        <v>1.1981990016564238E-120</v>
      </c>
      <c r="IS101" s="86">
        <f t="shared" si="130"/>
        <v>2.8063866957654811E-124</v>
      </c>
      <c r="IT101" s="86">
        <f t="shared" si="130"/>
        <v>5.5366203908238654E-129</v>
      </c>
      <c r="IU101" s="86">
        <f t="shared" si="130"/>
        <v>4.1545670068878162E-134</v>
      </c>
      <c r="IV101" s="86">
        <f t="shared" si="130"/>
        <v>2.8919409523361435E-89</v>
      </c>
      <c r="IW101" s="86">
        <f t="shared" si="130"/>
        <v>1.3920371665525824E-71</v>
      </c>
      <c r="IY101" s="86">
        <f t="shared" si="131"/>
        <v>6.8058511274773664E-2</v>
      </c>
      <c r="IZ101" s="86">
        <f t="shared" si="131"/>
        <v>4.8516188155965166E-2</v>
      </c>
      <c r="JA101" s="86">
        <f t="shared" si="131"/>
        <v>3.9578063639555246E-2</v>
      </c>
      <c r="JB101" s="86">
        <f t="shared" si="131"/>
        <v>5.2695121579259679E-2</v>
      </c>
      <c r="JC101" s="86">
        <f t="shared" si="131"/>
        <v>5.3465674515397202E-2</v>
      </c>
      <c r="JD101" s="86">
        <f t="shared" si="131"/>
        <v>3.7602273490418892E-2</v>
      </c>
      <c r="JE101" s="86">
        <f t="shared" si="131"/>
        <v>5.2141642932122194E-2</v>
      </c>
      <c r="JF101" s="86">
        <f t="shared" si="131"/>
        <v>5.5050152916095163E-2</v>
      </c>
      <c r="JG101" s="86">
        <f t="shared" si="131"/>
        <v>7.383788985072097E-2</v>
      </c>
      <c r="JH101" s="86">
        <f t="shared" si="131"/>
        <v>5.1939546811211122E-2</v>
      </c>
      <c r="JI101" s="86">
        <f t="shared" si="131"/>
        <v>5.4097405631927761E-2</v>
      </c>
      <c r="JJ101" s="86">
        <f t="shared" si="131"/>
        <v>4.0574538421316184E-2</v>
      </c>
      <c r="JK101" s="86">
        <f t="shared" si="131"/>
        <v>3.7689133254946133E-2</v>
      </c>
      <c r="JL101" s="86">
        <f t="shared" si="131"/>
        <v>2.197193854109657E-2</v>
      </c>
      <c r="JM101" s="86">
        <f t="shared" si="131"/>
        <v>1.8614790192432843E-2</v>
      </c>
    </row>
    <row r="102" spans="2:273" x14ac:dyDescent="0.25">
      <c r="B102" s="2">
        <v>75</v>
      </c>
      <c r="C102" s="37">
        <v>105.238</v>
      </c>
      <c r="D102" s="37">
        <v>99.094999999999999</v>
      </c>
      <c r="E102" s="37">
        <v>89.516999999999996</v>
      </c>
      <c r="F102" s="37">
        <v>99.132999999999996</v>
      </c>
      <c r="G102" s="37">
        <v>97.933000000000007</v>
      </c>
      <c r="H102" s="37">
        <v>87.617000000000004</v>
      </c>
      <c r="I102" s="37">
        <v>98.59</v>
      </c>
      <c r="J102" s="37">
        <v>95.033000000000001</v>
      </c>
      <c r="K102" s="37">
        <v>104.458</v>
      </c>
      <c r="L102" s="37">
        <v>94.917000000000002</v>
      </c>
      <c r="M102" s="37">
        <v>102.11499999999999</v>
      </c>
      <c r="N102" s="37">
        <v>90.426000000000002</v>
      </c>
      <c r="O102" s="37">
        <v>96.016000000000005</v>
      </c>
      <c r="P102" s="37">
        <v>89.704999999999998</v>
      </c>
      <c r="Q102" s="37">
        <v>85.775999999999996</v>
      </c>
      <c r="S102" s="4">
        <f t="shared" si="132"/>
        <v>104.26000227212664</v>
      </c>
      <c r="T102" s="4">
        <f t="shared" si="132"/>
        <v>100.72042932018759</v>
      </c>
      <c r="U102" s="4">
        <f t="shared" si="132"/>
        <v>94.669854558642029</v>
      </c>
      <c r="V102" s="4">
        <f t="shared" si="132"/>
        <v>100.61481740806774</v>
      </c>
      <c r="W102" s="4">
        <f t="shared" si="132"/>
        <v>99.468594106289089</v>
      </c>
      <c r="X102" s="4">
        <f t="shared" si="132"/>
        <v>90.226353222066592</v>
      </c>
      <c r="Y102" s="4">
        <f t="shared" si="132"/>
        <v>100.09063451792497</v>
      </c>
      <c r="Z102" s="4">
        <f t="shared" si="132"/>
        <v>97.373401869990786</v>
      </c>
      <c r="AA102" s="4">
        <f t="shared" si="132"/>
        <v>105.9863415321897</v>
      </c>
      <c r="AB102" s="4">
        <f t="shared" si="132"/>
        <v>97.990667559742974</v>
      </c>
      <c r="AC102" s="4">
        <f t="shared" si="132"/>
        <v>104.35660818256244</v>
      </c>
      <c r="AD102" s="4">
        <f t="shared" si="132"/>
        <v>94.651940154581993</v>
      </c>
      <c r="AE102" s="4">
        <f t="shared" si="132"/>
        <v>99.426702611849095</v>
      </c>
      <c r="AF102" s="4">
        <f t="shared" si="132"/>
        <v>88.237561789921457</v>
      </c>
      <c r="AG102" s="4">
        <f t="shared" si="132"/>
        <v>88.364224183247103</v>
      </c>
      <c r="AI102" s="4">
        <f t="shared" si="133"/>
        <v>0.97799772787335826</v>
      </c>
      <c r="AJ102" s="4">
        <f t="shared" si="133"/>
        <v>-1.6254293201875925</v>
      </c>
      <c r="AK102" s="4">
        <f t="shared" si="133"/>
        <v>-5.1528545586420336</v>
      </c>
      <c r="AL102" s="4">
        <f t="shared" si="133"/>
        <v>-1.4818174080677409</v>
      </c>
      <c r="AM102" s="4">
        <f t="shared" si="133"/>
        <v>-1.5355941062890821</v>
      </c>
      <c r="AN102" s="4">
        <f t="shared" si="133"/>
        <v>-2.6093532220665878</v>
      </c>
      <c r="AO102" s="4">
        <f t="shared" si="133"/>
        <v>-1.5006345179249649</v>
      </c>
      <c r="AP102" s="4">
        <f t="shared" si="133"/>
        <v>-2.3404018699907851</v>
      </c>
      <c r="AQ102" s="4">
        <f t="shared" si="133"/>
        <v>-1.5283415321896996</v>
      </c>
      <c r="AR102" s="4">
        <f t="shared" si="133"/>
        <v>-3.0736675597429723</v>
      </c>
      <c r="AS102" s="4">
        <f t="shared" si="133"/>
        <v>-2.2416081825624445</v>
      </c>
      <c r="AT102" s="4">
        <f t="shared" si="133"/>
        <v>-4.2259401545819912</v>
      </c>
      <c r="AU102" s="4">
        <f t="shared" si="133"/>
        <v>-3.4107026118490893</v>
      </c>
      <c r="AV102" s="4">
        <f t="shared" si="133"/>
        <v>1.4674382100785408</v>
      </c>
      <c r="AW102" s="4">
        <f t="shared" si="133"/>
        <v>-2.5882241832471067</v>
      </c>
      <c r="AY102" s="2">
        <f t="shared" si="125"/>
        <v>74.860929006913096</v>
      </c>
      <c r="AZ102" s="2">
        <f t="shared" si="125"/>
        <v>71.255650357807397</v>
      </c>
      <c r="BA102" s="2">
        <f t="shared" si="125"/>
        <v>70.543096988255485</v>
      </c>
      <c r="BB102" s="2">
        <f t="shared" si="125"/>
        <v>66.231054852713001</v>
      </c>
      <c r="BC102" s="2">
        <f t="shared" si="125"/>
        <v>64.777283522307229</v>
      </c>
      <c r="BD102" s="2">
        <f t="shared" si="125"/>
        <v>64.874757918901693</v>
      </c>
      <c r="BE102" s="2">
        <f t="shared" si="125"/>
        <v>67.336082345725785</v>
      </c>
      <c r="BF102" s="2">
        <f t="shared" si="125"/>
        <v>65.719954412396433</v>
      </c>
      <c r="BG102" s="2">
        <f t="shared" si="125"/>
        <v>65.933795560401563</v>
      </c>
      <c r="BH102" s="2">
        <f t="shared" si="125"/>
        <v>66.40351437048831</v>
      </c>
      <c r="BI102" s="2">
        <f t="shared" si="125"/>
        <v>71.808767556709626</v>
      </c>
      <c r="BJ102" s="2">
        <f t="shared" si="125"/>
        <v>67.669294052592761</v>
      </c>
      <c r="BK102" s="2">
        <f t="shared" si="125"/>
        <v>73.393230014539256</v>
      </c>
      <c r="BL102" s="2">
        <f t="shared" si="125"/>
        <v>70.66538598271687</v>
      </c>
      <c r="BM102" s="2">
        <f t="shared" si="125"/>
        <v>78.065964241302453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90.477438538205973</v>
      </c>
      <c r="DL102" s="2">
        <f t="shared" si="134"/>
        <v>90.600022267206484</v>
      </c>
      <c r="DM102" s="2">
        <f t="shared" si="134"/>
        <v>84.20693501400558</v>
      </c>
      <c r="DN102" s="2">
        <f t="shared" si="134"/>
        <v>87.240543932596566</v>
      </c>
      <c r="DO102" s="2">
        <f t="shared" si="134"/>
        <v>84.975270175438624</v>
      </c>
      <c r="DP102" s="2">
        <f t="shared" si="134"/>
        <v>79.996266280566275</v>
      </c>
      <c r="DQ102" s="2">
        <f t="shared" si="134"/>
        <v>94.280519327731099</v>
      </c>
      <c r="DR102" s="2">
        <f t="shared" si="134"/>
        <v>90.749555080213909</v>
      </c>
      <c r="DS102" s="2">
        <f t="shared" si="134"/>
        <v>86.600325825825848</v>
      </c>
      <c r="DT102" s="2">
        <f t="shared" si="134"/>
        <v>96.095882368082357</v>
      </c>
      <c r="DU102" s="2">
        <f t="shared" si="134"/>
        <v>87.493977240398323</v>
      </c>
      <c r="DV102" s="2">
        <f t="shared" si="134"/>
        <v>86.927823284823305</v>
      </c>
      <c r="DW102" s="2">
        <f t="shared" si="134"/>
        <v>96.122946383630591</v>
      </c>
      <c r="DX102" s="2">
        <f t="shared" si="134"/>
        <v>86.214793504030325</v>
      </c>
      <c r="DY102" s="2">
        <f t="shared" si="134"/>
        <v>86.750549486803536</v>
      </c>
      <c r="EA102" s="2">
        <f t="shared" si="94"/>
        <v>74.020958916276811</v>
      </c>
      <c r="EB102" s="2">
        <f t="shared" si="94"/>
        <v>69.998621283753081</v>
      </c>
      <c r="EC102" s="2">
        <f t="shared" si="94"/>
        <v>69.472889553013189</v>
      </c>
      <c r="ED102" s="2">
        <f t="shared" si="94"/>
        <v>64.783747947178909</v>
      </c>
      <c r="EE102" s="2">
        <f t="shared" si="94"/>
        <v>63.414109374798123</v>
      </c>
      <c r="EF102" s="2">
        <f t="shared" si="94"/>
        <v>63.692468093699517</v>
      </c>
      <c r="EG102" s="2">
        <f t="shared" si="94"/>
        <v>65.293572601133462</v>
      </c>
      <c r="EH102" s="2">
        <f t="shared" si="94"/>
        <v>63.781823577059299</v>
      </c>
      <c r="EI102" s="2">
        <f t="shared" si="94"/>
        <v>64.504954634140432</v>
      </c>
      <c r="EJ102" s="2">
        <f t="shared" si="94"/>
        <v>64.158851343405672</v>
      </c>
      <c r="EK102" s="2">
        <f t="shared" si="94"/>
        <v>70.692820359434521</v>
      </c>
      <c r="EL102" s="2">
        <f t="shared" si="94"/>
        <v>66.295076998241171</v>
      </c>
      <c r="EM102" s="2">
        <f t="shared" si="135"/>
        <v>71.738300633462373</v>
      </c>
      <c r="EN102" s="2">
        <f t="shared" si="135"/>
        <v>69.518721584479721</v>
      </c>
      <c r="EO102" s="2">
        <f t="shared" si="135"/>
        <v>77.321434891593086</v>
      </c>
      <c r="EQ102" s="2">
        <f t="shared" si="136"/>
        <v>72.000476575129909</v>
      </c>
      <c r="ER102" s="2">
        <f t="shared" si="136"/>
        <v>69.400701736378394</v>
      </c>
      <c r="ES102" s="2">
        <f t="shared" si="136"/>
        <v>69.49996564014937</v>
      </c>
      <c r="ET102" s="2">
        <f t="shared" si="136"/>
        <v>65.307897887206991</v>
      </c>
      <c r="EU102" s="2">
        <f t="shared" si="136"/>
        <v>63.176307192247144</v>
      </c>
      <c r="EV102" s="2">
        <f t="shared" si="136"/>
        <v>63.827052731205676</v>
      </c>
      <c r="EW102" s="2">
        <f t="shared" si="136"/>
        <v>65.223451190170522</v>
      </c>
      <c r="EX102" s="2">
        <f t="shared" si="136"/>
        <v>63.621112741057537</v>
      </c>
      <c r="EY102" s="2">
        <f t="shared" si="136"/>
        <v>64.651336310461716</v>
      </c>
      <c r="EZ102" s="2">
        <f t="shared" si="136"/>
        <v>62.821819697168699</v>
      </c>
      <c r="FA102" s="2">
        <f t="shared" si="136"/>
        <v>70.563241744579187</v>
      </c>
      <c r="FB102" s="2">
        <f t="shared" si="136"/>
        <v>64.875396737193185</v>
      </c>
      <c r="FC102" s="2">
        <f t="shared" si="136"/>
        <v>71.528354982437889</v>
      </c>
      <c r="FD102" s="2">
        <f t="shared" si="136"/>
        <v>69.516319002301259</v>
      </c>
      <c r="FE102" s="2">
        <f t="shared" si="136"/>
        <v>77.275940741462222</v>
      </c>
      <c r="FG102" s="2">
        <f t="shared" si="137"/>
        <v>0.94887499071960513</v>
      </c>
      <c r="FH102" s="2">
        <f t="shared" si="137"/>
        <v>0.93887782391850971</v>
      </c>
      <c r="FI102" s="2">
        <f t="shared" si="137"/>
        <v>0.92736672749879612</v>
      </c>
      <c r="FJ102" s="2">
        <f t="shared" si="137"/>
        <v>0.93557333999199865</v>
      </c>
      <c r="FK102" s="2">
        <f t="shared" si="137"/>
        <v>0.93676564141581076</v>
      </c>
      <c r="FL102" s="2">
        <f t="shared" si="137"/>
        <v>0.92749292725425192</v>
      </c>
      <c r="FM102" s="2">
        <f t="shared" si="137"/>
        <v>0.92953429164870627</v>
      </c>
      <c r="FN102" s="2">
        <f t="shared" si="137"/>
        <v>0.92812489920904417</v>
      </c>
      <c r="FO102" s="2">
        <f t="shared" si="137"/>
        <v>0.93534084802364514</v>
      </c>
      <c r="FP102" s="2">
        <f t="shared" si="137"/>
        <v>0.92967021963429386</v>
      </c>
      <c r="FQ102" s="2">
        <f t="shared" si="137"/>
        <v>0.93357040306953398</v>
      </c>
      <c r="FR102" s="2">
        <f t="shared" si="137"/>
        <v>0.93333399106483883</v>
      </c>
      <c r="FS102" s="2">
        <f t="shared" si="137"/>
        <v>0.93212549285395818</v>
      </c>
      <c r="FT102" s="2">
        <f t="shared" si="137"/>
        <v>0.93132122003597972</v>
      </c>
      <c r="FU102" s="2">
        <f t="shared" si="137"/>
        <v>0.92103692261557724</v>
      </c>
      <c r="FW102" s="2">
        <f t="shared" si="127"/>
        <v>6.7685954468493196E-4</v>
      </c>
      <c r="FX102" s="2">
        <f t="shared" si="127"/>
        <v>3.6349110699952416E-3</v>
      </c>
      <c r="FY102" s="2">
        <f t="shared" si="127"/>
        <v>9.4165116155890845E-4</v>
      </c>
      <c r="FZ102" s="2">
        <f t="shared" si="127"/>
        <v>9.3588814016916464E-4</v>
      </c>
      <c r="GA102" s="2">
        <f t="shared" si="127"/>
        <v>9.7571034658781668E-4</v>
      </c>
      <c r="GB102" s="2">
        <f t="shared" si="127"/>
        <v>1.1081802335851946E-3</v>
      </c>
      <c r="GC102" s="2">
        <f t="shared" si="127"/>
        <v>1.0836838214192943E-3</v>
      </c>
      <c r="GD102" s="2">
        <f t="shared" si="127"/>
        <v>1.1049942863901065E-3</v>
      </c>
      <c r="GE102" s="2">
        <f t="shared" si="127"/>
        <v>1.1815850747852886E-3</v>
      </c>
      <c r="GF102" s="2">
        <f t="shared" si="127"/>
        <v>1.0929811719279192E-3</v>
      </c>
      <c r="GG102" s="2">
        <f t="shared" si="127"/>
        <v>1.1335380688690579E-3</v>
      </c>
      <c r="GH102" s="2">
        <f t="shared" si="127"/>
        <v>9.0569262804139454E-4</v>
      </c>
      <c r="GI102" s="2">
        <f t="shared" si="127"/>
        <v>7.9273443288364648E-4</v>
      </c>
      <c r="GJ102" s="2">
        <f t="shared" si="127"/>
        <v>6.0409551701142621E-4</v>
      </c>
      <c r="GK102" s="2">
        <f t="shared" si="127"/>
        <v>4.9579426715626134E-4</v>
      </c>
      <c r="GM102" s="86">
        <f t="shared" si="128"/>
        <v>8.7917057952142334E-3</v>
      </c>
      <c r="GN102" s="86">
        <f t="shared" si="128"/>
        <v>6.5397748768971574E-5</v>
      </c>
      <c r="GO102" s="86">
        <f t="shared" si="128"/>
        <v>5.4344699066677001E-6</v>
      </c>
      <c r="GP102" s="86">
        <f t="shared" si="128"/>
        <v>3.1254885116077871E-6</v>
      </c>
      <c r="GQ102" s="86">
        <f t="shared" si="128"/>
        <v>1.4050855403244685E-5</v>
      </c>
      <c r="GR102" s="86">
        <f t="shared" si="128"/>
        <v>4.0327573198854919E-5</v>
      </c>
      <c r="GS102" s="86">
        <f t="shared" si="128"/>
        <v>1.4234106692946515E-5</v>
      </c>
      <c r="GT102" s="86">
        <f t="shared" si="128"/>
        <v>3.2111055854705936E-7</v>
      </c>
      <c r="GU102" s="86">
        <f t="shared" si="128"/>
        <v>1.5875872102348782E-7</v>
      </c>
      <c r="GV102" s="86">
        <f t="shared" si="128"/>
        <v>7.3529807384623182E-6</v>
      </c>
      <c r="GW102" s="86">
        <f t="shared" si="128"/>
        <v>2.4241830299302575E-6</v>
      </c>
      <c r="GX102" s="86">
        <f t="shared" si="128"/>
        <v>5.2472660983022258E-6</v>
      </c>
      <c r="GY102" s="86">
        <f t="shared" si="128"/>
        <v>2.1179467854583435E-5</v>
      </c>
      <c r="GZ102" s="86">
        <f t="shared" si="128"/>
        <v>1.1797945333918892E-4</v>
      </c>
      <c r="HA102" s="86">
        <f t="shared" si="128"/>
        <v>7.1866172387482734E-7</v>
      </c>
      <c r="HC102" s="86">
        <f t="shared" si="73"/>
        <v>6.868661369543741E-2</v>
      </c>
      <c r="HD102" s="86">
        <f t="shared" si="73"/>
        <v>6.934891480401667E-2</v>
      </c>
      <c r="HE102" s="86">
        <f t="shared" si="73"/>
        <v>5.8904696797344065E-2</v>
      </c>
      <c r="HF102" s="86">
        <f t="shared" si="73"/>
        <v>7.626827350088701E-2</v>
      </c>
      <c r="HG102" s="86">
        <f t="shared" si="73"/>
        <v>7.6835591184439916E-2</v>
      </c>
      <c r="HH102" s="86">
        <f t="shared" si="73"/>
        <v>5.6016575977452382E-2</v>
      </c>
      <c r="HI102" s="86">
        <f t="shared" si="138"/>
        <v>7.5916745677020156E-2</v>
      </c>
      <c r="HJ102" s="86">
        <f t="shared" si="138"/>
        <v>8.0311505884604478E-2</v>
      </c>
      <c r="HK102" s="86">
        <f t="shared" si="138"/>
        <v>0.10476099817835555</v>
      </c>
      <c r="HL102" s="86">
        <f t="shared" si="138"/>
        <v>7.5035258073041428E-2</v>
      </c>
      <c r="HM102" s="86">
        <f t="shared" si="138"/>
        <v>7.8565537648199874E-2</v>
      </c>
      <c r="HN102" s="86">
        <f t="shared" si="138"/>
        <v>5.9660451881831292E-2</v>
      </c>
      <c r="HO102" s="86">
        <f t="shared" si="138"/>
        <v>5.558852818846783E-2</v>
      </c>
      <c r="HP102" s="86">
        <f t="shared" si="138"/>
        <v>3.4380504609865331E-2</v>
      </c>
      <c r="HQ102" s="86">
        <f t="shared" si="138"/>
        <v>3.0870263200099602E-2</v>
      </c>
      <c r="HS102" s="86">
        <f t="shared" si="129"/>
        <v>1.5488154459897048E-24</v>
      </c>
      <c r="HT102" s="86">
        <f t="shared" si="129"/>
        <v>9.222136389297346E-18</v>
      </c>
      <c r="HU102" s="86">
        <f t="shared" si="129"/>
        <v>3.0970474756410676E-33</v>
      </c>
      <c r="HV102" s="86">
        <f t="shared" si="129"/>
        <v>2.374169149153737E-30</v>
      </c>
      <c r="HW102" s="86">
        <f t="shared" si="129"/>
        <v>3.4568681811677778E-30</v>
      </c>
      <c r="HX102" s="86">
        <f t="shared" si="129"/>
        <v>3.6021135103679183E-33</v>
      </c>
      <c r="HY102" s="86">
        <f t="shared" si="129"/>
        <v>3.5584785946361207E-31</v>
      </c>
      <c r="HZ102" s="86">
        <f t="shared" si="129"/>
        <v>4.2829930370239756E-32</v>
      </c>
      <c r="IA102" s="86">
        <f t="shared" si="129"/>
        <v>5.4893255558041949E-30</v>
      </c>
      <c r="IB102" s="86">
        <f t="shared" si="129"/>
        <v>2.292940050678504E-30</v>
      </c>
      <c r="IC102" s="86">
        <f t="shared" si="129"/>
        <v>6.1226754772926438E-31</v>
      </c>
      <c r="ID102" s="86">
        <f t="shared" si="129"/>
        <v>7.9826553779426496E-32</v>
      </c>
      <c r="IE102" s="86">
        <f t="shared" si="129"/>
        <v>9.1633175265912696E-33</v>
      </c>
      <c r="IF102" s="86">
        <f t="shared" si="129"/>
        <v>3.7799769550249267E-23</v>
      </c>
      <c r="IG102" s="86">
        <f t="shared" si="129"/>
        <v>1.3500684387564191E-15</v>
      </c>
      <c r="II102" s="86">
        <f t="shared" si="130"/>
        <v>2.7753958591409017E-94</v>
      </c>
      <c r="IJ102" s="86">
        <f t="shared" si="130"/>
        <v>1.0281488943388492E-75</v>
      </c>
      <c r="IK102" s="86">
        <f t="shared" si="130"/>
        <v>2.4937040922568548E-131</v>
      </c>
      <c r="IL102" s="86">
        <f t="shared" si="130"/>
        <v>2.046982611699127E-124</v>
      </c>
      <c r="IM102" s="86">
        <f t="shared" si="130"/>
        <v>2.0722183352011866E-119</v>
      </c>
      <c r="IN102" s="86">
        <f t="shared" si="130"/>
        <v>1.9830859190044023E-126</v>
      </c>
      <c r="IO102" s="86">
        <f t="shared" si="130"/>
        <v>2.0810337652338692E-123</v>
      </c>
      <c r="IP102" s="86">
        <f t="shared" si="130"/>
        <v>1.5002496530255359E-125</v>
      </c>
      <c r="IQ102" s="86">
        <f t="shared" si="130"/>
        <v>3.2829378280708364E-117</v>
      </c>
      <c r="IR102" s="86">
        <f t="shared" si="130"/>
        <v>1.6638277443527345E-117</v>
      </c>
      <c r="IS102" s="86">
        <f t="shared" si="130"/>
        <v>5.0554671709581689E-121</v>
      </c>
      <c r="IT102" s="86">
        <f t="shared" si="130"/>
        <v>1.0413563654727217E-125</v>
      </c>
      <c r="IU102" s="86">
        <f t="shared" si="130"/>
        <v>9.1705048437237976E-131</v>
      </c>
      <c r="IV102" s="86">
        <f t="shared" si="130"/>
        <v>3.9142559524196788E-87</v>
      </c>
      <c r="IW102" s="86">
        <f t="shared" si="130"/>
        <v>6.3305902379535332E-70</v>
      </c>
      <c r="IY102" s="86">
        <f t="shared" si="131"/>
        <v>7.7478319490651648E-2</v>
      </c>
      <c r="IZ102" s="86">
        <f t="shared" si="131"/>
        <v>6.9414312552785656E-2</v>
      </c>
      <c r="JA102" s="86">
        <f t="shared" si="131"/>
        <v>5.8910131267250733E-2</v>
      </c>
      <c r="JB102" s="86">
        <f t="shared" si="131"/>
        <v>7.6271398989398623E-2</v>
      </c>
      <c r="JC102" s="86">
        <f t="shared" si="131"/>
        <v>7.6849642039843166E-2</v>
      </c>
      <c r="JD102" s="86">
        <f t="shared" si="131"/>
        <v>5.6056903550651238E-2</v>
      </c>
      <c r="JE102" s="86">
        <f t="shared" si="131"/>
        <v>7.5930979783713104E-2</v>
      </c>
      <c r="JF102" s="86">
        <f t="shared" si="131"/>
        <v>8.0311826995163024E-2</v>
      </c>
      <c r="JG102" s="86">
        <f t="shared" si="131"/>
        <v>0.10476115693707656</v>
      </c>
      <c r="JH102" s="86">
        <f t="shared" si="131"/>
        <v>7.5042611053779892E-2</v>
      </c>
      <c r="JI102" s="86">
        <f t="shared" si="131"/>
        <v>7.8567961831229799E-2</v>
      </c>
      <c r="JJ102" s="86">
        <f t="shared" si="131"/>
        <v>5.9665699147929595E-2</v>
      </c>
      <c r="JK102" s="86">
        <f t="shared" si="131"/>
        <v>5.5609707656322414E-2</v>
      </c>
      <c r="JL102" s="86">
        <f t="shared" si="131"/>
        <v>3.4498484063204521E-2</v>
      </c>
      <c r="JM102" s="86">
        <f t="shared" si="131"/>
        <v>3.0870981861824826E-2</v>
      </c>
    </row>
    <row r="103" spans="2:273" x14ac:dyDescent="0.25">
      <c r="B103" s="2">
        <v>76</v>
      </c>
      <c r="C103" s="37">
        <v>114.19</v>
      </c>
      <c r="D103" s="37">
        <v>110.968</v>
      </c>
      <c r="E103" s="37">
        <v>101.3</v>
      </c>
      <c r="F103" s="37">
        <v>112.083</v>
      </c>
      <c r="G103" s="37">
        <v>112.233</v>
      </c>
      <c r="H103" s="37">
        <v>98.266999999999996</v>
      </c>
      <c r="I103" s="37">
        <v>111.34399999999999</v>
      </c>
      <c r="J103" s="37">
        <v>107.383</v>
      </c>
      <c r="K103" s="37">
        <v>119.441</v>
      </c>
      <c r="L103" s="37">
        <v>107.217</v>
      </c>
      <c r="M103" s="37">
        <v>116.21299999999999</v>
      </c>
      <c r="N103" s="37">
        <v>102.34399999999999</v>
      </c>
      <c r="O103" s="37">
        <v>108.066</v>
      </c>
      <c r="P103" s="37">
        <v>99.557000000000002</v>
      </c>
      <c r="Q103" s="37">
        <v>92.879000000000005</v>
      </c>
      <c r="S103" s="4">
        <f t="shared" si="132"/>
        <v>111.56591144650432</v>
      </c>
      <c r="T103" s="4">
        <f t="shared" si="132"/>
        <v>109.94758406274698</v>
      </c>
      <c r="U103" s="4">
        <f t="shared" si="132"/>
        <v>103.17836894591773</v>
      </c>
      <c r="V103" s="4">
        <f t="shared" si="132"/>
        <v>111.4816526501118</v>
      </c>
      <c r="W103" s="4">
        <f t="shared" si="132"/>
        <v>110.20833180207909</v>
      </c>
      <c r="X103" s="4">
        <f t="shared" si="132"/>
        <v>99.290472276089602</v>
      </c>
      <c r="Y103" s="4">
        <f t="shared" si="132"/>
        <v>110.56523283925945</v>
      </c>
      <c r="Z103" s="4">
        <f t="shared" si="132"/>
        <v>107.46444776196277</v>
      </c>
      <c r="AA103" s="4">
        <f t="shared" si="132"/>
        <v>117.40955365765831</v>
      </c>
      <c r="AB103" s="4">
        <f t="shared" si="132"/>
        <v>107.85351318421631</v>
      </c>
      <c r="AC103" s="4">
        <f t="shared" si="132"/>
        <v>114.65202395966767</v>
      </c>
      <c r="AD103" s="4">
        <f t="shared" si="132"/>
        <v>103.73152009849329</v>
      </c>
      <c r="AE103" s="4">
        <f t="shared" si="132"/>
        <v>108.38144216468152</v>
      </c>
      <c r="AF103" s="4">
        <f t="shared" si="132"/>
        <v>95.952849334895717</v>
      </c>
      <c r="AG103" s="4">
        <f t="shared" si="132"/>
        <v>93.273047856754019</v>
      </c>
      <c r="AI103" s="4">
        <f t="shared" si="133"/>
        <v>2.6240885534956817</v>
      </c>
      <c r="AJ103" s="4">
        <f t="shared" si="133"/>
        <v>1.0204159372530199</v>
      </c>
      <c r="AK103" s="4">
        <f t="shared" si="133"/>
        <v>-1.8783689459177282</v>
      </c>
      <c r="AL103" s="4">
        <f t="shared" si="133"/>
        <v>0.60134734988820071</v>
      </c>
      <c r="AM103" s="4">
        <f t="shared" si="133"/>
        <v>2.0246681979209171</v>
      </c>
      <c r="AN103" s="4">
        <f t="shared" si="133"/>
        <v>-1.0234722760896062</v>
      </c>
      <c r="AO103" s="4">
        <f t="shared" si="133"/>
        <v>0.77876716074054286</v>
      </c>
      <c r="AP103" s="4">
        <f t="shared" si="133"/>
        <v>-8.1447761962778031E-2</v>
      </c>
      <c r="AQ103" s="4">
        <f t="shared" si="133"/>
        <v>2.0314463423416953</v>
      </c>
      <c r="AR103" s="4">
        <f t="shared" si="133"/>
        <v>-0.63651318421631231</v>
      </c>
      <c r="AS103" s="4">
        <f t="shared" si="133"/>
        <v>1.5609760403323207</v>
      </c>
      <c r="AT103" s="4">
        <f t="shared" si="133"/>
        <v>-1.3875200984932974</v>
      </c>
      <c r="AU103" s="4">
        <f t="shared" si="133"/>
        <v>-0.31544216468151376</v>
      </c>
      <c r="AV103" s="4">
        <f t="shared" si="133"/>
        <v>3.6041506651042852</v>
      </c>
      <c r="AW103" s="4">
        <f t="shared" si="133"/>
        <v>-0.39404785675401399</v>
      </c>
      <c r="AY103" s="2">
        <f t="shared" si="125"/>
        <v>74.700982093581786</v>
      </c>
      <c r="AZ103" s="2">
        <f t="shared" si="125"/>
        <v>71.12288122887837</v>
      </c>
      <c r="BA103" s="2">
        <f t="shared" si="125"/>
        <v>70.41816977270679</v>
      </c>
      <c r="BB103" s="2">
        <f t="shared" si="125"/>
        <v>66.051709122394129</v>
      </c>
      <c r="BC103" s="2">
        <f t="shared" si="125"/>
        <v>64.578044650284852</v>
      </c>
      <c r="BD103" s="2">
        <f t="shared" si="125"/>
        <v>64.695459571130158</v>
      </c>
      <c r="BE103" s="2">
        <f t="shared" si="125"/>
        <v>67.07401010276395</v>
      </c>
      <c r="BF103" s="2">
        <f t="shared" si="125"/>
        <v>65.488005445460843</v>
      </c>
      <c r="BG103" s="2">
        <f t="shared" si="125"/>
        <v>65.74025330253383</v>
      </c>
      <c r="BH103" s="2">
        <f t="shared" si="125"/>
        <v>66.139271752719523</v>
      </c>
      <c r="BI103" s="2">
        <f t="shared" si="125"/>
        <v>71.587205145853616</v>
      </c>
      <c r="BJ103" s="2">
        <f t="shared" si="125"/>
        <v>67.419171062390873</v>
      </c>
      <c r="BK103" s="2">
        <f t="shared" si="125"/>
        <v>73.156067477267186</v>
      </c>
      <c r="BL103" s="2">
        <f t="shared" si="125"/>
        <v>70.522432412394508</v>
      </c>
      <c r="BM103" s="2">
        <f t="shared" si="125"/>
        <v>77.894770484522439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90.593719269102991</v>
      </c>
      <c r="DL103" s="2">
        <f t="shared" si="134"/>
        <v>90.770450404858309</v>
      </c>
      <c r="DM103" s="2">
        <f t="shared" si="134"/>
        <v>84.397385154061595</v>
      </c>
      <c r="DN103" s="2">
        <f t="shared" si="134"/>
        <v>87.391614290403766</v>
      </c>
      <c r="DO103" s="2">
        <f t="shared" si="134"/>
        <v>85.18638191632931</v>
      </c>
      <c r="DP103" s="2">
        <f t="shared" si="134"/>
        <v>80.135902831402817</v>
      </c>
      <c r="DQ103" s="2">
        <f t="shared" si="134"/>
        <v>94.714884033613444</v>
      </c>
      <c r="DR103" s="2">
        <f t="shared" si="134"/>
        <v>91.149814209320098</v>
      </c>
      <c r="DS103" s="2">
        <f t="shared" si="134"/>
        <v>86.879908708708726</v>
      </c>
      <c r="DT103" s="2">
        <f t="shared" si="134"/>
        <v>96.516173745173731</v>
      </c>
      <c r="DU103" s="2">
        <f t="shared" si="134"/>
        <v>87.688445234708411</v>
      </c>
      <c r="DV103" s="2">
        <f t="shared" si="134"/>
        <v>87.145986760039406</v>
      </c>
      <c r="DW103" s="2">
        <f t="shared" si="134"/>
        <v>96.459316446000656</v>
      </c>
      <c r="DX103" s="2">
        <f t="shared" si="134"/>
        <v>86.355147937411076</v>
      </c>
      <c r="DY103" s="2">
        <f t="shared" si="134"/>
        <v>86.93543640029327</v>
      </c>
      <c r="EA103" s="2">
        <f t="shared" si="94"/>
        <v>73.921566367287483</v>
      </c>
      <c r="EB103" s="2">
        <f t="shared" si="94"/>
        <v>69.958785207746175</v>
      </c>
      <c r="EC103" s="2">
        <f t="shared" si="94"/>
        <v>69.419597304208338</v>
      </c>
      <c r="ED103" s="2">
        <f t="shared" si="94"/>
        <v>64.710921200480229</v>
      </c>
      <c r="EE103" s="2">
        <f t="shared" si="94"/>
        <v>63.309589083838297</v>
      </c>
      <c r="EF103" s="2">
        <f t="shared" si="94"/>
        <v>63.594435978497025</v>
      </c>
      <c r="EG103" s="2">
        <f t="shared" si="94"/>
        <v>65.16308129763533</v>
      </c>
      <c r="EH103" s="2">
        <f t="shared" si="94"/>
        <v>63.675785676092055</v>
      </c>
      <c r="EI103" s="2">
        <f t="shared" si="94"/>
        <v>64.407279490535402</v>
      </c>
      <c r="EJ103" s="2">
        <f t="shared" si="94"/>
        <v>64.045113173300592</v>
      </c>
      <c r="EK103" s="2">
        <f t="shared" si="94"/>
        <v>70.54247347700489</v>
      </c>
      <c r="EL103" s="2">
        <f t="shared" si="94"/>
        <v>66.135566249755726</v>
      </c>
      <c r="EM103" s="2">
        <f t="shared" si="135"/>
        <v>71.608692056944676</v>
      </c>
      <c r="EN103" s="2">
        <f t="shared" si="135"/>
        <v>69.457608452598677</v>
      </c>
      <c r="EO103" s="2">
        <f t="shared" si="135"/>
        <v>77.187914817036571</v>
      </c>
      <c r="EQ103" s="2">
        <f t="shared" si="136"/>
        <v>71.951256967986467</v>
      </c>
      <c r="ER103" s="2">
        <f t="shared" si="136"/>
        <v>69.380435976392093</v>
      </c>
      <c r="ES103" s="2">
        <f t="shared" si="136"/>
        <v>69.44597496710233</v>
      </c>
      <c r="ET103" s="2">
        <f t="shared" si="136"/>
        <v>65.219896076716111</v>
      </c>
      <c r="EU103" s="2">
        <f t="shared" si="136"/>
        <v>63.078451353560816</v>
      </c>
      <c r="EV103" s="2">
        <f t="shared" si="136"/>
        <v>63.725113075946069</v>
      </c>
      <c r="EW103" s="2">
        <f t="shared" si="136"/>
        <v>65.094947247985075</v>
      </c>
      <c r="EX103" s="2">
        <f t="shared" si="136"/>
        <v>63.519926417091114</v>
      </c>
      <c r="EY103" s="2">
        <f t="shared" si="136"/>
        <v>64.549043296465115</v>
      </c>
      <c r="EZ103" s="2">
        <f t="shared" si="136"/>
        <v>62.748718098792317</v>
      </c>
      <c r="FA103" s="2">
        <f t="shared" si="136"/>
        <v>70.416843743369611</v>
      </c>
      <c r="FB103" s="2">
        <f t="shared" si="136"/>
        <v>64.757053668826586</v>
      </c>
      <c r="FC103" s="2">
        <f t="shared" si="136"/>
        <v>71.404618057759862</v>
      </c>
      <c r="FD103" s="2">
        <f t="shared" si="136"/>
        <v>69.455294629159056</v>
      </c>
      <c r="FE103" s="2">
        <f t="shared" si="136"/>
        <v>77.141534980607105</v>
      </c>
      <c r="FG103" s="2">
        <f t="shared" si="137"/>
        <v>0.95316274246966504</v>
      </c>
      <c r="FH103" s="2">
        <f t="shared" si="137"/>
        <v>0.94395449517734709</v>
      </c>
      <c r="FI103" s="2">
        <f t="shared" si="137"/>
        <v>0.93333159435515645</v>
      </c>
      <c r="FJ103" s="2">
        <f t="shared" si="137"/>
        <v>0.94090719964160807</v>
      </c>
      <c r="FK103" s="2">
        <f t="shared" si="137"/>
        <v>0.94200690958412958</v>
      </c>
      <c r="FL103" s="2">
        <f t="shared" si="137"/>
        <v>0.93344817395887769</v>
      </c>
      <c r="FM103" s="2">
        <f t="shared" si="137"/>
        <v>0.93533356414675084</v>
      </c>
      <c r="FN103" s="2">
        <f t="shared" si="137"/>
        <v>0.93403193177661548</v>
      </c>
      <c r="FO103" s="2">
        <f t="shared" si="137"/>
        <v>0.94069273544628063</v>
      </c>
      <c r="FP103" s="2">
        <f t="shared" si="137"/>
        <v>0.9354590821033385</v>
      </c>
      <c r="FQ103" s="2">
        <f t="shared" si="137"/>
        <v>0.93905928391181748</v>
      </c>
      <c r="FR103" s="2">
        <f t="shared" si="137"/>
        <v>0.93884112624280858</v>
      </c>
      <c r="FS103" s="2">
        <f t="shared" si="137"/>
        <v>0.93772579847820636</v>
      </c>
      <c r="FT103" s="2">
        <f t="shared" si="137"/>
        <v>0.93698339966666055</v>
      </c>
      <c r="FU103" s="2">
        <f t="shared" si="137"/>
        <v>0.92748096286819859</v>
      </c>
      <c r="FW103" s="2">
        <f t="shared" si="127"/>
        <v>7.4211327097815753E-4</v>
      </c>
      <c r="FX103" s="2">
        <f t="shared" si="127"/>
        <v>3.9842035141808719E-3</v>
      </c>
      <c r="FY103" s="2">
        <f t="shared" si="127"/>
        <v>1.0324061741545714E-3</v>
      </c>
      <c r="FZ103" s="2">
        <f t="shared" si="127"/>
        <v>1.0260882913400696E-3</v>
      </c>
      <c r="GA103" s="2">
        <f t="shared" si="127"/>
        <v>1.0697444206353665E-3</v>
      </c>
      <c r="GB103" s="2">
        <f t="shared" si="127"/>
        <v>1.2149655652002574E-3</v>
      </c>
      <c r="GC103" s="2">
        <f t="shared" si="127"/>
        <v>1.1881114624357641E-3</v>
      </c>
      <c r="GD103" s="2">
        <f t="shared" si="127"/>
        <v>1.2114729893521591E-3</v>
      </c>
      <c r="GE103" s="2">
        <f t="shared" si="127"/>
        <v>1.2954345954780146E-3</v>
      </c>
      <c r="GF103" s="2">
        <f t="shared" si="127"/>
        <v>1.1983036640684009E-3</v>
      </c>
      <c r="GG103" s="2">
        <f t="shared" si="127"/>
        <v>1.2427638662339427E-3</v>
      </c>
      <c r="GH103" s="2">
        <f t="shared" si="127"/>
        <v>9.9298545239229598E-4</v>
      </c>
      <c r="GI103" s="2">
        <f t="shared" si="127"/>
        <v>8.6914954705119172E-4</v>
      </c>
      <c r="GJ103" s="2">
        <f t="shared" si="127"/>
        <v>6.6233896032126614E-4</v>
      </c>
      <c r="GK103" s="2">
        <f t="shared" si="127"/>
        <v>5.436016014312775E-4</v>
      </c>
      <c r="GM103" s="86">
        <f t="shared" si="128"/>
        <v>4.0722236805431234E-3</v>
      </c>
      <c r="GN103" s="86">
        <f t="shared" si="128"/>
        <v>1.5145979761160647E-5</v>
      </c>
      <c r="GO103" s="86">
        <f t="shared" si="128"/>
        <v>7.9580739837524937E-7</v>
      </c>
      <c r="GP103" s="86">
        <f t="shared" si="128"/>
        <v>4.1386751177964831E-7</v>
      </c>
      <c r="GQ103" s="86">
        <f t="shared" si="128"/>
        <v>2.3539505072483924E-6</v>
      </c>
      <c r="GR103" s="86">
        <f t="shared" si="128"/>
        <v>7.5759231329875839E-6</v>
      </c>
      <c r="GS103" s="86">
        <f t="shared" si="128"/>
        <v>2.486459426379983E-6</v>
      </c>
      <c r="GT103" s="86">
        <f t="shared" si="128"/>
        <v>2.9867391194710449E-8</v>
      </c>
      <c r="GU103" s="86">
        <f t="shared" si="128"/>
        <v>1.4346028656646646E-8</v>
      </c>
      <c r="GV103" s="86">
        <f t="shared" si="128"/>
        <v>1.0704967300278193E-6</v>
      </c>
      <c r="GW103" s="86">
        <f t="shared" si="128"/>
        <v>3.1807626760959348E-7</v>
      </c>
      <c r="GX103" s="86">
        <f t="shared" si="128"/>
        <v>6.7665835803828456E-7</v>
      </c>
      <c r="GY103" s="86">
        <f t="shared" si="128"/>
        <v>3.7644199224957383E-6</v>
      </c>
      <c r="GZ103" s="86">
        <f t="shared" si="128"/>
        <v>2.8565126600328553E-5</v>
      </c>
      <c r="HA103" s="86">
        <f t="shared" si="128"/>
        <v>7.9556184551484392E-8</v>
      </c>
      <c r="HC103" s="86">
        <f t="shared" si="73"/>
        <v>9.2188860484492041E-2</v>
      </c>
      <c r="HD103" s="86">
        <f t="shared" si="73"/>
        <v>9.7466856374385485E-2</v>
      </c>
      <c r="HE103" s="86">
        <f t="shared" si="73"/>
        <v>8.5550708795257946E-2</v>
      </c>
      <c r="HF103" s="86">
        <f t="shared" si="73"/>
        <v>0.10784627256334729</v>
      </c>
      <c r="HG103" s="86">
        <f t="shared" si="73"/>
        <v>0.10805810013519858</v>
      </c>
      <c r="HH103" s="86">
        <f t="shared" si="73"/>
        <v>8.1751250330531822E-2</v>
      </c>
      <c r="HI103" s="86">
        <f t="shared" si="138"/>
        <v>0.10800549557960321</v>
      </c>
      <c r="HJ103" s="86">
        <f t="shared" si="138"/>
        <v>0.11427636979466198</v>
      </c>
      <c r="HK103" s="86">
        <f t="shared" si="138"/>
        <v>0.1451796191922293</v>
      </c>
      <c r="HL103" s="86">
        <f t="shared" si="138"/>
        <v>0.10598513021570044</v>
      </c>
      <c r="HM103" s="86">
        <f t="shared" si="138"/>
        <v>0.11139385233645265</v>
      </c>
      <c r="HN103" s="86">
        <f t="shared" si="138"/>
        <v>8.5725843396467244E-2</v>
      </c>
      <c r="HO103" s="86">
        <f t="shared" si="138"/>
        <v>8.0264893592277273E-2</v>
      </c>
      <c r="HP103" s="86">
        <f t="shared" si="138"/>
        <v>5.325386407629637E-2</v>
      </c>
      <c r="HQ103" s="86">
        <f t="shared" si="138"/>
        <v>4.9503736860533248E-2</v>
      </c>
      <c r="HS103" s="86">
        <f t="shared" si="129"/>
        <v>1.2417961182478479E-23</v>
      </c>
      <c r="HT103" s="86">
        <f t="shared" si="129"/>
        <v>7.0281286235615832E-17</v>
      </c>
      <c r="HU103" s="86">
        <f t="shared" si="129"/>
        <v>6.3638587598364663E-32</v>
      </c>
      <c r="HV103" s="86">
        <f t="shared" si="129"/>
        <v>3.9124148008776114E-29</v>
      </c>
      <c r="HW103" s="86">
        <f t="shared" si="129"/>
        <v>5.4255209939147206E-29</v>
      </c>
      <c r="HX103" s="86">
        <f t="shared" si="129"/>
        <v>7.4755208949445283E-32</v>
      </c>
      <c r="HY103" s="86">
        <f t="shared" si="129"/>
        <v>6.4062250192086281E-30</v>
      </c>
      <c r="HZ103" s="86">
        <f t="shared" si="129"/>
        <v>8.3396697626296654E-31</v>
      </c>
      <c r="IA103" s="86">
        <f t="shared" si="129"/>
        <v>8.9782076738880275E-29</v>
      </c>
      <c r="IB103" s="86">
        <f t="shared" si="129"/>
        <v>3.7138085961136798E-29</v>
      </c>
      <c r="IC103" s="86">
        <f t="shared" si="129"/>
        <v>1.0794332635062356E-29</v>
      </c>
      <c r="ID103" s="86">
        <f t="shared" si="129"/>
        <v>1.4142172683172726E-30</v>
      </c>
      <c r="IE103" s="86">
        <f t="shared" si="129"/>
        <v>1.7027115773149345E-31</v>
      </c>
      <c r="IF103" s="86">
        <f t="shared" si="129"/>
        <v>2.5608114412009405E-22</v>
      </c>
      <c r="IG103" s="86">
        <f t="shared" si="129"/>
        <v>4.4823174467591293E-15</v>
      </c>
      <c r="II103" s="86">
        <f t="shared" si="130"/>
        <v>5.7558878392446287E-92</v>
      </c>
      <c r="IJ103" s="86">
        <f t="shared" si="130"/>
        <v>2.6020648822391804E-73</v>
      </c>
      <c r="IK103" s="86">
        <f t="shared" si="130"/>
        <v>6.2218487031783513E-128</v>
      </c>
      <c r="IL103" s="86">
        <f t="shared" si="130"/>
        <v>3.3425578790536267E-121</v>
      </c>
      <c r="IM103" s="86">
        <f t="shared" si="130"/>
        <v>2.6103956546392553E-116</v>
      </c>
      <c r="IN103" s="86">
        <f t="shared" si="130"/>
        <v>4.4024795759925296E-123</v>
      </c>
      <c r="IO103" s="86">
        <f t="shared" si="130"/>
        <v>3.7403460989506703E-120</v>
      </c>
      <c r="IP103" s="86">
        <f t="shared" si="130"/>
        <v>3.1443521110782774E-122</v>
      </c>
      <c r="IQ103" s="86">
        <f t="shared" si="130"/>
        <v>4.4104842859214914E-114</v>
      </c>
      <c r="IR103" s="86">
        <f t="shared" si="130"/>
        <v>2.0973683283142618E-114</v>
      </c>
      <c r="IS103" s="86">
        <f t="shared" si="130"/>
        <v>8.2340510461249985E-118</v>
      </c>
      <c r="IT103" s="86">
        <f t="shared" si="130"/>
        <v>1.7755658865052849E-122</v>
      </c>
      <c r="IU103" s="86">
        <f t="shared" si="130"/>
        <v>1.8345965265664936E-127</v>
      </c>
      <c r="IV103" s="86">
        <f t="shared" si="130"/>
        <v>4.9878752086686836E-85</v>
      </c>
      <c r="IW103" s="86">
        <f t="shared" si="130"/>
        <v>2.7505277270373893E-68</v>
      </c>
      <c r="IY103" s="86">
        <f t="shared" si="131"/>
        <v>9.6261084165035163E-2</v>
      </c>
      <c r="IZ103" s="86">
        <f t="shared" si="131"/>
        <v>9.748200235414671E-2</v>
      </c>
      <c r="JA103" s="86">
        <f t="shared" si="131"/>
        <v>8.5551504602656328E-2</v>
      </c>
      <c r="JB103" s="86">
        <f t="shared" si="131"/>
        <v>0.10784668643085907</v>
      </c>
      <c r="JC103" s="86">
        <f t="shared" si="131"/>
        <v>0.10806045408570583</v>
      </c>
      <c r="JD103" s="86">
        <f t="shared" si="131"/>
        <v>8.1758826253664804E-2</v>
      </c>
      <c r="JE103" s="86">
        <f t="shared" si="131"/>
        <v>0.10800798203902959</v>
      </c>
      <c r="JF103" s="86">
        <f t="shared" si="131"/>
        <v>0.11427639966205318</v>
      </c>
      <c r="JG103" s="86">
        <f t="shared" si="131"/>
        <v>0.14517963353825794</v>
      </c>
      <c r="JH103" s="86">
        <f t="shared" si="131"/>
        <v>0.10598620071243046</v>
      </c>
      <c r="JI103" s="86">
        <f t="shared" si="131"/>
        <v>0.11139417041272026</v>
      </c>
      <c r="JJ103" s="86">
        <f t="shared" si="131"/>
        <v>8.5726520054825284E-2</v>
      </c>
      <c r="JK103" s="86">
        <f t="shared" si="131"/>
        <v>8.0268658012199762E-2</v>
      </c>
      <c r="JL103" s="86">
        <f t="shared" si="131"/>
        <v>5.3282429202896699E-2</v>
      </c>
      <c r="JM103" s="86">
        <f t="shared" si="131"/>
        <v>4.9503816416722281E-2</v>
      </c>
    </row>
    <row r="104" spans="2:273" x14ac:dyDescent="0.25">
      <c r="B104" s="2">
        <v>77</v>
      </c>
      <c r="C104" s="37">
        <v>123.413</v>
      </c>
      <c r="D104" s="37">
        <v>123.84099999999999</v>
      </c>
      <c r="E104" s="37">
        <v>115.417</v>
      </c>
      <c r="F104" s="37">
        <v>129.35</v>
      </c>
      <c r="G104" s="37">
        <v>127.733</v>
      </c>
      <c r="H104" s="37">
        <v>112.06699999999999</v>
      </c>
      <c r="I104" s="37">
        <v>126.21299999999999</v>
      </c>
      <c r="J104" s="37">
        <v>121.983</v>
      </c>
      <c r="K104" s="37">
        <v>134.50800000000001</v>
      </c>
      <c r="L104" s="37">
        <v>123.333</v>
      </c>
      <c r="M104" s="37">
        <v>131.70500000000001</v>
      </c>
      <c r="N104" s="37">
        <v>118.18</v>
      </c>
      <c r="O104" s="37">
        <v>124.262</v>
      </c>
      <c r="P104" s="37">
        <v>112.131</v>
      </c>
      <c r="Q104" s="37">
        <v>100.828</v>
      </c>
      <c r="S104" s="4">
        <f t="shared" si="132"/>
        <v>120.2837459090855</v>
      </c>
      <c r="T104" s="4">
        <f t="shared" si="132"/>
        <v>120.87395414746598</v>
      </c>
      <c r="U104" s="4">
        <f t="shared" si="132"/>
        <v>113.5198160048088</v>
      </c>
      <c r="V104" s="4">
        <f t="shared" si="132"/>
        <v>124.29404549171809</v>
      </c>
      <c r="W104" s="4">
        <f t="shared" si="132"/>
        <v>122.83508261861093</v>
      </c>
      <c r="X104" s="4">
        <f t="shared" si="132"/>
        <v>110.38058286096077</v>
      </c>
      <c r="Y104" s="4">
        <f t="shared" si="132"/>
        <v>122.96468985796625</v>
      </c>
      <c r="Z104" s="4">
        <f t="shared" si="132"/>
        <v>119.34989541232854</v>
      </c>
      <c r="AA104" s="4">
        <f t="shared" si="132"/>
        <v>130.40699275091197</v>
      </c>
      <c r="AB104" s="4">
        <f t="shared" si="132"/>
        <v>119.51448185059562</v>
      </c>
      <c r="AC104" s="4">
        <f t="shared" si="132"/>
        <v>126.77978438108994</v>
      </c>
      <c r="AD104" s="4">
        <f t="shared" si="132"/>
        <v>114.7310618984389</v>
      </c>
      <c r="AE104" s="4">
        <f t="shared" si="132"/>
        <v>119.30502529770135</v>
      </c>
      <c r="AF104" s="4">
        <f t="shared" si="132"/>
        <v>105.9550119274538</v>
      </c>
      <c r="AG104" s="4">
        <f t="shared" si="132"/>
        <v>99.833305773237697</v>
      </c>
      <c r="AI104" s="4">
        <f t="shared" si="133"/>
        <v>3.1292540909145004</v>
      </c>
      <c r="AJ104" s="4">
        <f t="shared" si="133"/>
        <v>2.9670458525340138</v>
      </c>
      <c r="AK104" s="4">
        <f t="shared" si="133"/>
        <v>1.8971839951911988</v>
      </c>
      <c r="AL104" s="4">
        <f t="shared" si="133"/>
        <v>5.0559545082819</v>
      </c>
      <c r="AM104" s="4">
        <f t="shared" si="133"/>
        <v>4.8979173813890782</v>
      </c>
      <c r="AN104" s="4">
        <f t="shared" si="133"/>
        <v>1.6864171390392215</v>
      </c>
      <c r="AO104" s="4">
        <f t="shared" si="133"/>
        <v>3.2483101420337448</v>
      </c>
      <c r="AP104" s="4">
        <f t="shared" si="133"/>
        <v>2.6331045876714683</v>
      </c>
      <c r="AQ104" s="4">
        <f t="shared" si="133"/>
        <v>4.1010072490880418</v>
      </c>
      <c r="AR104" s="4">
        <f t="shared" si="133"/>
        <v>3.8185181494043832</v>
      </c>
      <c r="AS104" s="4">
        <f t="shared" si="133"/>
        <v>4.9252156189100731</v>
      </c>
      <c r="AT104" s="4">
        <f t="shared" si="133"/>
        <v>3.4489381015611116</v>
      </c>
      <c r="AU104" s="4">
        <f t="shared" si="133"/>
        <v>4.9569747022986519</v>
      </c>
      <c r="AV104" s="4">
        <f t="shared" si="133"/>
        <v>6.175988072546204</v>
      </c>
      <c r="AW104" s="4">
        <f t="shared" si="133"/>
        <v>0.99469422676230579</v>
      </c>
      <c r="AY104" s="2">
        <f t="shared" si="125"/>
        <v>74.544978579445612</v>
      </c>
      <c r="AZ104" s="2">
        <f t="shared" si="125"/>
        <v>70.996351291512184</v>
      </c>
      <c r="BA104" s="2">
        <f t="shared" si="125"/>
        <v>70.297299433354254</v>
      </c>
      <c r="BB104" s="2">
        <f t="shared" si="125"/>
        <v>65.879505189284103</v>
      </c>
      <c r="BC104" s="2">
        <f t="shared" si="125"/>
        <v>64.384590295775951</v>
      </c>
      <c r="BD104" s="2">
        <f t="shared" si="125"/>
        <v>64.520997779066306</v>
      </c>
      <c r="BE104" s="2">
        <f t="shared" si="125"/>
        <v>66.818842840233359</v>
      </c>
      <c r="BF104" s="2">
        <f t="shared" si="125"/>
        <v>65.262772417055501</v>
      </c>
      <c r="BG104" s="2">
        <f t="shared" si="125"/>
        <v>65.552207041724046</v>
      </c>
      <c r="BH104" s="2">
        <f t="shared" si="125"/>
        <v>65.883567076105606</v>
      </c>
      <c r="BI104" s="2">
        <f t="shared" si="125"/>
        <v>71.369314818943906</v>
      </c>
      <c r="BJ104" s="2">
        <f t="shared" si="125"/>
        <v>67.174029719482888</v>
      </c>
      <c r="BK104" s="2">
        <f t="shared" si="125"/>
        <v>72.924666710307889</v>
      </c>
      <c r="BL104" s="2">
        <f t="shared" si="125"/>
        <v>70.384684100217498</v>
      </c>
      <c r="BM104" s="2">
        <f t="shared" si="125"/>
        <v>77.724383749691583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90.710000000000008</v>
      </c>
      <c r="DL104" s="2">
        <f t="shared" si="134"/>
        <v>90.94087854251012</v>
      </c>
      <c r="DM104" s="2">
        <f t="shared" si="134"/>
        <v>84.587835294117625</v>
      </c>
      <c r="DN104" s="2">
        <f t="shared" si="134"/>
        <v>87.542684648210965</v>
      </c>
      <c r="DO104" s="2">
        <f t="shared" si="134"/>
        <v>85.397493657219997</v>
      </c>
      <c r="DP104" s="2">
        <f t="shared" si="134"/>
        <v>80.275539382239373</v>
      </c>
      <c r="DQ104" s="2">
        <f t="shared" si="134"/>
        <v>95.149248739495789</v>
      </c>
      <c r="DR104" s="2">
        <f t="shared" si="134"/>
        <v>91.550073338426273</v>
      </c>
      <c r="DS104" s="2">
        <f t="shared" si="134"/>
        <v>87.159491591591603</v>
      </c>
      <c r="DT104" s="2">
        <f t="shared" si="134"/>
        <v>96.936465122265105</v>
      </c>
      <c r="DU104" s="2">
        <f t="shared" si="134"/>
        <v>87.882913229018513</v>
      </c>
      <c r="DV104" s="2">
        <f t="shared" si="134"/>
        <v>87.364150235255508</v>
      </c>
      <c r="DW104" s="2">
        <f t="shared" si="134"/>
        <v>96.795686508370707</v>
      </c>
      <c r="DX104" s="2">
        <f t="shared" si="134"/>
        <v>86.495502370791826</v>
      </c>
      <c r="DY104" s="2">
        <f t="shared" si="134"/>
        <v>87.120323313783018</v>
      </c>
      <c r="EA104" s="2">
        <f t="shared" si="94"/>
        <v>73.822173818298168</v>
      </c>
      <c r="EB104" s="2">
        <f t="shared" si="94"/>
        <v>69.918949131739254</v>
      </c>
      <c r="EC104" s="2">
        <f t="shared" si="94"/>
        <v>69.366305055403501</v>
      </c>
      <c r="ED104" s="2">
        <f t="shared" si="94"/>
        <v>64.638094453781548</v>
      </c>
      <c r="EE104" s="2">
        <f t="shared" si="94"/>
        <v>63.205068792878464</v>
      </c>
      <c r="EF104" s="2">
        <f t="shared" si="94"/>
        <v>63.496403863294532</v>
      </c>
      <c r="EG104" s="2">
        <f t="shared" si="94"/>
        <v>65.032589994137183</v>
      </c>
      <c r="EH104" s="2">
        <f t="shared" si="94"/>
        <v>63.56974777512481</v>
      </c>
      <c r="EI104" s="2">
        <f t="shared" si="94"/>
        <v>64.309604346930371</v>
      </c>
      <c r="EJ104" s="2">
        <f t="shared" si="94"/>
        <v>63.931375003195527</v>
      </c>
      <c r="EK104" s="2">
        <f t="shared" si="94"/>
        <v>70.392126594575259</v>
      </c>
      <c r="EL104" s="2">
        <f t="shared" si="94"/>
        <v>65.976055501270281</v>
      </c>
      <c r="EM104" s="2">
        <f t="shared" si="135"/>
        <v>71.479083480426979</v>
      </c>
      <c r="EN104" s="2">
        <f t="shared" si="135"/>
        <v>69.396495320717648</v>
      </c>
      <c r="EO104" s="2">
        <f t="shared" si="135"/>
        <v>77.054394742480042</v>
      </c>
      <c r="EQ104" s="2">
        <f t="shared" si="136"/>
        <v>71.902037360843025</v>
      </c>
      <c r="ER104" s="2">
        <f t="shared" si="136"/>
        <v>69.360170216405777</v>
      </c>
      <c r="ES104" s="2">
        <f t="shared" si="136"/>
        <v>69.391984294055305</v>
      </c>
      <c r="ET104" s="2">
        <f t="shared" si="136"/>
        <v>65.131894266225231</v>
      </c>
      <c r="EU104" s="2">
        <f t="shared" si="136"/>
        <v>62.980595514874487</v>
      </c>
      <c r="EV104" s="2">
        <f t="shared" si="136"/>
        <v>63.623173420686456</v>
      </c>
      <c r="EW104" s="2">
        <f t="shared" si="136"/>
        <v>64.966443305799615</v>
      </c>
      <c r="EX104" s="2">
        <f t="shared" si="136"/>
        <v>63.418740093124683</v>
      </c>
      <c r="EY104" s="2">
        <f t="shared" si="136"/>
        <v>64.446750282468514</v>
      </c>
      <c r="EZ104" s="2">
        <f t="shared" si="136"/>
        <v>62.675616500415934</v>
      </c>
      <c r="FA104" s="2">
        <f t="shared" si="136"/>
        <v>70.270445742160021</v>
      </c>
      <c r="FB104" s="2">
        <f t="shared" si="136"/>
        <v>64.638710600460001</v>
      </c>
      <c r="FC104" s="2">
        <f t="shared" si="136"/>
        <v>71.280881133081834</v>
      </c>
      <c r="FD104" s="2">
        <f t="shared" si="136"/>
        <v>69.394270256016853</v>
      </c>
      <c r="FE104" s="2">
        <f t="shared" si="136"/>
        <v>77.007129219751988</v>
      </c>
      <c r="FG104" s="2">
        <f t="shared" si="137"/>
        <v>0.95710714465606772</v>
      </c>
      <c r="FH104" s="2">
        <f t="shared" si="137"/>
        <v>0.94863257896230213</v>
      </c>
      <c r="FI104" s="2">
        <f t="shared" si="137"/>
        <v>0.93883891454611523</v>
      </c>
      <c r="FJ104" s="2">
        <f t="shared" si="137"/>
        <v>0.94582504144491575</v>
      </c>
      <c r="FK104" s="2">
        <f t="shared" si="137"/>
        <v>0.94683840187851831</v>
      </c>
      <c r="FL104" s="2">
        <f t="shared" si="137"/>
        <v>0.93894649374948824</v>
      </c>
      <c r="FM104" s="2">
        <f t="shared" si="137"/>
        <v>0.94068601622946668</v>
      </c>
      <c r="FN104" s="2">
        <f t="shared" si="137"/>
        <v>0.93948514979665643</v>
      </c>
      <c r="FO104" s="2">
        <f t="shared" si="137"/>
        <v>0.94562739406184104</v>
      </c>
      <c r="FP104" s="2">
        <f t="shared" si="137"/>
        <v>0.94080180258233059</v>
      </c>
      <c r="FQ104" s="2">
        <f t="shared" si="137"/>
        <v>0.94412178051386642</v>
      </c>
      <c r="FR104" s="2">
        <f t="shared" si="137"/>
        <v>0.94392066346934522</v>
      </c>
      <c r="FS104" s="2">
        <f t="shared" si="137"/>
        <v>0.94289233433159891</v>
      </c>
      <c r="FT104" s="2">
        <f t="shared" si="137"/>
        <v>0.94220773215460962</v>
      </c>
      <c r="FU104" s="2">
        <f t="shared" si="137"/>
        <v>0.93343712172450555</v>
      </c>
      <c r="FW104" s="2">
        <f t="shared" si="127"/>
        <v>8.1365276498902351E-4</v>
      </c>
      <c r="FX104" s="2">
        <f t="shared" si="127"/>
        <v>4.3669136897227217E-3</v>
      </c>
      <c r="FY104" s="2">
        <f t="shared" si="127"/>
        <v>1.1318981171682611E-3</v>
      </c>
      <c r="FZ104" s="2">
        <f t="shared" si="127"/>
        <v>1.1249720719960785E-3</v>
      </c>
      <c r="GA104" s="2">
        <f t="shared" si="127"/>
        <v>1.1728303883524944E-3</v>
      </c>
      <c r="GB104" s="2">
        <f t="shared" si="127"/>
        <v>1.3320271141707086E-3</v>
      </c>
      <c r="GC104" s="2">
        <f t="shared" si="127"/>
        <v>1.3025890014735954E-3</v>
      </c>
      <c r="GD104" s="2">
        <f t="shared" si="127"/>
        <v>1.3281984772351854E-3</v>
      </c>
      <c r="GE104" s="2">
        <f t="shared" si="127"/>
        <v>1.4202382853959663E-3</v>
      </c>
      <c r="GF104" s="2">
        <f t="shared" si="127"/>
        <v>1.3137619557586403E-3</v>
      </c>
      <c r="GG104" s="2">
        <f t="shared" si="127"/>
        <v>1.3625001190389876E-3</v>
      </c>
      <c r="GH104" s="2">
        <f t="shared" si="127"/>
        <v>1.088682600269013E-3</v>
      </c>
      <c r="GI104" s="2">
        <f t="shared" si="127"/>
        <v>9.5292362109063752E-4</v>
      </c>
      <c r="GJ104" s="2">
        <f t="shared" si="127"/>
        <v>7.2619382374217157E-4</v>
      </c>
      <c r="GK104" s="2">
        <f t="shared" si="127"/>
        <v>5.9601604487807976E-4</v>
      </c>
      <c r="GM104" s="86">
        <f t="shared" si="128"/>
        <v>1.7610828901881163E-3</v>
      </c>
      <c r="GN104" s="86">
        <f t="shared" si="128"/>
        <v>3.1344425171341175E-6</v>
      </c>
      <c r="GO104" s="86">
        <f t="shared" si="128"/>
        <v>1.0017050875270693E-7</v>
      </c>
      <c r="GP104" s="86">
        <f t="shared" si="128"/>
        <v>4.6665613351880444E-8</v>
      </c>
      <c r="GQ104" s="86">
        <f t="shared" si="128"/>
        <v>3.4164638328625129E-7</v>
      </c>
      <c r="GR104" s="86">
        <f t="shared" si="128"/>
        <v>1.238664720903677E-6</v>
      </c>
      <c r="GS104" s="86">
        <f t="shared" si="128"/>
        <v>3.7900566682592706E-7</v>
      </c>
      <c r="GT104" s="86">
        <f t="shared" si="128"/>
        <v>2.3068830789184682E-9</v>
      </c>
      <c r="GU104" s="86">
        <f t="shared" si="128"/>
        <v>1.0805191362342869E-9</v>
      </c>
      <c r="GV104" s="86">
        <f t="shared" si="128"/>
        <v>1.3324945871280819E-7</v>
      </c>
      <c r="GW104" s="86">
        <f t="shared" si="128"/>
        <v>3.5612474169954435E-8</v>
      </c>
      <c r="GX104" s="86">
        <f t="shared" si="128"/>
        <v>7.345305432157185E-8</v>
      </c>
      <c r="GY104" s="86">
        <f t="shared" si="128"/>
        <v>5.8216035215959379E-7</v>
      </c>
      <c r="GZ104" s="86">
        <f t="shared" si="128"/>
        <v>6.1793281119825517E-6</v>
      </c>
      <c r="HA104" s="86">
        <f t="shared" si="128"/>
        <v>7.44267530766831E-9</v>
      </c>
      <c r="HC104" s="86">
        <f t="shared" si="73"/>
        <v>0.12167598990971096</v>
      </c>
      <c r="HD104" s="86">
        <f t="shared" si="73"/>
        <v>0.13401428573262988</v>
      </c>
      <c r="HE104" s="86">
        <f t="shared" si="73"/>
        <v>0.12119047514389653</v>
      </c>
      <c r="HF104" s="86">
        <f t="shared" si="73"/>
        <v>0.14897686809574567</v>
      </c>
      <c r="HG104" s="86">
        <f t="shared" si="73"/>
        <v>0.14854754761427771</v>
      </c>
      <c r="HH104" s="86">
        <f t="shared" si="73"/>
        <v>0.11633648923053529</v>
      </c>
      <c r="HI104" s="86">
        <f t="shared" si="138"/>
        <v>0.14998879497047904</v>
      </c>
      <c r="HJ104" s="86">
        <f t="shared" si="138"/>
        <v>0.15864585341974347</v>
      </c>
      <c r="HK104" s="86">
        <f t="shared" si="138"/>
        <v>0.19658073488491737</v>
      </c>
      <c r="HL104" s="86">
        <f t="shared" si="138"/>
        <v>0.14628955399078833</v>
      </c>
      <c r="HM104" s="86">
        <f t="shared" si="138"/>
        <v>0.15419978554931701</v>
      </c>
      <c r="HN104" s="86">
        <f t="shared" si="138"/>
        <v>0.12030764137786744</v>
      </c>
      <c r="HO104" s="86">
        <f t="shared" si="138"/>
        <v>0.11317708822920881</v>
      </c>
      <c r="HP104" s="86">
        <f t="shared" si="138"/>
        <v>8.0030686422440572E-2</v>
      </c>
      <c r="HQ104" s="86">
        <f t="shared" si="138"/>
        <v>7.6765646325155645E-2</v>
      </c>
      <c r="HS104" s="86">
        <f t="shared" si="129"/>
        <v>9.5554142486064514E-23</v>
      </c>
      <c r="HT104" s="86">
        <f t="shared" si="129"/>
        <v>5.0680118129789298E-16</v>
      </c>
      <c r="HU104" s="86">
        <f t="shared" si="129"/>
        <v>1.2273859027090161E-30</v>
      </c>
      <c r="HV104" s="86">
        <f t="shared" si="129"/>
        <v>6.0729584363603134E-28</v>
      </c>
      <c r="HW104" s="86">
        <f t="shared" si="129"/>
        <v>8.0349736265372694E-28</v>
      </c>
      <c r="HX104" s="86">
        <f t="shared" si="129"/>
        <v>1.4553679187719246E-30</v>
      </c>
      <c r="HY104" s="86">
        <f t="shared" si="129"/>
        <v>1.0840531774016537E-28</v>
      </c>
      <c r="HZ104" s="86">
        <f t="shared" si="129"/>
        <v>1.5241355042509047E-29</v>
      </c>
      <c r="IA104" s="86">
        <f t="shared" si="129"/>
        <v>1.382583460036969E-27</v>
      </c>
      <c r="IB104" s="86">
        <f t="shared" si="129"/>
        <v>5.6702847118820955E-28</v>
      </c>
      <c r="IC104" s="86">
        <f t="shared" si="129"/>
        <v>1.7895320185485294E-28</v>
      </c>
      <c r="ID104" s="86">
        <f t="shared" si="129"/>
        <v>2.3597636568817015E-29</v>
      </c>
      <c r="IE104" s="86">
        <f t="shared" si="129"/>
        <v>2.9795203225061142E-30</v>
      </c>
      <c r="IF104" s="86">
        <f t="shared" si="129"/>
        <v>1.6720558413414053E-21</v>
      </c>
      <c r="IG104" s="86">
        <f t="shared" si="129"/>
        <v>1.4558406969462039E-14</v>
      </c>
      <c r="II104" s="86">
        <f t="shared" si="130"/>
        <v>1.115867112310713E-89</v>
      </c>
      <c r="IJ104" s="86">
        <f t="shared" si="130"/>
        <v>6.0125632342587707E-71</v>
      </c>
      <c r="IK104" s="86">
        <f t="shared" si="130"/>
        <v>1.3993919507064864E-124</v>
      </c>
      <c r="IL104" s="86">
        <f t="shared" si="130"/>
        <v>4.9485373602778177E-118</v>
      </c>
      <c r="IM104" s="86">
        <f t="shared" si="130"/>
        <v>2.9899285839456901E-113</v>
      </c>
      <c r="IN104" s="86">
        <f t="shared" si="130"/>
        <v>8.8025162768563409E-120</v>
      </c>
      <c r="IO104" s="86">
        <f t="shared" si="130"/>
        <v>6.0742620402712989E-117</v>
      </c>
      <c r="IP104" s="86">
        <f t="shared" si="130"/>
        <v>5.9403522286142098E-119</v>
      </c>
      <c r="IQ104" s="86">
        <f t="shared" si="130"/>
        <v>5.3682229309083151E-111</v>
      </c>
      <c r="IR104" s="86">
        <f t="shared" si="130"/>
        <v>2.4001043365292508E-111</v>
      </c>
      <c r="IS104" s="86">
        <f t="shared" si="130"/>
        <v>1.2125690190011738E-114</v>
      </c>
      <c r="IT104" s="86">
        <f t="shared" si="130"/>
        <v>2.7444730365428775E-119</v>
      </c>
      <c r="IU104" s="86">
        <f t="shared" si="130"/>
        <v>3.3263626741392273E-124</v>
      </c>
      <c r="IV104" s="86">
        <f t="shared" si="130"/>
        <v>5.983980164179829E-83</v>
      </c>
      <c r="IW104" s="86">
        <f t="shared" si="130"/>
        <v>1.1417415656988015E-66</v>
      </c>
      <c r="IY104" s="86">
        <f t="shared" si="131"/>
        <v>0.12343707279989907</v>
      </c>
      <c r="IZ104" s="86">
        <f t="shared" si="131"/>
        <v>0.13401742017514751</v>
      </c>
      <c r="JA104" s="86">
        <f t="shared" si="131"/>
        <v>0.12119057531440527</v>
      </c>
      <c r="JB104" s="86">
        <f t="shared" si="131"/>
        <v>0.14897691476135902</v>
      </c>
      <c r="JC104" s="86">
        <f t="shared" si="131"/>
        <v>0.14854788926066101</v>
      </c>
      <c r="JD104" s="86">
        <f t="shared" si="131"/>
        <v>0.11633772789525619</v>
      </c>
      <c r="JE104" s="86">
        <f t="shared" si="131"/>
        <v>0.14998917397614586</v>
      </c>
      <c r="JF104" s="86">
        <f t="shared" si="131"/>
        <v>0.15864585572662654</v>
      </c>
      <c r="JG104" s="86">
        <f t="shared" si="131"/>
        <v>0.19658073596543651</v>
      </c>
      <c r="JH104" s="86">
        <f t="shared" si="131"/>
        <v>0.14628968724024705</v>
      </c>
      <c r="JI104" s="86">
        <f t="shared" si="131"/>
        <v>0.15419982116179118</v>
      </c>
      <c r="JJ104" s="86">
        <f t="shared" si="131"/>
        <v>0.12030771483092176</v>
      </c>
      <c r="JK104" s="86">
        <f t="shared" si="131"/>
        <v>0.11317767038956097</v>
      </c>
      <c r="JL104" s="86">
        <f t="shared" si="131"/>
        <v>8.0036865750552549E-2</v>
      </c>
      <c r="JM104" s="86">
        <f t="shared" si="131"/>
        <v>7.6765653767845513E-2</v>
      </c>
    </row>
    <row r="105" spans="2:273" x14ac:dyDescent="0.25">
      <c r="B105" s="2">
        <v>78</v>
      </c>
      <c r="C105" s="37">
        <v>133.49199999999999</v>
      </c>
      <c r="D105" s="37">
        <v>138.88900000000001</v>
      </c>
      <c r="E105" s="37">
        <v>131.35</v>
      </c>
      <c r="F105" s="37">
        <v>145.767</v>
      </c>
      <c r="G105" s="37">
        <v>144.55000000000001</v>
      </c>
      <c r="H105" s="37">
        <v>127.93300000000001</v>
      </c>
      <c r="I105" s="37">
        <v>143.03299999999999</v>
      </c>
      <c r="J105" s="37">
        <v>138.083</v>
      </c>
      <c r="K105" s="37">
        <v>149.203</v>
      </c>
      <c r="L105" s="37">
        <v>138.28299999999999</v>
      </c>
      <c r="M105" s="37">
        <v>146.57400000000001</v>
      </c>
      <c r="N105" s="37">
        <v>134.47499999999999</v>
      </c>
      <c r="O105" s="37">
        <v>138.31100000000001</v>
      </c>
      <c r="P105" s="37">
        <v>125.82</v>
      </c>
      <c r="Q105" s="37">
        <v>110.431</v>
      </c>
      <c r="S105" s="4">
        <f t="shared" si="132"/>
        <v>130.1850519179701</v>
      </c>
      <c r="T105" s="4">
        <f t="shared" si="132"/>
        <v>133.325077739265</v>
      </c>
      <c r="U105" s="4">
        <f t="shared" si="132"/>
        <v>125.5897482578232</v>
      </c>
      <c r="V105" s="4">
        <f t="shared" si="132"/>
        <v>138.79886009908657</v>
      </c>
      <c r="W105" s="4">
        <f t="shared" si="132"/>
        <v>137.08766285322133</v>
      </c>
      <c r="X105" s="4">
        <f t="shared" si="132"/>
        <v>123.39639185357552</v>
      </c>
      <c r="Y105" s="4">
        <f t="shared" si="132"/>
        <v>137.03475430448802</v>
      </c>
      <c r="Z105" s="4">
        <f t="shared" si="132"/>
        <v>132.75742487672733</v>
      </c>
      <c r="AA105" s="4">
        <f t="shared" si="132"/>
        <v>144.56562089827497</v>
      </c>
      <c r="AB105" s="4">
        <f t="shared" si="132"/>
        <v>132.76220039500311</v>
      </c>
      <c r="AC105" s="4">
        <f t="shared" si="132"/>
        <v>140.48229198626387</v>
      </c>
      <c r="AD105" s="4">
        <f t="shared" si="132"/>
        <v>127.54487450939077</v>
      </c>
      <c r="AE105" s="4">
        <f t="shared" si="132"/>
        <v>132.11514249583036</v>
      </c>
      <c r="AF105" s="4">
        <f t="shared" si="132"/>
        <v>118.28832559647617</v>
      </c>
      <c r="AG105" s="4">
        <f t="shared" si="132"/>
        <v>108.14668557991732</v>
      </c>
      <c r="AI105" s="4">
        <f t="shared" si="133"/>
        <v>3.3069480820298907</v>
      </c>
      <c r="AJ105" s="4">
        <f t="shared" si="133"/>
        <v>5.5639222607350121</v>
      </c>
      <c r="AK105" s="4">
        <f t="shared" si="133"/>
        <v>5.7602517421767914</v>
      </c>
      <c r="AL105" s="4">
        <f t="shared" si="133"/>
        <v>6.9681399009134282</v>
      </c>
      <c r="AM105" s="4">
        <f t="shared" si="133"/>
        <v>7.4623371467786797</v>
      </c>
      <c r="AN105" s="4">
        <f t="shared" si="133"/>
        <v>4.5366081464244843</v>
      </c>
      <c r="AO105" s="4">
        <f t="shared" si="133"/>
        <v>5.9982456955119687</v>
      </c>
      <c r="AP105" s="4">
        <f t="shared" si="133"/>
        <v>5.3255751232726709</v>
      </c>
      <c r="AQ105" s="4">
        <f t="shared" si="133"/>
        <v>4.6373791017250312</v>
      </c>
      <c r="AR105" s="4">
        <f t="shared" si="133"/>
        <v>5.5207996049968813</v>
      </c>
      <c r="AS105" s="4">
        <f t="shared" si="133"/>
        <v>6.0917080137361381</v>
      </c>
      <c r="AT105" s="4">
        <f t="shared" si="133"/>
        <v>6.9301254906092282</v>
      </c>
      <c r="AU105" s="4">
        <f t="shared" si="133"/>
        <v>6.195857504169652</v>
      </c>
      <c r="AV105" s="4">
        <f t="shared" si="133"/>
        <v>7.531674403523823</v>
      </c>
      <c r="AW105" s="4">
        <f t="shared" si="133"/>
        <v>2.2843144200826799</v>
      </c>
      <c r="AY105" s="2">
        <f t="shared" si="125"/>
        <v>74.39271530826484</v>
      </c>
      <c r="AZ105" s="2">
        <f t="shared" si="125"/>
        <v>70.87572669046088</v>
      </c>
      <c r="BA105" s="2">
        <f t="shared" si="125"/>
        <v>70.180357568504888</v>
      </c>
      <c r="BB105" s="2">
        <f t="shared" si="125"/>
        <v>65.714067079954006</v>
      </c>
      <c r="BC105" s="2">
        <f t="shared" si="125"/>
        <v>64.196676631809311</v>
      </c>
      <c r="BD105" s="2">
        <f t="shared" si="125"/>
        <v>64.351189278965549</v>
      </c>
      <c r="BE105" s="2">
        <f t="shared" si="125"/>
        <v>66.570430971416201</v>
      </c>
      <c r="BF105" s="2">
        <f t="shared" si="125"/>
        <v>65.044095562707668</v>
      </c>
      <c r="BG105" s="2">
        <f t="shared" si="125"/>
        <v>65.3694695826036</v>
      </c>
      <c r="BH105" s="2">
        <f t="shared" si="125"/>
        <v>65.636124784496488</v>
      </c>
      <c r="BI105" s="2">
        <f t="shared" si="125"/>
        <v>71.155024597674341</v>
      </c>
      <c r="BJ105" s="2">
        <f t="shared" si="125"/>
        <v>66.933727320396613</v>
      </c>
      <c r="BK105" s="2">
        <f t="shared" si="125"/>
        <v>72.698884868446129</v>
      </c>
      <c r="BL105" s="2">
        <f t="shared" si="125"/>
        <v>70.251900214128412</v>
      </c>
      <c r="BM105" s="2">
        <f t="shared" si="125"/>
        <v>77.554949206423245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90.826280730897011</v>
      </c>
      <c r="DL105" s="2">
        <f t="shared" si="134"/>
        <v>91.111306680161945</v>
      </c>
      <c r="DM105" s="2">
        <f t="shared" si="134"/>
        <v>84.778285434173654</v>
      </c>
      <c r="DN105" s="2">
        <f t="shared" si="134"/>
        <v>87.693755006018165</v>
      </c>
      <c r="DO105" s="2">
        <f t="shared" si="134"/>
        <v>85.608605398110683</v>
      </c>
      <c r="DP105" s="2">
        <f t="shared" si="134"/>
        <v>80.415175933075915</v>
      </c>
      <c r="DQ105" s="2">
        <f t="shared" si="134"/>
        <v>95.583613445378148</v>
      </c>
      <c r="DR105" s="2">
        <f t="shared" si="134"/>
        <v>91.950332467532462</v>
      </c>
      <c r="DS105" s="2">
        <f t="shared" si="134"/>
        <v>87.439074474474495</v>
      </c>
      <c r="DT105" s="2">
        <f t="shared" si="134"/>
        <v>97.356756499356493</v>
      </c>
      <c r="DU105" s="2">
        <f t="shared" si="134"/>
        <v>88.077381223328615</v>
      </c>
      <c r="DV105" s="2">
        <f t="shared" si="134"/>
        <v>87.582313710471624</v>
      </c>
      <c r="DW105" s="2">
        <f t="shared" si="134"/>
        <v>97.132056570740772</v>
      </c>
      <c r="DX105" s="2">
        <f t="shared" si="134"/>
        <v>86.635856804172576</v>
      </c>
      <c r="DY105" s="2">
        <f t="shared" si="134"/>
        <v>87.305210227272752</v>
      </c>
      <c r="EA105" s="2">
        <f t="shared" si="94"/>
        <v>73.722781269308854</v>
      </c>
      <c r="EB105" s="2">
        <f t="shared" si="94"/>
        <v>69.879113055732347</v>
      </c>
      <c r="EC105" s="2">
        <f t="shared" si="94"/>
        <v>69.313012806598664</v>
      </c>
      <c r="ED105" s="2">
        <f t="shared" si="94"/>
        <v>64.565267707082867</v>
      </c>
      <c r="EE105" s="2">
        <f t="shared" si="94"/>
        <v>63.100548501918631</v>
      </c>
      <c r="EF105" s="2">
        <f t="shared" si="94"/>
        <v>63.398371748092032</v>
      </c>
      <c r="EG105" s="2">
        <f t="shared" si="94"/>
        <v>64.902098690639036</v>
      </c>
      <c r="EH105" s="2">
        <f t="shared" si="94"/>
        <v>63.463709874157566</v>
      </c>
      <c r="EI105" s="2">
        <f t="shared" si="94"/>
        <v>64.21192920332534</v>
      </c>
      <c r="EJ105" s="2">
        <f t="shared" si="94"/>
        <v>63.817636833090461</v>
      </c>
      <c r="EK105" s="2">
        <f t="shared" si="94"/>
        <v>70.241779712145615</v>
      </c>
      <c r="EL105" s="2">
        <f t="shared" si="94"/>
        <v>65.81654475278485</v>
      </c>
      <c r="EM105" s="2">
        <f t="shared" si="135"/>
        <v>71.349474903909282</v>
      </c>
      <c r="EN105" s="2">
        <f t="shared" si="135"/>
        <v>69.335382188836604</v>
      </c>
      <c r="EO105" s="2">
        <f t="shared" si="135"/>
        <v>76.920874667923528</v>
      </c>
      <c r="EQ105" s="2">
        <f t="shared" si="136"/>
        <v>71.852817753699597</v>
      </c>
      <c r="ER105" s="2">
        <f t="shared" si="136"/>
        <v>69.339904456419461</v>
      </c>
      <c r="ES105" s="2">
        <f t="shared" si="136"/>
        <v>69.337993621008266</v>
      </c>
      <c r="ET105" s="2">
        <f t="shared" si="136"/>
        <v>65.043892455734351</v>
      </c>
      <c r="EU105" s="2">
        <f t="shared" si="136"/>
        <v>62.882739676188159</v>
      </c>
      <c r="EV105" s="2">
        <f t="shared" si="136"/>
        <v>63.52123376542685</v>
      </c>
      <c r="EW105" s="2">
        <f t="shared" si="136"/>
        <v>64.837939363614169</v>
      </c>
      <c r="EX105" s="2">
        <f t="shared" si="136"/>
        <v>63.317553769158252</v>
      </c>
      <c r="EY105" s="2">
        <f t="shared" si="136"/>
        <v>64.344457268471899</v>
      </c>
      <c r="EZ105" s="2">
        <f t="shared" si="136"/>
        <v>62.602514902039552</v>
      </c>
      <c r="FA105" s="2">
        <f t="shared" si="136"/>
        <v>70.124047740950431</v>
      </c>
      <c r="FB105" s="2">
        <f t="shared" si="136"/>
        <v>64.520367532093402</v>
      </c>
      <c r="FC105" s="2">
        <f t="shared" si="136"/>
        <v>71.157144208403793</v>
      </c>
      <c r="FD105" s="2">
        <f t="shared" si="136"/>
        <v>69.33324588287465</v>
      </c>
      <c r="FE105" s="2">
        <f t="shared" si="136"/>
        <v>76.872723458896886</v>
      </c>
      <c r="FG105" s="2">
        <f t="shared" si="137"/>
        <v>0.96073305336318005</v>
      </c>
      <c r="FH105" s="2">
        <f t="shared" si="137"/>
        <v>0.95293965298455963</v>
      </c>
      <c r="FI105" s="2">
        <f t="shared" si="137"/>
        <v>0.94391862449186636</v>
      </c>
      <c r="FJ105" s="2">
        <f t="shared" si="137"/>
        <v>0.9503552033059085</v>
      </c>
      <c r="FK105" s="2">
        <f t="shared" si="137"/>
        <v>0.95128818974942952</v>
      </c>
      <c r="FL105" s="2">
        <f t="shared" si="137"/>
        <v>0.94401780153041925</v>
      </c>
      <c r="FM105" s="2">
        <f t="shared" si="137"/>
        <v>0.94562120159880969</v>
      </c>
      <c r="FN105" s="2">
        <f t="shared" si="137"/>
        <v>0.94451435900563119</v>
      </c>
      <c r="FO105" s="2">
        <f t="shared" si="137"/>
        <v>0.9501732127066691</v>
      </c>
      <c r="FP105" s="2">
        <f t="shared" si="137"/>
        <v>0.94572790983766708</v>
      </c>
      <c r="FQ105" s="2">
        <f t="shared" si="137"/>
        <v>0.94878665865494416</v>
      </c>
      <c r="FR105" s="2">
        <f t="shared" si="137"/>
        <v>0.94860141740336135</v>
      </c>
      <c r="FS105" s="2">
        <f t="shared" si="137"/>
        <v>0.94765415961254584</v>
      </c>
      <c r="FT105" s="2">
        <f t="shared" si="137"/>
        <v>0.94702343452439319</v>
      </c>
      <c r="FU105" s="2">
        <f t="shared" si="137"/>
        <v>0.93893629488599795</v>
      </c>
      <c r="FW105" s="2">
        <f t="shared" si="127"/>
        <v>8.9208248778886875E-4</v>
      </c>
      <c r="FX105" s="2">
        <f t="shared" si="127"/>
        <v>4.7862091580803384E-3</v>
      </c>
      <c r="FY105" s="2">
        <f t="shared" si="127"/>
        <v>1.2409660879045357E-3</v>
      </c>
      <c r="FZ105" s="2">
        <f t="shared" si="127"/>
        <v>1.233373483681991E-3</v>
      </c>
      <c r="GA105" s="2">
        <f t="shared" si="127"/>
        <v>1.2858374528028045E-3</v>
      </c>
      <c r="GB105" s="2">
        <f t="shared" si="127"/>
        <v>1.4603510153533192E-3</v>
      </c>
      <c r="GC105" s="2">
        <f t="shared" si="127"/>
        <v>1.428080969663857E-3</v>
      </c>
      <c r="GD105" s="2">
        <f t="shared" si="127"/>
        <v>1.4561540756620624E-3</v>
      </c>
      <c r="GE105" s="2">
        <f t="shared" si="127"/>
        <v>1.5570469635320301E-3</v>
      </c>
      <c r="GF105" s="2">
        <f t="shared" si="127"/>
        <v>1.4403287786268273E-3</v>
      </c>
      <c r="GG105" s="2">
        <f t="shared" si="127"/>
        <v>1.4937553163115222E-3</v>
      </c>
      <c r="GH105" s="2">
        <f t="shared" si="127"/>
        <v>1.1935913658806345E-3</v>
      </c>
      <c r="GI105" s="2">
        <f t="shared" si="127"/>
        <v>1.0447639213320389E-3</v>
      </c>
      <c r="GJ105" s="2">
        <f t="shared" si="127"/>
        <v>7.9619991065237321E-4</v>
      </c>
      <c r="GK105" s="2">
        <f t="shared" si="127"/>
        <v>6.5348102093334916E-4</v>
      </c>
      <c r="GM105" s="86">
        <f t="shared" si="128"/>
        <v>7.1095301042643929E-4</v>
      </c>
      <c r="GN105" s="86">
        <f t="shared" si="128"/>
        <v>5.7965262709431069E-7</v>
      </c>
      <c r="GO105" s="86">
        <f t="shared" si="128"/>
        <v>1.0838657128118156E-8</v>
      </c>
      <c r="GP105" s="86">
        <f t="shared" si="128"/>
        <v>4.4803741580924365E-9</v>
      </c>
      <c r="GQ105" s="86">
        <f t="shared" si="128"/>
        <v>4.2956446580427793E-8</v>
      </c>
      <c r="GR105" s="86">
        <f t="shared" si="128"/>
        <v>1.7626528745990809E-7</v>
      </c>
      <c r="GS105" s="86">
        <f t="shared" si="128"/>
        <v>5.0413876108687196E-8</v>
      </c>
      <c r="GT105" s="86">
        <f t="shared" si="128"/>
        <v>1.4796093081616474E-10</v>
      </c>
      <c r="GU105" s="86">
        <f t="shared" si="128"/>
        <v>6.7832936767379605E-11</v>
      </c>
      <c r="GV105" s="86">
        <f t="shared" si="128"/>
        <v>1.4180974602149723E-8</v>
      </c>
      <c r="GW105" s="86">
        <f t="shared" si="128"/>
        <v>3.4023793685401369E-9</v>
      </c>
      <c r="GX105" s="86">
        <f t="shared" si="128"/>
        <v>6.7114154197642066E-9</v>
      </c>
      <c r="GY105" s="86">
        <f t="shared" si="128"/>
        <v>7.8334853152997234E-8</v>
      </c>
      <c r="GZ105" s="86">
        <f t="shared" si="128"/>
        <v>1.1944102197409913E-6</v>
      </c>
      <c r="HA105" s="86">
        <f t="shared" si="128"/>
        <v>5.8845132578380469E-10</v>
      </c>
      <c r="HC105" s="86">
        <f t="shared" si="73"/>
        <v>0.15786424009024783</v>
      </c>
      <c r="HD105" s="86">
        <f t="shared" si="73"/>
        <v>0.18026440802382726</v>
      </c>
      <c r="HE105" s="86">
        <f t="shared" si="73"/>
        <v>0.16751009342713721</v>
      </c>
      <c r="HF105" s="86">
        <f t="shared" si="73"/>
        <v>0.20108627399415888</v>
      </c>
      <c r="HG105" s="86">
        <f t="shared" si="73"/>
        <v>0.19961428420307339</v>
      </c>
      <c r="HH105" s="86">
        <f t="shared" si="73"/>
        <v>0.16146810669746131</v>
      </c>
      <c r="HI105" s="86">
        <f t="shared" si="138"/>
        <v>0.20337479447807708</v>
      </c>
      <c r="HJ105" s="86">
        <f t="shared" si="138"/>
        <v>0.21496131801135573</v>
      </c>
      <c r="HK105" s="86">
        <f t="shared" si="138"/>
        <v>0.26015346776264725</v>
      </c>
      <c r="HL105" s="86">
        <f t="shared" si="138"/>
        <v>0.19738586814716402</v>
      </c>
      <c r="HM105" s="86">
        <f t="shared" si="138"/>
        <v>0.20846948779627264</v>
      </c>
      <c r="HN105" s="86">
        <f t="shared" si="138"/>
        <v>0.16495591599805098</v>
      </c>
      <c r="HO105" s="86">
        <f t="shared" si="138"/>
        <v>0.15587432589951908</v>
      </c>
      <c r="HP105" s="86">
        <f t="shared" si="138"/>
        <v>0.11662725994287892</v>
      </c>
      <c r="HQ105" s="86">
        <f t="shared" si="138"/>
        <v>0.11513195204384617</v>
      </c>
      <c r="HS105" s="86">
        <f t="shared" si="129"/>
        <v>7.05673889201836E-22</v>
      </c>
      <c r="HT105" s="86">
        <f t="shared" si="129"/>
        <v>3.4581425148096642E-15</v>
      </c>
      <c r="HU105" s="86">
        <f t="shared" si="129"/>
        <v>2.221968163171287E-29</v>
      </c>
      <c r="HV105" s="86">
        <f t="shared" si="129"/>
        <v>8.8794592388952574E-27</v>
      </c>
      <c r="HW105" s="86">
        <f t="shared" si="129"/>
        <v>1.1228458448364882E-26</v>
      </c>
      <c r="HX105" s="86">
        <f t="shared" si="129"/>
        <v>2.6580290134179651E-29</v>
      </c>
      <c r="HY105" s="86">
        <f t="shared" si="129"/>
        <v>1.7243215872763821E-27</v>
      </c>
      <c r="HZ105" s="86">
        <f t="shared" si="129"/>
        <v>2.6144490603921241E-28</v>
      </c>
      <c r="IA105" s="86">
        <f t="shared" si="129"/>
        <v>2.0046243270774227E-26</v>
      </c>
      <c r="IB105" s="86">
        <f t="shared" si="129"/>
        <v>8.1612593994419364E-27</v>
      </c>
      <c r="IC105" s="86">
        <f t="shared" si="129"/>
        <v>2.7898509269051173E-27</v>
      </c>
      <c r="ID105" s="86">
        <f t="shared" si="129"/>
        <v>3.7086215480775428E-28</v>
      </c>
      <c r="IE105" s="86">
        <f t="shared" si="129"/>
        <v>4.9099403992330508E-29</v>
      </c>
      <c r="IF105" s="86">
        <f t="shared" si="129"/>
        <v>1.0522402106379596E-20</v>
      </c>
      <c r="IG105" s="86">
        <f t="shared" si="129"/>
        <v>4.6258832912446832E-14</v>
      </c>
      <c r="II105" s="86">
        <f t="shared" si="130"/>
        <v>2.0222144025128917E-87</v>
      </c>
      <c r="IJ105" s="86">
        <f t="shared" si="130"/>
        <v>1.2684828705442814E-68</v>
      </c>
      <c r="IK105" s="86">
        <f t="shared" si="130"/>
        <v>2.8373099559522756E-121</v>
      </c>
      <c r="IL105" s="86">
        <f t="shared" si="130"/>
        <v>6.6421699761954064E-115</v>
      </c>
      <c r="IM105" s="86">
        <f t="shared" si="130"/>
        <v>3.1138741791521408E-110</v>
      </c>
      <c r="IN105" s="86">
        <f t="shared" si="130"/>
        <v>1.5851568239647494E-116</v>
      </c>
      <c r="IO105" s="86">
        <f t="shared" si="130"/>
        <v>8.9130541734548892E-114</v>
      </c>
      <c r="IP105" s="86">
        <f t="shared" si="130"/>
        <v>1.01160005803643E-115</v>
      </c>
      <c r="IQ105" s="86">
        <f t="shared" si="130"/>
        <v>5.9196735117039429E-108</v>
      </c>
      <c r="IR105" s="86">
        <f t="shared" si="130"/>
        <v>2.4933131954498503E-108</v>
      </c>
      <c r="IS105" s="86">
        <f t="shared" si="130"/>
        <v>1.614515790248767E-111</v>
      </c>
      <c r="IT105" s="86">
        <f t="shared" si="130"/>
        <v>3.8456340496678112E-116</v>
      </c>
      <c r="IU105" s="86">
        <f t="shared" si="130"/>
        <v>5.466159213016026E-121</v>
      </c>
      <c r="IV105" s="86">
        <f t="shared" si="130"/>
        <v>6.7588783275675364E-81</v>
      </c>
      <c r="IW105" s="86">
        <f t="shared" si="130"/>
        <v>4.527944800617533E-65</v>
      </c>
      <c r="IY105" s="86">
        <f t="shared" si="131"/>
        <v>0.15857519310067428</v>
      </c>
      <c r="IZ105" s="86">
        <f t="shared" si="131"/>
        <v>0.18026498767645782</v>
      </c>
      <c r="JA105" s="86">
        <f t="shared" si="131"/>
        <v>0.16751010426579435</v>
      </c>
      <c r="JB105" s="86">
        <f t="shared" si="131"/>
        <v>0.20108627847453303</v>
      </c>
      <c r="JC105" s="86">
        <f t="shared" si="131"/>
        <v>0.19961432715951999</v>
      </c>
      <c r="JD105" s="86">
        <f t="shared" si="131"/>
        <v>0.16146828296274876</v>
      </c>
      <c r="JE105" s="86">
        <f t="shared" si="131"/>
        <v>0.20337484489195318</v>
      </c>
      <c r="JF105" s="86">
        <f t="shared" si="131"/>
        <v>0.21496131815931666</v>
      </c>
      <c r="JG105" s="86">
        <f t="shared" si="131"/>
        <v>0.26015346783048021</v>
      </c>
      <c r="JH105" s="86">
        <f t="shared" si="131"/>
        <v>0.19738588232813861</v>
      </c>
      <c r="JI105" s="86">
        <f t="shared" si="131"/>
        <v>0.20846949119865202</v>
      </c>
      <c r="JJ105" s="86">
        <f t="shared" si="131"/>
        <v>0.16495592270946641</v>
      </c>
      <c r="JK105" s="86">
        <f t="shared" si="131"/>
        <v>0.15587440423437224</v>
      </c>
      <c r="JL105" s="86">
        <f t="shared" si="131"/>
        <v>0.11662845435309867</v>
      </c>
      <c r="JM105" s="86">
        <f t="shared" si="131"/>
        <v>0.11513195263234376</v>
      </c>
    </row>
    <row r="106" spans="2:273" x14ac:dyDescent="0.25">
      <c r="B106" s="2">
        <v>79</v>
      </c>
      <c r="C106" s="37">
        <v>143.50800000000001</v>
      </c>
      <c r="D106" s="37">
        <v>152.476</v>
      </c>
      <c r="E106" s="37">
        <v>146.75</v>
      </c>
      <c r="F106" s="37">
        <v>160.5</v>
      </c>
      <c r="G106" s="37">
        <v>159.767</v>
      </c>
      <c r="H106" s="37">
        <v>144.30000000000001</v>
      </c>
      <c r="I106" s="37">
        <v>157.70500000000001</v>
      </c>
      <c r="J106" s="37">
        <v>152.05000000000001</v>
      </c>
      <c r="K106" s="37">
        <v>162.81399999999999</v>
      </c>
      <c r="L106" s="37">
        <v>152.25</v>
      </c>
      <c r="M106" s="37">
        <v>161.57400000000001</v>
      </c>
      <c r="N106" s="37">
        <v>149.721</v>
      </c>
      <c r="O106" s="37">
        <v>155.09800000000001</v>
      </c>
      <c r="P106" s="37">
        <v>139.541</v>
      </c>
      <c r="Q106" s="37">
        <v>121.431</v>
      </c>
      <c r="S106" s="4">
        <f t="shared" si="132"/>
        <v>140.95321407116188</v>
      </c>
      <c r="T106" s="4">
        <f t="shared" si="132"/>
        <v>146.8913784874743</v>
      </c>
      <c r="U106" s="4">
        <f t="shared" si="132"/>
        <v>139.08030153737195</v>
      </c>
      <c r="V106" s="4">
        <f t="shared" si="132"/>
        <v>154.47555915556555</v>
      </c>
      <c r="W106" s="4">
        <f t="shared" si="132"/>
        <v>152.4145065023491</v>
      </c>
      <c r="X106" s="4">
        <f t="shared" si="132"/>
        <v>137.98659936408905</v>
      </c>
      <c r="Y106" s="4">
        <f t="shared" si="132"/>
        <v>152.25630154727057</v>
      </c>
      <c r="Z106" s="4">
        <f t="shared" si="132"/>
        <v>147.18066493252024</v>
      </c>
      <c r="AA106" s="4">
        <f t="shared" si="132"/>
        <v>159.21012913241728</v>
      </c>
      <c r="AB106" s="4">
        <f t="shared" si="132"/>
        <v>147.17655818249153</v>
      </c>
      <c r="AC106" s="4">
        <f t="shared" si="132"/>
        <v>155.26107870778867</v>
      </c>
      <c r="AD106" s="4">
        <f t="shared" si="132"/>
        <v>141.86122843205732</v>
      </c>
      <c r="AE106" s="4">
        <f t="shared" si="132"/>
        <v>146.50240166163485</v>
      </c>
      <c r="AF106" s="4">
        <f t="shared" si="132"/>
        <v>132.64626999698947</v>
      </c>
      <c r="AG106" s="4">
        <f t="shared" si="132"/>
        <v>118.08691174738144</v>
      </c>
      <c r="AI106" s="4">
        <f t="shared" si="133"/>
        <v>2.5547859288381289</v>
      </c>
      <c r="AJ106" s="4">
        <f t="shared" si="133"/>
        <v>5.5846215125257004</v>
      </c>
      <c r="AK106" s="4">
        <f t="shared" si="133"/>
        <v>7.6696984626280482</v>
      </c>
      <c r="AL106" s="4">
        <f t="shared" si="133"/>
        <v>6.0244408444344515</v>
      </c>
      <c r="AM106" s="4">
        <f t="shared" si="133"/>
        <v>7.3524934976508973</v>
      </c>
      <c r="AN106" s="4">
        <f t="shared" si="133"/>
        <v>6.3134006359109662</v>
      </c>
      <c r="AO106" s="4">
        <f t="shared" si="133"/>
        <v>5.4486984527294453</v>
      </c>
      <c r="AP106" s="4">
        <f t="shared" si="133"/>
        <v>4.8693350674797671</v>
      </c>
      <c r="AQ106" s="4">
        <f t="shared" si="133"/>
        <v>3.6038708675827138</v>
      </c>
      <c r="AR106" s="4">
        <f t="shared" si="133"/>
        <v>5.073441817508467</v>
      </c>
      <c r="AS106" s="4">
        <f t="shared" si="133"/>
        <v>6.3129212922113425</v>
      </c>
      <c r="AT106" s="4">
        <f t="shared" si="133"/>
        <v>7.8597715679426869</v>
      </c>
      <c r="AU106" s="4">
        <f t="shared" si="133"/>
        <v>8.5955983383651642</v>
      </c>
      <c r="AV106" s="4">
        <f t="shared" si="133"/>
        <v>6.8947300030105225</v>
      </c>
      <c r="AW106" s="4">
        <f t="shared" si="133"/>
        <v>3.3440882526185618</v>
      </c>
      <c r="AY106" s="2">
        <f t="shared" si="125"/>
        <v>74.243991372245901</v>
      </c>
      <c r="AZ106" s="2">
        <f t="shared" si="125"/>
        <v>70.760678384507059</v>
      </c>
      <c r="BA106" s="2">
        <f t="shared" si="125"/>
        <v>70.067204202978147</v>
      </c>
      <c r="BB106" s="2">
        <f t="shared" si="125"/>
        <v>65.555022874298089</v>
      </c>
      <c r="BC106" s="2">
        <f t="shared" si="125"/>
        <v>64.014053535909497</v>
      </c>
      <c r="BD106" s="2">
        <f t="shared" si="125"/>
        <v>64.185841754281441</v>
      </c>
      <c r="BE106" s="2">
        <f t="shared" si="125"/>
        <v>66.32859448532723</v>
      </c>
      <c r="BF106" s="2">
        <f t="shared" si="125"/>
        <v>64.831787708131642</v>
      </c>
      <c r="BG106" s="2">
        <f t="shared" si="125"/>
        <v>65.191840571514689</v>
      </c>
      <c r="BH106" s="2">
        <f t="shared" si="125"/>
        <v>65.396646016057616</v>
      </c>
      <c r="BI106" s="2">
        <f t="shared" si="125"/>
        <v>70.944245227665391</v>
      </c>
      <c r="BJ106" s="2">
        <f t="shared" si="125"/>
        <v>66.698104862582568</v>
      </c>
      <c r="BK106" s="2">
        <f t="shared" si="125"/>
        <v>72.478556674260929</v>
      </c>
      <c r="BL106" s="2">
        <f t="shared" si="125"/>
        <v>70.12383729518119</v>
      </c>
      <c r="BM106" s="2">
        <f t="shared" si="125"/>
        <v>77.386583146387977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90.942561461794014</v>
      </c>
      <c r="DL106" s="2">
        <f t="shared" si="134"/>
        <v>91.281734817813771</v>
      </c>
      <c r="DM106" s="2">
        <f t="shared" si="134"/>
        <v>84.968735574229669</v>
      </c>
      <c r="DN106" s="2">
        <f t="shared" si="134"/>
        <v>87.844825363825365</v>
      </c>
      <c r="DO106" s="2">
        <f t="shared" si="134"/>
        <v>85.819717139001384</v>
      </c>
      <c r="DP106" s="2">
        <f t="shared" si="134"/>
        <v>80.554812483912471</v>
      </c>
      <c r="DQ106" s="2">
        <f t="shared" si="134"/>
        <v>96.017978151260508</v>
      </c>
      <c r="DR106" s="2">
        <f t="shared" si="134"/>
        <v>92.350591596638651</v>
      </c>
      <c r="DS106" s="2">
        <f t="shared" si="134"/>
        <v>87.718657357357372</v>
      </c>
      <c r="DT106" s="2">
        <f t="shared" si="134"/>
        <v>97.777047876447853</v>
      </c>
      <c r="DU106" s="2">
        <f t="shared" si="134"/>
        <v>88.271849217638717</v>
      </c>
      <c r="DV106" s="2">
        <f t="shared" si="134"/>
        <v>87.800477185687726</v>
      </c>
      <c r="DW106" s="2">
        <f t="shared" si="134"/>
        <v>97.468426633110838</v>
      </c>
      <c r="DX106" s="2">
        <f t="shared" si="134"/>
        <v>86.776211237553326</v>
      </c>
      <c r="DY106" s="2">
        <f t="shared" si="134"/>
        <v>87.490097140762487</v>
      </c>
      <c r="EA106" s="2">
        <f t="shared" si="94"/>
        <v>73.623388720319525</v>
      </c>
      <c r="EB106" s="2">
        <f t="shared" si="94"/>
        <v>69.83927697972544</v>
      </c>
      <c r="EC106" s="2">
        <f t="shared" si="94"/>
        <v>69.259720557793827</v>
      </c>
      <c r="ED106" s="2">
        <f t="shared" si="94"/>
        <v>64.492440960384187</v>
      </c>
      <c r="EE106" s="2">
        <f t="shared" si="94"/>
        <v>62.996028210958798</v>
      </c>
      <c r="EF106" s="2">
        <f t="shared" si="94"/>
        <v>63.300339632889539</v>
      </c>
      <c r="EG106" s="2">
        <f t="shared" si="94"/>
        <v>64.77160738714089</v>
      </c>
      <c r="EH106" s="2">
        <f t="shared" si="94"/>
        <v>63.357671973190321</v>
      </c>
      <c r="EI106" s="2">
        <f t="shared" si="94"/>
        <v>64.114254059720309</v>
      </c>
      <c r="EJ106" s="2">
        <f t="shared" si="94"/>
        <v>63.703898662985388</v>
      </c>
      <c r="EK106" s="2">
        <f t="shared" si="94"/>
        <v>70.091432829715984</v>
      </c>
      <c r="EL106" s="2">
        <f t="shared" si="94"/>
        <v>65.657034004299405</v>
      </c>
      <c r="EM106" s="2">
        <f t="shared" si="135"/>
        <v>71.219866327391586</v>
      </c>
      <c r="EN106" s="2">
        <f t="shared" si="135"/>
        <v>69.274269056955575</v>
      </c>
      <c r="EO106" s="2">
        <f t="shared" si="135"/>
        <v>76.787354593367013</v>
      </c>
      <c r="EQ106" s="2">
        <f t="shared" si="136"/>
        <v>71.803598146556155</v>
      </c>
      <c r="ER106" s="2">
        <f t="shared" si="136"/>
        <v>69.319638696433145</v>
      </c>
      <c r="ES106" s="2">
        <f t="shared" si="136"/>
        <v>69.284002947961227</v>
      </c>
      <c r="ET106" s="2">
        <f t="shared" si="136"/>
        <v>64.955890645243471</v>
      </c>
      <c r="EU106" s="2">
        <f t="shared" si="136"/>
        <v>62.78488383750183</v>
      </c>
      <c r="EV106" s="2">
        <f t="shared" si="136"/>
        <v>63.419294110167236</v>
      </c>
      <c r="EW106" s="2">
        <f t="shared" si="136"/>
        <v>64.709435421428708</v>
      </c>
      <c r="EX106" s="2">
        <f t="shared" si="136"/>
        <v>63.216367445191828</v>
      </c>
      <c r="EY106" s="2">
        <f t="shared" si="136"/>
        <v>64.242164254475298</v>
      </c>
      <c r="EZ106" s="2">
        <f t="shared" si="136"/>
        <v>62.529413303663169</v>
      </c>
      <c r="FA106" s="2">
        <f t="shared" si="136"/>
        <v>69.977649739740855</v>
      </c>
      <c r="FB106" s="2">
        <f t="shared" si="136"/>
        <v>64.402024463726804</v>
      </c>
      <c r="FC106" s="2">
        <f t="shared" si="136"/>
        <v>71.033407283725779</v>
      </c>
      <c r="FD106" s="2">
        <f t="shared" si="136"/>
        <v>69.272221509732447</v>
      </c>
      <c r="FE106" s="2">
        <f t="shared" si="136"/>
        <v>76.738317698041769</v>
      </c>
      <c r="FG106" s="2">
        <f t="shared" si="137"/>
        <v>0.96406395765237685</v>
      </c>
      <c r="FH106" s="2">
        <f t="shared" si="137"/>
        <v>0.95690199317271407</v>
      </c>
      <c r="FI106" s="2">
        <f t="shared" si="137"/>
        <v>0.94859953934510843</v>
      </c>
      <c r="FJ106" s="2">
        <f t="shared" si="137"/>
        <v>0.95452476218201898</v>
      </c>
      <c r="FK106" s="2">
        <f t="shared" si="137"/>
        <v>0.9553830679101456</v>
      </c>
      <c r="FL106" s="2">
        <f t="shared" si="137"/>
        <v>0.94869088839521465</v>
      </c>
      <c r="FM106" s="2">
        <f t="shared" si="137"/>
        <v>0.95016751068142347</v>
      </c>
      <c r="FN106" s="2">
        <f t="shared" si="137"/>
        <v>0.94914822877348137</v>
      </c>
      <c r="FO106" s="2">
        <f t="shared" si="137"/>
        <v>0.95435732248677985</v>
      </c>
      <c r="FP106" s="2">
        <f t="shared" si="137"/>
        <v>0.95026576684567254</v>
      </c>
      <c r="FQ106" s="2">
        <f t="shared" si="137"/>
        <v>0.95308145232650932</v>
      </c>
      <c r="FR106" s="2">
        <f t="shared" si="137"/>
        <v>0.95291097457259921</v>
      </c>
      <c r="FS106" s="2">
        <f t="shared" si="137"/>
        <v>0.95203912478013664</v>
      </c>
      <c r="FT106" s="2">
        <f t="shared" si="137"/>
        <v>0.95145852860996827</v>
      </c>
      <c r="FU106" s="2">
        <f t="shared" si="137"/>
        <v>0.94400839930087899</v>
      </c>
      <c r="FW106" s="2">
        <f t="shared" si="127"/>
        <v>9.7806481839694055E-4</v>
      </c>
      <c r="FX106" s="2">
        <f t="shared" si="127"/>
        <v>5.2455517727146616E-3</v>
      </c>
      <c r="FY106" s="2">
        <f t="shared" si="127"/>
        <v>1.3605293665706945E-3</v>
      </c>
      <c r="FZ106" s="2">
        <f t="shared" si="127"/>
        <v>1.35220622860529E-3</v>
      </c>
      <c r="GA106" s="2">
        <f t="shared" si="127"/>
        <v>1.4097178478430805E-3</v>
      </c>
      <c r="GB106" s="2">
        <f t="shared" si="127"/>
        <v>1.6010174764454377E-3</v>
      </c>
      <c r="GC106" s="2">
        <f t="shared" si="127"/>
        <v>1.5656439332153872E-3</v>
      </c>
      <c r="GD106" s="2">
        <f t="shared" si="127"/>
        <v>1.596416918175685E-3</v>
      </c>
      <c r="GE106" s="2">
        <f t="shared" si="127"/>
        <v>1.7070116167511695E-3</v>
      </c>
      <c r="GF106" s="2">
        <f t="shared" si="127"/>
        <v>1.5790696730109835E-3</v>
      </c>
      <c r="GG106" s="2">
        <f t="shared" si="127"/>
        <v>1.6376341273636858E-3</v>
      </c>
      <c r="GH106" s="2">
        <f t="shared" si="127"/>
        <v>1.3085962156865175E-3</v>
      </c>
      <c r="GI106" s="2">
        <f t="shared" si="127"/>
        <v>1.1454454024678183E-3</v>
      </c>
      <c r="GJ106" s="2">
        <f t="shared" si="127"/>
        <v>8.7294878542768081E-4</v>
      </c>
      <c r="GK106" s="2">
        <f t="shared" si="127"/>
        <v>7.1648251920977527E-4</v>
      </c>
      <c r="GM106" s="86">
        <f t="shared" si="128"/>
        <v>2.6789838989722125E-4</v>
      </c>
      <c r="GN106" s="86">
        <f t="shared" si="128"/>
        <v>9.5794699497133747E-8</v>
      </c>
      <c r="GO106" s="86">
        <f t="shared" si="128"/>
        <v>1.0081689562104471E-9</v>
      </c>
      <c r="GP106" s="86">
        <f t="shared" si="128"/>
        <v>3.6628159181077229E-10</v>
      </c>
      <c r="GQ106" s="86">
        <f t="shared" si="128"/>
        <v>4.6790131581125591E-9</v>
      </c>
      <c r="GR106" s="86">
        <f t="shared" si="128"/>
        <v>2.1832031295198483E-8</v>
      </c>
      <c r="GS106" s="86">
        <f t="shared" si="128"/>
        <v>5.8521830315218105E-9</v>
      </c>
      <c r="GT106" s="86">
        <f t="shared" si="128"/>
        <v>7.8807406789908328E-12</v>
      </c>
      <c r="GU106" s="86">
        <f t="shared" si="128"/>
        <v>3.5494273582615708E-12</v>
      </c>
      <c r="GV106" s="86">
        <f t="shared" si="128"/>
        <v>1.290381936694827E-9</v>
      </c>
      <c r="GW106" s="86">
        <f t="shared" si="128"/>
        <v>2.7738462515792129E-10</v>
      </c>
      <c r="GX106" s="86">
        <f t="shared" si="128"/>
        <v>5.161397839777943E-10</v>
      </c>
      <c r="GY106" s="86">
        <f t="shared" si="128"/>
        <v>9.1717100337136827E-9</v>
      </c>
      <c r="GZ106" s="86">
        <f t="shared" si="128"/>
        <v>2.063032019379856E-7</v>
      </c>
      <c r="HA106" s="86">
        <f t="shared" si="128"/>
        <v>3.9320513485835659E-11</v>
      </c>
      <c r="HC106" s="86">
        <f t="shared" si="73"/>
        <v>0.20117547153846879</v>
      </c>
      <c r="HD106" s="86">
        <f t="shared" si="73"/>
        <v>0.23706867084699165</v>
      </c>
      <c r="HE106" s="86">
        <f t="shared" si="73"/>
        <v>0.22598875310955402</v>
      </c>
      <c r="HF106" s="86">
        <f t="shared" si="73"/>
        <v>0.26516473320999745</v>
      </c>
      <c r="HG106" s="86">
        <f t="shared" si="73"/>
        <v>0.2620296833073204</v>
      </c>
      <c r="HH106" s="86">
        <f t="shared" si="73"/>
        <v>0.21856106738750564</v>
      </c>
      <c r="HI106" s="86">
        <f t="shared" si="138"/>
        <v>0.26923153052413668</v>
      </c>
      <c r="HJ106" s="86">
        <f t="shared" si="138"/>
        <v>0.28435532696849269</v>
      </c>
      <c r="HK106" s="86">
        <f t="shared" si="138"/>
        <v>0.33640702264345157</v>
      </c>
      <c r="HL106" s="86">
        <f t="shared" si="138"/>
        <v>0.26041194876667356</v>
      </c>
      <c r="HM106" s="86">
        <f t="shared" si="138"/>
        <v>0.27528369789606161</v>
      </c>
      <c r="HN106" s="86">
        <f t="shared" si="138"/>
        <v>0.22102359834271307</v>
      </c>
      <c r="HO106" s="86">
        <f t="shared" si="138"/>
        <v>0.20967165160786935</v>
      </c>
      <c r="HP106" s="86">
        <f t="shared" si="138"/>
        <v>0.16459693240180148</v>
      </c>
      <c r="HQ106" s="86">
        <f t="shared" si="138"/>
        <v>0.16693307364798932</v>
      </c>
      <c r="HS106" s="86">
        <f t="shared" si="129"/>
        <v>5.0017386579601169E-21</v>
      </c>
      <c r="HT106" s="86">
        <f t="shared" si="129"/>
        <v>2.2329270801694991E-14</v>
      </c>
      <c r="HU106" s="86">
        <f t="shared" si="129"/>
        <v>3.7757161213813537E-28</v>
      </c>
      <c r="HV106" s="86">
        <f t="shared" si="129"/>
        <v>1.2229612497347092E-25</v>
      </c>
      <c r="HW106" s="86">
        <f t="shared" si="129"/>
        <v>1.4806667340142376E-25</v>
      </c>
      <c r="HX106" s="86">
        <f t="shared" si="129"/>
        <v>4.554189164590673E-28</v>
      </c>
      <c r="HY106" s="86">
        <f t="shared" si="129"/>
        <v>2.5781875763917269E-26</v>
      </c>
      <c r="HZ106" s="86">
        <f t="shared" si="129"/>
        <v>4.2094743674795524E-27</v>
      </c>
      <c r="IA106" s="86">
        <f t="shared" si="129"/>
        <v>2.7366800552193771E-25</v>
      </c>
      <c r="IB106" s="86">
        <f t="shared" si="129"/>
        <v>1.1073513677129601E-25</v>
      </c>
      <c r="IC106" s="86">
        <f t="shared" si="129"/>
        <v>4.0900599246017678E-26</v>
      </c>
      <c r="ID106" s="86">
        <f t="shared" si="129"/>
        <v>5.489802166311141E-27</v>
      </c>
      <c r="IE106" s="86">
        <f t="shared" si="129"/>
        <v>7.6197175519459303E-28</v>
      </c>
      <c r="IF106" s="86">
        <f t="shared" si="129"/>
        <v>6.3822898577812931E-20</v>
      </c>
      <c r="IG106" s="86">
        <f t="shared" si="129"/>
        <v>1.4379721838448711E-13</v>
      </c>
      <c r="II106" s="86">
        <f t="shared" si="130"/>
        <v>3.4257711946909631E-85</v>
      </c>
      <c r="IJ106" s="86">
        <f t="shared" si="130"/>
        <v>2.4434145881616835E-66</v>
      </c>
      <c r="IK106" s="86">
        <f t="shared" si="130"/>
        <v>5.1858965728722975E-118</v>
      </c>
      <c r="IL106" s="86">
        <f t="shared" si="130"/>
        <v>8.0831473625561238E-112</v>
      </c>
      <c r="IM106" s="86">
        <f t="shared" si="130"/>
        <v>2.9486910857716964E-107</v>
      </c>
      <c r="IN106" s="86">
        <f t="shared" si="130"/>
        <v>2.5709633199228644E-113</v>
      </c>
      <c r="IO106" s="86">
        <f t="shared" si="130"/>
        <v>1.1817161503579521E-110</v>
      </c>
      <c r="IP106" s="86">
        <f t="shared" si="130"/>
        <v>1.552828356286472E-112</v>
      </c>
      <c r="IQ106" s="86">
        <f t="shared" si="130"/>
        <v>5.9141225207067129E-105</v>
      </c>
      <c r="IR106" s="86">
        <f t="shared" si="130"/>
        <v>2.3513493868540249E-105</v>
      </c>
      <c r="IS106" s="86">
        <f t="shared" si="130"/>
        <v>1.9436738921498284E-108</v>
      </c>
      <c r="IT106" s="86">
        <f t="shared" si="130"/>
        <v>4.8850148113209576E-113</v>
      </c>
      <c r="IU106" s="86">
        <f t="shared" si="130"/>
        <v>8.1410536604745062E-118</v>
      </c>
      <c r="IV106" s="86">
        <f t="shared" si="130"/>
        <v>7.1873832650623393E-79</v>
      </c>
      <c r="IW106" s="86">
        <f t="shared" si="130"/>
        <v>1.7156061169058229E-63</v>
      </c>
      <c r="IY106" s="86">
        <f t="shared" si="131"/>
        <v>0.20144336992836601</v>
      </c>
      <c r="IZ106" s="86">
        <f t="shared" si="131"/>
        <v>0.23706876664171347</v>
      </c>
      <c r="JA106" s="86">
        <f t="shared" si="131"/>
        <v>0.22598875411772298</v>
      </c>
      <c r="JB106" s="86">
        <f t="shared" si="131"/>
        <v>0.26516473357627907</v>
      </c>
      <c r="JC106" s="86">
        <f t="shared" si="131"/>
        <v>0.26202968798633358</v>
      </c>
      <c r="JD106" s="86">
        <f t="shared" si="131"/>
        <v>0.21856108921953693</v>
      </c>
      <c r="JE106" s="86">
        <f t="shared" si="131"/>
        <v>0.26923153637631969</v>
      </c>
      <c r="JF106" s="86">
        <f t="shared" si="131"/>
        <v>0.28435532697637345</v>
      </c>
      <c r="JG106" s="86">
        <f t="shared" si="131"/>
        <v>0.33640702264700101</v>
      </c>
      <c r="JH106" s="86">
        <f t="shared" si="131"/>
        <v>0.26041195005705547</v>
      </c>
      <c r="JI106" s="86">
        <f t="shared" si="131"/>
        <v>0.27528369817344622</v>
      </c>
      <c r="JJ106" s="86">
        <f t="shared" si="131"/>
        <v>0.22102359885885287</v>
      </c>
      <c r="JK106" s="86">
        <f t="shared" si="131"/>
        <v>0.20967166077957938</v>
      </c>
      <c r="JL106" s="86">
        <f t="shared" si="131"/>
        <v>0.16459713870500342</v>
      </c>
      <c r="JM106" s="86">
        <f t="shared" si="131"/>
        <v>0.16693307368745364</v>
      </c>
    </row>
    <row r="107" spans="2:273" x14ac:dyDescent="0.25">
      <c r="B107" s="2">
        <v>80</v>
      </c>
      <c r="C107" s="37">
        <v>154.476</v>
      </c>
      <c r="D107" s="37">
        <v>164.77799999999999</v>
      </c>
      <c r="E107" s="37">
        <v>160.417</v>
      </c>
      <c r="F107" s="37">
        <v>174.2</v>
      </c>
      <c r="G107" s="37">
        <v>170.31700000000001</v>
      </c>
      <c r="H107" s="37">
        <v>158</v>
      </c>
      <c r="I107" s="37">
        <v>169.96700000000001</v>
      </c>
      <c r="J107" s="37">
        <v>164.81700000000001</v>
      </c>
      <c r="K107" s="37">
        <v>174.27099999999999</v>
      </c>
      <c r="L107" s="37">
        <v>165.86699999999999</v>
      </c>
      <c r="M107" s="37">
        <v>173.31100000000001</v>
      </c>
      <c r="N107" s="37">
        <v>162.852</v>
      </c>
      <c r="O107" s="37">
        <v>167.96700000000001</v>
      </c>
      <c r="P107" s="37">
        <v>153.22999999999999</v>
      </c>
      <c r="Q107" s="37">
        <v>132.10300000000001</v>
      </c>
      <c r="S107" s="4">
        <f t="shared" si="132"/>
        <v>152.11001571649408</v>
      </c>
      <c r="T107" s="4">
        <f t="shared" si="132"/>
        <v>160.81450501329766</v>
      </c>
      <c r="U107" s="4">
        <f t="shared" si="132"/>
        <v>153.43151917164431</v>
      </c>
      <c r="V107" s="4">
        <f t="shared" si="132"/>
        <v>170.40095686242336</v>
      </c>
      <c r="W107" s="4">
        <f t="shared" si="132"/>
        <v>167.8198697949355</v>
      </c>
      <c r="X107" s="4">
        <f t="shared" si="132"/>
        <v>153.43327349857452</v>
      </c>
      <c r="Y107" s="4">
        <f t="shared" si="132"/>
        <v>167.71457131167918</v>
      </c>
      <c r="Z107" s="4">
        <f t="shared" si="132"/>
        <v>161.79886578050645</v>
      </c>
      <c r="AA107" s="4">
        <f t="shared" si="132"/>
        <v>173.20990955801102</v>
      </c>
      <c r="AB107" s="4">
        <f t="shared" si="132"/>
        <v>162.06844620378351</v>
      </c>
      <c r="AC107" s="4">
        <f t="shared" si="132"/>
        <v>170.27376038189649</v>
      </c>
      <c r="AD107" s="4">
        <f t="shared" si="132"/>
        <v>157.10034479727437</v>
      </c>
      <c r="AE107" s="4">
        <f t="shared" si="132"/>
        <v>161.82970295574358</v>
      </c>
      <c r="AF107" s="4">
        <f t="shared" si="132"/>
        <v>148.20069103228622</v>
      </c>
      <c r="AG107" s="4">
        <f t="shared" si="132"/>
        <v>129.15805841884591</v>
      </c>
      <c r="AI107" s="4">
        <f t="shared" si="133"/>
        <v>2.3659842835059237</v>
      </c>
      <c r="AJ107" s="4">
        <f t="shared" si="133"/>
        <v>3.9634949867023295</v>
      </c>
      <c r="AK107" s="4">
        <f t="shared" si="133"/>
        <v>6.9854808283556906</v>
      </c>
      <c r="AL107" s="4">
        <f t="shared" si="133"/>
        <v>3.799043137576632</v>
      </c>
      <c r="AM107" s="4">
        <f t="shared" si="133"/>
        <v>2.4971302050645079</v>
      </c>
      <c r="AN107" s="4">
        <f t="shared" si="133"/>
        <v>4.5667265014254781</v>
      </c>
      <c r="AO107" s="4">
        <f t="shared" si="133"/>
        <v>2.2524286883208333</v>
      </c>
      <c r="AP107" s="4">
        <f t="shared" si="133"/>
        <v>3.018134219493561</v>
      </c>
      <c r="AQ107" s="4">
        <f t="shared" si="133"/>
        <v>1.0610904419889664</v>
      </c>
      <c r="AR107" s="4">
        <f t="shared" si="133"/>
        <v>3.7985537962164813</v>
      </c>
      <c r="AS107" s="4">
        <f t="shared" si="133"/>
        <v>3.0372396181035128</v>
      </c>
      <c r="AT107" s="4">
        <f t="shared" si="133"/>
        <v>5.7516552027256296</v>
      </c>
      <c r="AU107" s="4">
        <f t="shared" si="133"/>
        <v>6.1372970442564281</v>
      </c>
      <c r="AV107" s="4">
        <f t="shared" si="133"/>
        <v>5.0293089677137743</v>
      </c>
      <c r="AW107" s="4">
        <f t="shared" si="133"/>
        <v>2.9449415811540973</v>
      </c>
      <c r="AY107" s="2">
        <f t="shared" si="125"/>
        <v>74.098609580811811</v>
      </c>
      <c r="AZ107" s="2">
        <f t="shared" si="125"/>
        <v>70.650884492398362</v>
      </c>
      <c r="BA107" s="2">
        <f t="shared" si="125"/>
        <v>69.957690858682113</v>
      </c>
      <c r="BB107" s="2">
        <f t="shared" si="125"/>
        <v>65.402007559799941</v>
      </c>
      <c r="BC107" s="2">
        <f t="shared" si="125"/>
        <v>63.836467881245625</v>
      </c>
      <c r="BD107" s="2">
        <f t="shared" si="125"/>
        <v>64.024757026097973</v>
      </c>
      <c r="BE107" s="2">
        <f t="shared" si="125"/>
        <v>66.093129234023294</v>
      </c>
      <c r="BF107" s="2">
        <f t="shared" si="125"/>
        <v>64.625640168593065</v>
      </c>
      <c r="BG107" s="2">
        <f t="shared" si="125"/>
        <v>65.019110367285236</v>
      </c>
      <c r="BH107" s="2">
        <f t="shared" si="125"/>
        <v>65.164814963632864</v>
      </c>
      <c r="BI107" s="2">
        <f t="shared" si="125"/>
        <v>70.73687363631619</v>
      </c>
      <c r="BJ107" s="2">
        <f t="shared" si="125"/>
        <v>66.466991020244222</v>
      </c>
      <c r="BK107" s="2">
        <f t="shared" si="125"/>
        <v>72.263499368361906</v>
      </c>
      <c r="BL107" s="2">
        <f t="shared" si="125"/>
        <v>70.000251953958752</v>
      </c>
      <c r="BM107" s="2">
        <f t="shared" si="125"/>
        <v>77.219376137180348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91.058842192691031</v>
      </c>
      <c r="DL107" s="2">
        <f t="shared" si="134"/>
        <v>91.452162955465582</v>
      </c>
      <c r="DM107" s="2">
        <f t="shared" si="134"/>
        <v>85.159185714285684</v>
      </c>
      <c r="DN107" s="2">
        <f t="shared" si="134"/>
        <v>87.995895721632564</v>
      </c>
      <c r="DO107" s="2">
        <f t="shared" si="134"/>
        <v>86.03082887989207</v>
      </c>
      <c r="DP107" s="2">
        <f t="shared" si="134"/>
        <v>80.694449034749027</v>
      </c>
      <c r="DQ107" s="2">
        <f t="shared" si="134"/>
        <v>96.452342857142867</v>
      </c>
      <c r="DR107" s="2">
        <f t="shared" si="134"/>
        <v>92.75085072574484</v>
      </c>
      <c r="DS107" s="2">
        <f t="shared" si="134"/>
        <v>87.99824024024025</v>
      </c>
      <c r="DT107" s="2">
        <f t="shared" si="134"/>
        <v>98.197339253539241</v>
      </c>
      <c r="DU107" s="2">
        <f t="shared" si="134"/>
        <v>88.466317211948819</v>
      </c>
      <c r="DV107" s="2">
        <f t="shared" si="134"/>
        <v>88.018640660903827</v>
      </c>
      <c r="DW107" s="2">
        <f t="shared" si="134"/>
        <v>97.804796695480903</v>
      </c>
      <c r="DX107" s="2">
        <f t="shared" si="134"/>
        <v>86.916565670934077</v>
      </c>
      <c r="DY107" s="2">
        <f t="shared" si="134"/>
        <v>87.674984054252221</v>
      </c>
      <c r="EA107" s="2">
        <f t="shared" si="94"/>
        <v>73.523996171330211</v>
      </c>
      <c r="EB107" s="2">
        <f t="shared" si="94"/>
        <v>69.799440903718533</v>
      </c>
      <c r="EC107" s="2">
        <f t="shared" si="94"/>
        <v>69.206428308988976</v>
      </c>
      <c r="ED107" s="2">
        <f t="shared" si="94"/>
        <v>64.419614213685506</v>
      </c>
      <c r="EE107" s="2">
        <f t="shared" si="94"/>
        <v>62.891507919998972</v>
      </c>
      <c r="EF107" s="2">
        <f t="shared" si="94"/>
        <v>63.202307517687039</v>
      </c>
      <c r="EG107" s="2">
        <f t="shared" si="94"/>
        <v>64.641116083642757</v>
      </c>
      <c r="EH107" s="2">
        <f t="shared" si="94"/>
        <v>63.251634072223077</v>
      </c>
      <c r="EI107" s="2">
        <f t="shared" si="94"/>
        <v>64.016578916115279</v>
      </c>
      <c r="EJ107" s="2">
        <f t="shared" si="94"/>
        <v>63.590160492880322</v>
      </c>
      <c r="EK107" s="2">
        <f t="shared" si="94"/>
        <v>69.941085947286354</v>
      </c>
      <c r="EL107" s="2">
        <f t="shared" si="94"/>
        <v>65.49752325581396</v>
      </c>
      <c r="EM107" s="2">
        <f t="shared" si="135"/>
        <v>71.090257750873889</v>
      </c>
      <c r="EN107" s="2">
        <f t="shared" si="135"/>
        <v>69.213155925074531</v>
      </c>
      <c r="EO107" s="2">
        <f t="shared" si="135"/>
        <v>76.653834518810498</v>
      </c>
      <c r="EQ107" s="2">
        <f t="shared" si="136"/>
        <v>71.754378539412727</v>
      </c>
      <c r="ER107" s="2">
        <f t="shared" si="136"/>
        <v>69.299372936446829</v>
      </c>
      <c r="ES107" s="2">
        <f t="shared" si="136"/>
        <v>69.230012274914202</v>
      </c>
      <c r="ET107" s="2">
        <f t="shared" si="136"/>
        <v>64.867888834752591</v>
      </c>
      <c r="EU107" s="2">
        <f t="shared" si="136"/>
        <v>62.687027998815509</v>
      </c>
      <c r="EV107" s="2">
        <f t="shared" si="136"/>
        <v>63.31735445490763</v>
      </c>
      <c r="EW107" s="2">
        <f t="shared" si="136"/>
        <v>64.580931479243247</v>
      </c>
      <c r="EX107" s="2">
        <f t="shared" si="136"/>
        <v>63.115181121225397</v>
      </c>
      <c r="EY107" s="2">
        <f t="shared" si="136"/>
        <v>64.139871240478698</v>
      </c>
      <c r="EZ107" s="2">
        <f t="shared" si="136"/>
        <v>62.456311705286787</v>
      </c>
      <c r="FA107" s="2">
        <f t="shared" si="136"/>
        <v>69.831251738531265</v>
      </c>
      <c r="FB107" s="2">
        <f t="shared" si="136"/>
        <v>64.283681395360219</v>
      </c>
      <c r="FC107" s="2">
        <f t="shared" si="136"/>
        <v>70.909670359047738</v>
      </c>
      <c r="FD107" s="2">
        <f t="shared" si="136"/>
        <v>69.211197136590258</v>
      </c>
      <c r="FE107" s="2">
        <f t="shared" si="136"/>
        <v>76.603911937186666</v>
      </c>
      <c r="FG107" s="2">
        <f t="shared" si="137"/>
        <v>0.96712198014175177</v>
      </c>
      <c r="FH107" s="2">
        <f t="shared" si="137"/>
        <v>0.96054452926172806</v>
      </c>
      <c r="FI107" s="2">
        <f t="shared" si="137"/>
        <v>0.95290924616467043</v>
      </c>
      <c r="FJ107" s="2">
        <f t="shared" si="137"/>
        <v>0.95835947277997613</v>
      </c>
      <c r="FK107" s="2">
        <f t="shared" si="137"/>
        <v>0.95914849923187284</v>
      </c>
      <c r="FL107" s="2">
        <f t="shared" si="137"/>
        <v>0.95299331553453626</v>
      </c>
      <c r="FM107" s="2">
        <f t="shared" si="137"/>
        <v>0.95435207627510554</v>
      </c>
      <c r="FN107" s="2">
        <f t="shared" si="137"/>
        <v>0.95341418967380587</v>
      </c>
      <c r="FO107" s="2">
        <f t="shared" si="137"/>
        <v>0.95820553425166011</v>
      </c>
      <c r="FP107" s="2">
        <f t="shared" si="137"/>
        <v>0.95444247721116249</v>
      </c>
      <c r="FQ107" s="2">
        <f t="shared" si="137"/>
        <v>0.95703239176259591</v>
      </c>
      <c r="FR107" s="2">
        <f t="shared" si="137"/>
        <v>0.95687562012502048</v>
      </c>
      <c r="FS107" s="2">
        <f t="shared" si="137"/>
        <v>0.95607379170342699</v>
      </c>
      <c r="FT107" s="2">
        <f t="shared" si="137"/>
        <v>0.9555397567520777</v>
      </c>
      <c r="FU107" s="2">
        <f t="shared" si="137"/>
        <v>0.9486822283471652</v>
      </c>
      <c r="FW107" s="2">
        <f t="shared" si="127"/>
        <v>1.072325561078112E-3</v>
      </c>
      <c r="FX107" s="2">
        <f t="shared" si="127"/>
        <v>5.7487238234773868E-3</v>
      </c>
      <c r="FY107" s="2">
        <f t="shared" si="127"/>
        <v>1.4915949967812857E-3</v>
      </c>
      <c r="FZ107" s="2">
        <f t="shared" si="127"/>
        <v>1.4824712455016611E-3</v>
      </c>
      <c r="GA107" s="2">
        <f t="shared" si="127"/>
        <v>1.545514682004336E-3</v>
      </c>
      <c r="GB107" s="2">
        <f t="shared" si="127"/>
        <v>1.755209639131957E-3</v>
      </c>
      <c r="GC107" s="2">
        <f t="shared" si="127"/>
        <v>1.7164351673000359E-3</v>
      </c>
      <c r="GD107" s="2">
        <f t="shared" si="127"/>
        <v>1.7501667830529305E-3</v>
      </c>
      <c r="GE107" s="2">
        <f t="shared" si="127"/>
        <v>1.8713928197671738E-3</v>
      </c>
      <c r="GF107" s="2">
        <f t="shared" si="127"/>
        <v>1.7311517329628285E-3</v>
      </c>
      <c r="GG107" s="2">
        <f t="shared" si="127"/>
        <v>1.7953464563796764E-3</v>
      </c>
      <c r="GH107" s="2">
        <f t="shared" si="127"/>
        <v>1.43466609002382E-3</v>
      </c>
      <c r="GI107" s="2">
        <f t="shared" si="127"/>
        <v>1.255817127691928E-3</v>
      </c>
      <c r="GJ107" s="2">
        <f t="shared" si="127"/>
        <v>9.5708870305890497E-4</v>
      </c>
      <c r="GK107" s="2">
        <f t="shared" si="127"/>
        <v>7.8555315891547966E-4</v>
      </c>
      <c r="GM107" s="86">
        <f t="shared" si="128"/>
        <v>9.422066086140583E-5</v>
      </c>
      <c r="GN107" s="86">
        <f t="shared" si="128"/>
        <v>1.4148192419324658E-8</v>
      </c>
      <c r="GO107" s="86">
        <f t="shared" si="128"/>
        <v>8.0615983828210417E-11</v>
      </c>
      <c r="GP107" s="86">
        <f t="shared" si="128"/>
        <v>2.549786126009099E-11</v>
      </c>
      <c r="GQ107" s="86">
        <f t="shared" si="128"/>
        <v>4.4153185354750731E-10</v>
      </c>
      <c r="GR107" s="86">
        <f t="shared" si="128"/>
        <v>2.3537158761590835E-9</v>
      </c>
      <c r="GS107" s="86">
        <f t="shared" si="128"/>
        <v>5.9287391416081763E-10</v>
      </c>
      <c r="GT107" s="86">
        <f t="shared" si="128"/>
        <v>3.4856331236201187E-13</v>
      </c>
      <c r="GU107" s="86">
        <f t="shared" si="128"/>
        <v>1.5480400748714327E-13</v>
      </c>
      <c r="GV107" s="86">
        <f t="shared" si="128"/>
        <v>1.0039490671703509E-10</v>
      </c>
      <c r="GW107" s="86">
        <f t="shared" si="128"/>
        <v>1.9297759246953737E-11</v>
      </c>
      <c r="GX107" s="86">
        <f t="shared" si="128"/>
        <v>3.3409234942164302E-11</v>
      </c>
      <c r="GY107" s="86">
        <f t="shared" si="128"/>
        <v>9.3442111437455847E-10</v>
      </c>
      <c r="GZ107" s="86">
        <f t="shared" si="128"/>
        <v>3.1843818398030641E-8</v>
      </c>
      <c r="HA107" s="86">
        <f t="shared" si="128"/>
        <v>2.2204209927260521E-12</v>
      </c>
      <c r="HC107" s="86">
        <f t="shared" si="73"/>
        <v>0.25147570338711744</v>
      </c>
      <c r="HD107" s="86">
        <f t="shared" si="73"/>
        <v>0.30426009238885565</v>
      </c>
      <c r="HE107" s="86">
        <f t="shared" si="73"/>
        <v>0.29758061110424161</v>
      </c>
      <c r="HF107" s="86">
        <f t="shared" si="73"/>
        <v>0.34108056910134749</v>
      </c>
      <c r="HG107" s="86">
        <f t="shared" si="73"/>
        <v>0.33524780163972406</v>
      </c>
      <c r="HH107" s="86">
        <f t="shared" si="73"/>
        <v>0.28820210156521225</v>
      </c>
      <c r="HI107" s="86">
        <f t="shared" si="138"/>
        <v>0.34748181116300719</v>
      </c>
      <c r="HJ107" s="86">
        <f t="shared" si="138"/>
        <v>0.36699272136535693</v>
      </c>
      <c r="HK107" s="86">
        <f t="shared" si="138"/>
        <v>0.42402782184582211</v>
      </c>
      <c r="HL107" s="86">
        <f t="shared" si="138"/>
        <v>0.33581533381568784</v>
      </c>
      <c r="HM107" s="86">
        <f t="shared" si="138"/>
        <v>0.3547073699802355</v>
      </c>
      <c r="HN107" s="86">
        <f t="shared" si="138"/>
        <v>0.28933901099644999</v>
      </c>
      <c r="HO107" s="86">
        <f t="shared" si="138"/>
        <v>0.27519910223950317</v>
      </c>
      <c r="HP107" s="86">
        <f t="shared" si="138"/>
        <v>0.22442613747614473</v>
      </c>
      <c r="HQ107" s="86">
        <f t="shared" si="138"/>
        <v>0.2335710171906186</v>
      </c>
      <c r="HS107" s="86">
        <f t="shared" si="129"/>
        <v>3.4025765476206694E-20</v>
      </c>
      <c r="HT107" s="86">
        <f t="shared" si="129"/>
        <v>1.3644361252989044E-13</v>
      </c>
      <c r="HU107" s="86">
        <f t="shared" si="129"/>
        <v>6.0224736201242267E-27</v>
      </c>
      <c r="HV107" s="86">
        <f t="shared" si="129"/>
        <v>1.5866773814512888E-24</v>
      </c>
      <c r="HW107" s="86">
        <f t="shared" si="129"/>
        <v>1.8424911645725715E-24</v>
      </c>
      <c r="HX107" s="86">
        <f t="shared" si="129"/>
        <v>7.3204246208273865E-27</v>
      </c>
      <c r="HY107" s="86">
        <f t="shared" si="129"/>
        <v>3.6236749404473643E-25</v>
      </c>
      <c r="HZ107" s="86">
        <f t="shared" si="129"/>
        <v>6.3617478387698723E-26</v>
      </c>
      <c r="IA107" s="86">
        <f t="shared" si="129"/>
        <v>3.5178275671218951E-24</v>
      </c>
      <c r="IB107" s="86">
        <f t="shared" si="129"/>
        <v>1.4164434319553601E-24</v>
      </c>
      <c r="IC107" s="86">
        <f t="shared" si="129"/>
        <v>5.6389132845219207E-25</v>
      </c>
      <c r="ID107" s="86">
        <f t="shared" si="129"/>
        <v>7.6543818620011123E-26</v>
      </c>
      <c r="IE107" s="86">
        <f t="shared" si="129"/>
        <v>1.1136353654452991E-26</v>
      </c>
      <c r="IF107" s="86">
        <f t="shared" si="129"/>
        <v>3.7311492945354196E-19</v>
      </c>
      <c r="IG107" s="86">
        <f t="shared" si="129"/>
        <v>4.3730759039143982E-13</v>
      </c>
      <c r="II107" s="86">
        <f t="shared" si="130"/>
        <v>5.4251016597608441E-83</v>
      </c>
      <c r="IJ107" s="86">
        <f t="shared" si="130"/>
        <v>4.2973599436313986E-64</v>
      </c>
      <c r="IK107" s="86">
        <f t="shared" si="130"/>
        <v>8.5446217511301989E-115</v>
      </c>
      <c r="IL107" s="86">
        <f t="shared" si="130"/>
        <v>8.9184758754200097E-109</v>
      </c>
      <c r="IM107" s="86">
        <f t="shared" si="130"/>
        <v>2.5389126556213632E-104</v>
      </c>
      <c r="IN107" s="86">
        <f t="shared" si="130"/>
        <v>3.7556076186688131E-110</v>
      </c>
      <c r="IO107" s="86">
        <f t="shared" si="130"/>
        <v>1.415649722336008E-107</v>
      </c>
      <c r="IP107" s="86">
        <f t="shared" si="130"/>
        <v>2.1486142545790606E-109</v>
      </c>
      <c r="IQ107" s="86">
        <f t="shared" si="130"/>
        <v>5.3531663219688644E-102</v>
      </c>
      <c r="IR107" s="86">
        <f t="shared" si="130"/>
        <v>2.0130452135926385E-102</v>
      </c>
      <c r="IS107" s="86">
        <f t="shared" si="130"/>
        <v>2.1156910105531872E-105</v>
      </c>
      <c r="IT107" s="86">
        <f t="shared" si="130"/>
        <v>5.6254203748754826E-110</v>
      </c>
      <c r="IU107" s="86">
        <f t="shared" si="130"/>
        <v>1.0989216138767714E-114</v>
      </c>
      <c r="IV107" s="86">
        <f t="shared" si="130"/>
        <v>7.1958237292367352E-77</v>
      </c>
      <c r="IW107" s="86">
        <f t="shared" si="130"/>
        <v>6.2103901297121779E-62</v>
      </c>
      <c r="IY107" s="86">
        <f t="shared" si="131"/>
        <v>0.25156992404797884</v>
      </c>
      <c r="IZ107" s="86">
        <f t="shared" si="131"/>
        <v>0.30426010653718449</v>
      </c>
      <c r="JA107" s="86">
        <f t="shared" si="131"/>
        <v>0.29758061118485757</v>
      </c>
      <c r="JB107" s="86">
        <f t="shared" si="131"/>
        <v>0.34108056912684537</v>
      </c>
      <c r="JC107" s="86">
        <f t="shared" si="131"/>
        <v>0.33524780208125593</v>
      </c>
      <c r="JD107" s="86">
        <f t="shared" si="131"/>
        <v>0.28820210391892814</v>
      </c>
      <c r="JE107" s="86">
        <f t="shared" si="131"/>
        <v>0.34748181175588111</v>
      </c>
      <c r="JF107" s="86">
        <f t="shared" si="131"/>
        <v>0.36699272136570549</v>
      </c>
      <c r="JG107" s="86">
        <f t="shared" si="131"/>
        <v>0.42402782184597693</v>
      </c>
      <c r="JH107" s="86">
        <f t="shared" si="131"/>
        <v>0.33581533391608276</v>
      </c>
      <c r="JI107" s="86">
        <f t="shared" si="131"/>
        <v>0.35470736999953328</v>
      </c>
      <c r="JJ107" s="86">
        <f t="shared" si="131"/>
        <v>0.28933901102985921</v>
      </c>
      <c r="JK107" s="86">
        <f t="shared" si="131"/>
        <v>0.27519910317392426</v>
      </c>
      <c r="JL107" s="86">
        <f t="shared" si="131"/>
        <v>0.22442616931996312</v>
      </c>
      <c r="JM107" s="86">
        <f t="shared" si="131"/>
        <v>0.23357101719327633</v>
      </c>
    </row>
    <row r="108" spans="2:273" x14ac:dyDescent="0.25">
      <c r="B108" s="2">
        <v>81</v>
      </c>
      <c r="C108" s="37">
        <v>164.12700000000001</v>
      </c>
      <c r="D108" s="37">
        <v>172.96799999999999</v>
      </c>
      <c r="E108" s="37">
        <v>171.38300000000001</v>
      </c>
      <c r="F108" s="37">
        <v>183.95</v>
      </c>
      <c r="G108" s="37">
        <v>179.56700000000001</v>
      </c>
      <c r="H108" s="37">
        <v>169.167</v>
      </c>
      <c r="I108" s="37">
        <v>180.50800000000001</v>
      </c>
      <c r="J108" s="37">
        <v>173.93299999999999</v>
      </c>
      <c r="K108" s="37">
        <v>181.797</v>
      </c>
      <c r="L108" s="37">
        <v>176.5</v>
      </c>
      <c r="M108" s="37">
        <v>182.34399999999999</v>
      </c>
      <c r="N108" s="37">
        <v>174.59</v>
      </c>
      <c r="O108" s="37">
        <v>178.63900000000001</v>
      </c>
      <c r="P108" s="37">
        <v>163.52500000000001</v>
      </c>
      <c r="Q108" s="37">
        <v>141.5</v>
      </c>
      <c r="S108" s="4">
        <f t="shared" si="132"/>
        <v>162.96060241649892</v>
      </c>
      <c r="T108" s="4">
        <f t="shared" si="132"/>
        <v>173.82442082059049</v>
      </c>
      <c r="U108" s="4">
        <f t="shared" si="132"/>
        <v>167.6983788387837</v>
      </c>
      <c r="V108" s="4">
        <f t="shared" si="132"/>
        <v>184.95664865140054</v>
      </c>
      <c r="W108" s="4">
        <f t="shared" si="132"/>
        <v>181.62352565021939</v>
      </c>
      <c r="X108" s="4">
        <f t="shared" si="132"/>
        <v>168.43425394336518</v>
      </c>
      <c r="Y108" s="4">
        <f t="shared" si="132"/>
        <v>181.78562778738223</v>
      </c>
      <c r="Z108" s="4">
        <f t="shared" si="132"/>
        <v>175.17193060535061</v>
      </c>
      <c r="AA108" s="4">
        <f t="shared" si="132"/>
        <v>184.45464695868299</v>
      </c>
      <c r="AB108" s="4">
        <f t="shared" si="132"/>
        <v>176.27797063724597</v>
      </c>
      <c r="AC108" s="4">
        <f t="shared" si="132"/>
        <v>184.03234696980252</v>
      </c>
      <c r="AD108" s="4">
        <f t="shared" si="132"/>
        <v>172.2630685595513</v>
      </c>
      <c r="AE108" s="4">
        <f t="shared" si="132"/>
        <v>176.95144399434452</v>
      </c>
      <c r="AF108" s="4">
        <f t="shared" si="132"/>
        <v>163.46029160143229</v>
      </c>
      <c r="AG108" s="4">
        <f t="shared" si="132"/>
        <v>140.30331544509576</v>
      </c>
      <c r="AI108" s="4">
        <f t="shared" si="133"/>
        <v>1.1663975835010945</v>
      </c>
      <c r="AJ108" s="4">
        <f t="shared" si="133"/>
        <v>-0.8564208205905004</v>
      </c>
      <c r="AK108" s="4">
        <f t="shared" si="133"/>
        <v>3.6846211612163131</v>
      </c>
      <c r="AL108" s="4">
        <f t="shared" si="133"/>
        <v>-1.0066486514005533</v>
      </c>
      <c r="AM108" s="4">
        <f t="shared" si="133"/>
        <v>-2.0565256502193847</v>
      </c>
      <c r="AN108" s="4">
        <f t="shared" si="133"/>
        <v>0.73274605663482362</v>
      </c>
      <c r="AO108" s="4">
        <f t="shared" si="133"/>
        <v>-1.2776277873822153</v>
      </c>
      <c r="AP108" s="4">
        <f t="shared" si="133"/>
        <v>-1.2389306053506175</v>
      </c>
      <c r="AQ108" s="4">
        <f t="shared" si="133"/>
        <v>-2.6576469586829887</v>
      </c>
      <c r="AR108" s="4">
        <f t="shared" si="133"/>
        <v>0.22202936275402863</v>
      </c>
      <c r="AS108" s="4">
        <f t="shared" si="133"/>
        <v>-1.6883469698025237</v>
      </c>
      <c r="AT108" s="4">
        <f t="shared" si="133"/>
        <v>2.3269314404487034</v>
      </c>
      <c r="AU108" s="4">
        <f t="shared" si="133"/>
        <v>1.6875560056554946</v>
      </c>
      <c r="AV108" s="4">
        <f t="shared" si="133"/>
        <v>6.470839856771704E-2</v>
      </c>
      <c r="AW108" s="4">
        <f t="shared" si="133"/>
        <v>1.1966845549042375</v>
      </c>
      <c r="AY108" s="2">
        <f t="shared" si="125"/>
        <v>73.956377644523556</v>
      </c>
      <c r="AZ108" s="2">
        <f t="shared" si="125"/>
        <v>70.546032170460734</v>
      </c>
      <c r="BA108" s="2">
        <f t="shared" si="125"/>
        <v>69.851663237770595</v>
      </c>
      <c r="BB108" s="2">
        <f t="shared" si="125"/>
        <v>65.254665329840691</v>
      </c>
      <c r="BC108" s="2">
        <f t="shared" si="125"/>
        <v>63.663666326734862</v>
      </c>
      <c r="BD108" s="2">
        <f t="shared" si="125"/>
        <v>63.867733801463068</v>
      </c>
      <c r="BE108" s="2">
        <f t="shared" si="125"/>
        <v>65.863812510544051</v>
      </c>
      <c r="BF108" s="2">
        <f t="shared" si="125"/>
        <v>64.425427971050937</v>
      </c>
      <c r="BG108" s="2">
        <f t="shared" si="125"/>
        <v>64.851063395790533</v>
      </c>
      <c r="BH108" s="2">
        <f t="shared" si="125"/>
        <v>64.940304423037887</v>
      </c>
      <c r="BI108" s="2">
        <f t="shared" si="125"/>
        <v>70.532796002647686</v>
      </c>
      <c r="BJ108" s="2">
        <f t="shared" si="125"/>
        <v>66.240205630998759</v>
      </c>
      <c r="BK108" s="2">
        <f t="shared" si="125"/>
        <v>72.053517076999228</v>
      </c>
      <c r="BL108" s="2">
        <f t="shared" si="125"/>
        <v>69.880903126067579</v>
      </c>
      <c r="BM108" s="2">
        <f t="shared" si="125"/>
        <v>77.053396014475624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91.175122923588034</v>
      </c>
      <c r="DL108" s="2">
        <f t="shared" si="134"/>
        <v>91.622591093117407</v>
      </c>
      <c r="DM108" s="2">
        <f t="shared" si="134"/>
        <v>85.349635854341713</v>
      </c>
      <c r="DN108" s="2">
        <f t="shared" si="134"/>
        <v>88.146966079439764</v>
      </c>
      <c r="DO108" s="2">
        <f t="shared" si="134"/>
        <v>86.241940620782756</v>
      </c>
      <c r="DP108" s="2">
        <f t="shared" si="134"/>
        <v>80.834085585585569</v>
      </c>
      <c r="DQ108" s="2">
        <f t="shared" si="134"/>
        <v>96.886707563025212</v>
      </c>
      <c r="DR108" s="2">
        <f t="shared" si="134"/>
        <v>93.151109854851029</v>
      </c>
      <c r="DS108" s="2">
        <f t="shared" si="134"/>
        <v>88.277823123123142</v>
      </c>
      <c r="DT108" s="2">
        <f t="shared" si="134"/>
        <v>98.617630630630615</v>
      </c>
      <c r="DU108" s="2">
        <f t="shared" si="134"/>
        <v>88.660785206258922</v>
      </c>
      <c r="DV108" s="2">
        <f t="shared" si="134"/>
        <v>88.236804136119943</v>
      </c>
      <c r="DW108" s="2">
        <f t="shared" si="134"/>
        <v>98.141166757850954</v>
      </c>
      <c r="DX108" s="2">
        <f t="shared" si="134"/>
        <v>87.056920104314827</v>
      </c>
      <c r="DY108" s="2">
        <f t="shared" si="134"/>
        <v>87.859870967741955</v>
      </c>
      <c r="EA108" s="2">
        <f t="shared" si="94"/>
        <v>73.424603622340896</v>
      </c>
      <c r="EB108" s="2">
        <f t="shared" si="94"/>
        <v>69.759604827711627</v>
      </c>
      <c r="EC108" s="2">
        <f t="shared" si="94"/>
        <v>69.153136060184139</v>
      </c>
      <c r="ED108" s="2">
        <f t="shared" si="94"/>
        <v>64.346787466986825</v>
      </c>
      <c r="EE108" s="2">
        <f t="shared" si="94"/>
        <v>62.786987629039139</v>
      </c>
      <c r="EF108" s="2">
        <f t="shared" si="94"/>
        <v>63.104275402484546</v>
      </c>
      <c r="EG108" s="2">
        <f t="shared" si="94"/>
        <v>64.51062478014461</v>
      </c>
      <c r="EH108" s="2">
        <f t="shared" si="94"/>
        <v>63.145596171255832</v>
      </c>
      <c r="EI108" s="2">
        <f t="shared" si="94"/>
        <v>63.918903772510248</v>
      </c>
      <c r="EJ108" s="2">
        <f t="shared" si="94"/>
        <v>63.47642232277525</v>
      </c>
      <c r="EK108" s="2">
        <f t="shared" si="94"/>
        <v>69.790739064856723</v>
      </c>
      <c r="EL108" s="2">
        <f t="shared" si="94"/>
        <v>65.338012507328528</v>
      </c>
      <c r="EM108" s="2">
        <f t="shared" si="135"/>
        <v>70.960649174356192</v>
      </c>
      <c r="EN108" s="2">
        <f t="shared" si="135"/>
        <v>69.152042793193502</v>
      </c>
      <c r="EO108" s="2">
        <f t="shared" si="135"/>
        <v>76.520314444253984</v>
      </c>
      <c r="EQ108" s="2">
        <f t="shared" si="136"/>
        <v>71.705158932269285</v>
      </c>
      <c r="ER108" s="2">
        <f t="shared" si="136"/>
        <v>69.279107176460514</v>
      </c>
      <c r="ES108" s="2">
        <f t="shared" si="136"/>
        <v>69.176021601867163</v>
      </c>
      <c r="ET108" s="2">
        <f t="shared" si="136"/>
        <v>64.779887024261711</v>
      </c>
      <c r="EU108" s="2">
        <f t="shared" si="136"/>
        <v>62.589172160129181</v>
      </c>
      <c r="EV108" s="2">
        <f t="shared" si="136"/>
        <v>63.215414799648016</v>
      </c>
      <c r="EW108" s="2">
        <f t="shared" si="136"/>
        <v>64.452427537057801</v>
      </c>
      <c r="EX108" s="2">
        <f t="shared" si="136"/>
        <v>63.013994797258974</v>
      </c>
      <c r="EY108" s="2">
        <f t="shared" si="136"/>
        <v>64.037578226482097</v>
      </c>
      <c r="EZ108" s="2">
        <f t="shared" si="136"/>
        <v>62.383210106910404</v>
      </c>
      <c r="FA108" s="2">
        <f t="shared" si="136"/>
        <v>69.684853737321674</v>
      </c>
      <c r="FB108" s="2">
        <f t="shared" si="136"/>
        <v>64.16533832699362</v>
      </c>
      <c r="FC108" s="2">
        <f t="shared" si="136"/>
        <v>70.785933434369724</v>
      </c>
      <c r="FD108" s="2">
        <f t="shared" si="136"/>
        <v>69.150172763448055</v>
      </c>
      <c r="FE108" s="2">
        <f t="shared" si="136"/>
        <v>76.469506176331549</v>
      </c>
      <c r="FG108" s="2">
        <f t="shared" si="137"/>
        <v>0.96992789363440912</v>
      </c>
      <c r="FH108" s="2">
        <f t="shared" si="137"/>
        <v>0.96389082446002217</v>
      </c>
      <c r="FI108" s="2">
        <f t="shared" si="137"/>
        <v>0.95687403065391341</v>
      </c>
      <c r="FJ108" s="2">
        <f t="shared" si="137"/>
        <v>0.96188373305515873</v>
      </c>
      <c r="FK108" s="2">
        <f t="shared" si="137"/>
        <v>0.96260858545738603</v>
      </c>
      <c r="FL108" s="2">
        <f t="shared" si="137"/>
        <v>0.9569513416058022</v>
      </c>
      <c r="FM108" s="2">
        <f t="shared" si="137"/>
        <v>0.95820071098425208</v>
      </c>
      <c r="FN108" s="2">
        <f t="shared" si="137"/>
        <v>0.95733836399906069</v>
      </c>
      <c r="FO108" s="2">
        <f t="shared" si="137"/>
        <v>0.96174230306375053</v>
      </c>
      <c r="FP108" s="2">
        <f t="shared" si="137"/>
        <v>0.95828382326325035</v>
      </c>
      <c r="FQ108" s="2">
        <f t="shared" si="137"/>
        <v>0.96066435992975441</v>
      </c>
      <c r="FR108" s="2">
        <f t="shared" si="137"/>
        <v>0.96052029323520549</v>
      </c>
      <c r="FS108" s="2">
        <f t="shared" si="137"/>
        <v>0.95978338346433645</v>
      </c>
      <c r="FT108" s="2">
        <f t="shared" si="137"/>
        <v>0.95929252781309715</v>
      </c>
      <c r="FU108" s="2">
        <f t="shared" si="137"/>
        <v>0.95298534567102267</v>
      </c>
      <c r="FW108" s="2">
        <f t="shared" si="127"/>
        <v>1.1756599677694296E-3</v>
      </c>
      <c r="FX108" s="2">
        <f t="shared" si="127"/>
        <v>6.2998562608343163E-3</v>
      </c>
      <c r="FY108" s="2">
        <f t="shared" si="127"/>
        <v>1.6352660662030372E-3</v>
      </c>
      <c r="FZ108" s="2">
        <f t="shared" si="127"/>
        <v>1.6252649417118578E-3</v>
      </c>
      <c r="GA108" s="2">
        <f t="shared" si="127"/>
        <v>1.6943705056455291E-3</v>
      </c>
      <c r="GB108" s="2">
        <f t="shared" si="127"/>
        <v>1.9242232520424343E-3</v>
      </c>
      <c r="GC108" s="2">
        <f t="shared" si="127"/>
        <v>1.8817221255471165E-3</v>
      </c>
      <c r="GD108" s="2">
        <f t="shared" si="127"/>
        <v>1.918695739826132E-3</v>
      </c>
      <c r="GE108" s="2">
        <f t="shared" si="127"/>
        <v>2.0515710150118228E-3</v>
      </c>
      <c r="GF108" s="2">
        <f t="shared" si="127"/>
        <v>1.8978531530189234E-3</v>
      </c>
      <c r="GG108" s="2">
        <f t="shared" si="127"/>
        <v>1.9682173255019847E-3</v>
      </c>
      <c r="GH108" s="2">
        <f t="shared" si="127"/>
        <v>1.5728623802892193E-3</v>
      </c>
      <c r="GI108" s="2">
        <f t="shared" si="127"/>
        <v>1.3768092860607704E-3</v>
      </c>
      <c r="GJ108" s="2">
        <f t="shared" si="127"/>
        <v>1.0493300014443019E-3</v>
      </c>
      <c r="GK108" s="2">
        <f t="shared" si="127"/>
        <v>8.6127663558110696E-4</v>
      </c>
      <c r="GM108" s="86">
        <f t="shared" si="128"/>
        <v>3.092888651196382E-5</v>
      </c>
      <c r="GN108" s="86">
        <f t="shared" si="128"/>
        <v>1.8674942387022533E-9</v>
      </c>
      <c r="GO108" s="86">
        <f t="shared" si="128"/>
        <v>5.5415739993379591E-12</v>
      </c>
      <c r="GP108" s="86">
        <f t="shared" si="128"/>
        <v>1.5114050148906752E-12</v>
      </c>
      <c r="GQ108" s="86">
        <f t="shared" si="128"/>
        <v>3.6095859316679814E-11</v>
      </c>
      <c r="GR108" s="86">
        <f t="shared" si="128"/>
        <v>2.2088023170600326E-10</v>
      </c>
      <c r="GS108" s="86">
        <f t="shared" si="128"/>
        <v>5.2418368300487613E-11</v>
      </c>
      <c r="GT108" s="86">
        <f t="shared" si="128"/>
        <v>1.2801919833773662E-14</v>
      </c>
      <c r="GU108" s="86">
        <f t="shared" si="128"/>
        <v>5.6273029889679246E-15</v>
      </c>
      <c r="GV108" s="86">
        <f t="shared" si="128"/>
        <v>6.6786475387451417E-12</v>
      </c>
      <c r="GW108" s="86">
        <f t="shared" si="128"/>
        <v>1.1456550521054446E-12</v>
      </c>
      <c r="GX108" s="86">
        <f t="shared" si="128"/>
        <v>1.8201679964158252E-12</v>
      </c>
      <c r="GY108" s="86">
        <f t="shared" si="128"/>
        <v>8.2839879587527748E-11</v>
      </c>
      <c r="GZ108" s="86">
        <f t="shared" si="128"/>
        <v>4.3926498081115358E-9</v>
      </c>
      <c r="HA108" s="86">
        <f t="shared" si="128"/>
        <v>1.059550275838312E-13</v>
      </c>
      <c r="HC108" s="86">
        <f t="shared" si="73"/>
        <v>0.30772361502567486</v>
      </c>
      <c r="HD108" s="86">
        <f t="shared" si="73"/>
        <v>0.37955959810388018</v>
      </c>
      <c r="HE108" s="86">
        <f t="shared" si="73"/>
        <v>0.38188134383099226</v>
      </c>
      <c r="HF108" s="86">
        <f t="shared" si="73"/>
        <v>0.42594614646203799</v>
      </c>
      <c r="HG108" s="86">
        <f t="shared" si="73"/>
        <v>0.41589327265693898</v>
      </c>
      <c r="HH108" s="86">
        <f t="shared" si="73"/>
        <v>0.36892774252366328</v>
      </c>
      <c r="HI108" s="86">
        <f t="shared" si="138"/>
        <v>0.43510243228970552</v>
      </c>
      <c r="HJ108" s="86">
        <f t="shared" si="138"/>
        <v>0.4602441086080854</v>
      </c>
      <c r="HK108" s="86">
        <f t="shared" si="138"/>
        <v>0.51662289739345524</v>
      </c>
      <c r="HL108" s="86">
        <f t="shared" si="138"/>
        <v>0.42220397476112848</v>
      </c>
      <c r="HM108" s="86">
        <f t="shared" si="138"/>
        <v>0.44404667979683315</v>
      </c>
      <c r="HN108" s="86">
        <f t="shared" si="138"/>
        <v>0.36938348812851585</v>
      </c>
      <c r="HO108" s="86">
        <f t="shared" si="138"/>
        <v>0.35143437338959232</v>
      </c>
      <c r="HP108" s="86">
        <f t="shared" si="138"/>
        <v>0.29450999778444009</v>
      </c>
      <c r="HQ108" s="86">
        <f t="shared" si="138"/>
        <v>0.3139866996635618</v>
      </c>
      <c r="HS108" s="86">
        <f t="shared" si="129"/>
        <v>2.2216353643795978E-19</v>
      </c>
      <c r="HT108" s="86">
        <f t="shared" si="129"/>
        <v>7.8904413928274103E-13</v>
      </c>
      <c r="HU108" s="86">
        <f t="shared" si="129"/>
        <v>9.0172567860135616E-26</v>
      </c>
      <c r="HV108" s="86">
        <f t="shared" si="129"/>
        <v>1.9392096937732468E-23</v>
      </c>
      <c r="HW108" s="86">
        <f t="shared" si="129"/>
        <v>2.1635874843125432E-23</v>
      </c>
      <c r="HX108" s="86">
        <f t="shared" si="129"/>
        <v>1.1039398327674048E-25</v>
      </c>
      <c r="HY108" s="86">
        <f t="shared" si="129"/>
        <v>4.7877670802914634E-24</v>
      </c>
      <c r="HZ108" s="86">
        <f t="shared" si="129"/>
        <v>9.0247756676732757E-25</v>
      </c>
      <c r="IA108" s="86">
        <f t="shared" si="129"/>
        <v>4.2578989622781454E-23</v>
      </c>
      <c r="IB108" s="86">
        <f t="shared" si="129"/>
        <v>1.7080822076947531E-23</v>
      </c>
      <c r="IC108" s="86">
        <f t="shared" si="129"/>
        <v>7.3112028619917732E-24</v>
      </c>
      <c r="ID108" s="86">
        <f t="shared" si="129"/>
        <v>1.0052694784652305E-24</v>
      </c>
      <c r="IE108" s="86">
        <f t="shared" si="129"/>
        <v>1.5328438546236374E-25</v>
      </c>
      <c r="IF108" s="86">
        <f t="shared" si="129"/>
        <v>2.1024253149689368E-18</v>
      </c>
      <c r="IG108" s="86">
        <f t="shared" si="129"/>
        <v>1.301098856865262E-12</v>
      </c>
      <c r="II108" s="86">
        <f t="shared" si="130"/>
        <v>8.0311511421988701E-81</v>
      </c>
      <c r="IJ108" s="86">
        <f t="shared" si="130"/>
        <v>6.9008558204188798E-62</v>
      </c>
      <c r="IK108" s="86">
        <f t="shared" si="130"/>
        <v>1.2691592380471333E-111</v>
      </c>
      <c r="IL108" s="86">
        <f t="shared" si="130"/>
        <v>8.9216004815524136E-106</v>
      </c>
      <c r="IM108" s="86">
        <f t="shared" si="130"/>
        <v>1.9877369160486022E-101</v>
      </c>
      <c r="IN108" s="86">
        <f t="shared" si="130"/>
        <v>4.9411469397102449E-107</v>
      </c>
      <c r="IO108" s="86">
        <f t="shared" si="130"/>
        <v>1.5323464674949517E-104</v>
      </c>
      <c r="IP108" s="86">
        <f t="shared" si="130"/>
        <v>2.6798863850977365E-106</v>
      </c>
      <c r="IQ108" s="86">
        <f t="shared" si="130"/>
        <v>4.3899707738784603E-99</v>
      </c>
      <c r="IR108" s="86">
        <f t="shared" si="130"/>
        <v>1.5645463998544597E-99</v>
      </c>
      <c r="IS108" s="86">
        <f t="shared" si="130"/>
        <v>2.0822428629461165E-102</v>
      </c>
      <c r="IT108" s="86">
        <f t="shared" si="130"/>
        <v>5.8726965480770962E-107</v>
      </c>
      <c r="IU108" s="86">
        <f t="shared" si="130"/>
        <v>1.3444441119223412E-111</v>
      </c>
      <c r="IV108" s="86">
        <f t="shared" si="130"/>
        <v>6.7827479811156576E-75</v>
      </c>
      <c r="IW108" s="86">
        <f t="shared" si="130"/>
        <v>2.1478639183877006E-60</v>
      </c>
      <c r="IY108" s="86">
        <f t="shared" si="131"/>
        <v>0.30775454391218682</v>
      </c>
      <c r="IZ108" s="86">
        <f t="shared" si="131"/>
        <v>0.37955959997216343</v>
      </c>
      <c r="JA108" s="86">
        <f t="shared" si="131"/>
        <v>0.38188134383653383</v>
      </c>
      <c r="JB108" s="86">
        <f t="shared" si="131"/>
        <v>0.42594614646354939</v>
      </c>
      <c r="JC108" s="86">
        <f t="shared" si="131"/>
        <v>0.41589327269303483</v>
      </c>
      <c r="JD108" s="86">
        <f t="shared" si="131"/>
        <v>0.36892774274454354</v>
      </c>
      <c r="JE108" s="86">
        <f t="shared" si="131"/>
        <v>0.43510243234212387</v>
      </c>
      <c r="JF108" s="86">
        <f t="shared" si="131"/>
        <v>0.46024410860809822</v>
      </c>
      <c r="JG108" s="86">
        <f t="shared" si="131"/>
        <v>0.5166228973934609</v>
      </c>
      <c r="JH108" s="86">
        <f t="shared" si="131"/>
        <v>0.42220397476780713</v>
      </c>
      <c r="JI108" s="86">
        <f t="shared" si="131"/>
        <v>0.44404667979797879</v>
      </c>
      <c r="JJ108" s="86">
        <f t="shared" si="131"/>
        <v>0.369383488130336</v>
      </c>
      <c r="JK108" s="86">
        <f t="shared" si="131"/>
        <v>0.35143437347243223</v>
      </c>
      <c r="JL108" s="86">
        <f t="shared" si="131"/>
        <v>0.29451000217708989</v>
      </c>
      <c r="JM108" s="86">
        <f t="shared" si="131"/>
        <v>0.31398669966496889</v>
      </c>
    </row>
    <row r="109" spans="2:273" x14ac:dyDescent="0.25">
      <c r="B109" s="2">
        <v>82</v>
      </c>
      <c r="C109" s="37">
        <v>172.27</v>
      </c>
      <c r="D109" s="37">
        <v>179.98400000000001</v>
      </c>
      <c r="E109" s="37">
        <v>178.733</v>
      </c>
      <c r="F109" s="37">
        <v>189.5</v>
      </c>
      <c r="G109" s="37">
        <v>185.63300000000001</v>
      </c>
      <c r="H109" s="37">
        <v>178.167</v>
      </c>
      <c r="I109" s="37">
        <v>186.803</v>
      </c>
      <c r="J109" s="37">
        <v>179.68299999999999</v>
      </c>
      <c r="K109" s="37">
        <v>183.52500000000001</v>
      </c>
      <c r="L109" s="37">
        <v>184.25</v>
      </c>
      <c r="M109" s="37">
        <v>188.47499999999999</v>
      </c>
      <c r="N109" s="37">
        <v>182.52500000000001</v>
      </c>
      <c r="O109" s="37">
        <v>186.29499999999999</v>
      </c>
      <c r="P109" s="37">
        <v>171.44300000000001</v>
      </c>
      <c r="Q109" s="37">
        <v>147.828</v>
      </c>
      <c r="S109" s="4">
        <f t="shared" si="132"/>
        <v>172.57618330883071</v>
      </c>
      <c r="T109" s="4">
        <f t="shared" si="132"/>
        <v>184.0057398031544</v>
      </c>
      <c r="U109" s="4">
        <f t="shared" si="132"/>
        <v>180.16295743051103</v>
      </c>
      <c r="V109" s="4">
        <f t="shared" si="132"/>
        <v>195.43358438526985</v>
      </c>
      <c r="W109" s="4">
        <f t="shared" si="132"/>
        <v>191.27211914790047</v>
      </c>
      <c r="X109" s="4">
        <f t="shared" si="132"/>
        <v>180.79395069634552</v>
      </c>
      <c r="Y109" s="4">
        <f t="shared" si="132"/>
        <v>191.66589601063782</v>
      </c>
      <c r="Z109" s="4">
        <f t="shared" si="132"/>
        <v>184.51558676684141</v>
      </c>
      <c r="AA109" s="4">
        <f t="shared" si="132"/>
        <v>189.20133599488895</v>
      </c>
      <c r="AB109" s="4">
        <f t="shared" si="132"/>
        <v>187.66641195746053</v>
      </c>
      <c r="AC109" s="4">
        <f t="shared" si="132"/>
        <v>193.83469685476535</v>
      </c>
      <c r="AD109" s="4">
        <f t="shared" si="132"/>
        <v>185.5797253544327</v>
      </c>
      <c r="AE109" s="4">
        <f t="shared" si="132"/>
        <v>189.95600807986466</v>
      </c>
      <c r="AF109" s="4">
        <f t="shared" si="132"/>
        <v>176.27265220333845</v>
      </c>
      <c r="AG109" s="4">
        <f t="shared" si="132"/>
        <v>149.73660925263181</v>
      </c>
      <c r="AI109" s="4">
        <f t="shared" si="133"/>
        <v>-0.30618330883069689</v>
      </c>
      <c r="AJ109" s="4">
        <f t="shared" si="133"/>
        <v>-4.0217398031543894</v>
      </c>
      <c r="AK109" s="4">
        <f t="shared" si="133"/>
        <v>-1.4299574305110241</v>
      </c>
      <c r="AL109" s="4">
        <f t="shared" si="133"/>
        <v>-5.9335843852698531</v>
      </c>
      <c r="AM109" s="4">
        <f t="shared" si="133"/>
        <v>-5.639119147900459</v>
      </c>
      <c r="AN109" s="4">
        <f t="shared" si="133"/>
        <v>-2.6269506963455171</v>
      </c>
      <c r="AO109" s="4">
        <f t="shared" si="133"/>
        <v>-4.8628960106378258</v>
      </c>
      <c r="AP109" s="4">
        <f t="shared" si="133"/>
        <v>-4.8325867668414162</v>
      </c>
      <c r="AQ109" s="4">
        <f t="shared" si="133"/>
        <v>-5.6763359948889445</v>
      </c>
      <c r="AR109" s="4">
        <f t="shared" si="133"/>
        <v>-3.4164119574605252</v>
      </c>
      <c r="AS109" s="4">
        <f t="shared" si="133"/>
        <v>-5.3596968547653603</v>
      </c>
      <c r="AT109" s="4">
        <f t="shared" si="133"/>
        <v>-3.0547253544326907</v>
      </c>
      <c r="AU109" s="4">
        <f t="shared" si="133"/>
        <v>-3.661008079864672</v>
      </c>
      <c r="AV109" s="4">
        <f t="shared" si="133"/>
        <v>-4.8296522033384406</v>
      </c>
      <c r="AW109" s="4">
        <f t="shared" si="133"/>
        <v>-1.9086092526318055</v>
      </c>
      <c r="AY109" s="2">
        <f t="shared" si="125"/>
        <v>73.817109108455881</v>
      </c>
      <c r="AZ109" s="2">
        <f t="shared" si="125"/>
        <v>70.445819077966021</v>
      </c>
      <c r="BA109" s="2">
        <f t="shared" si="125"/>
        <v>69.748963541796314</v>
      </c>
      <c r="BB109" s="2">
        <f t="shared" si="125"/>
        <v>65.11265138942602</v>
      </c>
      <c r="BC109" s="2">
        <f t="shared" si="125"/>
        <v>63.495397651290666</v>
      </c>
      <c r="BD109" s="2">
        <f t="shared" si="125"/>
        <v>63.714570011999101</v>
      </c>
      <c r="BE109" s="2">
        <f t="shared" si="125"/>
        <v>65.64040794949571</v>
      </c>
      <c r="BF109" s="2">
        <f t="shared" si="125"/>
        <v>64.230914430839789</v>
      </c>
      <c r="BG109" s="2">
        <f t="shared" si="125"/>
        <v>64.68748102596895</v>
      </c>
      <c r="BH109" s="2">
        <f t="shared" si="125"/>
        <v>64.72278058152618</v>
      </c>
      <c r="BI109" s="2">
        <f t="shared" si="125"/>
        <v>70.331890457513083</v>
      </c>
      <c r="BJ109" s="2">
        <f t="shared" si="125"/>
        <v>66.017562723571743</v>
      </c>
      <c r="BK109" s="2">
        <f t="shared" si="125"/>
        <v>71.848404628260724</v>
      </c>
      <c r="BL109" s="2">
        <f t="shared" si="125"/>
        <v>69.765553928666378</v>
      </c>
      <c r="BM109" s="2">
        <f t="shared" si="125"/>
        <v>76.888690686747381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91.291403654485052</v>
      </c>
      <c r="DL109" s="2">
        <f t="shared" si="134"/>
        <v>91.793019230769232</v>
      </c>
      <c r="DM109" s="2">
        <f t="shared" si="134"/>
        <v>85.540085994397742</v>
      </c>
      <c r="DN109" s="2">
        <f t="shared" si="134"/>
        <v>88.298036437246964</v>
      </c>
      <c r="DO109" s="2">
        <f t="shared" si="134"/>
        <v>86.453052361673443</v>
      </c>
      <c r="DP109" s="2">
        <f t="shared" si="134"/>
        <v>80.973722136422126</v>
      </c>
      <c r="DQ109" s="2">
        <f t="shared" si="134"/>
        <v>97.321072268907557</v>
      </c>
      <c r="DR109" s="2">
        <f t="shared" si="134"/>
        <v>93.551368983957218</v>
      </c>
      <c r="DS109" s="2">
        <f t="shared" si="134"/>
        <v>88.557406006006033</v>
      </c>
      <c r="DT109" s="2">
        <f t="shared" si="134"/>
        <v>99.037922007721988</v>
      </c>
      <c r="DU109" s="2">
        <f t="shared" si="134"/>
        <v>88.85525320056901</v>
      </c>
      <c r="DV109" s="2">
        <f t="shared" si="134"/>
        <v>88.454967611336045</v>
      </c>
      <c r="DW109" s="2">
        <f t="shared" si="134"/>
        <v>98.477536820221019</v>
      </c>
      <c r="DX109" s="2">
        <f t="shared" si="134"/>
        <v>87.197274537695577</v>
      </c>
      <c r="DY109" s="2">
        <f t="shared" si="134"/>
        <v>88.044757881231689</v>
      </c>
      <c r="EA109" s="2">
        <f t="shared" si="94"/>
        <v>73.325211073351568</v>
      </c>
      <c r="EB109" s="2">
        <f t="shared" si="94"/>
        <v>69.719768751704706</v>
      </c>
      <c r="EC109" s="2">
        <f t="shared" si="94"/>
        <v>69.099843811379301</v>
      </c>
      <c r="ED109" s="2">
        <f t="shared" si="94"/>
        <v>64.273960720288144</v>
      </c>
      <c r="EE109" s="2">
        <f t="shared" si="94"/>
        <v>62.682467338079306</v>
      </c>
      <c r="EF109" s="2">
        <f t="shared" si="94"/>
        <v>63.006243287282047</v>
      </c>
      <c r="EG109" s="2">
        <f t="shared" si="94"/>
        <v>64.380133476646463</v>
      </c>
      <c r="EH109" s="2">
        <f t="shared" si="94"/>
        <v>63.039558270288587</v>
      </c>
      <c r="EI109" s="2">
        <f t="shared" si="94"/>
        <v>63.821228628905217</v>
      </c>
      <c r="EJ109" s="2">
        <f t="shared" si="94"/>
        <v>63.362684152670184</v>
      </c>
      <c r="EK109" s="2">
        <f t="shared" si="94"/>
        <v>69.640392182427092</v>
      </c>
      <c r="EL109" s="2">
        <f t="shared" si="94"/>
        <v>65.178501758843083</v>
      </c>
      <c r="EM109" s="2">
        <f t="shared" si="135"/>
        <v>70.831040597838495</v>
      </c>
      <c r="EN109" s="2">
        <f t="shared" si="135"/>
        <v>69.090929661312458</v>
      </c>
      <c r="EO109" s="2">
        <f t="shared" si="135"/>
        <v>76.386794369697469</v>
      </c>
      <c r="EQ109" s="2">
        <f t="shared" si="136"/>
        <v>71.655939325125843</v>
      </c>
      <c r="ER109" s="2">
        <f t="shared" si="136"/>
        <v>69.258841416474198</v>
      </c>
      <c r="ES109" s="2">
        <f t="shared" si="136"/>
        <v>69.122030928820124</v>
      </c>
      <c r="ET109" s="2">
        <f t="shared" si="136"/>
        <v>64.691885213770817</v>
      </c>
      <c r="EU109" s="2">
        <f t="shared" si="136"/>
        <v>62.491316321442852</v>
      </c>
      <c r="EV109" s="2">
        <f t="shared" si="136"/>
        <v>63.113475144388403</v>
      </c>
      <c r="EW109" s="2">
        <f t="shared" si="136"/>
        <v>64.32392359487234</v>
      </c>
      <c r="EX109" s="2">
        <f t="shared" si="136"/>
        <v>62.912808473292543</v>
      </c>
      <c r="EY109" s="2">
        <f t="shared" si="136"/>
        <v>63.935285212485496</v>
      </c>
      <c r="EZ109" s="2">
        <f t="shared" si="136"/>
        <v>62.310108508534015</v>
      </c>
      <c r="FA109" s="2">
        <f t="shared" si="136"/>
        <v>69.538455736112098</v>
      </c>
      <c r="FB109" s="2">
        <f t="shared" si="136"/>
        <v>64.046995258627021</v>
      </c>
      <c r="FC109" s="2">
        <f t="shared" si="136"/>
        <v>70.662196509691682</v>
      </c>
      <c r="FD109" s="2">
        <f t="shared" si="136"/>
        <v>69.089148390305851</v>
      </c>
      <c r="FE109" s="2">
        <f t="shared" si="136"/>
        <v>76.335100415476433</v>
      </c>
      <c r="FG109" s="2">
        <f t="shared" si="137"/>
        <v>0.97250115054323449</v>
      </c>
      <c r="FH109" s="2">
        <f t="shared" si="137"/>
        <v>0.96696307505925938</v>
      </c>
      <c r="FI109" s="2">
        <f t="shared" si="137"/>
        <v>0.96051883255612525</v>
      </c>
      <c r="FJ109" s="2">
        <f t="shared" si="137"/>
        <v>0.96512057212578994</v>
      </c>
      <c r="FK109" s="2">
        <f t="shared" si="137"/>
        <v>0.96578605943328844</v>
      </c>
      <c r="FL109" s="2">
        <f t="shared" si="137"/>
        <v>0.96058987866344114</v>
      </c>
      <c r="FM109" s="2">
        <f t="shared" si="137"/>
        <v>0.96173787165700697</v>
      </c>
      <c r="FN109" s="2">
        <f t="shared" si="137"/>
        <v>0.96094552435370728</v>
      </c>
      <c r="FO109" s="2">
        <f t="shared" si="137"/>
        <v>0.96499071525801117</v>
      </c>
      <c r="FP109" s="2">
        <f t="shared" si="137"/>
        <v>0.96181423104910246</v>
      </c>
      <c r="FQ109" s="2">
        <f t="shared" si="137"/>
        <v>0.96400087294598091</v>
      </c>
      <c r="FR109" s="2">
        <f t="shared" si="137"/>
        <v>0.96386856661905618</v>
      </c>
      <c r="FS109" s="2">
        <f t="shared" si="137"/>
        <v>0.96319175918704558</v>
      </c>
      <c r="FT109" s="2">
        <f t="shared" si="137"/>
        <v>0.96274088883069542</v>
      </c>
      <c r="FU109" s="2">
        <f t="shared" si="137"/>
        <v>0.95694401249660632</v>
      </c>
      <c r="FW109" s="2">
        <f t="shared" si="127"/>
        <v>1.28893932208223E-3</v>
      </c>
      <c r="FX109" s="2">
        <f t="shared" si="127"/>
        <v>6.9034591148959476E-3</v>
      </c>
      <c r="FY109" s="2">
        <f t="shared" si="127"/>
        <v>1.7927507486443727E-3</v>
      </c>
      <c r="FZ109" s="2">
        <f t="shared" si="127"/>
        <v>1.7817881824701641E-3</v>
      </c>
      <c r="GA109" s="2">
        <f t="shared" si="127"/>
        <v>1.8575366644628508E-3</v>
      </c>
      <c r="GB109" s="2">
        <f t="shared" si="127"/>
        <v>2.1094772252357049E-3</v>
      </c>
      <c r="GC109" s="2">
        <f t="shared" si="127"/>
        <v>2.0628927736715649E-3</v>
      </c>
      <c r="GD109" s="2">
        <f t="shared" si="127"/>
        <v>2.1034186750751058E-3</v>
      </c>
      <c r="GE109" s="2">
        <f t="shared" si="127"/>
        <v>2.2490577255966705E-3</v>
      </c>
      <c r="GF109" s="2">
        <f t="shared" si="127"/>
        <v>2.0805736457180889E-3</v>
      </c>
      <c r="GG109" s="2">
        <f t="shared" si="127"/>
        <v>2.157697657352642E-3</v>
      </c>
      <c r="GH109" s="2">
        <f t="shared" si="127"/>
        <v>1.7243476410684362E-3</v>
      </c>
      <c r="GI109" s="2">
        <f t="shared" si="127"/>
        <v>1.5094408602495015E-3</v>
      </c>
      <c r="GJ109" s="2">
        <f t="shared" si="127"/>
        <v>1.1504509983990864E-3</v>
      </c>
      <c r="GK109" s="2">
        <f t="shared" si="127"/>
        <v>9.4429258632107872E-4</v>
      </c>
      <c r="GM109" s="86">
        <f t="shared" si="128"/>
        <v>9.4761191207747612E-6</v>
      </c>
      <c r="GN109" s="86">
        <f t="shared" si="128"/>
        <v>2.2030302480953803E-10</v>
      </c>
      <c r="GO109" s="86">
        <f t="shared" si="128"/>
        <v>3.274536527962602E-13</v>
      </c>
      <c r="GP109" s="86">
        <f t="shared" si="128"/>
        <v>7.6285125012235431E-14</v>
      </c>
      <c r="GQ109" s="86">
        <f t="shared" si="128"/>
        <v>2.5564670704184536E-12</v>
      </c>
      <c r="GR109" s="86">
        <f t="shared" si="128"/>
        <v>1.8042717270721798E-11</v>
      </c>
      <c r="GS109" s="86">
        <f t="shared" si="128"/>
        <v>4.0445299993833303E-12</v>
      </c>
      <c r="GT109" s="86">
        <f t="shared" si="128"/>
        <v>3.9040871639113358E-16</v>
      </c>
      <c r="GU109" s="86">
        <f t="shared" si="128"/>
        <v>1.7048687777907459E-16</v>
      </c>
      <c r="GV109" s="86">
        <f t="shared" si="128"/>
        <v>3.7987512608677902E-13</v>
      </c>
      <c r="GW109" s="86">
        <f t="shared" si="128"/>
        <v>5.8037814321741174E-14</v>
      </c>
      <c r="GX109" s="86">
        <f t="shared" si="128"/>
        <v>8.3463936686314052E-14</v>
      </c>
      <c r="GY109" s="86">
        <f t="shared" si="128"/>
        <v>6.3905546896167115E-12</v>
      </c>
      <c r="GZ109" s="86">
        <f t="shared" si="128"/>
        <v>5.4151836731708299E-10</v>
      </c>
      <c r="HA109" s="86">
        <f t="shared" si="128"/>
        <v>4.2719595703850763E-15</v>
      </c>
      <c r="HC109" s="86">
        <f t="shared" si="73"/>
        <v>0.36757824823159785</v>
      </c>
      <c r="HD109" s="86">
        <f t="shared" si="73"/>
        <v>0.45700630688758553</v>
      </c>
      <c r="HE109" s="86">
        <f t="shared" si="73"/>
        <v>0.47469911397184383</v>
      </c>
      <c r="HF109" s="86">
        <f t="shared" si="73"/>
        <v>0.51111773623691392</v>
      </c>
      <c r="HG109" s="86">
        <f t="shared" si="73"/>
        <v>0.49558892672464455</v>
      </c>
      <c r="HH109" s="86">
        <f t="shared" si="73"/>
        <v>0.45492436167627875</v>
      </c>
      <c r="HI109" s="86">
        <f t="shared" si="138"/>
        <v>0.52258217599776657</v>
      </c>
      <c r="HJ109" s="86">
        <f t="shared" si="138"/>
        <v>0.55377964131868918</v>
      </c>
      <c r="HK109" s="86">
        <f t="shared" si="138"/>
        <v>0.59679571409329235</v>
      </c>
      <c r="HL109" s="86">
        <f t="shared" si="138"/>
        <v>0.51324131827209862</v>
      </c>
      <c r="HM109" s="86">
        <f t="shared" si="138"/>
        <v>0.53389063497950506</v>
      </c>
      <c r="HN109" s="86">
        <f t="shared" si="138"/>
        <v>0.45723172122381739</v>
      </c>
      <c r="HO109" s="86">
        <f t="shared" si="138"/>
        <v>0.43390763702561769</v>
      </c>
      <c r="HP109" s="86">
        <f t="shared" si="138"/>
        <v>0.3700158717116151</v>
      </c>
      <c r="HQ109" s="86">
        <f t="shared" si="138"/>
        <v>0.40223887096654742</v>
      </c>
      <c r="HS109" s="86">
        <f t="shared" si="129"/>
        <v>1.392272140795656E-18</v>
      </c>
      <c r="HT109" s="86">
        <f t="shared" si="129"/>
        <v>4.3186020887593039E-12</v>
      </c>
      <c r="HU109" s="86">
        <f t="shared" si="129"/>
        <v>1.267384794220011E-24</v>
      </c>
      <c r="HV109" s="86">
        <f t="shared" si="129"/>
        <v>2.2327099241936251E-22</v>
      </c>
      <c r="HW109" s="86">
        <f t="shared" si="129"/>
        <v>2.3975914820704286E-22</v>
      </c>
      <c r="HX109" s="86">
        <f t="shared" si="129"/>
        <v>1.561885581405339E-24</v>
      </c>
      <c r="HY109" s="86">
        <f t="shared" si="129"/>
        <v>5.9467157600074896E-23</v>
      </c>
      <c r="HZ109" s="86">
        <f t="shared" si="129"/>
        <v>1.2017634158656229E-23</v>
      </c>
      <c r="IA109" s="86">
        <f t="shared" si="129"/>
        <v>4.8528625306879642E-22</v>
      </c>
      <c r="IB109" s="86">
        <f t="shared" si="129"/>
        <v>1.9418915608414147E-22</v>
      </c>
      <c r="IC109" s="86">
        <f t="shared" si="129"/>
        <v>8.9149983685704945E-23</v>
      </c>
      <c r="ID109" s="86">
        <f t="shared" si="129"/>
        <v>1.243609860382395E-23</v>
      </c>
      <c r="IE109" s="86">
        <f t="shared" si="129"/>
        <v>1.9870714101135026E-24</v>
      </c>
      <c r="IF109" s="86">
        <f t="shared" si="129"/>
        <v>1.1418740412242429E-17</v>
      </c>
      <c r="IG109" s="86">
        <f t="shared" si="129"/>
        <v>3.7872737110854016E-12</v>
      </c>
      <c r="II109" s="86">
        <f t="shared" si="130"/>
        <v>1.1113995275797854E-78</v>
      </c>
      <c r="IJ109" s="86">
        <f t="shared" si="130"/>
        <v>1.0118257285507823E-59</v>
      </c>
      <c r="IK109" s="86">
        <f t="shared" si="130"/>
        <v>1.6994020184997145E-108</v>
      </c>
      <c r="IL109" s="86">
        <f t="shared" si="130"/>
        <v>8.0916918250610409E-103</v>
      </c>
      <c r="IM109" s="86">
        <f t="shared" si="130"/>
        <v>1.4150285462917739E-98</v>
      </c>
      <c r="IN109" s="86">
        <f t="shared" si="130"/>
        <v>5.855192894851992E-104</v>
      </c>
      <c r="IO109" s="86">
        <f t="shared" si="130"/>
        <v>1.4987157971961378E-101</v>
      </c>
      <c r="IP109" s="86">
        <f t="shared" si="130"/>
        <v>3.0130052712320032E-103</v>
      </c>
      <c r="IQ109" s="86">
        <f t="shared" si="130"/>
        <v>3.2617128459347649E-96</v>
      </c>
      <c r="IR109" s="86">
        <f t="shared" si="130"/>
        <v>1.1038868286476201E-96</v>
      </c>
      <c r="IS109" s="86">
        <f t="shared" si="130"/>
        <v>1.8529491647712313E-99</v>
      </c>
      <c r="IT109" s="86">
        <f t="shared" si="130"/>
        <v>5.557967910243167E-104</v>
      </c>
      <c r="IU109" s="86">
        <f t="shared" si="130"/>
        <v>1.4907712375039011E-108</v>
      </c>
      <c r="IV109" s="86">
        <f t="shared" si="130"/>
        <v>6.0193318889418269E-73</v>
      </c>
      <c r="IW109" s="86">
        <f t="shared" si="130"/>
        <v>7.0971345596318165E-59</v>
      </c>
      <c r="IY109" s="86">
        <f t="shared" si="131"/>
        <v>0.36758772435071863</v>
      </c>
      <c r="IZ109" s="86">
        <f t="shared" si="131"/>
        <v>0.45700630711220713</v>
      </c>
      <c r="JA109" s="86">
        <f t="shared" si="131"/>
        <v>0.47469911397217129</v>
      </c>
      <c r="JB109" s="86">
        <f t="shared" si="131"/>
        <v>0.51111773623699019</v>
      </c>
      <c r="JC109" s="86">
        <f t="shared" si="131"/>
        <v>0.49558892672720101</v>
      </c>
      <c r="JD109" s="86">
        <f t="shared" si="131"/>
        <v>0.45492436169432149</v>
      </c>
      <c r="JE109" s="86">
        <f t="shared" si="131"/>
        <v>0.52258217600181112</v>
      </c>
      <c r="JF109" s="86">
        <f t="shared" si="131"/>
        <v>0.55377964131868962</v>
      </c>
      <c r="JG109" s="86">
        <f t="shared" si="131"/>
        <v>0.59679571409329257</v>
      </c>
      <c r="JH109" s="86">
        <f t="shared" si="131"/>
        <v>0.51324131827247854</v>
      </c>
      <c r="JI109" s="86">
        <f t="shared" si="131"/>
        <v>0.53389063497956313</v>
      </c>
      <c r="JJ109" s="86">
        <f t="shared" si="131"/>
        <v>0.45723172122390088</v>
      </c>
      <c r="JK109" s="86">
        <f t="shared" si="131"/>
        <v>0.43390763703200824</v>
      </c>
      <c r="JL109" s="86">
        <f t="shared" si="131"/>
        <v>0.37001587225313348</v>
      </c>
      <c r="JM109" s="86">
        <f t="shared" si="131"/>
        <v>0.40223887097033895</v>
      </c>
    </row>
    <row r="110" spans="2:273" x14ac:dyDescent="0.25">
      <c r="B110" s="2">
        <v>83</v>
      </c>
      <c r="C110" s="37">
        <v>176.84100000000001</v>
      </c>
      <c r="D110" s="37">
        <v>183.333</v>
      </c>
      <c r="E110" s="37">
        <v>181.333</v>
      </c>
      <c r="F110" s="37">
        <v>190.78299999999999</v>
      </c>
      <c r="G110" s="37">
        <v>185.917</v>
      </c>
      <c r="H110" s="37">
        <v>181.11699999999999</v>
      </c>
      <c r="I110" s="37">
        <v>187.541</v>
      </c>
      <c r="J110" s="37">
        <v>180.417</v>
      </c>
      <c r="K110" s="37">
        <v>178.96600000000001</v>
      </c>
      <c r="L110" s="37">
        <v>186.68299999999999</v>
      </c>
      <c r="M110" s="37">
        <v>188.88499999999999</v>
      </c>
      <c r="N110" s="37">
        <v>186.262</v>
      </c>
      <c r="O110" s="37">
        <v>189.42599999999999</v>
      </c>
      <c r="P110" s="37">
        <v>176.37700000000001</v>
      </c>
      <c r="Q110" s="37">
        <v>151.25899999999999</v>
      </c>
      <c r="S110" s="4">
        <f t="shared" si="132"/>
        <v>179.84483722357106</v>
      </c>
      <c r="T110" s="4">
        <f t="shared" si="132"/>
        <v>188.9180550525696</v>
      </c>
      <c r="U110" s="4">
        <f t="shared" si="132"/>
        <v>187.70467840701608</v>
      </c>
      <c r="V110" s="4">
        <f t="shared" si="132"/>
        <v>198.05653595396731</v>
      </c>
      <c r="W110" s="4">
        <f t="shared" si="132"/>
        <v>193.60454755185171</v>
      </c>
      <c r="X110" s="4">
        <f t="shared" si="132"/>
        <v>187.32179714936206</v>
      </c>
      <c r="Y110" s="4">
        <f t="shared" si="132"/>
        <v>193.34765932898696</v>
      </c>
      <c r="Z110" s="4">
        <f t="shared" si="132"/>
        <v>185.17773815292844</v>
      </c>
      <c r="AA110" s="4">
        <f t="shared" si="132"/>
        <v>182.68444344742204</v>
      </c>
      <c r="AB110" s="4">
        <f t="shared" si="132"/>
        <v>192.53678124972072</v>
      </c>
      <c r="AC110" s="4">
        <f t="shared" si="132"/>
        <v>195.51156952215189</v>
      </c>
      <c r="AD110" s="4">
        <f t="shared" si="132"/>
        <v>194.05326513855363</v>
      </c>
      <c r="AE110" s="4">
        <f t="shared" si="132"/>
        <v>198.0387049680441</v>
      </c>
      <c r="AF110" s="4">
        <f t="shared" si="132"/>
        <v>184.12166064413631</v>
      </c>
      <c r="AG110" s="4">
        <f t="shared" si="132"/>
        <v>155.04570953152657</v>
      </c>
      <c r="AI110" s="4">
        <f t="shared" si="133"/>
        <v>-3.003837223571054</v>
      </c>
      <c r="AJ110" s="4">
        <f t="shared" si="133"/>
        <v>-5.5850550525696008</v>
      </c>
      <c r="AK110" s="4">
        <f t="shared" si="133"/>
        <v>-6.371678407016077</v>
      </c>
      <c r="AL110" s="4">
        <f t="shared" si="133"/>
        <v>-7.2735359539673254</v>
      </c>
      <c r="AM110" s="4">
        <f t="shared" si="133"/>
        <v>-7.6875475518517078</v>
      </c>
      <c r="AN110" s="4">
        <f t="shared" si="133"/>
        <v>-6.2047971493620651</v>
      </c>
      <c r="AO110" s="4">
        <f t="shared" si="133"/>
        <v>-5.8066593289869672</v>
      </c>
      <c r="AP110" s="4">
        <f t="shared" si="133"/>
        <v>-4.7607381529284396</v>
      </c>
      <c r="AQ110" s="4">
        <f t="shared" si="133"/>
        <v>-3.7184434474220325</v>
      </c>
      <c r="AR110" s="4">
        <f t="shared" si="133"/>
        <v>-5.8537812497207256</v>
      </c>
      <c r="AS110" s="4">
        <f t="shared" si="133"/>
        <v>-6.6265695221518968</v>
      </c>
      <c r="AT110" s="4">
        <f t="shared" si="133"/>
        <v>-7.7912651385536265</v>
      </c>
      <c r="AU110" s="4">
        <f t="shared" si="133"/>
        <v>-8.6127049680441132</v>
      </c>
      <c r="AV110" s="4">
        <f t="shared" si="133"/>
        <v>-7.7446606441363031</v>
      </c>
      <c r="AW110" s="4">
        <f t="shared" si="133"/>
        <v>-3.7867095315265829</v>
      </c>
      <c r="AY110" s="2">
        <f t="shared" ref="AY110:BM126" si="139">IF(OR($B110 &lt; C$230, $B110 &gt; C$233), #N/A, ((1-FG110)*DK110) + (FG110 - FW110)*EA110 + (FW110*EQ110))</f>
        <v>73.680624067382482</v>
      </c>
      <c r="AZ110" s="2">
        <f t="shared" si="139"/>
        <v>70.349954483732617</v>
      </c>
      <c r="BA110" s="2">
        <f t="shared" si="139"/>
        <v>69.649432453823309</v>
      </c>
      <c r="BB110" s="2">
        <f t="shared" si="139"/>
        <v>64.975633329391329</v>
      </c>
      <c r="BC110" s="2">
        <f t="shared" si="139"/>
        <v>63.33141467805202</v>
      </c>
      <c r="BD110" s="2">
        <f t="shared" si="139"/>
        <v>63.565064777890612</v>
      </c>
      <c r="BE110" s="2">
        <f t="shared" si="139"/>
        <v>65.422669791151506</v>
      </c>
      <c r="BF110" s="2">
        <f t="shared" si="139"/>
        <v>64.041855122942891</v>
      </c>
      <c r="BG110" s="2">
        <f t="shared" si="139"/>
        <v>64.528144007744146</v>
      </c>
      <c r="BH110" s="2">
        <f t="shared" si="139"/>
        <v>64.51190710526248</v>
      </c>
      <c r="BI110" s="2">
        <f t="shared" si="139"/>
        <v>70.134029437039715</v>
      </c>
      <c r="BJ110" s="2">
        <f t="shared" si="139"/>
        <v>65.798873120821938</v>
      </c>
      <c r="BK110" s="2">
        <f t="shared" si="139"/>
        <v>71.64795085405207</v>
      </c>
      <c r="BL110" s="2">
        <f t="shared" si="139"/>
        <v>69.653973160291812</v>
      </c>
      <c r="BM110" s="2">
        <f t="shared" si="139"/>
        <v>76.725290736643714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91.407684385382055</v>
      </c>
      <c r="DL110" s="2">
        <f t="shared" si="134"/>
        <v>91.963447368421058</v>
      </c>
      <c r="DM110" s="2">
        <f t="shared" si="134"/>
        <v>85.730536134453757</v>
      </c>
      <c r="DN110" s="2">
        <f t="shared" si="134"/>
        <v>88.449106795054163</v>
      </c>
      <c r="DO110" s="2">
        <f t="shared" si="134"/>
        <v>86.664164102564129</v>
      </c>
      <c r="DP110" s="2">
        <f t="shared" si="134"/>
        <v>81.113358687258682</v>
      </c>
      <c r="DQ110" s="2">
        <f t="shared" si="134"/>
        <v>97.755436974789916</v>
      </c>
      <c r="DR110" s="2">
        <f t="shared" si="134"/>
        <v>93.951628113063407</v>
      </c>
      <c r="DS110" s="2">
        <f t="shared" si="134"/>
        <v>88.836988888888911</v>
      </c>
      <c r="DT110" s="2">
        <f t="shared" si="134"/>
        <v>99.458213384813376</v>
      </c>
      <c r="DU110" s="2">
        <f t="shared" si="134"/>
        <v>89.049721194879112</v>
      </c>
      <c r="DV110" s="2">
        <f t="shared" si="134"/>
        <v>88.673131086552161</v>
      </c>
      <c r="DW110" s="2">
        <f t="shared" si="134"/>
        <v>98.813906882591084</v>
      </c>
      <c r="DX110" s="2">
        <f t="shared" si="134"/>
        <v>87.337628971076327</v>
      </c>
      <c r="DY110" s="2">
        <f t="shared" si="134"/>
        <v>88.229644794721423</v>
      </c>
      <c r="EA110" s="2">
        <f t="shared" si="94"/>
        <v>73.225818524362253</v>
      </c>
      <c r="EB110" s="2">
        <f t="shared" si="94"/>
        <v>69.679932675697799</v>
      </c>
      <c r="EC110" s="2">
        <f t="shared" si="94"/>
        <v>69.046551562574464</v>
      </c>
      <c r="ED110" s="2">
        <f t="shared" si="94"/>
        <v>64.201133973589464</v>
      </c>
      <c r="EE110" s="2">
        <f t="shared" si="94"/>
        <v>62.577947047119473</v>
      </c>
      <c r="EF110" s="2">
        <f t="shared" si="94"/>
        <v>62.908211172079554</v>
      </c>
      <c r="EG110" s="2">
        <f t="shared" si="94"/>
        <v>64.249642173148317</v>
      </c>
      <c r="EH110" s="2">
        <f t="shared" si="94"/>
        <v>62.933520369321343</v>
      </c>
      <c r="EI110" s="2">
        <f t="shared" si="94"/>
        <v>63.723553485300187</v>
      </c>
      <c r="EJ110" s="2">
        <f t="shared" si="94"/>
        <v>63.248945982565111</v>
      </c>
      <c r="EK110" s="2">
        <f t="shared" si="94"/>
        <v>69.490045299997448</v>
      </c>
      <c r="EL110" s="2">
        <f t="shared" si="94"/>
        <v>65.018991010357638</v>
      </c>
      <c r="EM110" s="2">
        <f t="shared" si="135"/>
        <v>70.701432021320784</v>
      </c>
      <c r="EN110" s="2">
        <f t="shared" si="135"/>
        <v>69.029816529431429</v>
      </c>
      <c r="EO110" s="2">
        <f t="shared" si="135"/>
        <v>76.253274295140955</v>
      </c>
      <c r="EQ110" s="2">
        <f t="shared" si="136"/>
        <v>71.606719717982415</v>
      </c>
      <c r="ER110" s="2">
        <f t="shared" si="136"/>
        <v>69.238575656487882</v>
      </c>
      <c r="ES110" s="2">
        <f t="shared" si="136"/>
        <v>69.068040255773099</v>
      </c>
      <c r="ET110" s="2">
        <f t="shared" si="136"/>
        <v>64.603883403279937</v>
      </c>
      <c r="EU110" s="2">
        <f t="shared" si="136"/>
        <v>62.393460482756524</v>
      </c>
      <c r="EV110" s="2">
        <f t="shared" si="136"/>
        <v>63.011535489128796</v>
      </c>
      <c r="EW110" s="2">
        <f t="shared" si="136"/>
        <v>64.195419652686894</v>
      </c>
      <c r="EX110" s="2">
        <f t="shared" si="136"/>
        <v>62.811622149326112</v>
      </c>
      <c r="EY110" s="2">
        <f t="shared" si="136"/>
        <v>63.832992198488888</v>
      </c>
      <c r="EZ110" s="2">
        <f t="shared" si="136"/>
        <v>62.237006910157632</v>
      </c>
      <c r="FA110" s="2">
        <f t="shared" si="136"/>
        <v>69.392057734902508</v>
      </c>
      <c r="FB110" s="2">
        <f t="shared" si="136"/>
        <v>63.928652190260429</v>
      </c>
      <c r="FC110" s="2">
        <f t="shared" si="136"/>
        <v>70.538459585013669</v>
      </c>
      <c r="FD110" s="2">
        <f t="shared" si="136"/>
        <v>69.028124017163648</v>
      </c>
      <c r="FE110" s="2">
        <f t="shared" si="136"/>
        <v>76.20069465462133</v>
      </c>
      <c r="FG110" s="2">
        <f t="shared" si="137"/>
        <v>0.97485992227639839</v>
      </c>
      <c r="FH110" s="2">
        <f t="shared" si="137"/>
        <v>0.96978212628096561</v>
      </c>
      <c r="FI110" s="2">
        <f t="shared" si="137"/>
        <v>0.96386722516003409</v>
      </c>
      <c r="FJ110" s="2">
        <f t="shared" si="137"/>
        <v>0.96809165663281882</v>
      </c>
      <c r="FK110" s="2">
        <f t="shared" si="137"/>
        <v>0.96870229498496085</v>
      </c>
      <c r="FL110" s="2">
        <f t="shared" si="137"/>
        <v>0.96393247211082811</v>
      </c>
      <c r="FM110" s="2">
        <f t="shared" si="137"/>
        <v>0.96498664641798482</v>
      </c>
      <c r="FN110" s="2">
        <f t="shared" si="137"/>
        <v>0.96425907582662118</v>
      </c>
      <c r="FO110" s="2">
        <f t="shared" si="137"/>
        <v>0.96797249410448016</v>
      </c>
      <c r="FP110" s="2">
        <f t="shared" si="137"/>
        <v>0.96505675782863676</v>
      </c>
      <c r="FQ110" s="2">
        <f t="shared" si="137"/>
        <v>0.96706408030774949</v>
      </c>
      <c r="FR110" s="2">
        <f t="shared" si="137"/>
        <v>0.96694264601842794</v>
      </c>
      <c r="FS110" s="2">
        <f t="shared" si="137"/>
        <v>0.96632140966760571</v>
      </c>
      <c r="FT110" s="2">
        <f t="shared" si="137"/>
        <v>0.96590751802690289</v>
      </c>
      <c r="FU110" s="2">
        <f t="shared" si="137"/>
        <v>0.96058314350565011</v>
      </c>
      <c r="FW110" s="2">
        <f t="shared" ref="FW110:GK126" si="141">POWER(10,($B110-C$232)/C$229)/(1+POWER(10,($B110-C$232)/C$229))</f>
        <v>1.4131181351580446E-3</v>
      </c>
      <c r="FX110" s="2">
        <f t="shared" si="141"/>
        <v>7.5644542191750114E-3</v>
      </c>
      <c r="FY110" s="2">
        <f t="shared" si="141"/>
        <v>1.9653721735670955E-3</v>
      </c>
      <c r="FZ110" s="2">
        <f t="shared" si="141"/>
        <v>1.9533561030635402E-3</v>
      </c>
      <c r="GA110" s="2">
        <f t="shared" si="141"/>
        <v>2.0363835071934115E-3</v>
      </c>
      <c r="GB110" s="2">
        <f t="shared" si="141"/>
        <v>2.3125251409507187E-3</v>
      </c>
      <c r="GC110" s="2">
        <f t="shared" si="141"/>
        <v>2.2614668607390332E-3</v>
      </c>
      <c r="GD110" s="2">
        <f t="shared" si="141"/>
        <v>2.3058847720688119E-3</v>
      </c>
      <c r="GE110" s="2">
        <f t="shared" si="141"/>
        <v>2.4655077796987028E-3</v>
      </c>
      <c r="GF110" s="2">
        <f t="shared" si="141"/>
        <v>2.2808458038394183E-3</v>
      </c>
      <c r="GG110" s="2">
        <f t="shared" si="141"/>
        <v>2.3653760329878171E-3</v>
      </c>
      <c r="GH110" s="2">
        <f t="shared" si="141"/>
        <v>1.8903951011872966E-3</v>
      </c>
      <c r="GI110" s="2">
        <f t="shared" si="141"/>
        <v>1.654828002121485E-3</v>
      </c>
      <c r="GJ110" s="2">
        <f t="shared" si="141"/>
        <v>1.2613044389608759E-3</v>
      </c>
      <c r="GK110" s="2">
        <f t="shared" si="141"/>
        <v>1.0353019119024977E-3</v>
      </c>
      <c r="GM110" s="86">
        <f t="shared" ref="GM110:HA126" si="142" xml:space="preserve"> _xlfn.NORM.DIST($B110, C$7, ABS(C$11), TRUE) * _xlfn.NORM.DIST(($B110 - C$7)*C$15, 0, ABS(C$11), TRUE) * 2</f>
        <v>2.7099224177692207E-6</v>
      </c>
      <c r="GN110" s="86">
        <f t="shared" si="142"/>
        <v>2.3226241867807121E-11</v>
      </c>
      <c r="GO110" s="86">
        <f t="shared" si="142"/>
        <v>1.6631833829203153E-14</v>
      </c>
      <c r="GP110" s="86">
        <f t="shared" si="142"/>
        <v>3.2784296012961671E-15</v>
      </c>
      <c r="GQ110" s="86">
        <f t="shared" si="142"/>
        <v>1.5685655712432895E-13</v>
      </c>
      <c r="GR110" s="86">
        <f t="shared" si="142"/>
        <v>1.2828532434253451E-12</v>
      </c>
      <c r="GS110" s="86">
        <f t="shared" si="142"/>
        <v>2.7232709032536251E-13</v>
      </c>
      <c r="GT110" s="86">
        <f t="shared" si="142"/>
        <v>9.8850053978314554E-18</v>
      </c>
      <c r="GU110" s="86">
        <f t="shared" si="142"/>
        <v>4.3045105271195804E-18</v>
      </c>
      <c r="GV110" s="86">
        <f t="shared" si="142"/>
        <v>1.8473540443531209E-14</v>
      </c>
      <c r="GW110" s="86">
        <f t="shared" si="142"/>
        <v>2.508743759696707E-15</v>
      </c>
      <c r="GX110" s="86">
        <f t="shared" si="142"/>
        <v>3.2212110969661569E-15</v>
      </c>
      <c r="GY110" s="86">
        <f t="shared" si="142"/>
        <v>4.2897044139505597E-13</v>
      </c>
      <c r="GZ110" s="86">
        <f t="shared" si="142"/>
        <v>5.9658928943010176E-11</v>
      </c>
      <c r="HA110" s="86">
        <f t="shared" si="142"/>
        <v>1.4550993636555899E-16</v>
      </c>
      <c r="HC110" s="86">
        <f t="shared" si="73"/>
        <v>0.42709640119085851</v>
      </c>
      <c r="HD110" s="86">
        <f t="shared" si="73"/>
        <v>0.52565065925950882</v>
      </c>
      <c r="HE110" s="86">
        <f t="shared" si="73"/>
        <v>0.5629397732999839</v>
      </c>
      <c r="HF110" s="86">
        <f t="shared" si="73"/>
        <v>0.57919648818307523</v>
      </c>
      <c r="HG110" s="86">
        <f t="shared" si="73"/>
        <v>0.55948311307018939</v>
      </c>
      <c r="HH110" s="86">
        <f t="shared" si="73"/>
        <v>0.53321693757510824</v>
      </c>
      <c r="HI110" s="86">
        <f t="shared" si="138"/>
        <v>0.59021118696482056</v>
      </c>
      <c r="HJ110" s="86">
        <f t="shared" si="138"/>
        <v>0.62244805840575479</v>
      </c>
      <c r="HK110" s="86">
        <f t="shared" si="138"/>
        <v>0.63315080560706349</v>
      </c>
      <c r="HL110" s="86">
        <f t="shared" si="138"/>
        <v>0.59228518276529052</v>
      </c>
      <c r="HM110" s="86">
        <f t="shared" si="138"/>
        <v>0.60314820012131609</v>
      </c>
      <c r="HN110" s="86">
        <f t="shared" si="138"/>
        <v>0.54180617677882981</v>
      </c>
      <c r="HO110" s="86">
        <f t="shared" si="138"/>
        <v>0.51238821579214477</v>
      </c>
      <c r="HP110" s="86">
        <f t="shared" si="138"/>
        <v>0.44222192904255342</v>
      </c>
      <c r="HQ110" s="86">
        <f t="shared" si="138"/>
        <v>0.48512321333952019</v>
      </c>
      <c r="HS110" s="86">
        <f t="shared" ref="HS110:IG126" si="143" xml:space="preserve"> _xlfn.NORM.DIST($B110, C$9, ABS(C$13), TRUE) * _xlfn.NORM.DIST(($B110 - C$9)*C$17, 0, ABS(C$13), TRUE) * 2</f>
        <v>8.3747339428050662E-18</v>
      </c>
      <c r="HT110" s="86">
        <f t="shared" si="143"/>
        <v>2.2372034370403966E-11</v>
      </c>
      <c r="HU110" s="86">
        <f t="shared" si="143"/>
        <v>1.6722005973471562E-23</v>
      </c>
      <c r="HV110" s="86">
        <f t="shared" si="143"/>
        <v>2.4217158872945839E-21</v>
      </c>
      <c r="HW110" s="86">
        <f t="shared" si="143"/>
        <v>2.5073737351606795E-21</v>
      </c>
      <c r="HX110" s="86">
        <f t="shared" si="143"/>
        <v>2.0732860298205466E-23</v>
      </c>
      <c r="HY110" s="86">
        <f t="shared" si="143"/>
        <v>6.9437466158922114E-22</v>
      </c>
      <c r="HZ110" s="86">
        <f t="shared" si="143"/>
        <v>1.5022290564272358E-22</v>
      </c>
      <c r="IA110" s="86">
        <f t="shared" si="143"/>
        <v>5.208286185182978E-21</v>
      </c>
      <c r="IB110" s="86">
        <f t="shared" si="143"/>
        <v>2.0814191564646993E-21</v>
      </c>
      <c r="IC110" s="86">
        <f t="shared" si="143"/>
        <v>1.0223624011539507E-21</v>
      </c>
      <c r="ID110" s="86">
        <f t="shared" si="143"/>
        <v>1.4491927949037502E-22</v>
      </c>
      <c r="IE110" s="86">
        <f t="shared" si="143"/>
        <v>2.4260528411330554E-23</v>
      </c>
      <c r="IF110" s="86">
        <f t="shared" si="143"/>
        <v>5.9778333831142897E-17</v>
      </c>
      <c r="IG110" s="86">
        <f t="shared" si="143"/>
        <v>1.0785565953000351E-11</v>
      </c>
      <c r="II110" s="86">
        <f t="shared" ref="II110:IW126" si="144" xml:space="preserve"> _xlfn.NORM.DIST($B110, C$10, ABS(C$14), TRUE) * _xlfn.NORM.DIST(($B110 - C$10)*C$18, 0, ABS(C$14), TRUE) * 2</f>
        <v>1.437762962627237E-76</v>
      </c>
      <c r="IJ110" s="86">
        <f t="shared" si="144"/>
        <v>1.3546128171507818E-57</v>
      </c>
      <c r="IK110" s="86">
        <f t="shared" si="144"/>
        <v>2.0513296262050089E-105</v>
      </c>
      <c r="IL110" s="86">
        <f t="shared" si="144"/>
        <v>6.6540013793047974E-100</v>
      </c>
      <c r="IM110" s="86">
        <f t="shared" si="144"/>
        <v>9.1594470748277449E-96</v>
      </c>
      <c r="IN110" s="86">
        <f t="shared" si="144"/>
        <v>6.2491837796811666E-101</v>
      </c>
      <c r="IO110" s="86">
        <f t="shared" si="144"/>
        <v>1.3244802557597383E-98</v>
      </c>
      <c r="IP110" s="86">
        <f t="shared" si="144"/>
        <v>3.0535971888069575E-100</v>
      </c>
      <c r="IQ110" s="86">
        <f t="shared" si="144"/>
        <v>2.1956639726148948E-93</v>
      </c>
      <c r="IR110" s="86">
        <f t="shared" si="144"/>
        <v>7.070735454378059E-94</v>
      </c>
      <c r="IS110" s="86">
        <f t="shared" si="144"/>
        <v>1.490909929440328E-96</v>
      </c>
      <c r="IT110" s="86">
        <f t="shared" si="144"/>
        <v>4.7686222633823894E-101</v>
      </c>
      <c r="IU110" s="86">
        <f t="shared" si="144"/>
        <v>1.4982139584388772E-105</v>
      </c>
      <c r="IV110" s="86">
        <f t="shared" si="144"/>
        <v>5.0293332687976944E-71</v>
      </c>
      <c r="IW110" s="86">
        <f t="shared" si="144"/>
        <v>2.2405239937567744E-57</v>
      </c>
      <c r="IY110" s="86">
        <f t="shared" ref="IY110:JM126" si="145">GM110+HC110+HS110+II110</f>
        <v>0.42709911111327625</v>
      </c>
      <c r="IZ110" s="86">
        <f t="shared" si="145"/>
        <v>0.52565065930510702</v>
      </c>
      <c r="JA110" s="86">
        <f t="shared" si="145"/>
        <v>0.56293977330000056</v>
      </c>
      <c r="JB110" s="86">
        <f t="shared" si="145"/>
        <v>0.57919648818307856</v>
      </c>
      <c r="JC110" s="86">
        <f t="shared" si="145"/>
        <v>0.55948311307034626</v>
      </c>
      <c r="JD110" s="86">
        <f t="shared" si="145"/>
        <v>0.5332169375763911</v>
      </c>
      <c r="JE110" s="86">
        <f t="shared" si="145"/>
        <v>0.59021118696509289</v>
      </c>
      <c r="JF110" s="86">
        <f t="shared" si="145"/>
        <v>0.62244805840575479</v>
      </c>
      <c r="JG110" s="86">
        <f t="shared" si="145"/>
        <v>0.63315080560706349</v>
      </c>
      <c r="JH110" s="86">
        <f t="shared" si="145"/>
        <v>0.59228518276530895</v>
      </c>
      <c r="JI110" s="86">
        <f t="shared" si="145"/>
        <v>0.60314820012131865</v>
      </c>
      <c r="JJ110" s="86">
        <f t="shared" si="145"/>
        <v>0.54180617677883303</v>
      </c>
      <c r="JK110" s="86">
        <f t="shared" si="145"/>
        <v>0.51238821579257376</v>
      </c>
      <c r="JL110" s="86">
        <f t="shared" si="145"/>
        <v>0.44222192910221242</v>
      </c>
      <c r="JM110" s="86">
        <f t="shared" si="145"/>
        <v>0.48512321335030589</v>
      </c>
    </row>
    <row r="111" spans="2:273" x14ac:dyDescent="0.25">
      <c r="B111" s="2">
        <v>84</v>
      </c>
      <c r="C111" s="37">
        <v>179.96799999999999</v>
      </c>
      <c r="D111" s="37">
        <v>181.58699999999999</v>
      </c>
      <c r="E111" s="37">
        <v>178.4</v>
      </c>
      <c r="F111" s="37">
        <v>185.8</v>
      </c>
      <c r="G111" s="37">
        <v>182.88300000000001</v>
      </c>
      <c r="H111" s="37">
        <v>180.06700000000001</v>
      </c>
      <c r="I111" s="37">
        <v>181.95099999999999</v>
      </c>
      <c r="J111" s="37">
        <v>172.21700000000001</v>
      </c>
      <c r="K111" s="37">
        <v>165.49199999999999</v>
      </c>
      <c r="L111" s="37">
        <v>182.517</v>
      </c>
      <c r="M111" s="37">
        <v>182.63900000000001</v>
      </c>
      <c r="N111" s="37">
        <v>187.01599999999999</v>
      </c>
      <c r="O111" s="37">
        <v>191.34399999999999</v>
      </c>
      <c r="P111" s="37">
        <v>179.131</v>
      </c>
      <c r="Q111" s="37">
        <v>151.05199999999999</v>
      </c>
      <c r="S111" s="4">
        <f t="shared" si="132"/>
        <v>183.61819637371445</v>
      </c>
      <c r="T111" s="4">
        <f t="shared" si="132"/>
        <v>186.24036094263323</v>
      </c>
      <c r="U111" s="4">
        <f t="shared" si="132"/>
        <v>185.85493860937009</v>
      </c>
      <c r="V111" s="4">
        <f t="shared" si="132"/>
        <v>189.31333045455762</v>
      </c>
      <c r="W111" s="4">
        <f t="shared" si="132"/>
        <v>185.99443205011232</v>
      </c>
      <c r="X111" s="4">
        <f t="shared" si="132"/>
        <v>184.57183659665208</v>
      </c>
      <c r="Y111" s="4">
        <f t="shared" si="132"/>
        <v>183.1553756743096</v>
      </c>
      <c r="Z111" s="4">
        <f t="shared" si="132"/>
        <v>172.43826908155376</v>
      </c>
      <c r="AA111" s="4">
        <f t="shared" si="132"/>
        <v>162.52820880651882</v>
      </c>
      <c r="AB111" s="4">
        <f t="shared" si="132"/>
        <v>186.27105452044475</v>
      </c>
      <c r="AC111" s="4">
        <f t="shared" si="132"/>
        <v>184.93967361005133</v>
      </c>
      <c r="AD111" s="4">
        <f t="shared" si="132"/>
        <v>193.62263671998437</v>
      </c>
      <c r="AE111" s="4">
        <f t="shared" si="132"/>
        <v>197.97748203129373</v>
      </c>
      <c r="AF111" s="4">
        <f t="shared" si="132"/>
        <v>184.79544358862378</v>
      </c>
      <c r="AG111" s="4">
        <f t="shared" si="132"/>
        <v>153.89916035240336</v>
      </c>
      <c r="AI111" s="4">
        <f t="shared" si="133"/>
        <v>-3.6501963737144649</v>
      </c>
      <c r="AJ111" s="4">
        <f t="shared" si="133"/>
        <v>-4.6533609426332418</v>
      </c>
      <c r="AK111" s="4">
        <f t="shared" si="133"/>
        <v>-7.4549386093700889</v>
      </c>
      <c r="AL111" s="4">
        <f t="shared" si="133"/>
        <v>-3.5133304545576038</v>
      </c>
      <c r="AM111" s="4">
        <f t="shared" si="133"/>
        <v>-3.1114320501123132</v>
      </c>
      <c r="AN111" s="4">
        <f t="shared" si="133"/>
        <v>-4.5048365966520691</v>
      </c>
      <c r="AO111" s="4">
        <f t="shared" si="133"/>
        <v>-1.2043756743096026</v>
      </c>
      <c r="AP111" s="4">
        <f t="shared" si="133"/>
        <v>-0.22126908155374281</v>
      </c>
      <c r="AQ111" s="4">
        <f t="shared" si="133"/>
        <v>2.9637911934811711</v>
      </c>
      <c r="AR111" s="4">
        <f t="shared" si="133"/>
        <v>-3.754054520444754</v>
      </c>
      <c r="AS111" s="4">
        <f t="shared" si="133"/>
        <v>-2.3006736100513194</v>
      </c>
      <c r="AT111" s="4">
        <f t="shared" si="133"/>
        <v>-6.6066367199843796</v>
      </c>
      <c r="AU111" s="4">
        <f t="shared" si="133"/>
        <v>-6.6334820312937381</v>
      </c>
      <c r="AV111" s="4">
        <f t="shared" si="133"/>
        <v>-5.6644435886237829</v>
      </c>
      <c r="AW111" s="4">
        <f t="shared" si="133"/>
        <v>-2.847160352403364</v>
      </c>
      <c r="AY111" s="2">
        <f t="shared" si="139"/>
        <v>73.546749692810337</v>
      </c>
      <c r="AZ111" s="2">
        <f t="shared" si="139"/>
        <v>70.258160064004429</v>
      </c>
      <c r="BA111" s="2">
        <f t="shared" si="139"/>
        <v>69.552910812415618</v>
      </c>
      <c r="BB111" s="2">
        <f t="shared" si="139"/>
        <v>64.84329212667474</v>
      </c>
      <c r="BC111" s="2">
        <f t="shared" si="139"/>
        <v>63.171475833672226</v>
      </c>
      <c r="BD111" s="2">
        <f t="shared" si="139"/>
        <v>63.41902003343413</v>
      </c>
      <c r="BE111" s="2">
        <f t="shared" si="139"/>
        <v>65.210346555597326</v>
      </c>
      <c r="BF111" s="2">
        <f t="shared" si="139"/>
        <v>63.858001293136894</v>
      </c>
      <c r="BG111" s="2">
        <f t="shared" si="139"/>
        <v>64.372834513325827</v>
      </c>
      <c r="BH111" s="2">
        <f t="shared" si="139"/>
        <v>64.307348588046366</v>
      </c>
      <c r="BI111" s="2">
        <f t="shared" si="139"/>
        <v>69.939081714976723</v>
      </c>
      <c r="BJ111" s="2">
        <f t="shared" si="139"/>
        <v>65.583946654589781</v>
      </c>
      <c r="BK111" s="2">
        <f t="shared" si="139"/>
        <v>71.451941418612293</v>
      </c>
      <c r="BL111" s="2">
        <f t="shared" si="139"/>
        <v>69.545936485284898</v>
      </c>
      <c r="BM111" s="2">
        <f t="shared" si="139"/>
        <v>76.56321181115365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91.523965116279072</v>
      </c>
      <c r="DL111" s="2">
        <f t="shared" si="134"/>
        <v>92.133875506072883</v>
      </c>
      <c r="DM111" s="2">
        <f t="shared" si="134"/>
        <v>85.920986274509772</v>
      </c>
      <c r="DN111" s="2">
        <f t="shared" si="134"/>
        <v>88.600177152861363</v>
      </c>
      <c r="DO111" s="2">
        <f t="shared" si="134"/>
        <v>86.875275843454816</v>
      </c>
      <c r="DP111" s="2">
        <f t="shared" si="134"/>
        <v>81.252995238095224</v>
      </c>
      <c r="DQ111" s="2">
        <f t="shared" si="134"/>
        <v>98.189801680672275</v>
      </c>
      <c r="DR111" s="2">
        <f t="shared" si="134"/>
        <v>94.351887242169596</v>
      </c>
      <c r="DS111" s="2">
        <f t="shared" si="134"/>
        <v>89.116571771771788</v>
      </c>
      <c r="DT111" s="2">
        <f t="shared" si="134"/>
        <v>99.878504761904736</v>
      </c>
      <c r="DU111" s="2">
        <f t="shared" si="134"/>
        <v>89.244189189189214</v>
      </c>
      <c r="DV111" s="2">
        <f t="shared" si="134"/>
        <v>88.891294561768262</v>
      </c>
      <c r="DW111" s="2">
        <f t="shared" si="134"/>
        <v>99.150276944961149</v>
      </c>
      <c r="DX111" s="2">
        <f t="shared" si="134"/>
        <v>87.477983404457063</v>
      </c>
      <c r="DY111" s="2">
        <f t="shared" si="134"/>
        <v>88.414531708211172</v>
      </c>
      <c r="EA111" s="2">
        <f t="shared" si="94"/>
        <v>73.126425975372939</v>
      </c>
      <c r="EB111" s="2">
        <f t="shared" si="94"/>
        <v>69.640096599690892</v>
      </c>
      <c r="EC111" s="2">
        <f t="shared" si="94"/>
        <v>68.993259313769613</v>
      </c>
      <c r="ED111" s="2">
        <f t="shared" si="94"/>
        <v>64.128307226890783</v>
      </c>
      <c r="EE111" s="2">
        <f t="shared" si="94"/>
        <v>62.47342675615964</v>
      </c>
      <c r="EF111" s="2">
        <f t="shared" si="94"/>
        <v>62.810179056877061</v>
      </c>
      <c r="EG111" s="2">
        <f t="shared" si="94"/>
        <v>64.119150869650184</v>
      </c>
      <c r="EH111" s="2">
        <f t="shared" si="94"/>
        <v>62.827482468354091</v>
      </c>
      <c r="EI111" s="2">
        <f t="shared" si="94"/>
        <v>63.625878341695156</v>
      </c>
      <c r="EJ111" s="2">
        <f t="shared" si="94"/>
        <v>63.135207812460045</v>
      </c>
      <c r="EK111" s="2">
        <f t="shared" si="94"/>
        <v>69.339698417567817</v>
      </c>
      <c r="EL111" s="2">
        <f t="shared" si="94"/>
        <v>64.859480261872207</v>
      </c>
      <c r="EM111" s="2">
        <f t="shared" si="135"/>
        <v>70.571823444803087</v>
      </c>
      <c r="EN111" s="2">
        <f t="shared" si="135"/>
        <v>68.968703397550399</v>
      </c>
      <c r="EO111" s="2">
        <f t="shared" si="135"/>
        <v>76.119754220584426</v>
      </c>
      <c r="EQ111" s="2">
        <f t="shared" si="136"/>
        <v>71.557500110838973</v>
      </c>
      <c r="ER111" s="2">
        <f t="shared" si="136"/>
        <v>69.218309896501566</v>
      </c>
      <c r="ES111" s="2">
        <f t="shared" si="136"/>
        <v>69.014049582726059</v>
      </c>
      <c r="ET111" s="2">
        <f t="shared" si="136"/>
        <v>64.515881592789057</v>
      </c>
      <c r="EU111" s="2">
        <f t="shared" si="136"/>
        <v>62.295604644070195</v>
      </c>
      <c r="EV111" s="2">
        <f t="shared" si="136"/>
        <v>62.90959583386919</v>
      </c>
      <c r="EW111" s="2">
        <f t="shared" si="136"/>
        <v>64.066915710501434</v>
      </c>
      <c r="EX111" s="2">
        <f t="shared" si="136"/>
        <v>62.710435825359689</v>
      </c>
      <c r="EY111" s="2">
        <f t="shared" si="136"/>
        <v>63.730699184492288</v>
      </c>
      <c r="EZ111" s="2">
        <f t="shared" si="136"/>
        <v>62.163905311781249</v>
      </c>
      <c r="FA111" s="2">
        <f t="shared" si="136"/>
        <v>69.245659733692918</v>
      </c>
      <c r="FB111" s="2">
        <f t="shared" si="136"/>
        <v>63.810309121893837</v>
      </c>
      <c r="FC111" s="2">
        <f t="shared" si="136"/>
        <v>70.414722660335627</v>
      </c>
      <c r="FD111" s="2">
        <f t="shared" si="136"/>
        <v>68.967099644021459</v>
      </c>
      <c r="FE111" s="2">
        <f t="shared" si="136"/>
        <v>76.066288893766213</v>
      </c>
      <c r="FG111" s="2">
        <f t="shared" si="137"/>
        <v>0.97702114614047619</v>
      </c>
      <c r="FH111" s="2">
        <f t="shared" si="137"/>
        <v>0.9723675010848416</v>
      </c>
      <c r="FI111" s="2">
        <f t="shared" si="137"/>
        <v>0.96694141477689544</v>
      </c>
      <c r="FJ111" s="2">
        <f t="shared" si="137"/>
        <v>0.97081731200840127</v>
      </c>
      <c r="FK111" s="2">
        <f t="shared" si="137"/>
        <v>0.97137733099055068</v>
      </c>
      <c r="FL111" s="2">
        <f t="shared" si="137"/>
        <v>0.96700130054396627</v>
      </c>
      <c r="FM111" s="2">
        <f t="shared" si="137"/>
        <v>0.96796876030892198</v>
      </c>
      <c r="FN111" s="2">
        <f t="shared" si="137"/>
        <v>0.96730105765627283</v>
      </c>
      <c r="FO111" s="2">
        <f t="shared" si="137"/>
        <v>0.97070802051867544</v>
      </c>
      <c r="FP111" s="2">
        <f t="shared" si="137"/>
        <v>0.96803309809218818</v>
      </c>
      <c r="FQ111" s="2">
        <f t="shared" si="137"/>
        <v>0.96987478123417359</v>
      </c>
      <c r="FR111" s="2">
        <f t="shared" si="137"/>
        <v>0.96976338594682898</v>
      </c>
      <c r="FS111" s="2">
        <f t="shared" si="137"/>
        <v>0.96919347000439426</v>
      </c>
      <c r="FT111" s="2">
        <f t="shared" si="137"/>
        <v>0.96881373531391624</v>
      </c>
      <c r="FU111" s="2">
        <f t="shared" si="137"/>
        <v>0.96392628674712222</v>
      </c>
      <c r="FW111" s="2">
        <f t="shared" si="141"/>
        <v>1.5492420077289014E-3</v>
      </c>
      <c r="FX111" s="2">
        <f t="shared" si="141"/>
        <v>8.2882103405475856E-3</v>
      </c>
      <c r="FY111" s="2">
        <f t="shared" si="141"/>
        <v>2.1545791938780198E-3</v>
      </c>
      <c r="FZ111" s="2">
        <f t="shared" si="141"/>
        <v>2.1414088143877313E-3</v>
      </c>
      <c r="GA111" s="2">
        <f t="shared" si="141"/>
        <v>2.2324115203053835E-3</v>
      </c>
      <c r="GB111" s="2">
        <f t="shared" si="141"/>
        <v>2.5350678005343196E-3</v>
      </c>
      <c r="GC111" s="2">
        <f t="shared" si="141"/>
        <v>2.479108206710651E-3</v>
      </c>
      <c r="GD111" s="2">
        <f t="shared" si="141"/>
        <v>2.5277900240037047E-3</v>
      </c>
      <c r="GE111" s="2">
        <f t="shared" si="141"/>
        <v>2.7027326299499648E-3</v>
      </c>
      <c r="GF111" s="2">
        <f t="shared" si="141"/>
        <v>2.5003474864874536E-3</v>
      </c>
      <c r="GG111" s="2">
        <f t="shared" si="141"/>
        <v>2.5929915064861306E-3</v>
      </c>
      <c r="GH111" s="2">
        <f t="shared" si="141"/>
        <v>2.0723990424534409E-3</v>
      </c>
      <c r="GI111" s="2">
        <f t="shared" si="141"/>
        <v>1.8141931780070782E-3</v>
      </c>
      <c r="GJ111" s="2">
        <f t="shared" si="141"/>
        <v>1.3828245423448994E-3</v>
      </c>
      <c r="GK111" s="2">
        <f t="shared" si="141"/>
        <v>1.1350725971659924E-3</v>
      </c>
      <c r="GM111" s="86">
        <f t="shared" si="142"/>
        <v>7.2336537107218456E-7</v>
      </c>
      <c r="GN111" s="86">
        <f t="shared" si="142"/>
        <v>2.1883667723206615E-12</v>
      </c>
      <c r="GO111" s="86">
        <f t="shared" si="142"/>
        <v>7.2604569521713112E-16</v>
      </c>
      <c r="GP111" s="86">
        <f t="shared" si="142"/>
        <v>1.1995984561187526E-16</v>
      </c>
      <c r="GQ111" s="86">
        <f t="shared" si="142"/>
        <v>8.3373679256381731E-15</v>
      </c>
      <c r="GR111" s="86">
        <f t="shared" si="142"/>
        <v>7.9388739965021342E-14</v>
      </c>
      <c r="GS111" s="86">
        <f t="shared" si="142"/>
        <v>1.5999899964690583E-14</v>
      </c>
      <c r="GT111" s="86">
        <f t="shared" si="142"/>
        <v>2.0777909866596126E-19</v>
      </c>
      <c r="GU111" s="86">
        <f t="shared" si="142"/>
        <v>9.0565201570411162E-20</v>
      </c>
      <c r="GV111" s="86">
        <f t="shared" si="142"/>
        <v>7.6804797917390209E-16</v>
      </c>
      <c r="GW111" s="86">
        <f t="shared" si="142"/>
        <v>9.252500978661349E-17</v>
      </c>
      <c r="GX111" s="86">
        <f t="shared" si="142"/>
        <v>1.046298382030039E-16</v>
      </c>
      <c r="GY111" s="86">
        <f t="shared" si="142"/>
        <v>2.5054386514065371E-14</v>
      </c>
      <c r="GZ111" s="86">
        <f t="shared" si="142"/>
        <v>5.8734461356156179E-12</v>
      </c>
      <c r="HA111" s="86">
        <f t="shared" si="142"/>
        <v>4.1865328789996588E-18</v>
      </c>
      <c r="HC111" s="86">
        <f t="shared" si="73"/>
        <v>0.48072913726773542</v>
      </c>
      <c r="HD111" s="86">
        <f t="shared" si="73"/>
        <v>0.57019111535546596</v>
      </c>
      <c r="HE111" s="86">
        <f t="shared" si="73"/>
        <v>0.61977798673455209</v>
      </c>
      <c r="HF111" s="86">
        <f t="shared" si="73"/>
        <v>0.60567209248042553</v>
      </c>
      <c r="HG111" s="86">
        <f t="shared" si="73"/>
        <v>0.58831089190733155</v>
      </c>
      <c r="HH111" s="86">
        <f t="shared" si="73"/>
        <v>0.58321887875705769</v>
      </c>
      <c r="HI111" s="86">
        <f t="shared" si="138"/>
        <v>0.61024327037127546</v>
      </c>
      <c r="HJ111" s="86">
        <f t="shared" si="138"/>
        <v>0.6278704019385366</v>
      </c>
      <c r="HK111" s="86">
        <f t="shared" si="138"/>
        <v>0.59294558733711566</v>
      </c>
      <c r="HL111" s="86">
        <f t="shared" si="138"/>
        <v>0.62990318222783914</v>
      </c>
      <c r="HM111" s="86">
        <f t="shared" si="138"/>
        <v>0.62051126248368094</v>
      </c>
      <c r="HN111" s="86">
        <f t="shared" si="138"/>
        <v>0.60172083076587124</v>
      </c>
      <c r="HO111" s="86">
        <f t="shared" si="138"/>
        <v>0.56994472320375045</v>
      </c>
      <c r="HP111" s="86">
        <f t="shared" si="138"/>
        <v>0.49920082237618568</v>
      </c>
      <c r="HQ111" s="86">
        <f t="shared" si="138"/>
        <v>0.54252630228765852</v>
      </c>
      <c r="HS111" s="86">
        <f t="shared" si="143"/>
        <v>4.8352962134185725E-17</v>
      </c>
      <c r="HT111" s="86">
        <f t="shared" si="143"/>
        <v>1.0970267755116471E-10</v>
      </c>
      <c r="HU111" s="86">
        <f t="shared" si="143"/>
        <v>2.0712198207754982E-22</v>
      </c>
      <c r="HV111" s="86">
        <f t="shared" si="143"/>
        <v>2.4746300315684462E-20</v>
      </c>
      <c r="HW111" s="86">
        <f t="shared" si="143"/>
        <v>2.4746763983604989E-20</v>
      </c>
      <c r="HX111" s="86">
        <f t="shared" si="143"/>
        <v>2.5821874221082028E-22</v>
      </c>
      <c r="HY111" s="86">
        <f t="shared" si="143"/>
        <v>7.6224763368935721E-21</v>
      </c>
      <c r="HZ111" s="86">
        <f t="shared" si="143"/>
        <v>1.762791074178327E-21</v>
      </c>
      <c r="IA111" s="86">
        <f t="shared" si="143"/>
        <v>5.2637977334921839E-20</v>
      </c>
      <c r="IB111" s="86">
        <f t="shared" si="143"/>
        <v>2.1034152866188527E-20</v>
      </c>
      <c r="IC111" s="86">
        <f t="shared" si="143"/>
        <v>1.1026880744340363E-20</v>
      </c>
      <c r="ID111" s="86">
        <f t="shared" si="143"/>
        <v>1.5908175351686308E-21</v>
      </c>
      <c r="IE111" s="86">
        <f t="shared" si="143"/>
        <v>2.7897774897739261E-22</v>
      </c>
      <c r="IF111" s="86">
        <f t="shared" si="143"/>
        <v>3.0165201568134559E-16</v>
      </c>
      <c r="IG111" s="86">
        <f t="shared" si="143"/>
        <v>3.0051499626637208E-11</v>
      </c>
      <c r="II111" s="86">
        <f t="shared" si="144"/>
        <v>1.7387267142905323E-74</v>
      </c>
      <c r="IJ111" s="86">
        <f t="shared" si="144"/>
        <v>1.6559102016192453E-55</v>
      </c>
      <c r="IK111" s="86">
        <f t="shared" si="144"/>
        <v>2.232218804870084E-102</v>
      </c>
      <c r="IL111" s="86">
        <f t="shared" si="144"/>
        <v>4.9610784690565341E-97</v>
      </c>
      <c r="IM111" s="86">
        <f t="shared" si="144"/>
        <v>5.3910553540007921E-93</v>
      </c>
      <c r="IN111" s="86">
        <f t="shared" si="144"/>
        <v>6.0072669933213701E-98</v>
      </c>
      <c r="IO111" s="86">
        <f t="shared" si="144"/>
        <v>1.057641407137914E-95</v>
      </c>
      <c r="IP111" s="86">
        <f t="shared" si="144"/>
        <v>2.7896829047729293E-97</v>
      </c>
      <c r="IQ111" s="86">
        <f t="shared" si="144"/>
        <v>1.3391371792119658E-90</v>
      </c>
      <c r="IR111" s="86">
        <f t="shared" si="144"/>
        <v>4.1116054287221726E-91</v>
      </c>
      <c r="IS111" s="86">
        <f t="shared" si="144"/>
        <v>1.0846709650043005E-93</v>
      </c>
      <c r="IT111" s="86">
        <f t="shared" si="144"/>
        <v>3.7091197014030054E-98</v>
      </c>
      <c r="IU111" s="86">
        <f t="shared" si="144"/>
        <v>1.3646891088855109E-102</v>
      </c>
      <c r="IV111" s="86">
        <f t="shared" si="144"/>
        <v>3.9563455217487066E-69</v>
      </c>
      <c r="IW111" s="86">
        <f t="shared" si="144"/>
        <v>6.7578477149391907E-56</v>
      </c>
      <c r="IY111" s="86">
        <f t="shared" si="145"/>
        <v>0.48072986063310652</v>
      </c>
      <c r="IZ111" s="86">
        <f t="shared" si="145"/>
        <v>0.57019111546735701</v>
      </c>
      <c r="JA111" s="86">
        <f t="shared" si="145"/>
        <v>0.61977798673455287</v>
      </c>
      <c r="JB111" s="86">
        <f t="shared" si="145"/>
        <v>0.60567209248042564</v>
      </c>
      <c r="JC111" s="86">
        <f t="shared" si="145"/>
        <v>0.58831089190733987</v>
      </c>
      <c r="JD111" s="86">
        <f t="shared" si="145"/>
        <v>0.58321887875713707</v>
      </c>
      <c r="JE111" s="86">
        <f t="shared" si="145"/>
        <v>0.61024327037129145</v>
      </c>
      <c r="JF111" s="86">
        <f t="shared" si="145"/>
        <v>0.6278704019385366</v>
      </c>
      <c r="JG111" s="86">
        <f t="shared" si="145"/>
        <v>0.59294558733711566</v>
      </c>
      <c r="JH111" s="86">
        <f t="shared" si="145"/>
        <v>0.62990318222783992</v>
      </c>
      <c r="JI111" s="86">
        <f t="shared" si="145"/>
        <v>0.62051126248368105</v>
      </c>
      <c r="JJ111" s="86">
        <f t="shared" si="145"/>
        <v>0.60172083076587135</v>
      </c>
      <c r="JK111" s="86">
        <f t="shared" si="145"/>
        <v>0.56994472320377554</v>
      </c>
      <c r="JL111" s="86">
        <f t="shared" si="145"/>
        <v>0.49920082238205943</v>
      </c>
      <c r="JM111" s="86">
        <f t="shared" si="145"/>
        <v>0.54252630231771004</v>
      </c>
    </row>
    <row r="112" spans="2:273" x14ac:dyDescent="0.25">
      <c r="B112" s="2">
        <v>85</v>
      </c>
      <c r="C112" s="37">
        <v>180.20599999999999</v>
      </c>
      <c r="D112" s="37">
        <v>175.07900000000001</v>
      </c>
      <c r="E112" s="37">
        <v>169.3</v>
      </c>
      <c r="F112" s="37">
        <v>172.38300000000001</v>
      </c>
      <c r="G112" s="37">
        <v>171.46700000000001</v>
      </c>
      <c r="H112" s="37">
        <v>170.767</v>
      </c>
      <c r="I112" s="37">
        <v>165.04900000000001</v>
      </c>
      <c r="J112" s="37">
        <v>151.017</v>
      </c>
      <c r="K112" s="37">
        <v>138.37299999999999</v>
      </c>
      <c r="L112" s="37">
        <v>168.6</v>
      </c>
      <c r="M112" s="37">
        <v>167.03299999999999</v>
      </c>
      <c r="N112" s="37">
        <v>179.90199999999999</v>
      </c>
      <c r="O112" s="37">
        <v>185.78700000000001</v>
      </c>
      <c r="P112" s="37">
        <v>177.328</v>
      </c>
      <c r="Q112" s="37">
        <v>145.79300000000001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182.95342534498076</v>
      </c>
      <c r="T112" s="4">
        <f t="shared" si="146"/>
        <v>174.91511979378254</v>
      </c>
      <c r="U112" s="4">
        <f t="shared" si="146"/>
        <v>171.17127273816868</v>
      </c>
      <c r="V112" s="4">
        <f t="shared" si="146"/>
        <v>168.59584917780495</v>
      </c>
      <c r="W112" s="4">
        <f t="shared" si="146"/>
        <v>168.12144662538353</v>
      </c>
      <c r="X112" s="4">
        <f t="shared" si="146"/>
        <v>170.73466827907788</v>
      </c>
      <c r="Y112" s="4">
        <f t="shared" si="146"/>
        <v>160.84299398336543</v>
      </c>
      <c r="Z112" s="4">
        <f t="shared" si="146"/>
        <v>146.39366387403686</v>
      </c>
      <c r="AA112" s="4">
        <f t="shared" si="146"/>
        <v>132.80601765110612</v>
      </c>
      <c r="AB112" s="4">
        <f t="shared" si="146"/>
        <v>166.51066743803892</v>
      </c>
      <c r="AC112" s="4">
        <f t="shared" si="146"/>
        <v>161.69135163909067</v>
      </c>
      <c r="AD112" s="4">
        <f t="shared" si="146"/>
        <v>181.01391699261103</v>
      </c>
      <c r="AE112" s="4">
        <f t="shared" si="146"/>
        <v>187.55330652373254</v>
      </c>
      <c r="AF112" s="4">
        <f t="shared" si="146"/>
        <v>177.26651481900774</v>
      </c>
      <c r="AG112" s="4">
        <f t="shared" si="146"/>
        <v>145.3255059285589</v>
      </c>
      <c r="AI112" s="4">
        <f t="shared" ref="AI112:AW128" si="147">IF(OR($B112 &lt; C$230, $B112 &gt; C$233), 0, C112-S112)</f>
        <v>-2.7474253449807691</v>
      </c>
      <c r="AJ112" s="4">
        <f t="shared" si="147"/>
        <v>0.16388020621747046</v>
      </c>
      <c r="AK112" s="4">
        <f t="shared" si="147"/>
        <v>-1.8712727381686705</v>
      </c>
      <c r="AL112" s="4">
        <f t="shared" si="147"/>
        <v>3.7871508221950592</v>
      </c>
      <c r="AM112" s="4">
        <f t="shared" si="147"/>
        <v>3.3455533746164861</v>
      </c>
      <c r="AN112" s="4">
        <f t="shared" si="147"/>
        <v>3.2331720922115892E-2</v>
      </c>
      <c r="AO112" s="4">
        <f t="shared" si="147"/>
        <v>4.206006016634575</v>
      </c>
      <c r="AP112" s="4">
        <f t="shared" si="147"/>
        <v>4.6233361259631351</v>
      </c>
      <c r="AQ112" s="4">
        <f t="shared" si="147"/>
        <v>5.5669823488938732</v>
      </c>
      <c r="AR112" s="4">
        <f t="shared" si="147"/>
        <v>2.0893325619610721</v>
      </c>
      <c r="AS112" s="4">
        <f t="shared" si="147"/>
        <v>5.3416483609093177</v>
      </c>
      <c r="AT112" s="4">
        <f t="shared" si="147"/>
        <v>-1.111916992611043</v>
      </c>
      <c r="AU112" s="4">
        <f t="shared" si="147"/>
        <v>-1.7663065237325384</v>
      </c>
      <c r="AV112" s="4">
        <f t="shared" si="147"/>
        <v>6.1485180992264077E-2</v>
      </c>
      <c r="AW112" s="4">
        <f t="shared" si="147"/>
        <v>0.46749407144110933</v>
      </c>
      <c r="AY112" s="2">
        <f t="shared" si="139"/>
        <v>73.415320599380948</v>
      </c>
      <c r="AZ112" s="2">
        <f t="shared" si="139"/>
        <v>70.170170437706744</v>
      </c>
      <c r="BA112" s="2">
        <f t="shared" si="139"/>
        <v>69.45924100711369</v>
      </c>
      <c r="BB112" s="2">
        <f t="shared" si="139"/>
        <v>64.715322824031901</v>
      </c>
      <c r="BC112" s="2">
        <f t="shared" si="139"/>
        <v>63.015346385962239</v>
      </c>
      <c r="BD112" s="2">
        <f t="shared" si="139"/>
        <v>63.276241850158485</v>
      </c>
      <c r="BE112" s="2">
        <f t="shared" si="139"/>
        <v>65.003184176510686</v>
      </c>
      <c r="BF112" s="2">
        <f t="shared" si="139"/>
        <v>63.679102757049932</v>
      </c>
      <c r="BG112" s="2">
        <f t="shared" si="139"/>
        <v>64.22133782303095</v>
      </c>
      <c r="BH112" s="2">
        <f t="shared" si="139"/>
        <v>64.1087734244405</v>
      </c>
      <c r="BI112" s="2">
        <f t="shared" si="139"/>
        <v>69.746914141091594</v>
      </c>
      <c r="BJ112" s="2">
        <f t="shared" si="139"/>
        <v>65.372594029572483</v>
      </c>
      <c r="BK112" s="2">
        <f t="shared" si="139"/>
        <v>71.260161215939007</v>
      </c>
      <c r="BL112" s="2">
        <f t="shared" si="139"/>
        <v>69.441227342255345</v>
      </c>
      <c r="BM112" s="2">
        <f t="shared" si="139"/>
        <v>76.402456799100719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91.640245847176075</v>
      </c>
      <c r="DL112" s="2">
        <f t="shared" si="148"/>
        <v>92.304303643724694</v>
      </c>
      <c r="DM112" s="2">
        <f t="shared" si="148"/>
        <v>86.111436414565802</v>
      </c>
      <c r="DN112" s="2">
        <f t="shared" si="148"/>
        <v>88.751247510668563</v>
      </c>
      <c r="DO112" s="2">
        <f t="shared" si="148"/>
        <v>87.086387584345516</v>
      </c>
      <c r="DP112" s="2">
        <f t="shared" si="148"/>
        <v>81.39263178893178</v>
      </c>
      <c r="DQ112" s="2">
        <f t="shared" si="148"/>
        <v>98.62416638655462</v>
      </c>
      <c r="DR112" s="2">
        <f t="shared" si="148"/>
        <v>94.752146371275785</v>
      </c>
      <c r="DS112" s="2">
        <f t="shared" si="148"/>
        <v>89.39615465465468</v>
      </c>
      <c r="DT112" s="2">
        <f t="shared" si="148"/>
        <v>100.29879613899612</v>
      </c>
      <c r="DU112" s="2">
        <f t="shared" si="148"/>
        <v>89.438657183499316</v>
      </c>
      <c r="DV112" s="2">
        <f t="shared" si="148"/>
        <v>89.109458036984364</v>
      </c>
      <c r="DW112" s="2">
        <f t="shared" si="148"/>
        <v>99.486647007331214</v>
      </c>
      <c r="DX112" s="2">
        <f t="shared" si="148"/>
        <v>87.618337837837814</v>
      </c>
      <c r="DY112" s="2">
        <f t="shared" si="148"/>
        <v>88.599418621700906</v>
      </c>
      <c r="EA112" s="2">
        <f t="shared" si="94"/>
        <v>73.027033426383611</v>
      </c>
      <c r="EB112" s="2">
        <f t="shared" si="94"/>
        <v>69.600260523683986</v>
      </c>
      <c r="EC112" s="2">
        <f t="shared" si="94"/>
        <v>68.939967064964776</v>
      </c>
      <c r="ED112" s="2">
        <f t="shared" si="94"/>
        <v>64.055480480192102</v>
      </c>
      <c r="EE112" s="2">
        <f t="shared" si="94"/>
        <v>62.368906465199814</v>
      </c>
      <c r="EF112" s="2">
        <f t="shared" si="94"/>
        <v>62.712146941674561</v>
      </c>
      <c r="EG112" s="2">
        <f t="shared" si="94"/>
        <v>63.988659566152037</v>
      </c>
      <c r="EH112" s="2">
        <f t="shared" si="94"/>
        <v>62.721444567386854</v>
      </c>
      <c r="EI112" s="2">
        <f t="shared" si="94"/>
        <v>63.528203198090125</v>
      </c>
      <c r="EJ112" s="2">
        <f t="shared" si="94"/>
        <v>63.021469642354973</v>
      </c>
      <c r="EK112" s="2">
        <f t="shared" si="94"/>
        <v>69.189351535138186</v>
      </c>
      <c r="EL112" s="2">
        <f t="shared" si="94"/>
        <v>64.699969513386762</v>
      </c>
      <c r="EM112" s="2">
        <f t="shared" si="135"/>
        <v>70.44221486828539</v>
      </c>
      <c r="EN112" s="2">
        <f t="shared" si="135"/>
        <v>68.907590265669356</v>
      </c>
      <c r="EO112" s="2">
        <f t="shared" si="135"/>
        <v>75.986234146027911</v>
      </c>
      <c r="EQ112" s="2">
        <f t="shared" ref="EQ112:FE128" si="149">CU$228*$B112+CU$229</f>
        <v>71.508280503695545</v>
      </c>
      <c r="ER112" s="2">
        <f t="shared" si="149"/>
        <v>69.198044136515264</v>
      </c>
      <c r="ES112" s="2">
        <f t="shared" si="149"/>
        <v>68.96005890967902</v>
      </c>
      <c r="ET112" s="2">
        <f t="shared" si="149"/>
        <v>64.427879782298177</v>
      </c>
      <c r="EU112" s="2">
        <f t="shared" si="149"/>
        <v>62.197748805383867</v>
      </c>
      <c r="EV112" s="2">
        <f t="shared" si="149"/>
        <v>62.807656178609577</v>
      </c>
      <c r="EW112" s="2">
        <f t="shared" si="149"/>
        <v>63.93841176831598</v>
      </c>
      <c r="EX112" s="2">
        <f t="shared" si="149"/>
        <v>62.609249501393258</v>
      </c>
      <c r="EY112" s="2">
        <f t="shared" si="149"/>
        <v>63.628406170495687</v>
      </c>
      <c r="EZ112" s="2">
        <f t="shared" si="149"/>
        <v>62.090803713404867</v>
      </c>
      <c r="FA112" s="2">
        <f t="shared" si="149"/>
        <v>69.099261732483342</v>
      </c>
      <c r="FB112" s="2">
        <f t="shared" si="149"/>
        <v>63.691966053527239</v>
      </c>
      <c r="FC112" s="2">
        <f t="shared" si="149"/>
        <v>70.2909857356576</v>
      </c>
      <c r="FD112" s="2">
        <f t="shared" si="149"/>
        <v>68.906075270879256</v>
      </c>
      <c r="FE112" s="2">
        <f t="shared" si="149"/>
        <v>75.931883132911111</v>
      </c>
      <c r="FG112" s="2">
        <f t="shared" ref="FG112:FU128" si="150">POWER(10,($B112-C$231)/C$229)/(1+POWER(10,($B112-C$231)/C$229))</f>
        <v>0.97900057768080906</v>
      </c>
      <c r="FH112" s="2">
        <f t="shared" si="150"/>
        <v>0.97473743908101673</v>
      </c>
      <c r="FI112" s="2">
        <f t="shared" si="150"/>
        <v>0.96976225648010472</v>
      </c>
      <c r="FJ112" s="2">
        <f t="shared" si="150"/>
        <v>0.97331655554286489</v>
      </c>
      <c r="FK112" s="2">
        <f t="shared" si="150"/>
        <v>0.97382990663440039</v>
      </c>
      <c r="FL112" s="2">
        <f t="shared" si="150"/>
        <v>0.96981719178668302</v>
      </c>
      <c r="FM112" s="2">
        <f t="shared" si="150"/>
        <v>0.9707045959815348</v>
      </c>
      <c r="FN112" s="2">
        <f t="shared" si="150"/>
        <v>0.97009216073280569</v>
      </c>
      <c r="FO112" s="2">
        <f t="shared" si="150"/>
        <v>0.97321636569215164</v>
      </c>
      <c r="FP112" s="2">
        <f t="shared" si="150"/>
        <v>0.97076360455516952</v>
      </c>
      <c r="FQ112" s="2">
        <f t="shared" si="150"/>
        <v>0.97245245386779289</v>
      </c>
      <c r="FR112" s="2">
        <f t="shared" si="150"/>
        <v>0.97235031841808295</v>
      </c>
      <c r="FS112" s="2">
        <f t="shared" si="150"/>
        <v>0.97182774586191745</v>
      </c>
      <c r="FT112" s="2">
        <f t="shared" si="150"/>
        <v>0.97147952687019024</v>
      </c>
      <c r="FU112" s="2">
        <f t="shared" si="150"/>
        <v>0.96699562344619328</v>
      </c>
      <c r="FW112" s="2">
        <f t="shared" si="141"/>
        <v>1.6984562170437975E-3</v>
      </c>
      <c r="FX112" s="2">
        <f t="shared" si="141"/>
        <v>9.0805808042566452E-3</v>
      </c>
      <c r="FY112" s="2">
        <f t="shared" si="141"/>
        <v>2.3619581279179136E-3</v>
      </c>
      <c r="FZ112" s="2">
        <f t="shared" si="141"/>
        <v>2.3475230774752339E-3</v>
      </c>
      <c r="GA112" s="2">
        <f t="shared" si="141"/>
        <v>2.4472634675859338E-3</v>
      </c>
      <c r="GB112" s="2">
        <f t="shared" si="141"/>
        <v>2.7789668927302256E-3</v>
      </c>
      <c r="GC112" s="2">
        <f t="shared" si="141"/>
        <v>2.7176380901643002E-3</v>
      </c>
      <c r="GD112" s="2">
        <f t="shared" si="141"/>
        <v>2.7709908658570719E-3</v>
      </c>
      <c r="GE112" s="2">
        <f t="shared" si="141"/>
        <v>2.9627148567173971E-3</v>
      </c>
      <c r="GF112" s="2">
        <f t="shared" si="141"/>
        <v>2.7409153134130321E-3</v>
      </c>
      <c r="GG112" s="2">
        <f t="shared" si="141"/>
        <v>2.8424475626601803E-3</v>
      </c>
      <c r="GH112" s="2">
        <f t="shared" si="141"/>
        <v>2.2718861198455578E-3</v>
      </c>
      <c r="GI112" s="2">
        <f t="shared" si="141"/>
        <v>1.9888751502893289E-3</v>
      </c>
      <c r="GJ112" s="2">
        <f t="shared" si="141"/>
        <v>1.5160347019183723E-3</v>
      </c>
      <c r="GK112" s="2">
        <f t="shared" si="141"/>
        <v>1.2444460748452877E-3</v>
      </c>
      <c r="GM112" s="86">
        <f t="shared" si="142"/>
        <v>1.8023829059675374E-7</v>
      </c>
      <c r="GN112" s="86">
        <f t="shared" si="142"/>
        <v>1.8425602035281E-13</v>
      </c>
      <c r="GO112" s="86">
        <f t="shared" si="142"/>
        <v>2.7238003382979144E-17</v>
      </c>
      <c r="GP112" s="86">
        <f t="shared" si="142"/>
        <v>3.7369748849795981E-18</v>
      </c>
      <c r="GQ112" s="86">
        <f t="shared" si="142"/>
        <v>3.8388041256694576E-16</v>
      </c>
      <c r="GR112" s="86">
        <f t="shared" si="142"/>
        <v>4.2757863852275018E-15</v>
      </c>
      <c r="GS112" s="86">
        <f t="shared" si="142"/>
        <v>8.2017428866265475E-16</v>
      </c>
      <c r="GT112" s="86">
        <f t="shared" si="142"/>
        <v>3.6253023070770494E-21</v>
      </c>
      <c r="GU112" s="86">
        <f t="shared" si="142"/>
        <v>1.5876744949992368E-21</v>
      </c>
      <c r="GV112" s="86">
        <f t="shared" si="142"/>
        <v>2.729731969130976E-17</v>
      </c>
      <c r="GW112" s="86">
        <f t="shared" si="142"/>
        <v>2.9112711500858347E-18</v>
      </c>
      <c r="GX112" s="86">
        <f t="shared" si="142"/>
        <v>2.8601179649872288E-18</v>
      </c>
      <c r="GY112" s="86">
        <f t="shared" si="142"/>
        <v>1.2731447723959352E-15</v>
      </c>
      <c r="GZ112" s="86">
        <f t="shared" si="142"/>
        <v>5.1669805249439756E-13</v>
      </c>
      <c r="HA112" s="86">
        <f t="shared" si="142"/>
        <v>1.0172983109613211E-19</v>
      </c>
      <c r="HC112" s="86">
        <f t="shared" si="73"/>
        <v>0.52183790182057366</v>
      </c>
      <c r="HD112" s="86">
        <f t="shared" si="73"/>
        <v>0.57520050255736088</v>
      </c>
      <c r="HE112" s="86">
        <f t="shared" si="73"/>
        <v>0.61085668699450291</v>
      </c>
      <c r="HF112" s="86">
        <f t="shared" si="73"/>
        <v>0.56986408415091161</v>
      </c>
      <c r="HG112" s="86">
        <f t="shared" si="73"/>
        <v>0.56598864575041319</v>
      </c>
      <c r="HH112" s="86">
        <f t="shared" si="73"/>
        <v>0.58283462369255545</v>
      </c>
      <c r="HI112" s="86">
        <f t="shared" si="138"/>
        <v>0.56094691749001568</v>
      </c>
      <c r="HJ112" s="86">
        <f t="shared" si="138"/>
        <v>0.54320476236084225</v>
      </c>
      <c r="HK112" s="86">
        <f t="shared" si="138"/>
        <v>0.47137532819182509</v>
      </c>
      <c r="HL112" s="86">
        <f t="shared" si="138"/>
        <v>0.59521828389488773</v>
      </c>
      <c r="HM112" s="86">
        <f t="shared" si="138"/>
        <v>0.5613081803419987</v>
      </c>
      <c r="HN112" s="86">
        <f t="shared" si="138"/>
        <v>0.60928805744902437</v>
      </c>
      <c r="HO112" s="86">
        <f t="shared" si="138"/>
        <v>0.58654531947205557</v>
      </c>
      <c r="HP112" s="86">
        <f t="shared" si="138"/>
        <v>0.5284639466711144</v>
      </c>
      <c r="HQ112" s="86">
        <f t="shared" si="138"/>
        <v>0.55352480497491297</v>
      </c>
      <c r="HS112" s="86">
        <f t="shared" si="143"/>
        <v>2.679727420126223E-16</v>
      </c>
      <c r="HT112" s="86">
        <f t="shared" si="143"/>
        <v>5.0922566829058376E-10</v>
      </c>
      <c r="HU112" s="86">
        <f t="shared" si="143"/>
        <v>2.4084350814629883E-21</v>
      </c>
      <c r="HV112" s="86">
        <f t="shared" si="143"/>
        <v>2.3823598558227631E-19</v>
      </c>
      <c r="HW112" s="86">
        <f t="shared" si="143"/>
        <v>2.3050822099302283E-19</v>
      </c>
      <c r="HX112" s="86">
        <f t="shared" si="143"/>
        <v>3.0175055889921224E-21</v>
      </c>
      <c r="HY112" s="86">
        <f t="shared" si="143"/>
        <v>7.8667949861517821E-20</v>
      </c>
      <c r="HZ112" s="86">
        <f t="shared" si="143"/>
        <v>1.9419001051082721E-20</v>
      </c>
      <c r="IA112" s="86">
        <f t="shared" si="143"/>
        <v>5.0098570546726982E-19</v>
      </c>
      <c r="IB112" s="86">
        <f t="shared" si="143"/>
        <v>2.004171452026891E-19</v>
      </c>
      <c r="IC112" s="86">
        <f t="shared" si="143"/>
        <v>1.1186100246696722E-19</v>
      </c>
      <c r="ID112" s="86">
        <f t="shared" si="143"/>
        <v>1.6450513858171293E-20</v>
      </c>
      <c r="IE112" s="86">
        <f t="shared" si="143"/>
        <v>3.0215759525440852E-21</v>
      </c>
      <c r="IF112" s="86">
        <f t="shared" si="143"/>
        <v>1.4672863714240889E-15</v>
      </c>
      <c r="IG112" s="86">
        <f t="shared" si="143"/>
        <v>8.1922624566312277E-11</v>
      </c>
      <c r="II112" s="86">
        <f t="shared" si="144"/>
        <v>1.9656431813059511E-72</v>
      </c>
      <c r="IJ112" s="86">
        <f t="shared" si="144"/>
        <v>1.8483162048825932E-53</v>
      </c>
      <c r="IK112" s="86">
        <f t="shared" si="144"/>
        <v>2.1897919703754052E-99</v>
      </c>
      <c r="IL112" s="86">
        <f t="shared" si="144"/>
        <v>3.3536809970539951E-94</v>
      </c>
      <c r="IM112" s="86">
        <f t="shared" si="144"/>
        <v>2.8852379924667685E-90</v>
      </c>
      <c r="IN112" s="86">
        <f t="shared" si="144"/>
        <v>5.2012191095652499E-95</v>
      </c>
      <c r="IO112" s="86">
        <f t="shared" si="144"/>
        <v>7.6313460732198931E-93</v>
      </c>
      <c r="IP112" s="86">
        <f t="shared" si="144"/>
        <v>2.2973766223493087E-94</v>
      </c>
      <c r="IQ112" s="86">
        <f t="shared" si="144"/>
        <v>7.3999097174336183E-88</v>
      </c>
      <c r="IR112" s="86">
        <f t="shared" si="144"/>
        <v>2.1705414298543983E-88</v>
      </c>
      <c r="IS112" s="86">
        <f t="shared" si="144"/>
        <v>7.135203891505605E-91</v>
      </c>
      <c r="IT112" s="86">
        <f t="shared" si="144"/>
        <v>2.6154869654571353E-95</v>
      </c>
      <c r="IU112" s="86">
        <f t="shared" si="144"/>
        <v>1.12666095129263E-99</v>
      </c>
      <c r="IV112" s="86">
        <f t="shared" si="144"/>
        <v>2.9302314736625479E-67</v>
      </c>
      <c r="IW112" s="86">
        <f t="shared" si="144"/>
        <v>1.9474283231291467E-54</v>
      </c>
      <c r="IY112" s="86">
        <f t="shared" si="145"/>
        <v>0.52183808205886451</v>
      </c>
      <c r="IZ112" s="86">
        <f t="shared" si="145"/>
        <v>0.57520050306677084</v>
      </c>
      <c r="JA112" s="86">
        <f t="shared" si="145"/>
        <v>0.61085668699450291</v>
      </c>
      <c r="JB112" s="86">
        <f t="shared" si="145"/>
        <v>0.56986408415091161</v>
      </c>
      <c r="JC112" s="86">
        <f t="shared" si="145"/>
        <v>0.56598864575041352</v>
      </c>
      <c r="JD112" s="86">
        <f t="shared" si="145"/>
        <v>0.58283462369255978</v>
      </c>
      <c r="JE112" s="86">
        <f t="shared" si="145"/>
        <v>0.56094691749001646</v>
      </c>
      <c r="JF112" s="86">
        <f t="shared" si="145"/>
        <v>0.54320476236084225</v>
      </c>
      <c r="JG112" s="86">
        <f t="shared" si="145"/>
        <v>0.47137532819182509</v>
      </c>
      <c r="JH112" s="86">
        <f t="shared" si="145"/>
        <v>0.59521828389488773</v>
      </c>
      <c r="JI112" s="86">
        <f t="shared" si="145"/>
        <v>0.5613081803419987</v>
      </c>
      <c r="JJ112" s="86">
        <f t="shared" si="145"/>
        <v>0.60928805744902437</v>
      </c>
      <c r="JK112" s="86">
        <f t="shared" si="145"/>
        <v>0.58654531947205679</v>
      </c>
      <c r="JL112" s="86">
        <f t="shared" si="145"/>
        <v>0.52846394667163255</v>
      </c>
      <c r="JM112" s="86">
        <f t="shared" si="145"/>
        <v>0.55352480505683554</v>
      </c>
    </row>
    <row r="113" spans="2:273" x14ac:dyDescent="0.25">
      <c r="B113" s="2">
        <v>86</v>
      </c>
      <c r="C113" s="37">
        <v>175.667</v>
      </c>
      <c r="D113" s="37">
        <v>162.524</v>
      </c>
      <c r="E113" s="37">
        <v>149.167</v>
      </c>
      <c r="F113" s="37">
        <v>148.43299999999999</v>
      </c>
      <c r="G113" s="37">
        <v>151.11699999999999</v>
      </c>
      <c r="H113" s="37">
        <v>153.81700000000001</v>
      </c>
      <c r="I113" s="37">
        <v>136.607</v>
      </c>
      <c r="J113" s="37">
        <v>117.45</v>
      </c>
      <c r="K113" s="37">
        <v>103.542</v>
      </c>
      <c r="L113" s="37">
        <v>143.233</v>
      </c>
      <c r="M113" s="37">
        <v>138.066</v>
      </c>
      <c r="N113" s="37">
        <v>163.65600000000001</v>
      </c>
      <c r="O113" s="37">
        <v>173.459</v>
      </c>
      <c r="P113" s="37">
        <v>169.393</v>
      </c>
      <c r="Q113" s="37">
        <v>134.94800000000001</v>
      </c>
      <c r="S113" s="4">
        <f t="shared" si="146"/>
        <v>177.39819808396402</v>
      </c>
      <c r="T113" s="4">
        <f t="shared" si="146"/>
        <v>156.18183540512172</v>
      </c>
      <c r="U113" s="4">
        <f t="shared" si="146"/>
        <v>145.30517863583427</v>
      </c>
      <c r="V113" s="4">
        <f t="shared" si="146"/>
        <v>140.07603305653555</v>
      </c>
      <c r="W113" s="4">
        <f t="shared" si="146"/>
        <v>143.08493351626751</v>
      </c>
      <c r="X113" s="4">
        <f t="shared" si="146"/>
        <v>147.63997855831784</v>
      </c>
      <c r="Y113" s="4">
        <f t="shared" si="146"/>
        <v>131.54434852258214</v>
      </c>
      <c r="Z113" s="4">
        <f t="shared" si="146"/>
        <v>114.84892891528129</v>
      </c>
      <c r="AA113" s="4">
        <f t="shared" si="146"/>
        <v>103.04995266664628</v>
      </c>
      <c r="AB113" s="4">
        <f t="shared" si="146"/>
        <v>136.93644271411068</v>
      </c>
      <c r="AC113" s="4">
        <f t="shared" si="146"/>
        <v>131.52945782065964</v>
      </c>
      <c r="AD113" s="4">
        <f t="shared" si="146"/>
        <v>156.86446332519114</v>
      </c>
      <c r="AE113" s="4">
        <f t="shared" si="146"/>
        <v>167.35977294040808</v>
      </c>
      <c r="AF113" s="4">
        <f t="shared" si="146"/>
        <v>162.35621290285309</v>
      </c>
      <c r="AG113" s="4">
        <f t="shared" si="146"/>
        <v>130.76745326246032</v>
      </c>
      <c r="AI113" s="4">
        <f t="shared" si="147"/>
        <v>-1.7311980839640171</v>
      </c>
      <c r="AJ113" s="4">
        <f t="shared" si="147"/>
        <v>6.3421645948782839</v>
      </c>
      <c r="AK113" s="4">
        <f t="shared" si="147"/>
        <v>3.8618213641657348</v>
      </c>
      <c r="AL113" s="4">
        <f t="shared" si="147"/>
        <v>8.3569669434644425</v>
      </c>
      <c r="AM113" s="4">
        <f t="shared" si="147"/>
        <v>8.0320664837324784</v>
      </c>
      <c r="AN113" s="4">
        <f t="shared" si="147"/>
        <v>6.1770214416821716</v>
      </c>
      <c r="AO113" s="4">
        <f t="shared" si="147"/>
        <v>5.0626514774178588</v>
      </c>
      <c r="AP113" s="4">
        <f t="shared" si="147"/>
        <v>2.6010710847187113</v>
      </c>
      <c r="AQ113" s="4">
        <f t="shared" si="147"/>
        <v>0.49204733335372453</v>
      </c>
      <c r="AR113" s="4">
        <f t="shared" si="147"/>
        <v>6.2965572858893211</v>
      </c>
      <c r="AS113" s="4">
        <f t="shared" si="147"/>
        <v>6.5365421793403584</v>
      </c>
      <c r="AT113" s="4">
        <f t="shared" si="147"/>
        <v>6.7915366748088672</v>
      </c>
      <c r="AU113" s="4">
        <f t="shared" si="147"/>
        <v>6.0992270595919251</v>
      </c>
      <c r="AV113" s="4">
        <f t="shared" si="147"/>
        <v>7.0367870971469131</v>
      </c>
      <c r="AW113" s="4">
        <f t="shared" si="147"/>
        <v>4.1805467375396859</v>
      </c>
      <c r="AY113" s="2">
        <f t="shared" si="139"/>
        <v>73.286179075559389</v>
      </c>
      <c r="AZ113" s="2">
        <f t="shared" si="139"/>
        <v>70.085733480975293</v>
      </c>
      <c r="BA113" s="2">
        <f t="shared" si="139"/>
        <v>69.368268124739998</v>
      </c>
      <c r="BB113" s="2">
        <f t="shared" si="139"/>
        <v>64.59143493793097</v>
      </c>
      <c r="BC113" s="2">
        <f t="shared" si="139"/>
        <v>62.862799400692971</v>
      </c>
      <c r="BD113" s="2">
        <f t="shared" si="139"/>
        <v>63.136541492410636</v>
      </c>
      <c r="BE113" s="2">
        <f t="shared" si="139"/>
        <v>64.800928645182978</v>
      </c>
      <c r="BF113" s="2">
        <f t="shared" si="139"/>
        <v>63.504910336000115</v>
      </c>
      <c r="BG113" s="2">
        <f t="shared" si="139"/>
        <v>64.073443695438257</v>
      </c>
      <c r="BH113" s="2">
        <f t="shared" si="139"/>
        <v>63.915856169476172</v>
      </c>
      <c r="BI113" s="2">
        <f t="shared" si="139"/>
        <v>69.557393113171912</v>
      </c>
      <c r="BJ113" s="2">
        <f t="shared" si="139"/>
        <v>65.164628373003254</v>
      </c>
      <c r="BK113" s="2">
        <f t="shared" si="139"/>
        <v>71.072396378622258</v>
      </c>
      <c r="BL113" s="2">
        <f t="shared" si="139"/>
        <v>69.339637613534578</v>
      </c>
      <c r="BM113" s="2">
        <f t="shared" si="139"/>
        <v>76.243017799466131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91.756526578073093</v>
      </c>
      <c r="DL113" s="2">
        <f t="shared" si="148"/>
        <v>92.474731781376519</v>
      </c>
      <c r="DM113" s="2">
        <f t="shared" si="148"/>
        <v>86.301886554621831</v>
      </c>
      <c r="DN113" s="2">
        <f t="shared" si="148"/>
        <v>88.902317868475762</v>
      </c>
      <c r="DO113" s="2">
        <f t="shared" si="148"/>
        <v>87.297499325236203</v>
      </c>
      <c r="DP113" s="2">
        <f t="shared" si="148"/>
        <v>81.532268339768322</v>
      </c>
      <c r="DQ113" s="2">
        <f t="shared" si="148"/>
        <v>99.058531092436965</v>
      </c>
      <c r="DR113" s="2">
        <f t="shared" si="148"/>
        <v>95.152405500381974</v>
      </c>
      <c r="DS113" s="2">
        <f t="shared" si="148"/>
        <v>89.675737537537557</v>
      </c>
      <c r="DT113" s="2">
        <f t="shared" si="148"/>
        <v>100.7190875160875</v>
      </c>
      <c r="DU113" s="2">
        <f t="shared" si="148"/>
        <v>89.633125177809418</v>
      </c>
      <c r="DV113" s="2">
        <f t="shared" si="148"/>
        <v>89.327621512200466</v>
      </c>
      <c r="DW113" s="2">
        <f t="shared" si="148"/>
        <v>99.82301706970128</v>
      </c>
      <c r="DX113" s="2">
        <f t="shared" si="148"/>
        <v>87.758692271218564</v>
      </c>
      <c r="DY113" s="2">
        <f t="shared" si="148"/>
        <v>88.78430553519064</v>
      </c>
      <c r="EA113" s="2">
        <f t="shared" si="94"/>
        <v>72.927640877394296</v>
      </c>
      <c r="EB113" s="2">
        <f t="shared" si="94"/>
        <v>69.560424447677079</v>
      </c>
      <c r="EC113" s="2">
        <f t="shared" si="94"/>
        <v>68.886674816159939</v>
      </c>
      <c r="ED113" s="2">
        <f t="shared" si="94"/>
        <v>63.982653733493429</v>
      </c>
      <c r="EE113" s="2">
        <f t="shared" si="94"/>
        <v>62.264386174239981</v>
      </c>
      <c r="EF113" s="2">
        <f t="shared" si="94"/>
        <v>62.614114826472068</v>
      </c>
      <c r="EG113" s="2">
        <f t="shared" si="94"/>
        <v>63.858168262653891</v>
      </c>
      <c r="EH113" s="2">
        <f t="shared" si="94"/>
        <v>62.615406666419602</v>
      </c>
      <c r="EI113" s="2">
        <f t="shared" si="94"/>
        <v>63.430528054485087</v>
      </c>
      <c r="EJ113" s="2">
        <f t="shared" si="94"/>
        <v>62.907731472249907</v>
      </c>
      <c r="EK113" s="2">
        <f t="shared" si="94"/>
        <v>69.039004652708542</v>
      </c>
      <c r="EL113" s="2">
        <f t="shared" si="94"/>
        <v>64.540458764901317</v>
      </c>
      <c r="EM113" s="2">
        <f t="shared" si="135"/>
        <v>70.312606291767693</v>
      </c>
      <c r="EN113" s="2">
        <f t="shared" si="135"/>
        <v>68.846477133788326</v>
      </c>
      <c r="EO113" s="2">
        <f t="shared" si="135"/>
        <v>75.852714071471397</v>
      </c>
      <c r="EQ113" s="2">
        <f t="shared" si="149"/>
        <v>71.459060896552103</v>
      </c>
      <c r="ER113" s="2">
        <f t="shared" si="149"/>
        <v>69.177778376528948</v>
      </c>
      <c r="ES113" s="2">
        <f t="shared" si="149"/>
        <v>68.906068236631995</v>
      </c>
      <c r="ET113" s="2">
        <f t="shared" si="149"/>
        <v>64.339877971807297</v>
      </c>
      <c r="EU113" s="2">
        <f t="shared" si="149"/>
        <v>62.099892966697539</v>
      </c>
      <c r="EV113" s="2">
        <f t="shared" si="149"/>
        <v>62.705716523349963</v>
      </c>
      <c r="EW113" s="2">
        <f t="shared" si="149"/>
        <v>63.809907826130527</v>
      </c>
      <c r="EX113" s="2">
        <f t="shared" si="149"/>
        <v>62.508063177426834</v>
      </c>
      <c r="EY113" s="2">
        <f t="shared" si="149"/>
        <v>63.526113156499079</v>
      </c>
      <c r="EZ113" s="2">
        <f t="shared" si="149"/>
        <v>62.017702115028484</v>
      </c>
      <c r="FA113" s="2">
        <f t="shared" si="149"/>
        <v>68.952863731273752</v>
      </c>
      <c r="FB113" s="2">
        <f t="shared" si="149"/>
        <v>63.573622985160647</v>
      </c>
      <c r="FC113" s="2">
        <f t="shared" si="149"/>
        <v>70.167248810979572</v>
      </c>
      <c r="FD113" s="2">
        <f t="shared" si="149"/>
        <v>68.845050897737053</v>
      </c>
      <c r="FE113" s="2">
        <f t="shared" si="149"/>
        <v>75.797477372055994</v>
      </c>
      <c r="FG113" s="2">
        <f t="shared" si="150"/>
        <v>0.98081284670818258</v>
      </c>
      <c r="FH113" s="2">
        <f t="shared" si="150"/>
        <v>0.97690894308259857</v>
      </c>
      <c r="FI113" s="2">
        <f t="shared" si="150"/>
        <v>0.97234928282905797</v>
      </c>
      <c r="FJ113" s="2">
        <f t="shared" si="150"/>
        <v>0.9756071385493188</v>
      </c>
      <c r="FK113" s="2">
        <f t="shared" si="150"/>
        <v>0.97607750522451875</v>
      </c>
      <c r="FL113" s="2">
        <f t="shared" si="150"/>
        <v>0.97239965184773369</v>
      </c>
      <c r="FM113" s="2">
        <f t="shared" si="150"/>
        <v>0.97321322631435225</v>
      </c>
      <c r="FN113" s="2">
        <f t="shared" si="150"/>
        <v>0.97265175771095791</v>
      </c>
      <c r="FO113" s="2">
        <f t="shared" si="150"/>
        <v>0.97551533292574322</v>
      </c>
      <c r="FP113" s="2">
        <f t="shared" si="150"/>
        <v>0.97326732101097202</v>
      </c>
      <c r="FQ113" s="2">
        <f t="shared" si="150"/>
        <v>0.97481529448821591</v>
      </c>
      <c r="FR113" s="2">
        <f t="shared" si="150"/>
        <v>0.97472169179738055</v>
      </c>
      <c r="FS113" s="2">
        <f t="shared" si="150"/>
        <v>0.9742427504217176</v>
      </c>
      <c r="FT113" s="2">
        <f t="shared" si="150"/>
        <v>0.9739235807838168</v>
      </c>
      <c r="FU113" s="2">
        <f t="shared" si="150"/>
        <v>0.96981198401144708</v>
      </c>
      <c r="FW113" s="2">
        <f t="shared" si="141"/>
        <v>1.8620150918661526E-3</v>
      </c>
      <c r="FX113" s="2">
        <f t="shared" si="141"/>
        <v>9.9479436850197119E-3</v>
      </c>
      <c r="FY113" s="2">
        <f t="shared" si="141"/>
        <v>2.5892455567655477E-3</v>
      </c>
      <c r="FZ113" s="2">
        <f t="shared" si="141"/>
        <v>2.5734250277626119E-3</v>
      </c>
      <c r="GA113" s="2">
        <f t="shared" si="141"/>
        <v>2.6827376177797021E-3</v>
      </c>
      <c r="GB113" s="2">
        <f t="shared" si="141"/>
        <v>3.0462598738221227E-3</v>
      </c>
      <c r="GC113" s="2">
        <f t="shared" si="141"/>
        <v>2.9790498253966075E-3</v>
      </c>
      <c r="GD113" s="2">
        <f t="shared" si="141"/>
        <v>3.0375190151823695E-3</v>
      </c>
      <c r="GE113" s="2">
        <f t="shared" si="141"/>
        <v>3.2476239494427287E-3</v>
      </c>
      <c r="GF113" s="2">
        <f t="shared" si="141"/>
        <v>3.0045593572668033E-3</v>
      </c>
      <c r="GG113" s="2">
        <f t="shared" si="141"/>
        <v>3.1158273096856246E-3</v>
      </c>
      <c r="GH113" s="2">
        <f t="shared" si="141"/>
        <v>2.4905277020533466E-3</v>
      </c>
      <c r="GI113" s="2">
        <f t="shared" si="141"/>
        <v>2.1803398667992161E-3</v>
      </c>
      <c r="GJ113" s="2">
        <f t="shared" si="141"/>
        <v>1.6620558958188481E-3</v>
      </c>
      <c r="GK113" s="2">
        <f t="shared" si="141"/>
        <v>1.3643441815720818E-3</v>
      </c>
      <c r="GM113" s="86">
        <f t="shared" si="142"/>
        <v>4.192146988995381E-8</v>
      </c>
      <c r="GN113" s="86">
        <f t="shared" si="142"/>
        <v>1.3862944041957803E-14</v>
      </c>
      <c r="GO113" s="86">
        <f t="shared" si="142"/>
        <v>8.7806140955163421E-19</v>
      </c>
      <c r="GP113" s="86">
        <f t="shared" si="142"/>
        <v>9.9102309727977765E-20</v>
      </c>
      <c r="GQ113" s="86">
        <f t="shared" si="142"/>
        <v>1.5309979868434216E-17</v>
      </c>
      <c r="GR113" s="86">
        <f t="shared" si="142"/>
        <v>2.0040576123346142E-16</v>
      </c>
      <c r="GS113" s="86">
        <f t="shared" si="142"/>
        <v>3.6678572121894072E-17</v>
      </c>
      <c r="GT113" s="86">
        <f t="shared" si="142"/>
        <v>5.2499095360718492E-23</v>
      </c>
      <c r="GU113" s="86">
        <f t="shared" si="142"/>
        <v>2.3188845856628165E-23</v>
      </c>
      <c r="GV113" s="86">
        <f t="shared" si="142"/>
        <v>8.2928613386435991E-19</v>
      </c>
      <c r="GW113" s="86">
        <f t="shared" si="142"/>
        <v>7.8142219545112295E-20</v>
      </c>
      <c r="GX113" s="86">
        <f t="shared" si="142"/>
        <v>6.5792182874594674E-20</v>
      </c>
      <c r="GY113" s="86">
        <f t="shared" si="142"/>
        <v>5.6282537471546291E-17</v>
      </c>
      <c r="GZ113" s="86">
        <f t="shared" si="142"/>
        <v>4.0613632203535434E-14</v>
      </c>
      <c r="HA113" s="86">
        <f t="shared" si="142"/>
        <v>2.0874277712515488E-21</v>
      </c>
      <c r="HC113" s="86">
        <f t="shared" si="73"/>
        <v>0.54382713095083079</v>
      </c>
      <c r="HD113" s="86">
        <f t="shared" si="73"/>
        <v>0.5323576937365595</v>
      </c>
      <c r="HE113" s="86">
        <f t="shared" si="73"/>
        <v>0.51877473265988994</v>
      </c>
      <c r="HF113" s="86">
        <f t="shared" si="73"/>
        <v>0.47112895374379532</v>
      </c>
      <c r="HG113" s="86">
        <f t="shared" si="73"/>
        <v>0.48993801419755617</v>
      </c>
      <c r="HH113" s="86">
        <f t="shared" si="73"/>
        <v>0.52122636717647375</v>
      </c>
      <c r="HI113" s="86">
        <f t="shared" si="138"/>
        <v>0.44619187999294252</v>
      </c>
      <c r="HJ113" s="86">
        <f t="shared" si="138"/>
        <v>0.38684450435866691</v>
      </c>
      <c r="HK113" s="86">
        <f t="shared" si="138"/>
        <v>0.30788417858540584</v>
      </c>
      <c r="HL113" s="86">
        <f t="shared" si="138"/>
        <v>0.48197446015793827</v>
      </c>
      <c r="HM113" s="86">
        <f t="shared" si="138"/>
        <v>0.43219666759771203</v>
      </c>
      <c r="HN113" s="86">
        <f t="shared" si="138"/>
        <v>0.54633947811921302</v>
      </c>
      <c r="HO113" s="86">
        <f t="shared" si="138"/>
        <v>0.54838042033450829</v>
      </c>
      <c r="HP113" s="86">
        <f t="shared" si="138"/>
        <v>0.52114702006508973</v>
      </c>
      <c r="HQ113" s="86">
        <f t="shared" si="138"/>
        <v>0.50740268484559281</v>
      </c>
      <c r="HS113" s="86">
        <f t="shared" si="143"/>
        <v>1.4255570975976501E-15</v>
      </c>
      <c r="HT113" s="86">
        <f t="shared" si="143"/>
        <v>2.237791569369198E-9</v>
      </c>
      <c r="HU113" s="86">
        <f t="shared" si="143"/>
        <v>2.6292300840036635E-20</v>
      </c>
      <c r="HV113" s="86">
        <f t="shared" si="143"/>
        <v>2.1608732028886114E-18</v>
      </c>
      <c r="HW113" s="86">
        <f t="shared" si="143"/>
        <v>2.026456415901857E-18</v>
      </c>
      <c r="HX113" s="86">
        <f t="shared" si="143"/>
        <v>3.3086774426641974E-20</v>
      </c>
      <c r="HY113" s="86">
        <f t="shared" si="143"/>
        <v>7.6333322816824475E-19</v>
      </c>
      <c r="HZ113" s="86">
        <f t="shared" si="143"/>
        <v>2.0083027980384756E-19</v>
      </c>
      <c r="IA113" s="86">
        <f t="shared" si="143"/>
        <v>4.4904374360623681E-18</v>
      </c>
      <c r="IB113" s="86">
        <f t="shared" si="143"/>
        <v>1.8005432621127911E-18</v>
      </c>
      <c r="IC113" s="86">
        <f t="shared" si="143"/>
        <v>1.0673283439547397E-18</v>
      </c>
      <c r="ID113" s="86">
        <f t="shared" si="143"/>
        <v>1.6025703541204175E-19</v>
      </c>
      <c r="IE113" s="86">
        <f t="shared" si="143"/>
        <v>3.0825142929479905E-20</v>
      </c>
      <c r="IF113" s="86">
        <f t="shared" si="143"/>
        <v>6.8798629616247379E-15</v>
      </c>
      <c r="IG113" s="86">
        <f t="shared" si="143"/>
        <v>2.185063419558627E-10</v>
      </c>
      <c r="II113" s="86">
        <f t="shared" si="144"/>
        <v>2.0773507751560853E-70</v>
      </c>
      <c r="IJ113" s="86">
        <f t="shared" si="144"/>
        <v>1.8838214125505095E-51</v>
      </c>
      <c r="IK113" s="86">
        <f t="shared" si="144"/>
        <v>1.936585462785518E-96</v>
      </c>
      <c r="IL113" s="86">
        <f t="shared" si="144"/>
        <v>2.0555249864321837E-91</v>
      </c>
      <c r="IM113" s="86">
        <f t="shared" si="144"/>
        <v>1.4040926979100161E-87</v>
      </c>
      <c r="IN113" s="86">
        <f t="shared" si="144"/>
        <v>4.0561229536392263E-92</v>
      </c>
      <c r="IO113" s="86">
        <f t="shared" si="144"/>
        <v>4.9755000076130498E-90</v>
      </c>
      <c r="IP113" s="86">
        <f t="shared" si="144"/>
        <v>1.705481374704831E-91</v>
      </c>
      <c r="IQ113" s="86">
        <f t="shared" si="144"/>
        <v>3.7048719638842378E-85</v>
      </c>
      <c r="IR113" s="86">
        <f t="shared" si="144"/>
        <v>1.0402498863526445E-85</v>
      </c>
      <c r="IS113" s="86">
        <f t="shared" si="144"/>
        <v>4.2440425384938994E-88</v>
      </c>
      <c r="IT113" s="86">
        <f t="shared" si="144"/>
        <v>1.6720178959001726E-92</v>
      </c>
      <c r="IU113" s="86">
        <f t="shared" si="144"/>
        <v>8.4305339254576381E-97</v>
      </c>
      <c r="IV113" s="86">
        <f t="shared" si="144"/>
        <v>2.0433177200572912E-65</v>
      </c>
      <c r="IW113" s="86">
        <f t="shared" si="144"/>
        <v>5.3618043394442196E-53</v>
      </c>
      <c r="IY113" s="86">
        <f t="shared" si="145"/>
        <v>0.54382717287230209</v>
      </c>
      <c r="IZ113" s="86">
        <f t="shared" si="145"/>
        <v>0.532357695974365</v>
      </c>
      <c r="JA113" s="86">
        <f t="shared" si="145"/>
        <v>0.51877473265988994</v>
      </c>
      <c r="JB113" s="86">
        <f t="shared" si="145"/>
        <v>0.47112895374379532</v>
      </c>
      <c r="JC113" s="86">
        <f t="shared" si="145"/>
        <v>0.48993801419755617</v>
      </c>
      <c r="JD113" s="86">
        <f t="shared" si="145"/>
        <v>0.52122636717647397</v>
      </c>
      <c r="JE113" s="86">
        <f t="shared" si="145"/>
        <v>0.44619187999294257</v>
      </c>
      <c r="JF113" s="86">
        <f t="shared" si="145"/>
        <v>0.38684450435866691</v>
      </c>
      <c r="JG113" s="86">
        <f t="shared" si="145"/>
        <v>0.30788417858540584</v>
      </c>
      <c r="JH113" s="86">
        <f t="shared" si="145"/>
        <v>0.48197446015793827</v>
      </c>
      <c r="JI113" s="86">
        <f t="shared" si="145"/>
        <v>0.43219666759771203</v>
      </c>
      <c r="JJ113" s="86">
        <f t="shared" si="145"/>
        <v>0.54633947811921302</v>
      </c>
      <c r="JK113" s="86">
        <f t="shared" si="145"/>
        <v>0.5483804203345084</v>
      </c>
      <c r="JL113" s="86">
        <f t="shared" si="145"/>
        <v>0.52114702006513725</v>
      </c>
      <c r="JM113" s="86">
        <f t="shared" si="145"/>
        <v>0.50740268506409913</v>
      </c>
    </row>
    <row r="114" spans="2:273" x14ac:dyDescent="0.25">
      <c r="B114" s="2">
        <v>87</v>
      </c>
      <c r="C114" s="37">
        <v>167.20599999999999</v>
      </c>
      <c r="D114" s="37">
        <v>141.11099999999999</v>
      </c>
      <c r="E114" s="37">
        <v>121.467</v>
      </c>
      <c r="F114" s="37">
        <v>114.883</v>
      </c>
      <c r="G114" s="37">
        <v>122.3</v>
      </c>
      <c r="H114" s="37">
        <v>125.81699999999999</v>
      </c>
      <c r="I114" s="37">
        <v>103.721</v>
      </c>
      <c r="J114" s="37">
        <v>86.05</v>
      </c>
      <c r="K114" s="37">
        <v>76.373000000000005</v>
      </c>
      <c r="L114" s="37">
        <v>109.4</v>
      </c>
      <c r="M114" s="37">
        <v>103</v>
      </c>
      <c r="N114" s="37">
        <v>134.42599999999999</v>
      </c>
      <c r="O114" s="37">
        <v>150.59</v>
      </c>
      <c r="P114" s="37">
        <v>154.721</v>
      </c>
      <c r="Q114" s="37">
        <v>116.53400000000001</v>
      </c>
      <c r="S114" s="4">
        <f t="shared" si="146"/>
        <v>167.21608785351651</v>
      </c>
      <c r="T114" s="4">
        <f t="shared" si="146"/>
        <v>133.59220250035833</v>
      </c>
      <c r="U114" s="4">
        <f t="shared" si="146"/>
        <v>116.03978827919113</v>
      </c>
      <c r="V114" s="4">
        <f t="shared" si="146"/>
        <v>111.24884790362114</v>
      </c>
      <c r="W114" s="4">
        <f t="shared" si="146"/>
        <v>116.5072925706435</v>
      </c>
      <c r="X114" s="4">
        <f t="shared" si="146"/>
        <v>120.79937972062484</v>
      </c>
      <c r="Y114" s="4">
        <f t="shared" si="146"/>
        <v>103.52776455368044</v>
      </c>
      <c r="Z114" s="4">
        <f t="shared" si="146"/>
        <v>88.458257389835978</v>
      </c>
      <c r="AA114" s="4">
        <f t="shared" si="146"/>
        <v>81.491004486267428</v>
      </c>
      <c r="AB114" s="4">
        <f t="shared" si="146"/>
        <v>106.58305615501337</v>
      </c>
      <c r="AC114" s="4">
        <f t="shared" si="146"/>
        <v>103.6370563759468</v>
      </c>
      <c r="AD114" s="4">
        <f t="shared" si="146"/>
        <v>127.08846334295869</v>
      </c>
      <c r="AE114" s="4">
        <f t="shared" si="146"/>
        <v>141.46709217969374</v>
      </c>
      <c r="AF114" s="4">
        <f t="shared" si="146"/>
        <v>142.71078613263214</v>
      </c>
      <c r="AG114" s="4">
        <f t="shared" si="146"/>
        <v>113.81905557079151</v>
      </c>
      <c r="AI114" s="4">
        <f t="shared" si="147"/>
        <v>-1.0087853516523637E-2</v>
      </c>
      <c r="AJ114" s="4">
        <f t="shared" si="147"/>
        <v>7.5187974996416642</v>
      </c>
      <c r="AK114" s="4">
        <f t="shared" si="147"/>
        <v>5.4272117208088702</v>
      </c>
      <c r="AL114" s="4">
        <f t="shared" si="147"/>
        <v>3.6341520963788554</v>
      </c>
      <c r="AM114" s="4">
        <f t="shared" si="147"/>
        <v>5.7927074293564971</v>
      </c>
      <c r="AN114" s="4">
        <f t="shared" si="147"/>
        <v>5.0176202793751514</v>
      </c>
      <c r="AO114" s="4">
        <f t="shared" si="147"/>
        <v>0.19323544631956224</v>
      </c>
      <c r="AP114" s="4">
        <f t="shared" si="147"/>
        <v>-2.4082573898359811</v>
      </c>
      <c r="AQ114" s="4">
        <f t="shared" si="147"/>
        <v>-5.1180044862674237</v>
      </c>
      <c r="AR114" s="4">
        <f t="shared" si="147"/>
        <v>2.8169438449866391</v>
      </c>
      <c r="AS114" s="4">
        <f t="shared" si="147"/>
        <v>-0.63705637594679843</v>
      </c>
      <c r="AT114" s="4">
        <f t="shared" si="147"/>
        <v>7.3375366570412979</v>
      </c>
      <c r="AU114" s="4">
        <f t="shared" si="147"/>
        <v>9.122907820306267</v>
      </c>
      <c r="AV114" s="4">
        <f t="shared" si="147"/>
        <v>12.010213867367867</v>
      </c>
      <c r="AW114" s="4">
        <f t="shared" si="147"/>
        <v>2.7149444292085008</v>
      </c>
      <c r="AY114" s="2">
        <f t="shared" si="139"/>
        <v>73.159175200955502</v>
      </c>
      <c r="AZ114" s="2">
        <f t="shared" si="139"/>
        <v>70.00461045858944</v>
      </c>
      <c r="BA114" s="2">
        <f t="shared" si="139"/>
        <v>69.279840874894944</v>
      </c>
      <c r="BB114" s="2">
        <f t="shared" si="139"/>
        <v>64.471352638562564</v>
      </c>
      <c r="BC114" s="2">
        <f t="shared" si="139"/>
        <v>62.713616455420663</v>
      </c>
      <c r="BD114" s="2">
        <f t="shared" si="139"/>
        <v>62.9997362385256</v>
      </c>
      <c r="BE114" s="2">
        <f t="shared" si="139"/>
        <v>64.603328214859133</v>
      </c>
      <c r="BF114" s="2">
        <f t="shared" si="139"/>
        <v>63.335177877834042</v>
      </c>
      <c r="BG114" s="2">
        <f t="shared" si="139"/>
        <v>63.92894745965458</v>
      </c>
      <c r="BH114" s="2">
        <f t="shared" si="139"/>
        <v>63.728279444745503</v>
      </c>
      <c r="BI114" s="2">
        <f t="shared" si="139"/>
        <v>69.370385809803068</v>
      </c>
      <c r="BJ114" s="2">
        <f t="shared" si="139"/>
        <v>64.959866505653238</v>
      </c>
      <c r="BK114" s="2">
        <f t="shared" si="139"/>
        <v>70.888435939587623</v>
      </c>
      <c r="BL114" s="2">
        <f t="shared" si="139"/>
        <v>69.240968089700075</v>
      </c>
      <c r="BM114" s="2">
        <f t="shared" si="139"/>
        <v>76.084877887764222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91.872807308970096</v>
      </c>
      <c r="DL114" s="2">
        <f t="shared" si="148"/>
        <v>92.645159919028345</v>
      </c>
      <c r="DM114" s="2">
        <f t="shared" si="148"/>
        <v>86.492336694677846</v>
      </c>
      <c r="DN114" s="2">
        <f t="shared" si="148"/>
        <v>89.053388226282962</v>
      </c>
      <c r="DO114" s="2">
        <f t="shared" si="148"/>
        <v>87.508611066126889</v>
      </c>
      <c r="DP114" s="2">
        <f t="shared" si="148"/>
        <v>81.671904890604878</v>
      </c>
      <c r="DQ114" s="2">
        <f t="shared" si="148"/>
        <v>99.492895798319324</v>
      </c>
      <c r="DR114" s="2">
        <f t="shared" si="148"/>
        <v>95.552664629488163</v>
      </c>
      <c r="DS114" s="2">
        <f t="shared" si="148"/>
        <v>89.955320420420435</v>
      </c>
      <c r="DT114" s="2">
        <f t="shared" si="148"/>
        <v>101.13937889317887</v>
      </c>
      <c r="DU114" s="2">
        <f t="shared" si="148"/>
        <v>89.827593172119521</v>
      </c>
      <c r="DV114" s="2">
        <f t="shared" si="148"/>
        <v>89.545784987416582</v>
      </c>
      <c r="DW114" s="2">
        <f t="shared" si="148"/>
        <v>100.15938713207133</v>
      </c>
      <c r="DX114" s="2">
        <f t="shared" si="148"/>
        <v>87.899046704599314</v>
      </c>
      <c r="DY114" s="2">
        <f t="shared" si="148"/>
        <v>88.969192448680374</v>
      </c>
      <c r="EA114" s="2">
        <f t="shared" si="94"/>
        <v>72.828248328404968</v>
      </c>
      <c r="EB114" s="2">
        <f t="shared" si="94"/>
        <v>69.520588371670158</v>
      </c>
      <c r="EC114" s="2">
        <f t="shared" si="94"/>
        <v>68.833382567355102</v>
      </c>
      <c r="ED114" s="2">
        <f t="shared" si="94"/>
        <v>63.909826986794748</v>
      </c>
      <c r="EE114" s="2">
        <f t="shared" si="94"/>
        <v>62.159865883280148</v>
      </c>
      <c r="EF114" s="2">
        <f t="shared" si="94"/>
        <v>62.516082711269576</v>
      </c>
      <c r="EG114" s="2">
        <f t="shared" si="94"/>
        <v>63.727676959155744</v>
      </c>
      <c r="EH114" s="2">
        <f t="shared" si="94"/>
        <v>62.509368765452365</v>
      </c>
      <c r="EI114" s="2">
        <f t="shared" si="94"/>
        <v>63.332852910880057</v>
      </c>
      <c r="EJ114" s="2">
        <f t="shared" si="94"/>
        <v>62.793993302144834</v>
      </c>
      <c r="EK114" s="2">
        <f t="shared" si="94"/>
        <v>68.888657770278911</v>
      </c>
      <c r="EL114" s="2">
        <f t="shared" si="94"/>
        <v>64.380948016415886</v>
      </c>
      <c r="EM114" s="2">
        <f t="shared" si="135"/>
        <v>70.182997715249996</v>
      </c>
      <c r="EN114" s="2">
        <f t="shared" si="135"/>
        <v>68.785364001907283</v>
      </c>
      <c r="EO114" s="2">
        <f t="shared" si="135"/>
        <v>75.719193996914882</v>
      </c>
      <c r="EQ114" s="2">
        <f t="shared" si="149"/>
        <v>71.409841289408661</v>
      </c>
      <c r="ER114" s="2">
        <f t="shared" si="149"/>
        <v>69.157512616542633</v>
      </c>
      <c r="ES114" s="2">
        <f t="shared" si="149"/>
        <v>68.852077563584956</v>
      </c>
      <c r="ET114" s="2">
        <f t="shared" si="149"/>
        <v>64.251876161316417</v>
      </c>
      <c r="EU114" s="2">
        <f t="shared" si="149"/>
        <v>62.002037128011217</v>
      </c>
      <c r="EV114" s="2">
        <f t="shared" si="149"/>
        <v>62.603776868090357</v>
      </c>
      <c r="EW114" s="2">
        <f t="shared" si="149"/>
        <v>63.681403883945066</v>
      </c>
      <c r="EX114" s="2">
        <f t="shared" si="149"/>
        <v>62.406876853460403</v>
      </c>
      <c r="EY114" s="2">
        <f t="shared" si="149"/>
        <v>63.423820142502478</v>
      </c>
      <c r="EZ114" s="2">
        <f t="shared" si="149"/>
        <v>61.944600516652102</v>
      </c>
      <c r="FA114" s="2">
        <f t="shared" si="149"/>
        <v>68.806465730064161</v>
      </c>
      <c r="FB114" s="2">
        <f t="shared" si="149"/>
        <v>63.455279916794055</v>
      </c>
      <c r="FC114" s="2">
        <f t="shared" si="149"/>
        <v>70.043511886301545</v>
      </c>
      <c r="FD114" s="2">
        <f t="shared" si="149"/>
        <v>68.78402652459485</v>
      </c>
      <c r="FE114" s="2">
        <f t="shared" si="149"/>
        <v>75.663071611200877</v>
      </c>
      <c r="FG114" s="2">
        <f t="shared" si="150"/>
        <v>0.98247151555580547</v>
      </c>
      <c r="FH114" s="2">
        <f t="shared" si="150"/>
        <v>0.97889783119933815</v>
      </c>
      <c r="FI114" s="2">
        <f t="shared" si="150"/>
        <v>0.97472074271651077</v>
      </c>
      <c r="FJ114" s="2">
        <f t="shared" si="150"/>
        <v>0.97770559530819723</v>
      </c>
      <c r="FK114" s="2">
        <f t="shared" si="150"/>
        <v>0.97813640433538407</v>
      </c>
      <c r="FL114" s="2">
        <f t="shared" si="150"/>
        <v>0.97476690394735244</v>
      </c>
      <c r="FM114" s="2">
        <f t="shared" si="150"/>
        <v>0.97551245623552918</v>
      </c>
      <c r="FN114" s="2">
        <f t="shared" si="150"/>
        <v>0.9749979429229142</v>
      </c>
      <c r="FO114" s="2">
        <f t="shared" si="150"/>
        <v>0.97762150633236233</v>
      </c>
      <c r="FP114" s="2">
        <f t="shared" si="150"/>
        <v>0.97556202433309425</v>
      </c>
      <c r="FQ114" s="2">
        <f t="shared" si="150"/>
        <v>0.97698026428802354</v>
      </c>
      <c r="FR114" s="2">
        <f t="shared" si="150"/>
        <v>0.97689451730843435</v>
      </c>
      <c r="FS114" s="2">
        <f t="shared" si="150"/>
        <v>0.97645574947392721</v>
      </c>
      <c r="FT114" s="2">
        <f t="shared" si="150"/>
        <v>0.97616333116342613</v>
      </c>
      <c r="FU114" s="2">
        <f t="shared" si="150"/>
        <v>0.97239487696990623</v>
      </c>
      <c r="FW114" s="2">
        <f t="shared" si="141"/>
        <v>2.0412922435083789E-3</v>
      </c>
      <c r="FX114" s="2">
        <f t="shared" si="141"/>
        <v>1.0897244611278849E-2</v>
      </c>
      <c r="FY114" s="2">
        <f t="shared" si="141"/>
        <v>2.8383422632626415E-3</v>
      </c>
      <c r="FZ114" s="2">
        <f t="shared" si="141"/>
        <v>2.8210040351486858E-3</v>
      </c>
      <c r="GA114" s="2">
        <f t="shared" si="141"/>
        <v>2.9408021487347565E-3</v>
      </c>
      <c r="GB114" s="2">
        <f t="shared" si="141"/>
        <v>3.3391761553814335E-3</v>
      </c>
      <c r="GC114" s="2">
        <f t="shared" si="141"/>
        <v>3.265524623389005E-3</v>
      </c>
      <c r="GD114" s="2">
        <f t="shared" si="141"/>
        <v>3.329597617434486E-3</v>
      </c>
      <c r="GE114" s="2">
        <f t="shared" si="141"/>
        <v>3.5598334653704163E-3</v>
      </c>
      <c r="GF114" s="2">
        <f t="shared" si="141"/>
        <v>3.2934791287540272E-3</v>
      </c>
      <c r="GG114" s="2">
        <f t="shared" si="141"/>
        <v>3.4154100036715073E-3</v>
      </c>
      <c r="GH114" s="2">
        <f t="shared" si="141"/>
        <v>2.7301533165299636E-3</v>
      </c>
      <c r="GI114" s="2">
        <f t="shared" si="141"/>
        <v>2.3901923346034697E-3</v>
      </c>
      <c r="GJ114" s="2">
        <f t="shared" si="141"/>
        <v>1.8221158703306424E-3</v>
      </c>
      <c r="GK114" s="2">
        <f t="shared" si="141"/>
        <v>1.4957767588332498E-3</v>
      </c>
      <c r="GM114" s="86">
        <f t="shared" si="142"/>
        <v>9.1019412458790289E-9</v>
      </c>
      <c r="GN114" s="86">
        <f t="shared" si="142"/>
        <v>9.3194259135259909E-16</v>
      </c>
      <c r="GO114" s="86">
        <f t="shared" si="142"/>
        <v>2.4319954743966572E-20</v>
      </c>
      <c r="GP114" s="86">
        <f t="shared" si="142"/>
        <v>2.2371155707706419E-21</v>
      </c>
      <c r="GQ114" s="86">
        <f t="shared" si="142"/>
        <v>5.2884899350942281E-19</v>
      </c>
      <c r="GR114" s="86">
        <f t="shared" si="142"/>
        <v>8.1733395805687534E-18</v>
      </c>
      <c r="GS114" s="86">
        <f t="shared" si="142"/>
        <v>1.4308344963702796E-18</v>
      </c>
      <c r="GT114" s="86">
        <f t="shared" si="142"/>
        <v>6.3091731922248766E-25</v>
      </c>
      <c r="GU114" s="86">
        <f t="shared" si="142"/>
        <v>2.8214249420426398E-25</v>
      </c>
      <c r="GV114" s="86">
        <f t="shared" si="142"/>
        <v>2.1532668751221757E-20</v>
      </c>
      <c r="GW114" s="86">
        <f t="shared" si="142"/>
        <v>1.7890607602933738E-21</v>
      </c>
      <c r="GX114" s="86">
        <f t="shared" si="142"/>
        <v>1.2734796336701706E-21</v>
      </c>
      <c r="GY114" s="86">
        <f t="shared" si="142"/>
        <v>2.1643723967789728E-18</v>
      </c>
      <c r="GZ114" s="86">
        <f t="shared" si="142"/>
        <v>2.8520628266339924E-15</v>
      </c>
      <c r="HA114" s="86">
        <f t="shared" si="142"/>
        <v>3.6164676236982003E-23</v>
      </c>
      <c r="HC114" s="86">
        <f t="shared" si="73"/>
        <v>0.54172579996234915</v>
      </c>
      <c r="HD114" s="86">
        <f t="shared" si="73"/>
        <v>0.44663588498995604</v>
      </c>
      <c r="HE114" s="86">
        <f t="shared" si="73"/>
        <v>0.36714259179297143</v>
      </c>
      <c r="HF114" s="86">
        <f t="shared" si="73"/>
        <v>0.33554988256532181</v>
      </c>
      <c r="HG114" s="86">
        <f t="shared" si="73"/>
        <v>0.37622846122761677</v>
      </c>
      <c r="HH114" s="86">
        <f t="shared" si="73"/>
        <v>0.40963977547533659</v>
      </c>
      <c r="HI114" s="86">
        <f t="shared" si="138"/>
        <v>0.30040053323711291</v>
      </c>
      <c r="HJ114" s="86">
        <f t="shared" si="138"/>
        <v>0.21961232505359737</v>
      </c>
      <c r="HK114" s="86">
        <f t="shared" si="138"/>
        <v>0.16123692001628706</v>
      </c>
      <c r="HL114" s="86">
        <f t="shared" si="138"/>
        <v>0.32439645337697731</v>
      </c>
      <c r="HM114" s="86">
        <f t="shared" si="138"/>
        <v>0.27592491917476181</v>
      </c>
      <c r="HN114" s="86">
        <f t="shared" si="138"/>
        <v>0.42256104389689625</v>
      </c>
      <c r="HO114" s="86">
        <f t="shared" si="138"/>
        <v>0.45815151613025135</v>
      </c>
      <c r="HP114" s="86">
        <f t="shared" si="138"/>
        <v>0.47597191405479278</v>
      </c>
      <c r="HQ114" s="86">
        <f t="shared" si="138"/>
        <v>0.41247319139752214</v>
      </c>
      <c r="HS114" s="86">
        <f t="shared" si="143"/>
        <v>7.2797560863185089E-15</v>
      </c>
      <c r="HT114" s="86">
        <f t="shared" si="143"/>
        <v>9.3107310752061596E-9</v>
      </c>
      <c r="HU114" s="86">
        <f t="shared" si="143"/>
        <v>2.6947729045113961E-19</v>
      </c>
      <c r="HV114" s="86">
        <f t="shared" si="143"/>
        <v>1.8466816834448317E-17</v>
      </c>
      <c r="HW114" s="86">
        <f t="shared" si="143"/>
        <v>1.6814588221805962E-17</v>
      </c>
      <c r="HX114" s="86">
        <f t="shared" si="143"/>
        <v>3.4042554704097444E-19</v>
      </c>
      <c r="HY114" s="86">
        <f t="shared" si="143"/>
        <v>6.9640411860274385E-18</v>
      </c>
      <c r="HZ114" s="86">
        <f t="shared" si="143"/>
        <v>1.9499516348490131E-18</v>
      </c>
      <c r="IA114" s="86">
        <f t="shared" si="143"/>
        <v>3.7905805985975058E-17</v>
      </c>
      <c r="IB114" s="86">
        <f t="shared" si="143"/>
        <v>1.5252698507161776E-17</v>
      </c>
      <c r="IC114" s="86">
        <f t="shared" si="143"/>
        <v>9.5791495013199182E-18</v>
      </c>
      <c r="ID114" s="86">
        <f t="shared" si="143"/>
        <v>1.470780801694268E-18</v>
      </c>
      <c r="IE114" s="86">
        <f t="shared" si="143"/>
        <v>2.9620901974153092E-19</v>
      </c>
      <c r="IF114" s="86">
        <f t="shared" si="143"/>
        <v>3.1096509415984384E-14</v>
      </c>
      <c r="IG114" s="86">
        <f t="shared" si="143"/>
        <v>5.7023672319582476E-10</v>
      </c>
      <c r="II114" s="86">
        <f t="shared" si="144"/>
        <v>2.0523402510311127E-68</v>
      </c>
      <c r="IJ114" s="86">
        <f t="shared" si="144"/>
        <v>1.75320859988197E-49</v>
      </c>
      <c r="IK114" s="86">
        <f t="shared" si="144"/>
        <v>1.5439784981044311E-93</v>
      </c>
      <c r="IL114" s="86">
        <f t="shared" si="144"/>
        <v>1.1423052511083735E-88</v>
      </c>
      <c r="IM114" s="86">
        <f t="shared" si="144"/>
        <v>6.2132569329972677E-85</v>
      </c>
      <c r="IN114" s="86">
        <f t="shared" si="144"/>
        <v>2.8490373294249164E-89</v>
      </c>
      <c r="IO114" s="86">
        <f t="shared" si="144"/>
        <v>2.9312203838585981E-87</v>
      </c>
      <c r="IP114" s="86">
        <f t="shared" si="144"/>
        <v>1.14130706415508E-88</v>
      </c>
      <c r="IQ114" s="86">
        <f t="shared" si="144"/>
        <v>1.6806173375603881E-82</v>
      </c>
      <c r="IR114" s="86">
        <f t="shared" si="144"/>
        <v>4.5260933978763147E-83</v>
      </c>
      <c r="IS114" s="86">
        <f t="shared" si="144"/>
        <v>2.2825557325389173E-85</v>
      </c>
      <c r="IT114" s="86">
        <f t="shared" si="144"/>
        <v>9.69033812535493E-90</v>
      </c>
      <c r="IU114" s="86">
        <f t="shared" si="144"/>
        <v>5.7177090266865584E-94</v>
      </c>
      <c r="IV114" s="86">
        <f t="shared" si="144"/>
        <v>1.3415243768550982E-63</v>
      </c>
      <c r="IW114" s="86">
        <f t="shared" si="144"/>
        <v>1.4104543880680976E-51</v>
      </c>
      <c r="IY114" s="86">
        <f t="shared" si="145"/>
        <v>0.54172580906429768</v>
      </c>
      <c r="IZ114" s="86">
        <f t="shared" si="145"/>
        <v>0.44663589430068806</v>
      </c>
      <c r="JA114" s="86">
        <f t="shared" si="145"/>
        <v>0.36714259179297143</v>
      </c>
      <c r="JB114" s="86">
        <f t="shared" si="145"/>
        <v>0.33554988256532181</v>
      </c>
      <c r="JC114" s="86">
        <f t="shared" si="145"/>
        <v>0.37622846122761677</v>
      </c>
      <c r="JD114" s="86">
        <f t="shared" si="145"/>
        <v>0.40963977547533659</v>
      </c>
      <c r="JE114" s="86">
        <f t="shared" si="145"/>
        <v>0.30040053323711291</v>
      </c>
      <c r="JF114" s="86">
        <f t="shared" si="145"/>
        <v>0.21961232505359737</v>
      </c>
      <c r="JG114" s="86">
        <f t="shared" si="145"/>
        <v>0.16123692001628709</v>
      </c>
      <c r="JH114" s="86">
        <f t="shared" si="145"/>
        <v>0.32439645337697731</v>
      </c>
      <c r="JI114" s="86">
        <f t="shared" si="145"/>
        <v>0.27592491917476181</v>
      </c>
      <c r="JJ114" s="86">
        <f t="shared" si="145"/>
        <v>0.42256104389689625</v>
      </c>
      <c r="JK114" s="86">
        <f t="shared" si="145"/>
        <v>0.45815151613025135</v>
      </c>
      <c r="JL114" s="86">
        <f t="shared" si="145"/>
        <v>0.47597191405482669</v>
      </c>
      <c r="JM114" s="86">
        <f t="shared" si="145"/>
        <v>0.41247319196775889</v>
      </c>
    </row>
    <row r="115" spans="2:273" x14ac:dyDescent="0.25">
      <c r="B115" s="2">
        <v>88</v>
      </c>
      <c r="C115" s="37">
        <v>156.07900000000001</v>
      </c>
      <c r="D115" s="37">
        <v>112.81</v>
      </c>
      <c r="E115" s="37">
        <v>93.316999999999993</v>
      </c>
      <c r="F115" s="37">
        <v>82.183000000000007</v>
      </c>
      <c r="G115" s="37">
        <v>90.7</v>
      </c>
      <c r="H115" s="37">
        <v>95.9</v>
      </c>
      <c r="I115" s="37">
        <v>78.557000000000002</v>
      </c>
      <c r="J115" s="37">
        <v>68.216999999999999</v>
      </c>
      <c r="K115" s="37">
        <v>65.644000000000005</v>
      </c>
      <c r="L115" s="37">
        <v>78.167000000000002</v>
      </c>
      <c r="M115" s="37">
        <v>77.164000000000001</v>
      </c>
      <c r="N115" s="37">
        <v>98.933999999999997</v>
      </c>
      <c r="O115" s="37">
        <v>118.31100000000001</v>
      </c>
      <c r="P115" s="37">
        <v>130.262</v>
      </c>
      <c r="Q115" s="37">
        <v>98.19</v>
      </c>
      <c r="S115" s="4">
        <f t="shared" si="146"/>
        <v>153.43904372210915</v>
      </c>
      <c r="T115" s="4">
        <f t="shared" si="146"/>
        <v>111.67100318402177</v>
      </c>
      <c r="U115" s="4">
        <f t="shared" si="146"/>
        <v>92.310852773577196</v>
      </c>
      <c r="V115" s="4">
        <f t="shared" si="146"/>
        <v>88.676701164284083</v>
      </c>
      <c r="W115" s="4">
        <f t="shared" si="146"/>
        <v>93.8735748668296</v>
      </c>
      <c r="X115" s="4">
        <f t="shared" si="146"/>
        <v>96.719412009164699</v>
      </c>
      <c r="Y115" s="4">
        <f t="shared" si="146"/>
        <v>83.085207446398741</v>
      </c>
      <c r="Z115" s="4">
        <f t="shared" si="146"/>
        <v>72.629656391638818</v>
      </c>
      <c r="AA115" s="4">
        <f t="shared" si="146"/>
        <v>69.947912624320779</v>
      </c>
      <c r="AB115" s="4">
        <f t="shared" si="146"/>
        <v>83.752633956012133</v>
      </c>
      <c r="AC115" s="4">
        <f t="shared" si="146"/>
        <v>84.413191245342844</v>
      </c>
      <c r="AD115" s="4">
        <f t="shared" si="146"/>
        <v>99.934560470018454</v>
      </c>
      <c r="AE115" s="4">
        <f t="shared" si="146"/>
        <v>115.84234752300787</v>
      </c>
      <c r="AF115" s="4">
        <f t="shared" si="146"/>
        <v>121.95468113440418</v>
      </c>
      <c r="AG115" s="4">
        <f t="shared" si="146"/>
        <v>98.501092172332733</v>
      </c>
      <c r="AI115" s="4">
        <f t="shared" si="147"/>
        <v>2.6399562778908603</v>
      </c>
      <c r="AJ115" s="4">
        <f t="shared" si="147"/>
        <v>1.1389968159782313</v>
      </c>
      <c r="AK115" s="4">
        <f t="shared" si="147"/>
        <v>1.0061472264227973</v>
      </c>
      <c r="AL115" s="4">
        <f t="shared" si="147"/>
        <v>-6.4937011642840758</v>
      </c>
      <c r="AM115" s="4">
        <f t="shared" si="147"/>
        <v>-3.1735748668295969</v>
      </c>
      <c r="AN115" s="4">
        <f t="shared" si="147"/>
        <v>-0.8194120091646937</v>
      </c>
      <c r="AO115" s="4">
        <f t="shared" si="147"/>
        <v>-4.5282074463987385</v>
      </c>
      <c r="AP115" s="4">
        <f t="shared" si="147"/>
        <v>-4.4126563916388193</v>
      </c>
      <c r="AQ115" s="4">
        <f t="shared" si="147"/>
        <v>-4.3039126243207733</v>
      </c>
      <c r="AR115" s="4">
        <f t="shared" si="147"/>
        <v>-5.5856339560121313</v>
      </c>
      <c r="AS115" s="4">
        <f t="shared" si="147"/>
        <v>-7.2491912453428426</v>
      </c>
      <c r="AT115" s="4">
        <f t="shared" si="147"/>
        <v>-1.0005604700184563</v>
      </c>
      <c r="AU115" s="4">
        <f t="shared" si="147"/>
        <v>2.4686524769921334</v>
      </c>
      <c r="AV115" s="4">
        <f t="shared" si="147"/>
        <v>8.3073188655958177</v>
      </c>
      <c r="AW115" s="4">
        <f t="shared" si="147"/>
        <v>-0.31109217233273512</v>
      </c>
      <c r="AY115" s="2">
        <f t="shared" si="139"/>
        <v>73.034166870134598</v>
      </c>
      <c r="AZ115" s="2">
        <f t="shared" si="139"/>
        <v>69.926576005760623</v>
      </c>
      <c r="BA115" s="2">
        <f t="shared" si="139"/>
        <v>69.193812321521676</v>
      </c>
      <c r="BB115" s="2">
        <f t="shared" si="139"/>
        <v>64.354814741117906</v>
      </c>
      <c r="BC115" s="2">
        <f t="shared" si="139"/>
        <v>62.567588145011122</v>
      </c>
      <c r="BD115" s="2">
        <f t="shared" si="139"/>
        <v>62.865649998483754</v>
      </c>
      <c r="BE115" s="2">
        <f t="shared" si="139"/>
        <v>64.410135213788465</v>
      </c>
      <c r="BF115" s="2">
        <f t="shared" si="139"/>
        <v>63.169663909256684</v>
      </c>
      <c r="BG115" s="2">
        <f t="shared" si="139"/>
        <v>63.787650864974104</v>
      </c>
      <c r="BH115" s="2">
        <f t="shared" si="139"/>
        <v>63.545735447371726</v>
      </c>
      <c r="BI115" s="2">
        <f t="shared" si="139"/>
        <v>69.18576121012201</v>
      </c>
      <c r="BJ115" s="2">
        <f t="shared" si="139"/>
        <v>64.758129967835075</v>
      </c>
      <c r="BK115" s="2">
        <f t="shared" si="139"/>
        <v>70.708073186442462</v>
      </c>
      <c r="BL115" s="2">
        <f t="shared" si="139"/>
        <v>69.145028760194222</v>
      </c>
      <c r="BM115" s="2">
        <f t="shared" si="139"/>
        <v>75.928012690363005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91.989088039867113</v>
      </c>
      <c r="DL115" s="2">
        <f t="shared" si="148"/>
        <v>92.815588056680156</v>
      </c>
      <c r="DM115" s="2">
        <f t="shared" si="148"/>
        <v>86.682786834733861</v>
      </c>
      <c r="DN115" s="2">
        <f t="shared" si="148"/>
        <v>89.204458584090162</v>
      </c>
      <c r="DO115" s="2">
        <f t="shared" si="148"/>
        <v>87.719722807017575</v>
      </c>
      <c r="DP115" s="2">
        <f t="shared" si="148"/>
        <v>81.811541441441435</v>
      </c>
      <c r="DQ115" s="2">
        <f t="shared" si="148"/>
        <v>99.927260504201683</v>
      </c>
      <c r="DR115" s="2">
        <f t="shared" si="148"/>
        <v>95.952923758594352</v>
      </c>
      <c r="DS115" s="2">
        <f t="shared" si="148"/>
        <v>90.234903303303327</v>
      </c>
      <c r="DT115" s="2">
        <f t="shared" si="148"/>
        <v>101.55967027027026</v>
      </c>
      <c r="DU115" s="2">
        <f t="shared" si="148"/>
        <v>90.022061166429609</v>
      </c>
      <c r="DV115" s="2">
        <f t="shared" si="148"/>
        <v>89.763948462632683</v>
      </c>
      <c r="DW115" s="2">
        <f t="shared" si="148"/>
        <v>100.4957571944414</v>
      </c>
      <c r="DX115" s="2">
        <f t="shared" si="148"/>
        <v>88.039401137980065</v>
      </c>
      <c r="DY115" s="2">
        <f t="shared" si="148"/>
        <v>89.154079362170108</v>
      </c>
      <c r="EA115" s="2">
        <f t="shared" si="94"/>
        <v>72.728855779415653</v>
      </c>
      <c r="EB115" s="2">
        <f t="shared" si="94"/>
        <v>69.480752295663251</v>
      </c>
      <c r="EC115" s="2">
        <f t="shared" si="94"/>
        <v>68.780090318550251</v>
      </c>
      <c r="ED115" s="2">
        <f t="shared" si="94"/>
        <v>63.837000240096067</v>
      </c>
      <c r="EE115" s="2">
        <f t="shared" si="94"/>
        <v>62.055345592320315</v>
      </c>
      <c r="EF115" s="2">
        <f t="shared" si="94"/>
        <v>62.418050596067076</v>
      </c>
      <c r="EG115" s="2">
        <f t="shared" si="94"/>
        <v>63.597185655657604</v>
      </c>
      <c r="EH115" s="2">
        <f t="shared" si="94"/>
        <v>62.403330864485113</v>
      </c>
      <c r="EI115" s="2">
        <f t="shared" si="94"/>
        <v>63.235177767275026</v>
      </c>
      <c r="EJ115" s="2">
        <f t="shared" si="94"/>
        <v>62.680255132039761</v>
      </c>
      <c r="EK115" s="2">
        <f t="shared" si="94"/>
        <v>68.738310887849281</v>
      </c>
      <c r="EL115" s="2">
        <f t="shared" si="94"/>
        <v>64.22143726793044</v>
      </c>
      <c r="EM115" s="2">
        <f t="shared" si="135"/>
        <v>70.0533891387323</v>
      </c>
      <c r="EN115" s="2">
        <f t="shared" si="135"/>
        <v>68.724250870026253</v>
      </c>
      <c r="EO115" s="2">
        <f t="shared" si="135"/>
        <v>75.585673922358353</v>
      </c>
      <c r="EQ115" s="2">
        <f t="shared" si="149"/>
        <v>71.360621682265233</v>
      </c>
      <c r="ER115" s="2">
        <f t="shared" si="149"/>
        <v>69.137246856556317</v>
      </c>
      <c r="ES115" s="2">
        <f t="shared" si="149"/>
        <v>68.798086890537917</v>
      </c>
      <c r="ET115" s="2">
        <f t="shared" si="149"/>
        <v>64.163874350825537</v>
      </c>
      <c r="EU115" s="2">
        <f t="shared" si="149"/>
        <v>61.904181289324889</v>
      </c>
      <c r="EV115" s="2">
        <f t="shared" si="149"/>
        <v>62.50183721283075</v>
      </c>
      <c r="EW115" s="2">
        <f t="shared" si="149"/>
        <v>63.552899941759613</v>
      </c>
      <c r="EX115" s="2">
        <f t="shared" si="149"/>
        <v>62.305690529493972</v>
      </c>
      <c r="EY115" s="2">
        <f t="shared" si="149"/>
        <v>63.321527128505878</v>
      </c>
      <c r="EZ115" s="2">
        <f t="shared" si="149"/>
        <v>61.871498918275719</v>
      </c>
      <c r="FA115" s="2">
        <f t="shared" si="149"/>
        <v>68.660067728854585</v>
      </c>
      <c r="FB115" s="2">
        <f t="shared" si="149"/>
        <v>63.336936848427456</v>
      </c>
      <c r="FC115" s="2">
        <f t="shared" si="149"/>
        <v>69.919774961623517</v>
      </c>
      <c r="FD115" s="2">
        <f t="shared" si="149"/>
        <v>68.723002151452661</v>
      </c>
      <c r="FE115" s="2">
        <f t="shared" si="149"/>
        <v>75.528665850345774</v>
      </c>
      <c r="FG115" s="2">
        <f t="shared" si="150"/>
        <v>0.98398913837120472</v>
      </c>
      <c r="FH115" s="2">
        <f t="shared" si="150"/>
        <v>0.98071879270453377</v>
      </c>
      <c r="FI115" s="2">
        <f t="shared" si="150"/>
        <v>0.97689364787299604</v>
      </c>
      <c r="FJ115" s="2">
        <f t="shared" si="150"/>
        <v>0.97962729682584238</v>
      </c>
      <c r="FK115" s="2">
        <f t="shared" si="150"/>
        <v>0.98002173038197882</v>
      </c>
      <c r="FL115" s="2">
        <f t="shared" si="150"/>
        <v>0.97693593515454302</v>
      </c>
      <c r="FM115" s="2">
        <f t="shared" si="150"/>
        <v>0.97761887141802839</v>
      </c>
      <c r="FN115" s="2">
        <f t="shared" si="150"/>
        <v>0.97714757967111776</v>
      </c>
      <c r="FO115" s="2">
        <f t="shared" si="150"/>
        <v>0.97955030442941882</v>
      </c>
      <c r="FP115" s="2">
        <f t="shared" si="150"/>
        <v>0.97766427330120942</v>
      </c>
      <c r="FQ115" s="2">
        <f t="shared" si="150"/>
        <v>0.97896314162370435</v>
      </c>
      <c r="FR115" s="2">
        <f t="shared" si="150"/>
        <v>0.9788846210951383</v>
      </c>
      <c r="FS115" s="2">
        <f t="shared" si="150"/>
        <v>0.97848281247426627</v>
      </c>
      <c r="FT115" s="2">
        <f t="shared" si="150"/>
        <v>0.97821500849230625</v>
      </c>
      <c r="FU115" s="2">
        <f t="shared" si="150"/>
        <v>0.97476252797662633</v>
      </c>
      <c r="FW115" s="2">
        <f t="shared" si="141"/>
        <v>2.2377917258277463E-3</v>
      </c>
      <c r="FX115" s="2">
        <f t="shared" si="141"/>
        <v>1.1936042198081132E-2</v>
      </c>
      <c r="FY115" s="2">
        <f t="shared" si="141"/>
        <v>3.1113284044710109E-3</v>
      </c>
      <c r="FZ115" s="2">
        <f t="shared" si="141"/>
        <v>3.092327791202173E-3</v>
      </c>
      <c r="GA115" s="2">
        <f t="shared" si="141"/>
        <v>3.223610821801851E-3</v>
      </c>
      <c r="GB115" s="2">
        <f t="shared" si="141"/>
        <v>3.6601547004660303E-3</v>
      </c>
      <c r="GC115" s="2">
        <f t="shared" si="141"/>
        <v>3.5794488362679757E-3</v>
      </c>
      <c r="GD115" s="2">
        <f t="shared" si="141"/>
        <v>3.6496587965153815E-3</v>
      </c>
      <c r="GE115" s="2">
        <f t="shared" si="141"/>
        <v>3.9019396698929208E-3</v>
      </c>
      <c r="GF115" s="2">
        <f t="shared" si="141"/>
        <v>3.6100809547875367E-3</v>
      </c>
      <c r="GG115" s="2">
        <f t="shared" si="141"/>
        <v>3.7436890072308198E-3</v>
      </c>
      <c r="GH115" s="2">
        <f t="shared" si="141"/>
        <v>2.9927652885265226E-3</v>
      </c>
      <c r="GI115" s="2">
        <f t="shared" si="141"/>
        <v>2.6201895599828936E-3</v>
      </c>
      <c r="GJ115" s="2">
        <f t="shared" si="141"/>
        <v>1.9975591628449778E-3</v>
      </c>
      <c r="GK115" s="2">
        <f t="shared" si="141"/>
        <v>1.639849955867845E-3</v>
      </c>
      <c r="GM115" s="86">
        <f t="shared" si="142"/>
        <v>1.8447747597112502E-9</v>
      </c>
      <c r="GN115" s="86">
        <f t="shared" si="142"/>
        <v>5.5974218728581014E-17</v>
      </c>
      <c r="GO115" s="86">
        <f t="shared" si="142"/>
        <v>5.7868163704644888E-22</v>
      </c>
      <c r="GP115" s="86">
        <f t="shared" si="142"/>
        <v>4.2982746831757133E-23</v>
      </c>
      <c r="GQ115" s="86">
        <f t="shared" si="142"/>
        <v>1.5820900858811108E-20</v>
      </c>
      <c r="GR115" s="86">
        <f t="shared" si="142"/>
        <v>2.9002819815076093E-19</v>
      </c>
      <c r="GS115" s="86">
        <f t="shared" si="142"/>
        <v>4.8684489019906521E-20</v>
      </c>
      <c r="GT115" s="86">
        <f t="shared" si="142"/>
        <v>6.2915185051264976E-27</v>
      </c>
      <c r="GU115" s="86">
        <f t="shared" si="142"/>
        <v>2.859461783294365E-27</v>
      </c>
      <c r="GV115" s="86">
        <f t="shared" si="142"/>
        <v>4.7781041495835786E-22</v>
      </c>
      <c r="GW115" s="86">
        <f t="shared" si="142"/>
        <v>3.4934690143116462E-23</v>
      </c>
      <c r="GX115" s="86">
        <f t="shared" si="142"/>
        <v>2.0739560796895419E-23</v>
      </c>
      <c r="GY115" s="86">
        <f t="shared" si="142"/>
        <v>7.2395494700728577E-20</v>
      </c>
      <c r="GZ115" s="86">
        <f t="shared" si="142"/>
        <v>1.7891958757506907E-16</v>
      </c>
      <c r="HA115" s="86">
        <f t="shared" si="142"/>
        <v>5.2894747121646511E-25</v>
      </c>
      <c r="HC115" s="86">
        <f t="shared" si="73"/>
        <v>0.51374787486388307</v>
      </c>
      <c r="HD115" s="86">
        <f t="shared" si="73"/>
        <v>0.3363181764676873</v>
      </c>
      <c r="HE115" s="86">
        <f t="shared" si="73"/>
        <v>0.21099881882696542</v>
      </c>
      <c r="HF115" s="86">
        <f t="shared" si="73"/>
        <v>0.20276890836637967</v>
      </c>
      <c r="HG115" s="86">
        <f t="shared" si="73"/>
        <v>0.25342752796983742</v>
      </c>
      <c r="HH115" s="86">
        <f t="shared" si="73"/>
        <v>0.27884692140521605</v>
      </c>
      <c r="HI115" s="86">
        <f t="shared" si="138"/>
        <v>0.16835085588210466</v>
      </c>
      <c r="HJ115" s="86">
        <f t="shared" si="138"/>
        <v>9.71391599151189E-2</v>
      </c>
      <c r="HK115" s="86">
        <f t="shared" si="138"/>
        <v>6.6549199650072693E-2</v>
      </c>
      <c r="HL115" s="86">
        <f t="shared" si="138"/>
        <v>0.17733739743227592</v>
      </c>
      <c r="HM115" s="86">
        <f t="shared" si="138"/>
        <v>0.14324594755342313</v>
      </c>
      <c r="HN115" s="86">
        <f t="shared" si="138"/>
        <v>0.27599455871643169</v>
      </c>
      <c r="HO115" s="86">
        <f t="shared" si="138"/>
        <v>0.33740069601995593</v>
      </c>
      <c r="HP115" s="86">
        <f t="shared" si="138"/>
        <v>0.40068339222381322</v>
      </c>
      <c r="HQ115" s="86">
        <f t="shared" si="138"/>
        <v>0.2942974626241957</v>
      </c>
      <c r="HS115" s="86">
        <f t="shared" si="143"/>
        <v>3.5686161999844153E-14</v>
      </c>
      <c r="HT115" s="86">
        <f t="shared" si="143"/>
        <v>3.6681345703996476E-8</v>
      </c>
      <c r="HU115" s="86">
        <f t="shared" si="143"/>
        <v>2.593175396574131E-18</v>
      </c>
      <c r="HV115" s="86">
        <f t="shared" si="143"/>
        <v>1.4870066429181029E-16</v>
      </c>
      <c r="HW115" s="86">
        <f t="shared" si="143"/>
        <v>1.316890899596963E-16</v>
      </c>
      <c r="HX115" s="86">
        <f t="shared" si="143"/>
        <v>3.2867583391007138E-18</v>
      </c>
      <c r="HY115" s="86">
        <f t="shared" si="143"/>
        <v>5.9738850798869117E-17</v>
      </c>
      <c r="HZ115" s="86">
        <f t="shared" si="143"/>
        <v>1.7775760186335191E-17</v>
      </c>
      <c r="IA115" s="86">
        <f t="shared" si="143"/>
        <v>3.0136618882610782E-16</v>
      </c>
      <c r="IB115" s="86">
        <f t="shared" si="143"/>
        <v>1.2183752588655413E-16</v>
      </c>
      <c r="IC115" s="86">
        <f t="shared" si="143"/>
        <v>8.0869173476273262E-17</v>
      </c>
      <c r="ID115" s="86">
        <f t="shared" si="143"/>
        <v>1.2717092319941065E-17</v>
      </c>
      <c r="IE115" s="86">
        <f t="shared" si="143"/>
        <v>2.6811930387821759E-18</v>
      </c>
      <c r="IF115" s="86">
        <f t="shared" si="143"/>
        <v>1.354945660549638E-13</v>
      </c>
      <c r="IG115" s="86">
        <f t="shared" si="143"/>
        <v>1.456083408092575E-9</v>
      </c>
      <c r="II115" s="86">
        <f t="shared" si="144"/>
        <v>1.8955094572462509E-66</v>
      </c>
      <c r="IJ115" s="86">
        <f t="shared" si="144"/>
        <v>1.4899259452941122E-47</v>
      </c>
      <c r="IK115" s="86">
        <f t="shared" si="144"/>
        <v>1.1097363278022918E-90</v>
      </c>
      <c r="IL115" s="86">
        <f t="shared" si="144"/>
        <v>5.7557666254507592E-86</v>
      </c>
      <c r="IM115" s="86">
        <f t="shared" si="144"/>
        <v>2.5000891271953499E-82</v>
      </c>
      <c r="IN115" s="86">
        <f t="shared" si="144"/>
        <v>1.8024769221116162E-86</v>
      </c>
      <c r="IO115" s="86">
        <f t="shared" si="144"/>
        <v>1.560413889422752E-84</v>
      </c>
      <c r="IP115" s="86">
        <f t="shared" si="144"/>
        <v>6.8849730325292229E-86</v>
      </c>
      <c r="IQ115" s="86">
        <f t="shared" si="144"/>
        <v>6.9074367595900895E-80</v>
      </c>
      <c r="IR115" s="86">
        <f t="shared" si="144"/>
        <v>1.7878415637822631E-80</v>
      </c>
      <c r="IS115" s="86">
        <f t="shared" si="144"/>
        <v>1.1100304431264263E-82</v>
      </c>
      <c r="IT115" s="86">
        <f t="shared" si="144"/>
        <v>5.091546630911995E-87</v>
      </c>
      <c r="IU115" s="86">
        <f t="shared" si="144"/>
        <v>3.5147714570691625E-91</v>
      </c>
      <c r="IV115" s="86">
        <f t="shared" si="144"/>
        <v>8.2926335355281651E-62</v>
      </c>
      <c r="IW115" s="86">
        <f t="shared" si="144"/>
        <v>3.5449330100330204E-50</v>
      </c>
      <c r="IY115" s="86">
        <f t="shared" si="145"/>
        <v>0.51374787670869348</v>
      </c>
      <c r="IZ115" s="86">
        <f t="shared" si="145"/>
        <v>0.33631821314903304</v>
      </c>
      <c r="JA115" s="86">
        <f t="shared" si="145"/>
        <v>0.21099881882696542</v>
      </c>
      <c r="JB115" s="86">
        <f t="shared" si="145"/>
        <v>0.20276890836637981</v>
      </c>
      <c r="JC115" s="86">
        <f t="shared" si="145"/>
        <v>0.25342752796983753</v>
      </c>
      <c r="JD115" s="86">
        <f t="shared" si="145"/>
        <v>0.27884692140521605</v>
      </c>
      <c r="JE115" s="86">
        <f t="shared" si="145"/>
        <v>0.16835085588210472</v>
      </c>
      <c r="JF115" s="86">
        <f t="shared" si="145"/>
        <v>9.7139159915118914E-2</v>
      </c>
      <c r="JG115" s="86">
        <f t="shared" si="145"/>
        <v>6.6549199650072999E-2</v>
      </c>
      <c r="JH115" s="86">
        <f t="shared" si="145"/>
        <v>0.17733739743227603</v>
      </c>
      <c r="JI115" s="86">
        <f t="shared" si="145"/>
        <v>0.14324594755342321</v>
      </c>
      <c r="JJ115" s="86">
        <f t="shared" si="145"/>
        <v>0.27599455871643169</v>
      </c>
      <c r="JK115" s="86">
        <f t="shared" si="145"/>
        <v>0.33740069601995593</v>
      </c>
      <c r="JL115" s="86">
        <f t="shared" si="145"/>
        <v>0.40068339222394889</v>
      </c>
      <c r="JM115" s="86">
        <f t="shared" si="145"/>
        <v>0.29429746408027913</v>
      </c>
    </row>
    <row r="116" spans="2:273" x14ac:dyDescent="0.25">
      <c r="B116" s="2">
        <v>89</v>
      </c>
      <c r="C116" s="37">
        <v>141.524</v>
      </c>
      <c r="D116" s="37">
        <v>88.397000000000006</v>
      </c>
      <c r="E116" s="37">
        <v>76.55</v>
      </c>
      <c r="F116" s="37">
        <v>66.082999999999998</v>
      </c>
      <c r="G116" s="37">
        <v>69.533000000000001</v>
      </c>
      <c r="H116" s="37">
        <v>72.95</v>
      </c>
      <c r="I116" s="37">
        <v>65.966999999999999</v>
      </c>
      <c r="J116" s="37">
        <v>62.133000000000003</v>
      </c>
      <c r="K116" s="37">
        <v>63.168999999999997</v>
      </c>
      <c r="L116" s="37">
        <v>64.099999999999994</v>
      </c>
      <c r="M116" s="37">
        <v>68.328000000000003</v>
      </c>
      <c r="N116" s="37">
        <v>71.902000000000001</v>
      </c>
      <c r="O116" s="37">
        <v>88.459000000000003</v>
      </c>
      <c r="P116" s="37">
        <v>102.148</v>
      </c>
      <c r="Q116" s="37">
        <v>83.706999999999994</v>
      </c>
      <c r="S116" s="4">
        <f t="shared" si="146"/>
        <v>137.68667314811853</v>
      </c>
      <c r="T116" s="4">
        <f t="shared" si="146"/>
        <v>93.997804293119685</v>
      </c>
      <c r="U116" s="4">
        <f t="shared" si="146"/>
        <v>78.106333756476758</v>
      </c>
      <c r="V116" s="4">
        <f t="shared" si="146"/>
        <v>74.722585331922915</v>
      </c>
      <c r="W116" s="4">
        <f t="shared" si="146"/>
        <v>78.085809592700116</v>
      </c>
      <c r="X116" s="4">
        <f t="shared" si="146"/>
        <v>79.508260496463663</v>
      </c>
      <c r="Y116" s="4">
        <f t="shared" si="146"/>
        <v>71.495814319737335</v>
      </c>
      <c r="Z116" s="4">
        <f t="shared" si="146"/>
        <v>65.7037460466113</v>
      </c>
      <c r="AA116" s="4">
        <f t="shared" si="146"/>
        <v>65.310057083738641</v>
      </c>
      <c r="AB116" s="4">
        <f t="shared" si="146"/>
        <v>70.890041996857136</v>
      </c>
      <c r="AC116" s="4">
        <f t="shared" si="146"/>
        <v>74.361357163175271</v>
      </c>
      <c r="AD116" s="4">
        <f t="shared" si="146"/>
        <v>80.923785540464351</v>
      </c>
      <c r="AE116" s="4">
        <f t="shared" si="146"/>
        <v>95.418967906840308</v>
      </c>
      <c r="AF116" s="4">
        <f t="shared" si="146"/>
        <v>103.4177130289977</v>
      </c>
      <c r="AG116" s="4">
        <f t="shared" si="146"/>
        <v>87.334586336406872</v>
      </c>
      <c r="AI116" s="4">
        <f t="shared" si="147"/>
        <v>3.8373268518814712</v>
      </c>
      <c r="AJ116" s="4">
        <f t="shared" si="147"/>
        <v>-5.6008042931196798</v>
      </c>
      <c r="AK116" s="4">
        <f t="shared" si="147"/>
        <v>-1.5563337564767608</v>
      </c>
      <c r="AL116" s="4">
        <f t="shared" si="147"/>
        <v>-8.6395853319229161</v>
      </c>
      <c r="AM116" s="4">
        <f t="shared" si="147"/>
        <v>-8.5528095927001146</v>
      </c>
      <c r="AN116" s="4">
        <f t="shared" si="147"/>
        <v>-6.5582604964636602</v>
      </c>
      <c r="AO116" s="4">
        <f t="shared" si="147"/>
        <v>-5.5288143197373358</v>
      </c>
      <c r="AP116" s="4">
        <f t="shared" si="147"/>
        <v>-3.5707460466112977</v>
      </c>
      <c r="AQ116" s="4">
        <f t="shared" si="147"/>
        <v>-2.1410570837386445</v>
      </c>
      <c r="AR116" s="4">
        <f t="shared" si="147"/>
        <v>-6.7900419968571413</v>
      </c>
      <c r="AS116" s="4">
        <f t="shared" si="147"/>
        <v>-6.0333571631752676</v>
      </c>
      <c r="AT116" s="4">
        <f t="shared" si="147"/>
        <v>-9.0217855404643501</v>
      </c>
      <c r="AU116" s="4">
        <f t="shared" si="147"/>
        <v>-6.9599679068403049</v>
      </c>
      <c r="AV116" s="4">
        <f t="shared" si="147"/>
        <v>-1.2697130289976997</v>
      </c>
      <c r="AW116" s="4">
        <f t="shared" si="147"/>
        <v>-3.6275863364068783</v>
      </c>
      <c r="AY116" s="2">
        <f t="shared" si="139"/>
        <v>72.911019740424365</v>
      </c>
      <c r="AZ116" s="2">
        <f t="shared" si="139"/>
        <v>69.85141798972667</v>
      </c>
      <c r="BA116" s="2">
        <f t="shared" si="139"/>
        <v>69.110040445611133</v>
      </c>
      <c r="BB116" s="2">
        <f t="shared" si="139"/>
        <v>64.24157454286383</v>
      </c>
      <c r="BC116" s="2">
        <f t="shared" si="139"/>
        <v>62.424514410261956</v>
      </c>
      <c r="BD116" s="2">
        <f t="shared" si="139"/>
        <v>62.734113756484035</v>
      </c>
      <c r="BE116" s="2">
        <f t="shared" si="139"/>
        <v>64.221107512893539</v>
      </c>
      <c r="BF116" s="2">
        <f t="shared" si="139"/>
        <v>63.008132963663527</v>
      </c>
      <c r="BG116" s="2">
        <f t="shared" si="139"/>
        <v>63.649362720441161</v>
      </c>
      <c r="BH116" s="2">
        <f t="shared" si="139"/>
        <v>63.36792711441818</v>
      </c>
      <c r="BI116" s="2">
        <f t="shared" si="139"/>
        <v>69.003390925366986</v>
      </c>
      <c r="BJ116" s="2">
        <f t="shared" si="139"/>
        <v>64.559245831868168</v>
      </c>
      <c r="BK116" s="2">
        <f t="shared" si="139"/>
        <v>70.531106745765129</v>
      </c>
      <c r="BL116" s="2">
        <f t="shared" si="139"/>
        <v>69.051638957943155</v>
      </c>
      <c r="BM116" s="2">
        <f t="shared" si="139"/>
        <v>75.772391778441175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92.105368770764116</v>
      </c>
      <c r="DL116" s="2">
        <f t="shared" si="148"/>
        <v>92.986016194331981</v>
      </c>
      <c r="DM116" s="2">
        <f t="shared" si="148"/>
        <v>86.87323697478989</v>
      </c>
      <c r="DN116" s="2">
        <f t="shared" si="148"/>
        <v>89.355528941897362</v>
      </c>
      <c r="DO116" s="2">
        <f t="shared" si="148"/>
        <v>87.930834547908262</v>
      </c>
      <c r="DP116" s="2">
        <f t="shared" si="148"/>
        <v>81.951177992277977</v>
      </c>
      <c r="DQ116" s="2">
        <f t="shared" si="148"/>
        <v>100.36162521008404</v>
      </c>
      <c r="DR116" s="2">
        <f t="shared" si="148"/>
        <v>96.353182887700541</v>
      </c>
      <c r="DS116" s="2">
        <f t="shared" si="148"/>
        <v>90.514486186186204</v>
      </c>
      <c r="DT116" s="2">
        <f t="shared" si="148"/>
        <v>101.97996164736163</v>
      </c>
      <c r="DU116" s="2">
        <f t="shared" si="148"/>
        <v>90.216529160739711</v>
      </c>
      <c r="DV116" s="2">
        <f t="shared" si="148"/>
        <v>89.982111937848799</v>
      </c>
      <c r="DW116" s="2">
        <f t="shared" si="148"/>
        <v>100.83212725681146</v>
      </c>
      <c r="DX116" s="2">
        <f t="shared" si="148"/>
        <v>88.179755571360815</v>
      </c>
      <c r="DY116" s="2">
        <f t="shared" si="148"/>
        <v>89.338966275659843</v>
      </c>
      <c r="EA116" s="2">
        <f t="shared" si="94"/>
        <v>72.629463230426339</v>
      </c>
      <c r="EB116" s="2">
        <f t="shared" si="94"/>
        <v>69.440916219656344</v>
      </c>
      <c r="EC116" s="2">
        <f t="shared" si="94"/>
        <v>68.726798069745413</v>
      </c>
      <c r="ED116" s="2">
        <f t="shared" si="94"/>
        <v>63.764173493397394</v>
      </c>
      <c r="EE116" s="2">
        <f t="shared" ref="EE116:EL147" si="151">CI$228*$B116+CI$229</f>
        <v>61.950825301360481</v>
      </c>
      <c r="EF116" s="2">
        <f t="shared" si="151"/>
        <v>62.320018480864583</v>
      </c>
      <c r="EG116" s="2">
        <f t="shared" si="151"/>
        <v>63.466694352159458</v>
      </c>
      <c r="EH116" s="2">
        <f t="shared" si="151"/>
        <v>62.297292963517869</v>
      </c>
      <c r="EI116" s="2">
        <f t="shared" si="151"/>
        <v>63.137502623669995</v>
      </c>
      <c r="EJ116" s="2">
        <f t="shared" si="151"/>
        <v>62.566516961934695</v>
      </c>
      <c r="EK116" s="2">
        <f t="shared" si="151"/>
        <v>68.58796400541965</v>
      </c>
      <c r="EL116" s="2">
        <f t="shared" si="151"/>
        <v>64.061926519444995</v>
      </c>
      <c r="EM116" s="2">
        <f t="shared" si="135"/>
        <v>69.923780562214603</v>
      </c>
      <c r="EN116" s="2">
        <f t="shared" si="135"/>
        <v>68.66313773814521</v>
      </c>
      <c r="EO116" s="2">
        <f t="shared" si="135"/>
        <v>75.452153847801839</v>
      </c>
      <c r="EQ116" s="2">
        <f t="shared" si="149"/>
        <v>71.311402075121791</v>
      </c>
      <c r="ER116" s="2">
        <f t="shared" si="149"/>
        <v>69.116981096570001</v>
      </c>
      <c r="ES116" s="2">
        <f t="shared" si="149"/>
        <v>68.744096217490892</v>
      </c>
      <c r="ET116" s="2">
        <f t="shared" si="149"/>
        <v>64.075872540334657</v>
      </c>
      <c r="EU116" s="2">
        <f t="shared" si="149"/>
        <v>61.80632545063856</v>
      </c>
      <c r="EV116" s="2">
        <f t="shared" si="149"/>
        <v>62.399897557571137</v>
      </c>
      <c r="EW116" s="2">
        <f t="shared" si="149"/>
        <v>63.424395999574159</v>
      </c>
      <c r="EX116" s="2">
        <f t="shared" si="149"/>
        <v>62.204504205527549</v>
      </c>
      <c r="EY116" s="2">
        <f t="shared" si="149"/>
        <v>63.219234114509277</v>
      </c>
      <c r="EZ116" s="2">
        <f t="shared" si="149"/>
        <v>61.798397319899337</v>
      </c>
      <c r="FA116" s="2">
        <f t="shared" si="149"/>
        <v>68.513669727644995</v>
      </c>
      <c r="FB116" s="2">
        <f t="shared" si="149"/>
        <v>63.218593780060864</v>
      </c>
      <c r="FC116" s="2">
        <f t="shared" si="149"/>
        <v>69.79603803694549</v>
      </c>
      <c r="FD116" s="2">
        <f t="shared" si="149"/>
        <v>68.661977778310458</v>
      </c>
      <c r="FE116" s="2">
        <f t="shared" si="149"/>
        <v>75.394260089490658</v>
      </c>
      <c r="FG116" s="2">
        <f t="shared" si="150"/>
        <v>0.98537732047537052</v>
      </c>
      <c r="FH116" s="2">
        <f t="shared" si="150"/>
        <v>0.98238544620407775</v>
      </c>
      <c r="FI116" s="2">
        <f t="shared" si="150"/>
        <v>0.97888382492655202</v>
      </c>
      <c r="FJ116" s="2">
        <f t="shared" si="150"/>
        <v>0.98138650775913272</v>
      </c>
      <c r="FK116" s="2">
        <f t="shared" si="150"/>
        <v>0.98174751604137023</v>
      </c>
      <c r="FL116" s="2">
        <f t="shared" si="150"/>
        <v>0.97892254854045313</v>
      </c>
      <c r="FM116" s="2">
        <f t="shared" si="150"/>
        <v>0.97954789186679669</v>
      </c>
      <c r="FN116" s="2">
        <f t="shared" si="150"/>
        <v>0.97911635284184517</v>
      </c>
      <c r="FO116" s="2">
        <f t="shared" si="150"/>
        <v>0.98131603696027037</v>
      </c>
      <c r="FP116" s="2">
        <f t="shared" si="150"/>
        <v>0.97958946227837818</v>
      </c>
      <c r="FQ116" s="2">
        <f t="shared" si="150"/>
        <v>0.98077857798452683</v>
      </c>
      <c r="FR116" s="2">
        <f t="shared" si="150"/>
        <v>0.9807067000676748</v>
      </c>
      <c r="FS116" s="2">
        <f t="shared" si="150"/>
        <v>0.98033886772992918</v>
      </c>
      <c r="FT116" s="2">
        <f t="shared" si="150"/>
        <v>0.98009369434471871</v>
      </c>
      <c r="FU116" s="2">
        <f t="shared" si="150"/>
        <v>0.97693192643941806</v>
      </c>
      <c r="FW116" s="2">
        <f t="shared" si="141"/>
        <v>2.4531602022308894E-3</v>
      </c>
      <c r="FX116" s="2">
        <f t="shared" si="141"/>
        <v>1.3072556083525297E-2</v>
      </c>
      <c r="FY116" s="2">
        <f t="shared" si="141"/>
        <v>3.4104800145043366E-3</v>
      </c>
      <c r="FZ116" s="2">
        <f t="shared" si="141"/>
        <v>3.3896587201166545E-3</v>
      </c>
      <c r="GA116" s="2">
        <f t="shared" si="141"/>
        <v>3.5335200254055735E-3</v>
      </c>
      <c r="GB116" s="2">
        <f t="shared" si="141"/>
        <v>4.0118631339089413E-3</v>
      </c>
      <c r="GC116" s="2">
        <f t="shared" si="141"/>
        <v>3.9234326897707918E-3</v>
      </c>
      <c r="GD116" s="2">
        <f t="shared" si="141"/>
        <v>4.0003627160355385E-3</v>
      </c>
      <c r="GE116" s="2">
        <f t="shared" si="141"/>
        <v>4.2767817672227466E-3</v>
      </c>
      <c r="GF116" s="2">
        <f t="shared" si="141"/>
        <v>3.9569968545842679E-3</v>
      </c>
      <c r="GG116" s="2">
        <f t="shared" si="141"/>
        <v>4.1033912888034461E-3</v>
      </c>
      <c r="GH116" s="2">
        <f t="shared" si="141"/>
        <v>3.2805546688537291E-3</v>
      </c>
      <c r="GI116" s="2">
        <f t="shared" si="141"/>
        <v>2.8722546416939539E-3</v>
      </c>
      <c r="GJ116" s="2">
        <f t="shared" si="141"/>
        <v>2.1898580361436153E-3</v>
      </c>
      <c r="GK116" s="2">
        <f t="shared" si="141"/>
        <v>1.7977752959471266E-3</v>
      </c>
      <c r="GM116" s="86">
        <f t="shared" si="142"/>
        <v>3.4903077185402277E-10</v>
      </c>
      <c r="GN116" s="86">
        <f t="shared" si="142"/>
        <v>3.0034224101763264E-18</v>
      </c>
      <c r="GO116" s="86">
        <f t="shared" si="142"/>
        <v>1.1827925524410681E-23</v>
      </c>
      <c r="GP116" s="86">
        <f t="shared" si="142"/>
        <v>7.0284698902354702E-25</v>
      </c>
      <c r="GQ116" s="86">
        <f t="shared" si="142"/>
        <v>4.0986050619020421E-22</v>
      </c>
      <c r="GR116" s="86">
        <f t="shared" si="142"/>
        <v>8.9534067152996826E-21</v>
      </c>
      <c r="GS116" s="86">
        <f t="shared" si="142"/>
        <v>1.4446779951298395E-21</v>
      </c>
      <c r="GT116" s="86">
        <f t="shared" si="142"/>
        <v>5.2053846782468023E-29</v>
      </c>
      <c r="GU116" s="86">
        <f t="shared" si="142"/>
        <v>2.4136977007496646E-29</v>
      </c>
      <c r="GV116" s="86">
        <f t="shared" si="142"/>
        <v>9.0601070021634576E-24</v>
      </c>
      <c r="GW116" s="86">
        <f t="shared" si="142"/>
        <v>5.8175236834339099E-25</v>
      </c>
      <c r="GX116" s="86">
        <f t="shared" si="142"/>
        <v>2.8415678032454206E-25</v>
      </c>
      <c r="GY116" s="86">
        <f t="shared" si="142"/>
        <v>2.1060606972839434E-21</v>
      </c>
      <c r="GZ116" s="86">
        <f t="shared" si="142"/>
        <v>1.0025991650907573E-17</v>
      </c>
      <c r="HA116" s="86">
        <f t="shared" si="142"/>
        <v>6.5304738356640681E-27</v>
      </c>
      <c r="HC116" s="86">
        <f t="shared" si="73"/>
        <v>0.46220683375785715</v>
      </c>
      <c r="HD116" s="86">
        <f t="shared" si="73"/>
        <v>0.22552639119458956</v>
      </c>
      <c r="HE116" s="86">
        <f t="shared" si="73"/>
        <v>9.6664454713863007E-2</v>
      </c>
      <c r="HF116" s="86">
        <f t="shared" si="73"/>
        <v>0.10280695972025437</v>
      </c>
      <c r="HG116" s="86">
        <f t="shared" si="73"/>
        <v>0.14847452536343358</v>
      </c>
      <c r="HH116" s="86">
        <f t="shared" si="73"/>
        <v>0.16261415324698686</v>
      </c>
      <c r="HI116" s="86">
        <f t="shared" si="138"/>
        <v>7.7601740590183835E-2</v>
      </c>
      <c r="HJ116" s="86">
        <f t="shared" si="138"/>
        <v>3.2961823734172759E-2</v>
      </c>
      <c r="HK116" s="86">
        <f t="shared" si="138"/>
        <v>2.1397362198200685E-2</v>
      </c>
      <c r="HL116" s="86">
        <f t="shared" si="138"/>
        <v>7.7457314453679357E-2</v>
      </c>
      <c r="HM116" s="86">
        <f t="shared" si="138"/>
        <v>5.9650084938121087E-2</v>
      </c>
      <c r="HN116" s="86">
        <f t="shared" si="138"/>
        <v>0.14983527448486311</v>
      </c>
      <c r="HO116" s="86">
        <f t="shared" si="138"/>
        <v>0.21670584262475071</v>
      </c>
      <c r="HP116" s="86">
        <f t="shared" si="138"/>
        <v>0.30974743484669776</v>
      </c>
      <c r="HQ116" s="86">
        <f t="shared" si="138"/>
        <v>0.18289433438957564</v>
      </c>
      <c r="HS116" s="86">
        <f t="shared" si="143"/>
        <v>1.6793729768101975E-13</v>
      </c>
      <c r="HT116" s="86">
        <f t="shared" si="143"/>
        <v>1.3685199907437781E-7</v>
      </c>
      <c r="HU116" s="86">
        <f t="shared" si="143"/>
        <v>2.3430160624416836E-17</v>
      </c>
      <c r="HV116" s="86">
        <f t="shared" si="143"/>
        <v>1.1282635773723525E-15</v>
      </c>
      <c r="HW116" s="86">
        <f t="shared" si="143"/>
        <v>9.7352193891918713E-16</v>
      </c>
      <c r="HX116" s="86">
        <f t="shared" si="143"/>
        <v>2.9778938054415857E-17</v>
      </c>
      <c r="HY116" s="86">
        <f t="shared" si="143"/>
        <v>4.818587509145675E-16</v>
      </c>
      <c r="HZ116" s="86">
        <f t="shared" si="143"/>
        <v>1.5214616307393498E-16</v>
      </c>
      <c r="IA116" s="86">
        <f t="shared" si="143"/>
        <v>2.2567031701982474E-15</v>
      </c>
      <c r="IB116" s="86">
        <f t="shared" si="143"/>
        <v>9.1775107772094611E-16</v>
      </c>
      <c r="IC116" s="86">
        <f t="shared" si="143"/>
        <v>6.4222205843694404E-16</v>
      </c>
      <c r="ID116" s="86">
        <f t="shared" si="143"/>
        <v>1.0359857632849363E-16</v>
      </c>
      <c r="IE116" s="86">
        <f t="shared" si="143"/>
        <v>2.2861815402692763E-17</v>
      </c>
      <c r="IF116" s="86">
        <f t="shared" si="143"/>
        <v>5.6914474021720192E-13</v>
      </c>
      <c r="IG116" s="86">
        <f t="shared" si="143"/>
        <v>3.6380344799681657E-9</v>
      </c>
      <c r="II116" s="86">
        <f t="shared" si="144"/>
        <v>1.6365995487094872E-64</v>
      </c>
      <c r="IJ116" s="86">
        <f t="shared" si="144"/>
        <v>1.1562193650401139E-45</v>
      </c>
      <c r="IK116" s="86">
        <f t="shared" si="144"/>
        <v>7.1907747949240235E-88</v>
      </c>
      <c r="IL116" s="86">
        <f t="shared" si="144"/>
        <v>2.6295964760745456E-83</v>
      </c>
      <c r="IM116" s="86">
        <f t="shared" si="144"/>
        <v>9.147611723901774E-80</v>
      </c>
      <c r="IN116" s="86">
        <f t="shared" si="144"/>
        <v>1.0271396149728464E-83</v>
      </c>
      <c r="IO116" s="86">
        <f t="shared" si="144"/>
        <v>7.506099889732775E-82</v>
      </c>
      <c r="IP116" s="86">
        <f t="shared" si="144"/>
        <v>3.7441206695899593E-83</v>
      </c>
      <c r="IQ116" s="86">
        <f t="shared" si="144"/>
        <v>2.5722975481103203E-77</v>
      </c>
      <c r="IR116" s="86">
        <f t="shared" si="144"/>
        <v>6.411473392634177E-78</v>
      </c>
      <c r="IS116" s="86">
        <f t="shared" si="144"/>
        <v>4.8811697748720651E-80</v>
      </c>
      <c r="IT116" s="86">
        <f t="shared" si="144"/>
        <v>2.4253621105732452E-84</v>
      </c>
      <c r="IU116" s="86">
        <f t="shared" si="144"/>
        <v>1.9583182687589267E-88</v>
      </c>
      <c r="IV116" s="86">
        <f t="shared" si="144"/>
        <v>4.8263661893703632E-60</v>
      </c>
      <c r="IW116" s="86">
        <f t="shared" si="144"/>
        <v>8.5125625124071859E-49</v>
      </c>
      <c r="IY116" s="86">
        <f t="shared" si="145"/>
        <v>0.46220683410705582</v>
      </c>
      <c r="IZ116" s="86">
        <f t="shared" si="145"/>
        <v>0.22552652804658863</v>
      </c>
      <c r="JA116" s="86">
        <f t="shared" si="145"/>
        <v>9.6664454713863035E-2</v>
      </c>
      <c r="JB116" s="86">
        <f t="shared" si="145"/>
        <v>0.1028069597202555</v>
      </c>
      <c r="JC116" s="86">
        <f t="shared" si="145"/>
        <v>0.14847452536343456</v>
      </c>
      <c r="JD116" s="86">
        <f t="shared" si="145"/>
        <v>0.16261415324698689</v>
      </c>
      <c r="JE116" s="86">
        <f t="shared" si="145"/>
        <v>7.760174059018432E-2</v>
      </c>
      <c r="JF116" s="86">
        <f t="shared" si="145"/>
        <v>3.2961823734172911E-2</v>
      </c>
      <c r="JG116" s="86">
        <f t="shared" si="145"/>
        <v>2.139736219820294E-2</v>
      </c>
      <c r="JH116" s="86">
        <f t="shared" si="145"/>
        <v>7.7457314453680273E-2</v>
      </c>
      <c r="JI116" s="86">
        <f t="shared" si="145"/>
        <v>5.9650084938121732E-2</v>
      </c>
      <c r="JJ116" s="86">
        <f t="shared" si="145"/>
        <v>0.14983527448486322</v>
      </c>
      <c r="JK116" s="86">
        <f t="shared" si="145"/>
        <v>0.21670584262475073</v>
      </c>
      <c r="JL116" s="86">
        <f t="shared" si="145"/>
        <v>0.30974743484726691</v>
      </c>
      <c r="JM116" s="86">
        <f t="shared" si="145"/>
        <v>0.18289433802761013</v>
      </c>
    </row>
    <row r="117" spans="2:273" x14ac:dyDescent="0.25">
      <c r="B117" s="2">
        <v>90</v>
      </c>
      <c r="C117" s="37">
        <v>126.286</v>
      </c>
      <c r="D117" s="37">
        <v>72.888999999999996</v>
      </c>
      <c r="E117" s="37">
        <v>68.716999999999999</v>
      </c>
      <c r="F117" s="37">
        <v>62.95</v>
      </c>
      <c r="G117" s="37">
        <v>62.616999999999997</v>
      </c>
      <c r="H117" s="37">
        <v>62.633000000000003</v>
      </c>
      <c r="I117" s="37">
        <v>63.246000000000002</v>
      </c>
      <c r="J117" s="37">
        <v>61.9</v>
      </c>
      <c r="K117" s="37">
        <v>62.305</v>
      </c>
      <c r="L117" s="37">
        <v>63.017000000000003</v>
      </c>
      <c r="M117" s="37">
        <v>67.688999999999993</v>
      </c>
      <c r="N117" s="37">
        <v>64.573999999999998</v>
      </c>
      <c r="O117" s="37">
        <v>73.721000000000004</v>
      </c>
      <c r="P117" s="37">
        <v>81.918000000000006</v>
      </c>
      <c r="Q117" s="37">
        <v>76.516999999999996</v>
      </c>
      <c r="S117" s="4">
        <f t="shared" si="146"/>
        <v>121.79285464434486</v>
      </c>
      <c r="T117" s="4">
        <f t="shared" si="146"/>
        <v>82.00033668199687</v>
      </c>
      <c r="U117" s="4">
        <f t="shared" si="146"/>
        <v>71.746009651576998</v>
      </c>
      <c r="V117" s="4">
        <f t="shared" si="146"/>
        <v>67.840796950537936</v>
      </c>
      <c r="W117" s="4">
        <f t="shared" si="146"/>
        <v>68.969852765457205</v>
      </c>
      <c r="X117" s="4">
        <f t="shared" si="146"/>
        <v>69.571619935070501</v>
      </c>
      <c r="Y117" s="4">
        <f t="shared" si="146"/>
        <v>66.314902111376696</v>
      </c>
      <c r="Z117" s="4">
        <f t="shared" si="146"/>
        <v>63.424914077840597</v>
      </c>
      <c r="AA117" s="4">
        <f t="shared" si="146"/>
        <v>63.854875724639264</v>
      </c>
      <c r="AB117" s="4">
        <f t="shared" si="146"/>
        <v>65.377891682923646</v>
      </c>
      <c r="AC117" s="4">
        <f t="shared" si="146"/>
        <v>70.300164563849478</v>
      </c>
      <c r="AD117" s="4">
        <f t="shared" si="146"/>
        <v>70.540873846218375</v>
      </c>
      <c r="AE117" s="4">
        <f t="shared" si="146"/>
        <v>82.084198686960036</v>
      </c>
      <c r="AF117" s="4">
        <f t="shared" si="146"/>
        <v>89.120965072906543</v>
      </c>
      <c r="AG117" s="4">
        <f t="shared" si="146"/>
        <v>80.651758732364115</v>
      </c>
      <c r="AI117" s="4">
        <f t="shared" si="147"/>
        <v>4.4931453556551446</v>
      </c>
      <c r="AJ117" s="4">
        <f t="shared" si="147"/>
        <v>-9.1113366819968746</v>
      </c>
      <c r="AK117" s="4">
        <f t="shared" si="147"/>
        <v>-3.0290096515769989</v>
      </c>
      <c r="AL117" s="4">
        <f t="shared" si="147"/>
        <v>-4.8907969505379327</v>
      </c>
      <c r="AM117" s="4">
        <f t="shared" si="147"/>
        <v>-6.3528527654572073</v>
      </c>
      <c r="AN117" s="4">
        <f t="shared" si="147"/>
        <v>-6.9386199350704985</v>
      </c>
      <c r="AO117" s="4">
        <f t="shared" si="147"/>
        <v>-3.0689021113766941</v>
      </c>
      <c r="AP117" s="4">
        <f t="shared" si="147"/>
        <v>-1.5249140778405987</v>
      </c>
      <c r="AQ117" s="4">
        <f t="shared" si="147"/>
        <v>-1.5498757246392643</v>
      </c>
      <c r="AR117" s="4">
        <f t="shared" si="147"/>
        <v>-2.3608916829236435</v>
      </c>
      <c r="AS117" s="4">
        <f t="shared" si="147"/>
        <v>-2.6111645638494849</v>
      </c>
      <c r="AT117" s="4">
        <f t="shared" si="147"/>
        <v>-5.9668738462183768</v>
      </c>
      <c r="AU117" s="4">
        <f t="shared" si="147"/>
        <v>-8.3631986869600325</v>
      </c>
      <c r="AV117" s="4">
        <f t="shared" si="147"/>
        <v>-7.2029650729065366</v>
      </c>
      <c r="AW117" s="4">
        <f t="shared" si="147"/>
        <v>-4.1347587323641193</v>
      </c>
      <c r="AY117" s="2">
        <f t="shared" si="139"/>
        <v>72.789607119042685</v>
      </c>
      <c r="AZ117" s="2">
        <f t="shared" si="139"/>
        <v>69.778937276855856</v>
      </c>
      <c r="BA117" s="2">
        <f t="shared" si="139"/>
        <v>69.028388562117101</v>
      </c>
      <c r="BB117" s="2">
        <f t="shared" si="139"/>
        <v>64.131399536172566</v>
      </c>
      <c r="BC117" s="2">
        <f t="shared" si="139"/>
        <v>62.284204717770855</v>
      </c>
      <c r="BD117" s="2">
        <f t="shared" si="139"/>
        <v>62.604965864267598</v>
      </c>
      <c r="BE117" s="2">
        <f t="shared" si="139"/>
        <v>64.036009690951332</v>
      </c>
      <c r="BF117" s="2">
        <f t="shared" si="139"/>
        <v>62.850356625515609</v>
      </c>
      <c r="BG117" s="2">
        <f t="shared" si="139"/>
        <v>63.513899353931855</v>
      </c>
      <c r="BH117" s="2">
        <f t="shared" si="139"/>
        <v>63.194568991028476</v>
      </c>
      <c r="BI117" s="2">
        <f t="shared" si="139"/>
        <v>68.823149865398406</v>
      </c>
      <c r="BJ117" s="2">
        <f t="shared" si="139"/>
        <v>64.363047330028976</v>
      </c>
      <c r="BK117" s="2">
        <f t="shared" si="139"/>
        <v>70.357341431979222</v>
      </c>
      <c r="BL117" s="2">
        <f t="shared" si="139"/>
        <v>68.960627382821912</v>
      </c>
      <c r="BM117" s="2">
        <f t="shared" si="139"/>
        <v>75.617979894364055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61.9</v>
      </c>
      <c r="CM117" s="2">
        <f t="shared" si="140"/>
        <v>62.305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61.9</v>
      </c>
      <c r="DC117" s="2">
        <f t="shared" si="118"/>
        <v>62.305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92.221649501661133</v>
      </c>
      <c r="DL117" s="2">
        <f t="shared" si="148"/>
        <v>93.156444331983806</v>
      </c>
      <c r="DM117" s="2">
        <f t="shared" si="148"/>
        <v>87.063687114845919</v>
      </c>
      <c r="DN117" s="2">
        <f t="shared" si="148"/>
        <v>89.506599299704561</v>
      </c>
      <c r="DO117" s="2">
        <f t="shared" si="148"/>
        <v>88.141946288798948</v>
      </c>
      <c r="DP117" s="2">
        <f t="shared" si="148"/>
        <v>82.090814543114533</v>
      </c>
      <c r="DQ117" s="2">
        <f t="shared" si="148"/>
        <v>100.79598991596639</v>
      </c>
      <c r="DR117" s="2">
        <f t="shared" si="148"/>
        <v>96.75344201680673</v>
      </c>
      <c r="DS117" s="2">
        <f t="shared" si="148"/>
        <v>90.794069069069081</v>
      </c>
      <c r="DT117" s="2">
        <f t="shared" si="148"/>
        <v>102.40025302445301</v>
      </c>
      <c r="DU117" s="2">
        <f t="shared" si="148"/>
        <v>90.410997155049813</v>
      </c>
      <c r="DV117" s="2">
        <f t="shared" si="148"/>
        <v>90.200275413064901</v>
      </c>
      <c r="DW117" s="2">
        <f t="shared" si="148"/>
        <v>101.16849731918153</v>
      </c>
      <c r="DX117" s="2">
        <f t="shared" si="148"/>
        <v>88.320110004741565</v>
      </c>
      <c r="DY117" s="2">
        <f t="shared" si="148"/>
        <v>89.523853189149577</v>
      </c>
      <c r="EA117" s="2">
        <f t="shared" ref="EA117:EK159" si="152">CE$228*$B117+CE$229</f>
        <v>72.53007068143701</v>
      </c>
      <c r="EB117" s="2">
        <f t="shared" si="152"/>
        <v>69.401080143649438</v>
      </c>
      <c r="EC117" s="2">
        <f t="shared" si="152"/>
        <v>68.673505820940576</v>
      </c>
      <c r="ED117" s="2">
        <f t="shared" si="152"/>
        <v>63.691346746698713</v>
      </c>
      <c r="EE117" s="2">
        <f t="shared" si="151"/>
        <v>61.846305010400656</v>
      </c>
      <c r="EF117" s="2">
        <f t="shared" si="151"/>
        <v>62.221986365662083</v>
      </c>
      <c r="EG117" s="2">
        <f t="shared" si="151"/>
        <v>63.336203048661318</v>
      </c>
      <c r="EH117" s="2">
        <f t="shared" si="151"/>
        <v>62.191255062550624</v>
      </c>
      <c r="EI117" s="2">
        <f t="shared" si="151"/>
        <v>63.039827480064965</v>
      </c>
      <c r="EJ117" s="2">
        <f t="shared" si="151"/>
        <v>62.45277879182963</v>
      </c>
      <c r="EK117" s="2">
        <f t="shared" si="151"/>
        <v>68.437617122990019</v>
      </c>
      <c r="EL117" s="2">
        <f t="shared" si="151"/>
        <v>63.902415770959557</v>
      </c>
      <c r="EM117" s="2">
        <f t="shared" si="135"/>
        <v>69.794171985696906</v>
      </c>
      <c r="EN117" s="2">
        <f t="shared" si="135"/>
        <v>68.60202460626418</v>
      </c>
      <c r="EO117" s="2">
        <f t="shared" si="135"/>
        <v>75.318633773245324</v>
      </c>
      <c r="EQ117" s="2">
        <f t="shared" si="149"/>
        <v>71.262182467978363</v>
      </c>
      <c r="ER117" s="2">
        <f t="shared" si="149"/>
        <v>69.096715336583685</v>
      </c>
      <c r="ES117" s="2">
        <f t="shared" si="149"/>
        <v>68.690105544443853</v>
      </c>
      <c r="ET117" s="2">
        <f t="shared" si="149"/>
        <v>63.987870729843777</v>
      </c>
      <c r="EU117" s="2">
        <f t="shared" si="149"/>
        <v>61.708469611952232</v>
      </c>
      <c r="EV117" s="2">
        <f t="shared" si="149"/>
        <v>62.297957902311524</v>
      </c>
      <c r="EW117" s="2">
        <f t="shared" si="149"/>
        <v>63.295892057388706</v>
      </c>
      <c r="EX117" s="2">
        <f t="shared" si="149"/>
        <v>62.103317881561118</v>
      </c>
      <c r="EY117" s="2">
        <f t="shared" si="149"/>
        <v>63.116941100512676</v>
      </c>
      <c r="EZ117" s="2">
        <f t="shared" si="149"/>
        <v>61.725295721522954</v>
      </c>
      <c r="FA117" s="2">
        <f t="shared" si="149"/>
        <v>68.367271726435405</v>
      </c>
      <c r="FB117" s="2">
        <f t="shared" si="149"/>
        <v>63.100250711694265</v>
      </c>
      <c r="FC117" s="2">
        <f t="shared" si="149"/>
        <v>69.672301112267462</v>
      </c>
      <c r="FD117" s="2">
        <f t="shared" si="149"/>
        <v>68.600953405168255</v>
      </c>
      <c r="FE117" s="2">
        <f t="shared" si="149"/>
        <v>75.259854328635555</v>
      </c>
      <c r="FG117" s="2">
        <f t="shared" si="150"/>
        <v>0.986646777018377</v>
      </c>
      <c r="FH117" s="2">
        <f t="shared" si="150"/>
        <v>0.98391039889901033</v>
      </c>
      <c r="FI117" s="2">
        <f t="shared" si="150"/>
        <v>0.98070597124757353</v>
      </c>
      <c r="FJ117" s="2">
        <f t="shared" si="150"/>
        <v>0.98299644514146411</v>
      </c>
      <c r="FK117" s="2">
        <f t="shared" si="150"/>
        <v>0.98332675921400126</v>
      </c>
      <c r="FL117" s="2">
        <f t="shared" si="150"/>
        <v>0.98074141908403578</v>
      </c>
      <c r="FM117" s="2">
        <f t="shared" si="150"/>
        <v>0.98131382873694983</v>
      </c>
      <c r="FN117" s="2">
        <f t="shared" si="150"/>
        <v>0.98091882510769857</v>
      </c>
      <c r="FO117" s="2">
        <f t="shared" si="150"/>
        <v>0.98293196356885448</v>
      </c>
      <c r="FP117" s="2">
        <f t="shared" si="150"/>
        <v>0.98135187808522584</v>
      </c>
      <c r="FQ117" s="2">
        <f t="shared" si="150"/>
        <v>0.98244015621783765</v>
      </c>
      <c r="FR117" s="2">
        <f t="shared" si="150"/>
        <v>0.9823743800600313</v>
      </c>
      <c r="FS117" s="2">
        <f t="shared" si="150"/>
        <v>0.98203776018207245</v>
      </c>
      <c r="FT117" s="2">
        <f t="shared" si="150"/>
        <v>0.98181337889240949</v>
      </c>
      <c r="FU117" s="2">
        <f t="shared" si="150"/>
        <v>0.9789188776633676</v>
      </c>
      <c r="FW117" s="2">
        <f t="shared" si="141"/>
        <v>2.6892002029780884E-3</v>
      </c>
      <c r="FX117" s="2">
        <f t="shared" si="141"/>
        <v>1.4315717492473713E-2</v>
      </c>
      <c r="FY117" s="2">
        <f t="shared" si="141"/>
        <v>3.7382869397166651E-3</v>
      </c>
      <c r="FZ117" s="2">
        <f t="shared" si="141"/>
        <v>3.7154718150675592E-3</v>
      </c>
      <c r="GA117" s="2">
        <f t="shared" si="141"/>
        <v>3.8731072916336753E-3</v>
      </c>
      <c r="GB117" s="2">
        <f t="shared" si="141"/>
        <v>4.3972184766501278E-3</v>
      </c>
      <c r="GC117" s="2">
        <f t="shared" si="141"/>
        <v>4.3003306126767138E-3</v>
      </c>
      <c r="GD117" s="2">
        <f t="shared" si="141"/>
        <v>4.384618261118506E-3</v>
      </c>
      <c r="GE117" s="2">
        <f t="shared" si="141"/>
        <v>4.687463833953593E-3</v>
      </c>
      <c r="GF117" s="2">
        <f t="shared" si="141"/>
        <v>4.3371050230495154E-3</v>
      </c>
      <c r="GG117" s="2">
        <f t="shared" si="141"/>
        <v>4.4974985736477499E-3</v>
      </c>
      <c r="GH117" s="2">
        <f t="shared" si="141"/>
        <v>3.5959185502523576E-3</v>
      </c>
      <c r="GI117" s="2">
        <f t="shared" si="141"/>
        <v>3.1484921099077306E-3</v>
      </c>
      <c r="GJ117" s="2">
        <f t="shared" si="141"/>
        <v>2.4006244008334997E-3</v>
      </c>
      <c r="GK117" s="2">
        <f t="shared" si="141"/>
        <v>1.970879572160788E-3</v>
      </c>
      <c r="GM117" s="86">
        <f t="shared" si="142"/>
        <v>6.1643901734112353E-11</v>
      </c>
      <c r="GN117" s="86">
        <f t="shared" si="142"/>
        <v>1.439589762070482E-19</v>
      </c>
      <c r="GO117" s="86">
        <f t="shared" si="142"/>
        <v>2.0764670830694169E-25</v>
      </c>
      <c r="GP117" s="86">
        <f t="shared" si="142"/>
        <v>9.7802254321506001E-27</v>
      </c>
      <c r="GQ117" s="86">
        <f t="shared" si="142"/>
        <v>9.1940980953621629E-24</v>
      </c>
      <c r="GR117" s="86">
        <f t="shared" si="142"/>
        <v>2.4043682523720729E-22</v>
      </c>
      <c r="GS117" s="86">
        <f t="shared" si="142"/>
        <v>3.7384193819784725E-23</v>
      </c>
      <c r="GT117" s="86">
        <f t="shared" si="142"/>
        <v>3.572889278286282E-31</v>
      </c>
      <c r="GU117" s="86">
        <f t="shared" si="142"/>
        <v>1.6967697415236183E-31</v>
      </c>
      <c r="GV117" s="86">
        <f t="shared" si="142"/>
        <v>1.4678719677656181E-25</v>
      </c>
      <c r="GW117" s="86">
        <f t="shared" si="142"/>
        <v>8.2609045187155241E-27</v>
      </c>
      <c r="GX117" s="86">
        <f t="shared" si="142"/>
        <v>3.275128455482727E-27</v>
      </c>
      <c r="GY117" s="86">
        <f t="shared" si="142"/>
        <v>5.3280646178902187E-23</v>
      </c>
      <c r="GZ117" s="86">
        <f t="shared" si="142"/>
        <v>5.0179637844492027E-19</v>
      </c>
      <c r="HA117" s="86">
        <f t="shared" si="142"/>
        <v>6.8051051819036596E-29</v>
      </c>
      <c r="HC117" s="86">
        <f t="shared" si="73"/>
        <v>0.39330529072738807</v>
      </c>
      <c r="HD117" s="86">
        <f t="shared" si="73"/>
        <v>0.13388300320041205</v>
      </c>
      <c r="HE117" s="86">
        <f t="shared" si="73"/>
        <v>3.4855327220574668E-2</v>
      </c>
      <c r="HF117" s="86">
        <f t="shared" si="73"/>
        <v>4.3389738345395834E-2</v>
      </c>
      <c r="HG117" s="86">
        <f t="shared" si="73"/>
        <v>7.5187852615119732E-2</v>
      </c>
      <c r="HH117" s="86">
        <f t="shared" si="73"/>
        <v>8.0600218520477079E-2</v>
      </c>
      <c r="HI117" s="86">
        <f t="shared" si="138"/>
        <v>2.9178490902338053E-2</v>
      </c>
      <c r="HJ117" s="86">
        <f t="shared" si="138"/>
        <v>8.4927541759124547E-3</v>
      </c>
      <c r="HK117" s="86">
        <f t="shared" si="138"/>
        <v>5.3179420589032789E-3</v>
      </c>
      <c r="HL117" s="86">
        <f t="shared" si="138"/>
        <v>2.6727853672890808E-2</v>
      </c>
      <c r="HM117" s="86">
        <f t="shared" si="138"/>
        <v>1.9738667005525679E-2</v>
      </c>
      <c r="HN117" s="86">
        <f t="shared" si="138"/>
        <v>6.6852270857385959E-2</v>
      </c>
      <c r="HO117" s="86">
        <f t="shared" si="138"/>
        <v>0.12043203703527967</v>
      </c>
      <c r="HP117" s="86">
        <f t="shared" si="138"/>
        <v>0.21929161903026317</v>
      </c>
      <c r="HQ117" s="86">
        <f t="shared" si="138"/>
        <v>9.8469733417813274E-2</v>
      </c>
      <c r="HS117" s="86">
        <f t="shared" si="143"/>
        <v>7.5870558737269586E-13</v>
      </c>
      <c r="HT117" s="86">
        <f t="shared" si="143"/>
        <v>4.8356373036585974E-7</v>
      </c>
      <c r="HU117" s="86">
        <f t="shared" si="143"/>
        <v>1.9877933979428095E-16</v>
      </c>
      <c r="HV117" s="86">
        <f t="shared" si="143"/>
        <v>8.066873911033856E-15</v>
      </c>
      <c r="HW117" s="86">
        <f t="shared" si="143"/>
        <v>6.7934961770355676E-15</v>
      </c>
      <c r="HX117" s="86">
        <f t="shared" si="143"/>
        <v>2.5320123031848773E-16</v>
      </c>
      <c r="HY117" s="86">
        <f t="shared" si="143"/>
        <v>3.6548585653631401E-15</v>
      </c>
      <c r="HZ117" s="86">
        <f t="shared" si="143"/>
        <v>1.2227640659693016E-15</v>
      </c>
      <c r="IA117" s="86">
        <f t="shared" si="143"/>
        <v>1.591719506598363E-14</v>
      </c>
      <c r="IB117" s="86">
        <f t="shared" si="143"/>
        <v>6.519253605889666E-15</v>
      </c>
      <c r="IC117" s="86">
        <f t="shared" si="143"/>
        <v>4.7979333670839848E-15</v>
      </c>
      <c r="ID117" s="86">
        <f t="shared" si="143"/>
        <v>7.9517789400017552E-16</v>
      </c>
      <c r="IE117" s="86">
        <f t="shared" si="143"/>
        <v>1.8363847145149649E-16</v>
      </c>
      <c r="IF117" s="86">
        <f t="shared" si="143"/>
        <v>2.3047683974552624E-12</v>
      </c>
      <c r="IG117" s="86">
        <f t="shared" si="143"/>
        <v>8.8942025912593563E-9</v>
      </c>
      <c r="II117" s="86">
        <f t="shared" si="144"/>
        <v>1.320996649857386E-62</v>
      </c>
      <c r="IJ117" s="86">
        <f t="shared" si="144"/>
        <v>8.1934715189505724E-44</v>
      </c>
      <c r="IK117" s="86">
        <f t="shared" si="144"/>
        <v>4.2006105306040583E-85</v>
      </c>
      <c r="IL117" s="86">
        <f t="shared" si="144"/>
        <v>1.0892898814043558E-80</v>
      </c>
      <c r="IM117" s="86">
        <f t="shared" si="144"/>
        <v>3.0435439511882164E-77</v>
      </c>
      <c r="IN117" s="86">
        <f t="shared" si="144"/>
        <v>5.2720712135261469E-81</v>
      </c>
      <c r="IO117" s="86">
        <f t="shared" si="144"/>
        <v>3.2626902791868736E-79</v>
      </c>
      <c r="IP117" s="86">
        <f t="shared" si="144"/>
        <v>1.8354776825896068E-80</v>
      </c>
      <c r="IQ117" s="86">
        <f t="shared" si="144"/>
        <v>8.6793190394288365E-75</v>
      </c>
      <c r="IR117" s="86">
        <f t="shared" si="144"/>
        <v>2.0874387793234123E-75</v>
      </c>
      <c r="IS117" s="86">
        <f t="shared" si="144"/>
        <v>1.94085160821029E-77</v>
      </c>
      <c r="IT117" s="86">
        <f t="shared" si="144"/>
        <v>1.0474250616646247E-81</v>
      </c>
      <c r="IU117" s="86">
        <f t="shared" si="144"/>
        <v>9.8897160131003902E-86</v>
      </c>
      <c r="IV117" s="86">
        <f t="shared" si="144"/>
        <v>2.6447506241022345E-58</v>
      </c>
      <c r="IW117" s="86">
        <f t="shared" si="144"/>
        <v>1.9530725964892856E-47</v>
      </c>
      <c r="IY117" s="86">
        <f t="shared" si="145"/>
        <v>0.39330529078979071</v>
      </c>
      <c r="IZ117" s="86">
        <f t="shared" si="145"/>
        <v>0.13388348676414241</v>
      </c>
      <c r="JA117" s="86">
        <f t="shared" si="145"/>
        <v>3.4855327220574869E-2</v>
      </c>
      <c r="JB117" s="86">
        <f t="shared" si="145"/>
        <v>4.3389738345403904E-2</v>
      </c>
      <c r="JC117" s="86">
        <f t="shared" si="145"/>
        <v>7.5187852615126533E-2</v>
      </c>
      <c r="JD117" s="86">
        <f t="shared" si="145"/>
        <v>8.0600218520477329E-2</v>
      </c>
      <c r="JE117" s="86">
        <f t="shared" si="145"/>
        <v>2.9178490902341706E-2</v>
      </c>
      <c r="JF117" s="86">
        <f t="shared" si="145"/>
        <v>8.4927541759136777E-3</v>
      </c>
      <c r="JG117" s="86">
        <f t="shared" si="145"/>
        <v>5.3179420589191959E-3</v>
      </c>
      <c r="JH117" s="86">
        <f t="shared" si="145"/>
        <v>2.6727853672897327E-2</v>
      </c>
      <c r="JI117" s="86">
        <f t="shared" si="145"/>
        <v>1.9738667005530477E-2</v>
      </c>
      <c r="JJ117" s="86">
        <f t="shared" si="145"/>
        <v>6.685227085738675E-2</v>
      </c>
      <c r="JK117" s="86">
        <f t="shared" si="145"/>
        <v>0.12043203703527985</v>
      </c>
      <c r="JL117" s="86">
        <f t="shared" si="145"/>
        <v>0.21929161903256794</v>
      </c>
      <c r="JM117" s="86">
        <f t="shared" si="145"/>
        <v>9.846974231201587E-2</v>
      </c>
    </row>
    <row r="118" spans="2:273" x14ac:dyDescent="0.25">
      <c r="B118" s="2">
        <v>91</v>
      </c>
      <c r="C118" s="37">
        <v>109.095</v>
      </c>
      <c r="D118" s="37">
        <v>70</v>
      </c>
      <c r="E118" s="37">
        <v>66.382999999999996</v>
      </c>
      <c r="F118" s="37">
        <v>62.817</v>
      </c>
      <c r="G118" s="37">
        <v>62.05</v>
      </c>
      <c r="H118" s="37">
        <v>62.582999999999998</v>
      </c>
      <c r="I118" s="37">
        <v>62.131</v>
      </c>
      <c r="J118" s="37">
        <v>61.267000000000003</v>
      </c>
      <c r="K118" s="37">
        <v>63.39</v>
      </c>
      <c r="L118" s="37">
        <v>62.517000000000003</v>
      </c>
      <c r="M118" s="37">
        <v>67.442999999999998</v>
      </c>
      <c r="N118" s="37">
        <v>62.655999999999999</v>
      </c>
      <c r="O118" s="37">
        <v>68.869</v>
      </c>
      <c r="P118" s="37">
        <v>69.606999999999999</v>
      </c>
      <c r="Q118" s="37">
        <v>75.120999999999995</v>
      </c>
      <c r="S118" s="4">
        <f t="shared" si="146"/>
        <v>107.37367660802951</v>
      </c>
      <c r="T118" s="4">
        <f t="shared" si="146"/>
        <v>75.092298111959067</v>
      </c>
      <c r="U118" s="4">
        <f t="shared" si="146"/>
        <v>69.579714190288982</v>
      </c>
      <c r="V118" s="4">
        <f t="shared" si="146"/>
        <v>65.09505674844911</v>
      </c>
      <c r="W118" s="4">
        <f t="shared" si="146"/>
        <v>64.568317526944071</v>
      </c>
      <c r="X118" s="4">
        <f t="shared" si="146"/>
        <v>64.886608253827632</v>
      </c>
      <c r="Y118" s="4">
        <f t="shared" si="146"/>
        <v>64.42473043361953</v>
      </c>
      <c r="Z118" s="4">
        <f t="shared" si="146"/>
        <v>62.786981203637374</v>
      </c>
      <c r="AA118" s="4">
        <f t="shared" si="146"/>
        <v>63.434065592900659</v>
      </c>
      <c r="AB118" s="4">
        <f t="shared" si="146"/>
        <v>63.515174036561497</v>
      </c>
      <c r="AC118" s="4">
        <f t="shared" si="146"/>
        <v>68.961501653870627</v>
      </c>
      <c r="AD118" s="4">
        <f t="shared" si="146"/>
        <v>66.04484889340749</v>
      </c>
      <c r="AE118" s="4">
        <f t="shared" si="146"/>
        <v>74.875660282100768</v>
      </c>
      <c r="AF118" s="4">
        <f t="shared" si="146"/>
        <v>79.495907752579086</v>
      </c>
      <c r="AG118" s="4">
        <f t="shared" si="146"/>
        <v>77.317023676314378</v>
      </c>
      <c r="AI118" s="4">
        <f t="shared" si="147"/>
        <v>1.7213233919704862</v>
      </c>
      <c r="AJ118" s="4">
        <f t="shared" si="147"/>
        <v>-5.0922981119590673</v>
      </c>
      <c r="AK118" s="4">
        <f t="shared" si="147"/>
        <v>-3.1967141902889864</v>
      </c>
      <c r="AL118" s="4">
        <f t="shared" si="147"/>
        <v>-2.2780567484491101</v>
      </c>
      <c r="AM118" s="4">
        <f t="shared" si="147"/>
        <v>-2.5183175269440738</v>
      </c>
      <c r="AN118" s="4">
        <f t="shared" si="147"/>
        <v>-2.3036082538276332</v>
      </c>
      <c r="AO118" s="4">
        <f t="shared" si="147"/>
        <v>-2.2937304336195297</v>
      </c>
      <c r="AP118" s="4">
        <f t="shared" si="147"/>
        <v>-1.5199812036373714</v>
      </c>
      <c r="AQ118" s="4">
        <f t="shared" si="147"/>
        <v>-4.4065592900658146E-2</v>
      </c>
      <c r="AR118" s="4">
        <f t="shared" si="147"/>
        <v>-0.99817403656149395</v>
      </c>
      <c r="AS118" s="4">
        <f t="shared" si="147"/>
        <v>-1.5185016538706293</v>
      </c>
      <c r="AT118" s="4">
        <f t="shared" si="147"/>
        <v>-3.3888488934074914</v>
      </c>
      <c r="AU118" s="4">
        <f t="shared" si="147"/>
        <v>-6.0066602821007677</v>
      </c>
      <c r="AV118" s="4">
        <f t="shared" si="147"/>
        <v>-9.8889077525790867</v>
      </c>
      <c r="AW118" s="4">
        <f t="shared" si="147"/>
        <v>-2.1960236763143826</v>
      </c>
      <c r="AY118" s="2">
        <f t="shared" si="139"/>
        <v>72.669809802872265</v>
      </c>
      <c r="AZ118" s="2">
        <f t="shared" si="139"/>
        <v>69.70894742750373</v>
      </c>
      <c r="BA118" s="2">
        <f t="shared" si="139"/>
        <v>68.948725612069367</v>
      </c>
      <c r="BB118" s="2">
        <f t="shared" si="139"/>
        <v>64.024071023602971</v>
      </c>
      <c r="BC118" s="2">
        <f t="shared" si="139"/>
        <v>62.146478116060145</v>
      </c>
      <c r="BD118" s="2">
        <f t="shared" si="139"/>
        <v>62.478052208418717</v>
      </c>
      <c r="BE118" s="2">
        <f t="shared" si="139"/>
        <v>63.854613936857831</v>
      </c>
      <c r="BF118" s="2">
        <f t="shared" si="139"/>
        <v>62.696114329049358</v>
      </c>
      <c r="BG118" s="2">
        <f t="shared" si="139"/>
        <v>63.381084917464399</v>
      </c>
      <c r="BH118" s="2">
        <f t="shared" si="139"/>
        <v>63.02538784619307</v>
      </c>
      <c r="BI118" s="2">
        <f t="shared" si="139"/>
        <v>68.644916761568879</v>
      </c>
      <c r="BJ118" s="2">
        <f t="shared" si="139"/>
        <v>64.169374324483272</v>
      </c>
      <c r="BK118" s="2">
        <f t="shared" si="139"/>
        <v>70.186588892581653</v>
      </c>
      <c r="BL118" s="2">
        <f t="shared" si="139"/>
        <v>68.871832025877183</v>
      </c>
      <c r="BM118" s="2">
        <f t="shared" si="139"/>
        <v>75.464738023792449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>
        <f t="shared" si="140"/>
        <v>66.382999999999996</v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>
        <f t="shared" si="140"/>
        <v>62.131</v>
      </c>
      <c r="CL118" s="2">
        <f t="shared" si="140"/>
        <v>61.267000000000003</v>
      </c>
      <c r="CM118" s="2">
        <f t="shared" si="140"/>
        <v>63.39</v>
      </c>
      <c r="CN118" s="2">
        <f t="shared" si="140"/>
        <v>62.517000000000003</v>
      </c>
      <c r="CO118" s="2">
        <f t="shared" si="140"/>
        <v>67.442999999999998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>
        <f t="shared" si="112"/>
        <v>66.382999999999996</v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>
        <f t="shared" si="116"/>
        <v>62.131</v>
      </c>
      <c r="DB118" s="2">
        <f t="shared" si="117"/>
        <v>61.267000000000003</v>
      </c>
      <c r="DC118" s="2">
        <f t="shared" si="118"/>
        <v>63.39</v>
      </c>
      <c r="DD118" s="2">
        <f t="shared" si="119"/>
        <v>62.517000000000003</v>
      </c>
      <c r="DE118" s="2">
        <f t="shared" si="120"/>
        <v>67.442999999999998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92.337930232558136</v>
      </c>
      <c r="DL118" s="2">
        <f t="shared" si="148"/>
        <v>93.326872469635632</v>
      </c>
      <c r="DM118" s="2">
        <f t="shared" si="148"/>
        <v>87.254137254901934</v>
      </c>
      <c r="DN118" s="2">
        <f t="shared" si="148"/>
        <v>89.657669657511761</v>
      </c>
      <c r="DO118" s="2">
        <f t="shared" si="148"/>
        <v>88.353058029689635</v>
      </c>
      <c r="DP118" s="2">
        <f t="shared" si="148"/>
        <v>82.230451093951075</v>
      </c>
      <c r="DQ118" s="2">
        <f t="shared" si="148"/>
        <v>101.23035462184873</v>
      </c>
      <c r="DR118" s="2">
        <f t="shared" si="148"/>
        <v>97.153701145912919</v>
      </c>
      <c r="DS118" s="2">
        <f t="shared" si="148"/>
        <v>91.073651951951973</v>
      </c>
      <c r="DT118" s="2">
        <f t="shared" si="148"/>
        <v>102.8205444015444</v>
      </c>
      <c r="DU118" s="2">
        <f t="shared" si="148"/>
        <v>90.605465149359915</v>
      </c>
      <c r="DV118" s="2">
        <f t="shared" si="148"/>
        <v>90.418438888281003</v>
      </c>
      <c r="DW118" s="2">
        <f t="shared" si="148"/>
        <v>101.50486738155158</v>
      </c>
      <c r="DX118" s="2">
        <f t="shared" si="148"/>
        <v>88.460464438122315</v>
      </c>
      <c r="DY118" s="2">
        <f t="shared" si="148"/>
        <v>89.708740102639325</v>
      </c>
      <c r="EA118" s="2">
        <f t="shared" si="152"/>
        <v>72.430678132447696</v>
      </c>
      <c r="EB118" s="2">
        <f t="shared" si="152"/>
        <v>69.361244067642531</v>
      </c>
      <c r="EC118" s="2">
        <f t="shared" si="152"/>
        <v>68.620213572135725</v>
      </c>
      <c r="ED118" s="2">
        <f t="shared" si="152"/>
        <v>63.618520000000032</v>
      </c>
      <c r="EE118" s="2">
        <f t="shared" si="151"/>
        <v>61.741784719440822</v>
      </c>
      <c r="EF118" s="2">
        <f t="shared" si="151"/>
        <v>62.12395425045959</v>
      </c>
      <c r="EG118" s="2">
        <f t="shared" si="151"/>
        <v>63.205711745163171</v>
      </c>
      <c r="EH118" s="2">
        <f t="shared" si="151"/>
        <v>62.08521716158338</v>
      </c>
      <c r="EI118" s="2">
        <f t="shared" si="151"/>
        <v>62.942152336459927</v>
      </c>
      <c r="EJ118" s="2">
        <f t="shared" si="151"/>
        <v>62.339040621724557</v>
      </c>
      <c r="EK118" s="2">
        <f t="shared" si="151"/>
        <v>68.287270240560375</v>
      </c>
      <c r="EL118" s="2">
        <f t="shared" si="151"/>
        <v>63.742905022474119</v>
      </c>
      <c r="EM118" s="2">
        <f t="shared" si="135"/>
        <v>69.664563409179209</v>
      </c>
      <c r="EN118" s="2">
        <f t="shared" si="135"/>
        <v>68.540911474383137</v>
      </c>
      <c r="EO118" s="2">
        <f t="shared" si="135"/>
        <v>75.185113698688809</v>
      </c>
      <c r="EQ118" s="2">
        <f t="shared" si="149"/>
        <v>71.212962860834921</v>
      </c>
      <c r="ER118" s="2">
        <f t="shared" si="149"/>
        <v>69.076449576597369</v>
      </c>
      <c r="ES118" s="2">
        <f t="shared" si="149"/>
        <v>68.636114871396813</v>
      </c>
      <c r="ET118" s="2">
        <f t="shared" si="149"/>
        <v>63.899868919352897</v>
      </c>
      <c r="EU118" s="2">
        <f t="shared" si="149"/>
        <v>61.610613773265911</v>
      </c>
      <c r="EV118" s="2">
        <f t="shared" si="149"/>
        <v>62.196018247051917</v>
      </c>
      <c r="EW118" s="2">
        <f t="shared" si="149"/>
        <v>63.167388115203252</v>
      </c>
      <c r="EX118" s="2">
        <f t="shared" si="149"/>
        <v>62.002131557594694</v>
      </c>
      <c r="EY118" s="2">
        <f t="shared" si="149"/>
        <v>63.014648086516068</v>
      </c>
      <c r="EZ118" s="2">
        <f t="shared" si="149"/>
        <v>61.652194123146572</v>
      </c>
      <c r="FA118" s="2">
        <f t="shared" si="149"/>
        <v>68.220873725225829</v>
      </c>
      <c r="FB118" s="2">
        <f t="shared" si="149"/>
        <v>62.981907643327673</v>
      </c>
      <c r="FC118" s="2">
        <f t="shared" si="149"/>
        <v>69.548564187589434</v>
      </c>
      <c r="FD118" s="2">
        <f t="shared" si="149"/>
        <v>68.539929032026052</v>
      </c>
      <c r="FE118" s="2">
        <f t="shared" si="149"/>
        <v>75.125448567780438</v>
      </c>
      <c r="FG118" s="2">
        <f t="shared" si="150"/>
        <v>0.98780739032924758</v>
      </c>
      <c r="FH118" s="2">
        <f t="shared" si="150"/>
        <v>0.98530530596240051</v>
      </c>
      <c r="FI118" s="2">
        <f t="shared" si="150"/>
        <v>0.98237371310563315</v>
      </c>
      <c r="FJ118" s="2">
        <f t="shared" si="150"/>
        <v>0.9844693377947733</v>
      </c>
      <c r="FK118" s="2">
        <f t="shared" si="150"/>
        <v>0.9847714824590853</v>
      </c>
      <c r="FL118" s="2">
        <f t="shared" si="150"/>
        <v>0.98240615186253222</v>
      </c>
      <c r="FM118" s="2">
        <f t="shared" si="150"/>
        <v>0.98292994300676695</v>
      </c>
      <c r="FN118" s="2">
        <f t="shared" si="150"/>
        <v>0.98256849527995482</v>
      </c>
      <c r="FO118" s="2">
        <f t="shared" si="150"/>
        <v>0.98441035320242487</v>
      </c>
      <c r="FP118" s="2">
        <f t="shared" si="150"/>
        <v>0.98296475870091049</v>
      </c>
      <c r="FQ118" s="2">
        <f t="shared" si="150"/>
        <v>0.9839604498105794</v>
      </c>
      <c r="FR118" s="2">
        <f t="shared" si="150"/>
        <v>0.98390027508858569</v>
      </c>
      <c r="FS118" s="2">
        <f t="shared" si="150"/>
        <v>0.98359231052241591</v>
      </c>
      <c r="FT118" s="2">
        <f t="shared" si="150"/>
        <v>0.98338701990380206</v>
      </c>
      <c r="FU118" s="2">
        <f t="shared" si="150"/>
        <v>0.9807380587507557</v>
      </c>
      <c r="FW118" s="2">
        <f t="shared" si="141"/>
        <v>2.9478845613834029E-3</v>
      </c>
      <c r="FX118" s="2">
        <f t="shared" si="141"/>
        <v>1.5675222187410194E-2</v>
      </c>
      <c r="FY118" s="2">
        <f t="shared" si="141"/>
        <v>4.0974723129293131E-3</v>
      </c>
      <c r="FZ118" s="2">
        <f t="shared" si="141"/>
        <v>4.0724740063533575E-3</v>
      </c>
      <c r="GA118" s="2">
        <f t="shared" si="141"/>
        <v>4.2451913942120794E-3</v>
      </c>
      <c r="GB118" s="2">
        <f t="shared" si="141"/>
        <v>4.8194096176799022E-3</v>
      </c>
      <c r="GC118" s="2">
        <f t="shared" si="141"/>
        <v>4.713263275971628E-3</v>
      </c>
      <c r="GD118" s="2">
        <f t="shared" si="141"/>
        <v>4.8056054542171796E-3</v>
      </c>
      <c r="GE118" s="2">
        <f t="shared" si="141"/>
        <v>5.137378571046132E-3</v>
      </c>
      <c r="GF118" s="2">
        <f t="shared" si="141"/>
        <v>4.7535520345292522E-3</v>
      </c>
      <c r="GG118" s="2">
        <f t="shared" si="141"/>
        <v>4.9292702608221195E-3</v>
      </c>
      <c r="GH118" s="2">
        <f t="shared" si="141"/>
        <v>3.9414788771183189E-3</v>
      </c>
      <c r="GI118" s="2">
        <f t="shared" si="141"/>
        <v>3.4512046084341063E-3</v>
      </c>
      <c r="GJ118" s="2">
        <f t="shared" si="141"/>
        <v>2.631622807980002E-3</v>
      </c>
      <c r="GK118" s="2">
        <f t="shared" si="141"/>
        <v>2.1606156437187409E-3</v>
      </c>
      <c r="GM118" s="86">
        <f t="shared" si="142"/>
        <v>1.0162807463566629E-11</v>
      </c>
      <c r="GN118" s="86">
        <f t="shared" si="142"/>
        <v>6.1634017966589826E-21</v>
      </c>
      <c r="GO118" s="86">
        <f t="shared" si="142"/>
        <v>3.1307463732419158E-27</v>
      </c>
      <c r="GP118" s="86">
        <f t="shared" si="142"/>
        <v>1.1580319254213671E-28</v>
      </c>
      <c r="GQ118" s="86">
        <f t="shared" si="142"/>
        <v>1.7857232038354738E-25</v>
      </c>
      <c r="GR118" s="86">
        <f t="shared" si="142"/>
        <v>5.6161326898585178E-24</v>
      </c>
      <c r="GS118" s="86">
        <f t="shared" si="142"/>
        <v>8.435319668025382E-25</v>
      </c>
      <c r="GT118" s="86">
        <f t="shared" si="142"/>
        <v>2.0342957530584173E-33</v>
      </c>
      <c r="GU118" s="86">
        <f t="shared" si="142"/>
        <v>9.9326642256931953E-34</v>
      </c>
      <c r="GV118" s="86">
        <f t="shared" si="142"/>
        <v>2.0317933808915848E-27</v>
      </c>
      <c r="GW118" s="86">
        <f t="shared" si="142"/>
        <v>1.000198570691669E-28</v>
      </c>
      <c r="GX118" s="86">
        <f t="shared" si="142"/>
        <v>3.175208633129043E-29</v>
      </c>
      <c r="GY118" s="86">
        <f t="shared" si="142"/>
        <v>1.1721103818656163E-24</v>
      </c>
      <c r="GZ118" s="86">
        <f t="shared" si="142"/>
        <v>2.2429535508877712E-20</v>
      </c>
      <c r="HA118" s="86">
        <f t="shared" si="142"/>
        <v>5.9846814896545975E-31</v>
      </c>
      <c r="HC118" s="86">
        <f t="shared" si="73"/>
        <v>0.31575423031557076</v>
      </c>
      <c r="HD118" s="86">
        <f t="shared" si="73"/>
        <v>7.0057090016828749E-2</v>
      </c>
      <c r="HE118" s="86">
        <f t="shared" si="73"/>
        <v>9.8081150448954164E-3</v>
      </c>
      <c r="HF118" s="86">
        <f t="shared" si="73"/>
        <v>1.5160905650100722E-2</v>
      </c>
      <c r="HG118" s="86">
        <f t="shared" si="73"/>
        <v>3.2766321304591409E-2</v>
      </c>
      <c r="HH118" s="86">
        <f t="shared" si="73"/>
        <v>3.3766709204724625E-2</v>
      </c>
      <c r="HI118" s="86">
        <f t="shared" si="138"/>
        <v>8.8990659762864591E-3</v>
      </c>
      <c r="HJ118" s="86">
        <f t="shared" si="138"/>
        <v>1.6504399048294918E-3</v>
      </c>
      <c r="HK118" s="86">
        <f t="shared" si="138"/>
        <v>1.016428478660053E-3</v>
      </c>
      <c r="HL118" s="86">
        <f t="shared" si="138"/>
        <v>7.2311750578407889E-3</v>
      </c>
      <c r="HM118" s="86">
        <f t="shared" si="138"/>
        <v>5.1580514360308125E-3</v>
      </c>
      <c r="HN118" s="86">
        <f t="shared" si="138"/>
        <v>2.4321975560871487E-2</v>
      </c>
      <c r="HO118" s="86">
        <f t="shared" si="138"/>
        <v>5.7581608178412118E-2</v>
      </c>
      <c r="HP118" s="86">
        <f t="shared" si="138"/>
        <v>0.14192079239544286</v>
      </c>
      <c r="HQ118" s="86">
        <f t="shared" si="138"/>
        <v>4.5766864054039028E-2</v>
      </c>
      <c r="HS118" s="86">
        <f t="shared" si="143"/>
        <v>3.2907417908631116E-12</v>
      </c>
      <c r="HT118" s="86">
        <f t="shared" si="143"/>
        <v>1.6184944206165084E-6</v>
      </c>
      <c r="HU118" s="86">
        <f t="shared" si="143"/>
        <v>1.583581342841754E-15</v>
      </c>
      <c r="HV118" s="86">
        <f t="shared" si="143"/>
        <v>5.4352433853097155E-14</v>
      </c>
      <c r="HW118" s="86">
        <f t="shared" si="143"/>
        <v>4.4752103987723619E-14</v>
      </c>
      <c r="HX118" s="86">
        <f t="shared" si="143"/>
        <v>2.0204988339822351E-15</v>
      </c>
      <c r="HY118" s="86">
        <f t="shared" si="143"/>
        <v>2.606944006258054E-14</v>
      </c>
      <c r="HZ118" s="86">
        <f t="shared" si="143"/>
        <v>9.2277387457559115E-15</v>
      </c>
      <c r="IA118" s="86">
        <f t="shared" si="143"/>
        <v>1.0575324954480724E-13</v>
      </c>
      <c r="IB118" s="86">
        <f t="shared" si="143"/>
        <v>4.3673838066999555E-14</v>
      </c>
      <c r="IC118" s="86">
        <f t="shared" si="143"/>
        <v>3.3721927453163546E-14</v>
      </c>
      <c r="ID118" s="86">
        <f t="shared" si="143"/>
        <v>5.7509468258424741E-15</v>
      </c>
      <c r="IE118" s="86">
        <f t="shared" si="143"/>
        <v>1.389651444523315E-15</v>
      </c>
      <c r="IF118" s="86">
        <f t="shared" si="143"/>
        <v>8.9980754028485969E-12</v>
      </c>
      <c r="IG118" s="86">
        <f t="shared" si="143"/>
        <v>2.1277357774385046E-8</v>
      </c>
      <c r="II118" s="86">
        <f t="shared" si="144"/>
        <v>9.9679740011707937E-61</v>
      </c>
      <c r="IJ118" s="86">
        <f t="shared" si="144"/>
        <v>5.3021985619177934E-42</v>
      </c>
      <c r="IK118" s="86">
        <f t="shared" si="144"/>
        <v>2.2122473256155262E-82</v>
      </c>
      <c r="IL118" s="86">
        <f t="shared" si="144"/>
        <v>4.0913810295220619E-78</v>
      </c>
      <c r="IM118" s="86">
        <f t="shared" si="144"/>
        <v>9.2082012820263597E-75</v>
      </c>
      <c r="IN118" s="86">
        <f t="shared" si="144"/>
        <v>2.4374128677502538E-78</v>
      </c>
      <c r="IO118" s="86">
        <f t="shared" si="144"/>
        <v>1.2815286063977121E-76</v>
      </c>
      <c r="IP118" s="86">
        <f t="shared" si="144"/>
        <v>8.1115541358071091E-78</v>
      </c>
      <c r="IQ118" s="86">
        <f t="shared" si="144"/>
        <v>2.6534714524602005E-72</v>
      </c>
      <c r="IR118" s="86">
        <f t="shared" si="144"/>
        <v>6.1702210064251708E-73</v>
      </c>
      <c r="IS118" s="86">
        <f t="shared" si="144"/>
        <v>6.9782128245403816E-75</v>
      </c>
      <c r="IT118" s="86">
        <f t="shared" si="144"/>
        <v>4.1010253160478336E-79</v>
      </c>
      <c r="IU118" s="86">
        <f t="shared" si="144"/>
        <v>4.5269124654689012E-83</v>
      </c>
      <c r="IV118" s="86">
        <f t="shared" si="144"/>
        <v>1.3645477694798271E-56</v>
      </c>
      <c r="IW118" s="86">
        <f t="shared" si="144"/>
        <v>4.281390610737154E-46</v>
      </c>
      <c r="IY118" s="86">
        <f t="shared" si="145"/>
        <v>0.31575423032902433</v>
      </c>
      <c r="IZ118" s="86">
        <f t="shared" si="145"/>
        <v>7.005870851124936E-2</v>
      </c>
      <c r="JA118" s="86">
        <f t="shared" si="145"/>
        <v>9.8081150448970002E-3</v>
      </c>
      <c r="JB118" s="86">
        <f t="shared" si="145"/>
        <v>1.5160905650155074E-2</v>
      </c>
      <c r="JC118" s="86">
        <f t="shared" si="145"/>
        <v>3.2766321304636158E-2</v>
      </c>
      <c r="JD118" s="86">
        <f t="shared" si="145"/>
        <v>3.3766709204726644E-2</v>
      </c>
      <c r="JE118" s="86">
        <f t="shared" si="145"/>
        <v>8.8990659763125285E-3</v>
      </c>
      <c r="JF118" s="86">
        <f t="shared" si="145"/>
        <v>1.6504399048387194E-3</v>
      </c>
      <c r="JG118" s="86">
        <f t="shared" si="145"/>
        <v>1.0164284787658063E-3</v>
      </c>
      <c r="JH118" s="86">
        <f t="shared" si="145"/>
        <v>7.2311750578844631E-3</v>
      </c>
      <c r="JI118" s="86">
        <f t="shared" si="145"/>
        <v>5.1580514360645346E-3</v>
      </c>
      <c r="JJ118" s="86">
        <f t="shared" si="145"/>
        <v>2.432197556087724E-2</v>
      </c>
      <c r="JK118" s="86">
        <f t="shared" si="145"/>
        <v>5.7581608178413506E-2</v>
      </c>
      <c r="JL118" s="86">
        <f t="shared" si="145"/>
        <v>0.14192079240444094</v>
      </c>
      <c r="JM118" s="86">
        <f t="shared" si="145"/>
        <v>4.5766885331396799E-2</v>
      </c>
    </row>
    <row r="119" spans="2:273" x14ac:dyDescent="0.25">
      <c r="B119" s="2">
        <v>92</v>
      </c>
      <c r="C119" s="37">
        <v>93.524000000000001</v>
      </c>
      <c r="D119" s="37">
        <v>68.667000000000002</v>
      </c>
      <c r="E119" s="37">
        <v>68.016999999999996</v>
      </c>
      <c r="F119" s="37">
        <v>62.917000000000002</v>
      </c>
      <c r="G119" s="37">
        <v>61.732999999999997</v>
      </c>
      <c r="H119" s="37">
        <v>60.732999999999997</v>
      </c>
      <c r="I119" s="37">
        <v>61.59</v>
      </c>
      <c r="J119" s="37">
        <v>61.216999999999999</v>
      </c>
      <c r="K119" s="37">
        <v>62.168999999999997</v>
      </c>
      <c r="L119" s="37">
        <v>62.232999999999997</v>
      </c>
      <c r="M119" s="37">
        <v>67.147999999999996</v>
      </c>
      <c r="N119" s="37">
        <v>62.984000000000002</v>
      </c>
      <c r="O119" s="37">
        <v>69.311000000000007</v>
      </c>
      <c r="P119" s="37">
        <v>67.835999999999999</v>
      </c>
      <c r="Q119" s="37">
        <v>74.897000000000006</v>
      </c>
      <c r="S119" s="4">
        <f t="shared" si="146"/>
        <v>95.498426566704467</v>
      </c>
      <c r="T119" s="4">
        <f t="shared" si="146"/>
        <v>71.696303466859106</v>
      </c>
      <c r="U119" s="4">
        <f t="shared" si="146"/>
        <v>68.982745771513095</v>
      </c>
      <c r="V119" s="4">
        <f t="shared" si="146"/>
        <v>64.170389669478794</v>
      </c>
      <c r="W119" s="4">
        <f t="shared" si="146"/>
        <v>62.752439648928473</v>
      </c>
      <c r="X119" s="4">
        <f t="shared" si="146"/>
        <v>63.042809129922347</v>
      </c>
      <c r="Y119" s="4">
        <f t="shared" si="146"/>
        <v>63.790023906971207</v>
      </c>
      <c r="Z119" s="4">
        <f t="shared" si="146"/>
        <v>62.555795887163747</v>
      </c>
      <c r="AA119" s="4">
        <f t="shared" si="146"/>
        <v>63.256952519283352</v>
      </c>
      <c r="AB119" s="4">
        <f t="shared" si="146"/>
        <v>62.944509005406665</v>
      </c>
      <c r="AC119" s="4">
        <f t="shared" si="146"/>
        <v>68.521048063106591</v>
      </c>
      <c r="AD119" s="4">
        <f t="shared" si="146"/>
        <v>64.432919971363887</v>
      </c>
      <c r="AE119" s="4">
        <f t="shared" si="146"/>
        <v>71.601456320505378</v>
      </c>
      <c r="AF119" s="4">
        <f t="shared" si="146"/>
        <v>73.800048818175824</v>
      </c>
      <c r="AG119" s="4">
        <f t="shared" si="146"/>
        <v>75.88624944146153</v>
      </c>
      <c r="AI119" s="4">
        <f t="shared" si="147"/>
        <v>-1.9744265667044658</v>
      </c>
      <c r="AJ119" s="4">
        <f t="shared" si="147"/>
        <v>-3.0293034668591048</v>
      </c>
      <c r="AK119" s="4">
        <f t="shared" si="147"/>
        <v>-0.96574577151309882</v>
      </c>
      <c r="AL119" s="4">
        <f t="shared" si="147"/>
        <v>-1.2533896694787927</v>
      </c>
      <c r="AM119" s="4">
        <f t="shared" si="147"/>
        <v>-1.0194396489284756</v>
      </c>
      <c r="AN119" s="4">
        <f t="shared" si="147"/>
        <v>-2.3098091299223498</v>
      </c>
      <c r="AO119" s="4">
        <f t="shared" si="147"/>
        <v>-2.2000239069712038</v>
      </c>
      <c r="AP119" s="4">
        <f t="shared" si="147"/>
        <v>-1.338795887163748</v>
      </c>
      <c r="AQ119" s="4">
        <f t="shared" si="147"/>
        <v>-1.0879525192833555</v>
      </c>
      <c r="AR119" s="4">
        <f t="shared" si="147"/>
        <v>-0.71150900540666839</v>
      </c>
      <c r="AS119" s="4">
        <f t="shared" si="147"/>
        <v>-1.3730480631065944</v>
      </c>
      <c r="AT119" s="4">
        <f t="shared" si="147"/>
        <v>-1.4489199713638854</v>
      </c>
      <c r="AU119" s="4">
        <f t="shared" si="147"/>
        <v>-2.2904563205053705</v>
      </c>
      <c r="AV119" s="4">
        <f t="shared" si="147"/>
        <v>-5.9640488181758258</v>
      </c>
      <c r="AW119" s="4">
        <f t="shared" si="147"/>
        <v>-0.98924944146152427</v>
      </c>
      <c r="AY119" s="2">
        <f t="shared" si="139"/>
        <v>72.551515882399883</v>
      </c>
      <c r="AZ119" s="2">
        <f t="shared" si="139"/>
        <v>69.641274337713014</v>
      </c>
      <c r="BA119" s="2">
        <f t="shared" si="139"/>
        <v>68.870926348784366</v>
      </c>
      <c r="BB119" s="2">
        <f t="shared" si="139"/>
        <v>63.919383657414322</v>
      </c>
      <c r="BC119" s="2">
        <f t="shared" si="139"/>
        <v>62.011163189997802</v>
      </c>
      <c r="BD119" s="2">
        <f t="shared" si="139"/>
        <v>62.353226272325763</v>
      </c>
      <c r="BE119" s="2">
        <f t="shared" si="139"/>
        <v>63.676700725090342</v>
      </c>
      <c r="BF119" s="2">
        <f t="shared" si="139"/>
        <v>62.545193945747698</v>
      </c>
      <c r="BG119" s="2">
        <f t="shared" si="139"/>
        <v>63.250751562612223</v>
      </c>
      <c r="BH119" s="2">
        <f t="shared" si="139"/>
        <v>62.860123075669577</v>
      </c>
      <c r="BI119" s="2">
        <f t="shared" si="139"/>
        <v>68.468574565460017</v>
      </c>
      <c r="BJ119" s="2">
        <f t="shared" si="139"/>
        <v>63.978073643170845</v>
      </c>
      <c r="BK119" s="2">
        <f t="shared" si="139"/>
        <v>70.01866807856463</v>
      </c>
      <c r="BL119" s="2">
        <f t="shared" si="139"/>
        <v>68.785100013462952</v>
      </c>
      <c r="BM119" s="2">
        <f t="shared" si="139"/>
        <v>75.312624326931768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>
        <f t="shared" si="140"/>
        <v>68.016999999999996</v>
      </c>
      <c r="CH119" s="2">
        <f t="shared" si="140"/>
        <v>62.917000000000002</v>
      </c>
      <c r="CI119" s="2" t="str">
        <f t="shared" si="140"/>
        <v/>
      </c>
      <c r="CJ119" s="2" t="str">
        <f t="shared" si="140"/>
        <v/>
      </c>
      <c r="CK119" s="2">
        <f t="shared" si="140"/>
        <v>61.59</v>
      </c>
      <c r="CL119" s="2">
        <f t="shared" si="140"/>
        <v>61.216999999999999</v>
      </c>
      <c r="CM119" s="2">
        <f t="shared" si="140"/>
        <v>62.168999999999997</v>
      </c>
      <c r="CN119" s="2">
        <f t="shared" si="140"/>
        <v>62.232999999999997</v>
      </c>
      <c r="CO119" s="2">
        <f t="shared" si="140"/>
        <v>67.147999999999996</v>
      </c>
      <c r="CP119" s="2">
        <f t="shared" si="140"/>
        <v>62.984000000000002</v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>
        <f t="shared" si="112"/>
        <v>68.016999999999996</v>
      </c>
      <c r="CX119" s="2">
        <f t="shared" si="113"/>
        <v>62.917000000000002</v>
      </c>
      <c r="CY119" s="2" t="str">
        <f t="shared" si="114"/>
        <v/>
      </c>
      <c r="CZ119" s="2" t="str">
        <f t="shared" si="115"/>
        <v/>
      </c>
      <c r="DA119" s="2">
        <f t="shared" si="116"/>
        <v>61.59</v>
      </c>
      <c r="DB119" s="2">
        <f t="shared" si="117"/>
        <v>61.216999999999999</v>
      </c>
      <c r="DC119" s="2">
        <f t="shared" si="118"/>
        <v>62.168999999999997</v>
      </c>
      <c r="DD119" s="2">
        <f t="shared" si="119"/>
        <v>62.232999999999997</v>
      </c>
      <c r="DE119" s="2">
        <f t="shared" si="120"/>
        <v>67.147999999999996</v>
      </c>
      <c r="DF119" s="2">
        <f t="shared" si="121"/>
        <v>62.984000000000002</v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92.454210963455154</v>
      </c>
      <c r="DL119" s="2">
        <f t="shared" si="148"/>
        <v>93.497300607287457</v>
      </c>
      <c r="DM119" s="2">
        <f t="shared" si="148"/>
        <v>87.444587394957949</v>
      </c>
      <c r="DN119" s="2">
        <f t="shared" si="148"/>
        <v>89.808740015318961</v>
      </c>
      <c r="DO119" s="2">
        <f t="shared" si="148"/>
        <v>88.564169770580321</v>
      </c>
      <c r="DP119" s="2">
        <f t="shared" si="148"/>
        <v>82.370087644787631</v>
      </c>
      <c r="DQ119" s="2">
        <f t="shared" si="148"/>
        <v>101.66471932773109</v>
      </c>
      <c r="DR119" s="2">
        <f t="shared" si="148"/>
        <v>97.553960275019108</v>
      </c>
      <c r="DS119" s="2">
        <f t="shared" si="148"/>
        <v>91.353234834834851</v>
      </c>
      <c r="DT119" s="2">
        <f t="shared" si="148"/>
        <v>103.24083577863576</v>
      </c>
      <c r="DU119" s="2">
        <f t="shared" si="148"/>
        <v>90.799933143670017</v>
      </c>
      <c r="DV119" s="2">
        <f t="shared" si="148"/>
        <v>90.636602363497119</v>
      </c>
      <c r="DW119" s="2">
        <f t="shared" si="148"/>
        <v>101.84123744392164</v>
      </c>
      <c r="DX119" s="2">
        <f t="shared" si="148"/>
        <v>88.600818871503066</v>
      </c>
      <c r="DY119" s="2">
        <f t="shared" si="148"/>
        <v>89.893627016129059</v>
      </c>
      <c r="EA119" s="2">
        <f t="shared" si="152"/>
        <v>72.331285583458381</v>
      </c>
      <c r="EB119" s="2">
        <f t="shared" si="152"/>
        <v>69.32140799163561</v>
      </c>
      <c r="EC119" s="2">
        <f t="shared" si="152"/>
        <v>68.566921323330888</v>
      </c>
      <c r="ED119" s="2">
        <f t="shared" si="152"/>
        <v>63.545693253301351</v>
      </c>
      <c r="EE119" s="2">
        <f t="shared" si="151"/>
        <v>61.637264428480989</v>
      </c>
      <c r="EF119" s="2">
        <f t="shared" si="151"/>
        <v>62.02592213525709</v>
      </c>
      <c r="EG119" s="2">
        <f t="shared" si="151"/>
        <v>63.075220441665032</v>
      </c>
      <c r="EH119" s="2">
        <f t="shared" si="151"/>
        <v>61.979179260616135</v>
      </c>
      <c r="EI119" s="2">
        <f t="shared" si="151"/>
        <v>62.844477192854896</v>
      </c>
      <c r="EJ119" s="2">
        <f t="shared" si="151"/>
        <v>62.225302451619484</v>
      </c>
      <c r="EK119" s="2">
        <f t="shared" si="151"/>
        <v>68.136923358130744</v>
      </c>
      <c r="EL119" s="2">
        <f t="shared" si="151"/>
        <v>63.583394273988674</v>
      </c>
      <c r="EM119" s="2">
        <f t="shared" si="135"/>
        <v>69.534954832661498</v>
      </c>
      <c r="EN119" s="2">
        <f t="shared" si="135"/>
        <v>68.479798342502107</v>
      </c>
      <c r="EO119" s="2">
        <f t="shared" si="135"/>
        <v>75.051593624132295</v>
      </c>
      <c r="EQ119" s="2">
        <f t="shared" si="149"/>
        <v>71.163743253691479</v>
      </c>
      <c r="ER119" s="2">
        <f t="shared" si="149"/>
        <v>69.056183816611053</v>
      </c>
      <c r="ES119" s="2">
        <f t="shared" si="149"/>
        <v>68.582124198349788</v>
      </c>
      <c r="ET119" s="2">
        <f t="shared" si="149"/>
        <v>63.81186710886201</v>
      </c>
      <c r="EU119" s="2">
        <f t="shared" si="149"/>
        <v>61.512757934579582</v>
      </c>
      <c r="EV119" s="2">
        <f t="shared" si="149"/>
        <v>62.094078591792304</v>
      </c>
      <c r="EW119" s="2">
        <f t="shared" si="149"/>
        <v>63.038884173017792</v>
      </c>
      <c r="EX119" s="2">
        <f t="shared" si="149"/>
        <v>61.900945233628264</v>
      </c>
      <c r="EY119" s="2">
        <f t="shared" si="149"/>
        <v>62.912355072519468</v>
      </c>
      <c r="EZ119" s="2">
        <f t="shared" si="149"/>
        <v>61.579092524770182</v>
      </c>
      <c r="FA119" s="2">
        <f t="shared" si="149"/>
        <v>68.074475724016239</v>
      </c>
      <c r="FB119" s="2">
        <f t="shared" si="149"/>
        <v>62.863564574961075</v>
      </c>
      <c r="FC119" s="2">
        <f t="shared" si="149"/>
        <v>69.424827262911407</v>
      </c>
      <c r="FD119" s="2">
        <f t="shared" si="149"/>
        <v>68.478904658883863</v>
      </c>
      <c r="FE119" s="2">
        <f t="shared" si="149"/>
        <v>74.991042806925321</v>
      </c>
      <c r="FG119" s="2">
        <f t="shared" si="150"/>
        <v>0.98886826550076223</v>
      </c>
      <c r="FH119" s="2">
        <f t="shared" si="150"/>
        <v>0.98658092924986696</v>
      </c>
      <c r="FI119" s="2">
        <f t="shared" si="150"/>
        <v>0.98389966492782488</v>
      </c>
      <c r="FJ119" s="2">
        <f t="shared" si="150"/>
        <v>0.98581648552939749</v>
      </c>
      <c r="FK119" s="2">
        <f t="shared" si="150"/>
        <v>0.98609279204888955</v>
      </c>
      <c r="FL119" s="2">
        <f t="shared" si="150"/>
        <v>0.98392934132133136</v>
      </c>
      <c r="FM119" s="2">
        <f t="shared" si="150"/>
        <v>0.98440850488011122</v>
      </c>
      <c r="FN119" s="2">
        <f t="shared" si="150"/>
        <v>0.984077857630276</v>
      </c>
      <c r="FO119" s="2">
        <f t="shared" si="150"/>
        <v>0.98576254333573055</v>
      </c>
      <c r="FP119" s="2">
        <f t="shared" si="150"/>
        <v>0.98444035267077512</v>
      </c>
      <c r="FQ119" s="2">
        <f t="shared" si="150"/>
        <v>0.98535108225517032</v>
      </c>
      <c r="FR119" s="2">
        <f t="shared" si="150"/>
        <v>0.98529604673109716</v>
      </c>
      <c r="FS119" s="2">
        <f t="shared" si="150"/>
        <v>0.98501437461789776</v>
      </c>
      <c r="FT119" s="2">
        <f t="shared" si="150"/>
        <v>0.9848266021792712</v>
      </c>
      <c r="FU119" s="2">
        <f t="shared" si="150"/>
        <v>0.9824030767883678</v>
      </c>
      <c r="FW119" s="2">
        <f t="shared" si="141"/>
        <v>3.2313721227939648E-3</v>
      </c>
      <c r="FX119" s="2">
        <f t="shared" si="141"/>
        <v>1.7161585587804451E-2</v>
      </c>
      <c r="FY119" s="2">
        <f t="shared" si="141"/>
        <v>4.4910136775523106E-3</v>
      </c>
      <c r="FZ119" s="2">
        <f t="shared" si="141"/>
        <v>4.463625171919324E-3</v>
      </c>
      <c r="GA119" s="2">
        <f t="shared" si="141"/>
        <v>4.6528541401454132E-3</v>
      </c>
      <c r="GB119" s="2">
        <f t="shared" si="141"/>
        <v>5.2819216398109292E-3</v>
      </c>
      <c r="GC119" s="2">
        <f t="shared" si="141"/>
        <v>5.1656414574252152E-3</v>
      </c>
      <c r="GD119" s="2">
        <f t="shared" si="141"/>
        <v>5.2667997210935798E-3</v>
      </c>
      <c r="GE119" s="2">
        <f t="shared" si="141"/>
        <v>5.630232991556028E-3</v>
      </c>
      <c r="GF119" s="2">
        <f t="shared" si="141"/>
        <v>5.2097768828239036E-3</v>
      </c>
      <c r="GG119" s="2">
        <f t="shared" si="141"/>
        <v>5.4022682228397605E-3</v>
      </c>
      <c r="GH119" s="2">
        <f t="shared" si="141"/>
        <v>4.3201028577498713E-3</v>
      </c>
      <c r="GI119" s="2">
        <f t="shared" si="141"/>
        <v>3.7829110228436171E-3</v>
      </c>
      <c r="GJ119" s="2">
        <f t="shared" si="141"/>
        <v>2.884784599283311E-3</v>
      </c>
      <c r="GK119" s="2">
        <f t="shared" si="141"/>
        <v>2.3685742088422369E-3</v>
      </c>
      <c r="GM119" s="86">
        <f t="shared" si="142"/>
        <v>1.5639481398731825E-12</v>
      </c>
      <c r="GN119" s="86">
        <f t="shared" si="142"/>
        <v>2.3568318129697967E-22</v>
      </c>
      <c r="GO119" s="86">
        <f t="shared" si="142"/>
        <v>4.0535831192642277E-29</v>
      </c>
      <c r="GP119" s="86">
        <f t="shared" si="142"/>
        <v>1.1666483463239957E-30</v>
      </c>
      <c r="GQ119" s="86">
        <f t="shared" si="142"/>
        <v>3.0027305329274087E-27</v>
      </c>
      <c r="GR119" s="86">
        <f t="shared" si="142"/>
        <v>1.1409299929312628E-25</v>
      </c>
      <c r="GS119" s="86">
        <f t="shared" si="142"/>
        <v>1.659489893609343E-26</v>
      </c>
      <c r="GT119" s="86">
        <f t="shared" si="142"/>
        <v>9.6072312660467836E-36</v>
      </c>
      <c r="GU119" s="86">
        <f t="shared" si="142"/>
        <v>4.8414515875279602E-36</v>
      </c>
      <c r="GV119" s="86">
        <f t="shared" si="142"/>
        <v>2.4025331872434447E-29</v>
      </c>
      <c r="GW119" s="86">
        <f t="shared" si="142"/>
        <v>1.0324704553320504E-30</v>
      </c>
      <c r="GX119" s="86">
        <f t="shared" si="142"/>
        <v>2.5891255283834998E-31</v>
      </c>
      <c r="GY119" s="86">
        <f t="shared" si="142"/>
        <v>2.2419779546081094E-26</v>
      </c>
      <c r="GZ119" s="86">
        <f t="shared" si="142"/>
        <v>8.9530222911220157E-22</v>
      </c>
      <c r="HA119" s="86">
        <f t="shared" si="142"/>
        <v>4.4414547790791579E-33</v>
      </c>
      <c r="HC119" s="86">
        <f t="shared" si="73"/>
        <v>0.23868601506523152</v>
      </c>
      <c r="HD119" s="86">
        <f t="shared" si="73"/>
        <v>3.2213621581980559E-2</v>
      </c>
      <c r="HE119" s="86">
        <f t="shared" si="73"/>
        <v>2.1418092582916638E-3</v>
      </c>
      <c r="HF119" s="86">
        <f t="shared" si="73"/>
        <v>4.3695864187310038E-3</v>
      </c>
      <c r="HG119" s="86">
        <f t="shared" si="73"/>
        <v>1.2251092467311708E-2</v>
      </c>
      <c r="HH119" s="86">
        <f t="shared" si="73"/>
        <v>1.1911875530548252E-2</v>
      </c>
      <c r="HI119" s="86">
        <f t="shared" si="138"/>
        <v>2.1932942950129131E-3</v>
      </c>
      <c r="HJ119" s="86">
        <f t="shared" si="138"/>
        <v>2.4087837760197999E-4</v>
      </c>
      <c r="HK119" s="86">
        <f t="shared" si="138"/>
        <v>1.489115505225417E-4</v>
      </c>
      <c r="HL119" s="86">
        <f t="shared" si="138"/>
        <v>1.5261999927894416E-3</v>
      </c>
      <c r="HM119" s="86">
        <f t="shared" si="138"/>
        <v>1.060058769914E-3</v>
      </c>
      <c r="HN119" s="86">
        <f t="shared" si="138"/>
        <v>7.1771054834295252E-3</v>
      </c>
      <c r="HO119" s="86">
        <f t="shared" si="138"/>
        <v>2.3592098177224043E-2</v>
      </c>
      <c r="HP119" s="86">
        <f t="shared" si="138"/>
        <v>8.3868309383187151E-2</v>
      </c>
      <c r="HQ119" s="86">
        <f t="shared" si="138"/>
        <v>1.832331628614163E-2</v>
      </c>
      <c r="HS119" s="86">
        <f t="shared" si="143"/>
        <v>1.3703311802051927E-11</v>
      </c>
      <c r="HT119" s="86">
        <f t="shared" si="143"/>
        <v>5.1320238247273677E-6</v>
      </c>
      <c r="HU119" s="86">
        <f t="shared" si="143"/>
        <v>1.1846907354248306E-14</v>
      </c>
      <c r="HV119" s="86">
        <f t="shared" si="143"/>
        <v>3.4512440829782466E-13</v>
      </c>
      <c r="HW119" s="86">
        <f t="shared" si="143"/>
        <v>2.7830999565754569E-13</v>
      </c>
      <c r="HX119" s="86">
        <f t="shared" si="143"/>
        <v>1.5132491242944127E-14</v>
      </c>
      <c r="HY119" s="86">
        <f t="shared" si="143"/>
        <v>1.7487490197258503E-13</v>
      </c>
      <c r="HZ119" s="86">
        <f t="shared" si="143"/>
        <v>6.539476025436565E-14</v>
      </c>
      <c r="IA119" s="86">
        <f t="shared" si="143"/>
        <v>6.6188254394959686E-13</v>
      </c>
      <c r="IB119" s="86">
        <f t="shared" si="143"/>
        <v>2.7594249664082924E-13</v>
      </c>
      <c r="IC119" s="86">
        <f t="shared" si="143"/>
        <v>2.2298936110939708E-13</v>
      </c>
      <c r="ID119" s="86">
        <f t="shared" si="143"/>
        <v>3.9192291356588662E-14</v>
      </c>
      <c r="IE119" s="86">
        <f t="shared" si="143"/>
        <v>9.9073585759296398E-15</v>
      </c>
      <c r="IF119" s="86">
        <f t="shared" si="143"/>
        <v>3.3869192782889647E-11</v>
      </c>
      <c r="IG119" s="86">
        <f t="shared" si="143"/>
        <v>4.9809294039087805E-8</v>
      </c>
      <c r="II119" s="86">
        <f t="shared" si="144"/>
        <v>7.0317137767986712E-59</v>
      </c>
      <c r="IJ119" s="86">
        <f t="shared" si="144"/>
        <v>3.1333799659418474E-40</v>
      </c>
      <c r="IK119" s="86">
        <f t="shared" si="144"/>
        <v>1.0503725033720427E-79</v>
      </c>
      <c r="IL119" s="86">
        <f t="shared" si="144"/>
        <v>1.3933888585364281E-75</v>
      </c>
      <c r="IM119" s="86">
        <f t="shared" si="144"/>
        <v>2.5333624846040964E-72</v>
      </c>
      <c r="IN119" s="86">
        <f t="shared" si="144"/>
        <v>1.015026080620968E-75</v>
      </c>
      <c r="IO119" s="86">
        <f t="shared" si="144"/>
        <v>4.5485804360019954E-74</v>
      </c>
      <c r="IP119" s="86">
        <f t="shared" si="144"/>
        <v>3.2316100080773332E-75</v>
      </c>
      <c r="IQ119" s="86">
        <f t="shared" si="144"/>
        <v>7.3504152499474625E-70</v>
      </c>
      <c r="IR119" s="86">
        <f t="shared" si="144"/>
        <v>1.6558574507679468E-70</v>
      </c>
      <c r="IS119" s="86">
        <f t="shared" si="144"/>
        <v>2.2687352780560354E-72</v>
      </c>
      <c r="IT119" s="86">
        <f t="shared" si="144"/>
        <v>1.4557568476987699E-76</v>
      </c>
      <c r="IU119" s="86">
        <f t="shared" si="144"/>
        <v>1.878199130768802E-80</v>
      </c>
      <c r="IV119" s="86">
        <f t="shared" si="144"/>
        <v>6.6288065244850344E-55</v>
      </c>
      <c r="IW119" s="86">
        <f t="shared" si="144"/>
        <v>8.9673150522756524E-45</v>
      </c>
      <c r="IY119" s="86">
        <f t="shared" si="145"/>
        <v>0.23868601508049878</v>
      </c>
      <c r="IZ119" s="86">
        <f t="shared" si="145"/>
        <v>3.2218753605805284E-2</v>
      </c>
      <c r="JA119" s="86">
        <f t="shared" si="145"/>
        <v>2.1418092583035107E-3</v>
      </c>
      <c r="JB119" s="86">
        <f t="shared" si="145"/>
        <v>4.3695864190761279E-3</v>
      </c>
      <c r="JC119" s="86">
        <f t="shared" si="145"/>
        <v>1.2251092467590019E-2</v>
      </c>
      <c r="JD119" s="86">
        <f t="shared" si="145"/>
        <v>1.1911875530563384E-2</v>
      </c>
      <c r="JE119" s="86">
        <f t="shared" si="145"/>
        <v>2.193294295187788E-3</v>
      </c>
      <c r="JF119" s="86">
        <f t="shared" si="145"/>
        <v>2.4087837766737476E-4</v>
      </c>
      <c r="JG119" s="86">
        <f t="shared" si="145"/>
        <v>1.4891155118442424E-4</v>
      </c>
      <c r="JH119" s="86">
        <f t="shared" si="145"/>
        <v>1.5261999930653841E-3</v>
      </c>
      <c r="JI119" s="86">
        <f t="shared" si="145"/>
        <v>1.0600587701369893E-3</v>
      </c>
      <c r="JJ119" s="86">
        <f t="shared" si="145"/>
        <v>7.1771054834687178E-3</v>
      </c>
      <c r="JK119" s="86">
        <f t="shared" si="145"/>
        <v>2.3592098177233952E-2</v>
      </c>
      <c r="JL119" s="86">
        <f t="shared" si="145"/>
        <v>8.386830941705635E-2</v>
      </c>
      <c r="JM119" s="86">
        <f t="shared" si="145"/>
        <v>1.832336609543567E-2</v>
      </c>
    </row>
    <row r="120" spans="2:273" x14ac:dyDescent="0.25">
      <c r="B120" s="2">
        <v>93</v>
      </c>
      <c r="C120" s="37">
        <v>81.238</v>
      </c>
      <c r="D120" s="37">
        <v>67.825000000000003</v>
      </c>
      <c r="E120" s="37">
        <v>66.316999999999993</v>
      </c>
      <c r="F120" s="37">
        <v>62.732999999999997</v>
      </c>
      <c r="G120" s="37">
        <v>61.732999999999997</v>
      </c>
      <c r="H120" s="37">
        <v>62.4</v>
      </c>
      <c r="I120" s="37">
        <v>62.262</v>
      </c>
      <c r="J120" s="37">
        <v>62</v>
      </c>
      <c r="K120" s="37">
        <v>62.186</v>
      </c>
      <c r="L120" s="37">
        <v>61.1</v>
      </c>
      <c r="M120" s="37">
        <v>66.557000000000002</v>
      </c>
      <c r="N120" s="37">
        <v>63.164000000000001</v>
      </c>
      <c r="O120" s="37">
        <v>70.081999999999994</v>
      </c>
      <c r="P120" s="37">
        <v>66.688999999999993</v>
      </c>
      <c r="Q120" s="37">
        <v>73.534000000000006</v>
      </c>
      <c r="S120" s="4">
        <f t="shared" si="146"/>
        <v>86.569560067018529</v>
      </c>
      <c r="T120" s="4">
        <f t="shared" si="146"/>
        <v>70.253384381369074</v>
      </c>
      <c r="U120" s="4">
        <f t="shared" si="146"/>
        <v>68.809919587483748</v>
      </c>
      <c r="V120" s="4">
        <f t="shared" si="146"/>
        <v>63.86472086082442</v>
      </c>
      <c r="W120" s="4">
        <f t="shared" si="146"/>
        <v>62.069182869722297</v>
      </c>
      <c r="X120" s="4">
        <f t="shared" si="146"/>
        <v>62.393208872818498</v>
      </c>
      <c r="Y120" s="4">
        <f t="shared" si="146"/>
        <v>63.519889016611003</v>
      </c>
      <c r="Z120" s="4">
        <f t="shared" si="146"/>
        <v>62.398301005574496</v>
      </c>
      <c r="AA120" s="4">
        <f t="shared" si="146"/>
        <v>63.123284348137474</v>
      </c>
      <c r="AB120" s="4">
        <f t="shared" si="146"/>
        <v>62.709642282640289</v>
      </c>
      <c r="AC120" s="4">
        <f t="shared" si="146"/>
        <v>68.300709470782436</v>
      </c>
      <c r="AD120" s="4">
        <f t="shared" si="146"/>
        <v>63.876697713463763</v>
      </c>
      <c r="AE120" s="4">
        <f t="shared" si="146"/>
        <v>70.30261832113051</v>
      </c>
      <c r="AF120" s="4">
        <f t="shared" si="146"/>
        <v>70.815783576629329</v>
      </c>
      <c r="AG120" s="4">
        <f t="shared" si="146"/>
        <v>75.3106736655959</v>
      </c>
      <c r="AI120" s="4">
        <f t="shared" si="147"/>
        <v>-5.331560067018529</v>
      </c>
      <c r="AJ120" s="4">
        <f t="shared" si="147"/>
        <v>-2.4283843813690709</v>
      </c>
      <c r="AK120" s="4">
        <f t="shared" si="147"/>
        <v>-2.4929195874837546</v>
      </c>
      <c r="AL120" s="4">
        <f t="shared" si="147"/>
        <v>-1.1317208608244229</v>
      </c>
      <c r="AM120" s="4">
        <f t="shared" si="147"/>
        <v>-0.33618286972230038</v>
      </c>
      <c r="AN120" s="4">
        <f t="shared" si="147"/>
        <v>6.7911271815006558E-3</v>
      </c>
      <c r="AO120" s="4">
        <f t="shared" si="147"/>
        <v>-1.2578890166110028</v>
      </c>
      <c r="AP120" s="4">
        <f t="shared" si="147"/>
        <v>-0.39830100557449555</v>
      </c>
      <c r="AQ120" s="4">
        <f t="shared" si="147"/>
        <v>-0.93728434813747441</v>
      </c>
      <c r="AR120" s="4">
        <f t="shared" si="147"/>
        <v>-1.6096422826402872</v>
      </c>
      <c r="AS120" s="4">
        <f t="shared" si="147"/>
        <v>-1.7437094707824343</v>
      </c>
      <c r="AT120" s="4">
        <f t="shared" si="147"/>
        <v>-0.71269771346376132</v>
      </c>
      <c r="AU120" s="4">
        <f t="shared" si="147"/>
        <v>-0.22061832113051594</v>
      </c>
      <c r="AV120" s="4">
        <f t="shared" si="147"/>
        <v>-4.1267835766293359</v>
      </c>
      <c r="AW120" s="4">
        <f t="shared" si="147"/>
        <v>-1.7766736655958937</v>
      </c>
      <c r="AY120" s="2">
        <f t="shared" si="139"/>
        <v>72.434620519721804</v>
      </c>
      <c r="AZ120" s="2">
        <f t="shared" si="139"/>
        <v>69.575755844004021</v>
      </c>
      <c r="BA120" s="2">
        <f t="shared" si="139"/>
        <v>68.794871435040804</v>
      </c>
      <c r="BB120" s="2">
        <f t="shared" si="139"/>
        <v>63.817144922535284</v>
      </c>
      <c r="BC120" s="2">
        <f t="shared" si="139"/>
        <v>61.87809793279262</v>
      </c>
      <c r="BD120" s="2">
        <f t="shared" si="139"/>
        <v>62.230349111059752</v>
      </c>
      <c r="BE120" s="2">
        <f t="shared" si="139"/>
        <v>63.50205929701476</v>
      </c>
      <c r="BF120" s="2">
        <f t="shared" si="139"/>
        <v>62.397392191638716</v>
      </c>
      <c r="BG120" s="2">
        <f t="shared" si="139"/>
        <v>63.122739507187539</v>
      </c>
      <c r="BH120" s="2">
        <f t="shared" si="139"/>
        <v>62.698526927359005</v>
      </c>
      <c r="BI120" s="2">
        <f t="shared" si="139"/>
        <v>68.29401074114412</v>
      </c>
      <c r="BJ120" s="2">
        <f t="shared" si="139"/>
        <v>63.788999303159585</v>
      </c>
      <c r="BK120" s="2">
        <f t="shared" si="139"/>
        <v>69.853405565983337</v>
      </c>
      <c r="BL120" s="2">
        <f t="shared" si="139"/>
        <v>68.700287387896651</v>
      </c>
      <c r="BM120" s="2">
        <f t="shared" si="139"/>
        <v>75.161594942094581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66.316999999999993</v>
      </c>
      <c r="CH120" s="2">
        <f t="shared" si="140"/>
        <v>62.732999999999997</v>
      </c>
      <c r="CI120" s="2">
        <f t="shared" si="140"/>
        <v>61.732999999999997</v>
      </c>
      <c r="CJ120" s="2">
        <f t="shared" si="140"/>
        <v>62.4</v>
      </c>
      <c r="CK120" s="2">
        <f t="shared" si="140"/>
        <v>62.262</v>
      </c>
      <c r="CL120" s="2">
        <f t="shared" si="140"/>
        <v>62</v>
      </c>
      <c r="CM120" s="2">
        <f t="shared" si="140"/>
        <v>62.186</v>
      </c>
      <c r="CN120" s="2">
        <f t="shared" si="140"/>
        <v>61.1</v>
      </c>
      <c r="CO120" s="2">
        <f t="shared" si="140"/>
        <v>66.557000000000002</v>
      </c>
      <c r="CP120" s="2">
        <f t="shared" si="140"/>
        <v>63.164000000000001</v>
      </c>
      <c r="CQ120" s="2">
        <f t="shared" si="140"/>
        <v>70.081999999999994</v>
      </c>
      <c r="CR120" s="2" t="str">
        <f t="shared" si="140"/>
        <v/>
      </c>
      <c r="CS120" s="2">
        <f t="shared" si="140"/>
        <v>73.534000000000006</v>
      </c>
      <c r="CU120" s="2" t="str">
        <f t="shared" si="110"/>
        <v/>
      </c>
      <c r="CV120" s="2" t="str">
        <f t="shared" si="111"/>
        <v/>
      </c>
      <c r="CW120" s="2">
        <f t="shared" si="112"/>
        <v>66.316999999999993</v>
      </c>
      <c r="CX120" s="2">
        <f t="shared" si="113"/>
        <v>62.732999999999997</v>
      </c>
      <c r="CY120" s="2">
        <f t="shared" si="114"/>
        <v>61.732999999999997</v>
      </c>
      <c r="CZ120" s="2">
        <f t="shared" si="115"/>
        <v>62.4</v>
      </c>
      <c r="DA120" s="2">
        <f t="shared" si="116"/>
        <v>62.262</v>
      </c>
      <c r="DB120" s="2">
        <f t="shared" si="117"/>
        <v>62</v>
      </c>
      <c r="DC120" s="2">
        <f t="shared" si="118"/>
        <v>62.186</v>
      </c>
      <c r="DD120" s="2">
        <f t="shared" si="119"/>
        <v>61.1</v>
      </c>
      <c r="DE120" s="2">
        <f t="shared" si="120"/>
        <v>66.557000000000002</v>
      </c>
      <c r="DF120" s="2">
        <f t="shared" si="121"/>
        <v>63.164000000000001</v>
      </c>
      <c r="DG120" s="2">
        <f t="shared" si="122"/>
        <v>70.081999999999994</v>
      </c>
      <c r="DH120" s="2" t="str">
        <f t="shared" si="123"/>
        <v/>
      </c>
      <c r="DI120" s="2">
        <f t="shared" si="124"/>
        <v>73.534000000000006</v>
      </c>
      <c r="DK120" s="2">
        <f t="shared" si="148"/>
        <v>92.570491694352157</v>
      </c>
      <c r="DL120" s="2">
        <f t="shared" si="148"/>
        <v>93.667728744939268</v>
      </c>
      <c r="DM120" s="2">
        <f t="shared" si="148"/>
        <v>87.635037535013979</v>
      </c>
      <c r="DN120" s="2">
        <f t="shared" si="148"/>
        <v>89.95981037312616</v>
      </c>
      <c r="DO120" s="2">
        <f t="shared" si="148"/>
        <v>88.775281511471007</v>
      </c>
      <c r="DP120" s="2">
        <f t="shared" si="148"/>
        <v>82.509724195624187</v>
      </c>
      <c r="DQ120" s="2">
        <f t="shared" si="148"/>
        <v>102.09908403361345</v>
      </c>
      <c r="DR120" s="2">
        <f t="shared" si="148"/>
        <v>97.954219404125297</v>
      </c>
      <c r="DS120" s="2">
        <f t="shared" si="148"/>
        <v>91.632817717717728</v>
      </c>
      <c r="DT120" s="2">
        <f t="shared" si="148"/>
        <v>103.66112715572714</v>
      </c>
      <c r="DU120" s="2">
        <f t="shared" si="148"/>
        <v>90.994401137980105</v>
      </c>
      <c r="DV120" s="2">
        <f t="shared" si="148"/>
        <v>90.85476583871322</v>
      </c>
      <c r="DW120" s="2">
        <f t="shared" si="148"/>
        <v>102.17760750629171</v>
      </c>
      <c r="DX120" s="2">
        <f t="shared" si="148"/>
        <v>88.741173304883816</v>
      </c>
      <c r="DY120" s="2">
        <f t="shared" si="148"/>
        <v>90.078513929618794</v>
      </c>
      <c r="EA120" s="2">
        <f t="shared" si="152"/>
        <v>72.231893034469053</v>
      </c>
      <c r="EB120" s="2">
        <f t="shared" si="152"/>
        <v>69.281571915628703</v>
      </c>
      <c r="EC120" s="2">
        <f t="shared" si="152"/>
        <v>68.513629074526051</v>
      </c>
      <c r="ED120" s="2">
        <f t="shared" si="152"/>
        <v>63.472866506602671</v>
      </c>
      <c r="EE120" s="2">
        <f t="shared" si="151"/>
        <v>61.532744137521156</v>
      </c>
      <c r="EF120" s="2">
        <f t="shared" si="151"/>
        <v>61.927890020054598</v>
      </c>
      <c r="EG120" s="2">
        <f t="shared" si="151"/>
        <v>62.944729138166885</v>
      </c>
      <c r="EH120" s="2">
        <f t="shared" si="151"/>
        <v>61.873141359648891</v>
      </c>
      <c r="EI120" s="2">
        <f t="shared" si="151"/>
        <v>62.746802049249865</v>
      </c>
      <c r="EJ120" s="2">
        <f t="shared" si="151"/>
        <v>62.111564281514418</v>
      </c>
      <c r="EK120" s="2">
        <f t="shared" si="151"/>
        <v>67.986576475701114</v>
      </c>
      <c r="EL120" s="2">
        <f t="shared" si="151"/>
        <v>63.423883525503236</v>
      </c>
      <c r="EM120" s="2">
        <f t="shared" si="135"/>
        <v>69.405346256143815</v>
      </c>
      <c r="EN120" s="2">
        <f t="shared" si="135"/>
        <v>68.418685210621064</v>
      </c>
      <c r="EO120" s="2">
        <f t="shared" si="135"/>
        <v>74.91807354957578</v>
      </c>
      <c r="EQ120" s="2">
        <f t="shared" si="149"/>
        <v>71.114523646548051</v>
      </c>
      <c r="ER120" s="2">
        <f t="shared" si="149"/>
        <v>69.035918056624737</v>
      </c>
      <c r="ES120" s="2">
        <f t="shared" si="149"/>
        <v>68.528133525302749</v>
      </c>
      <c r="ET120" s="2">
        <f t="shared" si="149"/>
        <v>63.72386529837113</v>
      </c>
      <c r="EU120" s="2">
        <f t="shared" si="149"/>
        <v>61.414902095893254</v>
      </c>
      <c r="EV120" s="2">
        <f t="shared" si="149"/>
        <v>61.992138936532697</v>
      </c>
      <c r="EW120" s="2">
        <f t="shared" si="149"/>
        <v>62.910380230832338</v>
      </c>
      <c r="EX120" s="2">
        <f t="shared" si="149"/>
        <v>61.799758909661833</v>
      </c>
      <c r="EY120" s="2">
        <f t="shared" si="149"/>
        <v>62.81006205852286</v>
      </c>
      <c r="EZ120" s="2">
        <f t="shared" si="149"/>
        <v>61.5059909263938</v>
      </c>
      <c r="FA120" s="2">
        <f t="shared" si="149"/>
        <v>67.928077722806648</v>
      </c>
      <c r="FB120" s="2">
        <f t="shared" si="149"/>
        <v>62.745221506594483</v>
      </c>
      <c r="FC120" s="2">
        <f t="shared" si="149"/>
        <v>69.301090338233379</v>
      </c>
      <c r="FD120" s="2">
        <f t="shared" si="149"/>
        <v>68.41788028574166</v>
      </c>
      <c r="FE120" s="2">
        <f t="shared" si="149"/>
        <v>74.856637046070219</v>
      </c>
      <c r="FG120" s="2">
        <f t="shared" si="150"/>
        <v>0.9898377838699588</v>
      </c>
      <c r="FH120" s="2">
        <f t="shared" si="150"/>
        <v>0.98774719473306816</v>
      </c>
      <c r="FI120" s="2">
        <f t="shared" si="150"/>
        <v>0.98529548867788164</v>
      </c>
      <c r="FJ120" s="2">
        <f t="shared" si="150"/>
        <v>0.98704831742064192</v>
      </c>
      <c r="FK120" s="2">
        <f t="shared" si="150"/>
        <v>0.98730093596759638</v>
      </c>
      <c r="FL120" s="2">
        <f t="shared" si="150"/>
        <v>0.98532263064679859</v>
      </c>
      <c r="FM120" s="2">
        <f t="shared" si="150"/>
        <v>0.98576085301134841</v>
      </c>
      <c r="FN120" s="2">
        <f t="shared" si="150"/>
        <v>0.98545846122705205</v>
      </c>
      <c r="FO120" s="2">
        <f t="shared" si="150"/>
        <v>0.98699899829825177</v>
      </c>
      <c r="FP120" s="2">
        <f t="shared" si="150"/>
        <v>0.98578997831832516</v>
      </c>
      <c r="FQ120" s="2">
        <f t="shared" si="150"/>
        <v>0.98662278572536333</v>
      </c>
      <c r="FR120" s="2">
        <f t="shared" si="150"/>
        <v>0.98657246284413791</v>
      </c>
      <c r="FS120" s="2">
        <f t="shared" si="150"/>
        <v>0.98631490242231379</v>
      </c>
      <c r="FT120" s="2">
        <f t="shared" si="150"/>
        <v>0.98614319657506411</v>
      </c>
      <c r="FU120" s="2">
        <f t="shared" si="150"/>
        <v>0.98392652811627834</v>
      </c>
      <c r="FW120" s="2">
        <f t="shared" si="141"/>
        <v>3.5420248253998057E-3</v>
      </c>
      <c r="FX120" s="2">
        <f t="shared" si="141"/>
        <v>1.8786199743791834E-2</v>
      </c>
      <c r="FY120" s="2">
        <f t="shared" si="141"/>
        <v>4.9221658758751737E-3</v>
      </c>
      <c r="FZ120" s="2">
        <f t="shared" si="141"/>
        <v>4.8921609043394579E-3</v>
      </c>
      <c r="GA120" s="2">
        <f t="shared" si="141"/>
        <v>5.0994639703579184E-3</v>
      </c>
      <c r="GB120" s="2">
        <f t="shared" si="141"/>
        <v>5.7885621168460516E-3</v>
      </c>
      <c r="GC120" s="2">
        <f t="shared" si="141"/>
        <v>5.6611918489594812E-3</v>
      </c>
      <c r="GD120" s="2">
        <f t="shared" si="141"/>
        <v>5.7719981245106097E-3</v>
      </c>
      <c r="GE120" s="2">
        <f t="shared" si="141"/>
        <v>6.1700761616363614E-3</v>
      </c>
      <c r="GF120" s="2">
        <f t="shared" si="141"/>
        <v>5.7095369749257012E-3</v>
      </c>
      <c r="GG120" s="2">
        <f t="shared" si="141"/>
        <v>5.9203836056534358E-3</v>
      </c>
      <c r="GH120" s="2">
        <f t="shared" si="141"/>
        <v>4.7349250920542436E-3</v>
      </c>
      <c r="GI120" s="2">
        <f t="shared" si="141"/>
        <v>4.1463661617426239E-3</v>
      </c>
      <c r="GJ120" s="2">
        <f t="shared" si="141"/>
        <v>3.1622233074420072E-3</v>
      </c>
      <c r="GK120" s="2">
        <f t="shared" si="141"/>
        <v>2.5964966355221694E-3</v>
      </c>
      <c r="GM120" s="86">
        <f t="shared" si="142"/>
        <v>2.246473890359285E-13</v>
      </c>
      <c r="GN120" s="86">
        <f t="shared" si="142"/>
        <v>8.0488147780498149E-24</v>
      </c>
      <c r="GO120" s="86">
        <f t="shared" si="142"/>
        <v>4.5067532293015581E-31</v>
      </c>
      <c r="GP120" s="86">
        <f t="shared" si="142"/>
        <v>9.9993934471479032E-33</v>
      </c>
      <c r="GQ120" s="86">
        <f t="shared" si="142"/>
        <v>4.3710215594858935E-29</v>
      </c>
      <c r="GR120" s="86">
        <f t="shared" si="142"/>
        <v>2.0157196178657124E-27</v>
      </c>
      <c r="GS120" s="86">
        <f t="shared" si="142"/>
        <v>2.8462505258519901E-28</v>
      </c>
      <c r="GT120" s="86">
        <f t="shared" si="142"/>
        <v>3.7630247596194247E-38</v>
      </c>
      <c r="GU120" s="86">
        <f t="shared" si="142"/>
        <v>1.9648048795077217E-38</v>
      </c>
      <c r="GV120" s="86">
        <f t="shared" si="142"/>
        <v>2.4267356305084969E-31</v>
      </c>
      <c r="GW120" s="86">
        <f t="shared" si="142"/>
        <v>9.0859028015144551E-33</v>
      </c>
      <c r="GX120" s="86">
        <f t="shared" si="142"/>
        <v>1.775563184456208E-33</v>
      </c>
      <c r="GY120" s="86">
        <f t="shared" si="142"/>
        <v>3.7284108372960636E-28</v>
      </c>
      <c r="GZ120" s="86">
        <f t="shared" si="142"/>
        <v>3.1911128992708273E-23</v>
      </c>
      <c r="HA120" s="86">
        <f t="shared" si="142"/>
        <v>2.7813326361562255E-35</v>
      </c>
      <c r="HC120" s="86">
        <f t="shared" si="73"/>
        <v>0.1696240425651587</v>
      </c>
      <c r="HD120" s="86">
        <f t="shared" si="73"/>
        <v>1.2988814097996057E-2</v>
      </c>
      <c r="HE120" s="86">
        <f t="shared" si="73"/>
        <v>3.616464617221768E-4</v>
      </c>
      <c r="HF120" s="86">
        <f t="shared" si="73"/>
        <v>1.0363061997892369E-3</v>
      </c>
      <c r="HG120" s="86">
        <f t="shared" si="73"/>
        <v>3.9220597677898468E-3</v>
      </c>
      <c r="HH120" s="86">
        <f t="shared" si="73"/>
        <v>3.5297255198100111E-3</v>
      </c>
      <c r="HI120" s="86">
        <f t="shared" si="138"/>
        <v>4.3579189656106621E-4</v>
      </c>
      <c r="HJ120" s="86">
        <f t="shared" si="138"/>
        <v>2.6331118561168972E-5</v>
      </c>
      <c r="HK120" s="86">
        <f t="shared" si="138"/>
        <v>1.668771037956634E-5</v>
      </c>
      <c r="HL120" s="86">
        <f t="shared" si="138"/>
        <v>2.5046540159012027E-4</v>
      </c>
      <c r="HM120" s="86">
        <f t="shared" si="138"/>
        <v>1.7088600535221279E-4</v>
      </c>
      <c r="HN120" s="86">
        <f t="shared" si="138"/>
        <v>1.7117165938229518E-3</v>
      </c>
      <c r="HO120" s="86">
        <f t="shared" si="138"/>
        <v>8.260791088342382E-3</v>
      </c>
      <c r="HP120" s="86">
        <f t="shared" si="138"/>
        <v>4.5232109492721218E-2</v>
      </c>
      <c r="HQ120" s="86">
        <f t="shared" si="138"/>
        <v>6.3118644389615116E-3</v>
      </c>
      <c r="HS120" s="86">
        <f t="shared" si="143"/>
        <v>5.4788147938261303E-11</v>
      </c>
      <c r="HT120" s="86">
        <f t="shared" si="143"/>
        <v>1.5419099708445086E-5</v>
      </c>
      <c r="HU120" s="86">
        <f t="shared" si="143"/>
        <v>8.3231822347191697E-14</v>
      </c>
      <c r="HV120" s="86">
        <f t="shared" si="143"/>
        <v>2.0653867898349981E-12</v>
      </c>
      <c r="HW120" s="86">
        <f t="shared" si="143"/>
        <v>1.6340452689209237E-12</v>
      </c>
      <c r="HX120" s="86">
        <f t="shared" si="143"/>
        <v>1.0637661974617845E-13</v>
      </c>
      <c r="HY120" s="86">
        <f t="shared" si="143"/>
        <v>1.103276807165687E-12</v>
      </c>
      <c r="HZ120" s="86">
        <f t="shared" si="143"/>
        <v>4.3522308357331497E-13</v>
      </c>
      <c r="IA120" s="86">
        <f t="shared" si="143"/>
        <v>3.9026120965986096E-12</v>
      </c>
      <c r="IB120" s="86">
        <f t="shared" si="143"/>
        <v>1.6444280747197607E-12</v>
      </c>
      <c r="IC120" s="86">
        <f t="shared" si="143"/>
        <v>1.387382109208349E-12</v>
      </c>
      <c r="ID120" s="86">
        <f t="shared" si="143"/>
        <v>2.5169339478113365E-13</v>
      </c>
      <c r="IE120" s="86">
        <f t="shared" si="143"/>
        <v>6.6549065451943918E-14</v>
      </c>
      <c r="IF120" s="86">
        <f t="shared" si="143"/>
        <v>1.229162210973685E-10</v>
      </c>
      <c r="IG120" s="86">
        <f t="shared" si="143"/>
        <v>1.141030900582007E-7</v>
      </c>
      <c r="II120" s="86">
        <f t="shared" si="144"/>
        <v>4.6373294295182542E-57</v>
      </c>
      <c r="IJ120" s="86">
        <f t="shared" si="144"/>
        <v>1.6910188724472991E-38</v>
      </c>
      <c r="IK120" s="86">
        <f t="shared" si="144"/>
        <v>4.4961985341311203E-77</v>
      </c>
      <c r="IL120" s="86">
        <f t="shared" si="144"/>
        <v>4.3028354124931465E-73</v>
      </c>
      <c r="IM120" s="86">
        <f t="shared" si="144"/>
        <v>6.337986415882451E-70</v>
      </c>
      <c r="IN120" s="86">
        <f t="shared" si="144"/>
        <v>3.8074132798938494E-73</v>
      </c>
      <c r="IO120" s="86">
        <f t="shared" si="144"/>
        <v>1.4588913818566183E-71</v>
      </c>
      <c r="IP120" s="86">
        <f t="shared" si="144"/>
        <v>1.1606416928927604E-72</v>
      </c>
      <c r="IQ120" s="86">
        <f t="shared" si="144"/>
        <v>1.8449415739726752E-67</v>
      </c>
      <c r="IR120" s="86">
        <f t="shared" si="144"/>
        <v>4.034454557105998E-68</v>
      </c>
      <c r="IS120" s="86">
        <f t="shared" si="144"/>
        <v>6.6698439032458908E-70</v>
      </c>
      <c r="IT120" s="86">
        <f t="shared" si="144"/>
        <v>4.6850702814239948E-74</v>
      </c>
      <c r="IU120" s="86">
        <f t="shared" si="144"/>
        <v>7.0632754112225892E-78</v>
      </c>
      <c r="IV120" s="86">
        <f t="shared" si="144"/>
        <v>3.0319895036138495E-53</v>
      </c>
      <c r="IW120" s="86">
        <f t="shared" si="144"/>
        <v>1.7945433400503405E-43</v>
      </c>
      <c r="IY120" s="86">
        <f t="shared" si="145"/>
        <v>0.1696240426201715</v>
      </c>
      <c r="IZ120" s="86">
        <f t="shared" si="145"/>
        <v>1.3004233197704503E-2</v>
      </c>
      <c r="JA120" s="86">
        <f t="shared" si="145"/>
        <v>3.6164646180540861E-4</v>
      </c>
      <c r="JB120" s="86">
        <f t="shared" si="145"/>
        <v>1.0363062018546236E-3</v>
      </c>
      <c r="JC120" s="86">
        <f t="shared" si="145"/>
        <v>3.9220597694238921E-3</v>
      </c>
      <c r="JD120" s="86">
        <f t="shared" si="145"/>
        <v>3.5297255199163878E-3</v>
      </c>
      <c r="JE120" s="86">
        <f t="shared" si="145"/>
        <v>4.3579189766434302E-4</v>
      </c>
      <c r="JF120" s="86">
        <f t="shared" si="145"/>
        <v>2.6331118996392054E-5</v>
      </c>
      <c r="JG120" s="86">
        <f t="shared" si="145"/>
        <v>1.6687714282178436E-5</v>
      </c>
      <c r="JH120" s="86">
        <f t="shared" si="145"/>
        <v>2.5046540323454835E-4</v>
      </c>
      <c r="JI120" s="86">
        <f t="shared" si="145"/>
        <v>1.7088600673959489E-4</v>
      </c>
      <c r="JJ120" s="86">
        <f t="shared" si="145"/>
        <v>1.7117165940746452E-3</v>
      </c>
      <c r="JK120" s="86">
        <f t="shared" si="145"/>
        <v>8.2607910884089312E-3</v>
      </c>
      <c r="JL120" s="86">
        <f t="shared" si="145"/>
        <v>4.5232109615637436E-2</v>
      </c>
      <c r="JM120" s="86">
        <f t="shared" si="145"/>
        <v>6.3119785420515696E-3</v>
      </c>
    </row>
    <row r="121" spans="2:273" x14ac:dyDescent="0.25">
      <c r="B121" s="2">
        <v>94</v>
      </c>
      <c r="C121" s="37">
        <v>74.635000000000005</v>
      </c>
      <c r="D121" s="37">
        <v>68.968000000000004</v>
      </c>
      <c r="E121" s="37">
        <v>66.599999999999994</v>
      </c>
      <c r="F121" s="37">
        <v>63.033000000000001</v>
      </c>
      <c r="G121" s="37">
        <v>60.15</v>
      </c>
      <c r="H121" s="37">
        <v>60.966999999999999</v>
      </c>
      <c r="I121" s="37">
        <v>62.148000000000003</v>
      </c>
      <c r="J121" s="37">
        <v>60.883000000000003</v>
      </c>
      <c r="K121" s="37">
        <v>62.423999999999999</v>
      </c>
      <c r="L121" s="37">
        <v>60.366999999999997</v>
      </c>
      <c r="M121" s="37">
        <v>66.852000000000004</v>
      </c>
      <c r="N121" s="37">
        <v>61.984000000000002</v>
      </c>
      <c r="O121" s="37">
        <v>68.262</v>
      </c>
      <c r="P121" s="37">
        <v>66.983999999999995</v>
      </c>
      <c r="Q121" s="37">
        <v>74.620999999999995</v>
      </c>
      <c r="S121" s="4">
        <f t="shared" si="146"/>
        <v>80.415027864592901</v>
      </c>
      <c r="T121" s="4">
        <f t="shared" si="146"/>
        <v>69.704753157161534</v>
      </c>
      <c r="U121" s="4">
        <f t="shared" si="146"/>
        <v>68.721979652518343</v>
      </c>
      <c r="V121" s="4">
        <f t="shared" si="146"/>
        <v>63.72444679694005</v>
      </c>
      <c r="W121" s="4">
        <f t="shared" si="146"/>
        <v>61.788508895662048</v>
      </c>
      <c r="X121" s="4">
        <f t="shared" si="146"/>
        <v>62.140922450398818</v>
      </c>
      <c r="Y121" s="4">
        <f t="shared" si="146"/>
        <v>63.332702102510012</v>
      </c>
      <c r="Z121" s="4">
        <f t="shared" si="146"/>
        <v>62.252571944840369</v>
      </c>
      <c r="AA121" s="4">
        <f t="shared" si="146"/>
        <v>62.996932861939598</v>
      </c>
      <c r="AB121" s="4">
        <f t="shared" si="146"/>
        <v>62.541480162314322</v>
      </c>
      <c r="AC121" s="4">
        <f t="shared" si="146"/>
        <v>68.1217741409003</v>
      </c>
      <c r="AD121" s="4">
        <f t="shared" si="146"/>
        <v>63.615407135223258</v>
      </c>
      <c r="AE121" s="4">
        <f t="shared" si="146"/>
        <v>69.797502133089466</v>
      </c>
      <c r="AF121" s="4">
        <f t="shared" si="146"/>
        <v>69.413243163612208</v>
      </c>
      <c r="AG121" s="4">
        <f t="shared" si="146"/>
        <v>75.044197496153714</v>
      </c>
      <c r="AI121" s="4">
        <f t="shared" si="147"/>
        <v>-5.7800278645928955</v>
      </c>
      <c r="AJ121" s="4">
        <f t="shared" si="147"/>
        <v>-0.73675315716153023</v>
      </c>
      <c r="AK121" s="4">
        <f t="shared" si="147"/>
        <v>-2.1219796525183483</v>
      </c>
      <c r="AL121" s="4">
        <f t="shared" si="147"/>
        <v>-0.69144679694004907</v>
      </c>
      <c r="AM121" s="4">
        <f t="shared" si="147"/>
        <v>-1.6385088956620493</v>
      </c>
      <c r="AN121" s="4">
        <f t="shared" si="147"/>
        <v>-1.1739224503988197</v>
      </c>
      <c r="AO121" s="4">
        <f t="shared" si="147"/>
        <v>-1.1847021025100091</v>
      </c>
      <c r="AP121" s="4">
        <f t="shared" si="147"/>
        <v>-1.3695719448403665</v>
      </c>
      <c r="AQ121" s="4">
        <f t="shared" si="147"/>
        <v>-0.57293286193959858</v>
      </c>
      <c r="AR121" s="4">
        <f t="shared" si="147"/>
        <v>-2.1744801623143246</v>
      </c>
      <c r="AS121" s="4">
        <f t="shared" si="147"/>
        <v>-1.2697741409002958</v>
      </c>
      <c r="AT121" s="4">
        <f t="shared" si="147"/>
        <v>-1.631407135223256</v>
      </c>
      <c r="AU121" s="4">
        <f t="shared" si="147"/>
        <v>-1.5355021330894658</v>
      </c>
      <c r="AV121" s="4">
        <f t="shared" si="147"/>
        <v>-2.4292431636122132</v>
      </c>
      <c r="AW121" s="4">
        <f t="shared" si="147"/>
        <v>-0.42319749615371904</v>
      </c>
      <c r="AY121" s="2">
        <f t="shared" si="139"/>
        <v>72.319025709082354</v>
      </c>
      <c r="AZ121" s="2">
        <f t="shared" si="139"/>
        <v>69.512241304958323</v>
      </c>
      <c r="BA121" s="2">
        <f t="shared" si="139"/>
        <v>68.720447466151839</v>
      </c>
      <c r="BB121" s="2">
        <f t="shared" si="139"/>
        <v>63.717174579006659</v>
      </c>
      <c r="BC121" s="2">
        <f t="shared" si="139"/>
        <v>61.747129552304166</v>
      </c>
      <c r="BD121" s="2">
        <f t="shared" si="139"/>
        <v>62.109289255155964</v>
      </c>
      <c r="BE121" s="2">
        <f t="shared" si="139"/>
        <v>63.330487977305296</v>
      </c>
      <c r="BF121" s="2">
        <f t="shared" si="139"/>
        <v>62.252514882222677</v>
      </c>
      <c r="BG121" s="2">
        <f t="shared" si="139"/>
        <v>62.996897011823222</v>
      </c>
      <c r="BH121" s="2">
        <f t="shared" si="139"/>
        <v>62.540364580435472</v>
      </c>
      <c r="BI121" s="2">
        <f t="shared" si="139"/>
        <v>68.121117466820706</v>
      </c>
      <c r="BJ121" s="2">
        <f t="shared" si="139"/>
        <v>63.602012640650621</v>
      </c>
      <c r="BK121" s="2">
        <f t="shared" si="139"/>
        <v>69.690635751838315</v>
      </c>
      <c r="BL121" s="2">
        <f t="shared" si="139"/>
        <v>68.617258838919753</v>
      </c>
      <c r="BM121" s="2">
        <f t="shared" si="139"/>
        <v>75.011604674273983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68.968000000000004</v>
      </c>
      <c r="CG121" s="2">
        <f t="shared" si="140"/>
        <v>66.599999999999994</v>
      </c>
      <c r="CH121" s="2">
        <f t="shared" si="140"/>
        <v>63.033000000000001</v>
      </c>
      <c r="CI121" s="2">
        <f t="shared" si="140"/>
        <v>60.15</v>
      </c>
      <c r="CJ121" s="2">
        <f t="shared" si="140"/>
        <v>60.966999999999999</v>
      </c>
      <c r="CK121" s="2">
        <f t="shared" si="140"/>
        <v>62.148000000000003</v>
      </c>
      <c r="CL121" s="2">
        <f t="shared" si="140"/>
        <v>60.883000000000003</v>
      </c>
      <c r="CM121" s="2">
        <f t="shared" si="140"/>
        <v>62.423999999999999</v>
      </c>
      <c r="CN121" s="2">
        <f t="shared" si="140"/>
        <v>60.366999999999997</v>
      </c>
      <c r="CO121" s="2">
        <f t="shared" si="140"/>
        <v>66.852000000000004</v>
      </c>
      <c r="CP121" s="2">
        <f t="shared" si="140"/>
        <v>61.984000000000002</v>
      </c>
      <c r="CQ121" s="2">
        <f t="shared" si="140"/>
        <v>68.262</v>
      </c>
      <c r="CR121" s="2" t="str">
        <f t="shared" si="140"/>
        <v/>
      </c>
      <c r="CS121" s="2">
        <f t="shared" si="140"/>
        <v>74.620999999999995</v>
      </c>
      <c r="CU121" s="2" t="str">
        <f t="shared" si="110"/>
        <v/>
      </c>
      <c r="CV121" s="2">
        <f t="shared" si="111"/>
        <v>68.968000000000004</v>
      </c>
      <c r="CW121" s="2">
        <f t="shared" si="112"/>
        <v>66.599999999999994</v>
      </c>
      <c r="CX121" s="2">
        <f t="shared" si="113"/>
        <v>63.033000000000001</v>
      </c>
      <c r="CY121" s="2">
        <f t="shared" si="114"/>
        <v>60.15</v>
      </c>
      <c r="CZ121" s="2">
        <f t="shared" si="115"/>
        <v>60.966999999999999</v>
      </c>
      <c r="DA121" s="2">
        <f t="shared" si="116"/>
        <v>62.148000000000003</v>
      </c>
      <c r="DB121" s="2">
        <f t="shared" si="117"/>
        <v>60.883000000000003</v>
      </c>
      <c r="DC121" s="2">
        <f t="shared" si="118"/>
        <v>62.423999999999999</v>
      </c>
      <c r="DD121" s="2">
        <f t="shared" si="119"/>
        <v>60.366999999999997</v>
      </c>
      <c r="DE121" s="2">
        <f t="shared" si="120"/>
        <v>66.852000000000004</v>
      </c>
      <c r="DF121" s="2">
        <f t="shared" si="121"/>
        <v>61.984000000000002</v>
      </c>
      <c r="DG121" s="2">
        <f t="shared" si="122"/>
        <v>68.262</v>
      </c>
      <c r="DH121" s="2" t="str">
        <f t="shared" si="123"/>
        <v/>
      </c>
      <c r="DI121" s="2">
        <f t="shared" si="124"/>
        <v>74.620999999999995</v>
      </c>
      <c r="DK121" s="2">
        <f t="shared" si="148"/>
        <v>92.686772425249174</v>
      </c>
      <c r="DL121" s="2">
        <f t="shared" si="148"/>
        <v>93.838156882591093</v>
      </c>
      <c r="DM121" s="2">
        <f t="shared" si="148"/>
        <v>87.825487675070008</v>
      </c>
      <c r="DN121" s="2">
        <f t="shared" si="148"/>
        <v>90.11088073093336</v>
      </c>
      <c r="DO121" s="2">
        <f t="shared" si="148"/>
        <v>88.986393252361708</v>
      </c>
      <c r="DP121" s="2">
        <f t="shared" si="148"/>
        <v>82.649360746460729</v>
      </c>
      <c r="DQ121" s="2">
        <f t="shared" si="148"/>
        <v>102.5334487394958</v>
      </c>
      <c r="DR121" s="2">
        <f t="shared" si="148"/>
        <v>98.354478533231486</v>
      </c>
      <c r="DS121" s="2">
        <f t="shared" si="148"/>
        <v>91.91240060060062</v>
      </c>
      <c r="DT121" s="2">
        <f t="shared" si="148"/>
        <v>104.08141853281852</v>
      </c>
      <c r="DU121" s="2">
        <f t="shared" si="148"/>
        <v>91.188869132290208</v>
      </c>
      <c r="DV121" s="2">
        <f t="shared" si="148"/>
        <v>91.072929313929336</v>
      </c>
      <c r="DW121" s="2">
        <f t="shared" si="148"/>
        <v>102.51397756866177</v>
      </c>
      <c r="DX121" s="2">
        <f t="shared" si="148"/>
        <v>88.881527738264566</v>
      </c>
      <c r="DY121" s="2">
        <f t="shared" si="148"/>
        <v>90.263400843108528</v>
      </c>
      <c r="EA121" s="2">
        <f t="shared" si="152"/>
        <v>72.132500485479738</v>
      </c>
      <c r="EB121" s="2">
        <f t="shared" si="152"/>
        <v>69.241735839621796</v>
      </c>
      <c r="EC121" s="2">
        <f t="shared" si="152"/>
        <v>68.460336825721214</v>
      </c>
      <c r="ED121" s="2">
        <f t="shared" si="152"/>
        <v>63.40003975990399</v>
      </c>
      <c r="EE121" s="2">
        <f t="shared" si="151"/>
        <v>61.428223846561323</v>
      </c>
      <c r="EF121" s="2">
        <f t="shared" si="151"/>
        <v>61.829857904852105</v>
      </c>
      <c r="EG121" s="2">
        <f t="shared" si="151"/>
        <v>62.814237834668745</v>
      </c>
      <c r="EH121" s="2">
        <f t="shared" si="151"/>
        <v>61.767103458681646</v>
      </c>
      <c r="EI121" s="2">
        <f t="shared" si="151"/>
        <v>62.649126905644835</v>
      </c>
      <c r="EJ121" s="2">
        <f t="shared" si="151"/>
        <v>61.997826111409353</v>
      </c>
      <c r="EK121" s="2">
        <f t="shared" si="151"/>
        <v>67.836229593271469</v>
      </c>
      <c r="EL121" s="2">
        <f t="shared" si="151"/>
        <v>63.264372777017797</v>
      </c>
      <c r="EM121" s="2">
        <f t="shared" si="135"/>
        <v>69.275737679626104</v>
      </c>
      <c r="EN121" s="2">
        <f t="shared" si="135"/>
        <v>68.357572078740034</v>
      </c>
      <c r="EO121" s="2">
        <f t="shared" si="135"/>
        <v>74.784553475019251</v>
      </c>
      <c r="EQ121" s="2">
        <f t="shared" si="149"/>
        <v>71.065304039404609</v>
      </c>
      <c r="ER121" s="2">
        <f t="shared" si="149"/>
        <v>69.015652296638436</v>
      </c>
      <c r="ES121" s="2">
        <f t="shared" si="149"/>
        <v>68.47414285225571</v>
      </c>
      <c r="ET121" s="2">
        <f t="shared" si="149"/>
        <v>63.63586348788025</v>
      </c>
      <c r="EU121" s="2">
        <f t="shared" si="149"/>
        <v>61.317046257206925</v>
      </c>
      <c r="EV121" s="2">
        <f t="shared" si="149"/>
        <v>61.890199281273084</v>
      </c>
      <c r="EW121" s="2">
        <f t="shared" si="149"/>
        <v>62.781876288646885</v>
      </c>
      <c r="EX121" s="2">
        <f t="shared" si="149"/>
        <v>61.698572585695409</v>
      </c>
      <c r="EY121" s="2">
        <f t="shared" si="149"/>
        <v>62.707769044526259</v>
      </c>
      <c r="EZ121" s="2">
        <f t="shared" si="149"/>
        <v>61.432889328017417</v>
      </c>
      <c r="FA121" s="2">
        <f t="shared" si="149"/>
        <v>67.781679721597072</v>
      </c>
      <c r="FB121" s="2">
        <f t="shared" si="149"/>
        <v>62.626878438227891</v>
      </c>
      <c r="FC121" s="2">
        <f t="shared" si="149"/>
        <v>69.177353413555352</v>
      </c>
      <c r="FD121" s="2">
        <f t="shared" si="149"/>
        <v>68.356855912599457</v>
      </c>
      <c r="FE121" s="2">
        <f t="shared" si="149"/>
        <v>74.722231285215102</v>
      </c>
      <c r="FG121" s="2">
        <f t="shared" si="150"/>
        <v>0.99072365415497088</v>
      </c>
      <c r="FH121" s="2">
        <f t="shared" si="150"/>
        <v>0.98881324818972949</v>
      </c>
      <c r="FI121" s="2">
        <f t="shared" si="150"/>
        <v>0.98657195257402241</v>
      </c>
      <c r="FJ121" s="2">
        <f t="shared" si="150"/>
        <v>0.98817444861055548</v>
      </c>
      <c r="FK121" s="2">
        <f t="shared" si="150"/>
        <v>0.98840536033447557</v>
      </c>
      <c r="FL121" s="2">
        <f t="shared" si="150"/>
        <v>0.98659677046377536</v>
      </c>
      <c r="FM121" s="2">
        <f t="shared" si="150"/>
        <v>0.98699745283415397</v>
      </c>
      <c r="FN121" s="2">
        <f t="shared" si="150"/>
        <v>0.98672096852671909</v>
      </c>
      <c r="FO121" s="2">
        <f t="shared" si="150"/>
        <v>0.98812936614683877</v>
      </c>
      <c r="FP121" s="2">
        <f t="shared" si="150"/>
        <v>0.98702408204683811</v>
      </c>
      <c r="FQ121" s="2">
        <f t="shared" si="150"/>
        <v>0.98778545845678289</v>
      </c>
      <c r="FR121" s="2">
        <f t="shared" si="150"/>
        <v>0.98773945500720817</v>
      </c>
      <c r="FS121" s="2">
        <f t="shared" si="150"/>
        <v>0.98750399572981107</v>
      </c>
      <c r="FT121" s="2">
        <f t="shared" si="150"/>
        <v>0.98734701794821467</v>
      </c>
      <c r="FU121" s="2">
        <f t="shared" si="150"/>
        <v>0.9853200577012905</v>
      </c>
      <c r="FW121" s="2">
        <f t="shared" si="141"/>
        <v>3.8824262568449616E-3</v>
      </c>
      <c r="FX121" s="2">
        <f t="shared" si="141"/>
        <v>2.0561391734871523E-2</v>
      </c>
      <c r="FY121" s="2">
        <f t="shared" si="141"/>
        <v>5.3944858181830665E-3</v>
      </c>
      <c r="FZ121" s="2">
        <f t="shared" si="141"/>
        <v>5.361617150792611E-3</v>
      </c>
      <c r="GA121" s="2">
        <f t="shared" si="141"/>
        <v>5.5887014865610247E-3</v>
      </c>
      <c r="GB121" s="2">
        <f t="shared" si="141"/>
        <v>6.3434894993629025E-3</v>
      </c>
      <c r="GC121" s="2">
        <f t="shared" si="141"/>
        <v>6.2039849242941838E-3</v>
      </c>
      <c r="GD121" s="2">
        <f t="shared" si="141"/>
        <v>6.3253476828978713E-3</v>
      </c>
      <c r="GE121" s="2">
        <f t="shared" si="141"/>
        <v>6.7613291105364506E-3</v>
      </c>
      <c r="GF121" s="2">
        <f t="shared" si="141"/>
        <v>6.2569361958788299E-3</v>
      </c>
      <c r="GG121" s="2">
        <f t="shared" si="141"/>
        <v>6.4878657457922463E-3</v>
      </c>
      <c r="GH121" s="2">
        <f t="shared" si="141"/>
        <v>5.1893715305095043E-3</v>
      </c>
      <c r="GI121" s="2">
        <f t="shared" si="141"/>
        <v>4.5445821025478454E-3</v>
      </c>
      <c r="GJ121" s="2">
        <f t="shared" si="141"/>
        <v>3.4662514045546945E-3</v>
      </c>
      <c r="GK121" s="2">
        <f t="shared" si="141"/>
        <v>2.8462889367119534E-3</v>
      </c>
      <c r="GM121" s="86">
        <f t="shared" si="142"/>
        <v>3.0118557259276879E-14</v>
      </c>
      <c r="GN121" s="86">
        <f t="shared" si="142"/>
        <v>2.454716737680659E-25</v>
      </c>
      <c r="GO121" s="86">
        <f t="shared" si="142"/>
        <v>4.3021948580576678E-33</v>
      </c>
      <c r="GP121" s="86">
        <f t="shared" si="142"/>
        <v>7.2910564898603354E-35</v>
      </c>
      <c r="GQ121" s="86">
        <f t="shared" si="142"/>
        <v>5.5078634982207292E-31</v>
      </c>
      <c r="GR121" s="86">
        <f t="shared" si="142"/>
        <v>3.0968322213174899E-29</v>
      </c>
      <c r="GS121" s="86">
        <f t="shared" si="142"/>
        <v>4.2556489263083472E-30</v>
      </c>
      <c r="GT121" s="86">
        <f t="shared" si="142"/>
        <v>1.2223587186039907E-40</v>
      </c>
      <c r="GU121" s="86">
        <f t="shared" si="142"/>
        <v>6.6384540465538101E-41</v>
      </c>
      <c r="GV121" s="86">
        <f t="shared" si="142"/>
        <v>2.0936603418760021E-33</v>
      </c>
      <c r="GW121" s="86">
        <f t="shared" si="142"/>
        <v>6.815951736524026E-35</v>
      </c>
      <c r="GX121" s="86">
        <f t="shared" si="142"/>
        <v>1.0239737547471479E-35</v>
      </c>
      <c r="GY121" s="86">
        <f t="shared" si="142"/>
        <v>5.3903143460756721E-30</v>
      </c>
      <c r="GZ121" s="86">
        <f t="shared" si="142"/>
        <v>1.0155627466409008E-24</v>
      </c>
      <c r="HA121" s="86">
        <f t="shared" si="142"/>
        <v>1.46957835013551E-37</v>
      </c>
      <c r="HC121" s="86">
        <f t="shared" si="73"/>
        <v>0.11319348845157258</v>
      </c>
      <c r="HD121" s="86">
        <f t="shared" si="73"/>
        <v>4.5860564936343719E-3</v>
      </c>
      <c r="HE121" s="86">
        <f t="shared" si="73"/>
        <v>4.7109757857951646E-5</v>
      </c>
      <c r="HF121" s="86">
        <f t="shared" si="73"/>
        <v>2.019354153284687E-4</v>
      </c>
      <c r="HG121" s="86">
        <f t="shared" si="73"/>
        <v>1.0737241247855437E-3</v>
      </c>
      <c r="HH121" s="86">
        <f t="shared" si="73"/>
        <v>8.7721625263858214E-4</v>
      </c>
      <c r="HI121" s="86">
        <f t="shared" si="138"/>
        <v>6.9702730522459166E-5</v>
      </c>
      <c r="HJ121" s="86">
        <f t="shared" si="138"/>
        <v>2.1522914440870394E-6</v>
      </c>
      <c r="HK121" s="86">
        <f t="shared" si="138"/>
        <v>1.4286830541380796E-6</v>
      </c>
      <c r="HL121" s="86">
        <f t="shared" si="138"/>
        <v>3.1894273582357211E-5</v>
      </c>
      <c r="HM121" s="86">
        <f t="shared" si="138"/>
        <v>2.1572853443495483E-5</v>
      </c>
      <c r="HN121" s="86">
        <f t="shared" si="138"/>
        <v>3.2919627432850379E-4</v>
      </c>
      <c r="HO121" s="86">
        <f t="shared" si="138"/>
        <v>2.4676966451181379E-3</v>
      </c>
      <c r="HP121" s="86">
        <f t="shared" si="138"/>
        <v>2.2261283645729948E-2</v>
      </c>
      <c r="HQ121" s="86">
        <f t="shared" si="138"/>
        <v>1.8698613333006662E-3</v>
      </c>
      <c r="HS121" s="86">
        <f t="shared" si="143"/>
        <v>2.1032778860561026E-10</v>
      </c>
      <c r="HT121" s="86">
        <f t="shared" si="143"/>
        <v>4.3904020552242944E-5</v>
      </c>
      <c r="HU121" s="86">
        <f t="shared" si="143"/>
        <v>5.4918686515409585E-13</v>
      </c>
      <c r="HV121" s="86">
        <f t="shared" si="143"/>
        <v>1.164996635029803E-11</v>
      </c>
      <c r="HW121" s="86">
        <f t="shared" si="143"/>
        <v>9.0582908288705415E-12</v>
      </c>
      <c r="HX121" s="86">
        <f t="shared" si="143"/>
        <v>7.0192878257573588E-13</v>
      </c>
      <c r="HY121" s="86">
        <f t="shared" si="143"/>
        <v>6.5468407564963377E-12</v>
      </c>
      <c r="HZ121" s="86">
        <f t="shared" si="143"/>
        <v>2.720388468645993E-12</v>
      </c>
      <c r="IA121" s="86">
        <f t="shared" si="143"/>
        <v>2.167938175735498E-11</v>
      </c>
      <c r="IB121" s="86">
        <f t="shared" si="143"/>
        <v>9.2435306796520721E-12</v>
      </c>
      <c r="IC121" s="86">
        <f t="shared" si="143"/>
        <v>8.1222684848822268E-12</v>
      </c>
      <c r="ID121" s="86">
        <f t="shared" si="143"/>
        <v>1.523275938198529E-12</v>
      </c>
      <c r="IE121" s="86">
        <f t="shared" si="143"/>
        <v>4.2119420967526566E-13</v>
      </c>
      <c r="IF121" s="86">
        <f t="shared" si="143"/>
        <v>4.3011066469834733E-10</v>
      </c>
      <c r="IG121" s="86">
        <f t="shared" si="143"/>
        <v>2.5579492181768956E-7</v>
      </c>
      <c r="II121" s="86">
        <f t="shared" si="144"/>
        <v>2.8591090381343297E-55</v>
      </c>
      <c r="IJ121" s="86">
        <f t="shared" si="144"/>
        <v>8.3343565017590448E-37</v>
      </c>
      <c r="IK121" s="86">
        <f t="shared" si="144"/>
        <v>1.7351793081037822E-74</v>
      </c>
      <c r="IL121" s="86">
        <f t="shared" si="144"/>
        <v>1.204817817708752E-70</v>
      </c>
      <c r="IM121" s="86">
        <f t="shared" si="144"/>
        <v>1.441919640815662E-67</v>
      </c>
      <c r="IN121" s="86">
        <f t="shared" si="144"/>
        <v>1.2864480076159313E-70</v>
      </c>
      <c r="IO121" s="86">
        <f t="shared" si="144"/>
        <v>4.2283814865395242E-69</v>
      </c>
      <c r="IP121" s="86">
        <f t="shared" si="144"/>
        <v>3.7579103313886166E-70</v>
      </c>
      <c r="IQ121" s="86">
        <f t="shared" si="144"/>
        <v>4.1959614931055514E-65</v>
      </c>
      <c r="IR121" s="86">
        <f t="shared" si="144"/>
        <v>8.9246459720064595E-66</v>
      </c>
      <c r="IS121" s="86">
        <f t="shared" si="144"/>
        <v>1.7731459500563883E-67</v>
      </c>
      <c r="IT121" s="86">
        <f t="shared" si="144"/>
        <v>1.3670312204765296E-71</v>
      </c>
      <c r="IU121" s="86">
        <f t="shared" si="144"/>
        <v>2.4076840837495696E-75</v>
      </c>
      <c r="IV121" s="86">
        <f t="shared" si="144"/>
        <v>1.3057772837505829E-51</v>
      </c>
      <c r="IW121" s="86">
        <f t="shared" si="144"/>
        <v>3.4313292035425007E-42</v>
      </c>
      <c r="IY121" s="86">
        <f t="shared" si="145"/>
        <v>0.11319348866193048</v>
      </c>
      <c r="IZ121" s="86">
        <f t="shared" si="145"/>
        <v>4.629960514186615E-3</v>
      </c>
      <c r="JA121" s="86">
        <f t="shared" si="145"/>
        <v>4.7109758407138508E-5</v>
      </c>
      <c r="JB121" s="86">
        <f t="shared" si="145"/>
        <v>2.0193542697843504E-4</v>
      </c>
      <c r="JC121" s="86">
        <f t="shared" si="145"/>
        <v>1.0737241338438345E-3</v>
      </c>
      <c r="JD121" s="86">
        <f t="shared" si="145"/>
        <v>8.7721625334051089E-4</v>
      </c>
      <c r="JE121" s="86">
        <f t="shared" si="145"/>
        <v>6.9702737069299927E-5</v>
      </c>
      <c r="JF121" s="86">
        <f t="shared" si="145"/>
        <v>2.1522941644755079E-6</v>
      </c>
      <c r="JG121" s="86">
        <f t="shared" si="145"/>
        <v>1.4287047335198369E-6</v>
      </c>
      <c r="JH121" s="86">
        <f t="shared" si="145"/>
        <v>3.1894282825887889E-5</v>
      </c>
      <c r="JI121" s="86">
        <f t="shared" si="145"/>
        <v>2.1572861565763969E-5</v>
      </c>
      <c r="JJ121" s="86">
        <f t="shared" si="145"/>
        <v>3.291962758517797E-4</v>
      </c>
      <c r="JK121" s="86">
        <f t="shared" si="145"/>
        <v>2.4676966455393322E-3</v>
      </c>
      <c r="JL121" s="86">
        <f t="shared" si="145"/>
        <v>2.2261284075840614E-2</v>
      </c>
      <c r="JM121" s="86">
        <f t="shared" si="145"/>
        <v>1.8701171282224838E-3</v>
      </c>
    </row>
    <row r="122" spans="2:273" x14ac:dyDescent="0.25">
      <c r="B122" s="2">
        <v>95</v>
      </c>
      <c r="C122" s="37">
        <v>71.094999999999999</v>
      </c>
      <c r="D122" s="37">
        <v>68.159000000000006</v>
      </c>
      <c r="E122" s="37">
        <v>66.816999999999993</v>
      </c>
      <c r="F122" s="37">
        <v>62.533000000000001</v>
      </c>
      <c r="G122" s="37">
        <v>59.633000000000003</v>
      </c>
      <c r="H122" s="37">
        <v>60.966999999999999</v>
      </c>
      <c r="I122" s="37">
        <v>61.491999999999997</v>
      </c>
      <c r="J122" s="37">
        <v>60.817</v>
      </c>
      <c r="K122" s="37">
        <v>62.627000000000002</v>
      </c>
      <c r="L122" s="37">
        <v>61.5</v>
      </c>
      <c r="M122" s="37">
        <v>66.933999999999997</v>
      </c>
      <c r="N122" s="37">
        <v>61.639000000000003</v>
      </c>
      <c r="O122" s="37">
        <v>68.885000000000005</v>
      </c>
      <c r="P122" s="37">
        <v>67.638999999999996</v>
      </c>
      <c r="Q122" s="37">
        <v>73.706999999999994</v>
      </c>
      <c r="S122" s="4">
        <f t="shared" si="146"/>
        <v>76.50959421736323</v>
      </c>
      <c r="T122" s="4">
        <f t="shared" si="146"/>
        <v>69.497616761139128</v>
      </c>
      <c r="U122" s="4">
        <f t="shared" si="146"/>
        <v>68.647664639117622</v>
      </c>
      <c r="V122" s="4">
        <f t="shared" si="146"/>
        <v>63.620198580527664</v>
      </c>
      <c r="W122" s="4">
        <f t="shared" si="146"/>
        <v>61.625626840333716</v>
      </c>
      <c r="X122" s="4">
        <f t="shared" si="146"/>
        <v>61.994964231427126</v>
      </c>
      <c r="Y122" s="4">
        <f t="shared" si="146"/>
        <v>63.162010900082876</v>
      </c>
      <c r="Z122" s="4">
        <f t="shared" si="146"/>
        <v>62.110379680501318</v>
      </c>
      <c r="AA122" s="4">
        <f t="shared" si="146"/>
        <v>62.873082066121469</v>
      </c>
      <c r="AB122" s="4">
        <f t="shared" si="146"/>
        <v>62.385499210946776</v>
      </c>
      <c r="AC122" s="4">
        <f t="shared" si="146"/>
        <v>67.949841090829409</v>
      </c>
      <c r="AD122" s="4">
        <f t="shared" si="146"/>
        <v>63.418598532385623</v>
      </c>
      <c r="AE122" s="4">
        <f t="shared" si="146"/>
        <v>69.551460606699251</v>
      </c>
      <c r="AF122" s="4">
        <f t="shared" si="146"/>
        <v>68.80261688491521</v>
      </c>
      <c r="AG122" s="4">
        <f t="shared" si="146"/>
        <v>74.868953031135575</v>
      </c>
      <c r="AI122" s="4">
        <f t="shared" si="147"/>
        <v>-5.4145942173632307</v>
      </c>
      <c r="AJ122" s="4">
        <f t="shared" si="147"/>
        <v>-1.3386167611391215</v>
      </c>
      <c r="AK122" s="4">
        <f t="shared" si="147"/>
        <v>-1.8306646391176287</v>
      </c>
      <c r="AL122" s="4">
        <f t="shared" si="147"/>
        <v>-1.0871985805276623</v>
      </c>
      <c r="AM122" s="4">
        <f t="shared" si="147"/>
        <v>-1.9926268403337133</v>
      </c>
      <c r="AN122" s="4">
        <f t="shared" si="147"/>
        <v>-1.0279642314271271</v>
      </c>
      <c r="AO122" s="4">
        <f t="shared" si="147"/>
        <v>-1.6700109000828789</v>
      </c>
      <c r="AP122" s="4">
        <f t="shared" si="147"/>
        <v>-1.2933796805013174</v>
      </c>
      <c r="AQ122" s="4">
        <f t="shared" si="147"/>
        <v>-0.24608206612146688</v>
      </c>
      <c r="AR122" s="4">
        <f t="shared" si="147"/>
        <v>-0.88549921094677586</v>
      </c>
      <c r="AS122" s="4">
        <f t="shared" si="147"/>
        <v>-1.0158410908294115</v>
      </c>
      <c r="AT122" s="4">
        <f t="shared" si="147"/>
        <v>-1.77959853238562</v>
      </c>
      <c r="AU122" s="4">
        <f t="shared" si="147"/>
        <v>-0.66646060669924623</v>
      </c>
      <c r="AV122" s="4">
        <f t="shared" si="147"/>
        <v>-1.1636168849152142</v>
      </c>
      <c r="AW122" s="4">
        <f t="shared" si="147"/>
        <v>-1.1619530311355817</v>
      </c>
      <c r="AY122" s="2">
        <f t="shared" si="139"/>
        <v>72.204640027154753</v>
      </c>
      <c r="AZ122" s="2">
        <f t="shared" si="139"/>
        <v>69.450591171037786</v>
      </c>
      <c r="BA122" s="2">
        <f t="shared" si="139"/>
        <v>68.647546932051256</v>
      </c>
      <c r="BB122" s="2">
        <f t="shared" si="139"/>
        <v>63.619304077256537</v>
      </c>
      <c r="BC122" s="2">
        <f t="shared" si="139"/>
        <v>61.618114226106066</v>
      </c>
      <c r="BD122" s="2">
        <f t="shared" si="139"/>
        <v>61.989922557187882</v>
      </c>
      <c r="BE122" s="2">
        <f t="shared" si="139"/>
        <v>63.161794351517983</v>
      </c>
      <c r="BF122" s="2">
        <f t="shared" si="139"/>
        <v>62.110377059718822</v>
      </c>
      <c r="BG122" s="2">
        <f t="shared" si="139"/>
        <v>62.873080282731102</v>
      </c>
      <c r="BH122" s="2">
        <f t="shared" si="139"/>
        <v>62.385414105793828</v>
      </c>
      <c r="BI122" s="2">
        <f t="shared" si="139"/>
        <v>67.949791759953172</v>
      </c>
      <c r="BJ122" s="2">
        <f t="shared" si="139"/>
        <v>63.416982364631288</v>
      </c>
      <c r="BK122" s="2">
        <f t="shared" si="139"/>
        <v>69.530200944810971</v>
      </c>
      <c r="BL122" s="2">
        <f t="shared" si="139"/>
        <v>68.53588739815082</v>
      </c>
      <c r="BM122" s="2">
        <f t="shared" si="139"/>
        <v>74.862607580782608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68.159000000000006</v>
      </c>
      <c r="CG122" s="2">
        <f t="shared" si="140"/>
        <v>66.816999999999993</v>
      </c>
      <c r="CH122" s="2">
        <f t="shared" si="140"/>
        <v>62.533000000000001</v>
      </c>
      <c r="CI122" s="2">
        <f t="shared" si="140"/>
        <v>59.633000000000003</v>
      </c>
      <c r="CJ122" s="2">
        <f t="shared" si="140"/>
        <v>60.966999999999999</v>
      </c>
      <c r="CK122" s="2">
        <f t="shared" si="140"/>
        <v>61.491999999999997</v>
      </c>
      <c r="CL122" s="2">
        <f t="shared" si="140"/>
        <v>60.817</v>
      </c>
      <c r="CM122" s="2">
        <f t="shared" si="140"/>
        <v>62.627000000000002</v>
      </c>
      <c r="CN122" s="2">
        <f t="shared" si="140"/>
        <v>61.5</v>
      </c>
      <c r="CO122" s="2">
        <f t="shared" si="140"/>
        <v>66.933999999999997</v>
      </c>
      <c r="CP122" s="2">
        <f t="shared" si="140"/>
        <v>61.639000000000003</v>
      </c>
      <c r="CQ122" s="2">
        <f t="shared" si="140"/>
        <v>68.885000000000005</v>
      </c>
      <c r="CR122" s="2">
        <f t="shared" si="140"/>
        <v>67.638999999999996</v>
      </c>
      <c r="CS122" s="2">
        <f t="shared" si="140"/>
        <v>73.706999999999994</v>
      </c>
      <c r="CU122" s="2" t="str">
        <f t="shared" si="110"/>
        <v/>
      </c>
      <c r="CV122" s="2">
        <f t="shared" si="111"/>
        <v>68.159000000000006</v>
      </c>
      <c r="CW122" s="2">
        <f t="shared" si="112"/>
        <v>66.816999999999993</v>
      </c>
      <c r="CX122" s="2">
        <f t="shared" si="113"/>
        <v>62.533000000000001</v>
      </c>
      <c r="CY122" s="2">
        <f t="shared" si="114"/>
        <v>59.633000000000003</v>
      </c>
      <c r="CZ122" s="2">
        <f t="shared" si="115"/>
        <v>60.966999999999999</v>
      </c>
      <c r="DA122" s="2">
        <f t="shared" si="116"/>
        <v>61.491999999999997</v>
      </c>
      <c r="DB122" s="2">
        <f t="shared" si="117"/>
        <v>60.817</v>
      </c>
      <c r="DC122" s="2">
        <f t="shared" si="118"/>
        <v>62.627000000000002</v>
      </c>
      <c r="DD122" s="2">
        <f t="shared" si="119"/>
        <v>61.5</v>
      </c>
      <c r="DE122" s="2">
        <f t="shared" si="120"/>
        <v>66.933999999999997</v>
      </c>
      <c r="DF122" s="2">
        <f t="shared" si="121"/>
        <v>61.639000000000003</v>
      </c>
      <c r="DG122" s="2">
        <f t="shared" si="122"/>
        <v>68.885000000000005</v>
      </c>
      <c r="DH122" s="2">
        <f t="shared" si="123"/>
        <v>67.638999999999996</v>
      </c>
      <c r="DI122" s="2">
        <f t="shared" si="124"/>
        <v>73.706999999999994</v>
      </c>
      <c r="DK122" s="2">
        <f t="shared" si="148"/>
        <v>92.803053156146177</v>
      </c>
      <c r="DL122" s="2">
        <f t="shared" si="148"/>
        <v>94.008585020242919</v>
      </c>
      <c r="DM122" s="2">
        <f t="shared" si="148"/>
        <v>88.015937815126023</v>
      </c>
      <c r="DN122" s="2">
        <f t="shared" si="148"/>
        <v>90.26195108874056</v>
      </c>
      <c r="DO122" s="2">
        <f t="shared" si="148"/>
        <v>89.197504993252394</v>
      </c>
      <c r="DP122" s="2">
        <f t="shared" si="148"/>
        <v>82.788997297297286</v>
      </c>
      <c r="DQ122" s="2">
        <f t="shared" si="148"/>
        <v>102.96781344537814</v>
      </c>
      <c r="DR122" s="2">
        <f t="shared" si="148"/>
        <v>98.754737662337675</v>
      </c>
      <c r="DS122" s="2">
        <f t="shared" si="148"/>
        <v>92.191983483483497</v>
      </c>
      <c r="DT122" s="2">
        <f t="shared" si="148"/>
        <v>104.50170990990989</v>
      </c>
      <c r="DU122" s="2">
        <f t="shared" si="148"/>
        <v>91.38333712660031</v>
      </c>
      <c r="DV122" s="2">
        <f t="shared" si="148"/>
        <v>91.291092789145438</v>
      </c>
      <c r="DW122" s="2">
        <f t="shared" si="148"/>
        <v>102.85034763103184</v>
      </c>
      <c r="DX122" s="2">
        <f t="shared" si="148"/>
        <v>89.021882171645316</v>
      </c>
      <c r="DY122" s="2">
        <f t="shared" si="148"/>
        <v>90.448287756598262</v>
      </c>
      <c r="EA122" s="2">
        <f t="shared" si="152"/>
        <v>72.033107936490424</v>
      </c>
      <c r="EB122" s="2">
        <f t="shared" si="152"/>
        <v>69.20189976361489</v>
      </c>
      <c r="EC122" s="2">
        <f t="shared" si="152"/>
        <v>68.407044576916363</v>
      </c>
      <c r="ED122" s="2">
        <f t="shared" si="152"/>
        <v>63.327213013205309</v>
      </c>
      <c r="EE122" s="2">
        <f t="shared" si="151"/>
        <v>61.323703555601497</v>
      </c>
      <c r="EF122" s="2">
        <f t="shared" si="151"/>
        <v>61.731825789649605</v>
      </c>
      <c r="EG122" s="2">
        <f t="shared" si="151"/>
        <v>62.683746531170598</v>
      </c>
      <c r="EH122" s="2">
        <f t="shared" si="151"/>
        <v>61.661065557714402</v>
      </c>
      <c r="EI122" s="2">
        <f t="shared" si="151"/>
        <v>62.551451762039804</v>
      </c>
      <c r="EJ122" s="2">
        <f t="shared" si="151"/>
        <v>61.88408794130428</v>
      </c>
      <c r="EK122" s="2">
        <f t="shared" si="151"/>
        <v>67.685882710841838</v>
      </c>
      <c r="EL122" s="2">
        <f t="shared" si="151"/>
        <v>63.104862028532352</v>
      </c>
      <c r="EM122" s="2">
        <f t="shared" si="135"/>
        <v>69.146129103108407</v>
      </c>
      <c r="EN122" s="2">
        <f t="shared" si="135"/>
        <v>68.296458946859005</v>
      </c>
      <c r="EO122" s="2">
        <f t="shared" si="135"/>
        <v>74.651033400462737</v>
      </c>
      <c r="EQ122" s="2">
        <f t="shared" si="149"/>
        <v>71.016084432261181</v>
      </c>
      <c r="ER122" s="2">
        <f t="shared" si="149"/>
        <v>68.99538653665212</v>
      </c>
      <c r="ES122" s="2">
        <f t="shared" si="149"/>
        <v>68.420152179208685</v>
      </c>
      <c r="ET122" s="2">
        <f t="shared" si="149"/>
        <v>63.547861677389371</v>
      </c>
      <c r="EU122" s="2">
        <f t="shared" si="149"/>
        <v>61.219190418520597</v>
      </c>
      <c r="EV122" s="2">
        <f t="shared" si="149"/>
        <v>61.788259626013478</v>
      </c>
      <c r="EW122" s="2">
        <f t="shared" si="149"/>
        <v>62.653372346461424</v>
      </c>
      <c r="EX122" s="2">
        <f t="shared" si="149"/>
        <v>61.597386261728978</v>
      </c>
      <c r="EY122" s="2">
        <f t="shared" si="149"/>
        <v>62.605476030529658</v>
      </c>
      <c r="EZ122" s="2">
        <f t="shared" si="149"/>
        <v>61.359787729641035</v>
      </c>
      <c r="FA122" s="2">
        <f t="shared" si="149"/>
        <v>67.635281720387482</v>
      </c>
      <c r="FB122" s="2">
        <f t="shared" si="149"/>
        <v>62.508535369861292</v>
      </c>
      <c r="FC122" s="2">
        <f t="shared" si="149"/>
        <v>69.053616488877324</v>
      </c>
      <c r="FD122" s="2">
        <f t="shared" si="149"/>
        <v>68.295831539457254</v>
      </c>
      <c r="FE122" s="2">
        <f t="shared" si="149"/>
        <v>74.587825524359999</v>
      </c>
      <c r="FG122" s="2">
        <f t="shared" si="150"/>
        <v>0.99153296109113098</v>
      </c>
      <c r="FH122" s="2">
        <f t="shared" si="150"/>
        <v>0.98978750880500299</v>
      </c>
      <c r="FI122" s="2">
        <f t="shared" si="150"/>
        <v>0.9877389885337059</v>
      </c>
      <c r="FJ122" s="2">
        <f t="shared" si="150"/>
        <v>0.98920373521835514</v>
      </c>
      <c r="FK122" s="2">
        <f t="shared" si="150"/>
        <v>0.98941476386105665</v>
      </c>
      <c r="FL122" s="2">
        <f t="shared" si="150"/>
        <v>0.98776167624911193</v>
      </c>
      <c r="FM122" s="2">
        <f t="shared" si="150"/>
        <v>0.98812795343635396</v>
      </c>
      <c r="FN122" s="2">
        <f t="shared" si="150"/>
        <v>0.98787521262729938</v>
      </c>
      <c r="FO122" s="2">
        <f t="shared" si="150"/>
        <v>0.9891625336620069</v>
      </c>
      <c r="FP122" s="2">
        <f t="shared" si="150"/>
        <v>0.98815229517608594</v>
      </c>
      <c r="FQ122" s="2">
        <f t="shared" si="150"/>
        <v>0.98884822037024356</v>
      </c>
      <c r="FR122" s="2">
        <f t="shared" si="150"/>
        <v>0.98880617422618267</v>
      </c>
      <c r="FS122" s="2">
        <f t="shared" si="150"/>
        <v>0.98859096427468374</v>
      </c>
      <c r="FT122" s="2">
        <f t="shared" si="150"/>
        <v>0.98844748150782213</v>
      </c>
      <c r="FU122" s="2">
        <f t="shared" si="150"/>
        <v>0.98659441783637625</v>
      </c>
      <c r="FW122" s="2">
        <f t="shared" si="141"/>
        <v>4.2554017951185472E-3</v>
      </c>
      <c r="FX122" s="2">
        <f t="shared" si="141"/>
        <v>2.2500482926993082E-2</v>
      </c>
      <c r="FY122" s="2">
        <f t="shared" si="141"/>
        <v>5.9118592503523562E-3</v>
      </c>
      <c r="FZ122" s="2">
        <f t="shared" si="141"/>
        <v>5.8758568436712479E-3</v>
      </c>
      <c r="GA122" s="2">
        <f t="shared" si="141"/>
        <v>6.1245870219309119E-3</v>
      </c>
      <c r="GB122" s="2">
        <f t="shared" si="141"/>
        <v>6.9512437038096045E-3</v>
      </c>
      <c r="GC122" s="2">
        <f t="shared" si="141"/>
        <v>6.7984649824073826E-3</v>
      </c>
      <c r="GD122" s="2">
        <f t="shared" si="141"/>
        <v>6.9313758888034345E-3</v>
      </c>
      <c r="GE122" s="2">
        <f t="shared" si="141"/>
        <v>7.4088170209376959E-3</v>
      </c>
      <c r="GF122" s="2">
        <f t="shared" si="141"/>
        <v>6.8564551599964831E-3</v>
      </c>
      <c r="GG122" s="2">
        <f t="shared" si="141"/>
        <v>7.1093533183257604E-3</v>
      </c>
      <c r="GH122" s="2">
        <f t="shared" si="141"/>
        <v>5.6871853818070695E-3</v>
      </c>
      <c r="GI122" s="2">
        <f t="shared" si="141"/>
        <v>4.9808513164082396E-3</v>
      </c>
      <c r="GJ122" s="2">
        <f t="shared" si="141"/>
        <v>3.799398501401696E-3</v>
      </c>
      <c r="GK122" s="2">
        <f t="shared" si="141"/>
        <v>3.1200369818272138E-3</v>
      </c>
      <c r="GM122" s="86">
        <f t="shared" si="142"/>
        <v>3.7687975123993241E-15</v>
      </c>
      <c r="GN122" s="86">
        <f t="shared" si="142"/>
        <v>6.6851303995621843E-27</v>
      </c>
      <c r="GO122" s="86">
        <f t="shared" si="142"/>
        <v>3.5260528585899564E-35</v>
      </c>
      <c r="GP122" s="86">
        <f t="shared" si="142"/>
        <v>4.5223234286441364E-37</v>
      </c>
      <c r="GQ122" s="86">
        <f t="shared" si="142"/>
        <v>6.0074261762057282E-33</v>
      </c>
      <c r="GR122" s="86">
        <f t="shared" si="142"/>
        <v>4.1370544527020011E-31</v>
      </c>
      <c r="GS122" s="86">
        <f t="shared" si="142"/>
        <v>5.5465630403125082E-32</v>
      </c>
      <c r="GT122" s="86">
        <f t="shared" si="142"/>
        <v>3.2927132277269565E-43</v>
      </c>
      <c r="GU122" s="86">
        <f t="shared" si="142"/>
        <v>1.8671980427895634E-43</v>
      </c>
      <c r="GV122" s="86">
        <f t="shared" si="142"/>
        <v>1.5427330457803168E-35</v>
      </c>
      <c r="GW122" s="86">
        <f t="shared" si="142"/>
        <v>4.3583723053180505E-37</v>
      </c>
      <c r="GX122" s="86">
        <f t="shared" si="142"/>
        <v>4.965705592179627E-38</v>
      </c>
      <c r="GY122" s="86">
        <f t="shared" si="142"/>
        <v>6.7744352378443802E-32</v>
      </c>
      <c r="GZ122" s="86">
        <f t="shared" si="142"/>
        <v>2.8855913604310957E-26</v>
      </c>
      <c r="HA122" s="86">
        <f t="shared" si="142"/>
        <v>6.5511288954235818E-40</v>
      </c>
      <c r="HC122" s="86">
        <f t="shared" si="73"/>
        <v>7.0869813469794166E-2</v>
      </c>
      <c r="HD122" s="86">
        <f t="shared" si="73"/>
        <v>1.4167038612766705E-3</v>
      </c>
      <c r="HE122" s="86">
        <f t="shared" si="73"/>
        <v>4.7279065403052627E-6</v>
      </c>
      <c r="HF122" s="86">
        <f t="shared" si="73"/>
        <v>3.2301747525205542E-5</v>
      </c>
      <c r="HG122" s="86">
        <f t="shared" si="73"/>
        <v>2.5118041189350584E-4</v>
      </c>
      <c r="HH122" s="86">
        <f t="shared" si="73"/>
        <v>1.8268193748143032E-4</v>
      </c>
      <c r="HI122" s="86">
        <f t="shared" si="138"/>
        <v>8.966821631141638E-6</v>
      </c>
      <c r="HJ122" s="86">
        <f t="shared" si="138"/>
        <v>1.314261622676513E-7</v>
      </c>
      <c r="HK122" s="86">
        <f t="shared" si="138"/>
        <v>9.3375724365814253E-8</v>
      </c>
      <c r="HL122" s="86">
        <f t="shared" si="138"/>
        <v>3.1474046274248777E-6</v>
      </c>
      <c r="HM122" s="86">
        <f t="shared" si="138"/>
        <v>2.1306813087808688E-6</v>
      </c>
      <c r="HN122" s="86">
        <f t="shared" si="138"/>
        <v>5.0980458219140809E-5</v>
      </c>
      <c r="HO122" s="86">
        <f t="shared" si="138"/>
        <v>6.2822517268994453E-4</v>
      </c>
      <c r="HP122" s="86">
        <f t="shared" si="138"/>
        <v>9.9998886261743556E-3</v>
      </c>
      <c r="HQ122" s="86">
        <f t="shared" si="138"/>
        <v>4.7637369439636055E-4</v>
      </c>
      <c r="HS122" s="86">
        <f t="shared" si="143"/>
        <v>7.7531267516166915E-10</v>
      </c>
      <c r="HT122" s="86">
        <f t="shared" si="143"/>
        <v>1.1849965428284784E-4</v>
      </c>
      <c r="HU122" s="86">
        <f t="shared" si="143"/>
        <v>3.4035036942003519E-12</v>
      </c>
      <c r="HV122" s="86">
        <f t="shared" si="143"/>
        <v>6.1940790445247696E-11</v>
      </c>
      <c r="HW122" s="86">
        <f t="shared" si="143"/>
        <v>4.7413806737823458E-11</v>
      </c>
      <c r="HX122" s="86">
        <f t="shared" si="143"/>
        <v>4.3479123414556863E-12</v>
      </c>
      <c r="HY122" s="86">
        <f t="shared" si="143"/>
        <v>3.6542748648329114E-11</v>
      </c>
      <c r="HZ122" s="86">
        <f t="shared" si="143"/>
        <v>1.5970975765842868E-11</v>
      </c>
      <c r="IA122" s="86">
        <f t="shared" si="143"/>
        <v>1.1347184864644461E-10</v>
      </c>
      <c r="IB122" s="86">
        <f t="shared" si="143"/>
        <v>4.9013742436765893E-11</v>
      </c>
      <c r="IC122" s="86">
        <f t="shared" si="143"/>
        <v>4.4746576544797503E-11</v>
      </c>
      <c r="ID122" s="86">
        <f t="shared" si="143"/>
        <v>8.6885852855642947E-12</v>
      </c>
      <c r="IE122" s="86">
        <f t="shared" si="143"/>
        <v>2.5119191240676232E-12</v>
      </c>
      <c r="IF122" s="86">
        <f t="shared" si="143"/>
        <v>1.4512318311693232E-9</v>
      </c>
      <c r="IG122" s="86">
        <f t="shared" si="143"/>
        <v>5.6118752618730628E-7</v>
      </c>
      <c r="II122" s="86">
        <f t="shared" si="144"/>
        <v>1.6479847759756108E-53</v>
      </c>
      <c r="IJ122" s="86">
        <f t="shared" si="144"/>
        <v>3.7514098371429629E-35</v>
      </c>
      <c r="IK122" s="86">
        <f t="shared" si="144"/>
        <v>6.0373240064701285E-72</v>
      </c>
      <c r="IL122" s="86">
        <f t="shared" si="144"/>
        <v>3.0589807902420645E-68</v>
      </c>
      <c r="IM122" s="86">
        <f t="shared" si="144"/>
        <v>2.9831230639909444E-65</v>
      </c>
      <c r="IN122" s="86">
        <f t="shared" si="144"/>
        <v>3.9153337750609043E-68</v>
      </c>
      <c r="IO122" s="86">
        <f t="shared" si="144"/>
        <v>1.1074760848208276E-66</v>
      </c>
      <c r="IP122" s="86">
        <f t="shared" si="144"/>
        <v>1.0969039650449543E-67</v>
      </c>
      <c r="IQ122" s="86">
        <f t="shared" si="144"/>
        <v>8.6469632648882738E-63</v>
      </c>
      <c r="IR122" s="86">
        <f t="shared" si="144"/>
        <v>1.7924470507442644E-63</v>
      </c>
      <c r="IS122" s="86">
        <f t="shared" si="144"/>
        <v>4.2626066629268684E-65</v>
      </c>
      <c r="IT122" s="86">
        <f t="shared" si="144"/>
        <v>3.6164311735627845E-69</v>
      </c>
      <c r="IU122" s="86">
        <f t="shared" si="144"/>
        <v>7.4391926277531955E-73</v>
      </c>
      <c r="IV122" s="86">
        <f t="shared" si="144"/>
        <v>5.2949646223220255E-50</v>
      </c>
      <c r="IW122" s="86">
        <f t="shared" si="144"/>
        <v>6.2688926557712943E-41</v>
      </c>
      <c r="IY122" s="86">
        <f t="shared" si="145"/>
        <v>7.0869814245110616E-2</v>
      </c>
      <c r="IZ122" s="86">
        <f t="shared" si="145"/>
        <v>1.5352035155595184E-3</v>
      </c>
      <c r="JA122" s="86">
        <f t="shared" si="145"/>
        <v>4.7279099438089565E-6</v>
      </c>
      <c r="JB122" s="86">
        <f t="shared" si="145"/>
        <v>3.230180946599599E-5</v>
      </c>
      <c r="JC122" s="86">
        <f t="shared" si="145"/>
        <v>2.5118045930731255E-4</v>
      </c>
      <c r="JD122" s="86">
        <f t="shared" si="145"/>
        <v>1.8268194182934265E-4</v>
      </c>
      <c r="JE122" s="86">
        <f t="shared" si="145"/>
        <v>8.9668581738902861E-6</v>
      </c>
      <c r="JF122" s="86">
        <f t="shared" si="145"/>
        <v>1.3144213324341715E-7</v>
      </c>
      <c r="JG122" s="86">
        <f t="shared" si="145"/>
        <v>9.3489196214460703E-8</v>
      </c>
      <c r="JH122" s="86">
        <f t="shared" si="145"/>
        <v>3.1474536411673146E-6</v>
      </c>
      <c r="JI122" s="86">
        <f t="shared" si="145"/>
        <v>2.1307260553574136E-6</v>
      </c>
      <c r="JJ122" s="86">
        <f t="shared" si="145"/>
        <v>5.0980466907726095E-5</v>
      </c>
      <c r="JK122" s="86">
        <f t="shared" si="145"/>
        <v>6.282251752018637E-4</v>
      </c>
      <c r="JL122" s="86">
        <f t="shared" si="145"/>
        <v>9.9998900774061865E-3</v>
      </c>
      <c r="JM122" s="86">
        <f t="shared" si="145"/>
        <v>4.7693488192254783E-4</v>
      </c>
    </row>
    <row r="123" spans="2:273" x14ac:dyDescent="0.25">
      <c r="B123" s="2">
        <v>96</v>
      </c>
      <c r="C123" s="37">
        <v>72.143000000000001</v>
      </c>
      <c r="D123" s="37">
        <v>68.016000000000005</v>
      </c>
      <c r="E123" s="37">
        <v>66.466999999999999</v>
      </c>
      <c r="F123" s="37">
        <v>62.9</v>
      </c>
      <c r="G123" s="37">
        <v>60.582999999999998</v>
      </c>
      <c r="H123" s="37">
        <v>60.65</v>
      </c>
      <c r="I123" s="37">
        <v>61.393000000000001</v>
      </c>
      <c r="J123" s="37">
        <v>60.466999999999999</v>
      </c>
      <c r="K123" s="37">
        <v>62.558999999999997</v>
      </c>
      <c r="L123" s="37">
        <v>61.832999999999998</v>
      </c>
      <c r="M123" s="37">
        <v>66.573999999999998</v>
      </c>
      <c r="N123" s="37">
        <v>62.115000000000002</v>
      </c>
      <c r="O123" s="37">
        <v>67.918000000000006</v>
      </c>
      <c r="P123" s="37">
        <v>68.704999999999998</v>
      </c>
      <c r="Q123" s="37">
        <v>74.914000000000001</v>
      </c>
      <c r="S123" s="4">
        <f t="shared" si="146"/>
        <v>74.213703613837495</v>
      </c>
      <c r="T123" s="4">
        <f t="shared" si="146"/>
        <v>69.400537540022015</v>
      </c>
      <c r="U123" s="4">
        <f t="shared" si="146"/>
        <v>68.57607493920257</v>
      </c>
      <c r="V123" s="4">
        <f t="shared" si="146"/>
        <v>63.523464370312517</v>
      </c>
      <c r="W123" s="4">
        <f t="shared" si="146"/>
        <v>61.492058583408976</v>
      </c>
      <c r="X123" s="4">
        <f t="shared" si="146"/>
        <v>61.872790151266422</v>
      </c>
      <c r="Y123" s="4">
        <f t="shared" si="146"/>
        <v>62.995812008448347</v>
      </c>
      <c r="Z123" s="4">
        <f t="shared" si="146"/>
        <v>61.970803115618736</v>
      </c>
      <c r="AA123" s="4">
        <f t="shared" si="146"/>
        <v>62.751153478748925</v>
      </c>
      <c r="AB123" s="4">
        <f t="shared" si="146"/>
        <v>62.233471308431803</v>
      </c>
      <c r="AC123" s="4">
        <f t="shared" si="146"/>
        <v>67.779938425974294</v>
      </c>
      <c r="AD123" s="4">
        <f t="shared" si="146"/>
        <v>63.233938293522129</v>
      </c>
      <c r="AE123" s="4">
        <f t="shared" si="146"/>
        <v>69.375481480291327</v>
      </c>
      <c r="AF123" s="4">
        <f t="shared" si="146"/>
        <v>68.535554817022174</v>
      </c>
      <c r="AG123" s="4">
        <f t="shared" si="146"/>
        <v>74.716432397846788</v>
      </c>
      <c r="AI123" s="4">
        <f t="shared" si="147"/>
        <v>-2.0707036138374946</v>
      </c>
      <c r="AJ123" s="4">
        <f t="shared" si="147"/>
        <v>-1.3845375400220092</v>
      </c>
      <c r="AK123" s="4">
        <f t="shared" si="147"/>
        <v>-2.1090749392025714</v>
      </c>
      <c r="AL123" s="4">
        <f t="shared" si="147"/>
        <v>-0.62346437031251867</v>
      </c>
      <c r="AM123" s="4">
        <f t="shared" si="147"/>
        <v>-0.90905858340897794</v>
      </c>
      <c r="AN123" s="4">
        <f t="shared" si="147"/>
        <v>-1.2227901512664232</v>
      </c>
      <c r="AO123" s="4">
        <f t="shared" si="147"/>
        <v>-1.6028120084483461</v>
      </c>
      <c r="AP123" s="4">
        <f t="shared" si="147"/>
        <v>-1.5038031156187373</v>
      </c>
      <c r="AQ123" s="4">
        <f t="shared" si="147"/>
        <v>-0.19215347874892785</v>
      </c>
      <c r="AR123" s="4">
        <f t="shared" si="147"/>
        <v>-0.40047130843180412</v>
      </c>
      <c r="AS123" s="4">
        <f t="shared" si="147"/>
        <v>-1.2059384259742956</v>
      </c>
      <c r="AT123" s="4">
        <f t="shared" si="147"/>
        <v>-1.1189382935221275</v>
      </c>
      <c r="AU123" s="4">
        <f t="shared" si="147"/>
        <v>-1.457481480291321</v>
      </c>
      <c r="AV123" s="4">
        <f t="shared" si="147"/>
        <v>0.16944518297782452</v>
      </c>
      <c r="AW123" s="4">
        <f t="shared" si="147"/>
        <v>0.19756760215321378</v>
      </c>
      <c r="AY123" s="2">
        <f t="shared" si="139"/>
        <v>72.091378379175879</v>
      </c>
      <c r="AZ123" s="2">
        <f t="shared" si="139"/>
        <v>69.390676552078361</v>
      </c>
      <c r="BA123" s="2">
        <f t="shared" si="139"/>
        <v>68.576068129837182</v>
      </c>
      <c r="BB123" s="2">
        <f t="shared" si="139"/>
        <v>63.523375957229156</v>
      </c>
      <c r="BC123" s="2">
        <f t="shared" si="139"/>
        <v>61.490916817672023</v>
      </c>
      <c r="BD123" s="2">
        <f t="shared" si="139"/>
        <v>61.872131993110784</v>
      </c>
      <c r="BE123" s="2">
        <f t="shared" si="139"/>
        <v>62.995795327827963</v>
      </c>
      <c r="BF123" s="2">
        <f t="shared" si="139"/>
        <v>61.970803014410741</v>
      </c>
      <c r="BG123" s="2">
        <f t="shared" si="139"/>
        <v>62.751153314765212</v>
      </c>
      <c r="BH123" s="2">
        <f t="shared" si="139"/>
        <v>62.233466331944662</v>
      </c>
      <c r="BI123" s="2">
        <f t="shared" si="139"/>
        <v>67.779935538411308</v>
      </c>
      <c r="BJ123" s="2">
        <f t="shared" si="139"/>
        <v>63.233784549156596</v>
      </c>
      <c r="BK123" s="2">
        <f t="shared" si="139"/>
        <v>69.371951368937303</v>
      </c>
      <c r="BL123" s="2">
        <f t="shared" si="139"/>
        <v>68.456054106848669</v>
      </c>
      <c r="BM123" s="2">
        <f t="shared" si="139"/>
        <v>74.714557465258579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68.016000000000005</v>
      </c>
      <c r="CG123" s="2">
        <f t="shared" si="140"/>
        <v>66.466999999999999</v>
      </c>
      <c r="CH123" s="2">
        <f t="shared" si="140"/>
        <v>62.9</v>
      </c>
      <c r="CI123" s="2">
        <f t="shared" si="140"/>
        <v>60.582999999999998</v>
      </c>
      <c r="CJ123" s="2">
        <f t="shared" si="140"/>
        <v>60.65</v>
      </c>
      <c r="CK123" s="2">
        <f t="shared" si="140"/>
        <v>61.393000000000001</v>
      </c>
      <c r="CL123" s="2">
        <f t="shared" si="140"/>
        <v>60.466999999999999</v>
      </c>
      <c r="CM123" s="2">
        <f t="shared" si="140"/>
        <v>62.558999999999997</v>
      </c>
      <c r="CN123" s="2">
        <f t="shared" si="140"/>
        <v>61.832999999999998</v>
      </c>
      <c r="CO123" s="2">
        <f t="shared" si="140"/>
        <v>66.573999999999998</v>
      </c>
      <c r="CP123" s="2">
        <f t="shared" si="140"/>
        <v>62.115000000000002</v>
      </c>
      <c r="CQ123" s="2">
        <f t="shared" si="140"/>
        <v>67.918000000000006</v>
      </c>
      <c r="CR123" s="2">
        <f t="shared" si="140"/>
        <v>68.704999999999998</v>
      </c>
      <c r="CS123" s="2">
        <f t="shared" si="140"/>
        <v>74.914000000000001</v>
      </c>
      <c r="CU123" s="2" t="str">
        <f t="shared" si="110"/>
        <v/>
      </c>
      <c r="CV123" s="2">
        <f t="shared" si="111"/>
        <v>68.016000000000005</v>
      </c>
      <c r="CW123" s="2">
        <f t="shared" si="112"/>
        <v>66.466999999999999</v>
      </c>
      <c r="CX123" s="2">
        <f t="shared" si="113"/>
        <v>62.9</v>
      </c>
      <c r="CY123" s="2">
        <f t="shared" si="114"/>
        <v>60.582999999999998</v>
      </c>
      <c r="CZ123" s="2">
        <f t="shared" si="115"/>
        <v>60.65</v>
      </c>
      <c r="DA123" s="2">
        <f t="shared" si="116"/>
        <v>61.393000000000001</v>
      </c>
      <c r="DB123" s="2">
        <f t="shared" si="117"/>
        <v>60.466999999999999</v>
      </c>
      <c r="DC123" s="2">
        <f t="shared" si="118"/>
        <v>62.558999999999997</v>
      </c>
      <c r="DD123" s="2">
        <f t="shared" si="119"/>
        <v>61.832999999999998</v>
      </c>
      <c r="DE123" s="2">
        <f t="shared" si="120"/>
        <v>66.573999999999998</v>
      </c>
      <c r="DF123" s="2">
        <f t="shared" si="121"/>
        <v>62.115000000000002</v>
      </c>
      <c r="DG123" s="2">
        <f t="shared" si="122"/>
        <v>67.918000000000006</v>
      </c>
      <c r="DH123" s="2">
        <f t="shared" si="123"/>
        <v>68.704999999999998</v>
      </c>
      <c r="DI123" s="2">
        <f t="shared" si="124"/>
        <v>74.914000000000001</v>
      </c>
      <c r="DK123" s="2">
        <f t="shared" si="148"/>
        <v>92.919333887043194</v>
      </c>
      <c r="DL123" s="2">
        <f t="shared" si="148"/>
        <v>94.17901315789473</v>
      </c>
      <c r="DM123" s="2">
        <f t="shared" si="148"/>
        <v>88.206387955182038</v>
      </c>
      <c r="DN123" s="2">
        <f t="shared" si="148"/>
        <v>90.413021446547759</v>
      </c>
      <c r="DO123" s="2">
        <f t="shared" si="148"/>
        <v>89.408616734143081</v>
      </c>
      <c r="DP123" s="2">
        <f t="shared" si="148"/>
        <v>82.928633848133842</v>
      </c>
      <c r="DQ123" s="2">
        <f t="shared" si="148"/>
        <v>103.4021781512605</v>
      </c>
      <c r="DR123" s="2">
        <f t="shared" si="148"/>
        <v>99.15499679144385</v>
      </c>
      <c r="DS123" s="2">
        <f t="shared" si="148"/>
        <v>92.471566366366389</v>
      </c>
      <c r="DT123" s="2">
        <f t="shared" si="148"/>
        <v>104.92200128700128</v>
      </c>
      <c r="DU123" s="2">
        <f t="shared" si="148"/>
        <v>91.577805120910412</v>
      </c>
      <c r="DV123" s="2">
        <f t="shared" si="148"/>
        <v>91.509256264361539</v>
      </c>
      <c r="DW123" s="2">
        <f t="shared" si="148"/>
        <v>103.1867176934019</v>
      </c>
      <c r="DX123" s="2">
        <f t="shared" si="148"/>
        <v>89.162236605026067</v>
      </c>
      <c r="DY123" s="2">
        <f t="shared" si="148"/>
        <v>90.633174670087996</v>
      </c>
      <c r="EA123" s="2">
        <f t="shared" si="152"/>
        <v>71.933715387501096</v>
      </c>
      <c r="EB123" s="2">
        <f t="shared" si="152"/>
        <v>69.162063687607969</v>
      </c>
      <c r="EC123" s="2">
        <f t="shared" si="152"/>
        <v>68.353752328111526</v>
      </c>
      <c r="ED123" s="2">
        <f t="shared" si="152"/>
        <v>63.254386266506636</v>
      </c>
      <c r="EE123" s="2">
        <f t="shared" si="151"/>
        <v>61.219183264641664</v>
      </c>
      <c r="EF123" s="2">
        <f t="shared" si="151"/>
        <v>61.633793674447112</v>
      </c>
      <c r="EG123" s="2">
        <f t="shared" si="151"/>
        <v>62.553255227672452</v>
      </c>
      <c r="EH123" s="2">
        <f t="shared" si="151"/>
        <v>61.555027656747157</v>
      </c>
      <c r="EI123" s="2">
        <f t="shared" si="151"/>
        <v>62.453776618434773</v>
      </c>
      <c r="EJ123" s="2">
        <f t="shared" si="151"/>
        <v>61.770349771199207</v>
      </c>
      <c r="EK123" s="2">
        <f t="shared" si="151"/>
        <v>67.535535828412208</v>
      </c>
      <c r="EL123" s="2">
        <f t="shared" si="151"/>
        <v>62.945351280046914</v>
      </c>
      <c r="EM123" s="2">
        <f t="shared" si="135"/>
        <v>69.01652052659071</v>
      </c>
      <c r="EN123" s="2">
        <f t="shared" si="135"/>
        <v>68.235345814977961</v>
      </c>
      <c r="EO123" s="2">
        <f t="shared" si="135"/>
        <v>74.517513325906222</v>
      </c>
      <c r="EQ123" s="2">
        <f t="shared" si="149"/>
        <v>70.966864825117739</v>
      </c>
      <c r="ER123" s="2">
        <f t="shared" si="149"/>
        <v>68.975120776665804</v>
      </c>
      <c r="ES123" s="2">
        <f t="shared" si="149"/>
        <v>68.366161506161646</v>
      </c>
      <c r="ET123" s="2">
        <f t="shared" si="149"/>
        <v>63.459859866898483</v>
      </c>
      <c r="EU123" s="2">
        <f t="shared" si="149"/>
        <v>61.121334579834269</v>
      </c>
      <c r="EV123" s="2">
        <f t="shared" si="149"/>
        <v>61.686319970753864</v>
      </c>
      <c r="EW123" s="2">
        <f t="shared" si="149"/>
        <v>62.524868404275978</v>
      </c>
      <c r="EX123" s="2">
        <f t="shared" si="149"/>
        <v>61.496199937762555</v>
      </c>
      <c r="EY123" s="2">
        <f t="shared" si="149"/>
        <v>62.503183016533058</v>
      </c>
      <c r="EZ123" s="2">
        <f t="shared" si="149"/>
        <v>61.286686131264652</v>
      </c>
      <c r="FA123" s="2">
        <f t="shared" si="149"/>
        <v>67.488883719177892</v>
      </c>
      <c r="FB123" s="2">
        <f t="shared" si="149"/>
        <v>62.3901923014947</v>
      </c>
      <c r="FC123" s="2">
        <f t="shared" si="149"/>
        <v>68.929879564199297</v>
      </c>
      <c r="FD123" s="2">
        <f t="shared" si="149"/>
        <v>68.234807166315065</v>
      </c>
      <c r="FE123" s="2">
        <f t="shared" si="149"/>
        <v>74.453419763504883</v>
      </c>
      <c r="FG123" s="2">
        <f t="shared" si="150"/>
        <v>0.99227221147632083</v>
      </c>
      <c r="FH123" s="2">
        <f t="shared" si="150"/>
        <v>0.99067772043986524</v>
      </c>
      <c r="FI123" s="2">
        <f t="shared" si="150"/>
        <v>0.98880574787788611</v>
      </c>
      <c r="FJ123" s="2">
        <f t="shared" si="150"/>
        <v>0.99014432705592514</v>
      </c>
      <c r="FK123" s="2">
        <f t="shared" si="150"/>
        <v>0.99033715006057177</v>
      </c>
      <c r="FL123" s="2">
        <f t="shared" si="150"/>
        <v>0.98882648399651885</v>
      </c>
      <c r="FM123" s="2">
        <f t="shared" si="150"/>
        <v>0.98916124255889903</v>
      </c>
      <c r="FN123" s="2">
        <f t="shared" si="150"/>
        <v>0.98893025273284585</v>
      </c>
      <c r="FO123" s="2">
        <f t="shared" si="150"/>
        <v>0.99010667915999673</v>
      </c>
      <c r="FP123" s="2">
        <f t="shared" si="150"/>
        <v>0.98918348889506358</v>
      </c>
      <c r="FQ123" s="2">
        <f t="shared" si="150"/>
        <v>0.98981946659643472</v>
      </c>
      <c r="FR123" s="2">
        <f t="shared" si="150"/>
        <v>0.98978104455011551</v>
      </c>
      <c r="FS123" s="2">
        <f t="shared" si="150"/>
        <v>0.98958437980788427</v>
      </c>
      <c r="FT123" s="2">
        <f t="shared" si="150"/>
        <v>0.98945325718711563</v>
      </c>
      <c r="FU123" s="2">
        <f t="shared" si="150"/>
        <v>0.98775952555718016</v>
      </c>
      <c r="FW123" s="2">
        <f t="shared" si="141"/>
        <v>4.6640404460978032E-3</v>
      </c>
      <c r="FX123" s="2">
        <f t="shared" si="141"/>
        <v>2.4617848359088201E-2</v>
      </c>
      <c r="FY123" s="2">
        <f t="shared" si="141"/>
        <v>6.4785296367774409E-3</v>
      </c>
      <c r="FZ123" s="2">
        <f t="shared" si="141"/>
        <v>6.4390986387939317E-3</v>
      </c>
      <c r="GA123" s="2">
        <f t="shared" si="141"/>
        <v>6.7115103715519996E-3</v>
      </c>
      <c r="GB123" s="2">
        <f t="shared" si="141"/>
        <v>7.6167790143221578E-3</v>
      </c>
      <c r="GC123" s="2">
        <f t="shared" si="141"/>
        <v>7.4494824777939141E-3</v>
      </c>
      <c r="GD123" s="2">
        <f t="shared" si="141"/>
        <v>7.5950235367557963E-3</v>
      </c>
      <c r="GE123" s="2">
        <f t="shared" si="141"/>
        <v>8.1178038033604596E-3</v>
      </c>
      <c r="GF123" s="2">
        <f t="shared" si="141"/>
        <v>7.5129837588402484E-3</v>
      </c>
      <c r="GG123" s="2">
        <f t="shared" si="141"/>
        <v>7.7899078232676429E-3</v>
      </c>
      <c r="GH123" s="2">
        <f t="shared" si="141"/>
        <v>6.2324550866161704E-3</v>
      </c>
      <c r="GI123" s="2">
        <f t="shared" si="141"/>
        <v>5.4587716891451293E-3</v>
      </c>
      <c r="GJ123" s="2">
        <f t="shared" si="141"/>
        <v>4.1644311050705136E-3</v>
      </c>
      <c r="GK123" s="2">
        <f t="shared" si="141"/>
        <v>3.4200230416515523E-3</v>
      </c>
      <c r="GM123" s="86">
        <f t="shared" si="142"/>
        <v>4.4013777903082181E-16</v>
      </c>
      <c r="GN123" s="86">
        <f t="shared" si="142"/>
        <v>1.6256699661460829E-28</v>
      </c>
      <c r="GO123" s="86">
        <f t="shared" si="142"/>
        <v>2.481037555978491E-37</v>
      </c>
      <c r="GP123" s="86">
        <f t="shared" si="142"/>
        <v>2.3859460289756265E-39</v>
      </c>
      <c r="GQ123" s="86">
        <f t="shared" si="142"/>
        <v>5.6711654871505582E-35</v>
      </c>
      <c r="GR123" s="86">
        <f t="shared" si="142"/>
        <v>4.8053261257894886E-33</v>
      </c>
      <c r="GS123" s="86">
        <f t="shared" si="142"/>
        <v>6.3011721584808495E-34</v>
      </c>
      <c r="GT123" s="86">
        <f t="shared" si="142"/>
        <v>7.3548896481241175E-46</v>
      </c>
      <c r="GU123" s="86">
        <f t="shared" si="142"/>
        <v>4.3718399009686616E-46</v>
      </c>
      <c r="GV123" s="86">
        <f t="shared" si="142"/>
        <v>9.7084233661490484E-38</v>
      </c>
      <c r="GW123" s="86">
        <f t="shared" si="142"/>
        <v>2.3753921908405658E-39</v>
      </c>
      <c r="GX123" s="86">
        <f t="shared" si="142"/>
        <v>2.0248115272995534E-40</v>
      </c>
      <c r="GY123" s="86">
        <f t="shared" si="142"/>
        <v>7.4007182174725359E-34</v>
      </c>
      <c r="GZ123" s="86">
        <f t="shared" si="142"/>
        <v>7.3198139914423732E-28</v>
      </c>
      <c r="HA123" s="86">
        <f t="shared" si="142"/>
        <v>2.4637525966052889E-42</v>
      </c>
      <c r="HC123" s="86">
        <f t="shared" ref="HC123:HK153" si="153" xml:space="preserve"> _xlfn.NORM.DIST($B123, C$8, ABS(C$12), TRUE) * _xlfn.NORM.DIST(($B123 - C$8)*C$16, 0, ABS(C$12), TRUE) * 2</f>
        <v>4.1606010369312663E-2</v>
      </c>
      <c r="HD123" s="86">
        <f t="shared" si="153"/>
        <v>3.8272276997206018E-4</v>
      </c>
      <c r="HE123" s="86">
        <f t="shared" si="153"/>
        <v>3.6527929775791798E-7</v>
      </c>
      <c r="HF123" s="86">
        <f t="shared" si="153"/>
        <v>4.2395620238264255E-6</v>
      </c>
      <c r="HG123" s="86">
        <f t="shared" si="153"/>
        <v>5.01909742079545E-5</v>
      </c>
      <c r="HH123" s="86">
        <f t="shared" si="153"/>
        <v>3.1865153982613356E-5</v>
      </c>
      <c r="HI123" s="86">
        <f t="shared" si="138"/>
        <v>9.2736916422433113E-7</v>
      </c>
      <c r="HJ123" s="86">
        <f t="shared" si="138"/>
        <v>5.9922814447196433E-9</v>
      </c>
      <c r="HK123" s="86">
        <f t="shared" si="138"/>
        <v>4.6572329246136547E-9</v>
      </c>
      <c r="HL123" s="86">
        <f t="shared" si="138"/>
        <v>2.4051783189550817E-7</v>
      </c>
      <c r="HM123" s="86">
        <f t="shared" si="138"/>
        <v>1.64556704410435E-7</v>
      </c>
      <c r="HN123" s="86">
        <f t="shared" si="138"/>
        <v>6.3521355390664734E-6</v>
      </c>
      <c r="HO123" s="86">
        <f t="shared" si="138"/>
        <v>1.3621879314687198E-4</v>
      </c>
      <c r="HP123" s="86">
        <f t="shared" si="138"/>
        <v>4.101539650924412E-3</v>
      </c>
      <c r="HQ123" s="86">
        <f t="shared" si="138"/>
        <v>1.043915177989332E-4</v>
      </c>
      <c r="HS123" s="86">
        <f t="shared" si="143"/>
        <v>2.7444185574581597E-9</v>
      </c>
      <c r="HT123" s="86">
        <f t="shared" si="143"/>
        <v>3.0325102595348962E-4</v>
      </c>
      <c r="HU123" s="86">
        <f t="shared" si="143"/>
        <v>1.9812508959238593E-11</v>
      </c>
      <c r="HV123" s="86">
        <f t="shared" si="143"/>
        <v>3.1045018455369221E-10</v>
      </c>
      <c r="HW123" s="86">
        <f t="shared" si="143"/>
        <v>2.3435386062926452E-10</v>
      </c>
      <c r="HX123" s="86">
        <f t="shared" si="143"/>
        <v>2.5283780926668633E-11</v>
      </c>
      <c r="HY123" s="86">
        <f t="shared" si="143"/>
        <v>1.9187915932456724E-10</v>
      </c>
      <c r="HZ123" s="86">
        <f t="shared" si="143"/>
        <v>8.8074077006035763E-11</v>
      </c>
      <c r="IA123" s="86">
        <f t="shared" si="143"/>
        <v>5.5964810771088972E-10</v>
      </c>
      <c r="IB123" s="86">
        <f t="shared" si="143"/>
        <v>2.4518168157327102E-10</v>
      </c>
      <c r="IC123" s="86">
        <f t="shared" si="143"/>
        <v>2.319949808634021E-10</v>
      </c>
      <c r="ID123" s="86">
        <f t="shared" si="143"/>
        <v>4.6710452765379444E-11</v>
      </c>
      <c r="IE123" s="86">
        <f t="shared" si="143"/>
        <v>1.4116944027560791E-11</v>
      </c>
      <c r="IF123" s="86">
        <f t="shared" si="143"/>
        <v>4.7217110873783535E-9</v>
      </c>
      <c r="IG123" s="86">
        <f t="shared" si="143"/>
        <v>1.2049270877653101E-6</v>
      </c>
      <c r="II123" s="86">
        <f t="shared" si="144"/>
        <v>8.880537739796749E-52</v>
      </c>
      <c r="IJ123" s="86">
        <f t="shared" si="144"/>
        <v>1.5421517641410681E-33</v>
      </c>
      <c r="IK123" s="86">
        <f t="shared" si="144"/>
        <v>1.8938718473422261E-69</v>
      </c>
      <c r="IL123" s="86">
        <f t="shared" si="144"/>
        <v>7.0424788250055061E-66</v>
      </c>
      <c r="IM123" s="86">
        <f t="shared" si="144"/>
        <v>5.6123721327339379E-63</v>
      </c>
      <c r="IN123" s="86">
        <f t="shared" si="144"/>
        <v>1.0734081327859228E-65</v>
      </c>
      <c r="IO123" s="86">
        <f t="shared" si="144"/>
        <v>2.6212513810492477E-64</v>
      </c>
      <c r="IP123" s="86">
        <f t="shared" si="144"/>
        <v>2.886489232363215E-65</v>
      </c>
      <c r="IQ123" s="86">
        <f t="shared" si="144"/>
        <v>1.6146722078480315E-60</v>
      </c>
      <c r="IR123" s="86">
        <f t="shared" si="144"/>
        <v>3.2685564492133467E-61</v>
      </c>
      <c r="IS123" s="86">
        <f t="shared" si="144"/>
        <v>9.2664473357411153E-63</v>
      </c>
      <c r="IT123" s="86">
        <f t="shared" si="144"/>
        <v>8.6741324285210845E-67</v>
      </c>
      <c r="IU123" s="86">
        <f t="shared" si="144"/>
        <v>2.0834800363214175E-70</v>
      </c>
      <c r="IV123" s="86">
        <f t="shared" si="144"/>
        <v>2.0216836333538443E-48</v>
      </c>
      <c r="IW123" s="86">
        <f t="shared" si="144"/>
        <v>1.0943154616927986E-39</v>
      </c>
      <c r="IY123" s="86">
        <f t="shared" si="145"/>
        <v>4.160601311373166E-2</v>
      </c>
      <c r="IZ123" s="86">
        <f t="shared" si="145"/>
        <v>6.8597379592554974E-4</v>
      </c>
      <c r="JA123" s="86">
        <f t="shared" si="145"/>
        <v>3.6529911026687723E-7</v>
      </c>
      <c r="JB123" s="86">
        <f t="shared" si="145"/>
        <v>4.239872474010979E-6</v>
      </c>
      <c r="JC123" s="86">
        <f t="shared" si="145"/>
        <v>5.0191208561815131E-5</v>
      </c>
      <c r="JD123" s="86">
        <f t="shared" si="145"/>
        <v>3.1865179266394285E-5</v>
      </c>
      <c r="JE123" s="86">
        <f t="shared" si="145"/>
        <v>9.2756104338365569E-7</v>
      </c>
      <c r="JF123" s="86">
        <f t="shared" si="145"/>
        <v>6.0803555217256793E-9</v>
      </c>
      <c r="JG123" s="86">
        <f t="shared" si="145"/>
        <v>5.2168810323245447E-9</v>
      </c>
      <c r="JH123" s="86">
        <f t="shared" si="145"/>
        <v>2.4076301357708145E-7</v>
      </c>
      <c r="JI123" s="86">
        <f t="shared" si="145"/>
        <v>1.6478869939129841E-7</v>
      </c>
      <c r="JJ123" s="86">
        <f t="shared" si="145"/>
        <v>6.3521822495192391E-6</v>
      </c>
      <c r="JK123" s="86">
        <f t="shared" si="145"/>
        <v>1.36218807263816E-4</v>
      </c>
      <c r="JL123" s="86">
        <f t="shared" si="145"/>
        <v>4.1015443726354992E-3</v>
      </c>
      <c r="JM123" s="86">
        <f t="shared" si="145"/>
        <v>1.0559644488669851E-4</v>
      </c>
    </row>
    <row r="124" spans="2:273" x14ac:dyDescent="0.25">
      <c r="B124" s="2">
        <v>97</v>
      </c>
      <c r="C124" s="37">
        <v>72.174999999999997</v>
      </c>
      <c r="D124" s="37">
        <v>69.364999999999995</v>
      </c>
      <c r="E124" s="37">
        <v>68.150000000000006</v>
      </c>
      <c r="F124" s="37">
        <v>62.732999999999997</v>
      </c>
      <c r="G124" s="37">
        <v>61.482999999999997</v>
      </c>
      <c r="H124" s="37">
        <v>61.017000000000003</v>
      </c>
      <c r="I124" s="37">
        <v>62.508000000000003</v>
      </c>
      <c r="J124" s="37">
        <v>61.216999999999999</v>
      </c>
      <c r="K124" s="37">
        <v>62.576000000000001</v>
      </c>
      <c r="L124" s="37">
        <v>61.533000000000001</v>
      </c>
      <c r="M124" s="37">
        <v>66.59</v>
      </c>
      <c r="N124" s="37">
        <v>61.622999999999998</v>
      </c>
      <c r="O124" s="37">
        <v>68.097999999999999</v>
      </c>
      <c r="P124" s="37">
        <v>68.212999999999994</v>
      </c>
      <c r="Q124" s="37">
        <v>73.69</v>
      </c>
      <c r="S124" s="4">
        <f t="shared" si="146"/>
        <v>72.948145786111255</v>
      </c>
      <c r="T124" s="4">
        <f t="shared" si="146"/>
        <v>69.334151558642915</v>
      </c>
      <c r="U124" s="4">
        <f t="shared" si="146"/>
        <v>68.505915338126727</v>
      </c>
      <c r="V124" s="4">
        <f t="shared" si="146"/>
        <v>63.429250364783485</v>
      </c>
      <c r="W124" s="4">
        <f t="shared" si="146"/>
        <v>61.365555747323619</v>
      </c>
      <c r="X124" s="4">
        <f t="shared" si="146"/>
        <v>61.755877718574418</v>
      </c>
      <c r="Y124" s="4">
        <f t="shared" si="146"/>
        <v>62.832318250590745</v>
      </c>
      <c r="Z124" s="4">
        <f t="shared" si="146"/>
        <v>61.833626288997401</v>
      </c>
      <c r="AA124" s="4">
        <f t="shared" si="146"/>
        <v>62.630988132879708</v>
      </c>
      <c r="AB124" s="4">
        <f t="shared" si="146"/>
        <v>62.084325093799947</v>
      </c>
      <c r="AC124" s="4">
        <f t="shared" si="146"/>
        <v>67.611456008933857</v>
      </c>
      <c r="AD124" s="4">
        <f t="shared" si="146"/>
        <v>63.052314149423857</v>
      </c>
      <c r="AE124" s="4">
        <f t="shared" si="146"/>
        <v>69.21623364979348</v>
      </c>
      <c r="AF124" s="4">
        <f t="shared" si="146"/>
        <v>68.398709235568717</v>
      </c>
      <c r="AG124" s="4">
        <f t="shared" si="146"/>
        <v>74.56953465374572</v>
      </c>
      <c r="AI124" s="4">
        <f t="shared" si="147"/>
        <v>-0.77314578611125739</v>
      </c>
      <c r="AJ124" s="4">
        <f t="shared" si="147"/>
        <v>3.0848441357079537E-2</v>
      </c>
      <c r="AK124" s="4">
        <f t="shared" si="147"/>
        <v>-0.35591533812672083</v>
      </c>
      <c r="AL124" s="4">
        <f t="shared" si="147"/>
        <v>-0.6962503647834879</v>
      </c>
      <c r="AM124" s="4">
        <f t="shared" si="147"/>
        <v>0.11744425267637837</v>
      </c>
      <c r="AN124" s="4">
        <f t="shared" si="147"/>
        <v>-0.73887771857441464</v>
      </c>
      <c r="AO124" s="4">
        <f t="shared" si="147"/>
        <v>-0.32431825059074271</v>
      </c>
      <c r="AP124" s="4">
        <f t="shared" si="147"/>
        <v>-0.61662628899740213</v>
      </c>
      <c r="AQ124" s="4">
        <f t="shared" si="147"/>
        <v>-5.4988132879707052E-2</v>
      </c>
      <c r="AR124" s="4">
        <f t="shared" si="147"/>
        <v>-0.55132509379994588</v>
      </c>
      <c r="AS124" s="4">
        <f t="shared" si="147"/>
        <v>-1.0214560089338534</v>
      </c>
      <c r="AT124" s="4">
        <f t="shared" si="147"/>
        <v>-1.4293141494238597</v>
      </c>
      <c r="AU124" s="4">
        <f t="shared" si="147"/>
        <v>-1.1182336497934813</v>
      </c>
      <c r="AV124" s="4">
        <f t="shared" si="147"/>
        <v>-0.18570923556872287</v>
      </c>
      <c r="AW124" s="4">
        <f t="shared" si="147"/>
        <v>-0.87953465374572204</v>
      </c>
      <c r="AY124" s="2">
        <f t="shared" si="139"/>
        <v>71.979161746100644</v>
      </c>
      <c r="AZ124" s="2">
        <f t="shared" si="139"/>
        <v>69.332378790128374</v>
      </c>
      <c r="BA124" s="2">
        <f t="shared" si="139"/>
        <v>68.505915036687071</v>
      </c>
      <c r="BB124" s="2">
        <f t="shared" si="139"/>
        <v>63.42924324035242</v>
      </c>
      <c r="BC124" s="2">
        <f t="shared" si="139"/>
        <v>61.365410564210698</v>
      </c>
      <c r="BD124" s="2">
        <f t="shared" si="139"/>
        <v>61.755807428628344</v>
      </c>
      <c r="BE124" s="2">
        <f t="shared" si="139"/>
        <v>62.832317103133775</v>
      </c>
      <c r="BF124" s="2">
        <f t="shared" si="139"/>
        <v>61.83362621917702</v>
      </c>
      <c r="BG124" s="2">
        <f t="shared" si="139"/>
        <v>62.63098768697288</v>
      </c>
      <c r="BH124" s="2">
        <f t="shared" si="139"/>
        <v>62.084324637362137</v>
      </c>
      <c r="BI124" s="2">
        <f t="shared" si="139"/>
        <v>67.611455628627482</v>
      </c>
      <c r="BJ124" s="2">
        <f t="shared" si="139"/>
        <v>63.052302577400205</v>
      </c>
      <c r="BK124" s="2">
        <f t="shared" si="139"/>
        <v>69.215745096049943</v>
      </c>
      <c r="BL124" s="2">
        <f t="shared" si="139"/>
        <v>68.377647665646833</v>
      </c>
      <c r="BM124" s="2">
        <f t="shared" si="139"/>
        <v>74.567408290524966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69.364999999999995</v>
      </c>
      <c r="CG124" s="2">
        <f t="shared" si="140"/>
        <v>68.150000000000006</v>
      </c>
      <c r="CH124" s="2">
        <f t="shared" si="140"/>
        <v>62.732999999999997</v>
      </c>
      <c r="CI124" s="2">
        <f t="shared" si="140"/>
        <v>61.482999999999997</v>
      </c>
      <c r="CJ124" s="2">
        <f t="shared" si="140"/>
        <v>61.017000000000003</v>
      </c>
      <c r="CK124" s="2">
        <f t="shared" si="140"/>
        <v>62.508000000000003</v>
      </c>
      <c r="CL124" s="2">
        <f t="shared" si="140"/>
        <v>61.216999999999999</v>
      </c>
      <c r="CM124" s="2">
        <f t="shared" si="140"/>
        <v>62.576000000000001</v>
      </c>
      <c r="CN124" s="2">
        <f t="shared" si="140"/>
        <v>61.533000000000001</v>
      </c>
      <c r="CO124" s="2">
        <f t="shared" si="140"/>
        <v>66.59</v>
      </c>
      <c r="CP124" s="2">
        <f t="shared" si="140"/>
        <v>61.622999999999998</v>
      </c>
      <c r="CQ124" s="2">
        <f t="shared" si="140"/>
        <v>68.097999999999999</v>
      </c>
      <c r="CR124" s="2">
        <f t="shared" si="140"/>
        <v>68.212999999999994</v>
      </c>
      <c r="CS124" s="2">
        <f t="shared" si="140"/>
        <v>73.69</v>
      </c>
      <c r="CU124" s="2" t="str">
        <f t="shared" si="110"/>
        <v/>
      </c>
      <c r="CV124" s="2">
        <f t="shared" si="111"/>
        <v>69.364999999999995</v>
      </c>
      <c r="CW124" s="2">
        <f t="shared" si="112"/>
        <v>68.150000000000006</v>
      </c>
      <c r="CX124" s="2">
        <f t="shared" si="113"/>
        <v>62.732999999999997</v>
      </c>
      <c r="CY124" s="2">
        <f t="shared" si="114"/>
        <v>61.482999999999997</v>
      </c>
      <c r="CZ124" s="2">
        <f t="shared" si="115"/>
        <v>61.017000000000003</v>
      </c>
      <c r="DA124" s="2">
        <f t="shared" si="116"/>
        <v>62.508000000000003</v>
      </c>
      <c r="DB124" s="2">
        <f t="shared" si="117"/>
        <v>61.216999999999999</v>
      </c>
      <c r="DC124" s="2">
        <f t="shared" si="118"/>
        <v>62.576000000000001</v>
      </c>
      <c r="DD124" s="2">
        <f t="shared" si="119"/>
        <v>61.533000000000001</v>
      </c>
      <c r="DE124" s="2">
        <f t="shared" si="120"/>
        <v>66.59</v>
      </c>
      <c r="DF124" s="2">
        <f t="shared" si="121"/>
        <v>61.622999999999998</v>
      </c>
      <c r="DG124" s="2">
        <f t="shared" si="122"/>
        <v>68.097999999999999</v>
      </c>
      <c r="DH124" s="2">
        <f t="shared" si="123"/>
        <v>68.212999999999994</v>
      </c>
      <c r="DI124" s="2">
        <f t="shared" si="124"/>
        <v>73.69</v>
      </c>
      <c r="DK124" s="2">
        <f t="shared" si="148"/>
        <v>93.035614617940197</v>
      </c>
      <c r="DL124" s="2">
        <f t="shared" si="148"/>
        <v>94.349441295546555</v>
      </c>
      <c r="DM124" s="2">
        <f t="shared" si="148"/>
        <v>88.396838095238067</v>
      </c>
      <c r="DN124" s="2">
        <f t="shared" si="148"/>
        <v>90.564091804354959</v>
      </c>
      <c r="DO124" s="2">
        <f t="shared" si="148"/>
        <v>89.619728475033767</v>
      </c>
      <c r="DP124" s="2">
        <f t="shared" si="148"/>
        <v>83.068270398970384</v>
      </c>
      <c r="DQ124" s="2">
        <f t="shared" si="148"/>
        <v>103.83654285714286</v>
      </c>
      <c r="DR124" s="2">
        <f t="shared" si="148"/>
        <v>99.555255920550039</v>
      </c>
      <c r="DS124" s="2">
        <f t="shared" si="148"/>
        <v>92.751149249249266</v>
      </c>
      <c r="DT124" s="2">
        <f t="shared" si="148"/>
        <v>105.34229266409264</v>
      </c>
      <c r="DU124" s="2">
        <f t="shared" si="148"/>
        <v>91.772273115220514</v>
      </c>
      <c r="DV124" s="2">
        <f t="shared" si="148"/>
        <v>91.727419739577641</v>
      </c>
      <c r="DW124" s="2">
        <f t="shared" si="148"/>
        <v>103.52308775577197</v>
      </c>
      <c r="DX124" s="2">
        <f t="shared" si="148"/>
        <v>89.302591038406803</v>
      </c>
      <c r="DY124" s="2">
        <f t="shared" si="148"/>
        <v>90.81806158357773</v>
      </c>
      <c r="EA124" s="2">
        <f t="shared" si="152"/>
        <v>71.834322838511781</v>
      </c>
      <c r="EB124" s="2">
        <f t="shared" si="152"/>
        <v>69.122227611601062</v>
      </c>
      <c r="EC124" s="2">
        <f t="shared" si="152"/>
        <v>68.300460079306688</v>
      </c>
      <c r="ED124" s="2">
        <f t="shared" si="152"/>
        <v>63.181559519807955</v>
      </c>
      <c r="EE124" s="2">
        <f t="shared" si="151"/>
        <v>61.114662973681831</v>
      </c>
      <c r="EF124" s="2">
        <f t="shared" si="151"/>
        <v>61.535761559244619</v>
      </c>
      <c r="EG124" s="2">
        <f t="shared" si="151"/>
        <v>62.422763924174312</v>
      </c>
      <c r="EH124" s="2">
        <f t="shared" si="151"/>
        <v>61.448989755779913</v>
      </c>
      <c r="EI124" s="2">
        <f t="shared" si="151"/>
        <v>62.356101474829742</v>
      </c>
      <c r="EJ124" s="2">
        <f t="shared" si="151"/>
        <v>61.656611601094141</v>
      </c>
      <c r="EK124" s="2">
        <f t="shared" si="151"/>
        <v>67.385188945982577</v>
      </c>
      <c r="EL124" s="2">
        <f t="shared" si="151"/>
        <v>62.785840531561476</v>
      </c>
      <c r="EM124" s="2">
        <f t="shared" si="135"/>
        <v>68.886911950073014</v>
      </c>
      <c r="EN124" s="2">
        <f t="shared" si="135"/>
        <v>68.174232683096932</v>
      </c>
      <c r="EO124" s="2">
        <f t="shared" si="135"/>
        <v>74.383993251349708</v>
      </c>
      <c r="EQ124" s="2">
        <f t="shared" si="149"/>
        <v>70.917645217974297</v>
      </c>
      <c r="ER124" s="2">
        <f t="shared" si="149"/>
        <v>68.954855016679488</v>
      </c>
      <c r="ES124" s="2">
        <f t="shared" si="149"/>
        <v>68.312170833114607</v>
      </c>
      <c r="ET124" s="2">
        <f t="shared" si="149"/>
        <v>63.371858056407603</v>
      </c>
      <c r="EU124" s="2">
        <f t="shared" si="149"/>
        <v>61.02347874114794</v>
      </c>
      <c r="EV124" s="2">
        <f t="shared" si="149"/>
        <v>61.584380315494258</v>
      </c>
      <c r="EW124" s="2">
        <f t="shared" si="149"/>
        <v>62.396364462090517</v>
      </c>
      <c r="EX124" s="2">
        <f t="shared" si="149"/>
        <v>61.395013613796124</v>
      </c>
      <c r="EY124" s="2">
        <f t="shared" si="149"/>
        <v>62.400890002536457</v>
      </c>
      <c r="EZ124" s="2">
        <f t="shared" si="149"/>
        <v>61.21358453288827</v>
      </c>
      <c r="FA124" s="2">
        <f t="shared" si="149"/>
        <v>67.342485717968316</v>
      </c>
      <c r="FB124" s="2">
        <f t="shared" si="149"/>
        <v>62.271849233128108</v>
      </c>
      <c r="FC124" s="2">
        <f t="shared" si="149"/>
        <v>68.806142639521269</v>
      </c>
      <c r="FD124" s="2">
        <f t="shared" si="149"/>
        <v>68.173782793172862</v>
      </c>
      <c r="FE124" s="2">
        <f t="shared" si="149"/>
        <v>74.319014002649766</v>
      </c>
      <c r="FG124" s="2">
        <f t="shared" si="150"/>
        <v>0.99294737758955376</v>
      </c>
      <c r="FH124" s="2">
        <f t="shared" si="150"/>
        <v>0.99149100040544047</v>
      </c>
      <c r="FI124" s="2">
        <f t="shared" si="150"/>
        <v>0.98978065494874679</v>
      </c>
      <c r="FJ124" s="2">
        <f t="shared" si="150"/>
        <v>0.99100371793851549</v>
      </c>
      <c r="FK124" s="2">
        <f t="shared" si="150"/>
        <v>0.99117987701779875</v>
      </c>
      <c r="FL124" s="2">
        <f t="shared" si="150"/>
        <v>0.98979960378896947</v>
      </c>
      <c r="FM124" s="2">
        <f t="shared" si="150"/>
        <v>0.99010549941093728</v>
      </c>
      <c r="FN124" s="2">
        <f t="shared" si="150"/>
        <v>0.98989442749622447</v>
      </c>
      <c r="FO124" s="2">
        <f t="shared" si="150"/>
        <v>0.99096932290715845</v>
      </c>
      <c r="FP124" s="2">
        <f t="shared" si="150"/>
        <v>0.99012582702502805</v>
      </c>
      <c r="FQ124" s="2">
        <f t="shared" si="150"/>
        <v>0.99070691866081939</v>
      </c>
      <c r="FR124" s="2">
        <f t="shared" si="150"/>
        <v>0.99067181435647456</v>
      </c>
      <c r="FS124" s="2">
        <f t="shared" si="150"/>
        <v>0.99049212788574137</v>
      </c>
      <c r="FT124" s="2">
        <f t="shared" si="150"/>
        <v>0.99037232175851142</v>
      </c>
      <c r="FU124" s="2">
        <f t="shared" si="150"/>
        <v>0.98882451831061502</v>
      </c>
      <c r="FW124" s="2">
        <f t="shared" si="141"/>
        <v>5.1117184931438317E-3</v>
      </c>
      <c r="FX124" s="2">
        <f t="shared" si="141"/>
        <v>2.6928975340076215E-2</v>
      </c>
      <c r="FY124" s="2">
        <f t="shared" si="141"/>
        <v>7.0991292723743271E-3</v>
      </c>
      <c r="FZ124" s="2">
        <f t="shared" si="141"/>
        <v>7.0559478752573812E-3</v>
      </c>
      <c r="GA124" s="2">
        <f t="shared" si="141"/>
        <v>7.3542627944315599E-3</v>
      </c>
      <c r="GB124" s="2">
        <f t="shared" si="141"/>
        <v>8.3454993979439045E-3</v>
      </c>
      <c r="GC124" s="2">
        <f t="shared" si="141"/>
        <v>8.1623287406820694E-3</v>
      </c>
      <c r="GD124" s="2">
        <f t="shared" si="141"/>
        <v>8.3216799615497081E-3</v>
      </c>
      <c r="GE124" s="2">
        <f t="shared" si="141"/>
        <v>8.8940291467703107E-3</v>
      </c>
      <c r="GF124" s="2">
        <f t="shared" si="141"/>
        <v>8.2318561082029493E-3</v>
      </c>
      <c r="GG124" s="2">
        <f t="shared" si="141"/>
        <v>8.5350495083342283E-3</v>
      </c>
      <c r="GH124" s="2">
        <f t="shared" si="141"/>
        <v>6.8296444728474064E-3</v>
      </c>
      <c r="GI124" s="2">
        <f t="shared" si="141"/>
        <v>5.982273555872138E-3</v>
      </c>
      <c r="GJ124" s="2">
        <f t="shared" si="141"/>
        <v>4.5643740464474288E-3</v>
      </c>
      <c r="GK124" s="2">
        <f t="shared" si="141"/>
        <v>3.7487437687794816E-3</v>
      </c>
      <c r="GM124" s="86">
        <f t="shared" si="142"/>
        <v>4.7970337924390595E-17</v>
      </c>
      <c r="GN124" s="86">
        <f t="shared" si="142"/>
        <v>3.529764612484064E-30</v>
      </c>
      <c r="GO124" s="86">
        <f t="shared" si="142"/>
        <v>1.4986465734743118E-39</v>
      </c>
      <c r="GP124" s="86">
        <f t="shared" si="142"/>
        <v>1.0706883032784179E-41</v>
      </c>
      <c r="GQ124" s="86">
        <f t="shared" si="142"/>
        <v>4.6335129778780966E-37</v>
      </c>
      <c r="GR124" s="86">
        <f t="shared" si="142"/>
        <v>4.8527390090394739E-35</v>
      </c>
      <c r="GS124" s="86">
        <f t="shared" si="142"/>
        <v>6.2392717127124475E-36</v>
      </c>
      <c r="GT124" s="86">
        <f t="shared" si="142"/>
        <v>1.3622006460234325E-48</v>
      </c>
      <c r="GU124" s="86">
        <f t="shared" si="142"/>
        <v>8.5205021649817365E-49</v>
      </c>
      <c r="GV124" s="86">
        <f t="shared" si="142"/>
        <v>5.2174085385861003E-40</v>
      </c>
      <c r="GW124" s="86">
        <f t="shared" si="142"/>
        <v>1.1034062358948027E-41</v>
      </c>
      <c r="GX124" s="86">
        <f t="shared" si="142"/>
        <v>6.9418297265735877E-43</v>
      </c>
      <c r="GY124" s="86">
        <f t="shared" si="142"/>
        <v>7.027351625509411E-36</v>
      </c>
      <c r="GZ124" s="86">
        <f t="shared" si="142"/>
        <v>1.6575941436801978E-29</v>
      </c>
      <c r="HA124" s="86">
        <f t="shared" si="142"/>
        <v>7.8164903120843513E-45</v>
      </c>
      <c r="HC124" s="86">
        <f t="shared" si="153"/>
        <v>2.2895460345785216E-2</v>
      </c>
      <c r="HD124" s="86">
        <f t="shared" si="153"/>
        <v>9.0399108322078574E-5</v>
      </c>
      <c r="HE124" s="86">
        <f t="shared" si="153"/>
        <v>2.1717503433117781E-8</v>
      </c>
      <c r="HF124" s="86">
        <f t="shared" si="153"/>
        <v>4.5646132137360291E-7</v>
      </c>
      <c r="HG124" s="86">
        <f t="shared" si="153"/>
        <v>8.5653709793952646E-6</v>
      </c>
      <c r="HH124" s="86">
        <f t="shared" si="153"/>
        <v>4.6547480806554904E-6</v>
      </c>
      <c r="HI124" s="86">
        <f t="shared" si="138"/>
        <v>7.7091933641809975E-8</v>
      </c>
      <c r="HJ124" s="86">
        <f t="shared" si="138"/>
        <v>2.0395203685093147E-10</v>
      </c>
      <c r="HK124" s="86">
        <f t="shared" si="138"/>
        <v>1.7723237236503262E-10</v>
      </c>
      <c r="HL124" s="86">
        <f t="shared" si="138"/>
        <v>1.422745041328732E-8</v>
      </c>
      <c r="HM124" s="86">
        <f t="shared" si="138"/>
        <v>9.9355839065184778E-9</v>
      </c>
      <c r="HN124" s="86">
        <f t="shared" si="138"/>
        <v>6.3652137389222765E-7</v>
      </c>
      <c r="HO124" s="86">
        <f t="shared" si="138"/>
        <v>2.5150071688927836E-5</v>
      </c>
      <c r="HP124" s="86">
        <f t="shared" si="138"/>
        <v>1.5367548814815936E-3</v>
      </c>
      <c r="HQ124" s="86">
        <f t="shared" si="138"/>
        <v>1.9683066710641773E-5</v>
      </c>
      <c r="HS124" s="86">
        <f t="shared" si="143"/>
        <v>9.3291504090231892E-9</v>
      </c>
      <c r="HT124" s="86">
        <f t="shared" si="143"/>
        <v>7.3600220195066282E-4</v>
      </c>
      <c r="HU124" s="86">
        <f t="shared" si="143"/>
        <v>1.0834150562315054E-10</v>
      </c>
      <c r="HV124" s="86">
        <f t="shared" si="143"/>
        <v>1.4669252664392119E-9</v>
      </c>
      <c r="HW124" s="86">
        <f t="shared" si="143"/>
        <v>1.0939152062324391E-9</v>
      </c>
      <c r="HX124" s="86">
        <f t="shared" si="143"/>
        <v>1.3804245755966499E-10</v>
      </c>
      <c r="HY124" s="86">
        <f t="shared" si="143"/>
        <v>9.4787301105344504E-10</v>
      </c>
      <c r="HZ124" s="86">
        <f t="shared" si="143"/>
        <v>4.5626693931934744E-10</v>
      </c>
      <c r="IA124" s="86">
        <f t="shared" si="143"/>
        <v>2.6011611037598983E-9</v>
      </c>
      <c r="IB124" s="86">
        <f t="shared" si="143"/>
        <v>1.1571372610532929E-9</v>
      </c>
      <c r="IC124" s="86">
        <f t="shared" si="143"/>
        <v>1.1320675102808843E-9</v>
      </c>
      <c r="ID124" s="86">
        <f t="shared" si="143"/>
        <v>2.3670499401533489E-10</v>
      </c>
      <c r="IE124" s="86">
        <f t="shared" si="143"/>
        <v>7.476859930009088E-11</v>
      </c>
      <c r="IF124" s="86">
        <f t="shared" si="143"/>
        <v>1.4814609743494199E-8</v>
      </c>
      <c r="IG124" s="86">
        <f t="shared" si="143"/>
        <v>2.532015619586894E-6</v>
      </c>
      <c r="II124" s="86">
        <f t="shared" si="144"/>
        <v>4.4739693536328531E-50</v>
      </c>
      <c r="IJ124" s="86">
        <f t="shared" si="144"/>
        <v>5.7900463647893846E-32</v>
      </c>
      <c r="IK124" s="86">
        <f t="shared" si="144"/>
        <v>5.3563342039641836E-67</v>
      </c>
      <c r="IL124" s="86">
        <f t="shared" si="144"/>
        <v>1.4701875717145052E-63</v>
      </c>
      <c r="IM124" s="86">
        <f t="shared" si="144"/>
        <v>9.6022278430037062E-61</v>
      </c>
      <c r="IN124" s="86">
        <f t="shared" si="144"/>
        <v>2.6508552022938432E-63</v>
      </c>
      <c r="IO124" s="86">
        <f t="shared" si="144"/>
        <v>5.6066381212134844E-62</v>
      </c>
      <c r="IP124" s="86">
        <f t="shared" si="144"/>
        <v>6.8478762494203323E-63</v>
      </c>
      <c r="IQ124" s="86">
        <f t="shared" si="144"/>
        <v>2.7321180445741134E-58</v>
      </c>
      <c r="IR124" s="86">
        <f t="shared" si="144"/>
        <v>5.4115963331430058E-59</v>
      </c>
      <c r="IS124" s="86">
        <f t="shared" si="144"/>
        <v>1.821646288271727E-60</v>
      </c>
      <c r="IT124" s="86">
        <f t="shared" si="144"/>
        <v>1.8863437530865889E-64</v>
      </c>
      <c r="IU124" s="86">
        <f t="shared" si="144"/>
        <v>5.2892566296924049E-68</v>
      </c>
      <c r="IV124" s="86">
        <f t="shared" si="144"/>
        <v>7.268140696744663E-47</v>
      </c>
      <c r="IW124" s="86">
        <f t="shared" si="144"/>
        <v>1.8252438288651031E-38</v>
      </c>
      <c r="IY124" s="86">
        <f t="shared" si="145"/>
        <v>2.2895469674935675E-2</v>
      </c>
      <c r="IZ124" s="86">
        <f t="shared" si="145"/>
        <v>8.2640131027274136E-4</v>
      </c>
      <c r="JA124" s="86">
        <f t="shared" si="145"/>
        <v>2.1825844938740933E-8</v>
      </c>
      <c r="JB124" s="86">
        <f t="shared" si="145"/>
        <v>4.5792824664004214E-7</v>
      </c>
      <c r="JC124" s="86">
        <f t="shared" si="145"/>
        <v>8.5664648946014976E-6</v>
      </c>
      <c r="JD124" s="86">
        <f t="shared" si="145"/>
        <v>4.6548861231130499E-6</v>
      </c>
      <c r="JE124" s="86">
        <f t="shared" si="145"/>
        <v>7.8039806652863416E-8</v>
      </c>
      <c r="JF124" s="86">
        <f t="shared" si="145"/>
        <v>6.602189761702789E-10</v>
      </c>
      <c r="JG124" s="86">
        <f t="shared" si="145"/>
        <v>2.7783934761249307E-9</v>
      </c>
      <c r="JH124" s="86">
        <f t="shared" si="145"/>
        <v>1.5384587674340614E-8</v>
      </c>
      <c r="JI124" s="86">
        <f t="shared" si="145"/>
        <v>1.1067651416799362E-8</v>
      </c>
      <c r="JJ124" s="86">
        <f t="shared" si="145"/>
        <v>6.3675807888624301E-7</v>
      </c>
      <c r="JK124" s="86">
        <f t="shared" si="145"/>
        <v>2.5150146457527138E-5</v>
      </c>
      <c r="JL124" s="86">
        <f t="shared" si="145"/>
        <v>1.5367696960913372E-3</v>
      </c>
      <c r="JM124" s="86">
        <f t="shared" si="145"/>
        <v>2.2215082330228667E-5</v>
      </c>
    </row>
    <row r="125" spans="2:273" x14ac:dyDescent="0.25">
      <c r="B125" s="2">
        <v>98</v>
      </c>
      <c r="C125" s="37">
        <v>70.619</v>
      </c>
      <c r="D125" s="37">
        <v>69.951999999999998</v>
      </c>
      <c r="E125" s="37">
        <v>68.3</v>
      </c>
      <c r="F125" s="37">
        <v>63.15</v>
      </c>
      <c r="G125" s="37">
        <v>60.433</v>
      </c>
      <c r="H125" s="37">
        <v>60.65</v>
      </c>
      <c r="I125" s="37">
        <v>61.344000000000001</v>
      </c>
      <c r="J125" s="37">
        <v>61</v>
      </c>
      <c r="K125" s="37">
        <v>61.762999999999998</v>
      </c>
      <c r="L125" s="37">
        <v>61.85</v>
      </c>
      <c r="M125" s="37">
        <v>66.869</v>
      </c>
      <c r="N125" s="37">
        <v>62.704999999999998</v>
      </c>
      <c r="O125" s="37">
        <v>69.606999999999999</v>
      </c>
      <c r="P125" s="37">
        <v>67.343999999999994</v>
      </c>
      <c r="Q125" s="37">
        <v>73.983000000000004</v>
      </c>
      <c r="S125" s="4">
        <f t="shared" si="146"/>
        <v>72.277247654300609</v>
      </c>
      <c r="T125" s="4">
        <f t="shared" si="146"/>
        <v>69.275861986382125</v>
      </c>
      <c r="U125" s="4">
        <f t="shared" si="146"/>
        <v>68.436997188134313</v>
      </c>
      <c r="V125" s="4">
        <f t="shared" si="146"/>
        <v>63.336769770805397</v>
      </c>
      <c r="W125" s="4">
        <f t="shared" si="146"/>
        <v>61.241492632235428</v>
      </c>
      <c r="X125" s="4">
        <f t="shared" si="146"/>
        <v>61.640851575060843</v>
      </c>
      <c r="Y125" s="4">
        <f t="shared" si="146"/>
        <v>62.671195733880765</v>
      </c>
      <c r="Z125" s="4">
        <f t="shared" si="146"/>
        <v>61.698689510560939</v>
      </c>
      <c r="AA125" s="4">
        <f t="shared" si="146"/>
        <v>62.512464190212775</v>
      </c>
      <c r="AB125" s="4">
        <f t="shared" si="146"/>
        <v>61.937805725514814</v>
      </c>
      <c r="AC125" s="4">
        <f t="shared" si="146"/>
        <v>67.444264864736397</v>
      </c>
      <c r="AD125" s="4">
        <f t="shared" si="146"/>
        <v>62.872428014479276</v>
      </c>
      <c r="AE125" s="4">
        <f t="shared" si="146"/>
        <v>69.061504301145192</v>
      </c>
      <c r="AF125" s="4">
        <f t="shared" si="146"/>
        <v>68.305539892747476</v>
      </c>
      <c r="AG125" s="4">
        <f t="shared" si="146"/>
        <v>74.425148112814341</v>
      </c>
      <c r="AI125" s="4">
        <f t="shared" si="147"/>
        <v>-1.6582476543006095</v>
      </c>
      <c r="AJ125" s="4">
        <f t="shared" si="147"/>
        <v>0.67613801361787296</v>
      </c>
      <c r="AK125" s="4">
        <f t="shared" si="147"/>
        <v>-0.13699718813431616</v>
      </c>
      <c r="AL125" s="4">
        <f t="shared" si="147"/>
        <v>-0.18676977080539814</v>
      </c>
      <c r="AM125" s="4">
        <f t="shared" si="147"/>
        <v>-0.80849263223542778</v>
      </c>
      <c r="AN125" s="4">
        <f t="shared" si="147"/>
        <v>-0.99085157506084443</v>
      </c>
      <c r="AO125" s="4">
        <f t="shared" si="147"/>
        <v>-1.3271957338807638</v>
      </c>
      <c r="AP125" s="4">
        <f t="shared" si="147"/>
        <v>-0.6986895105609392</v>
      </c>
      <c r="AQ125" s="4">
        <f t="shared" si="147"/>
        <v>-0.74946419021277677</v>
      </c>
      <c r="AR125" s="4">
        <f t="shared" si="147"/>
        <v>-8.7805725514812138E-2</v>
      </c>
      <c r="AS125" s="4">
        <f t="shared" si="147"/>
        <v>-0.57526486473639693</v>
      </c>
      <c r="AT125" s="4">
        <f t="shared" si="147"/>
        <v>-0.16742801447927746</v>
      </c>
      <c r="AU125" s="4">
        <f t="shared" si="147"/>
        <v>0.54549569885480764</v>
      </c>
      <c r="AV125" s="4">
        <f t="shared" si="147"/>
        <v>-0.96153989274748142</v>
      </c>
      <c r="AW125" s="4">
        <f t="shared" si="147"/>
        <v>-0.44214811281433697</v>
      </c>
      <c r="AY125" s="2">
        <f t="shared" si="139"/>
        <v>71.867916937128413</v>
      </c>
      <c r="AZ125" s="2">
        <f t="shared" si="139"/>
        <v>69.275589043735636</v>
      </c>
      <c r="BA125" s="2">
        <f t="shared" si="139"/>
        <v>68.436997151677545</v>
      </c>
      <c r="BB125" s="2">
        <f t="shared" si="139"/>
        <v>63.336768821566537</v>
      </c>
      <c r="BC125" s="2">
        <f t="shared" si="139"/>
        <v>61.241476745045496</v>
      </c>
      <c r="BD125" s="2">
        <f t="shared" si="139"/>
        <v>61.640845359293557</v>
      </c>
      <c r="BE125" s="2">
        <f t="shared" si="139"/>
        <v>62.671195051159351</v>
      </c>
      <c r="BF125" s="2">
        <f t="shared" si="139"/>
        <v>61.698689193832841</v>
      </c>
      <c r="BG125" s="2">
        <f t="shared" si="139"/>
        <v>62.512462321069357</v>
      </c>
      <c r="BH125" s="2">
        <f t="shared" si="139"/>
        <v>61.937804687474191</v>
      </c>
      <c r="BI125" s="2">
        <f t="shared" si="139"/>
        <v>67.444263730398731</v>
      </c>
      <c r="BJ125" s="2">
        <f t="shared" si="139"/>
        <v>62.87242704895457</v>
      </c>
      <c r="BK125" s="2">
        <f t="shared" si="139"/>
        <v>69.061447920762973</v>
      </c>
      <c r="BL125" s="2">
        <f t="shared" si="139"/>
        <v>68.300564073466816</v>
      </c>
      <c r="BM125" s="2">
        <f t="shared" si="139"/>
        <v>74.421114519944325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69.951999999999998</v>
      </c>
      <c r="CG125" s="2">
        <f t="shared" si="140"/>
        <v>68.3</v>
      </c>
      <c r="CH125" s="2">
        <f t="shared" si="140"/>
        <v>63.15</v>
      </c>
      <c r="CI125" s="2">
        <f t="shared" si="140"/>
        <v>60.433</v>
      </c>
      <c r="CJ125" s="2">
        <f t="shared" si="140"/>
        <v>60.65</v>
      </c>
      <c r="CK125" s="2">
        <f t="shared" si="140"/>
        <v>61.344000000000001</v>
      </c>
      <c r="CL125" s="2">
        <f t="shared" si="140"/>
        <v>61</v>
      </c>
      <c r="CM125" s="2">
        <f t="shared" si="140"/>
        <v>61.762999999999998</v>
      </c>
      <c r="CN125" s="2">
        <f t="shared" si="140"/>
        <v>61.85</v>
      </c>
      <c r="CO125" s="2">
        <f t="shared" si="140"/>
        <v>66.869</v>
      </c>
      <c r="CP125" s="2">
        <f t="shared" si="140"/>
        <v>62.704999999999998</v>
      </c>
      <c r="CQ125" s="2">
        <f t="shared" si="140"/>
        <v>69.606999999999999</v>
      </c>
      <c r="CR125" s="2">
        <f t="shared" si="140"/>
        <v>67.343999999999994</v>
      </c>
      <c r="CS125" s="2">
        <f t="shared" si="140"/>
        <v>73.983000000000004</v>
      </c>
      <c r="CU125" s="2" t="str">
        <f t="shared" si="110"/>
        <v/>
      </c>
      <c r="CV125" s="2">
        <f t="shared" si="111"/>
        <v>69.951999999999998</v>
      </c>
      <c r="CW125" s="2">
        <f t="shared" si="112"/>
        <v>68.3</v>
      </c>
      <c r="CX125" s="2">
        <f t="shared" si="113"/>
        <v>63.15</v>
      </c>
      <c r="CY125" s="2">
        <f t="shared" si="114"/>
        <v>60.433</v>
      </c>
      <c r="CZ125" s="2">
        <f t="shared" si="115"/>
        <v>60.65</v>
      </c>
      <c r="DA125" s="2">
        <f t="shared" si="116"/>
        <v>61.344000000000001</v>
      </c>
      <c r="DB125" s="2">
        <f t="shared" si="117"/>
        <v>61</v>
      </c>
      <c r="DC125" s="2">
        <f t="shared" si="118"/>
        <v>61.762999999999998</v>
      </c>
      <c r="DD125" s="2">
        <f t="shared" si="119"/>
        <v>61.85</v>
      </c>
      <c r="DE125" s="2">
        <f t="shared" si="120"/>
        <v>66.869</v>
      </c>
      <c r="DF125" s="2">
        <f t="shared" si="121"/>
        <v>62.704999999999998</v>
      </c>
      <c r="DG125" s="2">
        <f t="shared" si="122"/>
        <v>69.606999999999999</v>
      </c>
      <c r="DH125" s="2">
        <f t="shared" si="123"/>
        <v>67.343999999999994</v>
      </c>
      <c r="DI125" s="2">
        <f t="shared" si="124"/>
        <v>73.983000000000004</v>
      </c>
      <c r="DK125" s="2">
        <f t="shared" si="148"/>
        <v>93.151895348837215</v>
      </c>
      <c r="DL125" s="2">
        <f t="shared" si="148"/>
        <v>94.51986943319838</v>
      </c>
      <c r="DM125" s="2">
        <f t="shared" si="148"/>
        <v>88.587288235294096</v>
      </c>
      <c r="DN125" s="2">
        <f t="shared" si="148"/>
        <v>90.715162162162159</v>
      </c>
      <c r="DO125" s="2">
        <f t="shared" si="148"/>
        <v>89.830840215924454</v>
      </c>
      <c r="DP125" s="2">
        <f t="shared" si="148"/>
        <v>83.20790694980694</v>
      </c>
      <c r="DQ125" s="2">
        <f t="shared" si="148"/>
        <v>104.27090756302522</v>
      </c>
      <c r="DR125" s="2">
        <f t="shared" si="148"/>
        <v>99.955515049656228</v>
      </c>
      <c r="DS125" s="2">
        <f t="shared" si="148"/>
        <v>93.030732132132158</v>
      </c>
      <c r="DT125" s="2">
        <f t="shared" si="148"/>
        <v>105.76258404118403</v>
      </c>
      <c r="DU125" s="2">
        <f t="shared" si="148"/>
        <v>91.966741109530602</v>
      </c>
      <c r="DV125" s="2">
        <f t="shared" si="148"/>
        <v>91.945583214793757</v>
      </c>
      <c r="DW125" s="2">
        <f t="shared" si="148"/>
        <v>103.85945781814202</v>
      </c>
      <c r="DX125" s="2">
        <f t="shared" si="148"/>
        <v>89.442945471787553</v>
      </c>
      <c r="DY125" s="2">
        <f t="shared" si="148"/>
        <v>91.002948497067479</v>
      </c>
      <c r="EA125" s="2">
        <f t="shared" si="152"/>
        <v>71.734930289522453</v>
      </c>
      <c r="EB125" s="2">
        <f t="shared" si="152"/>
        <v>69.082391535594155</v>
      </c>
      <c r="EC125" s="2">
        <f t="shared" si="152"/>
        <v>68.247167830501851</v>
      </c>
      <c r="ED125" s="2">
        <f t="shared" si="152"/>
        <v>63.108732773109274</v>
      </c>
      <c r="EE125" s="2">
        <f t="shared" si="151"/>
        <v>61.010142682722005</v>
      </c>
      <c r="EF125" s="2">
        <f t="shared" si="151"/>
        <v>61.43772944404212</v>
      </c>
      <c r="EG125" s="2">
        <f t="shared" si="151"/>
        <v>62.292272620676172</v>
      </c>
      <c r="EH125" s="2">
        <f t="shared" si="151"/>
        <v>61.342951854812668</v>
      </c>
      <c r="EI125" s="2">
        <f t="shared" si="151"/>
        <v>62.258426331224712</v>
      </c>
      <c r="EJ125" s="2">
        <f t="shared" si="151"/>
        <v>61.542873430989076</v>
      </c>
      <c r="EK125" s="2">
        <f t="shared" si="151"/>
        <v>67.234842063552946</v>
      </c>
      <c r="EL125" s="2">
        <f t="shared" si="151"/>
        <v>62.626329783076031</v>
      </c>
      <c r="EM125" s="2">
        <f t="shared" si="135"/>
        <v>68.757303373555317</v>
      </c>
      <c r="EN125" s="2">
        <f t="shared" si="135"/>
        <v>68.113119551215888</v>
      </c>
      <c r="EO125" s="2">
        <f t="shared" si="135"/>
        <v>74.250473176793193</v>
      </c>
      <c r="EQ125" s="2">
        <f t="shared" si="149"/>
        <v>70.868425610830869</v>
      </c>
      <c r="ER125" s="2">
        <f t="shared" si="149"/>
        <v>68.934589256693172</v>
      </c>
      <c r="ES125" s="2">
        <f t="shared" si="149"/>
        <v>68.258180160067567</v>
      </c>
      <c r="ET125" s="2">
        <f t="shared" si="149"/>
        <v>63.283856245916724</v>
      </c>
      <c r="EU125" s="2">
        <f t="shared" si="149"/>
        <v>60.925622902461619</v>
      </c>
      <c r="EV125" s="2">
        <f t="shared" si="149"/>
        <v>61.482440660234644</v>
      </c>
      <c r="EW125" s="2">
        <f t="shared" si="149"/>
        <v>62.267860519905064</v>
      </c>
      <c r="EX125" s="2">
        <f t="shared" si="149"/>
        <v>61.293827289829693</v>
      </c>
      <c r="EY125" s="2">
        <f t="shared" si="149"/>
        <v>62.298596988539849</v>
      </c>
      <c r="EZ125" s="2">
        <f t="shared" si="149"/>
        <v>61.140482934511887</v>
      </c>
      <c r="FA125" s="2">
        <f t="shared" si="149"/>
        <v>67.196087716758726</v>
      </c>
      <c r="FB125" s="2">
        <f t="shared" si="149"/>
        <v>62.153506164761509</v>
      </c>
      <c r="FC125" s="2">
        <f t="shared" si="149"/>
        <v>68.682405714843242</v>
      </c>
      <c r="FD125" s="2">
        <f t="shared" si="149"/>
        <v>68.112758420030659</v>
      </c>
      <c r="FE125" s="2">
        <f t="shared" si="149"/>
        <v>74.184608241794663</v>
      </c>
      <c r="FG125" s="2">
        <f t="shared" si="150"/>
        <v>0.99356393798966425</v>
      </c>
      <c r="FH125" s="2">
        <f t="shared" si="150"/>
        <v>0.99223388564995219</v>
      </c>
      <c r="FI125" s="2">
        <f t="shared" si="150"/>
        <v>0.99067145839594994</v>
      </c>
      <c r="FJ125" s="2">
        <f t="shared" si="150"/>
        <v>0.99178879345767923</v>
      </c>
      <c r="FK125" s="2">
        <f t="shared" si="150"/>
        <v>0.99194970460102372</v>
      </c>
      <c r="FL125" s="2">
        <f t="shared" si="150"/>
        <v>0.99068877103554887</v>
      </c>
      <c r="FM125" s="2">
        <f t="shared" si="150"/>
        <v>0.99096824508743864</v>
      </c>
      <c r="FN125" s="2">
        <f t="shared" si="150"/>
        <v>0.99077540600640135</v>
      </c>
      <c r="FO125" s="2">
        <f t="shared" si="150"/>
        <v>0.99175737500078964</v>
      </c>
      <c r="FP125" s="2">
        <f t="shared" si="150"/>
        <v>0.9909868163812271</v>
      </c>
      <c r="FQ125" s="2">
        <f t="shared" si="150"/>
        <v>0.99151767317020523</v>
      </c>
      <c r="FR125" s="2">
        <f t="shared" si="150"/>
        <v>0.99148560514316786</v>
      </c>
      <c r="FS125" s="2">
        <f t="shared" si="150"/>
        <v>0.99132145719317732</v>
      </c>
      <c r="FT125" s="2">
        <f t="shared" si="150"/>
        <v>0.99121200850302915</v>
      </c>
      <c r="FU125" s="2">
        <f t="shared" si="150"/>
        <v>0.98979780753156943</v>
      </c>
      <c r="FW125" s="2">
        <f t="shared" si="141"/>
        <v>5.6021250760069927E-3</v>
      </c>
      <c r="FX125" s="2">
        <f t="shared" si="141"/>
        <v>2.9450520117063068E-2</v>
      </c>
      <c r="FY125" s="2">
        <f t="shared" si="141"/>
        <v>7.7787127313948658E-3</v>
      </c>
      <c r="FZ125" s="2">
        <f t="shared" si="141"/>
        <v>7.7314298651673689E-3</v>
      </c>
      <c r="GA125" s="2">
        <f t="shared" si="141"/>
        <v>8.0580713915716327E-3</v>
      </c>
      <c r="GB125" s="2">
        <f t="shared" si="141"/>
        <v>9.1432963209376571E-3</v>
      </c>
      <c r="GC125" s="2">
        <f t="shared" si="141"/>
        <v>8.942773178495551E-3</v>
      </c>
      <c r="GD125" s="2">
        <f t="shared" si="141"/>
        <v>9.1172207751265347E-3</v>
      </c>
      <c r="GE125" s="2">
        <f t="shared" si="141"/>
        <v>9.7437481209941366E-3</v>
      </c>
      <c r="GF125" s="2">
        <f t="shared" si="141"/>
        <v>9.0188879840431019E-3</v>
      </c>
      <c r="GG125" s="2">
        <f t="shared" si="141"/>
        <v>9.3507958117947064E-3</v>
      </c>
      <c r="GH125" s="2">
        <f t="shared" si="141"/>
        <v>7.4836252030907619E-3</v>
      </c>
      <c r="GI125" s="2">
        <f t="shared" si="141"/>
        <v>6.5556488658863252E-3</v>
      </c>
      <c r="GJ125" s="2">
        <f t="shared" si="141"/>
        <v>5.0025336923555357E-3</v>
      </c>
      <c r="GK125" s="2">
        <f t="shared" si="141"/>
        <v>4.1089297204140399E-3</v>
      </c>
      <c r="GM125" s="86">
        <f t="shared" si="142"/>
        <v>4.8790625980437682E-18</v>
      </c>
      <c r="GN125" s="86">
        <f t="shared" si="142"/>
        <v>6.8427175928383286E-32</v>
      </c>
      <c r="GO125" s="86">
        <f t="shared" si="142"/>
        <v>7.7707707179696135E-42</v>
      </c>
      <c r="GP125" s="86">
        <f t="shared" si="142"/>
        <v>4.0864529666244698E-44</v>
      </c>
      <c r="GQ125" s="86">
        <f t="shared" si="142"/>
        <v>3.2762732577914768E-39</v>
      </c>
      <c r="GR125" s="86">
        <f t="shared" si="142"/>
        <v>4.2604935321268058E-37</v>
      </c>
      <c r="GS125" s="86">
        <f t="shared" si="142"/>
        <v>5.3844273507336863E-38</v>
      </c>
      <c r="GT125" s="86">
        <f t="shared" si="142"/>
        <v>2.0918298404511042E-51</v>
      </c>
      <c r="GU125" s="86">
        <f t="shared" si="142"/>
        <v>1.3822027620473207E-51</v>
      </c>
      <c r="GV125" s="86">
        <f t="shared" si="142"/>
        <v>2.394341590755157E-42</v>
      </c>
      <c r="GW125" s="86">
        <f t="shared" si="142"/>
        <v>4.3682003478156231E-44</v>
      </c>
      <c r="GX125" s="86">
        <f t="shared" si="142"/>
        <v>2.0008995232070027E-45</v>
      </c>
      <c r="GY125" s="86">
        <f t="shared" si="142"/>
        <v>5.7996770621124701E-38</v>
      </c>
      <c r="GZ125" s="86">
        <f t="shared" si="142"/>
        <v>3.3507887091093012E-31</v>
      </c>
      <c r="HA125" s="86">
        <f t="shared" si="142"/>
        <v>2.0918879900757332E-47</v>
      </c>
      <c r="HC125" s="86">
        <f t="shared" si="153"/>
        <v>1.1807526549227655E-2</v>
      </c>
      <c r="HD125" s="86">
        <f t="shared" si="153"/>
        <v>1.8668079762118563E-5</v>
      </c>
      <c r="HE125" s="86">
        <f t="shared" si="153"/>
        <v>9.9345981030903652E-10</v>
      </c>
      <c r="HF125" s="86">
        <f t="shared" si="153"/>
        <v>4.031323675436939E-8</v>
      </c>
      <c r="HG125" s="86">
        <f t="shared" si="153"/>
        <v>1.2483635575673228E-6</v>
      </c>
      <c r="HH125" s="86">
        <f t="shared" si="153"/>
        <v>5.6941931246493381E-7</v>
      </c>
      <c r="HI125" s="86">
        <f t="shared" si="138"/>
        <v>5.1509180138926874E-9</v>
      </c>
      <c r="HJ125" s="86">
        <f t="shared" si="138"/>
        <v>5.1814002240065794E-12</v>
      </c>
      <c r="HK125" s="86">
        <f t="shared" si="138"/>
        <v>5.1457728917674444E-12</v>
      </c>
      <c r="HL125" s="86">
        <f t="shared" si="138"/>
        <v>6.5134797681021757E-10</v>
      </c>
      <c r="HM125" s="86">
        <f t="shared" si="138"/>
        <v>4.6893514362514002E-10</v>
      </c>
      <c r="HN125" s="86">
        <f t="shared" si="138"/>
        <v>5.1285927376528287E-8</v>
      </c>
      <c r="HO125" s="86">
        <f t="shared" si="138"/>
        <v>3.9535710414784085E-6</v>
      </c>
      <c r="HP125" s="86">
        <f t="shared" si="138"/>
        <v>5.2621891228746395E-4</v>
      </c>
      <c r="HQ125" s="86">
        <f t="shared" si="138"/>
        <v>3.1941477643547417E-6</v>
      </c>
      <c r="HS125" s="86">
        <f t="shared" si="143"/>
        <v>3.0456459310838562E-8</v>
      </c>
      <c r="HT125" s="86">
        <f t="shared" si="143"/>
        <v>1.6946633895808536E-3</v>
      </c>
      <c r="HU125" s="86">
        <f t="shared" si="143"/>
        <v>5.565842951603513E-10</v>
      </c>
      <c r="HV125" s="86">
        <f t="shared" si="143"/>
        <v>6.5353169906272442E-9</v>
      </c>
      <c r="HW125" s="86">
        <f t="shared" si="143"/>
        <v>4.8225709803064171E-9</v>
      </c>
      <c r="HX125" s="86">
        <f t="shared" si="143"/>
        <v>7.0767260927655708E-10</v>
      </c>
      <c r="HY125" s="86">
        <f t="shared" si="143"/>
        <v>4.4056593036945439E-9</v>
      </c>
      <c r="HZ125" s="86">
        <f t="shared" si="143"/>
        <v>2.2206815199458833E-9</v>
      </c>
      <c r="IA125" s="86">
        <f t="shared" si="143"/>
        <v>1.1394324505255656E-8</v>
      </c>
      <c r="IB125" s="86">
        <f t="shared" si="143"/>
        <v>5.152864581581179E-9</v>
      </c>
      <c r="IC125" s="86">
        <f t="shared" si="143"/>
        <v>5.1997653894845532E-9</v>
      </c>
      <c r="ID125" s="86">
        <f t="shared" si="143"/>
        <v>1.1307492755447533E-9</v>
      </c>
      <c r="IE125" s="86">
        <f t="shared" si="143"/>
        <v>3.7322968135790076E-10</v>
      </c>
      <c r="IF125" s="86">
        <f t="shared" si="143"/>
        <v>4.4826338325599937E-8</v>
      </c>
      <c r="IG125" s="86">
        <f t="shared" si="143"/>
        <v>5.2076553263539277E-6</v>
      </c>
      <c r="II125" s="86">
        <f t="shared" si="144"/>
        <v>2.1072628249657457E-48</v>
      </c>
      <c r="IJ125" s="86">
        <f t="shared" si="144"/>
        <v>1.985511254712364E-30</v>
      </c>
      <c r="IK125" s="86">
        <f t="shared" si="144"/>
        <v>1.3658436474124161E-64</v>
      </c>
      <c r="IL125" s="86">
        <f t="shared" si="144"/>
        <v>2.7830664705895793E-61</v>
      </c>
      <c r="IM125" s="86">
        <f t="shared" si="144"/>
        <v>1.4940088581460025E-58</v>
      </c>
      <c r="IN125" s="86">
        <f t="shared" si="144"/>
        <v>5.8970929303996941E-61</v>
      </c>
      <c r="IO125" s="86">
        <f t="shared" si="144"/>
        <v>1.0837313556508924E-59</v>
      </c>
      <c r="IP125" s="86">
        <f t="shared" si="144"/>
        <v>1.4646447087033729E-60</v>
      </c>
      <c r="IQ125" s="86">
        <f t="shared" si="144"/>
        <v>4.1890438551045373E-56</v>
      </c>
      <c r="IR125" s="86">
        <f t="shared" si="144"/>
        <v>8.1350511519899131E-57</v>
      </c>
      <c r="IS125" s="86">
        <f t="shared" si="144"/>
        <v>3.2384225312098094E-58</v>
      </c>
      <c r="IT125" s="86">
        <f t="shared" si="144"/>
        <v>3.7193728146505142E-62</v>
      </c>
      <c r="IU125" s="86">
        <f t="shared" si="144"/>
        <v>1.2171565804562985E-65</v>
      </c>
      <c r="IV125" s="86">
        <f t="shared" si="144"/>
        <v>2.4603532385252486E-45</v>
      </c>
      <c r="IW125" s="86">
        <f t="shared" si="144"/>
        <v>2.9089044180468733E-37</v>
      </c>
      <c r="IY125" s="86">
        <f t="shared" si="145"/>
        <v>1.1807557005686972E-2</v>
      </c>
      <c r="IZ125" s="86">
        <f t="shared" si="145"/>
        <v>1.7133314693429721E-3</v>
      </c>
      <c r="JA125" s="86">
        <f t="shared" si="145"/>
        <v>1.5500441054693879E-9</v>
      </c>
      <c r="JB125" s="86">
        <f t="shared" si="145"/>
        <v>4.6848553744996637E-8</v>
      </c>
      <c r="JC125" s="86">
        <f t="shared" si="145"/>
        <v>1.2531861285476292E-6</v>
      </c>
      <c r="JD125" s="86">
        <f t="shared" si="145"/>
        <v>5.7012698507421036E-7</v>
      </c>
      <c r="JE125" s="86">
        <f t="shared" si="145"/>
        <v>9.5565773175872314E-9</v>
      </c>
      <c r="JF125" s="86">
        <f t="shared" si="145"/>
        <v>2.2258629201698899E-9</v>
      </c>
      <c r="JG125" s="86">
        <f t="shared" si="145"/>
        <v>1.1399470278147423E-8</v>
      </c>
      <c r="JH125" s="86">
        <f t="shared" si="145"/>
        <v>5.8042125583913967E-9</v>
      </c>
      <c r="JI125" s="86">
        <f t="shared" si="145"/>
        <v>5.668700533109693E-9</v>
      </c>
      <c r="JJ125" s="86">
        <f t="shared" si="145"/>
        <v>5.2416676652073043E-8</v>
      </c>
      <c r="JK125" s="86">
        <f t="shared" si="145"/>
        <v>3.9539442711597662E-6</v>
      </c>
      <c r="JL125" s="86">
        <f t="shared" si="145"/>
        <v>5.2626373862578956E-4</v>
      </c>
      <c r="JM125" s="86">
        <f t="shared" si="145"/>
        <v>8.4018030907086699E-6</v>
      </c>
    </row>
    <row r="126" spans="2:273" x14ac:dyDescent="0.25">
      <c r="B126" s="2">
        <v>99</v>
      </c>
      <c r="C126" s="37">
        <v>71.921000000000006</v>
      </c>
      <c r="D126" s="37">
        <v>70.19</v>
      </c>
      <c r="E126" s="37">
        <v>68.117000000000004</v>
      </c>
      <c r="F126" s="37">
        <v>63.667000000000002</v>
      </c>
      <c r="G126" s="37">
        <v>60.767000000000003</v>
      </c>
      <c r="H126" s="37">
        <v>60.866999999999997</v>
      </c>
      <c r="I126" s="37">
        <v>61.951000000000001</v>
      </c>
      <c r="J126" s="37">
        <v>61.5</v>
      </c>
      <c r="K126" s="37">
        <v>62.051000000000002</v>
      </c>
      <c r="L126" s="37">
        <v>60.65</v>
      </c>
      <c r="M126" s="37">
        <v>66.114999999999995</v>
      </c>
      <c r="N126" s="37">
        <v>61.786999999999999</v>
      </c>
      <c r="O126" s="37">
        <v>68.492000000000004</v>
      </c>
      <c r="P126" s="37">
        <v>69.638999999999996</v>
      </c>
      <c r="Q126" s="37">
        <v>73.861999999999995</v>
      </c>
      <c r="S126" s="4">
        <f t="shared" si="146"/>
        <v>71.917436302163281</v>
      </c>
      <c r="T126" s="4">
        <f t="shared" si="146"/>
        <v>69.22024384706917</v>
      </c>
      <c r="U126" s="4">
        <f t="shared" si="146"/>
        <v>68.369229438352221</v>
      </c>
      <c r="V126" s="4">
        <f t="shared" si="146"/>
        <v>63.245826922624019</v>
      </c>
      <c r="W126" s="4">
        <f t="shared" si="146"/>
        <v>61.119007674161196</v>
      </c>
      <c r="X126" s="4">
        <f t="shared" si="146"/>
        <v>61.527149465325813</v>
      </c>
      <c r="Y126" s="4">
        <f t="shared" si="146"/>
        <v>62.512276215332044</v>
      </c>
      <c r="Z126" s="4">
        <f t="shared" si="146"/>
        <v>61.565844703826947</v>
      </c>
      <c r="AA126" s="4">
        <f t="shared" si="146"/>
        <v>62.395470614206772</v>
      </c>
      <c r="AB126" s="4">
        <f t="shared" si="146"/>
        <v>61.793738292743505</v>
      </c>
      <c r="AC126" s="4">
        <f t="shared" si="146"/>
        <v>67.278281036253432</v>
      </c>
      <c r="AD126" s="4">
        <f t="shared" si="146"/>
        <v>62.694056939836116</v>
      </c>
      <c r="AE126" s="4">
        <f t="shared" si="146"/>
        <v>68.908939033347963</v>
      </c>
      <c r="AF126" s="4">
        <f t="shared" si="146"/>
        <v>68.22581345884872</v>
      </c>
      <c r="AG126" s="4">
        <f t="shared" si="146"/>
        <v>74.283484771974599</v>
      </c>
      <c r="AI126" s="4">
        <f t="shared" si="147"/>
        <v>3.5636978367250549E-3</v>
      </c>
      <c r="AJ126" s="4">
        <f t="shared" si="147"/>
        <v>0.9697561529308274</v>
      </c>
      <c r="AK126" s="4">
        <f t="shared" si="147"/>
        <v>-0.25222943835221656</v>
      </c>
      <c r="AL126" s="4">
        <f t="shared" si="147"/>
        <v>0.42117307737598253</v>
      </c>
      <c r="AM126" s="4">
        <f t="shared" si="147"/>
        <v>-0.35200767416119305</v>
      </c>
      <c r="AN126" s="4">
        <f t="shared" si="147"/>
        <v>-0.66014946532581575</v>
      </c>
      <c r="AO126" s="4">
        <f t="shared" si="147"/>
        <v>-0.56127621533204319</v>
      </c>
      <c r="AP126" s="4">
        <f t="shared" si="147"/>
        <v>-6.5844703826947182E-2</v>
      </c>
      <c r="AQ126" s="4">
        <f t="shared" si="147"/>
        <v>-0.34447061420677016</v>
      </c>
      <c r="AR126" s="4">
        <f t="shared" si="147"/>
        <v>-1.1437382927435067</v>
      </c>
      <c r="AS126" s="4">
        <f t="shared" si="147"/>
        <v>-1.1632810362534372</v>
      </c>
      <c r="AT126" s="4">
        <f t="shared" si="147"/>
        <v>-0.90705693983611724</v>
      </c>
      <c r="AU126" s="4">
        <f t="shared" si="147"/>
        <v>-0.41693903334795834</v>
      </c>
      <c r="AV126" s="4">
        <f t="shared" si="147"/>
        <v>1.4131865411512763</v>
      </c>
      <c r="AW126" s="4">
        <f t="shared" si="147"/>
        <v>-0.42148477197460466</v>
      </c>
      <c r="AY126" s="2">
        <f t="shared" si="139"/>
        <v>71.757576351265541</v>
      </c>
      <c r="AZ126" s="2">
        <f t="shared" si="139"/>
        <v>69.22020788839707</v>
      </c>
      <c r="BA126" s="2">
        <f t="shared" si="139"/>
        <v>68.369229313803999</v>
      </c>
      <c r="BB126" s="2">
        <f t="shared" si="139"/>
        <v>63.245824867122039</v>
      </c>
      <c r="BC126" s="2">
        <f t="shared" si="139"/>
        <v>61.119004338004608</v>
      </c>
      <c r="BD126" s="2">
        <f t="shared" si="139"/>
        <v>61.527148631688384</v>
      </c>
      <c r="BE126" s="2">
        <f t="shared" si="139"/>
        <v>62.512273547850235</v>
      </c>
      <c r="BF126" s="2">
        <f t="shared" si="139"/>
        <v>61.565843313679792</v>
      </c>
      <c r="BG126" s="2">
        <f t="shared" si="139"/>
        <v>62.395463211715992</v>
      </c>
      <c r="BH126" s="2">
        <f t="shared" si="139"/>
        <v>61.793734131968009</v>
      </c>
      <c r="BI126" s="2">
        <f t="shared" si="139"/>
        <v>67.278276346719522</v>
      </c>
      <c r="BJ126" s="2">
        <f t="shared" si="139"/>
        <v>62.694055660370843</v>
      </c>
      <c r="BK126" s="2">
        <f t="shared" si="139"/>
        <v>68.908933189918443</v>
      </c>
      <c r="BL126" s="2">
        <f t="shared" si="139"/>
        <v>68.22470626155058</v>
      </c>
      <c r="BM126" s="2">
        <f t="shared" si="139"/>
        <v>74.275631396067709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71.921000000000006</v>
      </c>
      <c r="CF126" s="2">
        <f t="shared" si="140"/>
        <v>70.19</v>
      </c>
      <c r="CG126" s="2">
        <f t="shared" si="140"/>
        <v>68.117000000000004</v>
      </c>
      <c r="CH126" s="2">
        <f t="shared" si="140"/>
        <v>63.667000000000002</v>
      </c>
      <c r="CI126" s="2">
        <f t="shared" si="140"/>
        <v>60.767000000000003</v>
      </c>
      <c r="CJ126" s="2">
        <f t="shared" si="140"/>
        <v>60.866999999999997</v>
      </c>
      <c r="CK126" s="2">
        <f t="shared" si="140"/>
        <v>61.951000000000001</v>
      </c>
      <c r="CL126" s="2">
        <f t="shared" si="140"/>
        <v>61.5</v>
      </c>
      <c r="CM126" s="2">
        <f t="shared" si="140"/>
        <v>62.051000000000002</v>
      </c>
      <c r="CN126" s="2">
        <f t="shared" si="140"/>
        <v>60.65</v>
      </c>
      <c r="CO126" s="2">
        <f t="shared" si="140"/>
        <v>66.114999999999995</v>
      </c>
      <c r="CP126" s="2">
        <f t="shared" si="140"/>
        <v>61.786999999999999</v>
      </c>
      <c r="CQ126" s="2">
        <f t="shared" si="140"/>
        <v>68.492000000000004</v>
      </c>
      <c r="CR126" s="2">
        <f t="shared" si="140"/>
        <v>69.638999999999996</v>
      </c>
      <c r="CS126" s="2">
        <f t="shared" si="140"/>
        <v>73.861999999999995</v>
      </c>
      <c r="CU126" s="2">
        <f t="shared" si="110"/>
        <v>71.921000000000006</v>
      </c>
      <c r="CV126" s="2">
        <f t="shared" si="111"/>
        <v>70.19</v>
      </c>
      <c r="CW126" s="2">
        <f t="shared" si="112"/>
        <v>68.117000000000004</v>
      </c>
      <c r="CX126" s="2">
        <f t="shared" si="113"/>
        <v>63.667000000000002</v>
      </c>
      <c r="CY126" s="2">
        <f t="shared" si="114"/>
        <v>60.767000000000003</v>
      </c>
      <c r="CZ126" s="2">
        <f t="shared" si="115"/>
        <v>60.866999999999997</v>
      </c>
      <c r="DA126" s="2">
        <f t="shared" si="116"/>
        <v>61.951000000000001</v>
      </c>
      <c r="DB126" s="2">
        <f t="shared" si="117"/>
        <v>61.5</v>
      </c>
      <c r="DC126" s="2">
        <f t="shared" si="118"/>
        <v>62.051000000000002</v>
      </c>
      <c r="DD126" s="2">
        <f t="shared" si="119"/>
        <v>60.65</v>
      </c>
      <c r="DE126" s="2">
        <f t="shared" si="120"/>
        <v>66.114999999999995</v>
      </c>
      <c r="DF126" s="2">
        <f t="shared" si="121"/>
        <v>61.786999999999999</v>
      </c>
      <c r="DG126" s="2">
        <f t="shared" si="122"/>
        <v>68.492000000000004</v>
      </c>
      <c r="DH126" s="2">
        <f t="shared" si="123"/>
        <v>69.638999999999996</v>
      </c>
      <c r="DI126" s="2">
        <f t="shared" si="124"/>
        <v>73.861999999999995</v>
      </c>
      <c r="DK126" s="2">
        <f t="shared" si="148"/>
        <v>93.268176079734218</v>
      </c>
      <c r="DL126" s="2">
        <f t="shared" si="148"/>
        <v>94.690297570850205</v>
      </c>
      <c r="DM126" s="2">
        <f t="shared" si="148"/>
        <v>88.777738375350111</v>
      </c>
      <c r="DN126" s="2">
        <f t="shared" si="148"/>
        <v>90.866232519969358</v>
      </c>
      <c r="DO126" s="2">
        <f t="shared" si="148"/>
        <v>90.04195195681514</v>
      </c>
      <c r="DP126" s="2">
        <f t="shared" si="148"/>
        <v>83.347543500643496</v>
      </c>
      <c r="DQ126" s="2">
        <f t="shared" si="148"/>
        <v>104.70527226890756</v>
      </c>
      <c r="DR126" s="2">
        <f t="shared" si="148"/>
        <v>100.35577417876242</v>
      </c>
      <c r="DS126" s="2">
        <f t="shared" si="148"/>
        <v>93.310315015015036</v>
      </c>
      <c r="DT126" s="2">
        <f t="shared" si="148"/>
        <v>106.1828754182754</v>
      </c>
      <c r="DU126" s="2">
        <f t="shared" si="148"/>
        <v>92.161209103840719</v>
      </c>
      <c r="DV126" s="2">
        <f t="shared" si="148"/>
        <v>92.163746690009859</v>
      </c>
      <c r="DW126" s="2">
        <f t="shared" si="148"/>
        <v>104.19582788051208</v>
      </c>
      <c r="DX126" s="2">
        <f t="shared" si="148"/>
        <v>89.583299905168303</v>
      </c>
      <c r="DY126" s="2">
        <f t="shared" si="148"/>
        <v>91.187835410557213</v>
      </c>
      <c r="EA126" s="2">
        <f t="shared" si="152"/>
        <v>71.635537740533138</v>
      </c>
      <c r="EB126" s="2">
        <f t="shared" si="152"/>
        <v>69.042555459587248</v>
      </c>
      <c r="EC126" s="2">
        <f t="shared" si="152"/>
        <v>68.193875581697</v>
      </c>
      <c r="ED126" s="2">
        <f t="shared" si="152"/>
        <v>63.035906026410593</v>
      </c>
      <c r="EE126" s="2">
        <f t="shared" si="151"/>
        <v>60.905622391762172</v>
      </c>
      <c r="EF126" s="2">
        <f t="shared" si="151"/>
        <v>61.33969732883962</v>
      </c>
      <c r="EG126" s="2">
        <f t="shared" si="151"/>
        <v>62.161781317178026</v>
      </c>
      <c r="EH126" s="2">
        <f t="shared" si="151"/>
        <v>61.236913953845416</v>
      </c>
      <c r="EI126" s="2">
        <f t="shared" si="151"/>
        <v>62.160751187619681</v>
      </c>
      <c r="EJ126" s="2">
        <f t="shared" si="151"/>
        <v>61.429135260884003</v>
      </c>
      <c r="EK126" s="2">
        <f t="shared" si="151"/>
        <v>67.084495181123302</v>
      </c>
      <c r="EL126" s="2">
        <f t="shared" si="151"/>
        <v>62.466819034590593</v>
      </c>
      <c r="EM126" s="2">
        <f t="shared" si="135"/>
        <v>68.62769479703762</v>
      </c>
      <c r="EN126" s="2">
        <f t="shared" si="135"/>
        <v>68.052006419334859</v>
      </c>
      <c r="EO126" s="2">
        <f t="shared" si="135"/>
        <v>74.116953102236664</v>
      </c>
      <c r="EQ126" s="2">
        <f t="shared" si="149"/>
        <v>70.819206003687427</v>
      </c>
      <c r="ER126" s="2">
        <f t="shared" si="149"/>
        <v>68.914323496706857</v>
      </c>
      <c r="ES126" s="2">
        <f t="shared" si="149"/>
        <v>68.204189487020543</v>
      </c>
      <c r="ET126" s="2">
        <f t="shared" si="149"/>
        <v>63.195854435425844</v>
      </c>
      <c r="EU126" s="2">
        <f t="shared" si="149"/>
        <v>60.827767063775291</v>
      </c>
      <c r="EV126" s="2">
        <f t="shared" si="149"/>
        <v>61.380501004975031</v>
      </c>
      <c r="EW126" s="2">
        <f t="shared" si="149"/>
        <v>62.13935657771961</v>
      </c>
      <c r="EX126" s="2">
        <f t="shared" si="149"/>
        <v>61.192640965863269</v>
      </c>
      <c r="EY126" s="2">
        <f t="shared" si="149"/>
        <v>62.196303974543248</v>
      </c>
      <c r="EZ126" s="2">
        <f t="shared" si="149"/>
        <v>61.067381336135504</v>
      </c>
      <c r="FA126" s="2">
        <f t="shared" si="149"/>
        <v>67.049689715549135</v>
      </c>
      <c r="FB126" s="2">
        <f t="shared" si="149"/>
        <v>62.035163096394918</v>
      </c>
      <c r="FC126" s="2">
        <f t="shared" si="149"/>
        <v>68.558668790165214</v>
      </c>
      <c r="FD126" s="2">
        <f t="shared" si="149"/>
        <v>68.051734046888456</v>
      </c>
      <c r="FE126" s="2">
        <f t="shared" si="149"/>
        <v>74.050202480939546</v>
      </c>
      <c r="FG126" s="2">
        <f t="shared" si="150"/>
        <v>0.99412691573449141</v>
      </c>
      <c r="FH126" s="2">
        <f t="shared" si="150"/>
        <v>0.99291237631966733</v>
      </c>
      <c r="FI126" s="2">
        <f t="shared" si="150"/>
        <v>0.99148527996972857</v>
      </c>
      <c r="FJ126" s="2">
        <f t="shared" si="150"/>
        <v>0.99250587614592567</v>
      </c>
      <c r="FK126" s="2">
        <f t="shared" si="150"/>
        <v>0.99265283905742807</v>
      </c>
      <c r="FL126" s="2">
        <f t="shared" si="150"/>
        <v>0.99150109521260976</v>
      </c>
      <c r="FM126" s="2">
        <f t="shared" si="150"/>
        <v>0.99175639045340458</v>
      </c>
      <c r="FN126" s="2">
        <f t="shared" si="150"/>
        <v>0.99158023626768965</v>
      </c>
      <c r="FO126" s="2">
        <f t="shared" si="150"/>
        <v>0.99247718064355606</v>
      </c>
      <c r="FP126" s="2">
        <f t="shared" si="150"/>
        <v>0.99177335459892357</v>
      </c>
      <c r="FQ126" s="2">
        <f t="shared" si="150"/>
        <v>0.99225824790977835</v>
      </c>
      <c r="FR126" s="2">
        <f t="shared" si="150"/>
        <v>0.99222895773364395</v>
      </c>
      <c r="FS126" s="2">
        <f t="shared" si="150"/>
        <v>0.99207902629466305</v>
      </c>
      <c r="FT126" s="2">
        <f t="shared" si="150"/>
        <v>0.99197905431842426</v>
      </c>
      <c r="FU126" s="2">
        <f t="shared" si="150"/>
        <v>0.99068712988444663</v>
      </c>
      <c r="FW126" s="2">
        <f t="shared" si="141"/>
        <v>6.1392898166101719E-3</v>
      </c>
      <c r="FX126" s="2">
        <f t="shared" si="141"/>
        <v>3.2200361222666785E-2</v>
      </c>
      <c r="FY126" s="2">
        <f t="shared" si="141"/>
        <v>8.5227927511517705E-3</v>
      </c>
      <c r="FZ126" s="2">
        <f t="shared" si="141"/>
        <v>8.4710256121201238E-3</v>
      </c>
      <c r="GA126" s="2">
        <f t="shared" si="141"/>
        <v>8.8286359533342219E-3</v>
      </c>
      <c r="GB126" s="2">
        <f t="shared" si="141"/>
        <v>1.0016589135672592E-2</v>
      </c>
      <c r="GC126" s="2">
        <f t="shared" si="141"/>
        <v>9.7971030330044114E-3</v>
      </c>
      <c r="GD126" s="2">
        <f t="shared" si="141"/>
        <v>9.988048172190964E-3</v>
      </c>
      <c r="GE126" s="2">
        <f t="shared" si="141"/>
        <v>1.0673773384060373E-2</v>
      </c>
      <c r="GF126" s="2">
        <f t="shared" si="141"/>
        <v>9.8804168199612095E-3</v>
      </c>
      <c r="GG126" s="2">
        <f t="shared" si="141"/>
        <v>1.0243702389493717E-2</v>
      </c>
      <c r="GH126" s="2">
        <f t="shared" si="141"/>
        <v>8.1997116168974638E-3</v>
      </c>
      <c r="GI126" s="2">
        <f t="shared" si="141"/>
        <v>7.1835825909763468E-3</v>
      </c>
      <c r="GJ126" s="2">
        <f t="shared" si="141"/>
        <v>5.4825230592829323E-3</v>
      </c>
      <c r="GK126" s="2">
        <f t="shared" si="141"/>
        <v>4.5035665344917482E-3</v>
      </c>
      <c r="GM126" s="86">
        <f t="shared" si="142"/>
        <v>4.6308539035138053E-19</v>
      </c>
      <c r="GN126" s="86">
        <f t="shared" si="142"/>
        <v>1.1842987957468564E-33</v>
      </c>
      <c r="GO126" s="86">
        <f t="shared" si="142"/>
        <v>3.4586561350932995E-44</v>
      </c>
      <c r="GP126" s="86">
        <f t="shared" si="142"/>
        <v>1.3264482046035272E-46</v>
      </c>
      <c r="GQ126" s="86">
        <f t="shared" si="142"/>
        <v>2.0047524903313772E-41</v>
      </c>
      <c r="GR126" s="86">
        <f t="shared" si="142"/>
        <v>3.251772672019661E-39</v>
      </c>
      <c r="GS126" s="86">
        <f t="shared" si="142"/>
        <v>4.0496538464737056E-40</v>
      </c>
      <c r="GT126" s="86">
        <f t="shared" si="142"/>
        <v>2.6632472288762015E-54</v>
      </c>
      <c r="GU126" s="86">
        <f t="shared" si="142"/>
        <v>1.8662259104536777E-54</v>
      </c>
      <c r="GV126" s="86">
        <f t="shared" si="142"/>
        <v>9.3825586865136267E-45</v>
      </c>
      <c r="GW126" s="86">
        <f t="shared" si="142"/>
        <v>1.4737246197140012E-46</v>
      </c>
      <c r="GX126" s="86">
        <f t="shared" si="142"/>
        <v>4.8486039951406304E-48</v>
      </c>
      <c r="GY126" s="86">
        <f t="shared" si="142"/>
        <v>4.1599617499462424E-40</v>
      </c>
      <c r="GZ126" s="86">
        <f t="shared" si="142"/>
        <v>6.046249600405245E-33</v>
      </c>
      <c r="HA126" s="86">
        <f t="shared" si="142"/>
        <v>4.7223367621041928E-50</v>
      </c>
      <c r="HC126" s="86">
        <f t="shared" si="153"/>
        <v>5.7063504244508753E-3</v>
      </c>
      <c r="HD126" s="86">
        <f t="shared" si="153"/>
        <v>3.3706367405582377E-6</v>
      </c>
      <c r="HE126" s="86">
        <f t="shared" si="153"/>
        <v>3.4964123246744671E-11</v>
      </c>
      <c r="HF126" s="86">
        <f t="shared" si="153"/>
        <v>2.9204947961039549E-9</v>
      </c>
      <c r="HG126" s="86">
        <f t="shared" si="153"/>
        <v>1.553934966335395E-7</v>
      </c>
      <c r="HH126" s="86">
        <f t="shared" si="153"/>
        <v>5.8337841229735772E-8</v>
      </c>
      <c r="HI126" s="86">
        <f t="shared" si="138"/>
        <v>2.7661979285854043E-10</v>
      </c>
      <c r="HJ126" s="86">
        <f t="shared" si="138"/>
        <v>9.825020863332674E-14</v>
      </c>
      <c r="HK126" s="86">
        <f t="shared" si="138"/>
        <v>1.1398293994517165E-13</v>
      </c>
      <c r="HL126" s="86">
        <f t="shared" si="138"/>
        <v>2.3076780891700667E-11</v>
      </c>
      <c r="HM126" s="86">
        <f t="shared" si="138"/>
        <v>1.7300752473705003E-11</v>
      </c>
      <c r="HN126" s="86">
        <f t="shared" si="138"/>
        <v>3.3223767044072448E-9</v>
      </c>
      <c r="HO126" s="86">
        <f t="shared" si="138"/>
        <v>5.291777426796983E-7</v>
      </c>
      <c r="HP126" s="86">
        <f t="shared" si="138"/>
        <v>1.6474224341529958E-4</v>
      </c>
      <c r="HQ126" s="86">
        <f t="shared" si="138"/>
        <v>4.4621411150988303E-7</v>
      </c>
      <c r="HS126" s="86">
        <f t="shared" si="143"/>
        <v>9.5497518469957356E-8</v>
      </c>
      <c r="HT126" s="86">
        <f t="shared" si="143"/>
        <v>3.7031369676146708E-3</v>
      </c>
      <c r="HU126" s="86">
        <f t="shared" si="143"/>
        <v>2.6865215326325866E-9</v>
      </c>
      <c r="HV126" s="86">
        <f t="shared" si="143"/>
        <v>2.7454536555248511E-8</v>
      </c>
      <c r="HW126" s="86">
        <f t="shared" si="143"/>
        <v>2.008169159408073E-8</v>
      </c>
      <c r="HX126" s="86">
        <f t="shared" si="143"/>
        <v>3.4067867765809429E-9</v>
      </c>
      <c r="HY126" s="86">
        <f t="shared" si="143"/>
        <v>1.926891794389526E-8</v>
      </c>
      <c r="HZ126" s="86">
        <f t="shared" si="143"/>
        <v>1.0155390117383402E-8</v>
      </c>
      <c r="IA126" s="86">
        <f t="shared" si="143"/>
        <v>4.7046533478517828E-8</v>
      </c>
      <c r="IB126" s="86">
        <f t="shared" si="143"/>
        <v>2.1653301873205149E-8</v>
      </c>
      <c r="IC126" s="86">
        <f t="shared" si="143"/>
        <v>2.2483307764994652E-8</v>
      </c>
      <c r="ID126" s="86">
        <f t="shared" si="143"/>
        <v>5.0925094719248478E-9</v>
      </c>
      <c r="IE126" s="86">
        <f t="shared" si="143"/>
        <v>1.7561026196671231E-9</v>
      </c>
      <c r="IF126" s="86">
        <f t="shared" si="143"/>
        <v>1.3081414620742418E-7</v>
      </c>
      <c r="IG126" s="86">
        <f t="shared" si="143"/>
        <v>1.0483517423774787E-5</v>
      </c>
      <c r="II126" s="86">
        <f t="shared" si="144"/>
        <v>9.2794209775660198E-47</v>
      </c>
      <c r="IJ126" s="86">
        <f t="shared" si="144"/>
        <v>6.2188789052965247E-29</v>
      </c>
      <c r="IK126" s="86">
        <f t="shared" si="144"/>
        <v>3.1401913492957519E-62</v>
      </c>
      <c r="IL126" s="86">
        <f t="shared" si="144"/>
        <v>4.7773116780325026E-59</v>
      </c>
      <c r="IM126" s="86">
        <f t="shared" si="144"/>
        <v>2.1139544218333386E-56</v>
      </c>
      <c r="IN126" s="86">
        <f t="shared" si="144"/>
        <v>1.1817535694501206E-58</v>
      </c>
      <c r="IO126" s="86">
        <f t="shared" si="144"/>
        <v>1.8930935006018032E-57</v>
      </c>
      <c r="IP126" s="86">
        <f t="shared" si="144"/>
        <v>2.8242635641662507E-58</v>
      </c>
      <c r="IQ126" s="86">
        <f t="shared" si="144"/>
        <v>5.8201890249570747E-54</v>
      </c>
      <c r="IR126" s="86">
        <f t="shared" si="144"/>
        <v>1.1103675053247736E-54</v>
      </c>
      <c r="IS126" s="86">
        <f t="shared" si="144"/>
        <v>5.2062840587108434E-56</v>
      </c>
      <c r="IT126" s="86">
        <f t="shared" si="144"/>
        <v>6.6493331803744826E-60</v>
      </c>
      <c r="IU126" s="86">
        <f t="shared" si="144"/>
        <v>2.5389245683868283E-63</v>
      </c>
      <c r="IV126" s="86">
        <f t="shared" si="144"/>
        <v>7.8422344849877624E-44</v>
      </c>
      <c r="IW126" s="86">
        <f t="shared" si="144"/>
        <v>4.4296759137577505E-36</v>
      </c>
      <c r="IY126" s="86">
        <f t="shared" si="145"/>
        <v>5.7064459219693464E-3</v>
      </c>
      <c r="IZ126" s="86">
        <f t="shared" si="145"/>
        <v>3.706507604355229E-3</v>
      </c>
      <c r="JA126" s="86">
        <f t="shared" si="145"/>
        <v>2.7214856558793311E-9</v>
      </c>
      <c r="JB126" s="86">
        <f t="shared" si="145"/>
        <v>3.0375031351352468E-8</v>
      </c>
      <c r="JC126" s="86">
        <f t="shared" si="145"/>
        <v>1.7547518822762025E-7</v>
      </c>
      <c r="JD126" s="86">
        <f t="shared" si="145"/>
        <v>6.174462800631671E-8</v>
      </c>
      <c r="JE126" s="86">
        <f t="shared" si="145"/>
        <v>1.95455377367538E-8</v>
      </c>
      <c r="JF126" s="86">
        <f t="shared" si="145"/>
        <v>1.0155488367592035E-8</v>
      </c>
      <c r="JG126" s="86">
        <f t="shared" si="145"/>
        <v>4.7046647461457774E-8</v>
      </c>
      <c r="JH126" s="86">
        <f t="shared" si="145"/>
        <v>2.1676378654096851E-8</v>
      </c>
      <c r="JI126" s="86">
        <f t="shared" si="145"/>
        <v>2.2500608517468357E-8</v>
      </c>
      <c r="JJ126" s="86">
        <f t="shared" si="145"/>
        <v>8.4148861763320926E-9</v>
      </c>
      <c r="JK126" s="86">
        <f t="shared" si="145"/>
        <v>5.309338452993654E-7</v>
      </c>
      <c r="JL126" s="86">
        <f t="shared" si="145"/>
        <v>1.64873057561507E-4</v>
      </c>
      <c r="JM126" s="86">
        <f t="shared" si="145"/>
        <v>1.0929731535284669E-5</v>
      </c>
    </row>
    <row r="127" spans="2:273" x14ac:dyDescent="0.25">
      <c r="B127" s="2">
        <v>100</v>
      </c>
      <c r="C127" s="37">
        <v>70.650999999999996</v>
      </c>
      <c r="D127" s="37">
        <v>69.19</v>
      </c>
      <c r="E127" s="37">
        <v>69.167000000000002</v>
      </c>
      <c r="F127" s="37">
        <v>63.383000000000003</v>
      </c>
      <c r="G127" s="37">
        <v>59.683</v>
      </c>
      <c r="H127" s="37">
        <v>61.966999999999999</v>
      </c>
      <c r="I127" s="37">
        <v>61.639000000000003</v>
      </c>
      <c r="J127" s="37">
        <v>61.15</v>
      </c>
      <c r="K127" s="37">
        <v>61.796999999999997</v>
      </c>
      <c r="L127" s="37">
        <v>60.9</v>
      </c>
      <c r="M127" s="37">
        <v>67.033000000000001</v>
      </c>
      <c r="N127" s="37">
        <v>62.984000000000002</v>
      </c>
      <c r="O127" s="37">
        <v>67.557000000000002</v>
      </c>
      <c r="P127" s="37">
        <v>68.114999999999995</v>
      </c>
      <c r="Q127" s="37">
        <v>73.965999999999994</v>
      </c>
      <c r="S127" s="4">
        <f t="shared" si="146"/>
        <v>71.705756955120592</v>
      </c>
      <c r="T127" s="4">
        <f t="shared" si="146"/>
        <v>69.166148987420996</v>
      </c>
      <c r="U127" s="4">
        <f t="shared" si="146"/>
        <v>68.302532043501557</v>
      </c>
      <c r="V127" s="4">
        <f t="shared" si="146"/>
        <v>63.156299941727987</v>
      </c>
      <c r="W127" s="4">
        <f t="shared" si="146"/>
        <v>60.997897215864988</v>
      </c>
      <c r="X127" s="4">
        <f t="shared" si="146"/>
        <v>61.414627899840362</v>
      </c>
      <c r="Y127" s="4">
        <f t="shared" si="146"/>
        <v>62.355416259281299</v>
      </c>
      <c r="Z127" s="4">
        <f t="shared" si="146"/>
        <v>61.434954299461666</v>
      </c>
      <c r="AA127" s="4">
        <f t="shared" si="146"/>
        <v>62.279910725947211</v>
      </c>
      <c r="AB127" s="4">
        <f t="shared" si="146"/>
        <v>61.651968097868377</v>
      </c>
      <c r="AC127" s="4">
        <f t="shared" si="146"/>
        <v>67.113432974544509</v>
      </c>
      <c r="AD127" s="4">
        <f t="shared" si="146"/>
        <v>62.517098157793384</v>
      </c>
      <c r="AE127" s="4">
        <f t="shared" si="146"/>
        <v>68.758083949580296</v>
      </c>
      <c r="AF127" s="4">
        <f t="shared" si="146"/>
        <v>68.150378587911703</v>
      </c>
      <c r="AG127" s="4">
        <f t="shared" si="146"/>
        <v>74.145908314099032</v>
      </c>
      <c r="AI127" s="4">
        <f t="shared" si="147"/>
        <v>-1.0547569551205953</v>
      </c>
      <c r="AJ127" s="4">
        <f t="shared" si="147"/>
        <v>2.3851012579001463E-2</v>
      </c>
      <c r="AK127" s="4">
        <f t="shared" si="147"/>
        <v>0.86446795649844432</v>
      </c>
      <c r="AL127" s="4">
        <f t="shared" si="147"/>
        <v>0.22670005827201578</v>
      </c>
      <c r="AM127" s="4">
        <f t="shared" si="147"/>
        <v>-1.3148972158649883</v>
      </c>
      <c r="AN127" s="4">
        <f t="shared" si="147"/>
        <v>0.55237210015963711</v>
      </c>
      <c r="AO127" s="4">
        <f t="shared" si="147"/>
        <v>-0.71641625928129571</v>
      </c>
      <c r="AP127" s="4">
        <f t="shared" si="147"/>
        <v>-0.28495429946166695</v>
      </c>
      <c r="AQ127" s="4">
        <f t="shared" si="147"/>
        <v>-0.48291072594721385</v>
      </c>
      <c r="AR127" s="4">
        <f t="shared" si="147"/>
        <v>-0.75196809786837804</v>
      </c>
      <c r="AS127" s="4">
        <f t="shared" si="147"/>
        <v>-8.0432974544507374E-2</v>
      </c>
      <c r="AT127" s="4">
        <f t="shared" si="147"/>
        <v>0.46690184220661735</v>
      </c>
      <c r="AU127" s="4">
        <f t="shared" si="147"/>
        <v>-1.2010839495802941</v>
      </c>
      <c r="AV127" s="4">
        <f t="shared" si="147"/>
        <v>-3.5378587911708337E-2</v>
      </c>
      <c r="AW127" s="4">
        <f t="shared" si="147"/>
        <v>-0.17990831409903763</v>
      </c>
      <c r="AY127" s="2">
        <f t="shared" ref="AY127:BM143" si="154">IF(OR($B127 &lt; C$230, $B127 &gt; C$233), #N/A, ((1-FG127)*DK127) + (FG127 - FW127)*EA127 + (FW127*EQ127))</f>
        <v>71.648077751004379</v>
      </c>
      <c r="AZ127" s="2">
        <f t="shared" si="154"/>
        <v>69.166144936638702</v>
      </c>
      <c r="BA127" s="2">
        <f t="shared" si="154"/>
        <v>68.302531502395482</v>
      </c>
      <c r="BB127" s="2">
        <f t="shared" si="154"/>
        <v>63.156292222563671</v>
      </c>
      <c r="BC127" s="2">
        <f t="shared" si="154"/>
        <v>60.997889670037758</v>
      </c>
      <c r="BD127" s="2">
        <f t="shared" si="154"/>
        <v>61.414626151823377</v>
      </c>
      <c r="BE127" s="2">
        <f t="shared" si="154"/>
        <v>62.355405747260392</v>
      </c>
      <c r="BF127" s="2">
        <f t="shared" si="154"/>
        <v>61.4349485746597</v>
      </c>
      <c r="BG127" s="2">
        <f t="shared" si="154"/>
        <v>62.279883136105553</v>
      </c>
      <c r="BH127" s="2">
        <f t="shared" si="154"/>
        <v>61.65195227584848</v>
      </c>
      <c r="BI127" s="2">
        <f t="shared" si="154"/>
        <v>67.113414685906008</v>
      </c>
      <c r="BJ127" s="2">
        <f t="shared" si="154"/>
        <v>62.517093067604549</v>
      </c>
      <c r="BK127" s="2">
        <f t="shared" si="154"/>
        <v>68.758081596751836</v>
      </c>
      <c r="BL127" s="2">
        <f t="shared" si="154"/>
        <v>68.149983727454398</v>
      </c>
      <c r="BM127" s="2">
        <f t="shared" si="154"/>
        <v>74.130915164551737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70.650999999999996</v>
      </c>
      <c r="CF127" s="2">
        <f t="shared" si="155"/>
        <v>69.19</v>
      </c>
      <c r="CG127" s="2">
        <f t="shared" si="155"/>
        <v>69.167000000000002</v>
      </c>
      <c r="CH127" s="2">
        <f t="shared" si="155"/>
        <v>63.383000000000003</v>
      </c>
      <c r="CI127" s="2">
        <f t="shared" si="155"/>
        <v>59.683</v>
      </c>
      <c r="CJ127" s="2">
        <f t="shared" si="155"/>
        <v>61.966999999999999</v>
      </c>
      <c r="CK127" s="2">
        <f t="shared" si="155"/>
        <v>61.639000000000003</v>
      </c>
      <c r="CL127" s="2">
        <f t="shared" si="155"/>
        <v>61.15</v>
      </c>
      <c r="CM127" s="2">
        <f t="shared" si="155"/>
        <v>61.796999999999997</v>
      </c>
      <c r="CN127" s="2">
        <f t="shared" si="155"/>
        <v>60.9</v>
      </c>
      <c r="CO127" s="2">
        <f t="shared" si="155"/>
        <v>67.033000000000001</v>
      </c>
      <c r="CP127" s="2">
        <f t="shared" si="155"/>
        <v>62.984000000000002</v>
      </c>
      <c r="CQ127" s="2">
        <f t="shared" si="155"/>
        <v>67.557000000000002</v>
      </c>
      <c r="CR127" s="2">
        <f t="shared" si="155"/>
        <v>68.114999999999995</v>
      </c>
      <c r="CS127" s="2">
        <f t="shared" si="155"/>
        <v>73.965999999999994</v>
      </c>
      <c r="CU127" s="2">
        <f t="shared" si="110"/>
        <v>70.650999999999996</v>
      </c>
      <c r="CV127" s="2">
        <f t="shared" si="111"/>
        <v>69.19</v>
      </c>
      <c r="CW127" s="2">
        <f t="shared" si="112"/>
        <v>69.167000000000002</v>
      </c>
      <c r="CX127" s="2">
        <f t="shared" si="113"/>
        <v>63.383000000000003</v>
      </c>
      <c r="CY127" s="2">
        <f t="shared" si="114"/>
        <v>59.683</v>
      </c>
      <c r="CZ127" s="2">
        <f t="shared" si="115"/>
        <v>61.966999999999999</v>
      </c>
      <c r="DA127" s="2">
        <f t="shared" si="116"/>
        <v>61.639000000000003</v>
      </c>
      <c r="DB127" s="2">
        <f t="shared" si="117"/>
        <v>61.15</v>
      </c>
      <c r="DC127" s="2">
        <f t="shared" si="118"/>
        <v>61.796999999999997</v>
      </c>
      <c r="DD127" s="2">
        <f t="shared" si="119"/>
        <v>60.9</v>
      </c>
      <c r="DE127" s="2">
        <f t="shared" si="120"/>
        <v>67.033000000000001</v>
      </c>
      <c r="DF127" s="2">
        <f t="shared" si="121"/>
        <v>62.984000000000002</v>
      </c>
      <c r="DG127" s="2">
        <f t="shared" si="122"/>
        <v>67.557000000000002</v>
      </c>
      <c r="DH127" s="2">
        <f t="shared" si="123"/>
        <v>68.114999999999995</v>
      </c>
      <c r="DI127" s="2">
        <f t="shared" si="124"/>
        <v>73.965999999999994</v>
      </c>
      <c r="DK127" s="2">
        <f t="shared" si="148"/>
        <v>93.384456810631235</v>
      </c>
      <c r="DL127" s="2">
        <f t="shared" si="148"/>
        <v>94.860725708502031</v>
      </c>
      <c r="DM127" s="2">
        <f t="shared" si="148"/>
        <v>88.968188515406126</v>
      </c>
      <c r="DN127" s="2">
        <f t="shared" si="148"/>
        <v>91.017302877776558</v>
      </c>
      <c r="DO127" s="2">
        <f t="shared" si="148"/>
        <v>90.253063697705841</v>
      </c>
      <c r="DP127" s="2">
        <f t="shared" si="148"/>
        <v>83.487180051480038</v>
      </c>
      <c r="DQ127" s="2">
        <f t="shared" si="148"/>
        <v>105.13963697478991</v>
      </c>
      <c r="DR127" s="2">
        <f t="shared" si="148"/>
        <v>100.75603330786861</v>
      </c>
      <c r="DS127" s="2">
        <f t="shared" si="148"/>
        <v>93.589897897897913</v>
      </c>
      <c r="DT127" s="2">
        <f t="shared" si="148"/>
        <v>106.60316679536677</v>
      </c>
      <c r="DU127" s="2">
        <f t="shared" si="148"/>
        <v>92.355677098150807</v>
      </c>
      <c r="DV127" s="2">
        <f t="shared" si="148"/>
        <v>92.381910165225975</v>
      </c>
      <c r="DW127" s="2">
        <f t="shared" si="148"/>
        <v>104.53219794288214</v>
      </c>
      <c r="DX127" s="2">
        <f t="shared" si="148"/>
        <v>89.723654338549053</v>
      </c>
      <c r="DY127" s="2">
        <f t="shared" si="148"/>
        <v>91.372722324046947</v>
      </c>
      <c r="EA127" s="2">
        <f t="shared" si="152"/>
        <v>71.536145191543824</v>
      </c>
      <c r="EB127" s="2">
        <f t="shared" si="152"/>
        <v>69.002719383580342</v>
      </c>
      <c r="EC127" s="2">
        <f t="shared" si="152"/>
        <v>68.140583332892163</v>
      </c>
      <c r="ED127" s="2">
        <f t="shared" si="152"/>
        <v>62.963079279711913</v>
      </c>
      <c r="EE127" s="2">
        <f t="shared" si="151"/>
        <v>60.801102100802339</v>
      </c>
      <c r="EF127" s="2">
        <f t="shared" si="151"/>
        <v>61.241665213637127</v>
      </c>
      <c r="EG127" s="2">
        <f t="shared" si="151"/>
        <v>62.031290013679879</v>
      </c>
      <c r="EH127" s="2">
        <f t="shared" si="151"/>
        <v>61.130876052878179</v>
      </c>
      <c r="EI127" s="2">
        <f t="shared" si="151"/>
        <v>62.06307604401465</v>
      </c>
      <c r="EJ127" s="2">
        <f t="shared" si="151"/>
        <v>61.31539709077893</v>
      </c>
      <c r="EK127" s="2">
        <f t="shared" si="151"/>
        <v>66.934148298693671</v>
      </c>
      <c r="EL127" s="2">
        <f t="shared" si="151"/>
        <v>62.307308286105147</v>
      </c>
      <c r="EM127" s="2">
        <f t="shared" si="135"/>
        <v>68.498086220519923</v>
      </c>
      <c r="EN127" s="2">
        <f t="shared" si="135"/>
        <v>67.990893287453815</v>
      </c>
      <c r="EO127" s="2">
        <f t="shared" si="135"/>
        <v>73.98343302768015</v>
      </c>
      <c r="EQ127" s="2">
        <f t="shared" si="149"/>
        <v>70.769986396543999</v>
      </c>
      <c r="ER127" s="2">
        <f t="shared" si="149"/>
        <v>68.894057736720541</v>
      </c>
      <c r="ES127" s="2">
        <f t="shared" si="149"/>
        <v>68.150198813973503</v>
      </c>
      <c r="ET127" s="2">
        <f t="shared" si="149"/>
        <v>63.107852624934964</v>
      </c>
      <c r="EU127" s="2">
        <f t="shared" si="149"/>
        <v>60.729911225088962</v>
      </c>
      <c r="EV127" s="2">
        <f t="shared" si="149"/>
        <v>61.278561349715424</v>
      </c>
      <c r="EW127" s="2">
        <f t="shared" si="149"/>
        <v>62.01085263553415</v>
      </c>
      <c r="EX127" s="2">
        <f t="shared" si="149"/>
        <v>61.091454641896846</v>
      </c>
      <c r="EY127" s="2">
        <f t="shared" si="149"/>
        <v>62.094010960546647</v>
      </c>
      <c r="EZ127" s="2">
        <f t="shared" si="149"/>
        <v>60.994279737759115</v>
      </c>
      <c r="FA127" s="2">
        <f t="shared" si="149"/>
        <v>66.903291714339559</v>
      </c>
      <c r="FB127" s="2">
        <f t="shared" si="149"/>
        <v>61.916820028028326</v>
      </c>
      <c r="FC127" s="2">
        <f t="shared" si="149"/>
        <v>68.434931865487187</v>
      </c>
      <c r="FD127" s="2">
        <f t="shared" si="149"/>
        <v>67.990709673746267</v>
      </c>
      <c r="FE127" s="2">
        <f t="shared" si="149"/>
        <v>73.915796720084444</v>
      </c>
      <c r="FG127" s="2">
        <f t="shared" si="150"/>
        <v>0.99464091408660971</v>
      </c>
      <c r="FH127" s="2">
        <f t="shared" si="150"/>
        <v>0.99353197669863846</v>
      </c>
      <c r="FI127" s="2">
        <f t="shared" si="150"/>
        <v>0.99222866072708138</v>
      </c>
      <c r="FJ127" s="2">
        <f t="shared" si="150"/>
        <v>0.99316076801263031</v>
      </c>
      <c r="FK127" s="2">
        <f t="shared" si="150"/>
        <v>0.99329497498084141</v>
      </c>
      <c r="FL127" s="2">
        <f t="shared" si="150"/>
        <v>0.99224310601673193</v>
      </c>
      <c r="FM127" s="2">
        <f t="shared" si="150"/>
        <v>0.99247628142172184</v>
      </c>
      <c r="FN127" s="2">
        <f t="shared" si="150"/>
        <v>0.99231539108460465</v>
      </c>
      <c r="FO127" s="2">
        <f t="shared" si="150"/>
        <v>0.99313456278916501</v>
      </c>
      <c r="FP127" s="2">
        <f t="shared" si="150"/>
        <v>0.99249177535204502</v>
      </c>
      <c r="FQ127" s="2">
        <f t="shared" si="150"/>
        <v>0.99293462531363319</v>
      </c>
      <c r="FR127" s="2">
        <f t="shared" si="150"/>
        <v>0.99290787585609153</v>
      </c>
      <c r="FS127" s="2">
        <f t="shared" si="150"/>
        <v>0.99277094776347752</v>
      </c>
      <c r="FT127" s="2">
        <f t="shared" si="150"/>
        <v>0.99267964420946087</v>
      </c>
      <c r="FU127" s="2">
        <f t="shared" si="150"/>
        <v>0.99149959600924931</v>
      </c>
      <c r="FW127" s="2">
        <f t="shared" ref="FW127:GK143" si="156">POWER(10,($B127-C$232)/C$229)/(1+POWER(10,($B127-C$232)/C$229))</f>
        <v>6.7276126075917998E-3</v>
      </c>
      <c r="FX127" s="2">
        <f t="shared" si="156"/>
        <v>3.5197647822579642E-2</v>
      </c>
      <c r="FY127" s="2">
        <f t="shared" si="156"/>
        <v>9.3373786346539513E-3</v>
      </c>
      <c r="FZ127" s="2">
        <f t="shared" si="156"/>
        <v>9.280710043532826E-3</v>
      </c>
      <c r="GA127" s="2">
        <f t="shared" si="156"/>
        <v>9.672168353252299E-3</v>
      </c>
      <c r="GB127" s="2">
        <f t="shared" si="156"/>
        <v>1.0972368083024878E-2</v>
      </c>
      <c r="GC127" s="2">
        <f t="shared" si="156"/>
        <v>1.0732165744715904E-2</v>
      </c>
      <c r="GD127" s="2">
        <f t="shared" si="156"/>
        <v>1.0941133850379378E-2</v>
      </c>
      <c r="GE127" s="2">
        <f t="shared" si="156"/>
        <v>1.1691520017860967E-2</v>
      </c>
      <c r="GF127" s="2">
        <f t="shared" si="156"/>
        <v>1.0823344315294E-2</v>
      </c>
      <c r="GG127" s="2">
        <f t="shared" si="156"/>
        <v>1.1220906763834245E-2</v>
      </c>
      <c r="GH127" s="2">
        <f t="shared" si="156"/>
        <v>8.9836980584769351E-3</v>
      </c>
      <c r="GI127" s="2">
        <f t="shared" si="156"/>
        <v>7.8711864838558587E-3</v>
      </c>
      <c r="GJ127" s="2">
        <f t="shared" si="156"/>
        <v>6.0082889463576273E-3</v>
      </c>
      <c r="GK127" s="2">
        <f t="shared" si="156"/>
        <v>4.9359178734991018E-3</v>
      </c>
      <c r="GM127" s="86">
        <f t="shared" ref="GM127:HA143" si="157" xml:space="preserve"> _xlfn.NORM.DIST($B127, C$7, ABS(C$11), TRUE) * _xlfn.NORM.DIST(($B127 - C$7)*C$15, 0, ABS(C$11), TRUE) * 2</f>
        <v>4.101370966080955E-20</v>
      </c>
      <c r="GN127" s="86">
        <f t="shared" si="157"/>
        <v>1.8298923976221272E-35</v>
      </c>
      <c r="GO127" s="86">
        <f t="shared" si="157"/>
        <v>1.3213265813100579E-46</v>
      </c>
      <c r="GP127" s="86">
        <f t="shared" si="157"/>
        <v>3.6616379050080837E-49</v>
      </c>
      <c r="GQ127" s="86">
        <f t="shared" si="157"/>
        <v>1.0615321913198261E-43</v>
      </c>
      <c r="GR127" s="86">
        <f t="shared" si="157"/>
        <v>2.1574852911322737E-41</v>
      </c>
      <c r="GS127" s="86">
        <f t="shared" si="157"/>
        <v>2.6543020043133971E-42</v>
      </c>
      <c r="GT127" s="86">
        <f t="shared" si="157"/>
        <v>2.8111085348607944E-57</v>
      </c>
      <c r="GU127" s="86">
        <f t="shared" si="157"/>
        <v>2.097125332404332E-57</v>
      </c>
      <c r="GV127" s="86">
        <f t="shared" si="157"/>
        <v>3.1393581521685575E-47</v>
      </c>
      <c r="GW127" s="86">
        <f t="shared" si="157"/>
        <v>4.2369962113095594E-49</v>
      </c>
      <c r="GX127" s="86">
        <f t="shared" si="157"/>
        <v>9.8770697578071529E-51</v>
      </c>
      <c r="GY127" s="86">
        <f t="shared" si="157"/>
        <v>2.5931581134324224E-42</v>
      </c>
      <c r="GZ127" s="86">
        <f t="shared" si="157"/>
        <v>9.7381486478047792E-35</v>
      </c>
      <c r="HA127" s="86">
        <f t="shared" si="157"/>
        <v>8.9918474479261632E-53</v>
      </c>
      <c r="HC127" s="86">
        <f t="shared" si="153"/>
        <v>2.5844113108277537E-3</v>
      </c>
      <c r="HD127" s="86">
        <f t="shared" si="153"/>
        <v>5.3215566521878233E-7</v>
      </c>
      <c r="HE127" s="86">
        <f t="shared" si="153"/>
        <v>9.4671965398334744E-13</v>
      </c>
      <c r="HF127" s="86">
        <f t="shared" si="153"/>
        <v>1.7355736633857545E-10</v>
      </c>
      <c r="HG127" s="86">
        <f t="shared" si="153"/>
        <v>1.6521563255732002E-8</v>
      </c>
      <c r="HH127" s="86">
        <f t="shared" si="153"/>
        <v>5.0058940703994225E-9</v>
      </c>
      <c r="HI127" s="86">
        <f t="shared" si="138"/>
        <v>1.1940216441517121E-11</v>
      </c>
      <c r="HJ127" s="86">
        <f t="shared" si="138"/>
        <v>1.3905125688571653E-15</v>
      </c>
      <c r="HK127" s="86">
        <f t="shared" si="138"/>
        <v>1.9261950749199292E-15</v>
      </c>
      <c r="HL127" s="86">
        <f t="shared" si="138"/>
        <v>6.3270883113000284E-13</v>
      </c>
      <c r="HM127" s="86">
        <f t="shared" si="138"/>
        <v>4.9893995384008236E-13</v>
      </c>
      <c r="HN127" s="86">
        <f t="shared" si="138"/>
        <v>1.7304730360841627E-10</v>
      </c>
      <c r="HO127" s="86">
        <f t="shared" si="138"/>
        <v>6.0312398016817553E-8</v>
      </c>
      <c r="HP127" s="86">
        <f t="shared" si="138"/>
        <v>4.716851898739207E-5</v>
      </c>
      <c r="HQ127" s="86">
        <f t="shared" si="138"/>
        <v>5.3666643478923362E-8</v>
      </c>
      <c r="HS127" s="86">
        <f t="shared" ref="HS127:IG143" si="158" xml:space="preserve"> _xlfn.NORM.DIST($B127, C$9, ABS(C$13), TRUE) * _xlfn.NORM.DIST(($B127 - C$9)*C$17, 0, ABS(C$13), TRUE) * 2</f>
        <v>2.8761576993057314E-7</v>
      </c>
      <c r="HT127" s="86">
        <f t="shared" si="158"/>
        <v>7.6826474101245514E-3</v>
      </c>
      <c r="HU127" s="86">
        <f t="shared" si="158"/>
        <v>1.2184851139740175E-8</v>
      </c>
      <c r="HV127" s="86">
        <f t="shared" si="158"/>
        <v>1.0876813013195955E-7</v>
      </c>
      <c r="HW127" s="86">
        <f t="shared" si="158"/>
        <v>7.8994454948384494E-8</v>
      </c>
      <c r="HX127" s="86">
        <f t="shared" si="158"/>
        <v>1.5402776049066902E-8</v>
      </c>
      <c r="HY127" s="86">
        <f t="shared" si="158"/>
        <v>7.9312557392293805E-8</v>
      </c>
      <c r="HZ127" s="86">
        <f t="shared" si="158"/>
        <v>4.3641722471892006E-8</v>
      </c>
      <c r="IA127" s="86">
        <f t="shared" si="158"/>
        <v>1.8312111930267698E-7</v>
      </c>
      <c r="IB127" s="86">
        <f t="shared" si="158"/>
        <v>8.5873766084878475E-8</v>
      </c>
      <c r="IC127" s="86">
        <f t="shared" si="158"/>
        <v>9.1528075619910305E-8</v>
      </c>
      <c r="ID127" s="86">
        <f t="shared" si="158"/>
        <v>2.1624668826844579E-8</v>
      </c>
      <c r="IE127" s="86">
        <f t="shared" si="158"/>
        <v>7.7890201182033577E-9</v>
      </c>
      <c r="IF127" s="86">
        <f t="shared" si="158"/>
        <v>3.6819937670148139E-7</v>
      </c>
      <c r="IG127" s="86">
        <f t="shared" si="158"/>
        <v>2.06576485659023E-5</v>
      </c>
      <c r="II127" s="86">
        <f t="shared" ref="II127:IW143" si="159" xml:space="preserve"> _xlfn.NORM.DIST($B127, C$10, ABS(C$14), TRUE) * _xlfn.NORM.DIST(($B127 - C$10)*C$18, 0, ABS(C$14), TRUE) * 2</f>
        <v>3.8203598349613521E-45</v>
      </c>
      <c r="IJ127" s="86">
        <f t="shared" si="159"/>
        <v>1.7791658036273526E-27</v>
      </c>
      <c r="IK127" s="86">
        <f t="shared" si="159"/>
        <v>6.5093694990790049E-60</v>
      </c>
      <c r="IL127" s="86">
        <f t="shared" si="159"/>
        <v>7.4363287845102038E-57</v>
      </c>
      <c r="IM127" s="86">
        <f t="shared" si="159"/>
        <v>2.720228177696889E-54</v>
      </c>
      <c r="IN127" s="86">
        <f t="shared" si="159"/>
        <v>2.133336506685128E-56</v>
      </c>
      <c r="IO127" s="86">
        <f t="shared" si="159"/>
        <v>2.9885478172296449E-55</v>
      </c>
      <c r="IP127" s="86">
        <f t="shared" si="159"/>
        <v>4.9099967490793185E-56</v>
      </c>
      <c r="IQ127" s="86">
        <f t="shared" si="159"/>
        <v>7.3277857973767506E-52</v>
      </c>
      <c r="IR127" s="86">
        <f t="shared" si="159"/>
        <v>1.376103782531009E-52</v>
      </c>
      <c r="IS127" s="86">
        <f t="shared" si="159"/>
        <v>7.5692645493194573E-54</v>
      </c>
      <c r="IT127" s="86">
        <f t="shared" si="159"/>
        <v>1.0778335944252125E-57</v>
      </c>
      <c r="IU127" s="86">
        <f t="shared" si="159"/>
        <v>4.800759758657007E-61</v>
      </c>
      <c r="IV127" s="86">
        <f t="shared" si="159"/>
        <v>2.3537201993656854E-42</v>
      </c>
      <c r="IW127" s="86">
        <f t="shared" si="159"/>
        <v>6.445436125614771E-35</v>
      </c>
      <c r="IY127" s="86">
        <f t="shared" ref="IY127:JM143" si="160">GM127+HC127+HS127+II127</f>
        <v>2.5846989265976843E-3</v>
      </c>
      <c r="IZ127" s="86">
        <f t="shared" si="160"/>
        <v>7.6831795657897701E-3</v>
      </c>
      <c r="JA127" s="86">
        <f t="shared" si="160"/>
        <v>1.218579785939416E-8</v>
      </c>
      <c r="JB127" s="86">
        <f t="shared" si="160"/>
        <v>1.0894168749829813E-7</v>
      </c>
      <c r="JC127" s="86">
        <f t="shared" si="160"/>
        <v>9.5516018204116496E-8</v>
      </c>
      <c r="JD127" s="86">
        <f t="shared" si="160"/>
        <v>2.0408670119466323E-8</v>
      </c>
      <c r="JE127" s="86">
        <f t="shared" si="160"/>
        <v>7.9324497608735321E-8</v>
      </c>
      <c r="JF127" s="86">
        <f t="shared" si="160"/>
        <v>4.3641723862404573E-8</v>
      </c>
      <c r="JG127" s="86">
        <f t="shared" si="160"/>
        <v>1.8312112122887204E-7</v>
      </c>
      <c r="JH127" s="86">
        <f t="shared" si="160"/>
        <v>8.5874398793709609E-8</v>
      </c>
      <c r="JI127" s="86">
        <f t="shared" si="160"/>
        <v>9.152857455986415E-8</v>
      </c>
      <c r="JJ127" s="86">
        <f t="shared" si="160"/>
        <v>2.1797716130452997E-8</v>
      </c>
      <c r="JK127" s="86">
        <f t="shared" si="160"/>
        <v>6.8101418135020906E-8</v>
      </c>
      <c r="JL127" s="86">
        <f t="shared" si="160"/>
        <v>4.7536718364093552E-5</v>
      </c>
      <c r="JM127" s="86">
        <f t="shared" si="160"/>
        <v>2.0711315209381222E-5</v>
      </c>
    </row>
    <row r="128" spans="2:273" x14ac:dyDescent="0.25">
      <c r="B128" s="2">
        <v>101</v>
      </c>
      <c r="C128" s="37">
        <v>71</v>
      </c>
      <c r="D128" s="37">
        <v>70.048000000000002</v>
      </c>
      <c r="E128" s="37">
        <v>68.516999999999996</v>
      </c>
      <c r="F128" s="37">
        <v>62.033000000000001</v>
      </c>
      <c r="G128" s="37">
        <v>60.25</v>
      </c>
      <c r="H128" s="37">
        <v>60.933</v>
      </c>
      <c r="I128" s="37">
        <v>62.622999999999998</v>
      </c>
      <c r="J128" s="37">
        <v>61.35</v>
      </c>
      <c r="K128" s="37">
        <v>62.067999999999998</v>
      </c>
      <c r="L128" s="37">
        <v>61.183</v>
      </c>
      <c r="M128" s="37">
        <v>67.426000000000002</v>
      </c>
      <c r="N128" s="37">
        <v>61.984000000000002</v>
      </c>
      <c r="O128" s="37">
        <v>67.262</v>
      </c>
      <c r="P128" s="37">
        <v>67.180000000000007</v>
      </c>
      <c r="Q128" s="37">
        <v>73.552000000000007</v>
      </c>
      <c r="S128" s="4">
        <f t="shared" si="146"/>
        <v>71.558580043004923</v>
      </c>
      <c r="T128" s="4">
        <f t="shared" si="146"/>
        <v>69.113318870025566</v>
      </c>
      <c r="U128" s="4">
        <f t="shared" si="146"/>
        <v>68.236830834890483</v>
      </c>
      <c r="V128" s="4">
        <f t="shared" si="146"/>
        <v>63.068087424312722</v>
      </c>
      <c r="W128" s="4">
        <f t="shared" si="146"/>
        <v>60.878062572000516</v>
      </c>
      <c r="X128" s="4">
        <f t="shared" si="146"/>
        <v>61.303199592847818</v>
      </c>
      <c r="Y128" s="4">
        <f t="shared" si="146"/>
        <v>62.200492265380504</v>
      </c>
      <c r="Z128" s="4">
        <f t="shared" si="146"/>
        <v>61.305895443126147</v>
      </c>
      <c r="AA128" s="4">
        <f t="shared" si="146"/>
        <v>62.165718120845128</v>
      </c>
      <c r="AB128" s="4">
        <f t="shared" si="146"/>
        <v>61.512366428803503</v>
      </c>
      <c r="AC128" s="4">
        <f t="shared" si="146"/>
        <v>66.949671581803116</v>
      </c>
      <c r="AD128" s="4">
        <f t="shared" si="146"/>
        <v>62.341470272096544</v>
      </c>
      <c r="AE128" s="4">
        <f t="shared" si="146"/>
        <v>68.608788695915706</v>
      </c>
      <c r="AF128" s="4">
        <f t="shared" si="146"/>
        <v>68.076877758951582</v>
      </c>
      <c r="AG128" s="4">
        <f t="shared" si="146"/>
        <v>74.014919638721295</v>
      </c>
      <c r="AI128" s="4">
        <f t="shared" si="147"/>
        <v>-0.55858004300492325</v>
      </c>
      <c r="AJ128" s="4">
        <f t="shared" si="147"/>
        <v>0.93468112997443598</v>
      </c>
      <c r="AK128" s="4">
        <f t="shared" si="147"/>
        <v>0.28016916510951262</v>
      </c>
      <c r="AL128" s="4">
        <f t="shared" si="147"/>
        <v>-1.0350874243127208</v>
      </c>
      <c r="AM128" s="4">
        <f t="shared" si="147"/>
        <v>-0.62806257200051618</v>
      </c>
      <c r="AN128" s="4">
        <f t="shared" si="147"/>
        <v>-0.37019959284781834</v>
      </c>
      <c r="AO128" s="4">
        <f t="shared" si="147"/>
        <v>0.42250773461949365</v>
      </c>
      <c r="AP128" s="4">
        <f t="shared" si="147"/>
        <v>4.4104556873854506E-2</v>
      </c>
      <c r="AQ128" s="4">
        <f t="shared" si="147"/>
        <v>-9.7718120845129874E-2</v>
      </c>
      <c r="AR128" s="4">
        <f t="shared" si="147"/>
        <v>-0.3293664288035032</v>
      </c>
      <c r="AS128" s="4">
        <f t="shared" si="147"/>
        <v>0.47632841819688565</v>
      </c>
      <c r="AT128" s="4">
        <f t="shared" si="147"/>
        <v>-0.35747027209654192</v>
      </c>
      <c r="AU128" s="4">
        <f t="shared" si="147"/>
        <v>-1.3467886959157056</v>
      </c>
      <c r="AV128" s="4">
        <f t="shared" si="147"/>
        <v>-0.89687775895157529</v>
      </c>
      <c r="AW128" s="4">
        <f t="shared" si="147"/>
        <v>-0.46291963872128861</v>
      </c>
      <c r="AY128" s="2">
        <f t="shared" si="154"/>
        <v>71.539364050714411</v>
      </c>
      <c r="AZ128" s="2">
        <f t="shared" si="154"/>
        <v>69.113318480066667</v>
      </c>
      <c r="BA128" s="2">
        <f t="shared" si="154"/>
        <v>68.236828625148092</v>
      </c>
      <c r="BB128" s="2">
        <f t="shared" si="154"/>
        <v>63.068059834221252</v>
      </c>
      <c r="BC128" s="2">
        <f t="shared" si="154"/>
        <v>60.878036067193037</v>
      </c>
      <c r="BD128" s="2">
        <f t="shared" si="154"/>
        <v>61.303192585846482</v>
      </c>
      <c r="BE128" s="2">
        <f t="shared" si="154"/>
        <v>62.200453319248481</v>
      </c>
      <c r="BF128" s="2">
        <f t="shared" si="154"/>
        <v>61.305873325723105</v>
      </c>
      <c r="BG128" s="2">
        <f t="shared" si="154"/>
        <v>62.16562134914863</v>
      </c>
      <c r="BH128" s="2">
        <f t="shared" si="154"/>
        <v>61.512309735713764</v>
      </c>
      <c r="BI128" s="2">
        <f t="shared" si="154"/>
        <v>66.949604542265632</v>
      </c>
      <c r="BJ128" s="2">
        <f t="shared" si="154"/>
        <v>62.341450737861585</v>
      </c>
      <c r="BK128" s="2">
        <f t="shared" si="154"/>
        <v>68.608780948554809</v>
      </c>
      <c r="BL128" s="2">
        <f t="shared" si="154"/>
        <v>68.076312172903599</v>
      </c>
      <c r="BM128" s="2">
        <f t="shared" si="154"/>
        <v>73.986923250526587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71</v>
      </c>
      <c r="CF128" s="2" t="str">
        <f t="shared" si="155"/>
        <v/>
      </c>
      <c r="CG128" s="2">
        <f t="shared" si="155"/>
        <v>68.516999999999996</v>
      </c>
      <c r="CH128" s="2">
        <f t="shared" si="155"/>
        <v>62.033000000000001</v>
      </c>
      <c r="CI128" s="2">
        <f t="shared" si="155"/>
        <v>60.25</v>
      </c>
      <c r="CJ128" s="2">
        <f t="shared" si="155"/>
        <v>60.933</v>
      </c>
      <c r="CK128" s="2">
        <f t="shared" si="155"/>
        <v>62.622999999999998</v>
      </c>
      <c r="CL128" s="2">
        <f t="shared" si="155"/>
        <v>61.35</v>
      </c>
      <c r="CM128" s="2">
        <f t="shared" si="155"/>
        <v>62.067999999999998</v>
      </c>
      <c r="CN128" s="2">
        <f t="shared" si="155"/>
        <v>61.183</v>
      </c>
      <c r="CO128" s="2">
        <f t="shared" si="155"/>
        <v>67.426000000000002</v>
      </c>
      <c r="CP128" s="2">
        <f t="shared" si="155"/>
        <v>61.984000000000002</v>
      </c>
      <c r="CQ128" s="2">
        <f t="shared" si="155"/>
        <v>67.262</v>
      </c>
      <c r="CR128" s="2">
        <f t="shared" si="155"/>
        <v>67.180000000000007</v>
      </c>
      <c r="CS128" s="2">
        <f t="shared" si="155"/>
        <v>73.552000000000007</v>
      </c>
      <c r="CU128" s="2">
        <f t="shared" si="110"/>
        <v>71</v>
      </c>
      <c r="CV128" s="2" t="str">
        <f t="shared" si="111"/>
        <v/>
      </c>
      <c r="CW128" s="2">
        <f t="shared" si="112"/>
        <v>68.516999999999996</v>
      </c>
      <c r="CX128" s="2">
        <f t="shared" si="113"/>
        <v>62.033000000000001</v>
      </c>
      <c r="CY128" s="2">
        <f t="shared" si="114"/>
        <v>60.25</v>
      </c>
      <c r="CZ128" s="2">
        <f t="shared" si="115"/>
        <v>60.933</v>
      </c>
      <c r="DA128" s="2">
        <f t="shared" si="116"/>
        <v>62.622999999999998</v>
      </c>
      <c r="DB128" s="2">
        <f t="shared" si="117"/>
        <v>61.35</v>
      </c>
      <c r="DC128" s="2">
        <f t="shared" si="118"/>
        <v>62.067999999999998</v>
      </c>
      <c r="DD128" s="2">
        <f t="shared" si="119"/>
        <v>61.183</v>
      </c>
      <c r="DE128" s="2">
        <f t="shared" si="120"/>
        <v>67.426000000000002</v>
      </c>
      <c r="DF128" s="2">
        <f t="shared" si="121"/>
        <v>61.984000000000002</v>
      </c>
      <c r="DG128" s="2">
        <f t="shared" si="122"/>
        <v>67.262</v>
      </c>
      <c r="DH128" s="2">
        <f t="shared" si="123"/>
        <v>67.180000000000007</v>
      </c>
      <c r="DI128" s="2">
        <f t="shared" si="124"/>
        <v>73.552000000000007</v>
      </c>
      <c r="DK128" s="2">
        <f t="shared" si="148"/>
        <v>93.500737541528238</v>
      </c>
      <c r="DL128" s="2">
        <f t="shared" si="148"/>
        <v>95.031153846153842</v>
      </c>
      <c r="DM128" s="2">
        <f t="shared" si="148"/>
        <v>89.158638655462155</v>
      </c>
      <c r="DN128" s="2">
        <f t="shared" si="148"/>
        <v>91.168373235583758</v>
      </c>
      <c r="DO128" s="2">
        <f t="shared" si="148"/>
        <v>90.464175438596527</v>
      </c>
      <c r="DP128" s="2">
        <f t="shared" si="148"/>
        <v>83.626816602316595</v>
      </c>
      <c r="DQ128" s="2">
        <f t="shared" si="148"/>
        <v>105.57400168067227</v>
      </c>
      <c r="DR128" s="2">
        <f t="shared" si="148"/>
        <v>101.15629243697479</v>
      </c>
      <c r="DS128" s="2">
        <f t="shared" si="148"/>
        <v>93.869480780780805</v>
      </c>
      <c r="DT128" s="2">
        <f t="shared" si="148"/>
        <v>107.02345817245816</v>
      </c>
      <c r="DU128" s="2">
        <f t="shared" si="148"/>
        <v>92.550145092460909</v>
      </c>
      <c r="DV128" s="2">
        <f t="shared" si="148"/>
        <v>92.600073640442076</v>
      </c>
      <c r="DW128" s="2">
        <f t="shared" si="148"/>
        <v>104.8685680052522</v>
      </c>
      <c r="DX128" s="2">
        <f t="shared" si="148"/>
        <v>89.864008771929804</v>
      </c>
      <c r="DY128" s="2">
        <f t="shared" si="148"/>
        <v>91.557609237536681</v>
      </c>
      <c r="EA128" s="2">
        <f t="shared" si="152"/>
        <v>71.436752642554495</v>
      </c>
      <c r="EB128" s="2">
        <f t="shared" si="152"/>
        <v>68.962883307573421</v>
      </c>
      <c r="EC128" s="2">
        <f t="shared" si="152"/>
        <v>68.087291084087326</v>
      </c>
      <c r="ED128" s="2">
        <f t="shared" si="152"/>
        <v>62.890252533013239</v>
      </c>
      <c r="EE128" s="2">
        <f t="shared" si="151"/>
        <v>60.696581809842506</v>
      </c>
      <c r="EF128" s="2">
        <f t="shared" si="151"/>
        <v>61.143633098434634</v>
      </c>
      <c r="EG128" s="2">
        <f t="shared" si="151"/>
        <v>61.900798710181739</v>
      </c>
      <c r="EH128" s="2">
        <f t="shared" si="151"/>
        <v>61.024838151910927</v>
      </c>
      <c r="EI128" s="2">
        <f t="shared" si="151"/>
        <v>61.96540090040962</v>
      </c>
      <c r="EJ128" s="2">
        <f t="shared" si="151"/>
        <v>61.201658920673864</v>
      </c>
      <c r="EK128" s="2">
        <f t="shared" si="151"/>
        <v>66.783801416264041</v>
      </c>
      <c r="EL128" s="2">
        <f t="shared" si="151"/>
        <v>62.147797537619709</v>
      </c>
      <c r="EM128" s="2">
        <f t="shared" si="135"/>
        <v>68.368477644002226</v>
      </c>
      <c r="EN128" s="2">
        <f t="shared" si="135"/>
        <v>67.929780155572786</v>
      </c>
      <c r="EO128" s="2">
        <f t="shared" si="135"/>
        <v>73.849912953123635</v>
      </c>
      <c r="EQ128" s="2">
        <f t="shared" si="149"/>
        <v>70.720766789400557</v>
      </c>
      <c r="ER128" s="2">
        <f t="shared" si="149"/>
        <v>68.873791976734225</v>
      </c>
      <c r="ES128" s="2">
        <f t="shared" si="149"/>
        <v>68.096208140926464</v>
      </c>
      <c r="ET128" s="2">
        <f t="shared" si="149"/>
        <v>63.019850814444084</v>
      </c>
      <c r="EU128" s="2">
        <f t="shared" si="149"/>
        <v>60.632055386402634</v>
      </c>
      <c r="EV128" s="2">
        <f t="shared" si="149"/>
        <v>61.176621694455818</v>
      </c>
      <c r="EW128" s="2">
        <f t="shared" si="149"/>
        <v>61.882348693348696</v>
      </c>
      <c r="EX128" s="2">
        <f t="shared" si="149"/>
        <v>60.990268317930415</v>
      </c>
      <c r="EY128" s="2">
        <f t="shared" si="149"/>
        <v>61.99171794655004</v>
      </c>
      <c r="EZ128" s="2">
        <f t="shared" si="149"/>
        <v>60.921178139382732</v>
      </c>
      <c r="FA128" s="2">
        <f t="shared" si="149"/>
        <v>66.756893713129969</v>
      </c>
      <c r="FB128" s="2">
        <f t="shared" si="149"/>
        <v>61.798476959661727</v>
      </c>
      <c r="FC128" s="2">
        <f t="shared" si="149"/>
        <v>68.311194940809159</v>
      </c>
      <c r="FD128" s="2">
        <f t="shared" si="149"/>
        <v>67.929685300604064</v>
      </c>
      <c r="FE128" s="2">
        <f t="shared" si="149"/>
        <v>73.781390959229327</v>
      </c>
      <c r="FG128" s="2">
        <f t="shared" si="150"/>
        <v>0.99511014979078616</v>
      </c>
      <c r="FH128" s="2">
        <f t="shared" si="150"/>
        <v>0.99409773356603426</v>
      </c>
      <c r="FI128" s="2">
        <f t="shared" si="150"/>
        <v>0.99290760461207117</v>
      </c>
      <c r="FJ128" s="2">
        <f t="shared" si="150"/>
        <v>0.99375879047030069</v>
      </c>
      <c r="FK128" s="2">
        <f t="shared" si="150"/>
        <v>0.9938813346783103</v>
      </c>
      <c r="FL128" s="2">
        <f t="shared" si="150"/>
        <v>0.9929207968914785</v>
      </c>
      <c r="FM128" s="2">
        <f t="shared" si="150"/>
        <v>0.9931337416022693</v>
      </c>
      <c r="FN128" s="2">
        <f t="shared" si="150"/>
        <v>0.99298681131924138</v>
      </c>
      <c r="FO128" s="2">
        <f t="shared" si="150"/>
        <v>0.99373486217692319</v>
      </c>
      <c r="FP128" s="2">
        <f t="shared" si="150"/>
        <v>0.99314789094307832</v>
      </c>
      <c r="FQ128" s="2">
        <f t="shared" si="150"/>
        <v>0.99355229331491779</v>
      </c>
      <c r="FR128" s="2">
        <f t="shared" si="150"/>
        <v>0.99352786710127738</v>
      </c>
      <c r="FS128" s="2">
        <f t="shared" si="150"/>
        <v>0.99340282968554849</v>
      </c>
      <c r="FT128" s="2">
        <f t="shared" si="150"/>
        <v>0.99331945315095083</v>
      </c>
      <c r="FU128" s="2">
        <f t="shared" si="150"/>
        <v>0.9922417366795897</v>
      </c>
      <c r="FW128" s="2">
        <f t="shared" si="156"/>
        <v>7.3718956752656462E-3</v>
      </c>
      <c r="FX128" s="2">
        <f t="shared" si="156"/>
        <v>3.8462841063049681E-2</v>
      </c>
      <c r="FY128" s="2">
        <f t="shared" si="156"/>
        <v>1.0229017236590412E-2</v>
      </c>
      <c r="FZ128" s="2">
        <f t="shared" si="156"/>
        <v>1.0166992822758555E-2</v>
      </c>
      <c r="GA128" s="2">
        <f t="shared" si="156"/>
        <v>1.0595434543469909E-2</v>
      </c>
      <c r="GB128" s="2">
        <f t="shared" si="156"/>
        <v>1.2018239923055132E-2</v>
      </c>
      <c r="GC128" s="2">
        <f t="shared" si="156"/>
        <v>1.1755413945864811E-2</v>
      </c>
      <c r="GD128" s="2">
        <f t="shared" si="156"/>
        <v>1.1984064558879973E-2</v>
      </c>
      <c r="GE128" s="2">
        <f t="shared" si="156"/>
        <v>1.2805052977168179E-2</v>
      </c>
      <c r="GF128" s="2">
        <f t="shared" si="156"/>
        <v>1.1855181671962636E-2</v>
      </c>
      <c r="GG128" s="2">
        <f t="shared" si="156"/>
        <v>1.2290174598235884E-2</v>
      </c>
      <c r="GH128" s="2">
        <f t="shared" si="156"/>
        <v>9.8418987632604444E-3</v>
      </c>
      <c r="GI128" s="2">
        <f t="shared" si="156"/>
        <v>8.6240352832700502E-3</v>
      </c>
      <c r="GJ128" s="2">
        <f t="shared" si="156"/>
        <v>6.5841412040553412E-3</v>
      </c>
      <c r="GK128" s="2">
        <f t="shared" si="156"/>
        <v>5.4095502526893121E-3</v>
      </c>
      <c r="GM128" s="86">
        <f t="shared" si="157"/>
        <v>3.3894034365430014E-21</v>
      </c>
      <c r="GN128" s="86">
        <f t="shared" si="157"/>
        <v>2.5240884944538814E-37</v>
      </c>
      <c r="GO128" s="86">
        <f t="shared" si="157"/>
        <v>4.3326638728805954E-49</v>
      </c>
      <c r="GP128" s="86">
        <f t="shared" si="157"/>
        <v>8.5957590493663901E-52</v>
      </c>
      <c r="GQ128" s="86">
        <f t="shared" si="157"/>
        <v>4.8638442060985911E-46</v>
      </c>
      <c r="GR128" s="86">
        <f t="shared" si="157"/>
        <v>1.244298500346935E-43</v>
      </c>
      <c r="GS128" s="86">
        <f t="shared" si="157"/>
        <v>1.5160710592635403E-44</v>
      </c>
      <c r="GT128" s="86">
        <f t="shared" si="157"/>
        <v>2.4598428129998283E-60</v>
      </c>
      <c r="GU128" s="86">
        <f t="shared" si="157"/>
        <v>1.9612614368186149E-60</v>
      </c>
      <c r="GV128" s="86">
        <f t="shared" si="157"/>
        <v>8.9686451439117798E-50</v>
      </c>
      <c r="GW128" s="86">
        <f t="shared" si="157"/>
        <v>1.0380313711403058E-51</v>
      </c>
      <c r="GX128" s="86">
        <f t="shared" si="157"/>
        <v>1.6913789763265799E-53</v>
      </c>
      <c r="GY128" s="86">
        <f t="shared" si="157"/>
        <v>1.4047693460017477E-44</v>
      </c>
      <c r="GZ128" s="86">
        <f t="shared" si="157"/>
        <v>1.3999115219364271E-36</v>
      </c>
      <c r="HA128" s="86">
        <f t="shared" si="157"/>
        <v>1.4441002207545109E-55</v>
      </c>
      <c r="HC128" s="86">
        <f t="shared" si="153"/>
        <v>1.0970045977917427E-3</v>
      </c>
      <c r="HD128" s="86">
        <f t="shared" si="153"/>
        <v>7.3471270096706251E-8</v>
      </c>
      <c r="HE128" s="86">
        <f t="shared" si="153"/>
        <v>1.9721494999302933E-14</v>
      </c>
      <c r="HF128" s="86">
        <f t="shared" si="153"/>
        <v>8.4608555929675304E-12</v>
      </c>
      <c r="HG128" s="86">
        <f t="shared" si="153"/>
        <v>1.5004412522824751E-9</v>
      </c>
      <c r="HH128" s="86">
        <f t="shared" si="153"/>
        <v>3.5978768218430282E-10</v>
      </c>
      <c r="HI128" s="86">
        <f t="shared" si="138"/>
        <v>4.1425696836199384E-13</v>
      </c>
      <c r="HJ128" s="86">
        <f t="shared" si="138"/>
        <v>1.4687600738500338E-17</v>
      </c>
      <c r="HK128" s="86">
        <f t="shared" si="138"/>
        <v>2.4832030115844479E-17</v>
      </c>
      <c r="HL128" s="86">
        <f t="shared" ref="HL128:HQ170" si="161" xml:space="preserve"> _xlfn.NORM.DIST($B128, L$8, ABS(L$12), TRUE) * _xlfn.NORM.DIST(($B128 - L$8)*L$16, 0, ABS(L$12), TRUE) * 2</f>
        <v>1.3424300145121479E-14</v>
      </c>
      <c r="HM128" s="86">
        <f t="shared" si="161"/>
        <v>1.1247453392870754E-14</v>
      </c>
      <c r="HN128" s="86">
        <f t="shared" si="161"/>
        <v>7.2468806790525047E-12</v>
      </c>
      <c r="HO128" s="86">
        <f t="shared" si="161"/>
        <v>5.8537575893519169E-9</v>
      </c>
      <c r="HP128" s="86">
        <f t="shared" si="161"/>
        <v>1.2353620204195492E-5</v>
      </c>
      <c r="HQ128" s="86">
        <f t="shared" si="161"/>
        <v>5.5570024505648168E-9</v>
      </c>
      <c r="HS128" s="86">
        <f t="shared" si="158"/>
        <v>8.3210274925308345E-7</v>
      </c>
      <c r="HT128" s="86">
        <f t="shared" si="158"/>
        <v>1.5138709124311447E-2</v>
      </c>
      <c r="HU128" s="86">
        <f t="shared" si="158"/>
        <v>5.1936558002445783E-8</v>
      </c>
      <c r="HV128" s="86">
        <f t="shared" si="158"/>
        <v>4.0643063592692837E-7</v>
      </c>
      <c r="HW128" s="86">
        <f t="shared" si="158"/>
        <v>2.9357621585435559E-7</v>
      </c>
      <c r="HX128" s="86">
        <f t="shared" si="158"/>
        <v>6.5410676343632047E-8</v>
      </c>
      <c r="HY128" s="86">
        <f t="shared" si="158"/>
        <v>3.0727228036158496E-7</v>
      </c>
      <c r="HZ128" s="86">
        <f t="shared" si="158"/>
        <v>1.7626250767218976E-7</v>
      </c>
      <c r="IA128" s="86">
        <f t="shared" si="158"/>
        <v>6.7201862232314612E-7</v>
      </c>
      <c r="IB128" s="86">
        <f t="shared" si="158"/>
        <v>3.2144957903511573E-7</v>
      </c>
      <c r="IC128" s="86">
        <f t="shared" si="158"/>
        <v>3.5085270139108342E-7</v>
      </c>
      <c r="ID128" s="86">
        <f t="shared" si="158"/>
        <v>8.6590379446201136E-8</v>
      </c>
      <c r="IE128" s="86">
        <f t="shared" si="158"/>
        <v>3.2570316951992454E-8</v>
      </c>
      <c r="IF128" s="86">
        <f t="shared" si="158"/>
        <v>9.9965325806024585E-7</v>
      </c>
      <c r="IG128" s="86">
        <f t="shared" si="158"/>
        <v>3.9846074308426509E-5</v>
      </c>
      <c r="II128" s="86">
        <f t="shared" si="159"/>
        <v>1.470529999442501E-43</v>
      </c>
      <c r="IJ128" s="86">
        <f t="shared" si="159"/>
        <v>4.6494508815404394E-26</v>
      </c>
      <c r="IK128" s="86">
        <f t="shared" si="159"/>
        <v>1.2166219424169622E-57</v>
      </c>
      <c r="IL128" s="86">
        <f t="shared" si="159"/>
        <v>1.0496748308045035E-54</v>
      </c>
      <c r="IM128" s="86">
        <f t="shared" si="159"/>
        <v>3.183381266896522E-52</v>
      </c>
      <c r="IN128" s="86">
        <f t="shared" si="159"/>
        <v>3.4693027237185536E-54</v>
      </c>
      <c r="IO128" s="86">
        <f t="shared" si="159"/>
        <v>4.2637610993178734E-53</v>
      </c>
      <c r="IP128" s="86">
        <f t="shared" si="159"/>
        <v>7.6960364082187857E-54</v>
      </c>
      <c r="IQ128" s="86">
        <f t="shared" si="159"/>
        <v>8.3604394293148863E-50</v>
      </c>
      <c r="IR128" s="86">
        <f t="shared" si="159"/>
        <v>1.54853289336823E-50</v>
      </c>
      <c r="IS128" s="86">
        <f t="shared" si="159"/>
        <v>9.9521742732311959E-52</v>
      </c>
      <c r="IT128" s="86">
        <f t="shared" si="159"/>
        <v>1.5841512180681203E-55</v>
      </c>
      <c r="IU128" s="86">
        <f t="shared" si="159"/>
        <v>8.2287253680966185E-59</v>
      </c>
      <c r="IV128" s="86">
        <f t="shared" si="159"/>
        <v>6.651922165514684E-41</v>
      </c>
      <c r="IW128" s="86">
        <f t="shared" si="159"/>
        <v>8.9613745128173504E-34</v>
      </c>
      <c r="IY128" s="86">
        <f t="shared" si="160"/>
        <v>1.0978367005409957E-3</v>
      </c>
      <c r="IZ128" s="86">
        <f t="shared" si="160"/>
        <v>1.5138782595581544E-2</v>
      </c>
      <c r="JA128" s="86">
        <f t="shared" si="160"/>
        <v>5.1936577723940781E-8</v>
      </c>
      <c r="JB128" s="86">
        <f t="shared" si="160"/>
        <v>4.0643909678252136E-7</v>
      </c>
      <c r="JC128" s="86">
        <f t="shared" si="160"/>
        <v>2.9507665710663808E-7</v>
      </c>
      <c r="JD128" s="86">
        <f t="shared" si="160"/>
        <v>6.5770464025816348E-8</v>
      </c>
      <c r="JE128" s="86">
        <f t="shared" si="160"/>
        <v>3.0727269461855333E-7</v>
      </c>
      <c r="JF128" s="86">
        <f t="shared" si="160"/>
        <v>1.7626250768687737E-7</v>
      </c>
      <c r="JG128" s="86">
        <f t="shared" si="160"/>
        <v>6.7201862234797816E-7</v>
      </c>
      <c r="JH128" s="86">
        <f t="shared" si="160"/>
        <v>3.2144959245941586E-7</v>
      </c>
      <c r="JI128" s="86">
        <f t="shared" si="160"/>
        <v>3.5085271263853683E-7</v>
      </c>
      <c r="JJ128" s="86">
        <f t="shared" si="160"/>
        <v>8.6597626326880191E-8</v>
      </c>
      <c r="JK128" s="86">
        <f t="shared" si="160"/>
        <v>3.8424074541344372E-8</v>
      </c>
      <c r="JL128" s="86">
        <f t="shared" si="160"/>
        <v>1.3353273462255738E-5</v>
      </c>
      <c r="JM128" s="86">
        <f t="shared" si="160"/>
        <v>3.9851631310877071E-5</v>
      </c>
    </row>
    <row r="129" spans="2:273" x14ac:dyDescent="0.25">
      <c r="B129" s="2">
        <v>102</v>
      </c>
      <c r="C129" s="37">
        <v>71.381</v>
      </c>
      <c r="D129" s="37">
        <v>68.475999999999999</v>
      </c>
      <c r="E129" s="37">
        <v>69.066999999999993</v>
      </c>
      <c r="F129" s="37">
        <v>62.65</v>
      </c>
      <c r="G129" s="37">
        <v>60.817</v>
      </c>
      <c r="H129" s="37">
        <v>61.267000000000003</v>
      </c>
      <c r="I129" s="37">
        <v>62.295000000000002</v>
      </c>
      <c r="J129" s="37">
        <v>61.7</v>
      </c>
      <c r="K129" s="37">
        <v>62.033999999999999</v>
      </c>
      <c r="L129" s="37">
        <v>61.067</v>
      </c>
      <c r="M129" s="37">
        <v>66.983999999999995</v>
      </c>
      <c r="N129" s="37">
        <v>61.951000000000001</v>
      </c>
      <c r="O129" s="37">
        <v>68.23</v>
      </c>
      <c r="P129" s="37">
        <v>66.918000000000006</v>
      </c>
      <c r="Q129" s="37">
        <v>73.102999999999994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71.437291331401056</v>
      </c>
      <c r="T129" s="4">
        <f t="shared" si="162"/>
        <v>69.061655186755274</v>
      </c>
      <c r="U129" s="4">
        <f t="shared" si="162"/>
        <v>68.172058764574061</v>
      </c>
      <c r="V129" s="4">
        <f t="shared" si="162"/>
        <v>62.981117042584223</v>
      </c>
      <c r="W129" s="4">
        <f t="shared" si="162"/>
        <v>60.759442461840344</v>
      </c>
      <c r="X129" s="4">
        <f t="shared" si="162"/>
        <v>61.192794772948467</v>
      </c>
      <c r="Y129" s="4">
        <f t="shared" si="162"/>
        <v>62.047421725770889</v>
      </c>
      <c r="Z129" s="4">
        <f t="shared" si="162"/>
        <v>61.178574141854249</v>
      </c>
      <c r="AA129" s="4">
        <f t="shared" si="162"/>
        <v>62.05290269919162</v>
      </c>
      <c r="AB129" s="4">
        <f t="shared" si="162"/>
        <v>61.374859499138303</v>
      </c>
      <c r="AC129" s="4">
        <f t="shared" si="162"/>
        <v>66.78700713775676</v>
      </c>
      <c r="AD129" s="4">
        <f t="shared" si="162"/>
        <v>62.167117388093679</v>
      </c>
      <c r="AE129" s="4">
        <f t="shared" si="162"/>
        <v>68.460955074814223</v>
      </c>
      <c r="AF129" s="4">
        <f t="shared" si="162"/>
        <v>68.004965804906732</v>
      </c>
      <c r="AG129" s="4">
        <f t="shared" si="162"/>
        <v>73.89473943371182</v>
      </c>
      <c r="AI129" s="4">
        <f t="shared" ref="AI129:AW145" si="163">IF(OR($B129 &lt; C$230, $B129 &gt; C$233), 0, C129-S129)</f>
        <v>-5.62913314010558E-2</v>
      </c>
      <c r="AJ129" s="4">
        <f t="shared" si="163"/>
        <v>-0.58565518675527528</v>
      </c>
      <c r="AK129" s="4">
        <f t="shared" si="163"/>
        <v>0.89494123542593229</v>
      </c>
      <c r="AL129" s="4">
        <f t="shared" si="163"/>
        <v>-0.33111704258422492</v>
      </c>
      <c r="AM129" s="4">
        <f t="shared" si="163"/>
        <v>5.7557538159656474E-2</v>
      </c>
      <c r="AN129" s="4">
        <f t="shared" si="163"/>
        <v>7.4205227051535871E-2</v>
      </c>
      <c r="AO129" s="4">
        <f t="shared" si="163"/>
        <v>0.24757827422911305</v>
      </c>
      <c r="AP129" s="4">
        <f t="shared" si="163"/>
        <v>0.52142585814575426</v>
      </c>
      <c r="AQ129" s="4">
        <f t="shared" si="163"/>
        <v>-1.8902699191620798E-2</v>
      </c>
      <c r="AR129" s="4">
        <f t="shared" si="163"/>
        <v>-0.30785949913830279</v>
      </c>
      <c r="AS129" s="4">
        <f t="shared" si="163"/>
        <v>0.19699286224323487</v>
      </c>
      <c r="AT129" s="4">
        <f t="shared" si="163"/>
        <v>-0.21611738809367864</v>
      </c>
      <c r="AU129" s="4">
        <f t="shared" si="163"/>
        <v>-0.23095507481421862</v>
      </c>
      <c r="AV129" s="4">
        <f t="shared" si="163"/>
        <v>-1.0869658049067255</v>
      </c>
      <c r="AW129" s="4">
        <f t="shared" si="163"/>
        <v>-0.79173943371182531</v>
      </c>
      <c r="AY129" s="2">
        <f t="shared" si="154"/>
        <v>71.431383121936307</v>
      </c>
      <c r="AZ129" s="2">
        <f t="shared" si="154"/>
        <v>69.061655154690641</v>
      </c>
      <c r="BA129" s="2">
        <f t="shared" si="154"/>
        <v>68.17205029814896</v>
      </c>
      <c r="BB129" s="2">
        <f t="shared" si="154"/>
        <v>62.981024186608536</v>
      </c>
      <c r="BC129" s="2">
        <f t="shared" si="154"/>
        <v>60.759353508152778</v>
      </c>
      <c r="BD129" s="2">
        <f t="shared" si="154"/>
        <v>61.192768057236897</v>
      </c>
      <c r="BE129" s="2">
        <f t="shared" si="154"/>
        <v>62.04728615863683</v>
      </c>
      <c r="BF129" s="2">
        <f t="shared" si="154"/>
        <v>61.178493977441711</v>
      </c>
      <c r="BG129" s="2">
        <f t="shared" si="154"/>
        <v>62.052583269499138</v>
      </c>
      <c r="BH129" s="2">
        <f t="shared" si="154"/>
        <v>61.374668090975632</v>
      </c>
      <c r="BI129" s="2">
        <f t="shared" si="154"/>
        <v>66.78677616067111</v>
      </c>
      <c r="BJ129" s="2">
        <f t="shared" si="154"/>
        <v>62.167046797307073</v>
      </c>
      <c r="BK129" s="2">
        <f t="shared" si="154"/>
        <v>68.460925915306461</v>
      </c>
      <c r="BL129" s="2">
        <f t="shared" si="154"/>
        <v>68.003613148599513</v>
      </c>
      <c r="BM129" s="2">
        <f t="shared" si="154"/>
        <v>73.843614393850856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71.381</v>
      </c>
      <c r="CF129" s="2" t="str">
        <f t="shared" si="155"/>
        <v/>
      </c>
      <c r="CG129" s="2">
        <f t="shared" si="155"/>
        <v>69.066999999999993</v>
      </c>
      <c r="CH129" s="2">
        <f t="shared" si="155"/>
        <v>62.65</v>
      </c>
      <c r="CI129" s="2">
        <f t="shared" si="155"/>
        <v>60.817</v>
      </c>
      <c r="CJ129" s="2">
        <f t="shared" si="155"/>
        <v>61.267000000000003</v>
      </c>
      <c r="CK129" s="2">
        <f t="shared" si="155"/>
        <v>62.295000000000002</v>
      </c>
      <c r="CL129" s="2">
        <f t="shared" si="155"/>
        <v>61.7</v>
      </c>
      <c r="CM129" s="2">
        <f t="shared" si="155"/>
        <v>62.033999999999999</v>
      </c>
      <c r="CN129" s="2">
        <f t="shared" si="155"/>
        <v>61.067</v>
      </c>
      <c r="CO129" s="2">
        <f t="shared" si="155"/>
        <v>66.983999999999995</v>
      </c>
      <c r="CP129" s="2">
        <f t="shared" si="155"/>
        <v>61.951000000000001</v>
      </c>
      <c r="CQ129" s="2">
        <f t="shared" si="155"/>
        <v>68.23</v>
      </c>
      <c r="CR129" s="2">
        <f t="shared" si="155"/>
        <v>66.918000000000006</v>
      </c>
      <c r="CS129" s="2">
        <f t="shared" si="155"/>
        <v>73.102999999999994</v>
      </c>
      <c r="CU129" s="2">
        <f t="shared" si="110"/>
        <v>71.381</v>
      </c>
      <c r="CV129" s="2" t="str">
        <f t="shared" si="111"/>
        <v/>
      </c>
      <c r="CW129" s="2">
        <f t="shared" si="112"/>
        <v>69.066999999999993</v>
      </c>
      <c r="CX129" s="2">
        <f t="shared" si="113"/>
        <v>62.65</v>
      </c>
      <c r="CY129" s="2">
        <f t="shared" si="114"/>
        <v>60.817</v>
      </c>
      <c r="CZ129" s="2">
        <f t="shared" si="115"/>
        <v>61.267000000000003</v>
      </c>
      <c r="DA129" s="2">
        <f t="shared" si="116"/>
        <v>62.295000000000002</v>
      </c>
      <c r="DB129" s="2">
        <f t="shared" si="117"/>
        <v>61.7</v>
      </c>
      <c r="DC129" s="2">
        <f t="shared" si="118"/>
        <v>62.033999999999999</v>
      </c>
      <c r="DD129" s="2">
        <f t="shared" si="119"/>
        <v>61.067</v>
      </c>
      <c r="DE129" s="2">
        <f t="shared" si="120"/>
        <v>66.983999999999995</v>
      </c>
      <c r="DF129" s="2">
        <f t="shared" si="121"/>
        <v>61.951000000000001</v>
      </c>
      <c r="DG129" s="2">
        <f t="shared" si="122"/>
        <v>68.23</v>
      </c>
      <c r="DH129" s="2">
        <f t="shared" si="123"/>
        <v>66.918000000000006</v>
      </c>
      <c r="DI129" s="2">
        <f t="shared" si="124"/>
        <v>73.102999999999994</v>
      </c>
      <c r="DK129" s="2">
        <f t="shared" ref="DK129:DY145" si="164">BO$228*$B129+BO$229</f>
        <v>93.617018272425256</v>
      </c>
      <c r="DL129" s="2">
        <f t="shared" si="164"/>
        <v>95.201581983805667</v>
      </c>
      <c r="DM129" s="2">
        <f t="shared" si="164"/>
        <v>89.349088795518185</v>
      </c>
      <c r="DN129" s="2">
        <f t="shared" si="164"/>
        <v>91.319443593390957</v>
      </c>
      <c r="DO129" s="2">
        <f t="shared" si="164"/>
        <v>90.675287179487214</v>
      </c>
      <c r="DP129" s="2">
        <f t="shared" si="164"/>
        <v>83.766453153153137</v>
      </c>
      <c r="DQ129" s="2">
        <f t="shared" si="164"/>
        <v>106.00836638655463</v>
      </c>
      <c r="DR129" s="2">
        <f t="shared" si="164"/>
        <v>101.55655156608098</v>
      </c>
      <c r="DS129" s="2">
        <f t="shared" si="164"/>
        <v>94.149063663663682</v>
      </c>
      <c r="DT129" s="2">
        <f t="shared" si="164"/>
        <v>107.44374954954952</v>
      </c>
      <c r="DU129" s="2">
        <f t="shared" si="164"/>
        <v>92.744613086771011</v>
      </c>
      <c r="DV129" s="2">
        <f t="shared" si="164"/>
        <v>92.818237115658178</v>
      </c>
      <c r="DW129" s="2">
        <f t="shared" si="164"/>
        <v>105.20493806762227</v>
      </c>
      <c r="DX129" s="2">
        <f t="shared" si="164"/>
        <v>90.004363205310554</v>
      </c>
      <c r="DY129" s="2">
        <f t="shared" si="164"/>
        <v>91.742496151026415</v>
      </c>
      <c r="EA129" s="2">
        <f t="shared" si="152"/>
        <v>71.337360093565181</v>
      </c>
      <c r="EB129" s="2">
        <f t="shared" si="152"/>
        <v>68.923047231566514</v>
      </c>
      <c r="EC129" s="2">
        <f t="shared" si="152"/>
        <v>68.033998835282475</v>
      </c>
      <c r="ED129" s="2">
        <f t="shared" si="152"/>
        <v>62.817425786314558</v>
      </c>
      <c r="EE129" s="2">
        <f t="shared" si="151"/>
        <v>60.592061518882673</v>
      </c>
      <c r="EF129" s="2">
        <f t="shared" si="151"/>
        <v>61.045600983232134</v>
      </c>
      <c r="EG129" s="2">
        <f t="shared" si="151"/>
        <v>61.7703074066836</v>
      </c>
      <c r="EH129" s="2">
        <f t="shared" si="151"/>
        <v>60.91880025094369</v>
      </c>
      <c r="EI129" s="2">
        <f t="shared" si="151"/>
        <v>61.867725756804582</v>
      </c>
      <c r="EJ129" s="2">
        <f t="shared" si="151"/>
        <v>61.087920750568799</v>
      </c>
      <c r="EK129" s="2">
        <f t="shared" si="151"/>
        <v>66.633454533834396</v>
      </c>
      <c r="EL129" s="2">
        <f t="shared" si="151"/>
        <v>61.988286789134264</v>
      </c>
      <c r="EM129" s="2">
        <f t="shared" si="135"/>
        <v>68.238869067484529</v>
      </c>
      <c r="EN129" s="2">
        <f t="shared" si="135"/>
        <v>67.868667023691742</v>
      </c>
      <c r="EO129" s="2">
        <f t="shared" si="135"/>
        <v>73.71639287856712</v>
      </c>
      <c r="EQ129" s="2">
        <f t="shared" ref="EQ129:FE145" si="165">CU$228*$B129+CU$229</f>
        <v>70.671547182257115</v>
      </c>
      <c r="ER129" s="2">
        <f t="shared" si="165"/>
        <v>68.853526216747909</v>
      </c>
      <c r="ES129" s="2">
        <f t="shared" si="165"/>
        <v>68.042217467879439</v>
      </c>
      <c r="ET129" s="2">
        <f t="shared" si="165"/>
        <v>62.931849003953204</v>
      </c>
      <c r="EU129" s="2">
        <f t="shared" si="165"/>
        <v>60.534199547716305</v>
      </c>
      <c r="EV129" s="2">
        <f t="shared" si="165"/>
        <v>61.074682039196205</v>
      </c>
      <c r="EW129" s="2">
        <f t="shared" si="165"/>
        <v>61.753844751163243</v>
      </c>
      <c r="EX129" s="2">
        <f t="shared" si="165"/>
        <v>60.889081993963984</v>
      </c>
      <c r="EY129" s="2">
        <f t="shared" si="165"/>
        <v>61.889424932553439</v>
      </c>
      <c r="EZ129" s="2">
        <f t="shared" si="165"/>
        <v>60.84807654100635</v>
      </c>
      <c r="FA129" s="2">
        <f t="shared" si="165"/>
        <v>66.610495711920379</v>
      </c>
      <c r="FB129" s="2">
        <f t="shared" si="165"/>
        <v>61.680133891295135</v>
      </c>
      <c r="FC129" s="2">
        <f t="shared" si="165"/>
        <v>68.187458016131131</v>
      </c>
      <c r="FD129" s="2">
        <f t="shared" si="165"/>
        <v>67.86866092746186</v>
      </c>
      <c r="FE129" s="2">
        <f t="shared" si="165"/>
        <v>73.64698519837421</v>
      </c>
      <c r="FG129" s="2">
        <f t="shared" ref="FG129:FU145" si="166">POWER(10,($B129-C$231)/C$229)/(1+POWER(10,($B129-C$231)/C$229))</f>
        <v>0.99553848402209744</v>
      </c>
      <c r="FH129" s="2">
        <f t="shared" si="166"/>
        <v>0.99461427203589625</v>
      </c>
      <c r="FI129" s="2">
        <f t="shared" si="166"/>
        <v>0.99352761941475365</v>
      </c>
      <c r="FJ129" s="2">
        <f t="shared" si="166"/>
        <v>0.9943048217010112</v>
      </c>
      <c r="FK129" s="2">
        <f t="shared" si="166"/>
        <v>0.99441670499093271</v>
      </c>
      <c r="FL129" s="2">
        <f t="shared" si="166"/>
        <v>0.99353966593325693</v>
      </c>
      <c r="FM129" s="2">
        <f t="shared" si="166"/>
        <v>0.99373411233986342</v>
      </c>
      <c r="FN129" s="2">
        <f t="shared" si="166"/>
        <v>0.99359994653035777</v>
      </c>
      <c r="FO129" s="2">
        <f t="shared" si="166"/>
        <v>0.99428297480386918</v>
      </c>
      <c r="FP129" s="2">
        <f t="shared" si="166"/>
        <v>0.99374703228258965</v>
      </c>
      <c r="FQ129" s="2">
        <f t="shared" si="166"/>
        <v>0.99411628361540749</v>
      </c>
      <c r="FR129" s="2">
        <f t="shared" si="166"/>
        <v>0.99409398129760329</v>
      </c>
      <c r="FS129" s="2">
        <f t="shared" si="166"/>
        <v>0.9939798145700437</v>
      </c>
      <c r="FT129" s="2">
        <f t="shared" si="166"/>
        <v>0.99390368535131923</v>
      </c>
      <c r="FU129" s="2">
        <f t="shared" si="166"/>
        <v>0.99291954633452739</v>
      </c>
      <c r="FW129" s="2">
        <f t="shared" si="156"/>
        <v>8.0773780212426254E-3</v>
      </c>
      <c r="FX129" s="2">
        <f t="shared" si="156"/>
        <v>4.2017746062791177E-2</v>
      </c>
      <c r="FY129" s="2">
        <f t="shared" si="156"/>
        <v>1.1204836570922368E-2</v>
      </c>
      <c r="FZ129" s="2">
        <f t="shared" si="156"/>
        <v>1.1136961781223904E-2</v>
      </c>
      <c r="GA129" s="2">
        <f t="shared" si="156"/>
        <v>1.1605799177912201E-2</v>
      </c>
      <c r="GB129" s="2">
        <f t="shared" si="156"/>
        <v>1.3162476165429291E-2</v>
      </c>
      <c r="GC129" s="2">
        <f t="shared" si="156"/>
        <v>1.2874953064430018E-2</v>
      </c>
      <c r="GD129" s="2">
        <f t="shared" si="156"/>
        <v>1.3125090248418146E-2</v>
      </c>
      <c r="GE129" s="2">
        <f t="shared" si="156"/>
        <v>1.4023137088391063E-2</v>
      </c>
      <c r="GF129" s="2">
        <f t="shared" si="156"/>
        <v>1.2984097438386662E-2</v>
      </c>
      <c r="GG129" s="2">
        <f t="shared" si="156"/>
        <v>1.3459948556791891E-2</v>
      </c>
      <c r="GH129" s="2">
        <f t="shared" si="156"/>
        <v>1.0781190353557178E-2</v>
      </c>
      <c r="GI129" s="2">
        <f t="shared" si="156"/>
        <v>9.4482054475751726E-3</v>
      </c>
      <c r="GJ129" s="2">
        <f t="shared" si="156"/>
        <v>7.2147842515537216E-3</v>
      </c>
      <c r="GK129" s="2">
        <f t="shared" si="156"/>
        <v>5.928359870357898E-3</v>
      </c>
      <c r="GM129" s="86">
        <f t="shared" si="157"/>
        <v>2.6135301306354412E-22</v>
      </c>
      <c r="GN129" s="86">
        <f t="shared" si="157"/>
        <v>3.1080126061888255E-39</v>
      </c>
      <c r="GO129" s="86">
        <f t="shared" si="157"/>
        <v>1.2193425646897469E-51</v>
      </c>
      <c r="GP129" s="86">
        <f t="shared" si="157"/>
        <v>1.7159339656700526E-54</v>
      </c>
      <c r="GQ129" s="86">
        <f t="shared" si="157"/>
        <v>1.9283411571255543E-48</v>
      </c>
      <c r="GR129" s="86">
        <f t="shared" si="157"/>
        <v>6.2378288221311439E-46</v>
      </c>
      <c r="GS129" s="86">
        <f t="shared" si="157"/>
        <v>7.5458750735578304E-47</v>
      </c>
      <c r="GT129" s="86">
        <f t="shared" si="157"/>
        <v>1.7843689031626668E-63</v>
      </c>
      <c r="GU129" s="86">
        <f t="shared" si="157"/>
        <v>1.526447958083446E-63</v>
      </c>
      <c r="GV129" s="86">
        <f t="shared" si="157"/>
        <v>2.1875732272166321E-52</v>
      </c>
      <c r="GW129" s="86">
        <f t="shared" si="157"/>
        <v>2.166993325237161E-54</v>
      </c>
      <c r="GX129" s="86">
        <f t="shared" si="157"/>
        <v>2.4346581331894244E-56</v>
      </c>
      <c r="GY129" s="86">
        <f t="shared" si="157"/>
        <v>6.6130375021703817E-47</v>
      </c>
      <c r="GZ129" s="86">
        <f t="shared" si="157"/>
        <v>1.7961496155388738E-38</v>
      </c>
      <c r="HA129" s="86">
        <f t="shared" si="157"/>
        <v>1.9560791926119418E-58</v>
      </c>
      <c r="HC129" s="86">
        <f t="shared" si="153"/>
        <v>4.3646896072697277E-4</v>
      </c>
      <c r="HD129" s="86">
        <f t="shared" si="153"/>
        <v>8.8710690944611599E-9</v>
      </c>
      <c r="HE129" s="86">
        <f t="shared" si="153"/>
        <v>3.1605299620094107E-16</v>
      </c>
      <c r="HF129" s="86">
        <f t="shared" si="153"/>
        <v>3.3834793145741593E-13</v>
      </c>
      <c r="HG129" s="86">
        <f t="shared" si="153"/>
        <v>1.1639792850782047E-10</v>
      </c>
      <c r="HH129" s="86">
        <f t="shared" si="153"/>
        <v>2.1659384645611669E-11</v>
      </c>
      <c r="HI129" s="86">
        <f t="shared" si="153"/>
        <v>1.1551529601961062E-14</v>
      </c>
      <c r="HJ129" s="86">
        <f t="shared" si="153"/>
        <v>1.1577832344203894E-19</v>
      </c>
      <c r="HK129" s="86">
        <f t="shared" si="153"/>
        <v>2.4419873483318613E-19</v>
      </c>
      <c r="HL129" s="86">
        <f t="shared" si="161"/>
        <v>2.2040588130493282E-16</v>
      </c>
      <c r="HM129" s="86">
        <f t="shared" si="161"/>
        <v>1.9818061662249651E-16</v>
      </c>
      <c r="HN129" s="86">
        <f t="shared" si="161"/>
        <v>2.440086761066646E-13</v>
      </c>
      <c r="HO129" s="86">
        <f t="shared" si="161"/>
        <v>4.838421712244766E-10</v>
      </c>
      <c r="HP129" s="86">
        <f t="shared" si="161"/>
        <v>2.9598689062937619E-6</v>
      </c>
      <c r="HQ129" s="86">
        <f t="shared" si="161"/>
        <v>4.9535490510919971E-10</v>
      </c>
      <c r="HS129" s="86">
        <f t="shared" si="158"/>
        <v>2.3127256832744251E-6</v>
      </c>
      <c r="HT129" s="86">
        <f t="shared" si="158"/>
        <v>2.834399771697484E-2</v>
      </c>
      <c r="HU129" s="86">
        <f t="shared" si="158"/>
        <v>2.0806915606587676E-7</v>
      </c>
      <c r="HV129" s="86">
        <f t="shared" si="158"/>
        <v>1.4326242670912529E-6</v>
      </c>
      <c r="HW129" s="86">
        <f t="shared" si="158"/>
        <v>1.03093788812093E-6</v>
      </c>
      <c r="HX129" s="86">
        <f t="shared" si="158"/>
        <v>2.6094818701248172E-7</v>
      </c>
      <c r="HY129" s="86">
        <f t="shared" si="158"/>
        <v>1.1206427299214903E-6</v>
      </c>
      <c r="HZ129" s="86">
        <f t="shared" si="158"/>
        <v>6.69168540201186E-7</v>
      </c>
      <c r="IA129" s="86">
        <f t="shared" si="158"/>
        <v>2.3255397506315893E-6</v>
      </c>
      <c r="IB129" s="86">
        <f t="shared" si="158"/>
        <v>1.1359064567679746E-6</v>
      </c>
      <c r="IC129" s="86">
        <f t="shared" si="158"/>
        <v>1.2665938084201398E-6</v>
      </c>
      <c r="ID129" s="86">
        <f t="shared" si="158"/>
        <v>3.2700061559786969E-7</v>
      </c>
      <c r="IE129" s="86">
        <f t="shared" si="158"/>
        <v>1.2841613662865173E-7</v>
      </c>
      <c r="IF129" s="86">
        <f t="shared" si="158"/>
        <v>2.6181091723885003E-6</v>
      </c>
      <c r="IG129" s="86">
        <f t="shared" si="158"/>
        <v>7.5239247675283822E-5</v>
      </c>
      <c r="II129" s="86">
        <f t="shared" si="159"/>
        <v>5.2921849186326629E-42</v>
      </c>
      <c r="IJ129" s="86">
        <f t="shared" si="159"/>
        <v>1.1099042151703826E-24</v>
      </c>
      <c r="IK129" s="86">
        <f t="shared" si="159"/>
        <v>2.0502785354718046E-55</v>
      </c>
      <c r="IL129" s="86">
        <f t="shared" si="159"/>
        <v>1.3436270151197119E-52</v>
      </c>
      <c r="IM129" s="86">
        <f t="shared" si="159"/>
        <v>3.3880694004463876E-50</v>
      </c>
      <c r="IN129" s="86">
        <f t="shared" si="159"/>
        <v>5.0825626313696143E-52</v>
      </c>
      <c r="IO129" s="86">
        <f t="shared" si="159"/>
        <v>5.4976518127008342E-51</v>
      </c>
      <c r="IP129" s="86">
        <f t="shared" si="159"/>
        <v>1.0876026440552414E-51</v>
      </c>
      <c r="IQ129" s="86">
        <f t="shared" si="159"/>
        <v>8.6439793670471589E-48</v>
      </c>
      <c r="IR129" s="86">
        <f t="shared" si="159"/>
        <v>1.5822740686667226E-48</v>
      </c>
      <c r="IS129" s="86">
        <f t="shared" si="159"/>
        <v>1.1833906699648591E-49</v>
      </c>
      <c r="IT129" s="86">
        <f t="shared" si="159"/>
        <v>2.1111508690756946E-53</v>
      </c>
      <c r="IU129" s="86">
        <f t="shared" si="159"/>
        <v>1.2785670042524112E-56</v>
      </c>
      <c r="IV129" s="86">
        <f t="shared" si="159"/>
        <v>1.7701974384328983E-39</v>
      </c>
      <c r="IW129" s="86">
        <f t="shared" si="159"/>
        <v>1.1905379074577786E-32</v>
      </c>
      <c r="IY129" s="86">
        <f t="shared" si="160"/>
        <v>4.3878168641024718E-4</v>
      </c>
      <c r="IZ129" s="86">
        <f t="shared" si="160"/>
        <v>2.8344006588043934E-2</v>
      </c>
      <c r="JA129" s="86">
        <f t="shared" si="160"/>
        <v>2.0806915638192977E-7</v>
      </c>
      <c r="JB129" s="86">
        <f t="shared" si="160"/>
        <v>1.4326246054391843E-6</v>
      </c>
      <c r="JC129" s="86">
        <f t="shared" si="160"/>
        <v>1.0310542860494379E-6</v>
      </c>
      <c r="JD129" s="86">
        <f t="shared" si="160"/>
        <v>2.6096984639712733E-7</v>
      </c>
      <c r="JE129" s="86">
        <f t="shared" si="160"/>
        <v>1.1206427414730199E-6</v>
      </c>
      <c r="JF129" s="86">
        <f t="shared" si="160"/>
        <v>6.6916854020130172E-7</v>
      </c>
      <c r="JG129" s="86">
        <f t="shared" si="160"/>
        <v>2.3255397506318336E-6</v>
      </c>
      <c r="JH129" s="86">
        <f t="shared" si="160"/>
        <v>1.1359064569883804E-6</v>
      </c>
      <c r="JI129" s="86">
        <f t="shared" si="160"/>
        <v>1.2665938086183206E-6</v>
      </c>
      <c r="JJ129" s="86">
        <f t="shared" si="160"/>
        <v>3.2700085960654578E-7</v>
      </c>
      <c r="JK129" s="86">
        <f t="shared" si="160"/>
        <v>1.2889997879987621E-7</v>
      </c>
      <c r="JL129" s="86">
        <f t="shared" si="160"/>
        <v>5.5779780786822623E-6</v>
      </c>
      <c r="JM129" s="86">
        <f t="shared" si="160"/>
        <v>7.5239743030188933E-5</v>
      </c>
    </row>
    <row r="130" spans="2:273" x14ac:dyDescent="0.25">
      <c r="B130" s="2">
        <v>103</v>
      </c>
      <c r="C130" s="37">
        <v>70.840999999999994</v>
      </c>
      <c r="D130" s="37">
        <v>68.174999999999997</v>
      </c>
      <c r="E130" s="37">
        <v>69.233000000000004</v>
      </c>
      <c r="F130" s="37">
        <v>63</v>
      </c>
      <c r="G130" s="37">
        <v>61.033000000000001</v>
      </c>
      <c r="H130" s="37">
        <v>60.4</v>
      </c>
      <c r="I130" s="37">
        <v>62.475000000000001</v>
      </c>
      <c r="J130" s="37">
        <v>60.9</v>
      </c>
      <c r="K130" s="37">
        <v>62.356000000000002</v>
      </c>
      <c r="L130" s="37">
        <v>60.9</v>
      </c>
      <c r="M130" s="37">
        <v>68.376999999999995</v>
      </c>
      <c r="N130" s="37">
        <v>62.393000000000001</v>
      </c>
      <c r="O130" s="37">
        <v>67.623000000000005</v>
      </c>
      <c r="P130" s="37">
        <v>67.114999999999995</v>
      </c>
      <c r="Q130" s="37">
        <v>73</v>
      </c>
      <c r="S130" s="4">
        <f t="shared" si="162"/>
        <v>71.325763385251335</v>
      </c>
      <c r="T130" s="4">
        <f t="shared" si="162"/>
        <v>69.011089632098901</v>
      </c>
      <c r="U130" s="4">
        <f t="shared" si="162"/>
        <v>68.108161055182464</v>
      </c>
      <c r="V130" s="4">
        <f t="shared" si="162"/>
        <v>62.895382989419758</v>
      </c>
      <c r="W130" s="4">
        <f t="shared" si="162"/>
        <v>60.64203992304229</v>
      </c>
      <c r="X130" s="4">
        <f t="shared" si="162"/>
        <v>61.08337337108631</v>
      </c>
      <c r="Y130" s="4">
        <f t="shared" si="162"/>
        <v>61.8962254318456</v>
      </c>
      <c r="Z130" s="4">
        <f t="shared" si="162"/>
        <v>61.052967280101996</v>
      </c>
      <c r="AA130" s="4">
        <f t="shared" si="162"/>
        <v>61.941672431043372</v>
      </c>
      <c r="AB130" s="4">
        <f t="shared" si="162"/>
        <v>61.239508447825358</v>
      </c>
      <c r="AC130" s="4">
        <f t="shared" si="162"/>
        <v>66.625612078226169</v>
      </c>
      <c r="AD130" s="4">
        <f t="shared" si="162"/>
        <v>61.994046036523606</v>
      </c>
      <c r="AE130" s="4">
        <f t="shared" si="162"/>
        <v>68.31452144364701</v>
      </c>
      <c r="AF130" s="4">
        <f t="shared" si="162"/>
        <v>67.935091284930664</v>
      </c>
      <c r="AG130" s="4">
        <f t="shared" si="162"/>
        <v>73.792251928253123</v>
      </c>
      <c r="AI130" s="4">
        <f t="shared" si="163"/>
        <v>-0.48476338525134111</v>
      </c>
      <c r="AJ130" s="4">
        <f t="shared" si="163"/>
        <v>-0.83608963209890419</v>
      </c>
      <c r="AK130" s="4">
        <f t="shared" si="163"/>
        <v>1.1248389448175402</v>
      </c>
      <c r="AL130" s="4">
        <f t="shared" si="163"/>
        <v>0.10461701058024175</v>
      </c>
      <c r="AM130" s="4">
        <f t="shared" si="163"/>
        <v>0.39096007695771107</v>
      </c>
      <c r="AN130" s="4">
        <f t="shared" si="163"/>
        <v>-0.68337337108631147</v>
      </c>
      <c r="AO130" s="4">
        <f t="shared" si="163"/>
        <v>0.57877456815440098</v>
      </c>
      <c r="AP130" s="4">
        <f t="shared" si="163"/>
        <v>-0.15296728010199701</v>
      </c>
      <c r="AQ130" s="4">
        <f t="shared" si="163"/>
        <v>0.41432756895662948</v>
      </c>
      <c r="AR130" s="4">
        <f t="shared" si="163"/>
        <v>-0.33950844782535938</v>
      </c>
      <c r="AS130" s="4">
        <f t="shared" si="163"/>
        <v>1.7513879217738264</v>
      </c>
      <c r="AT130" s="4">
        <f t="shared" si="163"/>
        <v>0.39895396347639434</v>
      </c>
      <c r="AU130" s="4">
        <f t="shared" si="163"/>
        <v>-0.69152144364700519</v>
      </c>
      <c r="AV130" s="4">
        <f t="shared" si="163"/>
        <v>-0.82009128493066896</v>
      </c>
      <c r="AW130" s="4">
        <f t="shared" si="163"/>
        <v>-0.79225192825312263</v>
      </c>
      <c r="AY130" s="2">
        <f t="shared" si="154"/>
        <v>71.324087617437939</v>
      </c>
      <c r="AZ130" s="2">
        <f t="shared" si="154"/>
        <v>69.011089629847888</v>
      </c>
      <c r="BA130" s="2">
        <f t="shared" si="154"/>
        <v>68.108130621518896</v>
      </c>
      <c r="BB130" s="2">
        <f t="shared" si="154"/>
        <v>62.895088757363027</v>
      </c>
      <c r="BC130" s="2">
        <f t="shared" si="154"/>
        <v>60.641758284724865</v>
      </c>
      <c r="BD130" s="2">
        <f t="shared" si="154"/>
        <v>61.083277843871976</v>
      </c>
      <c r="BE130" s="2">
        <f t="shared" si="154"/>
        <v>61.895782074014804</v>
      </c>
      <c r="BF130" s="2">
        <f t="shared" si="154"/>
        <v>61.052694694498818</v>
      </c>
      <c r="BG130" s="2">
        <f t="shared" si="154"/>
        <v>61.940680160740044</v>
      </c>
      <c r="BH130" s="2">
        <f t="shared" si="154"/>
        <v>61.238899538228843</v>
      </c>
      <c r="BI130" s="2">
        <f t="shared" si="154"/>
        <v>66.624864089605325</v>
      </c>
      <c r="BJ130" s="2">
        <f t="shared" si="154"/>
        <v>61.993805880193364</v>
      </c>
      <c r="BK130" s="2">
        <f t="shared" si="154"/>
        <v>68.314417765593817</v>
      </c>
      <c r="BL130" s="2">
        <f t="shared" si="154"/>
        <v>67.931813708385292</v>
      </c>
      <c r="BM130" s="2">
        <f t="shared" si="154"/>
        <v>73.700948748989745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70.840999999999994</v>
      </c>
      <c r="CF130" s="2" t="str">
        <f t="shared" si="155"/>
        <v/>
      </c>
      <c r="CG130" s="2">
        <f t="shared" si="155"/>
        <v>69.233000000000004</v>
      </c>
      <c r="CH130" s="2">
        <f t="shared" si="155"/>
        <v>63</v>
      </c>
      <c r="CI130" s="2">
        <f t="shared" si="155"/>
        <v>61.033000000000001</v>
      </c>
      <c r="CJ130" s="2">
        <f t="shared" si="155"/>
        <v>60.4</v>
      </c>
      <c r="CK130" s="2">
        <f t="shared" si="155"/>
        <v>62.475000000000001</v>
      </c>
      <c r="CL130" s="2">
        <f t="shared" si="155"/>
        <v>60.9</v>
      </c>
      <c r="CM130" s="2">
        <f t="shared" si="155"/>
        <v>62.356000000000002</v>
      </c>
      <c r="CN130" s="2">
        <f t="shared" si="155"/>
        <v>60.9</v>
      </c>
      <c r="CO130" s="2">
        <f t="shared" si="155"/>
        <v>68.376999999999995</v>
      </c>
      <c r="CP130" s="2">
        <f t="shared" si="155"/>
        <v>62.393000000000001</v>
      </c>
      <c r="CQ130" s="2">
        <f t="shared" si="155"/>
        <v>67.623000000000005</v>
      </c>
      <c r="CR130" s="2">
        <f t="shared" si="155"/>
        <v>67.114999999999995</v>
      </c>
      <c r="CS130" s="2">
        <f t="shared" si="155"/>
        <v>73</v>
      </c>
      <c r="CU130" s="2">
        <f t="shared" si="110"/>
        <v>70.840999999999994</v>
      </c>
      <c r="CV130" s="2" t="str">
        <f t="shared" si="111"/>
        <v/>
      </c>
      <c r="CW130" s="2">
        <f t="shared" si="112"/>
        <v>69.233000000000004</v>
      </c>
      <c r="CX130" s="2">
        <f t="shared" si="113"/>
        <v>63</v>
      </c>
      <c r="CY130" s="2">
        <f t="shared" si="114"/>
        <v>61.033000000000001</v>
      </c>
      <c r="CZ130" s="2">
        <f t="shared" si="115"/>
        <v>60.4</v>
      </c>
      <c r="DA130" s="2">
        <f t="shared" si="116"/>
        <v>62.475000000000001</v>
      </c>
      <c r="DB130" s="2">
        <f t="shared" si="117"/>
        <v>60.9</v>
      </c>
      <c r="DC130" s="2">
        <f t="shared" si="118"/>
        <v>62.356000000000002</v>
      </c>
      <c r="DD130" s="2">
        <f t="shared" si="119"/>
        <v>60.9</v>
      </c>
      <c r="DE130" s="2">
        <f t="shared" si="120"/>
        <v>68.376999999999995</v>
      </c>
      <c r="DF130" s="2">
        <f t="shared" si="121"/>
        <v>62.393000000000001</v>
      </c>
      <c r="DG130" s="2">
        <f t="shared" si="122"/>
        <v>67.623000000000005</v>
      </c>
      <c r="DH130" s="2">
        <f t="shared" si="123"/>
        <v>67.114999999999995</v>
      </c>
      <c r="DI130" s="2">
        <f t="shared" si="124"/>
        <v>73</v>
      </c>
      <c r="DK130" s="2">
        <f t="shared" si="164"/>
        <v>93.733299003322259</v>
      </c>
      <c r="DL130" s="2">
        <f t="shared" si="164"/>
        <v>95.372010121457492</v>
      </c>
      <c r="DM130" s="2">
        <f t="shared" si="164"/>
        <v>89.5395389355742</v>
      </c>
      <c r="DN130" s="2">
        <f t="shared" si="164"/>
        <v>91.470513951198157</v>
      </c>
      <c r="DO130" s="2">
        <f t="shared" si="164"/>
        <v>90.8863989203779</v>
      </c>
      <c r="DP130" s="2">
        <f t="shared" si="164"/>
        <v>83.906089703989693</v>
      </c>
      <c r="DQ130" s="2">
        <f t="shared" si="164"/>
        <v>106.44273109243697</v>
      </c>
      <c r="DR130" s="2">
        <f t="shared" si="164"/>
        <v>101.95681069518717</v>
      </c>
      <c r="DS130" s="2">
        <f t="shared" si="164"/>
        <v>94.42864654654656</v>
      </c>
      <c r="DT130" s="2">
        <f t="shared" si="164"/>
        <v>107.86404092664091</v>
      </c>
      <c r="DU130" s="2">
        <f t="shared" si="164"/>
        <v>92.939081081081113</v>
      </c>
      <c r="DV130" s="2">
        <f t="shared" si="164"/>
        <v>93.03640059087428</v>
      </c>
      <c r="DW130" s="2">
        <f t="shared" si="164"/>
        <v>105.54130812999233</v>
      </c>
      <c r="DX130" s="2">
        <f t="shared" si="164"/>
        <v>90.144717638691304</v>
      </c>
      <c r="DY130" s="2">
        <f t="shared" si="164"/>
        <v>91.92738306451615</v>
      </c>
      <c r="EA130" s="2">
        <f t="shared" si="152"/>
        <v>71.237967544575866</v>
      </c>
      <c r="EB130" s="2">
        <f t="shared" si="152"/>
        <v>68.883211155559607</v>
      </c>
      <c r="EC130" s="2">
        <f t="shared" si="152"/>
        <v>67.980706586477638</v>
      </c>
      <c r="ED130" s="2">
        <f t="shared" si="152"/>
        <v>62.744599039615878</v>
      </c>
      <c r="EE130" s="2">
        <f t="shared" si="151"/>
        <v>60.487541227922847</v>
      </c>
      <c r="EF130" s="2">
        <f t="shared" si="151"/>
        <v>60.947568868029641</v>
      </c>
      <c r="EG130" s="2">
        <f t="shared" si="151"/>
        <v>61.639816103185453</v>
      </c>
      <c r="EH130" s="2">
        <f t="shared" si="151"/>
        <v>60.812762349976438</v>
      </c>
      <c r="EI130" s="2">
        <f t="shared" si="151"/>
        <v>61.770050613199551</v>
      </c>
      <c r="EJ130" s="2">
        <f t="shared" si="151"/>
        <v>60.974182580463726</v>
      </c>
      <c r="EK130" s="2">
        <f t="shared" si="151"/>
        <v>66.483107651404765</v>
      </c>
      <c r="EL130" s="2">
        <f t="shared" si="151"/>
        <v>61.828776040648826</v>
      </c>
      <c r="EM130" s="2">
        <f t="shared" si="135"/>
        <v>68.109260490966818</v>
      </c>
      <c r="EN130" s="2">
        <f t="shared" si="135"/>
        <v>67.807553891810713</v>
      </c>
      <c r="EO130" s="2">
        <f t="shared" si="135"/>
        <v>73.582872804010606</v>
      </c>
      <c r="EQ130" s="2">
        <f t="shared" si="165"/>
        <v>70.622327575113687</v>
      </c>
      <c r="ER130" s="2">
        <f t="shared" si="165"/>
        <v>68.833260456761607</v>
      </c>
      <c r="ES130" s="2">
        <f t="shared" si="165"/>
        <v>67.9882267948324</v>
      </c>
      <c r="ET130" s="2">
        <f t="shared" si="165"/>
        <v>62.843847193462324</v>
      </c>
      <c r="EU130" s="2">
        <f t="shared" si="165"/>
        <v>60.436343709029984</v>
      </c>
      <c r="EV130" s="2">
        <f t="shared" si="165"/>
        <v>60.972742383936591</v>
      </c>
      <c r="EW130" s="2">
        <f t="shared" si="165"/>
        <v>61.625340808977789</v>
      </c>
      <c r="EX130" s="2">
        <f t="shared" si="165"/>
        <v>60.78789566999756</v>
      </c>
      <c r="EY130" s="2">
        <f t="shared" si="165"/>
        <v>61.787131918556838</v>
      </c>
      <c r="EZ130" s="2">
        <f t="shared" si="165"/>
        <v>60.774974942629967</v>
      </c>
      <c r="FA130" s="2">
        <f t="shared" si="165"/>
        <v>66.464097710710803</v>
      </c>
      <c r="FB130" s="2">
        <f t="shared" si="165"/>
        <v>61.561790822928536</v>
      </c>
      <c r="FC130" s="2">
        <f t="shared" si="165"/>
        <v>68.063721091453104</v>
      </c>
      <c r="FD130" s="2">
        <f t="shared" si="165"/>
        <v>67.807636554319657</v>
      </c>
      <c r="FE130" s="2">
        <f t="shared" si="165"/>
        <v>73.512579437519108</v>
      </c>
      <c r="FG130" s="2">
        <f t="shared" si="166"/>
        <v>0.99592945111298181</v>
      </c>
      <c r="FH130" s="2">
        <f t="shared" si="166"/>
        <v>0.99508582896361708</v>
      </c>
      <c r="FI130" s="2">
        <f t="shared" si="166"/>
        <v>0.99409375514730225</v>
      </c>
      <c r="FJ130" s="2">
        <f t="shared" si="166"/>
        <v>0.99480333153615408</v>
      </c>
      <c r="FK130" s="2">
        <f t="shared" si="166"/>
        <v>0.99490547164630994</v>
      </c>
      <c r="FL130" s="2">
        <f t="shared" si="166"/>
        <v>0.99410475421545852</v>
      </c>
      <c r="FM130" s="2">
        <f t="shared" si="166"/>
        <v>0.99428229018969916</v>
      </c>
      <c r="FN130" s="2">
        <f t="shared" si="166"/>
        <v>0.99415979303633628</v>
      </c>
      <c r="FO130" s="2">
        <f t="shared" si="166"/>
        <v>0.99478338690677814</v>
      </c>
      <c r="FP130" s="2">
        <f t="shared" si="166"/>
        <v>0.99429408630763316</v>
      </c>
      <c r="FQ130" s="2">
        <f t="shared" si="166"/>
        <v>0.99463120744011213</v>
      </c>
      <c r="FR130" s="2">
        <f t="shared" si="166"/>
        <v>0.99461084636806696</v>
      </c>
      <c r="FS130" s="2">
        <f t="shared" si="166"/>
        <v>0.99450661572652499</v>
      </c>
      <c r="FT130" s="2">
        <f t="shared" si="166"/>
        <v>0.99443711097315135</v>
      </c>
      <c r="FU130" s="2">
        <f t="shared" si="166"/>
        <v>0.99353852398946196</v>
      </c>
      <c r="FW130" s="2">
        <f t="shared" si="156"/>
        <v>8.849772335595165E-3</v>
      </c>
      <c r="FX130" s="2">
        <f t="shared" si="156"/>
        <v>4.5885531807748715E-2</v>
      </c>
      <c r="FY130" s="2">
        <f t="shared" si="156"/>
        <v>1.2272592044207421E-2</v>
      </c>
      <c r="FZ130" s="2">
        <f t="shared" si="156"/>
        <v>1.2198328977267789E-2</v>
      </c>
      <c r="GA130" s="2">
        <f t="shared" si="156"/>
        <v>1.2711272851678683E-2</v>
      </c>
      <c r="GB130" s="2">
        <f t="shared" si="156"/>
        <v>1.4414063818933089E-2</v>
      </c>
      <c r="GC130" s="2">
        <f t="shared" si="156"/>
        <v>1.4099591472284137E-2</v>
      </c>
      <c r="GD130" s="2">
        <f t="shared" si="156"/>
        <v>1.4373174743770532E-2</v>
      </c>
      <c r="GE130" s="2">
        <f t="shared" si="156"/>
        <v>1.535528947367798E-2</v>
      </c>
      <c r="GF130" s="2">
        <f t="shared" si="156"/>
        <v>1.4218967888399986E-2</v>
      </c>
      <c r="GG130" s="2">
        <f t="shared" si="156"/>
        <v>1.4739399653786485E-2</v>
      </c>
      <c r="GH130" s="2">
        <f t="shared" si="156"/>
        <v>1.180905696293498E-2</v>
      </c>
      <c r="GI130" s="2">
        <f t="shared" si="156"/>
        <v>1.0350316478242862E-2</v>
      </c>
      <c r="GJ130" s="2">
        <f t="shared" si="156"/>
        <v>7.90535094904995E-3</v>
      </c>
      <c r="GK130" s="2">
        <f t="shared" si="156"/>
        <v>6.4966015569710737E-3</v>
      </c>
      <c r="GM130" s="86">
        <f t="shared" si="157"/>
        <v>1.8802970328633084E-23</v>
      </c>
      <c r="GN130" s="86">
        <f t="shared" si="157"/>
        <v>3.4162188038843793E-41</v>
      </c>
      <c r="GO130" s="86">
        <f t="shared" si="157"/>
        <v>2.9451501960488791E-54</v>
      </c>
      <c r="GP130" s="86">
        <f t="shared" si="157"/>
        <v>2.9127913262615308E-57</v>
      </c>
      <c r="GQ130" s="86">
        <f t="shared" si="157"/>
        <v>6.6150125250840589E-51</v>
      </c>
      <c r="GR130" s="86">
        <f t="shared" si="157"/>
        <v>2.7180585733807294E-48</v>
      </c>
      <c r="GS130" s="86">
        <f t="shared" si="157"/>
        <v>3.2726963615297805E-49</v>
      </c>
      <c r="GT130" s="86">
        <f t="shared" si="157"/>
        <v>1.0729873762512021E-66</v>
      </c>
      <c r="GU130" s="86">
        <f t="shared" si="157"/>
        <v>9.8866587642493196E-67</v>
      </c>
      <c r="GV130" s="86">
        <f t="shared" si="157"/>
        <v>4.5554655304300166E-55</v>
      </c>
      <c r="GW130" s="86">
        <f t="shared" si="157"/>
        <v>3.8546465832337062E-57</v>
      </c>
      <c r="GX130" s="86">
        <f t="shared" si="157"/>
        <v>2.9458012345074981E-59</v>
      </c>
      <c r="GY130" s="86">
        <f t="shared" si="157"/>
        <v>2.7052143697757457E-49</v>
      </c>
      <c r="GZ130" s="86">
        <f t="shared" si="157"/>
        <v>2.0567770800430492E-40</v>
      </c>
      <c r="HA130" s="86">
        <f t="shared" si="157"/>
        <v>2.2346095680730002E-61</v>
      </c>
      <c r="HC130" s="86">
        <f t="shared" si="153"/>
        <v>1.628005813601987E-4</v>
      </c>
      <c r="HD130" s="86">
        <f t="shared" si="153"/>
        <v>9.3675472151133036E-10</v>
      </c>
      <c r="HE130" s="86">
        <f t="shared" si="153"/>
        <v>3.8962667987475983E-18</v>
      </c>
      <c r="HF130" s="86">
        <f t="shared" si="153"/>
        <v>1.109860882130025E-14</v>
      </c>
      <c r="HG130" s="86">
        <f t="shared" si="153"/>
        <v>7.7129746021548215E-12</v>
      </c>
      <c r="HH130" s="86">
        <f t="shared" si="153"/>
        <v>1.0921012741989603E-12</v>
      </c>
      <c r="HI130" s="86">
        <f t="shared" si="153"/>
        <v>2.5887415785174203E-16</v>
      </c>
      <c r="HJ130" s="86">
        <f t="shared" si="153"/>
        <v>6.8101461078558607E-22</v>
      </c>
      <c r="HK130" s="86">
        <f t="shared" si="153"/>
        <v>1.8316778895777819E-21</v>
      </c>
      <c r="HL130" s="86">
        <f t="shared" si="161"/>
        <v>2.800083563048388E-18</v>
      </c>
      <c r="HM130" s="86">
        <f t="shared" si="161"/>
        <v>2.7291861050128224E-18</v>
      </c>
      <c r="HN130" s="86">
        <f t="shared" si="161"/>
        <v>6.605588218728617E-15</v>
      </c>
      <c r="HO130" s="86">
        <f t="shared" si="161"/>
        <v>3.4057585175941496E-11</v>
      </c>
      <c r="HP130" s="86">
        <f t="shared" si="161"/>
        <v>6.4876923978868736E-7</v>
      </c>
      <c r="HQ130" s="86">
        <f t="shared" si="161"/>
        <v>3.8007525046878884E-11</v>
      </c>
      <c r="HS130" s="86">
        <f t="shared" si="158"/>
        <v>6.1758597883123907E-6</v>
      </c>
      <c r="HT130" s="86">
        <f t="shared" si="158"/>
        <v>5.0428070342349959E-2</v>
      </c>
      <c r="HU130" s="86">
        <f t="shared" si="158"/>
        <v>7.835909331852634E-7</v>
      </c>
      <c r="HV130" s="86">
        <f t="shared" si="158"/>
        <v>4.7644292119966781E-6</v>
      </c>
      <c r="HW130" s="86">
        <f t="shared" si="158"/>
        <v>3.4213536902012117E-6</v>
      </c>
      <c r="HX130" s="86">
        <f t="shared" si="158"/>
        <v>9.7810080942173863E-7</v>
      </c>
      <c r="HY130" s="86">
        <f t="shared" si="158"/>
        <v>3.8481053068313764E-6</v>
      </c>
      <c r="HZ130" s="86">
        <f t="shared" si="158"/>
        <v>2.3883680477713981E-6</v>
      </c>
      <c r="IA130" s="86">
        <f t="shared" si="158"/>
        <v>7.5899980201132468E-6</v>
      </c>
      <c r="IB130" s="86">
        <f t="shared" si="158"/>
        <v>3.7898181467209162E-6</v>
      </c>
      <c r="IC130" s="86">
        <f t="shared" si="158"/>
        <v>4.3069088059727732E-6</v>
      </c>
      <c r="ID130" s="86">
        <f t="shared" si="158"/>
        <v>1.1647937119519424E-6</v>
      </c>
      <c r="IE130" s="86">
        <f t="shared" si="158"/>
        <v>4.774565887808144E-7</v>
      </c>
      <c r="IF130" s="86">
        <f t="shared" si="158"/>
        <v>6.6150854402074707E-6</v>
      </c>
      <c r="IG130" s="86">
        <f t="shared" si="158"/>
        <v>1.3908585547405474E-4</v>
      </c>
      <c r="II130" s="86">
        <f t="shared" si="159"/>
        <v>1.7807100469072576E-40</v>
      </c>
      <c r="IJ130" s="86">
        <f t="shared" si="159"/>
        <v>2.4203996854528102E-23</v>
      </c>
      <c r="IK130" s="86">
        <f t="shared" si="159"/>
        <v>3.1154269644640463E-53</v>
      </c>
      <c r="IL130" s="86">
        <f t="shared" si="159"/>
        <v>1.5596866576813074E-50</v>
      </c>
      <c r="IM130" s="86">
        <f t="shared" si="159"/>
        <v>3.2794678779171999E-48</v>
      </c>
      <c r="IN130" s="86">
        <f t="shared" si="159"/>
        <v>6.7079338380060607E-50</v>
      </c>
      <c r="IO130" s="86">
        <f t="shared" si="159"/>
        <v>6.4065019913101168E-49</v>
      </c>
      <c r="IP130" s="86">
        <f t="shared" si="159"/>
        <v>1.3857930829218475E-49</v>
      </c>
      <c r="IQ130" s="86">
        <f t="shared" si="159"/>
        <v>8.0990618070578126E-46</v>
      </c>
      <c r="IR130" s="86">
        <f t="shared" si="159"/>
        <v>1.4680562409258676E-46</v>
      </c>
      <c r="IS130" s="86">
        <f t="shared" si="159"/>
        <v>1.2726004506728698E-47</v>
      </c>
      <c r="IT130" s="86">
        <f t="shared" si="159"/>
        <v>2.5510937564802232E-51</v>
      </c>
      <c r="IU130" s="86">
        <f t="shared" si="159"/>
        <v>1.8008975231592705E-54</v>
      </c>
      <c r="IV130" s="86">
        <f t="shared" si="159"/>
        <v>4.4359195269129516E-38</v>
      </c>
      <c r="IW130" s="86">
        <f t="shared" si="159"/>
        <v>1.5113416529171485E-31</v>
      </c>
      <c r="IY130" s="86">
        <f t="shared" si="160"/>
        <v>1.6897644114851108E-4</v>
      </c>
      <c r="IZ130" s="86">
        <f t="shared" si="160"/>
        <v>5.0428071279104682E-2</v>
      </c>
      <c r="JA130" s="86">
        <f t="shared" si="160"/>
        <v>7.8359093318915965E-7</v>
      </c>
      <c r="JB130" s="86">
        <f t="shared" si="160"/>
        <v>4.7644292230952873E-6</v>
      </c>
      <c r="JC130" s="86">
        <f t="shared" si="160"/>
        <v>3.4213614031758138E-6</v>
      </c>
      <c r="JD130" s="86">
        <f t="shared" si="160"/>
        <v>9.7810190152301279E-7</v>
      </c>
      <c r="JE130" s="86">
        <f t="shared" si="160"/>
        <v>3.8481053070902509E-6</v>
      </c>
      <c r="JF130" s="86">
        <f t="shared" si="160"/>
        <v>2.3883680477713989E-6</v>
      </c>
      <c r="JG130" s="86">
        <f t="shared" si="160"/>
        <v>7.5899980201132485E-6</v>
      </c>
      <c r="JH130" s="86">
        <f t="shared" si="160"/>
        <v>3.7898181467237165E-6</v>
      </c>
      <c r="JI130" s="86">
        <f t="shared" si="160"/>
        <v>4.3069088059755023E-6</v>
      </c>
      <c r="JJ130" s="86">
        <f t="shared" si="160"/>
        <v>1.1647937185575306E-6</v>
      </c>
      <c r="JK130" s="86">
        <f t="shared" si="160"/>
        <v>4.7749064636599037E-7</v>
      </c>
      <c r="JL130" s="86">
        <f t="shared" si="160"/>
        <v>7.2638546799961578E-6</v>
      </c>
      <c r="JM130" s="86">
        <f t="shared" si="160"/>
        <v>1.3908589348157979E-4</v>
      </c>
    </row>
    <row r="131" spans="2:273" x14ac:dyDescent="0.25">
      <c r="B131" s="2">
        <v>104</v>
      </c>
      <c r="C131" s="37">
        <v>71.332999999999998</v>
      </c>
      <c r="D131" s="37">
        <v>68.683000000000007</v>
      </c>
      <c r="E131" s="37">
        <v>68.45</v>
      </c>
      <c r="F131" s="37">
        <v>63.05</v>
      </c>
      <c r="G131" s="37">
        <v>61.033000000000001</v>
      </c>
      <c r="H131" s="37">
        <v>61.133000000000003</v>
      </c>
      <c r="I131" s="37">
        <v>62.097999999999999</v>
      </c>
      <c r="J131" s="37">
        <v>60.633000000000003</v>
      </c>
      <c r="K131" s="37">
        <v>62.322000000000003</v>
      </c>
      <c r="L131" s="37">
        <v>61.75</v>
      </c>
      <c r="M131" s="37">
        <v>67.245999999999995</v>
      </c>
      <c r="N131" s="37">
        <v>62.066000000000003</v>
      </c>
      <c r="O131" s="37">
        <v>69.033000000000001</v>
      </c>
      <c r="P131" s="37">
        <v>67.474999999999994</v>
      </c>
      <c r="Q131" s="37">
        <v>73.552000000000007</v>
      </c>
      <c r="S131" s="4">
        <f t="shared" si="162"/>
        <v>71.217873121237687</v>
      </c>
      <c r="T131" s="4">
        <f t="shared" si="162"/>
        <v>68.961564320257878</v>
      </c>
      <c r="U131" s="4">
        <f t="shared" si="162"/>
        <v>68.045110590699778</v>
      </c>
      <c r="V131" s="4">
        <f t="shared" si="162"/>
        <v>62.81104128565763</v>
      </c>
      <c r="W131" s="4">
        <f t="shared" si="162"/>
        <v>60.526013701171905</v>
      </c>
      <c r="X131" s="4">
        <f t="shared" si="162"/>
        <v>60.974972366055376</v>
      </c>
      <c r="Y131" s="4">
        <f t="shared" si="162"/>
        <v>61.747188736314179</v>
      </c>
      <c r="Z131" s="4">
        <f t="shared" si="162"/>
        <v>60.929236635423642</v>
      </c>
      <c r="AA131" s="4">
        <f t="shared" si="162"/>
        <v>61.8327295758574</v>
      </c>
      <c r="AB131" s="4">
        <f t="shared" si="162"/>
        <v>61.106711742013694</v>
      </c>
      <c r="AC131" s="4">
        <f t="shared" si="162"/>
        <v>66.4660837448004</v>
      </c>
      <c r="AD131" s="4">
        <f t="shared" si="162"/>
        <v>61.82242817438955</v>
      </c>
      <c r="AE131" s="4">
        <f t="shared" si="162"/>
        <v>68.169511110149088</v>
      </c>
      <c r="AF131" s="4">
        <f t="shared" si="162"/>
        <v>67.868520567871798</v>
      </c>
      <c r="AG131" s="4">
        <f t="shared" si="162"/>
        <v>73.718350490383671</v>
      </c>
      <c r="AI131" s="4">
        <f t="shared" si="163"/>
        <v>0.11512687876231098</v>
      </c>
      <c r="AJ131" s="4">
        <f t="shared" si="163"/>
        <v>-0.27856432025787115</v>
      </c>
      <c r="AK131" s="4">
        <f t="shared" si="163"/>
        <v>0.40488940930022466</v>
      </c>
      <c r="AL131" s="4">
        <f t="shared" si="163"/>
        <v>0.23895871434236682</v>
      </c>
      <c r="AM131" s="4">
        <f t="shared" si="163"/>
        <v>0.50698629882809598</v>
      </c>
      <c r="AN131" s="4">
        <f t="shared" si="163"/>
        <v>0.15802763394462715</v>
      </c>
      <c r="AO131" s="4">
        <f t="shared" si="163"/>
        <v>0.35081126368582005</v>
      </c>
      <c r="AP131" s="4">
        <f t="shared" si="163"/>
        <v>-0.29623663542363943</v>
      </c>
      <c r="AQ131" s="4">
        <f t="shared" si="163"/>
        <v>0.48927042414260313</v>
      </c>
      <c r="AR131" s="4">
        <f t="shared" si="163"/>
        <v>0.64328825798630618</v>
      </c>
      <c r="AS131" s="4">
        <f t="shared" si="163"/>
        <v>0.77991625519959484</v>
      </c>
      <c r="AT131" s="4">
        <f t="shared" si="163"/>
        <v>0.24357182561045221</v>
      </c>
      <c r="AU131" s="4">
        <f t="shared" si="163"/>
        <v>0.86348888985091321</v>
      </c>
      <c r="AV131" s="4">
        <f t="shared" si="163"/>
        <v>-0.39352056787180345</v>
      </c>
      <c r="AW131" s="4">
        <f t="shared" si="163"/>
        <v>-0.1663504903836639</v>
      </c>
      <c r="AY131" s="2">
        <f t="shared" si="154"/>
        <v>71.217434815620152</v>
      </c>
      <c r="AZ131" s="2">
        <f t="shared" si="154"/>
        <v>68.961564320123003</v>
      </c>
      <c r="BA131" s="2">
        <f t="shared" si="154"/>
        <v>68.045007953656992</v>
      </c>
      <c r="BB131" s="2">
        <f t="shared" si="154"/>
        <v>62.810163490726609</v>
      </c>
      <c r="BC131" s="2">
        <f t="shared" si="154"/>
        <v>60.525172671999698</v>
      </c>
      <c r="BD131" s="2">
        <f t="shared" si="154"/>
        <v>60.974652077679153</v>
      </c>
      <c r="BE131" s="2">
        <f t="shared" si="154"/>
        <v>61.745826463077144</v>
      </c>
      <c r="BF131" s="2">
        <f t="shared" si="154"/>
        <v>60.928367078469606</v>
      </c>
      <c r="BG131" s="2">
        <f t="shared" si="154"/>
        <v>61.82982881125956</v>
      </c>
      <c r="BH131" s="2">
        <f t="shared" si="154"/>
        <v>61.104886555636767</v>
      </c>
      <c r="BI131" s="2">
        <f t="shared" si="154"/>
        <v>66.463807026543705</v>
      </c>
      <c r="BJ131" s="2">
        <f t="shared" si="154"/>
        <v>61.821658984167264</v>
      </c>
      <c r="BK131" s="2">
        <f t="shared" si="154"/>
        <v>68.169164095136509</v>
      </c>
      <c r="BL131" s="2">
        <f t="shared" si="154"/>
        <v>67.860846074598228</v>
      </c>
      <c r="BM131" s="2">
        <f t="shared" si="154"/>
        <v>73.55888795460686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71.332999999999998</v>
      </c>
      <c r="CF131" s="2" t="str">
        <f t="shared" si="155"/>
        <v/>
      </c>
      <c r="CG131" s="2">
        <f t="shared" si="155"/>
        <v>68.45</v>
      </c>
      <c r="CH131" s="2">
        <f t="shared" si="155"/>
        <v>63.05</v>
      </c>
      <c r="CI131" s="2">
        <f t="shared" si="155"/>
        <v>61.033000000000001</v>
      </c>
      <c r="CJ131" s="2">
        <f t="shared" si="155"/>
        <v>61.133000000000003</v>
      </c>
      <c r="CK131" s="2">
        <f t="shared" si="155"/>
        <v>62.097999999999999</v>
      </c>
      <c r="CL131" s="2">
        <f t="shared" si="155"/>
        <v>60.633000000000003</v>
      </c>
      <c r="CM131" s="2">
        <f t="shared" si="155"/>
        <v>62.322000000000003</v>
      </c>
      <c r="CN131" s="2">
        <f t="shared" si="155"/>
        <v>61.75</v>
      </c>
      <c r="CO131" s="2">
        <f t="shared" si="155"/>
        <v>67.245999999999995</v>
      </c>
      <c r="CP131" s="2">
        <f t="shared" si="155"/>
        <v>62.066000000000003</v>
      </c>
      <c r="CQ131" s="2">
        <f t="shared" si="155"/>
        <v>69.033000000000001</v>
      </c>
      <c r="CR131" s="2">
        <f t="shared" si="155"/>
        <v>67.474999999999994</v>
      </c>
      <c r="CS131" s="2">
        <f t="shared" si="155"/>
        <v>73.552000000000007</v>
      </c>
      <c r="CU131" s="2">
        <f t="shared" si="110"/>
        <v>71.332999999999998</v>
      </c>
      <c r="CV131" s="2" t="str">
        <f t="shared" si="111"/>
        <v/>
      </c>
      <c r="CW131" s="2">
        <f t="shared" si="112"/>
        <v>68.45</v>
      </c>
      <c r="CX131" s="2">
        <f t="shared" si="113"/>
        <v>63.05</v>
      </c>
      <c r="CY131" s="2">
        <f t="shared" si="114"/>
        <v>61.033000000000001</v>
      </c>
      <c r="CZ131" s="2">
        <f t="shared" si="115"/>
        <v>61.133000000000003</v>
      </c>
      <c r="DA131" s="2">
        <f t="shared" si="116"/>
        <v>62.097999999999999</v>
      </c>
      <c r="DB131" s="2">
        <f t="shared" si="117"/>
        <v>60.633000000000003</v>
      </c>
      <c r="DC131" s="2">
        <f t="shared" si="118"/>
        <v>62.322000000000003</v>
      </c>
      <c r="DD131" s="2">
        <f t="shared" si="119"/>
        <v>61.75</v>
      </c>
      <c r="DE131" s="2">
        <f t="shared" si="120"/>
        <v>67.245999999999995</v>
      </c>
      <c r="DF131" s="2">
        <f t="shared" si="121"/>
        <v>62.066000000000003</v>
      </c>
      <c r="DG131" s="2">
        <f t="shared" si="122"/>
        <v>69.033000000000001</v>
      </c>
      <c r="DH131" s="2">
        <f t="shared" si="123"/>
        <v>67.474999999999994</v>
      </c>
      <c r="DI131" s="2">
        <f t="shared" si="124"/>
        <v>73.552000000000007</v>
      </c>
      <c r="DK131" s="2">
        <f t="shared" si="164"/>
        <v>93.849579734219276</v>
      </c>
      <c r="DL131" s="2">
        <f t="shared" si="164"/>
        <v>95.542438259109304</v>
      </c>
      <c r="DM131" s="2">
        <f t="shared" si="164"/>
        <v>89.729989075630215</v>
      </c>
      <c r="DN131" s="2">
        <f t="shared" si="164"/>
        <v>91.621584309005357</v>
      </c>
      <c r="DO131" s="2">
        <f t="shared" si="164"/>
        <v>91.097510661268586</v>
      </c>
      <c r="DP131" s="2">
        <f t="shared" si="164"/>
        <v>84.045726254826249</v>
      </c>
      <c r="DQ131" s="2">
        <f t="shared" si="164"/>
        <v>106.87709579831932</v>
      </c>
      <c r="DR131" s="2">
        <f t="shared" si="164"/>
        <v>102.35706982429335</v>
      </c>
      <c r="DS131" s="2">
        <f t="shared" si="164"/>
        <v>94.708229429429451</v>
      </c>
      <c r="DT131" s="2">
        <f t="shared" si="164"/>
        <v>108.28433230373228</v>
      </c>
      <c r="DU131" s="2">
        <f t="shared" si="164"/>
        <v>93.133549075391215</v>
      </c>
      <c r="DV131" s="2">
        <f t="shared" si="164"/>
        <v>93.254564066090396</v>
      </c>
      <c r="DW131" s="2">
        <f t="shared" si="164"/>
        <v>105.8776781923624</v>
      </c>
      <c r="DX131" s="2">
        <f t="shared" si="164"/>
        <v>90.285072072072055</v>
      </c>
      <c r="DY131" s="2">
        <f t="shared" si="164"/>
        <v>92.112269978005884</v>
      </c>
      <c r="EA131" s="2">
        <f t="shared" si="152"/>
        <v>71.138574995586538</v>
      </c>
      <c r="EB131" s="2">
        <f t="shared" si="152"/>
        <v>68.8433750795527</v>
      </c>
      <c r="EC131" s="2">
        <f t="shared" si="152"/>
        <v>67.927414337672801</v>
      </c>
      <c r="ED131" s="2">
        <f t="shared" si="152"/>
        <v>62.671772292917197</v>
      </c>
      <c r="EE131" s="2">
        <f t="shared" si="151"/>
        <v>60.383020936963014</v>
      </c>
      <c r="EF131" s="2">
        <f t="shared" si="151"/>
        <v>60.849536752827149</v>
      </c>
      <c r="EG131" s="2">
        <f t="shared" si="151"/>
        <v>61.509324799687306</v>
      </c>
      <c r="EH131" s="2">
        <f t="shared" si="151"/>
        <v>60.706724449009194</v>
      </c>
      <c r="EI131" s="2">
        <f t="shared" si="151"/>
        <v>61.67237546959452</v>
      </c>
      <c r="EJ131" s="2">
        <f t="shared" si="151"/>
        <v>60.860444410358653</v>
      </c>
      <c r="EK131" s="2">
        <f t="shared" si="151"/>
        <v>66.332760768975135</v>
      </c>
      <c r="EL131" s="2">
        <f t="shared" si="151"/>
        <v>61.669265292163388</v>
      </c>
      <c r="EM131" s="2">
        <f t="shared" si="135"/>
        <v>67.979651914449136</v>
      </c>
      <c r="EN131" s="2">
        <f t="shared" si="135"/>
        <v>67.746440759929669</v>
      </c>
      <c r="EO131" s="2">
        <f t="shared" si="135"/>
        <v>73.449352729454091</v>
      </c>
      <c r="EQ131" s="2">
        <f t="shared" si="165"/>
        <v>70.573107967970245</v>
      </c>
      <c r="ER131" s="2">
        <f t="shared" si="165"/>
        <v>68.812994696775291</v>
      </c>
      <c r="ES131" s="2">
        <f t="shared" si="165"/>
        <v>67.934236121785361</v>
      </c>
      <c r="ET131" s="2">
        <f t="shared" si="165"/>
        <v>62.755845382971437</v>
      </c>
      <c r="EU131" s="2">
        <f t="shared" si="165"/>
        <v>60.338487870343656</v>
      </c>
      <c r="EV131" s="2">
        <f t="shared" si="165"/>
        <v>60.870802728676985</v>
      </c>
      <c r="EW131" s="2">
        <f t="shared" si="165"/>
        <v>61.496836866792336</v>
      </c>
      <c r="EX131" s="2">
        <f t="shared" si="165"/>
        <v>60.68670934603113</v>
      </c>
      <c r="EY131" s="2">
        <f t="shared" si="165"/>
        <v>61.684838904560237</v>
      </c>
      <c r="EZ131" s="2">
        <f t="shared" si="165"/>
        <v>60.701873344253585</v>
      </c>
      <c r="FA131" s="2">
        <f t="shared" si="165"/>
        <v>66.317699709501213</v>
      </c>
      <c r="FB131" s="2">
        <f t="shared" si="165"/>
        <v>61.443447754561944</v>
      </c>
      <c r="FC131" s="2">
        <f t="shared" si="165"/>
        <v>67.939984166775076</v>
      </c>
      <c r="FD131" s="2">
        <f t="shared" si="165"/>
        <v>67.746612181177468</v>
      </c>
      <c r="FE131" s="2">
        <f t="shared" si="165"/>
        <v>73.378173676663991</v>
      </c>
      <c r="FG131" s="2">
        <f t="shared" si="166"/>
        <v>0.99628628517328588</v>
      </c>
      <c r="FH131" s="2">
        <f t="shared" si="166"/>
        <v>0.99551628401744652</v>
      </c>
      <c r="FI131" s="2">
        <f t="shared" si="166"/>
        <v>0.99461063990200604</v>
      </c>
      <c r="FJ131" s="2">
        <f t="shared" si="166"/>
        <v>0.99525841393985426</v>
      </c>
      <c r="FK131" s="2">
        <f t="shared" si="166"/>
        <v>0.99535165123599434</v>
      </c>
      <c r="FL131" s="2">
        <f t="shared" si="166"/>
        <v>0.99462068159600814</v>
      </c>
      <c r="FM131" s="2">
        <f t="shared" si="166"/>
        <v>0.99478276190255532</v>
      </c>
      <c r="FN131" s="2">
        <f t="shared" si="166"/>
        <v>0.99467092946942437</v>
      </c>
      <c r="FO131" s="2">
        <f t="shared" si="166"/>
        <v>0.99524020754377973</v>
      </c>
      <c r="FP131" s="2">
        <f t="shared" si="166"/>
        <v>0.99479353091177725</v>
      </c>
      <c r="FQ131" s="2">
        <f t="shared" si="166"/>
        <v>0.99510128886178151</v>
      </c>
      <c r="FR131" s="2">
        <f t="shared" si="166"/>
        <v>0.99508270175330449</v>
      </c>
      <c r="FS131" s="2">
        <f t="shared" si="166"/>
        <v>0.9949875511892512</v>
      </c>
      <c r="FT131" s="2">
        <f t="shared" si="166"/>
        <v>0.9949241003888174</v>
      </c>
      <c r="FU131" s="2">
        <f t="shared" si="166"/>
        <v>0.99410371156520483</v>
      </c>
      <c r="FW131" s="2">
        <f t="shared" si="156"/>
        <v>9.6953044582213065E-3</v>
      </c>
      <c r="FX131" s="2">
        <f t="shared" si="156"/>
        <v>5.0090735795603719E-2</v>
      </c>
      <c r="FY131" s="2">
        <f t="shared" si="156"/>
        <v>1.3440715275150922E-2</v>
      </c>
      <c r="FZ131" s="2">
        <f t="shared" si="156"/>
        <v>1.3359479345416734E-2</v>
      </c>
      <c r="GA131" s="2">
        <f t="shared" si="156"/>
        <v>1.3920561897401852E-2</v>
      </c>
      <c r="GB131" s="2">
        <f t="shared" si="156"/>
        <v>1.5782758514579148E-2</v>
      </c>
      <c r="GC131" s="2">
        <f t="shared" si="156"/>
        <v>1.5438893049014123E-2</v>
      </c>
      <c r="GD131" s="2">
        <f t="shared" si="156"/>
        <v>1.573804879555022E-2</v>
      </c>
      <c r="GE131" s="2">
        <f t="shared" si="156"/>
        <v>1.6811834200991794E-2</v>
      </c>
      <c r="GF131" s="2">
        <f t="shared" si="156"/>
        <v>1.5569429800296344E-2</v>
      </c>
      <c r="GG131" s="2">
        <f t="shared" si="156"/>
        <v>1.6138480929432247E-2</v>
      </c>
      <c r="GH131" s="2">
        <f t="shared" si="156"/>
        <v>1.2933637969547097E-2</v>
      </c>
      <c r="GI131" s="2">
        <f t="shared" si="156"/>
        <v>1.1337574867612997E-2</v>
      </c>
      <c r="GJ131" s="2">
        <f t="shared" si="156"/>
        <v>8.6614389210015134E-3</v>
      </c>
      <c r="GK131" s="2">
        <f t="shared" si="156"/>
        <v>7.1189199567557333E-3</v>
      </c>
      <c r="GM131" s="86">
        <f t="shared" si="157"/>
        <v>1.2621345908742874E-24</v>
      </c>
      <c r="GN131" s="86">
        <f t="shared" si="157"/>
        <v>3.351813684504593E-43</v>
      </c>
      <c r="GO131" s="86">
        <f t="shared" si="157"/>
        <v>6.105008685225543E-57</v>
      </c>
      <c r="GP131" s="86">
        <f t="shared" si="157"/>
        <v>4.2043289960515116E-60</v>
      </c>
      <c r="GQ131" s="86">
        <f t="shared" si="157"/>
        <v>1.9633874446311392E-53</v>
      </c>
      <c r="GR131" s="86">
        <f t="shared" si="157"/>
        <v>1.0294046947595802E-50</v>
      </c>
      <c r="GS131" s="86">
        <f t="shared" si="157"/>
        <v>1.2367848288060897E-51</v>
      </c>
      <c r="GT131" s="86">
        <f t="shared" si="157"/>
        <v>5.3483948668649304E-70</v>
      </c>
      <c r="GU131" s="86">
        <f t="shared" si="157"/>
        <v>5.3287429114807404E-70</v>
      </c>
      <c r="GV131" s="86">
        <f t="shared" si="157"/>
        <v>8.0988449436413253E-58</v>
      </c>
      <c r="GW131" s="86">
        <f t="shared" si="157"/>
        <v>5.8422176017896552E-60</v>
      </c>
      <c r="GX131" s="86">
        <f t="shared" si="157"/>
        <v>2.9958674353479825E-62</v>
      </c>
      <c r="GY131" s="86">
        <f t="shared" si="157"/>
        <v>9.6159682937817161E-52</v>
      </c>
      <c r="GZ131" s="86">
        <f t="shared" si="157"/>
        <v>2.1019426682854563E-42</v>
      </c>
      <c r="HA131" s="86">
        <f t="shared" si="157"/>
        <v>2.1529278344320326E-64</v>
      </c>
      <c r="HC131" s="86">
        <f t="shared" si="153"/>
        <v>5.6934245454068753E-5</v>
      </c>
      <c r="HD131" s="86">
        <f t="shared" si="153"/>
        <v>8.6509227023955584E-11</v>
      </c>
      <c r="HE131" s="86">
        <f t="shared" si="153"/>
        <v>3.6945288128073638E-20</v>
      </c>
      <c r="HF131" s="86">
        <f t="shared" si="153"/>
        <v>2.9860192707903908E-16</v>
      </c>
      <c r="HG131" s="86">
        <f t="shared" si="153"/>
        <v>4.3654078013137951E-13</v>
      </c>
      <c r="HH131" s="86">
        <f t="shared" si="153"/>
        <v>4.6116939698438493E-14</v>
      </c>
      <c r="HI131" s="86">
        <f t="shared" si="153"/>
        <v>4.6619881727915935E-18</v>
      </c>
      <c r="HJ131" s="86">
        <f t="shared" si="153"/>
        <v>2.9886814035207149E-24</v>
      </c>
      <c r="HK131" s="86">
        <f t="shared" si="153"/>
        <v>1.0477910210968903E-23</v>
      </c>
      <c r="HL131" s="86">
        <f t="shared" si="161"/>
        <v>2.7522961389112873E-20</v>
      </c>
      <c r="HM131" s="86">
        <f t="shared" si="161"/>
        <v>2.9371180547519394E-20</v>
      </c>
      <c r="HN131" s="86">
        <f t="shared" si="161"/>
        <v>1.4376041944191095E-16</v>
      </c>
      <c r="HO131" s="86">
        <f t="shared" si="161"/>
        <v>2.0414905558650922E-12</v>
      </c>
      <c r="HP131" s="86">
        <f t="shared" si="161"/>
        <v>1.3008326974282816E-7</v>
      </c>
      <c r="HQ131" s="86">
        <f t="shared" si="161"/>
        <v>2.5096942648554796E-12</v>
      </c>
      <c r="HS131" s="86">
        <f t="shared" si="158"/>
        <v>1.584691063098313E-5</v>
      </c>
      <c r="HT131" s="86">
        <f t="shared" si="158"/>
        <v>8.5206677963953661E-2</v>
      </c>
      <c r="HU131" s="86">
        <f t="shared" si="158"/>
        <v>2.774545629930174E-6</v>
      </c>
      <c r="HV131" s="86">
        <f t="shared" si="158"/>
        <v>1.4952119412201105E-5</v>
      </c>
      <c r="HW131" s="86">
        <f t="shared" si="158"/>
        <v>1.0732277264740294E-5</v>
      </c>
      <c r="HX131" s="86">
        <f t="shared" si="158"/>
        <v>3.4451865518185405E-6</v>
      </c>
      <c r="HY131" s="86">
        <f t="shared" si="158"/>
        <v>1.2443588550908444E-5</v>
      </c>
      <c r="HZ131" s="86">
        <f t="shared" si="158"/>
        <v>8.0156550935625771E-6</v>
      </c>
      <c r="IA131" s="86">
        <f t="shared" si="158"/>
        <v>2.3367944532939989E-5</v>
      </c>
      <c r="IB131" s="86">
        <f t="shared" si="158"/>
        <v>1.1940362623013479E-5</v>
      </c>
      <c r="IC131" s="86">
        <f t="shared" si="158"/>
        <v>1.3797260304091375E-5</v>
      </c>
      <c r="ID131" s="86">
        <f t="shared" si="158"/>
        <v>3.9141849094424256E-6</v>
      </c>
      <c r="IE131" s="86">
        <f t="shared" si="158"/>
        <v>1.6742872239481523E-6</v>
      </c>
      <c r="IF131" s="86">
        <f t="shared" si="158"/>
        <v>1.6126254086523686E-5</v>
      </c>
      <c r="IG131" s="86">
        <f t="shared" si="158"/>
        <v>2.5172629653871011E-4</v>
      </c>
      <c r="II131" s="86">
        <f t="shared" si="159"/>
        <v>5.6021453345506361E-39</v>
      </c>
      <c r="IJ131" s="86">
        <f t="shared" si="159"/>
        <v>4.8220002079769773E-22</v>
      </c>
      <c r="IK131" s="86">
        <f t="shared" si="159"/>
        <v>4.2685187481649583E-51</v>
      </c>
      <c r="IL131" s="86">
        <f t="shared" si="159"/>
        <v>1.6418672610946305E-48</v>
      </c>
      <c r="IM131" s="86">
        <f t="shared" si="159"/>
        <v>2.887017857465249E-46</v>
      </c>
      <c r="IN131" s="86">
        <f t="shared" si="159"/>
        <v>7.975695541891588E-48</v>
      </c>
      <c r="IO131" s="86">
        <f t="shared" si="159"/>
        <v>6.7473339511983407E-47</v>
      </c>
      <c r="IP131" s="86">
        <f t="shared" si="159"/>
        <v>1.5920612567234004E-47</v>
      </c>
      <c r="IQ131" s="86">
        <f t="shared" si="159"/>
        <v>6.8770265463410766E-44</v>
      </c>
      <c r="IR131" s="86">
        <f t="shared" si="159"/>
        <v>1.2368343818244935E-44</v>
      </c>
      <c r="IS131" s="86">
        <f t="shared" si="159"/>
        <v>1.2377078802482347E-45</v>
      </c>
      <c r="IT131" s="86">
        <f t="shared" si="159"/>
        <v>2.7952798803976488E-49</v>
      </c>
      <c r="IU131" s="86">
        <f t="shared" si="159"/>
        <v>2.2995121999882735E-52</v>
      </c>
      <c r="IV131" s="86">
        <f t="shared" si="159"/>
        <v>1.0467391660995197E-36</v>
      </c>
      <c r="IW131" s="86">
        <f t="shared" si="159"/>
        <v>1.8333174760645021E-30</v>
      </c>
      <c r="IY131" s="86">
        <f t="shared" si="160"/>
        <v>7.2781156085051886E-5</v>
      </c>
      <c r="IZ131" s="86">
        <f t="shared" si="160"/>
        <v>8.5206678050462892E-2</v>
      </c>
      <c r="JA131" s="86">
        <f t="shared" si="160"/>
        <v>2.7745456299302108E-6</v>
      </c>
      <c r="JB131" s="86">
        <f t="shared" si="160"/>
        <v>1.4952119412499706E-5</v>
      </c>
      <c r="JC131" s="86">
        <f t="shared" si="160"/>
        <v>1.0732277701281075E-5</v>
      </c>
      <c r="JD131" s="86">
        <f t="shared" si="160"/>
        <v>3.4451865979354802E-6</v>
      </c>
      <c r="JE131" s="86">
        <f t="shared" si="160"/>
        <v>1.2443588550913107E-5</v>
      </c>
      <c r="JF131" s="86">
        <f t="shared" si="160"/>
        <v>8.0156550935625771E-6</v>
      </c>
      <c r="JG131" s="86">
        <f t="shared" si="160"/>
        <v>2.3367944532939989E-5</v>
      </c>
      <c r="JH131" s="86">
        <f t="shared" si="160"/>
        <v>1.1940362623013506E-5</v>
      </c>
      <c r="JI131" s="86">
        <f t="shared" si="160"/>
        <v>1.3797260304091404E-5</v>
      </c>
      <c r="JJ131" s="86">
        <f t="shared" si="160"/>
        <v>3.9141849095861857E-6</v>
      </c>
      <c r="JK131" s="86">
        <f t="shared" si="160"/>
        <v>1.6742892654387081E-6</v>
      </c>
      <c r="JL131" s="86">
        <f t="shared" si="160"/>
        <v>1.6256337356266513E-5</v>
      </c>
      <c r="JM131" s="86">
        <f t="shared" si="160"/>
        <v>2.5172629904840439E-4</v>
      </c>
    </row>
    <row r="132" spans="2:273" x14ac:dyDescent="0.25">
      <c r="B132" s="2">
        <v>105</v>
      </c>
      <c r="C132" s="37">
        <v>70.951999999999998</v>
      </c>
      <c r="D132" s="37">
        <v>69.570999999999998</v>
      </c>
      <c r="E132" s="37">
        <v>68.632999999999996</v>
      </c>
      <c r="F132" s="37">
        <v>62.866999999999997</v>
      </c>
      <c r="G132" s="37">
        <v>61.082999999999998</v>
      </c>
      <c r="H132" s="37">
        <v>61.917000000000002</v>
      </c>
      <c r="I132" s="37">
        <v>63.246000000000002</v>
      </c>
      <c r="J132" s="37">
        <v>62.332999999999998</v>
      </c>
      <c r="K132" s="37">
        <v>62.558999999999997</v>
      </c>
      <c r="L132" s="37">
        <v>61.633000000000003</v>
      </c>
      <c r="M132" s="37">
        <v>67.393000000000001</v>
      </c>
      <c r="N132" s="37">
        <v>61.951000000000001</v>
      </c>
      <c r="O132" s="37">
        <v>69.459000000000003</v>
      </c>
      <c r="P132" s="37">
        <v>66.245999999999995</v>
      </c>
      <c r="Q132" s="37">
        <v>72.516999999999996</v>
      </c>
      <c r="S132" s="4">
        <f t="shared" si="162"/>
        <v>71.111492170033102</v>
      </c>
      <c r="T132" s="4">
        <f t="shared" si="162"/>
        <v>68.913029118754267</v>
      </c>
      <c r="U132" s="4">
        <f t="shared" si="162"/>
        <v>67.982949436961519</v>
      </c>
      <c r="V132" s="4">
        <f t="shared" si="162"/>
        <v>62.728629870042035</v>
      </c>
      <c r="W132" s="4">
        <f t="shared" si="162"/>
        <v>60.41189336682848</v>
      </c>
      <c r="X132" s="4">
        <f t="shared" si="162"/>
        <v>60.867832399706678</v>
      </c>
      <c r="Y132" s="4">
        <f t="shared" si="162"/>
        <v>61.601244617955771</v>
      </c>
      <c r="Z132" s="4">
        <f t="shared" si="162"/>
        <v>60.808012203798256</v>
      </c>
      <c r="AA132" s="4">
        <f t="shared" si="162"/>
        <v>61.727931580767375</v>
      </c>
      <c r="AB132" s="4">
        <f t="shared" si="162"/>
        <v>60.97767652349166</v>
      </c>
      <c r="AC132" s="4">
        <f t="shared" si="162"/>
        <v>66.310061119590287</v>
      </c>
      <c r="AD132" s="4">
        <f t="shared" si="162"/>
        <v>61.652862690492448</v>
      </c>
      <c r="AE132" s="4">
        <f t="shared" si="162"/>
        <v>68.026171859423513</v>
      </c>
      <c r="AF132" s="4">
        <f t="shared" si="162"/>
        <v>67.807963007581947</v>
      </c>
      <c r="AG132" s="4">
        <f t="shared" si="162"/>
        <v>73.68976058911251</v>
      </c>
      <c r="AI132" s="4">
        <f t="shared" si="163"/>
        <v>-0.15949217003310423</v>
      </c>
      <c r="AJ132" s="4">
        <f t="shared" si="163"/>
        <v>0.65797088124573122</v>
      </c>
      <c r="AK132" s="4">
        <f t="shared" si="163"/>
        <v>0.65005056303847653</v>
      </c>
      <c r="AL132" s="4">
        <f t="shared" si="163"/>
        <v>0.13837012995796272</v>
      </c>
      <c r="AM132" s="4">
        <f t="shared" si="163"/>
        <v>0.67110663317151875</v>
      </c>
      <c r="AN132" s="4">
        <f t="shared" si="163"/>
        <v>1.0491676002933232</v>
      </c>
      <c r="AO132" s="4">
        <f t="shared" si="163"/>
        <v>1.6447553820442309</v>
      </c>
      <c r="AP132" s="4">
        <f t="shared" si="163"/>
        <v>1.5249877962017422</v>
      </c>
      <c r="AQ132" s="4">
        <f t="shared" si="163"/>
        <v>0.83106841923262209</v>
      </c>
      <c r="AR132" s="4">
        <f t="shared" si="163"/>
        <v>0.65532347650834311</v>
      </c>
      <c r="AS132" s="4">
        <f t="shared" si="163"/>
        <v>1.0829388804097135</v>
      </c>
      <c r="AT132" s="4">
        <f t="shared" si="163"/>
        <v>0.29813730950755257</v>
      </c>
      <c r="AU132" s="4">
        <f t="shared" si="163"/>
        <v>1.4328281405764898</v>
      </c>
      <c r="AV132" s="4">
        <f t="shared" si="163"/>
        <v>-1.5619630075819515</v>
      </c>
      <c r="AW132" s="4">
        <f t="shared" si="163"/>
        <v>-1.1727605891125137</v>
      </c>
      <c r="AY132" s="2">
        <f t="shared" si="154"/>
        <v>71.111386486638054</v>
      </c>
      <c r="AZ132" s="2">
        <f t="shared" si="154"/>
        <v>68.913029118747374</v>
      </c>
      <c r="BA132" s="2">
        <f t="shared" si="154"/>
        <v>67.982624686515464</v>
      </c>
      <c r="BB132" s="2">
        <f t="shared" si="154"/>
        <v>62.726164290050406</v>
      </c>
      <c r="BC132" s="2">
        <f t="shared" si="154"/>
        <v>60.40952461029886</v>
      </c>
      <c r="BD132" s="2">
        <f t="shared" si="154"/>
        <v>60.866825449010882</v>
      </c>
      <c r="BE132" s="2">
        <f t="shared" si="154"/>
        <v>61.597311980258056</v>
      </c>
      <c r="BF132" s="2">
        <f t="shared" si="154"/>
        <v>60.805409846233424</v>
      </c>
      <c r="BG132" s="2">
        <f t="shared" si="154"/>
        <v>61.719951215671522</v>
      </c>
      <c r="BH132" s="2">
        <f t="shared" si="154"/>
        <v>60.972521583024587</v>
      </c>
      <c r="BI132" s="2">
        <f t="shared" si="154"/>
        <v>66.303547658928323</v>
      </c>
      <c r="BJ132" s="2">
        <f t="shared" si="154"/>
        <v>61.650543335816522</v>
      </c>
      <c r="BK132" s="2">
        <f t="shared" si="154"/>
        <v>68.025078552352895</v>
      </c>
      <c r="BL132" s="2">
        <f t="shared" si="154"/>
        <v>67.790647315950565</v>
      </c>
      <c r="BM132" s="2">
        <f t="shared" si="154"/>
        <v>73.417395177367212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70.951999999999998</v>
      </c>
      <c r="CF132" s="2" t="str">
        <f t="shared" si="155"/>
        <v/>
      </c>
      <c r="CG132" s="2">
        <f t="shared" si="155"/>
        <v>68.632999999999996</v>
      </c>
      <c r="CH132" s="2">
        <f t="shared" si="155"/>
        <v>62.866999999999997</v>
      </c>
      <c r="CI132" s="2">
        <f t="shared" si="155"/>
        <v>61.082999999999998</v>
      </c>
      <c r="CJ132" s="2">
        <f t="shared" si="155"/>
        <v>61.917000000000002</v>
      </c>
      <c r="CK132" s="2">
        <f t="shared" si="155"/>
        <v>63.246000000000002</v>
      </c>
      <c r="CL132" s="2">
        <f t="shared" si="155"/>
        <v>62.332999999999998</v>
      </c>
      <c r="CM132" s="2">
        <f t="shared" si="155"/>
        <v>62.558999999999997</v>
      </c>
      <c r="CN132" s="2">
        <f t="shared" si="155"/>
        <v>61.633000000000003</v>
      </c>
      <c r="CO132" s="2">
        <f t="shared" si="155"/>
        <v>67.393000000000001</v>
      </c>
      <c r="CP132" s="2">
        <f t="shared" si="155"/>
        <v>61.951000000000001</v>
      </c>
      <c r="CQ132" s="2">
        <f t="shared" si="155"/>
        <v>69.459000000000003</v>
      </c>
      <c r="CR132" s="2">
        <f t="shared" si="155"/>
        <v>66.245999999999995</v>
      </c>
      <c r="CS132" s="2">
        <f t="shared" si="155"/>
        <v>72.516999999999996</v>
      </c>
      <c r="CU132" s="2">
        <f t="shared" si="110"/>
        <v>70.951999999999998</v>
      </c>
      <c r="CV132" s="2" t="str">
        <f t="shared" si="111"/>
        <v/>
      </c>
      <c r="CW132" s="2">
        <f t="shared" si="112"/>
        <v>68.632999999999996</v>
      </c>
      <c r="CX132" s="2">
        <f t="shared" si="113"/>
        <v>62.866999999999997</v>
      </c>
      <c r="CY132" s="2">
        <f t="shared" si="114"/>
        <v>61.082999999999998</v>
      </c>
      <c r="CZ132" s="2">
        <f t="shared" si="115"/>
        <v>61.917000000000002</v>
      </c>
      <c r="DA132" s="2">
        <f t="shared" si="116"/>
        <v>63.246000000000002</v>
      </c>
      <c r="DB132" s="2">
        <f t="shared" si="117"/>
        <v>62.332999999999998</v>
      </c>
      <c r="DC132" s="2">
        <f t="shared" si="118"/>
        <v>62.558999999999997</v>
      </c>
      <c r="DD132" s="2">
        <f t="shared" si="119"/>
        <v>61.633000000000003</v>
      </c>
      <c r="DE132" s="2">
        <f t="shared" si="120"/>
        <v>67.393000000000001</v>
      </c>
      <c r="DF132" s="2">
        <f t="shared" si="121"/>
        <v>61.951000000000001</v>
      </c>
      <c r="DG132" s="2">
        <f t="shared" si="122"/>
        <v>69.459000000000003</v>
      </c>
      <c r="DH132" s="2">
        <f t="shared" si="123"/>
        <v>66.245999999999995</v>
      </c>
      <c r="DI132" s="2">
        <f t="shared" si="124"/>
        <v>72.516999999999996</v>
      </c>
      <c r="DK132" s="2">
        <f t="shared" si="164"/>
        <v>93.965860465116279</v>
      </c>
      <c r="DL132" s="2">
        <f t="shared" si="164"/>
        <v>95.712866396761129</v>
      </c>
      <c r="DM132" s="2">
        <f t="shared" si="164"/>
        <v>89.920439215686244</v>
      </c>
      <c r="DN132" s="2">
        <f t="shared" si="164"/>
        <v>91.772654666812556</v>
      </c>
      <c r="DO132" s="2">
        <f t="shared" si="164"/>
        <v>91.308622402159273</v>
      </c>
      <c r="DP132" s="2">
        <f t="shared" si="164"/>
        <v>84.185362805662791</v>
      </c>
      <c r="DQ132" s="2">
        <f t="shared" si="164"/>
        <v>107.31146050420168</v>
      </c>
      <c r="DR132" s="2">
        <f t="shared" si="164"/>
        <v>102.75732895339954</v>
      </c>
      <c r="DS132" s="2">
        <f t="shared" si="164"/>
        <v>94.987812312312329</v>
      </c>
      <c r="DT132" s="2">
        <f t="shared" si="164"/>
        <v>108.70462368082366</v>
      </c>
      <c r="DU132" s="2">
        <f t="shared" si="164"/>
        <v>93.328017069701303</v>
      </c>
      <c r="DV132" s="2">
        <f t="shared" si="164"/>
        <v>93.472727541306497</v>
      </c>
      <c r="DW132" s="2">
        <f t="shared" si="164"/>
        <v>106.21404825473246</v>
      </c>
      <c r="DX132" s="2">
        <f t="shared" si="164"/>
        <v>90.425426505452805</v>
      </c>
      <c r="DY132" s="2">
        <f t="shared" si="164"/>
        <v>92.297156891495632</v>
      </c>
      <c r="EA132" s="2">
        <f t="shared" si="152"/>
        <v>71.039182446597223</v>
      </c>
      <c r="EB132" s="2">
        <f t="shared" si="152"/>
        <v>68.803539003545779</v>
      </c>
      <c r="EC132" s="2">
        <f t="shared" si="152"/>
        <v>67.874122088867963</v>
      </c>
      <c r="ED132" s="2">
        <f t="shared" si="152"/>
        <v>62.598945546218516</v>
      </c>
      <c r="EE132" s="2">
        <f t="shared" si="151"/>
        <v>60.278500646003181</v>
      </c>
      <c r="EF132" s="2">
        <f t="shared" si="151"/>
        <v>60.751504637624649</v>
      </c>
      <c r="EG132" s="2">
        <f t="shared" si="151"/>
        <v>61.378833496189166</v>
      </c>
      <c r="EH132" s="2">
        <f t="shared" si="151"/>
        <v>60.600686548041949</v>
      </c>
      <c r="EI132" s="2">
        <f t="shared" si="151"/>
        <v>61.57470032598949</v>
      </c>
      <c r="EJ132" s="2">
        <f t="shared" si="151"/>
        <v>60.746706240253587</v>
      </c>
      <c r="EK132" s="2">
        <f t="shared" si="151"/>
        <v>66.182413886545504</v>
      </c>
      <c r="EL132" s="2">
        <f t="shared" si="151"/>
        <v>61.509754543677943</v>
      </c>
      <c r="EM132" s="2">
        <f t="shared" si="135"/>
        <v>67.850043337931425</v>
      </c>
      <c r="EN132" s="2">
        <f t="shared" si="135"/>
        <v>67.68532762804864</v>
      </c>
      <c r="EO132" s="2">
        <f t="shared" si="135"/>
        <v>73.315832654897562</v>
      </c>
      <c r="EQ132" s="2">
        <f t="shared" si="165"/>
        <v>70.523888360826817</v>
      </c>
      <c r="ER132" s="2">
        <f t="shared" si="165"/>
        <v>68.792728936788976</v>
      </c>
      <c r="ES132" s="2">
        <f t="shared" si="165"/>
        <v>67.880245448738336</v>
      </c>
      <c r="ET132" s="2">
        <f t="shared" si="165"/>
        <v>62.667843572480557</v>
      </c>
      <c r="EU132" s="2">
        <f t="shared" si="165"/>
        <v>60.240632031657327</v>
      </c>
      <c r="EV132" s="2">
        <f t="shared" si="165"/>
        <v>60.768863073417378</v>
      </c>
      <c r="EW132" s="2">
        <f t="shared" si="165"/>
        <v>61.368332924606875</v>
      </c>
      <c r="EX132" s="2">
        <f t="shared" si="165"/>
        <v>60.585523022064706</v>
      </c>
      <c r="EY132" s="2">
        <f t="shared" si="165"/>
        <v>61.58254589056363</v>
      </c>
      <c r="EZ132" s="2">
        <f t="shared" si="165"/>
        <v>60.628771745877202</v>
      </c>
      <c r="FA132" s="2">
        <f t="shared" si="165"/>
        <v>66.171301708291622</v>
      </c>
      <c r="FB132" s="2">
        <f t="shared" si="165"/>
        <v>61.325104686195345</v>
      </c>
      <c r="FC132" s="2">
        <f t="shared" si="165"/>
        <v>67.816247242097049</v>
      </c>
      <c r="FD132" s="2">
        <f t="shared" si="165"/>
        <v>67.685587808035265</v>
      </c>
      <c r="FE132" s="2">
        <f t="shared" si="165"/>
        <v>73.243767915808874</v>
      </c>
      <c r="FG132" s="2">
        <f t="shared" si="166"/>
        <v>0.99661194472028458</v>
      </c>
      <c r="FH132" s="2">
        <f t="shared" si="166"/>
        <v>0.99590918852289523</v>
      </c>
      <c r="FI132" s="2">
        <f t="shared" si="166"/>
        <v>0.99508251327531028</v>
      </c>
      <c r="FJ132" s="2">
        <f t="shared" si="166"/>
        <v>0.99567381719856585</v>
      </c>
      <c r="FK132" s="2">
        <f t="shared" si="166"/>
        <v>0.99575892092251483</v>
      </c>
      <c r="FL132" s="2">
        <f t="shared" si="166"/>
        <v>0.99509168009283511</v>
      </c>
      <c r="FM132" s="2">
        <f t="shared" si="166"/>
        <v>0.99523963700948614</v>
      </c>
      <c r="FN132" s="2">
        <f t="shared" si="166"/>
        <v>0.99513754990742043</v>
      </c>
      <c r="FO132" s="2">
        <f t="shared" si="166"/>
        <v>0.99565719887768334</v>
      </c>
      <c r="FP132" s="2">
        <f t="shared" si="166"/>
        <v>0.99524946747679988</v>
      </c>
      <c r="FQ132" s="2">
        <f t="shared" si="166"/>
        <v>0.99553039579401026</v>
      </c>
      <c r="FR132" s="2">
        <f t="shared" si="166"/>
        <v>0.99551342949894084</v>
      </c>
      <c r="FS132" s="2">
        <f t="shared" si="166"/>
        <v>0.9954265752843221</v>
      </c>
      <c r="FT132" s="2">
        <f t="shared" si="166"/>
        <v>0.99536865606508784</v>
      </c>
      <c r="FU132" s="2">
        <f t="shared" si="166"/>
        <v>0.99461972970031365</v>
      </c>
      <c r="FW132" s="2">
        <f t="shared" si="156"/>
        <v>1.0620755442926436E-2</v>
      </c>
      <c r="FX132" s="2">
        <f t="shared" si="156"/>
        <v>5.4659249848762977E-2</v>
      </c>
      <c r="FY132" s="2">
        <f t="shared" si="156"/>
        <v>1.4718365406009241E-2</v>
      </c>
      <c r="FZ132" s="2">
        <f t="shared" si="156"/>
        <v>1.4629521845770462E-2</v>
      </c>
      <c r="GA132" s="2">
        <f t="shared" si="156"/>
        <v>1.5243120619589122E-2</v>
      </c>
      <c r="GB132" s="2">
        <f t="shared" si="156"/>
        <v>1.7279139777085731E-2</v>
      </c>
      <c r="GC132" s="2">
        <f t="shared" si="156"/>
        <v>1.6903231957051353E-2</v>
      </c>
      <c r="GD132" s="2">
        <f t="shared" si="156"/>
        <v>1.7230265288784723E-2</v>
      </c>
      <c r="GE132" s="2">
        <f t="shared" si="156"/>
        <v>1.8403958869321699E-2</v>
      </c>
      <c r="GF132" s="2">
        <f t="shared" si="156"/>
        <v>1.7045935423788509E-2</v>
      </c>
      <c r="GG132" s="2">
        <f t="shared" si="156"/>
        <v>1.7667983204459253E-2</v>
      </c>
      <c r="GH132" s="2">
        <f t="shared" si="156"/>
        <v>1.416377826873921E-2</v>
      </c>
      <c r="GI132" s="2">
        <f t="shared" si="156"/>
        <v>1.2417820669945958E-2</v>
      </c>
      <c r="GJ132" s="2">
        <f t="shared" si="156"/>
        <v>9.4891494112606493E-3</v>
      </c>
      <c r="GK132" s="2">
        <f t="shared" si="156"/>
        <v>7.8003830492490043E-3</v>
      </c>
      <c r="GM132" s="86">
        <f t="shared" si="157"/>
        <v>7.9040842934012702E-26</v>
      </c>
      <c r="GN132" s="86">
        <f t="shared" si="157"/>
        <v>2.935437584980226E-45</v>
      </c>
      <c r="GO132" s="86">
        <f t="shared" si="157"/>
        <v>1.0860488958461067E-59</v>
      </c>
      <c r="GP132" s="86">
        <f t="shared" si="157"/>
        <v>5.1599984980558487E-63</v>
      </c>
      <c r="GQ132" s="86">
        <f t="shared" si="157"/>
        <v>5.0419302732051655E-56</v>
      </c>
      <c r="GR132" s="86">
        <f t="shared" si="157"/>
        <v>3.3884570327648875E-53</v>
      </c>
      <c r="GS132" s="86">
        <f t="shared" si="157"/>
        <v>4.072510080496398E-54</v>
      </c>
      <c r="GT132" s="86">
        <f t="shared" si="157"/>
        <v>2.2098275529348026E-73</v>
      </c>
      <c r="GU132" s="86">
        <f t="shared" si="157"/>
        <v>2.3899854619425705E-73</v>
      </c>
      <c r="GV132" s="86">
        <f t="shared" si="157"/>
        <v>1.2291936936136221E-60</v>
      </c>
      <c r="GW132" s="86">
        <f t="shared" si="157"/>
        <v>7.5443930641735418E-63</v>
      </c>
      <c r="GX132" s="86">
        <f t="shared" si="157"/>
        <v>2.5608362623083377E-65</v>
      </c>
      <c r="GY132" s="86">
        <f t="shared" si="157"/>
        <v>2.9700372667538698E-54</v>
      </c>
      <c r="GZ132" s="86">
        <f t="shared" si="157"/>
        <v>1.9170372317156295E-44</v>
      </c>
      <c r="HA132" s="86">
        <f t="shared" si="157"/>
        <v>1.7492718917897996E-67</v>
      </c>
      <c r="HC132" s="86">
        <f t="shared" si="153"/>
        <v>1.8670509712411512E-5</v>
      </c>
      <c r="HD132" s="86">
        <f t="shared" si="153"/>
        <v>6.9865874538115943E-12</v>
      </c>
      <c r="HE132" s="86">
        <f t="shared" si="153"/>
        <v>2.694218593887E-22</v>
      </c>
      <c r="HF132" s="86">
        <f t="shared" si="153"/>
        <v>6.588514362579364E-18</v>
      </c>
      <c r="HG132" s="86">
        <f t="shared" si="153"/>
        <v>2.1101654038322609E-14</v>
      </c>
      <c r="HH132" s="86">
        <f t="shared" si="153"/>
        <v>1.6307548712449399E-15</v>
      </c>
      <c r="HI132" s="86">
        <f t="shared" si="153"/>
        <v>6.7457545734986899E-20</v>
      </c>
      <c r="HJ132" s="86">
        <f t="shared" si="153"/>
        <v>9.7843219442282627E-27</v>
      </c>
      <c r="HK132" s="86">
        <f t="shared" si="153"/>
        <v>4.5704497014780769E-26</v>
      </c>
      <c r="HL132" s="86">
        <f t="shared" si="161"/>
        <v>2.0928849791351199E-22</v>
      </c>
      <c r="HM132" s="86">
        <f t="shared" si="161"/>
        <v>2.469834704119225E-22</v>
      </c>
      <c r="HN132" s="86">
        <f t="shared" si="161"/>
        <v>2.5150426179355155E-18</v>
      </c>
      <c r="HO132" s="86">
        <f t="shared" si="161"/>
        <v>1.0420071472850079E-13</v>
      </c>
      <c r="HP132" s="86">
        <f t="shared" si="161"/>
        <v>2.385720791326599E-8</v>
      </c>
      <c r="HQ132" s="86">
        <f t="shared" si="161"/>
        <v>1.4258811314021977E-13</v>
      </c>
      <c r="HS132" s="86">
        <f t="shared" si="158"/>
        <v>3.9076757109292655E-5</v>
      </c>
      <c r="HT132" s="86">
        <f t="shared" si="158"/>
        <v>0.13646926826775882</v>
      </c>
      <c r="HU132" s="86">
        <f t="shared" si="158"/>
        <v>9.2384283511893834E-6</v>
      </c>
      <c r="HV132" s="86">
        <f t="shared" si="158"/>
        <v>4.4289315348536247E-5</v>
      </c>
      <c r="HW132" s="86">
        <f t="shared" si="158"/>
        <v>3.1827187020451865E-5</v>
      </c>
      <c r="HX132" s="86">
        <f t="shared" si="158"/>
        <v>1.1405846922752591E-5</v>
      </c>
      <c r="HY132" s="86">
        <f t="shared" si="158"/>
        <v>3.7901559757341954E-5</v>
      </c>
      <c r="HZ132" s="86">
        <f t="shared" si="158"/>
        <v>2.5301217113348815E-5</v>
      </c>
      <c r="IA132" s="86">
        <f t="shared" si="158"/>
        <v>6.7882386387119265E-5</v>
      </c>
      <c r="IB132" s="86">
        <f t="shared" si="158"/>
        <v>3.5532610977043587E-5</v>
      </c>
      <c r="IC132" s="86">
        <f t="shared" si="158"/>
        <v>4.1649796170500913E-5</v>
      </c>
      <c r="ID132" s="86">
        <f t="shared" si="158"/>
        <v>1.2410939634289709E-5</v>
      </c>
      <c r="IE132" s="86">
        <f t="shared" si="158"/>
        <v>5.5383560651731763E-6</v>
      </c>
      <c r="IF132" s="86">
        <f t="shared" si="158"/>
        <v>3.7933858724510327E-5</v>
      </c>
      <c r="IG132" s="86">
        <f t="shared" si="158"/>
        <v>4.4607832102318241E-4</v>
      </c>
      <c r="II132" s="86">
        <f t="shared" si="159"/>
        <v>1.6478767481109912E-37</v>
      </c>
      <c r="IJ132" s="86">
        <f t="shared" si="159"/>
        <v>8.7766452392721384E-21</v>
      </c>
      <c r="IK132" s="86">
        <f t="shared" si="159"/>
        <v>5.2735079864621881E-49</v>
      </c>
      <c r="IL132" s="86">
        <f t="shared" si="159"/>
        <v>1.5674316696357065E-46</v>
      </c>
      <c r="IM132" s="86">
        <f t="shared" si="159"/>
        <v>2.3115250535672131E-44</v>
      </c>
      <c r="IN132" s="86">
        <f t="shared" si="159"/>
        <v>8.5434040316291148E-46</v>
      </c>
      <c r="IO132" s="86">
        <f t="shared" si="159"/>
        <v>6.4227292904561276E-45</v>
      </c>
      <c r="IP132" s="86">
        <f t="shared" si="159"/>
        <v>1.6491615585858537E-45</v>
      </c>
      <c r="IQ132" s="86">
        <f t="shared" si="159"/>
        <v>5.2920126609813636E-42</v>
      </c>
      <c r="IR132" s="86">
        <f t="shared" si="159"/>
        <v>9.462305656833583E-43</v>
      </c>
      <c r="IS132" s="86">
        <f t="shared" si="159"/>
        <v>1.0887178122579562E-43</v>
      </c>
      <c r="IT132" s="86">
        <f t="shared" si="159"/>
        <v>2.777304961334752E-47</v>
      </c>
      <c r="IU132" s="86">
        <f t="shared" si="159"/>
        <v>2.6617708828330451E-50</v>
      </c>
      <c r="IV132" s="86">
        <f t="shared" si="159"/>
        <v>2.3259047449786624E-35</v>
      </c>
      <c r="IW132" s="86">
        <f t="shared" si="159"/>
        <v>2.1250705022364109E-29</v>
      </c>
      <c r="IY132" s="86">
        <f t="shared" si="160"/>
        <v>5.7747266821704164E-5</v>
      </c>
      <c r="IZ132" s="86">
        <f t="shared" si="160"/>
        <v>0.1364692682747454</v>
      </c>
      <c r="JA132" s="86">
        <f t="shared" si="160"/>
        <v>9.2384283511893834E-6</v>
      </c>
      <c r="JB132" s="86">
        <f t="shared" si="160"/>
        <v>4.4289315348542834E-5</v>
      </c>
      <c r="JC132" s="86">
        <f t="shared" si="160"/>
        <v>3.1827187041553516E-5</v>
      </c>
      <c r="JD132" s="86">
        <f t="shared" si="160"/>
        <v>1.1405846924383346E-5</v>
      </c>
      <c r="JE132" s="86">
        <f t="shared" si="160"/>
        <v>3.7901559757342022E-5</v>
      </c>
      <c r="JF132" s="86">
        <f t="shared" si="160"/>
        <v>2.5301217113348815E-5</v>
      </c>
      <c r="JG132" s="86">
        <f t="shared" si="160"/>
        <v>6.7882386387119265E-5</v>
      </c>
      <c r="JH132" s="86">
        <f t="shared" si="160"/>
        <v>3.5532610977043587E-5</v>
      </c>
      <c r="JI132" s="86">
        <f t="shared" si="160"/>
        <v>4.1649796170500913E-5</v>
      </c>
      <c r="JJ132" s="86">
        <f t="shared" si="160"/>
        <v>1.2410939634292225E-5</v>
      </c>
      <c r="JK132" s="86">
        <f t="shared" si="160"/>
        <v>5.5383561693738913E-6</v>
      </c>
      <c r="JL132" s="86">
        <f t="shared" si="160"/>
        <v>3.7957715932423591E-5</v>
      </c>
      <c r="JM132" s="86">
        <f t="shared" si="160"/>
        <v>4.460783211657705E-4</v>
      </c>
    </row>
    <row r="133" spans="2:273" x14ac:dyDescent="0.25">
      <c r="B133" s="2">
        <v>106</v>
      </c>
      <c r="C133" s="37">
        <v>70.921000000000006</v>
      </c>
      <c r="D133" s="37">
        <v>68.81</v>
      </c>
      <c r="E133" s="37">
        <v>69.2</v>
      </c>
      <c r="F133" s="37">
        <v>62.883000000000003</v>
      </c>
      <c r="G133" s="37">
        <v>60.366999999999997</v>
      </c>
      <c r="H133" s="37">
        <v>61.667000000000002</v>
      </c>
      <c r="I133" s="37">
        <v>62.622999999999998</v>
      </c>
      <c r="J133" s="37">
        <v>61.767000000000003</v>
      </c>
      <c r="K133" s="37">
        <v>62.085000000000001</v>
      </c>
      <c r="L133" s="37">
        <v>60.866999999999997</v>
      </c>
      <c r="M133" s="37">
        <v>67.474999999999994</v>
      </c>
      <c r="N133" s="37">
        <v>62.540999999999997</v>
      </c>
      <c r="O133" s="37">
        <v>67.688999999999993</v>
      </c>
      <c r="P133" s="37">
        <v>67.393000000000001</v>
      </c>
      <c r="Q133" s="37">
        <v>73.983000000000004</v>
      </c>
      <c r="S133" s="4">
        <f t="shared" si="162"/>
        <v>71.005932265957185</v>
      </c>
      <c r="T133" s="4">
        <f t="shared" si="162"/>
        <v>68.865441150054124</v>
      </c>
      <c r="U133" s="4">
        <f t="shared" si="162"/>
        <v>67.921891055105135</v>
      </c>
      <c r="V133" s="4">
        <f t="shared" si="162"/>
        <v>62.649532836801647</v>
      </c>
      <c r="W133" s="4">
        <f t="shared" si="162"/>
        <v>60.301039851123477</v>
      </c>
      <c r="X133" s="4">
        <f t="shared" si="162"/>
        <v>60.762705356832264</v>
      </c>
      <c r="Y133" s="4">
        <f t="shared" si="162"/>
        <v>61.460804494761817</v>
      </c>
      <c r="Z133" s="4">
        <f t="shared" si="162"/>
        <v>60.691035014036991</v>
      </c>
      <c r="AA133" s="4">
        <f t="shared" si="162"/>
        <v>61.63163571082341</v>
      </c>
      <c r="AB133" s="4">
        <f t="shared" si="162"/>
        <v>60.855425080084508</v>
      </c>
      <c r="AC133" s="4">
        <f t="shared" si="162"/>
        <v>66.161547195389375</v>
      </c>
      <c r="AD133" s="4">
        <f t="shared" si="162"/>
        <v>61.486986337350473</v>
      </c>
      <c r="AE133" s="4">
        <f t="shared" si="162"/>
        <v>67.885322976852336</v>
      </c>
      <c r="AF133" s="4">
        <f t="shared" si="162"/>
        <v>67.758799659812311</v>
      </c>
      <c r="AG133" s="4">
        <f t="shared" si="162"/>
        <v>73.731387331011277</v>
      </c>
      <c r="AI133" s="4">
        <f t="shared" si="163"/>
        <v>-8.4932265957178288E-2</v>
      </c>
      <c r="AJ133" s="4">
        <f t="shared" si="163"/>
        <v>-5.544115005412209E-2</v>
      </c>
      <c r="AK133" s="4">
        <f t="shared" si="163"/>
        <v>1.2781089448948677</v>
      </c>
      <c r="AL133" s="4">
        <f t="shared" si="163"/>
        <v>0.23346716319835537</v>
      </c>
      <c r="AM133" s="4">
        <f t="shared" si="163"/>
        <v>6.5960148876520464E-2</v>
      </c>
      <c r="AN133" s="4">
        <f t="shared" si="163"/>
        <v>0.90429464316773789</v>
      </c>
      <c r="AO133" s="4">
        <f t="shared" si="163"/>
        <v>1.1621955052381807</v>
      </c>
      <c r="AP133" s="4">
        <f t="shared" si="163"/>
        <v>1.0759649859630116</v>
      </c>
      <c r="AQ133" s="4">
        <f t="shared" si="163"/>
        <v>0.45336428917659077</v>
      </c>
      <c r="AR133" s="4">
        <f t="shared" si="163"/>
        <v>1.157491991548909E-2</v>
      </c>
      <c r="AS133" s="4">
        <f t="shared" si="163"/>
        <v>1.3134528046106198</v>
      </c>
      <c r="AT133" s="4">
        <f t="shared" si="163"/>
        <v>1.054013662649524</v>
      </c>
      <c r="AU133" s="4">
        <f t="shared" si="163"/>
        <v>-0.19632297685234334</v>
      </c>
      <c r="AV133" s="4">
        <f t="shared" si="163"/>
        <v>-0.36579965981231055</v>
      </c>
      <c r="AW133" s="4">
        <f t="shared" si="163"/>
        <v>0.25161266898872725</v>
      </c>
      <c r="AY133" s="2">
        <f t="shared" si="154"/>
        <v>71.005908781421965</v>
      </c>
      <c r="AZ133" s="2">
        <f t="shared" si="154"/>
        <v>68.865441150053826</v>
      </c>
      <c r="BA133" s="2">
        <f t="shared" si="154"/>
        <v>67.920927023854205</v>
      </c>
      <c r="BB133" s="2">
        <f t="shared" si="154"/>
        <v>62.64301252939417</v>
      </c>
      <c r="BC133" s="2">
        <f t="shared" si="154"/>
        <v>60.29474740054512</v>
      </c>
      <c r="BD133" s="2">
        <f t="shared" si="154"/>
        <v>60.759736917394825</v>
      </c>
      <c r="BE133" s="2">
        <f t="shared" si="154"/>
        <v>61.45013820143943</v>
      </c>
      <c r="BF133" s="2">
        <f t="shared" si="154"/>
        <v>60.683728508430711</v>
      </c>
      <c r="BG133" s="2">
        <f t="shared" si="154"/>
        <v>61.610974260057638</v>
      </c>
      <c r="BH133" s="2">
        <f t="shared" si="154"/>
        <v>60.841706722330159</v>
      </c>
      <c r="BI133" s="2">
        <f t="shared" si="154"/>
        <v>66.144032503447391</v>
      </c>
      <c r="BJ133" s="2">
        <f t="shared" si="154"/>
        <v>61.480402269893951</v>
      </c>
      <c r="BK133" s="2">
        <f t="shared" si="154"/>
        <v>67.882080564644951</v>
      </c>
      <c r="BL133" s="2">
        <f t="shared" si="154"/>
        <v>67.721159038876834</v>
      </c>
      <c r="BM133" s="2">
        <f t="shared" si="154"/>
        <v>73.276435133908905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70.921000000000006</v>
      </c>
      <c r="CF133" s="2" t="str">
        <f t="shared" si="155"/>
        <v/>
      </c>
      <c r="CG133" s="2">
        <f t="shared" si="155"/>
        <v>69.2</v>
      </c>
      <c r="CH133" s="2">
        <f t="shared" si="155"/>
        <v>62.883000000000003</v>
      </c>
      <c r="CI133" s="2">
        <f t="shared" si="155"/>
        <v>60.366999999999997</v>
      </c>
      <c r="CJ133" s="2">
        <f t="shared" si="155"/>
        <v>61.667000000000002</v>
      </c>
      <c r="CK133" s="2">
        <f t="shared" si="155"/>
        <v>62.622999999999998</v>
      </c>
      <c r="CL133" s="2">
        <f t="shared" si="155"/>
        <v>61.767000000000003</v>
      </c>
      <c r="CM133" s="2">
        <f t="shared" si="155"/>
        <v>62.085000000000001</v>
      </c>
      <c r="CN133" s="2">
        <f t="shared" si="155"/>
        <v>60.866999999999997</v>
      </c>
      <c r="CO133" s="2">
        <f t="shared" si="155"/>
        <v>67.474999999999994</v>
      </c>
      <c r="CP133" s="2">
        <f t="shared" si="155"/>
        <v>62.540999999999997</v>
      </c>
      <c r="CQ133" s="2">
        <f t="shared" si="155"/>
        <v>67.688999999999993</v>
      </c>
      <c r="CR133" s="2">
        <f t="shared" si="155"/>
        <v>67.393000000000001</v>
      </c>
      <c r="CS133" s="2">
        <f t="shared" si="155"/>
        <v>73.983000000000004</v>
      </c>
      <c r="CU133" s="2">
        <f t="shared" si="110"/>
        <v>70.921000000000006</v>
      </c>
      <c r="CV133" s="2" t="str">
        <f t="shared" si="111"/>
        <v/>
      </c>
      <c r="CW133" s="2">
        <f t="shared" si="112"/>
        <v>69.2</v>
      </c>
      <c r="CX133" s="2">
        <f t="shared" si="113"/>
        <v>62.883000000000003</v>
      </c>
      <c r="CY133" s="2">
        <f t="shared" si="114"/>
        <v>60.366999999999997</v>
      </c>
      <c r="CZ133" s="2">
        <f t="shared" si="115"/>
        <v>61.667000000000002</v>
      </c>
      <c r="DA133" s="2">
        <f t="shared" si="116"/>
        <v>62.622999999999998</v>
      </c>
      <c r="DB133" s="2">
        <f t="shared" si="117"/>
        <v>61.767000000000003</v>
      </c>
      <c r="DC133" s="2">
        <f t="shared" si="118"/>
        <v>62.085000000000001</v>
      </c>
      <c r="DD133" s="2">
        <f t="shared" si="119"/>
        <v>60.866999999999997</v>
      </c>
      <c r="DE133" s="2">
        <f t="shared" si="120"/>
        <v>67.474999999999994</v>
      </c>
      <c r="DF133" s="2">
        <f t="shared" si="121"/>
        <v>62.540999999999997</v>
      </c>
      <c r="DG133" s="2">
        <f t="shared" si="122"/>
        <v>67.688999999999993</v>
      </c>
      <c r="DH133" s="2">
        <f t="shared" si="123"/>
        <v>67.393000000000001</v>
      </c>
      <c r="DI133" s="2">
        <f t="shared" si="124"/>
        <v>73.983000000000004</v>
      </c>
      <c r="DK133" s="2">
        <f t="shared" si="164"/>
        <v>94.082141196013282</v>
      </c>
      <c r="DL133" s="2">
        <f t="shared" si="164"/>
        <v>95.883294534412954</v>
      </c>
      <c r="DM133" s="2">
        <f t="shared" si="164"/>
        <v>90.110889355742273</v>
      </c>
      <c r="DN133" s="2">
        <f t="shared" si="164"/>
        <v>91.923725024619756</v>
      </c>
      <c r="DO133" s="2">
        <f t="shared" si="164"/>
        <v>91.519734143049959</v>
      </c>
      <c r="DP133" s="2">
        <f t="shared" si="164"/>
        <v>84.324999356499347</v>
      </c>
      <c r="DQ133" s="2">
        <f t="shared" si="164"/>
        <v>107.74582521008404</v>
      </c>
      <c r="DR133" s="2">
        <f t="shared" si="164"/>
        <v>103.15758808250573</v>
      </c>
      <c r="DS133" s="2">
        <f t="shared" si="164"/>
        <v>95.267395195195206</v>
      </c>
      <c r="DT133" s="2">
        <f t="shared" si="164"/>
        <v>109.12491505791505</v>
      </c>
      <c r="DU133" s="2">
        <f t="shared" si="164"/>
        <v>93.522485064011406</v>
      </c>
      <c r="DV133" s="2">
        <f t="shared" si="164"/>
        <v>93.690891016522613</v>
      </c>
      <c r="DW133" s="2">
        <f t="shared" si="164"/>
        <v>106.55041831710253</v>
      </c>
      <c r="DX133" s="2">
        <f t="shared" si="164"/>
        <v>90.565780938833555</v>
      </c>
      <c r="DY133" s="2">
        <f t="shared" si="164"/>
        <v>92.482043804985366</v>
      </c>
      <c r="EA133" s="2">
        <f t="shared" si="152"/>
        <v>70.939789897607909</v>
      </c>
      <c r="EB133" s="2">
        <f t="shared" si="152"/>
        <v>68.763702927538873</v>
      </c>
      <c r="EC133" s="2">
        <f t="shared" si="152"/>
        <v>67.820829840063112</v>
      </c>
      <c r="ED133" s="2">
        <f t="shared" si="152"/>
        <v>62.526118799519836</v>
      </c>
      <c r="EE133" s="2">
        <f t="shared" si="151"/>
        <v>60.173980355043348</v>
      </c>
      <c r="EF133" s="2">
        <f t="shared" si="151"/>
        <v>60.653472522422156</v>
      </c>
      <c r="EG133" s="2">
        <f t="shared" si="151"/>
        <v>61.24834219269102</v>
      </c>
      <c r="EH133" s="2">
        <f t="shared" si="151"/>
        <v>60.494648647074705</v>
      </c>
      <c r="EI133" s="2">
        <f t="shared" si="151"/>
        <v>61.477025182384459</v>
      </c>
      <c r="EJ133" s="2">
        <f t="shared" si="151"/>
        <v>60.632968070148515</v>
      </c>
      <c r="EK133" s="2">
        <f t="shared" si="151"/>
        <v>66.032067004115873</v>
      </c>
      <c r="EL133" s="2">
        <f t="shared" si="151"/>
        <v>61.350243795192505</v>
      </c>
      <c r="EM133" s="2">
        <f t="shared" si="135"/>
        <v>67.720434761413728</v>
      </c>
      <c r="EN133" s="2">
        <f t="shared" si="135"/>
        <v>67.62421449616761</v>
      </c>
      <c r="EO133" s="2">
        <f t="shared" si="135"/>
        <v>73.182312580341048</v>
      </c>
      <c r="EQ133" s="2">
        <f t="shared" si="165"/>
        <v>70.474668753683375</v>
      </c>
      <c r="ER133" s="2">
        <f t="shared" si="165"/>
        <v>68.77246317680266</v>
      </c>
      <c r="ES133" s="2">
        <f t="shared" si="165"/>
        <v>67.826254775691297</v>
      </c>
      <c r="ET133" s="2">
        <f t="shared" si="165"/>
        <v>62.579841761989677</v>
      </c>
      <c r="EU133" s="2">
        <f t="shared" si="165"/>
        <v>60.142776192970999</v>
      </c>
      <c r="EV133" s="2">
        <f t="shared" si="165"/>
        <v>60.666923418157765</v>
      </c>
      <c r="EW133" s="2">
        <f t="shared" si="165"/>
        <v>61.239828982421422</v>
      </c>
      <c r="EX133" s="2">
        <f t="shared" si="165"/>
        <v>60.484336698098275</v>
      </c>
      <c r="EY133" s="2">
        <f t="shared" si="165"/>
        <v>61.480252876567029</v>
      </c>
      <c r="EZ133" s="2">
        <f t="shared" si="165"/>
        <v>60.55567014750082</v>
      </c>
      <c r="FA133" s="2">
        <f t="shared" si="165"/>
        <v>66.024903707082046</v>
      </c>
      <c r="FB133" s="2">
        <f t="shared" si="165"/>
        <v>61.206761617828754</v>
      </c>
      <c r="FC133" s="2">
        <f t="shared" si="165"/>
        <v>67.692510317419021</v>
      </c>
      <c r="FD133" s="2">
        <f t="shared" si="165"/>
        <v>67.624563434893062</v>
      </c>
      <c r="FE133" s="2">
        <f t="shared" si="165"/>
        <v>73.109362154953772</v>
      </c>
      <c r="FG133" s="2">
        <f t="shared" si="166"/>
        <v>0.9969091354363121</v>
      </c>
      <c r="FH133" s="2">
        <f t="shared" si="166"/>
        <v>0.99626779219386108</v>
      </c>
      <c r="FI133" s="2">
        <f t="shared" si="166"/>
        <v>0.9955132574561214</v>
      </c>
      <c r="FJ133" s="2">
        <f t="shared" si="166"/>
        <v>0.99605297192742825</v>
      </c>
      <c r="FK133" s="2">
        <f t="shared" si="166"/>
        <v>0.99613064598784606</v>
      </c>
      <c r="FL133" s="2">
        <f t="shared" si="166"/>
        <v>0.99552162492571983</v>
      </c>
      <c r="FM133" s="2">
        <f t="shared" si="166"/>
        <v>0.99565667810808134</v>
      </c>
      <c r="FN133" s="2">
        <f t="shared" si="166"/>
        <v>0.99556349468242911</v>
      </c>
      <c r="FO133" s="2">
        <f t="shared" si="166"/>
        <v>0.99603780427132427</v>
      </c>
      <c r="FP133" s="2">
        <f t="shared" si="166"/>
        <v>0.99566565110836303</v>
      </c>
      <c r="FQ133" s="2">
        <f t="shared" si="166"/>
        <v>0.99592206876107436</v>
      </c>
      <c r="FR133" s="2">
        <f t="shared" si="166"/>
        <v>0.99590658311506564</v>
      </c>
      <c r="FS133" s="2">
        <f t="shared" si="166"/>
        <v>0.99582730794579477</v>
      </c>
      <c r="FT133" s="2">
        <f t="shared" si="166"/>
        <v>0.99577444218168276</v>
      </c>
      <c r="FU133" s="2">
        <f t="shared" si="166"/>
        <v>0.99509081113116893</v>
      </c>
      <c r="FW133" s="2">
        <f t="shared" si="156"/>
        <v>1.1633506249453794E-2</v>
      </c>
      <c r="FX133" s="2">
        <f t="shared" si="156"/>
        <v>5.9618283082884076E-2</v>
      </c>
      <c r="FY133" s="2">
        <f t="shared" si="156"/>
        <v>1.6115482743393604E-2</v>
      </c>
      <c r="FZ133" s="2">
        <f t="shared" si="156"/>
        <v>1.601834295604164E-2</v>
      </c>
      <c r="GA133" s="2">
        <f t="shared" si="156"/>
        <v>1.6689205774216967E-2</v>
      </c>
      <c r="GB133" s="2">
        <f t="shared" si="156"/>
        <v>1.8914668122569318E-2</v>
      </c>
      <c r="GC133" s="2">
        <f t="shared" si="156"/>
        <v>1.8503849331222018E-2</v>
      </c>
      <c r="GD133" s="2">
        <f t="shared" si="156"/>
        <v>1.8861256289448333E-2</v>
      </c>
      <c r="GE133" s="2">
        <f t="shared" si="156"/>
        <v>2.0143772727766802E-2</v>
      </c>
      <c r="GF133" s="2">
        <f t="shared" si="156"/>
        <v>1.8659809328470316E-2</v>
      </c>
      <c r="GG133" s="2">
        <f t="shared" si="156"/>
        <v>1.9339592564635064E-2</v>
      </c>
      <c r="GH133" s="2">
        <f t="shared" si="156"/>
        <v>1.550908095303717E-2</v>
      </c>
      <c r="GI133" s="2">
        <f t="shared" si="156"/>
        <v>1.3599576649845681E-2</v>
      </c>
      <c r="GJ133" s="2">
        <f t="shared" si="156"/>
        <v>1.0395128730431564E-2</v>
      </c>
      <c r="GK133" s="2">
        <f t="shared" si="156"/>
        <v>8.5465181085488968E-3</v>
      </c>
      <c r="GM133" s="86">
        <f t="shared" si="157"/>
        <v>4.6179731762102791E-27</v>
      </c>
      <c r="GN133" s="86">
        <f t="shared" si="157"/>
        <v>2.2946316503626967E-47</v>
      </c>
      <c r="GO133" s="86">
        <f t="shared" si="157"/>
        <v>1.6580008326094313E-62</v>
      </c>
      <c r="GP133" s="86">
        <f t="shared" si="157"/>
        <v>5.3846311793268649E-66</v>
      </c>
      <c r="GQ133" s="86">
        <f t="shared" si="157"/>
        <v>1.1201882236593996E-58</v>
      </c>
      <c r="GR133" s="86">
        <f t="shared" si="157"/>
        <v>9.6937943297153918E-56</v>
      </c>
      <c r="GS133" s="86">
        <f t="shared" si="157"/>
        <v>1.1684170841004539E-56</v>
      </c>
      <c r="GT133" s="86">
        <f t="shared" si="157"/>
        <v>7.5681102309829081E-77</v>
      </c>
      <c r="GU133" s="86">
        <f t="shared" si="157"/>
        <v>8.9196837720928397E-77</v>
      </c>
      <c r="GV133" s="86">
        <f t="shared" si="157"/>
        <v>1.5926200251191921E-63</v>
      </c>
      <c r="GW133" s="86">
        <f t="shared" si="157"/>
        <v>8.3006561687147789E-66</v>
      </c>
      <c r="GX133" s="86">
        <f t="shared" si="157"/>
        <v>1.8397907149231402E-68</v>
      </c>
      <c r="GY133" s="86">
        <f t="shared" si="157"/>
        <v>7.9706938009972734E-57</v>
      </c>
      <c r="GZ133" s="86">
        <f t="shared" si="157"/>
        <v>1.5602862005119644E-46</v>
      </c>
      <c r="HA133" s="86">
        <f t="shared" si="157"/>
        <v>1.1985978182092633E-70</v>
      </c>
      <c r="HC133" s="86">
        <f t="shared" si="153"/>
        <v>5.7417338769179305E-6</v>
      </c>
      <c r="HD133" s="86">
        <f t="shared" si="153"/>
        <v>4.9340172453229367E-13</v>
      </c>
      <c r="HE133" s="86">
        <f t="shared" si="153"/>
        <v>1.5107919994992195E-24</v>
      </c>
      <c r="HF133" s="86">
        <f t="shared" si="153"/>
        <v>1.1920576306299812E-19</v>
      </c>
      <c r="HG133" s="86">
        <f t="shared" si="153"/>
        <v>8.7106322944878404E-16</v>
      </c>
      <c r="HH133" s="86">
        <f t="shared" si="153"/>
        <v>4.8282327477025978E-17</v>
      </c>
      <c r="HI133" s="86">
        <f t="shared" si="153"/>
        <v>7.8415939251889315E-22</v>
      </c>
      <c r="HJ133" s="86">
        <f t="shared" si="153"/>
        <v>2.3891319699664979E-29</v>
      </c>
      <c r="HK133" s="86">
        <f t="shared" si="153"/>
        <v>1.5199788067682053E-28</v>
      </c>
      <c r="HL133" s="86">
        <f t="shared" si="161"/>
        <v>1.2310168907514271E-24</v>
      </c>
      <c r="HM133" s="86">
        <f t="shared" si="161"/>
        <v>1.6225908775091719E-24</v>
      </c>
      <c r="HN133" s="86">
        <f t="shared" si="161"/>
        <v>3.5365221318390999E-20</v>
      </c>
      <c r="HO133" s="86">
        <f t="shared" si="161"/>
        <v>4.5283302476145437E-15</v>
      </c>
      <c r="HP133" s="86">
        <f t="shared" si="161"/>
        <v>4.001530668598698E-9</v>
      </c>
      <c r="HQ133" s="86">
        <f t="shared" si="161"/>
        <v>6.9689802347797191E-15</v>
      </c>
      <c r="HS133" s="86">
        <f t="shared" si="158"/>
        <v>9.2614248325975645E-5</v>
      </c>
      <c r="HT133" s="86">
        <f t="shared" si="158"/>
        <v>0.20635338915202633</v>
      </c>
      <c r="HU133" s="86">
        <f t="shared" si="158"/>
        <v>2.8933566118216899E-5</v>
      </c>
      <c r="HV133" s="86">
        <f t="shared" si="158"/>
        <v>1.2385191181514999E-4</v>
      </c>
      <c r="HW133" s="86">
        <f t="shared" si="158"/>
        <v>8.9250789688259189E-5</v>
      </c>
      <c r="HX133" s="86">
        <f t="shared" si="158"/>
        <v>3.5499750114701961E-5</v>
      </c>
      <c r="HY133" s="86">
        <f t="shared" si="158"/>
        <v>1.0876465954023554E-4</v>
      </c>
      <c r="HZ133" s="86">
        <f t="shared" si="158"/>
        <v>7.5130030010285659E-5</v>
      </c>
      <c r="IA133" s="86">
        <f t="shared" si="158"/>
        <v>1.8610643084000265E-4</v>
      </c>
      <c r="IB133" s="86">
        <f t="shared" si="158"/>
        <v>9.9895471222286226E-5</v>
      </c>
      <c r="IC133" s="86">
        <f t="shared" si="158"/>
        <v>1.1850384610539132E-4</v>
      </c>
      <c r="ID133" s="86">
        <f t="shared" si="158"/>
        <v>3.7138838710443994E-5</v>
      </c>
      <c r="IE133" s="86">
        <f t="shared" si="158"/>
        <v>1.7284980341884934E-5</v>
      </c>
      <c r="IF133" s="86">
        <f t="shared" si="158"/>
        <v>8.6112435252065406E-5</v>
      </c>
      <c r="IG133" s="86">
        <f t="shared" si="158"/>
        <v>7.7403919022237032E-4</v>
      </c>
      <c r="II133" s="86">
        <f t="shared" si="159"/>
        <v>4.5322187836976944E-36</v>
      </c>
      <c r="IJ133" s="86">
        <f t="shared" si="159"/>
        <v>1.4595390697635109E-19</v>
      </c>
      <c r="IK133" s="86">
        <f t="shared" si="159"/>
        <v>5.8748016950940028E-47</v>
      </c>
      <c r="IL133" s="86">
        <f t="shared" si="159"/>
        <v>1.3570548842521884E-44</v>
      </c>
      <c r="IM133" s="86">
        <f t="shared" si="159"/>
        <v>1.6832915559445135E-42</v>
      </c>
      <c r="IN133" s="86">
        <f t="shared" si="159"/>
        <v>8.2448983964769899E-44</v>
      </c>
      <c r="IO133" s="86">
        <f t="shared" si="159"/>
        <v>5.5257653806693843E-43</v>
      </c>
      <c r="IP133" s="86">
        <f t="shared" si="159"/>
        <v>1.540345190299798E-43</v>
      </c>
      <c r="IQ133" s="86">
        <f t="shared" si="159"/>
        <v>3.6906685593201049E-40</v>
      </c>
      <c r="IR133" s="86">
        <f t="shared" si="159"/>
        <v>6.5736750842832723E-41</v>
      </c>
      <c r="IS133" s="86">
        <f t="shared" si="159"/>
        <v>8.6615003046970212E-42</v>
      </c>
      <c r="IT133" s="86">
        <f t="shared" si="159"/>
        <v>2.5022424293023705E-45</v>
      </c>
      <c r="IU133" s="86">
        <f t="shared" si="159"/>
        <v>2.7931953832977472E-48</v>
      </c>
      <c r="IV133" s="86">
        <f t="shared" si="159"/>
        <v>4.8668740678681906E-34</v>
      </c>
      <c r="IW133" s="86">
        <f t="shared" si="159"/>
        <v>2.3538292424951029E-28</v>
      </c>
      <c r="IY133" s="86">
        <f t="shared" si="160"/>
        <v>9.8355982202893579E-5</v>
      </c>
      <c r="IZ133" s="86">
        <f t="shared" si="160"/>
        <v>0.20635338915251975</v>
      </c>
      <c r="JA133" s="86">
        <f t="shared" si="160"/>
        <v>2.8933566118216899E-5</v>
      </c>
      <c r="JB133" s="86">
        <f t="shared" si="160"/>
        <v>1.2385191181515009E-4</v>
      </c>
      <c r="JC133" s="86">
        <f t="shared" si="160"/>
        <v>8.925078968913025E-5</v>
      </c>
      <c r="JD133" s="86">
        <f t="shared" si="160"/>
        <v>3.5499750114750242E-5</v>
      </c>
      <c r="JE133" s="86">
        <f t="shared" si="160"/>
        <v>1.0876465954023554E-4</v>
      </c>
      <c r="JF133" s="86">
        <f t="shared" si="160"/>
        <v>7.5130030010285659E-5</v>
      </c>
      <c r="JG133" s="86">
        <f t="shared" si="160"/>
        <v>1.8610643084000265E-4</v>
      </c>
      <c r="JH133" s="86">
        <f t="shared" si="160"/>
        <v>9.9895471222286226E-5</v>
      </c>
      <c r="JI133" s="86">
        <f t="shared" si="160"/>
        <v>1.1850384610539132E-4</v>
      </c>
      <c r="JJ133" s="86">
        <f t="shared" si="160"/>
        <v>3.7138838710444027E-5</v>
      </c>
      <c r="JK133" s="86">
        <f t="shared" si="160"/>
        <v>1.7284980346413263E-5</v>
      </c>
      <c r="JL133" s="86">
        <f t="shared" si="160"/>
        <v>8.6116436782734005E-5</v>
      </c>
      <c r="JM133" s="86">
        <f t="shared" si="160"/>
        <v>7.7403919022933925E-4</v>
      </c>
    </row>
    <row r="134" spans="2:273" x14ac:dyDescent="0.25">
      <c r="B134" s="2">
        <v>107</v>
      </c>
      <c r="C134" s="37">
        <v>70.73</v>
      </c>
      <c r="D134" s="37">
        <v>68.856999999999999</v>
      </c>
      <c r="E134" s="37">
        <v>69.716999999999999</v>
      </c>
      <c r="F134" s="37">
        <v>63.033000000000001</v>
      </c>
      <c r="G134" s="37">
        <v>62.082999999999998</v>
      </c>
      <c r="H134" s="37">
        <v>60.75</v>
      </c>
      <c r="I134" s="37">
        <v>62.066000000000003</v>
      </c>
      <c r="J134" s="37">
        <v>61.167000000000002</v>
      </c>
      <c r="K134" s="37">
        <v>61.863999999999997</v>
      </c>
      <c r="L134" s="37">
        <v>60.832999999999998</v>
      </c>
      <c r="M134" s="37">
        <v>67.245999999999995</v>
      </c>
      <c r="N134" s="37">
        <v>62.393000000000001</v>
      </c>
      <c r="O134" s="37">
        <v>68.606999999999999</v>
      </c>
      <c r="P134" s="37">
        <v>68.787000000000006</v>
      </c>
      <c r="Q134" s="37">
        <v>74.241</v>
      </c>
      <c r="S134" s="4">
        <f t="shared" si="162"/>
        <v>70.900976952987392</v>
      </c>
      <c r="T134" s="4">
        <f t="shared" si="162"/>
        <v>68.818764537648121</v>
      </c>
      <c r="U134" s="4">
        <f t="shared" si="162"/>
        <v>67.862549664538605</v>
      </c>
      <c r="V134" s="4">
        <f t="shared" si="162"/>
        <v>62.576869123736437</v>
      </c>
      <c r="W134" s="4">
        <f t="shared" si="162"/>
        <v>60.19654496769747</v>
      </c>
      <c r="X134" s="4">
        <f t="shared" si="162"/>
        <v>60.661534855961577</v>
      </c>
      <c r="Y134" s="4">
        <f t="shared" si="162"/>
        <v>61.331391509791963</v>
      </c>
      <c r="Z134" s="4">
        <f t="shared" si="162"/>
        <v>60.582480422599488</v>
      </c>
      <c r="AA134" s="4">
        <f t="shared" si="162"/>
        <v>61.553170966974996</v>
      </c>
      <c r="AB134" s="4">
        <f t="shared" si="162"/>
        <v>60.746752209078842</v>
      </c>
      <c r="AC134" s="4">
        <f t="shared" si="162"/>
        <v>66.029478879897624</v>
      </c>
      <c r="AD134" s="4">
        <f t="shared" si="162"/>
        <v>61.328781170389746</v>
      </c>
      <c r="AE134" s="4">
        <f t="shared" si="162"/>
        <v>67.749146691628141</v>
      </c>
      <c r="AF134" s="4">
        <f t="shared" si="162"/>
        <v>67.731158131830327</v>
      </c>
      <c r="AG134" s="4">
        <f t="shared" si="162"/>
        <v>73.879164512697059</v>
      </c>
      <c r="AI134" s="4">
        <f t="shared" si="163"/>
        <v>-0.17097695298738813</v>
      </c>
      <c r="AJ134" s="4">
        <f t="shared" si="163"/>
        <v>3.8235462351877914E-2</v>
      </c>
      <c r="AK134" s="4">
        <f t="shared" si="163"/>
        <v>1.8544503354613937</v>
      </c>
      <c r="AL134" s="4">
        <f t="shared" si="163"/>
        <v>0.45613087626356474</v>
      </c>
      <c r="AM134" s="4">
        <f t="shared" si="163"/>
        <v>1.8864550323025284</v>
      </c>
      <c r="AN134" s="4">
        <f t="shared" si="163"/>
        <v>8.8465144038423205E-2</v>
      </c>
      <c r="AO134" s="4">
        <f t="shared" si="163"/>
        <v>0.7346084902080392</v>
      </c>
      <c r="AP134" s="4">
        <f t="shared" si="163"/>
        <v>0.58451957740051341</v>
      </c>
      <c r="AQ134" s="4">
        <f t="shared" si="163"/>
        <v>0.31082903302500142</v>
      </c>
      <c r="AR134" s="4">
        <f t="shared" si="163"/>
        <v>8.6247790921156309E-2</v>
      </c>
      <c r="AS134" s="4">
        <f t="shared" si="163"/>
        <v>1.2165211201023709</v>
      </c>
      <c r="AT134" s="4">
        <f t="shared" si="163"/>
        <v>1.0642188296102546</v>
      </c>
      <c r="AU134" s="4">
        <f t="shared" si="163"/>
        <v>0.85785330837185825</v>
      </c>
      <c r="AV134" s="4">
        <f t="shared" si="163"/>
        <v>1.0558418681696793</v>
      </c>
      <c r="AW134" s="4">
        <f t="shared" si="163"/>
        <v>0.36183548730294035</v>
      </c>
      <c r="AY134" s="2">
        <f t="shared" si="154"/>
        <v>70.90097214463151</v>
      </c>
      <c r="AZ134" s="2">
        <f t="shared" si="154"/>
        <v>68.818764537648107</v>
      </c>
      <c r="BA134" s="2">
        <f t="shared" si="154"/>
        <v>67.859864764018951</v>
      </c>
      <c r="BB134" s="2">
        <f t="shared" si="154"/>
        <v>62.560634583967698</v>
      </c>
      <c r="BC134" s="2">
        <f t="shared" si="154"/>
        <v>60.180779414262275</v>
      </c>
      <c r="BD134" s="2">
        <f t="shared" si="154"/>
        <v>60.653329429906094</v>
      </c>
      <c r="BE134" s="2">
        <f t="shared" si="154"/>
        <v>61.30421128965952</v>
      </c>
      <c r="BF134" s="2">
        <f t="shared" si="154"/>
        <v>60.563235051567958</v>
      </c>
      <c r="BG134" s="2">
        <f t="shared" si="154"/>
        <v>61.502829412825328</v>
      </c>
      <c r="BH134" s="2">
        <f t="shared" si="154"/>
        <v>60.712353462131574</v>
      </c>
      <c r="BI134" s="2">
        <f t="shared" si="154"/>
        <v>65.985211745864348</v>
      </c>
      <c r="BJ134" s="2">
        <f t="shared" si="154"/>
        <v>61.311185125101296</v>
      </c>
      <c r="BK134" s="2">
        <f t="shared" si="154"/>
        <v>67.740095068418967</v>
      </c>
      <c r="BL134" s="2">
        <f t="shared" si="154"/>
        <v>67.652327092950841</v>
      </c>
      <c r="BM134" s="2">
        <f t="shared" si="154"/>
        <v>73.135974094451981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70.73</v>
      </c>
      <c r="CF134" s="2" t="str">
        <f t="shared" si="155"/>
        <v/>
      </c>
      <c r="CG134" s="2">
        <f t="shared" si="155"/>
        <v>69.716999999999999</v>
      </c>
      <c r="CH134" s="2">
        <f t="shared" si="155"/>
        <v>63.033000000000001</v>
      </c>
      <c r="CI134" s="2">
        <f t="shared" si="155"/>
        <v>62.082999999999998</v>
      </c>
      <c r="CJ134" s="2">
        <f t="shared" si="155"/>
        <v>60.75</v>
      </c>
      <c r="CK134" s="2">
        <f t="shared" si="155"/>
        <v>62.066000000000003</v>
      </c>
      <c r="CL134" s="2">
        <f t="shared" si="155"/>
        <v>61.167000000000002</v>
      </c>
      <c r="CM134" s="2">
        <f t="shared" si="155"/>
        <v>61.863999999999997</v>
      </c>
      <c r="CN134" s="2">
        <f t="shared" si="155"/>
        <v>60.832999999999998</v>
      </c>
      <c r="CO134" s="2">
        <f t="shared" si="155"/>
        <v>67.245999999999995</v>
      </c>
      <c r="CP134" s="2">
        <f t="shared" si="155"/>
        <v>62.393000000000001</v>
      </c>
      <c r="CQ134" s="2">
        <f t="shared" si="155"/>
        <v>68.606999999999999</v>
      </c>
      <c r="CR134" s="2">
        <f t="shared" si="155"/>
        <v>68.787000000000006</v>
      </c>
      <c r="CS134" s="2">
        <f t="shared" si="155"/>
        <v>74.241</v>
      </c>
      <c r="CU134" s="2">
        <f t="shared" si="110"/>
        <v>70.73</v>
      </c>
      <c r="CV134" s="2" t="str">
        <f t="shared" si="111"/>
        <v/>
      </c>
      <c r="CW134" s="2">
        <f t="shared" si="112"/>
        <v>69.716999999999999</v>
      </c>
      <c r="CX134" s="2">
        <f t="shared" si="113"/>
        <v>63.033000000000001</v>
      </c>
      <c r="CY134" s="2">
        <f t="shared" si="114"/>
        <v>62.082999999999998</v>
      </c>
      <c r="CZ134" s="2">
        <f t="shared" si="115"/>
        <v>60.75</v>
      </c>
      <c r="DA134" s="2">
        <f t="shared" si="116"/>
        <v>62.066000000000003</v>
      </c>
      <c r="DB134" s="2">
        <f t="shared" si="117"/>
        <v>61.167000000000002</v>
      </c>
      <c r="DC134" s="2">
        <f t="shared" si="118"/>
        <v>61.863999999999997</v>
      </c>
      <c r="DD134" s="2">
        <f t="shared" si="119"/>
        <v>60.832999999999998</v>
      </c>
      <c r="DE134" s="2">
        <f t="shared" si="120"/>
        <v>67.245999999999995</v>
      </c>
      <c r="DF134" s="2">
        <f t="shared" si="121"/>
        <v>62.393000000000001</v>
      </c>
      <c r="DG134" s="2">
        <f t="shared" si="122"/>
        <v>68.606999999999999</v>
      </c>
      <c r="DH134" s="2">
        <f t="shared" si="123"/>
        <v>68.787000000000006</v>
      </c>
      <c r="DI134" s="2">
        <f t="shared" si="124"/>
        <v>74.241</v>
      </c>
      <c r="DK134" s="2">
        <f t="shared" si="164"/>
        <v>94.198421926910299</v>
      </c>
      <c r="DL134" s="2">
        <f t="shared" si="164"/>
        <v>96.053722672064779</v>
      </c>
      <c r="DM134" s="2">
        <f t="shared" si="164"/>
        <v>90.301339495798288</v>
      </c>
      <c r="DN134" s="2">
        <f t="shared" si="164"/>
        <v>92.074795382426956</v>
      </c>
      <c r="DO134" s="2">
        <f t="shared" si="164"/>
        <v>91.730845883940646</v>
      </c>
      <c r="DP134" s="2">
        <f t="shared" si="164"/>
        <v>84.464635907335889</v>
      </c>
      <c r="DQ134" s="2">
        <f t="shared" si="164"/>
        <v>108.18018991596639</v>
      </c>
      <c r="DR134" s="2">
        <f t="shared" si="164"/>
        <v>103.55784721161191</v>
      </c>
      <c r="DS134" s="2">
        <f t="shared" si="164"/>
        <v>95.546978078078098</v>
      </c>
      <c r="DT134" s="2">
        <f t="shared" si="164"/>
        <v>109.54520643500642</v>
      </c>
      <c r="DU134" s="2">
        <f t="shared" si="164"/>
        <v>93.716953058321508</v>
      </c>
      <c r="DV134" s="2">
        <f t="shared" si="164"/>
        <v>93.909054491738715</v>
      </c>
      <c r="DW134" s="2">
        <f t="shared" si="164"/>
        <v>106.88678837947259</v>
      </c>
      <c r="DX134" s="2">
        <f t="shared" si="164"/>
        <v>90.706135372214305</v>
      </c>
      <c r="DY134" s="2">
        <f t="shared" si="164"/>
        <v>92.666930718475101</v>
      </c>
      <c r="EA134" s="2">
        <f t="shared" si="152"/>
        <v>70.840397348618581</v>
      </c>
      <c r="EB134" s="2">
        <f t="shared" si="152"/>
        <v>68.723866851531966</v>
      </c>
      <c r="EC134" s="2">
        <f t="shared" si="152"/>
        <v>67.767537591258275</v>
      </c>
      <c r="ED134" s="2">
        <f t="shared" si="152"/>
        <v>62.453292052821162</v>
      </c>
      <c r="EE134" s="2">
        <f t="shared" si="151"/>
        <v>60.069460064083515</v>
      </c>
      <c r="EF134" s="2">
        <f t="shared" si="151"/>
        <v>60.555440407219656</v>
      </c>
      <c r="EG134" s="2">
        <f t="shared" si="151"/>
        <v>61.11785088919288</v>
      </c>
      <c r="EH134" s="2">
        <f t="shared" si="151"/>
        <v>60.38861074610746</v>
      </c>
      <c r="EI134" s="2">
        <f t="shared" si="151"/>
        <v>61.379350038779421</v>
      </c>
      <c r="EJ134" s="2">
        <f t="shared" si="151"/>
        <v>60.519229900043449</v>
      </c>
      <c r="EK134" s="2">
        <f t="shared" si="151"/>
        <v>65.881720121686229</v>
      </c>
      <c r="EL134" s="2">
        <f t="shared" si="151"/>
        <v>61.190733046707066</v>
      </c>
      <c r="EM134" s="2">
        <f t="shared" si="135"/>
        <v>67.590826184896031</v>
      </c>
      <c r="EN134" s="2">
        <f t="shared" si="135"/>
        <v>67.563101364286567</v>
      </c>
      <c r="EO134" s="2">
        <f t="shared" si="135"/>
        <v>73.048792505784533</v>
      </c>
      <c r="EQ134" s="2">
        <f t="shared" si="165"/>
        <v>70.425449146539933</v>
      </c>
      <c r="ER134" s="2">
        <f t="shared" si="165"/>
        <v>68.752197416816344</v>
      </c>
      <c r="ES134" s="2">
        <f t="shared" si="165"/>
        <v>67.772264102644257</v>
      </c>
      <c r="ET134" s="2">
        <f t="shared" si="165"/>
        <v>62.491839951498797</v>
      </c>
      <c r="EU134" s="2">
        <f t="shared" si="165"/>
        <v>60.04492035428467</v>
      </c>
      <c r="EV134" s="2">
        <f t="shared" si="165"/>
        <v>60.564983762898152</v>
      </c>
      <c r="EW134" s="2">
        <f t="shared" si="165"/>
        <v>61.111325040235968</v>
      </c>
      <c r="EX134" s="2">
        <f t="shared" si="165"/>
        <v>60.383150374131844</v>
      </c>
      <c r="EY134" s="2">
        <f t="shared" si="165"/>
        <v>61.377959862570428</v>
      </c>
      <c r="EZ134" s="2">
        <f t="shared" si="165"/>
        <v>60.482568549124437</v>
      </c>
      <c r="FA134" s="2">
        <f t="shared" si="165"/>
        <v>65.878505705872456</v>
      </c>
      <c r="FB134" s="2">
        <f t="shared" si="165"/>
        <v>61.088418549462162</v>
      </c>
      <c r="FC134" s="2">
        <f t="shared" si="165"/>
        <v>67.568773392740994</v>
      </c>
      <c r="FD134" s="2">
        <f t="shared" si="165"/>
        <v>67.563539061750859</v>
      </c>
      <c r="FE134" s="2">
        <f t="shared" si="165"/>
        <v>72.974956394098655</v>
      </c>
      <c r="FG134" s="2">
        <f t="shared" si="166"/>
        <v>0.99718033117052984</v>
      </c>
      <c r="FH134" s="2">
        <f t="shared" si="166"/>
        <v>0.99659506786736107</v>
      </c>
      <c r="FI134" s="2">
        <f t="shared" si="166"/>
        <v>0.99590642608619107</v>
      </c>
      <c r="FJ134" s="2">
        <f t="shared" si="166"/>
        <v>0.99639901700871014</v>
      </c>
      <c r="FK134" s="2">
        <f t="shared" si="166"/>
        <v>0.99646990533930457</v>
      </c>
      <c r="FL134" s="2">
        <f t="shared" si="166"/>
        <v>0.995914063332488</v>
      </c>
      <c r="FM134" s="2">
        <f t="shared" si="166"/>
        <v>0.99603732896059916</v>
      </c>
      <c r="FN134" s="2">
        <f t="shared" si="166"/>
        <v>0.99595227897541072</v>
      </c>
      <c r="FO134" s="2">
        <f t="shared" si="166"/>
        <v>0.99638517431011842</v>
      </c>
      <c r="FP134" s="2">
        <f t="shared" si="166"/>
        <v>0.99604551868611479</v>
      </c>
      <c r="FQ134" s="2">
        <f t="shared" si="166"/>
        <v>0.99627954755847115</v>
      </c>
      <c r="FR134" s="2">
        <f t="shared" si="166"/>
        <v>0.99626541432162641</v>
      </c>
      <c r="FS134" s="2">
        <f t="shared" si="166"/>
        <v>0.99619306189358159</v>
      </c>
      <c r="FT134" s="2">
        <f t="shared" si="166"/>
        <v>0.99614481209583983</v>
      </c>
      <c r="FU134" s="2">
        <f t="shared" si="166"/>
        <v>0.99552083173822659</v>
      </c>
      <c r="FW134" s="2">
        <f t="shared" si="156"/>
        <v>1.2741585050843121E-2</v>
      </c>
      <c r="FX134" s="2">
        <f t="shared" si="156"/>
        <v>6.4996297600987227E-2</v>
      </c>
      <c r="FY134" s="2">
        <f t="shared" si="156"/>
        <v>1.7642844482554879E-2</v>
      </c>
      <c r="FZ134" s="2">
        <f t="shared" si="156"/>
        <v>1.7536662266425047E-2</v>
      </c>
      <c r="GA134" s="2">
        <f t="shared" si="156"/>
        <v>1.8269933010804866E-2</v>
      </c>
      <c r="GB134" s="2">
        <f t="shared" si="156"/>
        <v>2.0701743543605901E-2</v>
      </c>
      <c r="GC134" s="2">
        <f t="shared" si="156"/>
        <v>2.0252911474182542E-2</v>
      </c>
      <c r="GD134" s="2">
        <f t="shared" si="156"/>
        <v>2.0643391494081249E-2</v>
      </c>
      <c r="GE134" s="2">
        <f t="shared" si="156"/>
        <v>2.2044365795188779E-2</v>
      </c>
      <c r="GF134" s="2">
        <f t="shared" si="156"/>
        <v>2.0423306713816231E-2</v>
      </c>
      <c r="GG134" s="2">
        <f t="shared" si="156"/>
        <v>2.1165949104343652E-2</v>
      </c>
      <c r="GH134" s="2">
        <f t="shared" si="156"/>
        <v>1.6979962190939956E-2</v>
      </c>
      <c r="GI134" s="2">
        <f t="shared" si="156"/>
        <v>1.4892099905662311E-2</v>
      </c>
      <c r="GJ134" s="2">
        <f t="shared" si="156"/>
        <v>1.1386612328297607E-2</v>
      </c>
      <c r="GK134" s="2">
        <f t="shared" si="156"/>
        <v>9.3633501837559509E-3</v>
      </c>
      <c r="GM134" s="86">
        <f t="shared" si="157"/>
        <v>2.5170582101818063E-28</v>
      </c>
      <c r="GN134" s="86">
        <f t="shared" si="157"/>
        <v>1.6009928495378657E-49</v>
      </c>
      <c r="GO134" s="86">
        <f t="shared" si="157"/>
        <v>2.1721069975240033E-65</v>
      </c>
      <c r="GP134" s="86">
        <f t="shared" si="157"/>
        <v>4.7775430902726092E-69</v>
      </c>
      <c r="GQ134" s="86">
        <f t="shared" si="157"/>
        <v>2.153164397965209E-61</v>
      </c>
      <c r="GR134" s="86">
        <f t="shared" si="157"/>
        <v>2.4101825207577795E-58</v>
      </c>
      <c r="GS134" s="86">
        <f t="shared" si="157"/>
        <v>2.920722320123065E-59</v>
      </c>
      <c r="GT134" s="86">
        <f t="shared" si="157"/>
        <v>2.1483228114702278E-80</v>
      </c>
      <c r="GU134" s="86">
        <f t="shared" si="157"/>
        <v>2.7699796494136261E-80</v>
      </c>
      <c r="GV134" s="86">
        <f t="shared" si="157"/>
        <v>1.7615183059611977E-66</v>
      </c>
      <c r="GW134" s="86">
        <f t="shared" si="157"/>
        <v>7.7809210473853657E-69</v>
      </c>
      <c r="GX134" s="86">
        <f t="shared" si="157"/>
        <v>1.1108889027707376E-71</v>
      </c>
      <c r="GY134" s="86">
        <f t="shared" si="157"/>
        <v>1.8585932020151646E-59</v>
      </c>
      <c r="GZ134" s="86">
        <f t="shared" si="157"/>
        <v>1.1332633251907966E-48</v>
      </c>
      <c r="HA134" s="86">
        <f t="shared" si="157"/>
        <v>6.9257538080414248E-74</v>
      </c>
      <c r="HC134" s="86">
        <f t="shared" si="153"/>
        <v>1.6560036482187168E-6</v>
      </c>
      <c r="HD134" s="86">
        <f t="shared" si="153"/>
        <v>3.0466784609977323E-14</v>
      </c>
      <c r="HE134" s="86">
        <f t="shared" si="153"/>
        <v>6.5133737275872489E-27</v>
      </c>
      <c r="HF134" s="86">
        <f t="shared" si="153"/>
        <v>1.7683237688002769E-21</v>
      </c>
      <c r="HG134" s="86">
        <f t="shared" si="153"/>
        <v>3.0702312344390686E-17</v>
      </c>
      <c r="HH134" s="86">
        <f t="shared" si="153"/>
        <v>1.1967264995050571E-18</v>
      </c>
      <c r="HI134" s="86">
        <f t="shared" si="153"/>
        <v>7.3219654976032709E-24</v>
      </c>
      <c r="HJ134" s="86">
        <f t="shared" si="153"/>
        <v>4.3504875541128157E-32</v>
      </c>
      <c r="HK134" s="86">
        <f t="shared" si="153"/>
        <v>3.8534153596936388E-31</v>
      </c>
      <c r="HL134" s="86">
        <f t="shared" si="161"/>
        <v>5.6000200140229113E-27</v>
      </c>
      <c r="HM134" s="86">
        <f t="shared" si="161"/>
        <v>8.3268196920860279E-27</v>
      </c>
      <c r="HN134" s="86">
        <f t="shared" si="161"/>
        <v>3.9964387673390532E-22</v>
      </c>
      <c r="HO134" s="86">
        <f t="shared" si="161"/>
        <v>1.6753123979657154E-16</v>
      </c>
      <c r="HP134" s="86">
        <f t="shared" si="161"/>
        <v>6.1372915773677438E-10</v>
      </c>
      <c r="HQ134" s="86">
        <f t="shared" si="161"/>
        <v>2.9295032065900789E-16</v>
      </c>
      <c r="HS134" s="86">
        <f t="shared" si="158"/>
        <v>2.1100257831499906E-4</v>
      </c>
      <c r="HT134" s="86">
        <f t="shared" si="158"/>
        <v>0.2926316032885668</v>
      </c>
      <c r="HU134" s="86">
        <f t="shared" si="158"/>
        <v>8.52530919971239E-5</v>
      </c>
      <c r="HV134" s="86">
        <f t="shared" si="158"/>
        <v>3.2706303771611587E-4</v>
      </c>
      <c r="HW134" s="86">
        <f t="shared" si="158"/>
        <v>2.3672334256920365E-4</v>
      </c>
      <c r="HX134" s="86">
        <f t="shared" si="158"/>
        <v>1.0390027059124362E-4</v>
      </c>
      <c r="HY134" s="86">
        <f t="shared" si="158"/>
        <v>2.9414350649091357E-4</v>
      </c>
      <c r="HZ134" s="86">
        <f t="shared" si="158"/>
        <v>2.0993039950575323E-4</v>
      </c>
      <c r="IA134" s="86">
        <f t="shared" si="158"/>
        <v>4.8168014945021279E-4</v>
      </c>
      <c r="IB134" s="86">
        <f t="shared" si="158"/>
        <v>2.653906436355297E-4</v>
      </c>
      <c r="IC134" s="86">
        <f t="shared" si="158"/>
        <v>3.1788730937747436E-4</v>
      </c>
      <c r="ID134" s="86">
        <f t="shared" si="158"/>
        <v>1.04909188261157E-4</v>
      </c>
      <c r="IE134" s="86">
        <f t="shared" si="158"/>
        <v>5.0908112847841397E-5</v>
      </c>
      <c r="IF134" s="86">
        <f t="shared" si="158"/>
        <v>1.8867102038928998E-4</v>
      </c>
      <c r="IG134" s="86">
        <f t="shared" si="158"/>
        <v>1.3152833741597338E-3</v>
      </c>
      <c r="II134" s="86">
        <f t="shared" si="159"/>
        <v>1.1655201399460035E-34</v>
      </c>
      <c r="IJ134" s="86">
        <f t="shared" si="159"/>
        <v>2.2177660658834748E-18</v>
      </c>
      <c r="IK134" s="86">
        <f t="shared" si="159"/>
        <v>5.9015616209635528E-45</v>
      </c>
      <c r="IL134" s="86">
        <f t="shared" si="159"/>
        <v>1.065548704105548E-42</v>
      </c>
      <c r="IM134" s="86">
        <f t="shared" si="159"/>
        <v>1.1149125722717531E-40</v>
      </c>
      <c r="IN134" s="86">
        <f t="shared" si="159"/>
        <v>7.1687213391134591E-42</v>
      </c>
      <c r="IO134" s="86">
        <f t="shared" si="159"/>
        <v>4.2969523907226263E-41</v>
      </c>
      <c r="IP134" s="86">
        <f t="shared" si="159"/>
        <v>1.2972818838113379E-41</v>
      </c>
      <c r="IQ134" s="86">
        <f t="shared" si="159"/>
        <v>2.3327258374878645E-38</v>
      </c>
      <c r="IR134" s="86">
        <f t="shared" si="159"/>
        <v>4.1472024111378984E-39</v>
      </c>
      <c r="IS134" s="86">
        <f t="shared" si="159"/>
        <v>6.2324920452760548E-40</v>
      </c>
      <c r="IT134" s="86">
        <f t="shared" si="159"/>
        <v>2.0443319620746558E-43</v>
      </c>
      <c r="IU134" s="86">
        <f t="shared" si="159"/>
        <v>2.6572693790231735E-46</v>
      </c>
      <c r="IV134" s="86">
        <f t="shared" si="159"/>
        <v>9.5900193191415116E-33</v>
      </c>
      <c r="IW134" s="86">
        <f t="shared" si="159"/>
        <v>2.4914266917759393E-27</v>
      </c>
      <c r="IY134" s="86">
        <f t="shared" si="160"/>
        <v>2.1265858196321778E-4</v>
      </c>
      <c r="IZ134" s="86">
        <f t="shared" si="160"/>
        <v>0.29263160328859728</v>
      </c>
      <c r="JA134" s="86">
        <f t="shared" si="160"/>
        <v>8.52530919971239E-5</v>
      </c>
      <c r="JB134" s="86">
        <f t="shared" si="160"/>
        <v>3.2706303771611587E-4</v>
      </c>
      <c r="JC134" s="86">
        <f t="shared" si="160"/>
        <v>2.3672334256923436E-4</v>
      </c>
      <c r="JD134" s="86">
        <f t="shared" si="160"/>
        <v>1.0390027059124481E-4</v>
      </c>
      <c r="JE134" s="86">
        <f t="shared" si="160"/>
        <v>2.9414350649091357E-4</v>
      </c>
      <c r="JF134" s="86">
        <f t="shared" si="160"/>
        <v>2.0993039950575323E-4</v>
      </c>
      <c r="JG134" s="86">
        <f t="shared" si="160"/>
        <v>4.8168014945021279E-4</v>
      </c>
      <c r="JH134" s="86">
        <f t="shared" si="160"/>
        <v>2.653906436355297E-4</v>
      </c>
      <c r="JI134" s="86">
        <f t="shared" si="160"/>
        <v>3.1788730937747436E-4</v>
      </c>
      <c r="JJ134" s="86">
        <f t="shared" si="160"/>
        <v>1.04909188261157E-4</v>
      </c>
      <c r="JK134" s="86">
        <f t="shared" si="160"/>
        <v>5.0908112848008927E-5</v>
      </c>
      <c r="JL134" s="86">
        <f t="shared" si="160"/>
        <v>1.8867163411844773E-4</v>
      </c>
      <c r="JM134" s="86">
        <f t="shared" si="160"/>
        <v>1.3152833741600267E-3</v>
      </c>
    </row>
    <row r="135" spans="2:273" x14ac:dyDescent="0.25">
      <c r="B135" s="2">
        <v>108</v>
      </c>
      <c r="C135" s="37">
        <v>71.063000000000002</v>
      </c>
      <c r="D135" s="37">
        <v>68.762</v>
      </c>
      <c r="E135" s="37">
        <v>69.816999999999993</v>
      </c>
      <c r="F135" s="37">
        <v>63.3</v>
      </c>
      <c r="G135" s="37">
        <v>61.05</v>
      </c>
      <c r="H135" s="37">
        <v>60.732999999999997</v>
      </c>
      <c r="I135" s="37">
        <v>62.23</v>
      </c>
      <c r="J135" s="37">
        <v>61.133000000000003</v>
      </c>
      <c r="K135" s="37">
        <v>60.695</v>
      </c>
      <c r="L135" s="37">
        <v>61.482999999999997</v>
      </c>
      <c r="M135" s="37">
        <v>66.77</v>
      </c>
      <c r="N135" s="37">
        <v>62.048999999999999</v>
      </c>
      <c r="O135" s="37">
        <v>68.671999999999997</v>
      </c>
      <c r="P135" s="37">
        <v>67.852000000000004</v>
      </c>
      <c r="Q135" s="37">
        <v>74.052000000000007</v>
      </c>
      <c r="S135" s="4">
        <f t="shared" si="162"/>
        <v>70.796552159340905</v>
      </c>
      <c r="T135" s="4">
        <f t="shared" si="162"/>
        <v>68.772970184028367</v>
      </c>
      <c r="U135" s="4">
        <f t="shared" si="162"/>
        <v>67.806406626899388</v>
      </c>
      <c r="V135" s="4">
        <f t="shared" si="162"/>
        <v>62.517018396764577</v>
      </c>
      <c r="W135" s="4">
        <f t="shared" si="162"/>
        <v>60.104819165854096</v>
      </c>
      <c r="X135" s="4">
        <f t="shared" si="162"/>
        <v>60.568817666503499</v>
      </c>
      <c r="Y135" s="4">
        <f t="shared" si="162"/>
        <v>61.224516873052728</v>
      </c>
      <c r="Z135" s="4">
        <f t="shared" si="162"/>
        <v>60.491404865853966</v>
      </c>
      <c r="AA135" s="4">
        <f t="shared" si="162"/>
        <v>61.510882775337642</v>
      </c>
      <c r="AB135" s="4">
        <f t="shared" si="162"/>
        <v>60.665655206540528</v>
      </c>
      <c r="AC135" s="4">
        <f t="shared" si="162"/>
        <v>65.932198563347299</v>
      </c>
      <c r="AD135" s="4">
        <f t="shared" si="162"/>
        <v>61.187119201068569</v>
      </c>
      <c r="AE135" s="4">
        <f t="shared" si="162"/>
        <v>67.622837996911301</v>
      </c>
      <c r="AF135" s="4">
        <f t="shared" si="162"/>
        <v>67.743161337795641</v>
      </c>
      <c r="AG135" s="4">
        <f t="shared" si="162"/>
        <v>74.183264813546231</v>
      </c>
      <c r="AI135" s="4">
        <f t="shared" si="163"/>
        <v>0.26644784065909732</v>
      </c>
      <c r="AJ135" s="4">
        <f t="shared" si="163"/>
        <v>-1.0970184028366248E-2</v>
      </c>
      <c r="AK135" s="4">
        <f t="shared" si="163"/>
        <v>2.0105933731006047</v>
      </c>
      <c r="AL135" s="4">
        <f t="shared" si="163"/>
        <v>0.78298160323542021</v>
      </c>
      <c r="AM135" s="4">
        <f t="shared" si="163"/>
        <v>0.94518083414590137</v>
      </c>
      <c r="AN135" s="4">
        <f t="shared" si="163"/>
        <v>0.16418233349649825</v>
      </c>
      <c r="AO135" s="4">
        <f t="shared" si="163"/>
        <v>1.0054831269472686</v>
      </c>
      <c r="AP135" s="4">
        <f t="shared" si="163"/>
        <v>0.64159513414603708</v>
      </c>
      <c r="AQ135" s="4">
        <f t="shared" si="163"/>
        <v>-0.81588277533764142</v>
      </c>
      <c r="AR135" s="4">
        <f t="shared" si="163"/>
        <v>0.81734479345946909</v>
      </c>
      <c r="AS135" s="4">
        <f t="shared" si="163"/>
        <v>0.83780143665269691</v>
      </c>
      <c r="AT135" s="4">
        <f t="shared" si="163"/>
        <v>0.86188079893143055</v>
      </c>
      <c r="AU135" s="4">
        <f t="shared" si="163"/>
        <v>1.0491620030886963</v>
      </c>
      <c r="AV135" s="4">
        <f t="shared" si="163"/>
        <v>0.10883866220436289</v>
      </c>
      <c r="AW135" s="4">
        <f t="shared" si="163"/>
        <v>-0.13126481354622399</v>
      </c>
      <c r="AY135" s="2">
        <f t="shared" si="154"/>
        <v>70.796551252445269</v>
      </c>
      <c r="AZ135" s="2">
        <f t="shared" si="154"/>
        <v>68.772970184028367</v>
      </c>
      <c r="BA135" s="2">
        <f t="shared" si="154"/>
        <v>67.799391088440714</v>
      </c>
      <c r="BB135" s="2">
        <f t="shared" si="154"/>
        <v>62.478961378919252</v>
      </c>
      <c r="BC135" s="2">
        <f t="shared" si="154"/>
        <v>60.067563819056232</v>
      </c>
      <c r="BD135" s="2">
        <f t="shared" si="154"/>
        <v>60.547549648073378</v>
      </c>
      <c r="BE135" s="2">
        <f t="shared" si="154"/>
        <v>61.159443665011146</v>
      </c>
      <c r="BF135" s="2">
        <f t="shared" si="154"/>
        <v>60.443847626673538</v>
      </c>
      <c r="BG135" s="2">
        <f t="shared" si="154"/>
        <v>61.395452422571651</v>
      </c>
      <c r="BH135" s="2">
        <f t="shared" si="154"/>
        <v>60.58438242912235</v>
      </c>
      <c r="BI135" s="2">
        <f t="shared" si="154"/>
        <v>65.827039083225642</v>
      </c>
      <c r="BJ135" s="2">
        <f t="shared" si="154"/>
        <v>61.142847158805829</v>
      </c>
      <c r="BK135" s="2">
        <f t="shared" si="154"/>
        <v>67.599052245292</v>
      </c>
      <c r="BL135" s="2">
        <f t="shared" si="154"/>
        <v>67.584101290701909</v>
      </c>
      <c r="BM135" s="2">
        <f t="shared" si="154"/>
        <v>72.995979871073843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71.063000000000002</v>
      </c>
      <c r="CF135" s="2" t="str">
        <f t="shared" si="155"/>
        <v/>
      </c>
      <c r="CG135" s="2">
        <f t="shared" si="155"/>
        <v>69.816999999999993</v>
      </c>
      <c r="CH135" s="2">
        <f t="shared" si="155"/>
        <v>63.3</v>
      </c>
      <c r="CI135" s="2">
        <f t="shared" si="155"/>
        <v>61.05</v>
      </c>
      <c r="CJ135" s="2">
        <f t="shared" si="155"/>
        <v>60.732999999999997</v>
      </c>
      <c r="CK135" s="2">
        <f t="shared" si="155"/>
        <v>62.23</v>
      </c>
      <c r="CL135" s="2">
        <f t="shared" si="155"/>
        <v>61.133000000000003</v>
      </c>
      <c r="CM135" s="2">
        <f t="shared" si="155"/>
        <v>60.695</v>
      </c>
      <c r="CN135" s="2">
        <f t="shared" si="155"/>
        <v>61.482999999999997</v>
      </c>
      <c r="CO135" s="2">
        <f t="shared" si="155"/>
        <v>66.77</v>
      </c>
      <c r="CP135" s="2">
        <f t="shared" si="155"/>
        <v>62.048999999999999</v>
      </c>
      <c r="CQ135" s="2">
        <f t="shared" si="155"/>
        <v>68.671999999999997</v>
      </c>
      <c r="CR135" s="2">
        <f t="shared" si="155"/>
        <v>67.852000000000004</v>
      </c>
      <c r="CS135" s="2">
        <f t="shared" si="155"/>
        <v>74.052000000000007</v>
      </c>
      <c r="CU135" s="2">
        <f t="shared" si="110"/>
        <v>71.063000000000002</v>
      </c>
      <c r="CV135" s="2" t="str">
        <f t="shared" si="111"/>
        <v/>
      </c>
      <c r="CW135" s="2">
        <f t="shared" si="112"/>
        <v>69.816999999999993</v>
      </c>
      <c r="CX135" s="2">
        <f t="shared" si="113"/>
        <v>63.3</v>
      </c>
      <c r="CY135" s="2">
        <f t="shared" si="114"/>
        <v>61.05</v>
      </c>
      <c r="CZ135" s="2">
        <f t="shared" si="115"/>
        <v>60.732999999999997</v>
      </c>
      <c r="DA135" s="2">
        <f t="shared" si="116"/>
        <v>62.23</v>
      </c>
      <c r="DB135" s="2">
        <f t="shared" si="117"/>
        <v>61.133000000000003</v>
      </c>
      <c r="DC135" s="2">
        <f t="shared" si="118"/>
        <v>60.695</v>
      </c>
      <c r="DD135" s="2">
        <f t="shared" si="119"/>
        <v>61.482999999999997</v>
      </c>
      <c r="DE135" s="2">
        <f t="shared" si="120"/>
        <v>66.77</v>
      </c>
      <c r="DF135" s="2">
        <f t="shared" si="121"/>
        <v>62.048999999999999</v>
      </c>
      <c r="DG135" s="2">
        <f t="shared" si="122"/>
        <v>68.671999999999997</v>
      </c>
      <c r="DH135" s="2">
        <f t="shared" si="123"/>
        <v>67.852000000000004</v>
      </c>
      <c r="DI135" s="2">
        <f t="shared" si="124"/>
        <v>74.052000000000007</v>
      </c>
      <c r="DK135" s="2">
        <f t="shared" si="164"/>
        <v>94.314702657807317</v>
      </c>
      <c r="DL135" s="2">
        <f t="shared" si="164"/>
        <v>96.224150809716605</v>
      </c>
      <c r="DM135" s="2">
        <f t="shared" si="164"/>
        <v>90.491789635854317</v>
      </c>
      <c r="DN135" s="2">
        <f t="shared" si="164"/>
        <v>92.225865740234156</v>
      </c>
      <c r="DO135" s="2">
        <f t="shared" si="164"/>
        <v>91.941957624831332</v>
      </c>
      <c r="DP135" s="2">
        <f t="shared" si="164"/>
        <v>84.604272458172446</v>
      </c>
      <c r="DQ135" s="2">
        <f t="shared" si="164"/>
        <v>108.61455462184874</v>
      </c>
      <c r="DR135" s="2">
        <f t="shared" si="164"/>
        <v>103.9581063407181</v>
      </c>
      <c r="DS135" s="2">
        <f t="shared" si="164"/>
        <v>95.826560960960975</v>
      </c>
      <c r="DT135" s="2">
        <f t="shared" si="164"/>
        <v>109.96549781209779</v>
      </c>
      <c r="DU135" s="2">
        <f t="shared" si="164"/>
        <v>93.91142105263161</v>
      </c>
      <c r="DV135" s="2">
        <f t="shared" si="164"/>
        <v>94.127217966954817</v>
      </c>
      <c r="DW135" s="2">
        <f t="shared" si="164"/>
        <v>107.22315844184264</v>
      </c>
      <c r="DX135" s="2">
        <f t="shared" si="164"/>
        <v>90.846489805595041</v>
      </c>
      <c r="DY135" s="2">
        <f t="shared" si="164"/>
        <v>92.851817631964835</v>
      </c>
      <c r="EA135" s="2">
        <f t="shared" si="152"/>
        <v>70.741004799629266</v>
      </c>
      <c r="EB135" s="2">
        <f t="shared" si="152"/>
        <v>68.684030775525059</v>
      </c>
      <c r="EC135" s="2">
        <f t="shared" si="152"/>
        <v>67.714245342453438</v>
      </c>
      <c r="ED135" s="2">
        <f t="shared" si="152"/>
        <v>62.380465306122481</v>
      </c>
      <c r="EE135" s="2">
        <f t="shared" si="151"/>
        <v>59.964939773123689</v>
      </c>
      <c r="EF135" s="2">
        <f t="shared" si="151"/>
        <v>60.457408292017163</v>
      </c>
      <c r="EG135" s="2">
        <f t="shared" si="151"/>
        <v>60.987359585694733</v>
      </c>
      <c r="EH135" s="2">
        <f t="shared" si="151"/>
        <v>60.282572845140216</v>
      </c>
      <c r="EI135" s="2">
        <f t="shared" si="151"/>
        <v>61.28167489517439</v>
      </c>
      <c r="EJ135" s="2">
        <f t="shared" si="151"/>
        <v>60.405491729938376</v>
      </c>
      <c r="EK135" s="2">
        <f t="shared" si="151"/>
        <v>65.731373239256598</v>
      </c>
      <c r="EL135" s="2">
        <f t="shared" si="151"/>
        <v>61.031222298221621</v>
      </c>
      <c r="EM135" s="2">
        <f t="shared" si="135"/>
        <v>67.461217608378334</v>
      </c>
      <c r="EN135" s="2">
        <f t="shared" si="135"/>
        <v>67.501988232405537</v>
      </c>
      <c r="EO135" s="2">
        <f t="shared" si="135"/>
        <v>72.915272431228018</v>
      </c>
      <c r="EQ135" s="2">
        <f t="shared" si="165"/>
        <v>70.376229539396505</v>
      </c>
      <c r="ER135" s="2">
        <f t="shared" si="165"/>
        <v>68.731931656830028</v>
      </c>
      <c r="ES135" s="2">
        <f t="shared" si="165"/>
        <v>67.718273429597232</v>
      </c>
      <c r="ET135" s="2">
        <f t="shared" si="165"/>
        <v>62.403838141007917</v>
      </c>
      <c r="EU135" s="2">
        <f t="shared" si="165"/>
        <v>59.947064515598342</v>
      </c>
      <c r="EV135" s="2">
        <f t="shared" si="165"/>
        <v>60.463044107638545</v>
      </c>
      <c r="EW135" s="2">
        <f t="shared" si="165"/>
        <v>60.982821098050515</v>
      </c>
      <c r="EX135" s="2">
        <f t="shared" si="165"/>
        <v>60.281964050165421</v>
      </c>
      <c r="EY135" s="2">
        <f t="shared" si="165"/>
        <v>61.27566684857382</v>
      </c>
      <c r="EZ135" s="2">
        <f t="shared" si="165"/>
        <v>60.409466950748055</v>
      </c>
      <c r="FA135" s="2">
        <f t="shared" si="165"/>
        <v>65.732107704662866</v>
      </c>
      <c r="FB135" s="2">
        <f t="shared" si="165"/>
        <v>60.970075481095563</v>
      </c>
      <c r="FC135" s="2">
        <f t="shared" si="165"/>
        <v>67.445036468062966</v>
      </c>
      <c r="FD135" s="2">
        <f t="shared" si="165"/>
        <v>67.50251468860867</v>
      </c>
      <c r="FE135" s="2">
        <f t="shared" si="165"/>
        <v>72.840550633243552</v>
      </c>
      <c r="FG135" s="2">
        <f t="shared" si="166"/>
        <v>0.99742779329889153</v>
      </c>
      <c r="FH135" s="2">
        <f t="shared" si="166"/>
        <v>0.996893734359521</v>
      </c>
      <c r="FI135" s="2">
        <f t="shared" si="166"/>
        <v>0.99626527100636975</v>
      </c>
      <c r="FJ135" s="2">
        <f t="shared" si="166"/>
        <v>0.99671482357976715</v>
      </c>
      <c r="FK135" s="2">
        <f t="shared" si="166"/>
        <v>0.99677951509046236</v>
      </c>
      <c r="FL135" s="2">
        <f t="shared" si="166"/>
        <v>0.99627224127343161</v>
      </c>
      <c r="FM135" s="2">
        <f t="shared" si="166"/>
        <v>0.99638474051915427</v>
      </c>
      <c r="FN135" s="2">
        <f t="shared" si="166"/>
        <v>0.99630711931083871</v>
      </c>
      <c r="FO135" s="2">
        <f t="shared" si="166"/>
        <v>0.99670219086920708</v>
      </c>
      <c r="FP135" s="2">
        <f t="shared" si="166"/>
        <v>0.99639221484347984</v>
      </c>
      <c r="FQ135" s="2">
        <f t="shared" si="166"/>
        <v>0.99660579592110965</v>
      </c>
      <c r="FR135" s="2">
        <f t="shared" si="166"/>
        <v>0.99659289779661286</v>
      </c>
      <c r="FS135" s="2">
        <f t="shared" si="166"/>
        <v>0.99652686778956356</v>
      </c>
      <c r="FT135" s="2">
        <f t="shared" si="166"/>
        <v>0.99648283376899605</v>
      </c>
      <c r="FU135" s="2">
        <f t="shared" si="166"/>
        <v>0.99591333936640292</v>
      </c>
      <c r="FW135" s="2">
        <f t="shared" si="156"/>
        <v>1.3953717095456359E-2</v>
      </c>
      <c r="FX135" s="2">
        <f t="shared" si="156"/>
        <v>7.0822912105157051E-2</v>
      </c>
      <c r="FY135" s="2">
        <f t="shared" si="156"/>
        <v>1.9312122167977709E-2</v>
      </c>
      <c r="FZ135" s="2">
        <f t="shared" si="156"/>
        <v>1.9196089837484359E-2</v>
      </c>
      <c r="GA135" s="2">
        <f t="shared" si="156"/>
        <v>1.9997334885398094E-2</v>
      </c>
      <c r="GB135" s="2">
        <f t="shared" si="156"/>
        <v>2.2653764803695613E-2</v>
      </c>
      <c r="GC135" s="2">
        <f t="shared" si="156"/>
        <v>2.216356901578621E-2</v>
      </c>
      <c r="GD135" s="2">
        <f t="shared" si="156"/>
        <v>2.2590037509250736E-2</v>
      </c>
      <c r="GE135" s="2">
        <f t="shared" si="156"/>
        <v>2.4119868290741839E-2</v>
      </c>
      <c r="GF135" s="2">
        <f t="shared" si="156"/>
        <v>2.2349672625175343E-2</v>
      </c>
      <c r="GG135" s="2">
        <f t="shared" si="156"/>
        <v>2.3160706313293367E-2</v>
      </c>
      <c r="GH135" s="2">
        <f t="shared" si="156"/>
        <v>1.8587708002520579E-2</v>
      </c>
      <c r="GI135" s="2">
        <f t="shared" si="156"/>
        <v>1.6305435795543513E-2</v>
      </c>
      <c r="GJ135" s="2">
        <f t="shared" si="156"/>
        <v>1.2471471488469733E-2</v>
      </c>
      <c r="GK135" s="2">
        <f t="shared" si="156"/>
        <v>1.0257443164351421E-2</v>
      </c>
      <c r="GM135" s="86">
        <f t="shared" si="157"/>
        <v>1.2798702233156092E-29</v>
      </c>
      <c r="GN135" s="86">
        <f t="shared" si="157"/>
        <v>9.9699259860236063E-52</v>
      </c>
      <c r="GO135" s="86">
        <f t="shared" si="157"/>
        <v>2.4419027298941895E-68</v>
      </c>
      <c r="GP135" s="86">
        <f t="shared" si="157"/>
        <v>3.6040021036380589E-72</v>
      </c>
      <c r="GQ135" s="86">
        <f t="shared" si="157"/>
        <v>3.5805094900095922E-64</v>
      </c>
      <c r="GR135" s="86">
        <f t="shared" si="157"/>
        <v>5.2078622994734959E-61</v>
      </c>
      <c r="GS135" s="86">
        <f t="shared" si="157"/>
        <v>6.3610519248104968E-62</v>
      </c>
      <c r="GT135" s="86">
        <f t="shared" si="157"/>
        <v>5.0545707098359222E-84</v>
      </c>
      <c r="GU135" s="86">
        <f t="shared" si="157"/>
        <v>7.1575854998331802E-84</v>
      </c>
      <c r="GV135" s="86">
        <f t="shared" si="157"/>
        <v>1.6631621254973403E-69</v>
      </c>
      <c r="GW135" s="86">
        <f t="shared" si="157"/>
        <v>6.2139780833938831E-72</v>
      </c>
      <c r="GX135" s="86">
        <f t="shared" si="157"/>
        <v>5.6373814850843706E-75</v>
      </c>
      <c r="GY135" s="86">
        <f t="shared" si="157"/>
        <v>3.7654418957745361E-62</v>
      </c>
      <c r="GZ135" s="86">
        <f t="shared" si="157"/>
        <v>7.3451352117276244E-51</v>
      </c>
      <c r="HA135" s="86">
        <f t="shared" si="157"/>
        <v>3.3746428639284318E-77</v>
      </c>
      <c r="HC135" s="86">
        <f t="shared" si="153"/>
        <v>4.479458520950764E-7</v>
      </c>
      <c r="HD135" s="86">
        <f t="shared" si="153"/>
        <v>1.6447302100432869E-15</v>
      </c>
      <c r="HE135" s="86">
        <f t="shared" si="153"/>
        <v>2.1585798581456783E-29</v>
      </c>
      <c r="HF135" s="86">
        <f t="shared" si="153"/>
        <v>2.1504034567380443E-23</v>
      </c>
      <c r="HG135" s="86">
        <f t="shared" si="153"/>
        <v>9.238993960036703E-19</v>
      </c>
      <c r="HH135" s="86">
        <f t="shared" si="153"/>
        <v>2.4828103405300536E-20</v>
      </c>
      <c r="HI135" s="86">
        <f t="shared" si="153"/>
        <v>5.4908048482158403E-26</v>
      </c>
      <c r="HJ135" s="86">
        <f t="shared" si="153"/>
        <v>5.9068555830569443E-35</v>
      </c>
      <c r="HK135" s="86">
        <f t="shared" si="153"/>
        <v>7.4459658232211148E-34</v>
      </c>
      <c r="HL135" s="86">
        <f t="shared" si="161"/>
        <v>1.9699694536195904E-29</v>
      </c>
      <c r="HM135" s="86">
        <f t="shared" si="161"/>
        <v>3.3374385476295241E-29</v>
      </c>
      <c r="HN135" s="86">
        <f t="shared" si="161"/>
        <v>3.6288893883628448E-24</v>
      </c>
      <c r="HO135" s="86">
        <f t="shared" si="161"/>
        <v>5.2757699674467843E-18</v>
      </c>
      <c r="HP135" s="86">
        <f t="shared" si="161"/>
        <v>8.6060949341939078E-11</v>
      </c>
      <c r="HQ135" s="86">
        <f t="shared" si="161"/>
        <v>1.0589579198761655E-17</v>
      </c>
      <c r="HS135" s="86">
        <f t="shared" si="158"/>
        <v>4.6219072313305936E-4</v>
      </c>
      <c r="HT135" s="86">
        <f t="shared" si="158"/>
        <v>0.38565418121970929</v>
      </c>
      <c r="HU135" s="86">
        <f t="shared" si="158"/>
        <v>2.3639825899541235E-4</v>
      </c>
      <c r="HV135" s="86">
        <f t="shared" si="158"/>
        <v>8.1586707180606702E-4</v>
      </c>
      <c r="HW135" s="86">
        <f t="shared" si="158"/>
        <v>5.9402952996763969E-4</v>
      </c>
      <c r="HX135" s="86">
        <f t="shared" si="158"/>
        <v>2.8604086174919456E-4</v>
      </c>
      <c r="HY135" s="86">
        <f t="shared" si="158"/>
        <v>7.4991228287801868E-4</v>
      </c>
      <c r="HZ135" s="86">
        <f t="shared" si="158"/>
        <v>5.5215871888811892E-4</v>
      </c>
      <c r="IA135" s="86">
        <f t="shared" si="158"/>
        <v>1.1773150820398844E-3</v>
      </c>
      <c r="IB135" s="86">
        <f t="shared" si="158"/>
        <v>6.6646039459659185E-4</v>
      </c>
      <c r="IC135" s="86">
        <f t="shared" si="158"/>
        <v>8.0421894771383784E-4</v>
      </c>
      <c r="ID135" s="86">
        <f t="shared" si="158"/>
        <v>2.7981785423968427E-4</v>
      </c>
      <c r="IE135" s="86">
        <f t="shared" si="158"/>
        <v>1.4152745528236852E-4</v>
      </c>
      <c r="IF135" s="86">
        <f t="shared" si="158"/>
        <v>3.9903058678549414E-4</v>
      </c>
      <c r="IG135" s="86">
        <f t="shared" si="158"/>
        <v>2.1888634694383082E-3</v>
      </c>
      <c r="II135" s="86">
        <f t="shared" si="159"/>
        <v>2.8025856258690952E-33</v>
      </c>
      <c r="IJ135" s="86">
        <f t="shared" si="159"/>
        <v>3.0793431988506597E-17</v>
      </c>
      <c r="IK135" s="86">
        <f t="shared" si="159"/>
        <v>5.346017217189344E-43</v>
      </c>
      <c r="IL135" s="86">
        <f t="shared" si="159"/>
        <v>7.5879727830435049E-41</v>
      </c>
      <c r="IM135" s="86">
        <f t="shared" si="159"/>
        <v>6.7166504205700626E-39</v>
      </c>
      <c r="IN135" s="86">
        <f t="shared" si="159"/>
        <v>5.6157900132856414E-40</v>
      </c>
      <c r="IO135" s="86">
        <f t="shared" si="159"/>
        <v>3.0201913992404819E-39</v>
      </c>
      <c r="IP135" s="86">
        <f t="shared" si="159"/>
        <v>9.8519637901105698E-40</v>
      </c>
      <c r="IQ135" s="86">
        <f t="shared" si="159"/>
        <v>1.3363126054089146E-36</v>
      </c>
      <c r="IR135" s="86">
        <f t="shared" si="159"/>
        <v>2.3760115560818062E-37</v>
      </c>
      <c r="IS135" s="86">
        <f t="shared" si="159"/>
        <v>4.0563185238023825E-38</v>
      </c>
      <c r="IT135" s="86">
        <f t="shared" si="159"/>
        <v>1.5146033976630429E-41</v>
      </c>
      <c r="IU135" s="86">
        <f t="shared" si="159"/>
        <v>2.2918274123031042E-44</v>
      </c>
      <c r="IV135" s="86">
        <f t="shared" si="159"/>
        <v>1.7795364261955056E-31</v>
      </c>
      <c r="IW135" s="86">
        <f t="shared" si="159"/>
        <v>2.5199895300774077E-26</v>
      </c>
      <c r="IY135" s="86">
        <f t="shared" si="160"/>
        <v>4.6263866898515446E-4</v>
      </c>
      <c r="IZ135" s="86">
        <f t="shared" si="160"/>
        <v>0.38565418121971101</v>
      </c>
      <c r="JA135" s="86">
        <f t="shared" si="160"/>
        <v>2.3639825899541235E-4</v>
      </c>
      <c r="JB135" s="86">
        <f t="shared" si="160"/>
        <v>8.1586707180606702E-4</v>
      </c>
      <c r="JC135" s="86">
        <f t="shared" si="160"/>
        <v>5.9402952996764067E-4</v>
      </c>
      <c r="JD135" s="86">
        <f t="shared" si="160"/>
        <v>2.8604086174919456E-4</v>
      </c>
      <c r="JE135" s="86">
        <f t="shared" si="160"/>
        <v>7.4991228287801868E-4</v>
      </c>
      <c r="JF135" s="86">
        <f t="shared" si="160"/>
        <v>5.5215871888811892E-4</v>
      </c>
      <c r="JG135" s="86">
        <f t="shared" si="160"/>
        <v>1.1773150820398844E-3</v>
      </c>
      <c r="JH135" s="86">
        <f t="shared" si="160"/>
        <v>6.6646039459659185E-4</v>
      </c>
      <c r="JI135" s="86">
        <f t="shared" si="160"/>
        <v>8.0421894771383784E-4</v>
      </c>
      <c r="JJ135" s="86">
        <f t="shared" si="160"/>
        <v>2.7981785423968427E-4</v>
      </c>
      <c r="JK135" s="86">
        <f t="shared" si="160"/>
        <v>1.415274552823738E-4</v>
      </c>
      <c r="JL135" s="86">
        <f t="shared" si="160"/>
        <v>3.9903067284644347E-4</v>
      </c>
      <c r="JM135" s="86">
        <f t="shared" si="160"/>
        <v>2.1888634694383186E-3</v>
      </c>
    </row>
    <row r="136" spans="2:273" x14ac:dyDescent="0.25">
      <c r="B136" s="2">
        <v>109</v>
      </c>
      <c r="C136" s="37">
        <v>71.602999999999994</v>
      </c>
      <c r="D136" s="37">
        <v>69.126999999999995</v>
      </c>
      <c r="E136" s="37">
        <v>69.816999999999993</v>
      </c>
      <c r="F136" s="37">
        <v>63.15</v>
      </c>
      <c r="G136" s="37">
        <v>60.832999999999998</v>
      </c>
      <c r="H136" s="37">
        <v>61.3</v>
      </c>
      <c r="I136" s="37">
        <v>62.279000000000003</v>
      </c>
      <c r="J136" s="37">
        <v>60.866999999999997</v>
      </c>
      <c r="K136" s="37">
        <v>61.22</v>
      </c>
      <c r="L136" s="37">
        <v>61.45</v>
      </c>
      <c r="M136" s="37">
        <v>65.835999999999999</v>
      </c>
      <c r="N136" s="37">
        <v>62.048999999999999</v>
      </c>
      <c r="O136" s="37">
        <v>67.819999999999993</v>
      </c>
      <c r="P136" s="37">
        <v>67.738</v>
      </c>
      <c r="Q136" s="37">
        <v>75.569000000000003</v>
      </c>
      <c r="S136" s="4">
        <f t="shared" si="162"/>
        <v>70.692625133506027</v>
      </c>
      <c r="T136" s="4">
        <f t="shared" si="162"/>
        <v>68.728035556441412</v>
      </c>
      <c r="U136" s="4">
        <f t="shared" si="162"/>
        <v>67.75666081449242</v>
      </c>
      <c r="V136" s="4">
        <f t="shared" si="162"/>
        <v>62.481922670562803</v>
      </c>
      <c r="W136" s="4">
        <f t="shared" si="162"/>
        <v>60.03808266412954</v>
      </c>
      <c r="X136" s="4">
        <f t="shared" si="162"/>
        <v>60.494037597652571</v>
      </c>
      <c r="Y136" s="4">
        <f t="shared" si="162"/>
        <v>61.162126650493789</v>
      </c>
      <c r="Z136" s="4">
        <f t="shared" si="162"/>
        <v>60.435740740342276</v>
      </c>
      <c r="AA136" s="4">
        <f t="shared" si="162"/>
        <v>61.537863764181729</v>
      </c>
      <c r="AB136" s="4">
        <f t="shared" si="162"/>
        <v>60.638652623925985</v>
      </c>
      <c r="AC136" s="4">
        <f t="shared" si="162"/>
        <v>65.904274300568389</v>
      </c>
      <c r="AD136" s="4">
        <f t="shared" si="162"/>
        <v>61.080216200077501</v>
      </c>
      <c r="AE136" s="4">
        <f t="shared" si="162"/>
        <v>67.517722766406479</v>
      </c>
      <c r="AF136" s="4">
        <f t="shared" si="162"/>
        <v>67.825641442500185</v>
      </c>
      <c r="AG136" s="4">
        <f t="shared" si="162"/>
        <v>74.71136382129059</v>
      </c>
      <c r="AI136" s="4">
        <f t="shared" si="163"/>
        <v>0.91037486649396726</v>
      </c>
      <c r="AJ136" s="4">
        <f t="shared" si="163"/>
        <v>0.39896444355858307</v>
      </c>
      <c r="AK136" s="4">
        <f t="shared" si="163"/>
        <v>2.0603391855075728</v>
      </c>
      <c r="AL136" s="4">
        <f t="shared" si="163"/>
        <v>0.668077329437196</v>
      </c>
      <c r="AM136" s="4">
        <f t="shared" si="163"/>
        <v>0.79491733587045843</v>
      </c>
      <c r="AN136" s="4">
        <f t="shared" si="163"/>
        <v>0.80596240234742567</v>
      </c>
      <c r="AO136" s="4">
        <f t="shared" si="163"/>
        <v>1.1168733495062142</v>
      </c>
      <c r="AP136" s="4">
        <f t="shared" si="163"/>
        <v>0.43125925965772183</v>
      </c>
      <c r="AQ136" s="4">
        <f t="shared" si="163"/>
        <v>-0.31786376418173035</v>
      </c>
      <c r="AR136" s="4">
        <f t="shared" si="163"/>
        <v>0.81134737607401775</v>
      </c>
      <c r="AS136" s="4">
        <f t="shared" si="163"/>
        <v>-6.8274300568390345E-2</v>
      </c>
      <c r="AT136" s="4">
        <f t="shared" si="163"/>
        <v>0.96878379992249819</v>
      </c>
      <c r="AU136" s="4">
        <f t="shared" si="163"/>
        <v>0.30227723359351444</v>
      </c>
      <c r="AV136" s="4">
        <f t="shared" si="163"/>
        <v>-8.7641442500185462E-2</v>
      </c>
      <c r="AW136" s="4">
        <f t="shared" si="163"/>
        <v>0.85763617870941289</v>
      </c>
      <c r="AY136" s="2">
        <f t="shared" si="154"/>
        <v>70.692624975969366</v>
      </c>
      <c r="AZ136" s="2">
        <f t="shared" si="154"/>
        <v>68.728035556441398</v>
      </c>
      <c r="BA136" s="2">
        <f t="shared" si="154"/>
        <v>67.73946235676263</v>
      </c>
      <c r="BB136" s="2">
        <f t="shared" si="154"/>
        <v>62.397927955805741</v>
      </c>
      <c r="BC136" s="2">
        <f t="shared" si="154"/>
        <v>59.955048320124277</v>
      </c>
      <c r="BD136" s="2">
        <f t="shared" si="154"/>
        <v>60.442347683957976</v>
      </c>
      <c r="BE136" s="2">
        <f t="shared" si="154"/>
        <v>61.015753681284437</v>
      </c>
      <c r="BF136" s="2">
        <f t="shared" si="154"/>
        <v>60.325490246798886</v>
      </c>
      <c r="BG136" s="2">
        <f t="shared" si="154"/>
        <v>61.288783024014087</v>
      </c>
      <c r="BH136" s="2">
        <f t="shared" si="154"/>
        <v>60.457723168618699</v>
      </c>
      <c r="BI136" s="2">
        <f t="shared" si="154"/>
        <v>65.669471569915189</v>
      </c>
      <c r="BJ136" s="2">
        <f t="shared" si="154"/>
        <v>60.975349482586452</v>
      </c>
      <c r="BK136" s="2">
        <f t="shared" si="154"/>
        <v>67.458887266442972</v>
      </c>
      <c r="BL136" s="2">
        <f t="shared" si="154"/>
        <v>67.516435141936142</v>
      </c>
      <c r="BM136" s="2">
        <f t="shared" si="154"/>
        <v>72.856421793286799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71.602999999999994</v>
      </c>
      <c r="CF136" s="2" t="str">
        <f t="shared" si="155"/>
        <v/>
      </c>
      <c r="CG136" s="2">
        <f t="shared" si="155"/>
        <v>69.816999999999993</v>
      </c>
      <c r="CH136" s="2">
        <f t="shared" si="155"/>
        <v>63.15</v>
      </c>
      <c r="CI136" s="2">
        <f t="shared" si="155"/>
        <v>60.832999999999998</v>
      </c>
      <c r="CJ136" s="2">
        <f t="shared" si="155"/>
        <v>61.3</v>
      </c>
      <c r="CK136" s="2">
        <f t="shared" si="155"/>
        <v>62.279000000000003</v>
      </c>
      <c r="CL136" s="2">
        <f t="shared" si="155"/>
        <v>60.866999999999997</v>
      </c>
      <c r="CM136" s="2">
        <f t="shared" si="155"/>
        <v>61.22</v>
      </c>
      <c r="CN136" s="2">
        <f t="shared" si="155"/>
        <v>61.45</v>
      </c>
      <c r="CO136" s="2">
        <f t="shared" si="155"/>
        <v>65.835999999999999</v>
      </c>
      <c r="CP136" s="2">
        <f t="shared" si="155"/>
        <v>62.048999999999999</v>
      </c>
      <c r="CQ136" s="2">
        <f t="shared" si="155"/>
        <v>67.819999999999993</v>
      </c>
      <c r="CR136" s="2">
        <f t="shared" si="155"/>
        <v>67.738</v>
      </c>
      <c r="CS136" s="2">
        <f t="shared" si="155"/>
        <v>75.569000000000003</v>
      </c>
      <c r="CU136" s="2">
        <f t="shared" si="110"/>
        <v>71.602999999999994</v>
      </c>
      <c r="CV136" s="2" t="str">
        <f t="shared" si="111"/>
        <v/>
      </c>
      <c r="CW136" s="2">
        <f t="shared" si="112"/>
        <v>69.816999999999993</v>
      </c>
      <c r="CX136" s="2">
        <f t="shared" si="113"/>
        <v>63.15</v>
      </c>
      <c r="CY136" s="2">
        <f t="shared" si="114"/>
        <v>60.832999999999998</v>
      </c>
      <c r="CZ136" s="2">
        <f t="shared" si="115"/>
        <v>61.3</v>
      </c>
      <c r="DA136" s="2">
        <f t="shared" si="116"/>
        <v>62.279000000000003</v>
      </c>
      <c r="DB136" s="2">
        <f t="shared" si="117"/>
        <v>60.866999999999997</v>
      </c>
      <c r="DC136" s="2">
        <f t="shared" si="118"/>
        <v>61.22</v>
      </c>
      <c r="DD136" s="2">
        <f t="shared" si="119"/>
        <v>61.45</v>
      </c>
      <c r="DE136" s="2">
        <f t="shared" si="120"/>
        <v>65.835999999999999</v>
      </c>
      <c r="DF136" s="2">
        <f t="shared" si="121"/>
        <v>62.048999999999999</v>
      </c>
      <c r="DG136" s="2">
        <f t="shared" si="122"/>
        <v>67.819999999999993</v>
      </c>
      <c r="DH136" s="2">
        <f t="shared" si="123"/>
        <v>67.738</v>
      </c>
      <c r="DI136" s="2">
        <f t="shared" si="124"/>
        <v>75.569000000000003</v>
      </c>
      <c r="DK136" s="2">
        <f t="shared" si="164"/>
        <v>94.43098338870432</v>
      </c>
      <c r="DL136" s="2">
        <f t="shared" si="164"/>
        <v>96.394578947368416</v>
      </c>
      <c r="DM136" s="2">
        <f t="shared" si="164"/>
        <v>90.682239775910332</v>
      </c>
      <c r="DN136" s="2">
        <f t="shared" si="164"/>
        <v>92.376936098041355</v>
      </c>
      <c r="DO136" s="2">
        <f t="shared" si="164"/>
        <v>92.153069365722033</v>
      </c>
      <c r="DP136" s="2">
        <f t="shared" si="164"/>
        <v>84.743909009009002</v>
      </c>
      <c r="DQ136" s="2">
        <f t="shared" si="164"/>
        <v>109.04891932773108</v>
      </c>
      <c r="DR136" s="2">
        <f t="shared" si="164"/>
        <v>104.35836546982429</v>
      </c>
      <c r="DS136" s="2">
        <f t="shared" si="164"/>
        <v>96.106143843843867</v>
      </c>
      <c r="DT136" s="2">
        <f t="shared" si="164"/>
        <v>110.38578918918918</v>
      </c>
      <c r="DU136" s="2">
        <f t="shared" si="164"/>
        <v>94.105889046941712</v>
      </c>
      <c r="DV136" s="2">
        <f t="shared" si="164"/>
        <v>94.345381442170932</v>
      </c>
      <c r="DW136" s="2">
        <f t="shared" si="164"/>
        <v>107.55952850421271</v>
      </c>
      <c r="DX136" s="2">
        <f t="shared" si="164"/>
        <v>90.986844238975806</v>
      </c>
      <c r="DY136" s="2">
        <f t="shared" si="164"/>
        <v>93.036704545454569</v>
      </c>
      <c r="EA136" s="2">
        <f t="shared" si="152"/>
        <v>70.641612250639952</v>
      </c>
      <c r="EB136" s="2">
        <f t="shared" si="152"/>
        <v>68.644194699518152</v>
      </c>
      <c r="EC136" s="2">
        <f t="shared" si="152"/>
        <v>67.660953093648601</v>
      </c>
      <c r="ED136" s="2">
        <f t="shared" si="152"/>
        <v>62.3076385594238</v>
      </c>
      <c r="EE136" s="2">
        <f t="shared" si="151"/>
        <v>59.860419482163856</v>
      </c>
      <c r="EF136" s="2">
        <f t="shared" si="151"/>
        <v>60.359376176814663</v>
      </c>
      <c r="EG136" s="2">
        <f t="shared" si="151"/>
        <v>60.856868282196594</v>
      </c>
      <c r="EH136" s="2">
        <f t="shared" si="151"/>
        <v>60.176534944172971</v>
      </c>
      <c r="EI136" s="2">
        <f t="shared" si="151"/>
        <v>61.18399975156936</v>
      </c>
      <c r="EJ136" s="2">
        <f t="shared" si="151"/>
        <v>60.29175355983331</v>
      </c>
      <c r="EK136" s="2">
        <f t="shared" si="151"/>
        <v>65.581026356826968</v>
      </c>
      <c r="EL136" s="2">
        <f t="shared" si="151"/>
        <v>60.871711549736183</v>
      </c>
      <c r="EM136" s="2">
        <f t="shared" si="135"/>
        <v>67.331609031860637</v>
      </c>
      <c r="EN136" s="2">
        <f t="shared" si="135"/>
        <v>67.440875100524494</v>
      </c>
      <c r="EO136" s="2">
        <f t="shared" si="135"/>
        <v>72.78175235667149</v>
      </c>
      <c r="EQ136" s="2">
        <f t="shared" si="165"/>
        <v>70.327009932253063</v>
      </c>
      <c r="ER136" s="2">
        <f t="shared" si="165"/>
        <v>68.711665896843712</v>
      </c>
      <c r="ES136" s="2">
        <f t="shared" si="165"/>
        <v>67.664282756550193</v>
      </c>
      <c r="ET136" s="2">
        <f t="shared" si="165"/>
        <v>62.31583633051703</v>
      </c>
      <c r="EU136" s="2">
        <f t="shared" si="165"/>
        <v>59.849208676912014</v>
      </c>
      <c r="EV136" s="2">
        <f t="shared" si="165"/>
        <v>60.361104452378932</v>
      </c>
      <c r="EW136" s="2">
        <f t="shared" si="165"/>
        <v>60.854317155865061</v>
      </c>
      <c r="EX136" s="2">
        <f t="shared" si="165"/>
        <v>60.18077772619899</v>
      </c>
      <c r="EY136" s="2">
        <f t="shared" si="165"/>
        <v>61.17337383457722</v>
      </c>
      <c r="EZ136" s="2">
        <f t="shared" si="165"/>
        <v>60.336365352371672</v>
      </c>
      <c r="FA136" s="2">
        <f t="shared" si="165"/>
        <v>65.58570970345329</v>
      </c>
      <c r="FB136" s="2">
        <f t="shared" si="165"/>
        <v>60.851732412728971</v>
      </c>
      <c r="FC136" s="2">
        <f t="shared" si="165"/>
        <v>67.321299543384939</v>
      </c>
      <c r="FD136" s="2">
        <f t="shared" si="165"/>
        <v>67.441490315466467</v>
      </c>
      <c r="FE136" s="2">
        <f t="shared" si="165"/>
        <v>72.706144872388435</v>
      </c>
      <c r="FG136" s="2">
        <f t="shared" si="166"/>
        <v>0.99765358855288377</v>
      </c>
      <c r="FH136" s="2">
        <f t="shared" si="166"/>
        <v>0.99716627755944609</v>
      </c>
      <c r="FI136" s="2">
        <f t="shared" si="166"/>
        <v>0.99659276700560129</v>
      </c>
      <c r="FJ136" s="2">
        <f t="shared" si="166"/>
        <v>0.99700301718795192</v>
      </c>
      <c r="FK136" s="2">
        <f t="shared" si="166"/>
        <v>0.99706205033429185</v>
      </c>
      <c r="FL136" s="2">
        <f t="shared" si="166"/>
        <v>0.99659912814086538</v>
      </c>
      <c r="FM136" s="2">
        <f t="shared" si="166"/>
        <v>0.99670179499534317</v>
      </c>
      <c r="FN136" s="2">
        <f t="shared" si="166"/>
        <v>0.99663095806854407</v>
      </c>
      <c r="FO136" s="2">
        <f t="shared" si="166"/>
        <v>0.99699148934266801</v>
      </c>
      <c r="FP136" s="2">
        <f t="shared" si="166"/>
        <v>0.99670861599453964</v>
      </c>
      <c r="FQ136" s="2">
        <f t="shared" si="166"/>
        <v>0.99690352431679363</v>
      </c>
      <c r="FR136" s="2">
        <f t="shared" si="166"/>
        <v>0.996891754044683</v>
      </c>
      <c r="FS136" s="2">
        <f t="shared" si="166"/>
        <v>0.99683149748957367</v>
      </c>
      <c r="FT136" s="2">
        <f t="shared" si="166"/>
        <v>0.99679131327319037</v>
      </c>
      <c r="FU136" s="2">
        <f t="shared" si="166"/>
        <v>0.9962715805334621</v>
      </c>
      <c r="FW136" s="2">
        <f t="shared" si="156"/>
        <v>1.5279377002945016E-2</v>
      </c>
      <c r="FX136" s="2">
        <f t="shared" si="156"/>
        <v>7.7128768309934898E-2</v>
      </c>
      <c r="FY136" s="2">
        <f t="shared" si="156"/>
        <v>2.1135940421503241E-2</v>
      </c>
      <c r="FZ136" s="2">
        <f t="shared" si="156"/>
        <v>2.1009184861075832E-2</v>
      </c>
      <c r="GA136" s="2">
        <f t="shared" si="156"/>
        <v>2.1884419922698153E-2</v>
      </c>
      <c r="GB136" s="2">
        <f t="shared" si="156"/>
        <v>2.4785188798855898E-2</v>
      </c>
      <c r="GC136" s="2">
        <f t="shared" si="156"/>
        <v>2.4250016336492517E-2</v>
      </c>
      <c r="GD136" s="2">
        <f t="shared" si="156"/>
        <v>2.4715617224130799E-2</v>
      </c>
      <c r="GE136" s="2">
        <f t="shared" si="156"/>
        <v>2.6385509502097101E-2</v>
      </c>
      <c r="GF136" s="2">
        <f t="shared" si="156"/>
        <v>2.4453201359864157E-2</v>
      </c>
      <c r="GG136" s="2">
        <f t="shared" si="156"/>
        <v>2.5338590319498214E-2</v>
      </c>
      <c r="GH136" s="2">
        <f t="shared" si="156"/>
        <v>2.0344532517164796E-2</v>
      </c>
      <c r="GI136" s="2">
        <f t="shared" si="156"/>
        <v>1.7850473908175141E-2</v>
      </c>
      <c r="GJ136" s="2">
        <f t="shared" si="156"/>
        <v>1.3658262596925604E-2</v>
      </c>
      <c r="GK136" s="2">
        <f t="shared" si="156"/>
        <v>1.123594346785689E-2</v>
      </c>
      <c r="GM136" s="86">
        <f t="shared" si="157"/>
        <v>6.0709820319609371E-31</v>
      </c>
      <c r="GN136" s="86">
        <f t="shared" si="157"/>
        <v>5.5412928367066903E-54</v>
      </c>
      <c r="GO136" s="86">
        <f t="shared" si="157"/>
        <v>2.3556807259506385E-71</v>
      </c>
      <c r="GP136" s="86">
        <f t="shared" si="157"/>
        <v>2.3114655226962309E-75</v>
      </c>
      <c r="GQ136" s="86">
        <f t="shared" si="157"/>
        <v>5.1509109073240508E-67</v>
      </c>
      <c r="GR136" s="86">
        <f t="shared" si="157"/>
        <v>9.7794022831591318E-64</v>
      </c>
      <c r="GS136" s="86">
        <f t="shared" si="157"/>
        <v>1.2069915765263408E-64</v>
      </c>
      <c r="GT136" s="86">
        <f t="shared" si="157"/>
        <v>9.8567093781270435E-88</v>
      </c>
      <c r="GU136" s="86">
        <f t="shared" si="157"/>
        <v>1.5388983261096951E-87</v>
      </c>
      <c r="GV136" s="86">
        <f t="shared" si="157"/>
        <v>1.3404309470495391E-72</v>
      </c>
      <c r="GW136" s="86">
        <f t="shared" si="157"/>
        <v>4.2278432641489707E-75</v>
      </c>
      <c r="GX136" s="86">
        <f t="shared" si="157"/>
        <v>2.4042439687880599E-78</v>
      </c>
      <c r="GY136" s="86">
        <f t="shared" si="157"/>
        <v>6.6279775773501981E-65</v>
      </c>
      <c r="GZ136" s="86">
        <f t="shared" si="157"/>
        <v>4.2481649512899937E-53</v>
      </c>
      <c r="HA136" s="86">
        <f t="shared" si="157"/>
        <v>1.3865842042691585E-80</v>
      </c>
      <c r="HC136" s="86">
        <f t="shared" si="153"/>
        <v>1.1364199504075928E-7</v>
      </c>
      <c r="HD136" s="86">
        <f t="shared" si="153"/>
        <v>7.7616438948038223E-17</v>
      </c>
      <c r="HE136" s="86">
        <f t="shared" si="153"/>
        <v>5.4982520242719752E-32</v>
      </c>
      <c r="HF136" s="86">
        <f t="shared" si="153"/>
        <v>2.1434425735764022E-25</v>
      </c>
      <c r="HG136" s="86">
        <f t="shared" si="153"/>
        <v>2.3733090278543022E-20</v>
      </c>
      <c r="HH136" s="86">
        <f t="shared" si="153"/>
        <v>4.3109236016086062E-22</v>
      </c>
      <c r="HI136" s="86">
        <f t="shared" si="153"/>
        <v>3.3064904090246267E-28</v>
      </c>
      <c r="HJ136" s="86">
        <f t="shared" si="153"/>
        <v>5.9790391668507103E-38</v>
      </c>
      <c r="HK136" s="86">
        <f t="shared" si="153"/>
        <v>1.0964875778586861E-36</v>
      </c>
      <c r="HL136" s="86">
        <f t="shared" si="161"/>
        <v>5.3581197238409488E-32</v>
      </c>
      <c r="HM136" s="86">
        <f t="shared" si="161"/>
        <v>1.0445975106649238E-31</v>
      </c>
      <c r="HN136" s="86">
        <f t="shared" si="161"/>
        <v>2.6473792828462229E-26</v>
      </c>
      <c r="HO136" s="86">
        <f t="shared" si="161"/>
        <v>1.4139991748155334E-19</v>
      </c>
      <c r="HP136" s="86">
        <f t="shared" si="161"/>
        <v>1.1031916915483552E-11</v>
      </c>
      <c r="HQ136" s="86">
        <f t="shared" si="161"/>
        <v>3.2911775711967776E-19</v>
      </c>
      <c r="HS136" s="86">
        <f t="shared" si="158"/>
        <v>9.7355311632331095E-4</v>
      </c>
      <c r="HT136" s="86">
        <f t="shared" si="158"/>
        <v>0.46727370023071618</v>
      </c>
      <c r="HU136" s="86">
        <f t="shared" si="158"/>
        <v>6.1708314956576758E-4</v>
      </c>
      <c r="HV136" s="86">
        <f t="shared" si="158"/>
        <v>1.9231810750035378E-3</v>
      </c>
      <c r="HW136" s="86">
        <f t="shared" si="158"/>
        <v>1.4107598681185104E-3</v>
      </c>
      <c r="HX136" s="86">
        <f t="shared" si="158"/>
        <v>7.4097648563325395E-4</v>
      </c>
      <c r="HY136" s="86">
        <f t="shared" si="158"/>
        <v>1.803021564145958E-3</v>
      </c>
      <c r="HZ136" s="86">
        <f t="shared" si="158"/>
        <v>1.3675303430435335E-3</v>
      </c>
      <c r="IA136" s="86">
        <f t="shared" si="158"/>
        <v>2.7184891997506372E-3</v>
      </c>
      <c r="IB136" s="86">
        <f t="shared" si="158"/>
        <v>1.5825527033518506E-3</v>
      </c>
      <c r="IC136" s="86">
        <f t="shared" si="158"/>
        <v>1.9195323787734582E-3</v>
      </c>
      <c r="ID136" s="86">
        <f t="shared" si="158"/>
        <v>7.0492914644765812E-4</v>
      </c>
      <c r="IE136" s="86">
        <f t="shared" si="158"/>
        <v>3.7149258782803355E-4</v>
      </c>
      <c r="IF136" s="86">
        <f t="shared" si="158"/>
        <v>8.1477346290299423E-4</v>
      </c>
      <c r="IG136" s="86">
        <f t="shared" si="158"/>
        <v>3.5678197897460965E-3</v>
      </c>
      <c r="II136" s="86">
        <f t="shared" si="159"/>
        <v>6.3013857726388358E-32</v>
      </c>
      <c r="IJ136" s="86">
        <f t="shared" si="159"/>
        <v>3.9072857980257932E-16</v>
      </c>
      <c r="IK136" s="86">
        <f t="shared" si="159"/>
        <v>4.3671049204331182E-41</v>
      </c>
      <c r="IL136" s="86">
        <f t="shared" si="159"/>
        <v>4.9007765824034536E-39</v>
      </c>
      <c r="IM136" s="86">
        <f t="shared" si="159"/>
        <v>3.6804892041729077E-37</v>
      </c>
      <c r="IN136" s="86">
        <f t="shared" si="159"/>
        <v>3.9637321486797137E-38</v>
      </c>
      <c r="IO136" s="86">
        <f t="shared" si="159"/>
        <v>1.918781435544404E-37</v>
      </c>
      <c r="IP136" s="86">
        <f t="shared" si="159"/>
        <v>6.746754295159855E-38</v>
      </c>
      <c r="IQ136" s="86">
        <f t="shared" si="159"/>
        <v>6.9382537381056941E-35</v>
      </c>
      <c r="IR136" s="86">
        <f t="shared" si="159"/>
        <v>1.2362306691512631E-35</v>
      </c>
      <c r="IS136" s="86">
        <f t="shared" si="159"/>
        <v>2.3878979159417153E-36</v>
      </c>
      <c r="IT136" s="86">
        <f t="shared" si="159"/>
        <v>1.0176109849034371E-39</v>
      </c>
      <c r="IU136" s="86">
        <f t="shared" si="159"/>
        <v>1.7920465485984911E-42</v>
      </c>
      <c r="IV136" s="86">
        <f t="shared" si="159"/>
        <v>3.1097076408430574E-30</v>
      </c>
      <c r="IW136" s="86">
        <f t="shared" si="159"/>
        <v>2.435752064980131E-25</v>
      </c>
      <c r="IY136" s="86">
        <f t="shared" si="160"/>
        <v>9.7366675831835167E-4</v>
      </c>
      <c r="IZ136" s="86">
        <f t="shared" si="160"/>
        <v>0.46727370023071663</v>
      </c>
      <c r="JA136" s="86">
        <f t="shared" si="160"/>
        <v>6.1708314956576758E-4</v>
      </c>
      <c r="JB136" s="86">
        <f t="shared" si="160"/>
        <v>1.9231810750035378E-3</v>
      </c>
      <c r="JC136" s="86">
        <f t="shared" si="160"/>
        <v>1.4107598681185104E-3</v>
      </c>
      <c r="JD136" s="86">
        <f t="shared" si="160"/>
        <v>7.4097648563325395E-4</v>
      </c>
      <c r="JE136" s="86">
        <f t="shared" si="160"/>
        <v>1.803021564145958E-3</v>
      </c>
      <c r="JF136" s="86">
        <f t="shared" si="160"/>
        <v>1.3675303430435335E-3</v>
      </c>
      <c r="JG136" s="86">
        <f t="shared" si="160"/>
        <v>2.7184891997506372E-3</v>
      </c>
      <c r="JH136" s="86">
        <f t="shared" si="160"/>
        <v>1.5825527033518506E-3</v>
      </c>
      <c r="JI136" s="86">
        <f t="shared" si="160"/>
        <v>1.9195323787734582E-3</v>
      </c>
      <c r="JJ136" s="86">
        <f t="shared" si="160"/>
        <v>7.0492914644765812E-4</v>
      </c>
      <c r="JK136" s="86">
        <f t="shared" si="160"/>
        <v>3.7149258782803371E-4</v>
      </c>
      <c r="JL136" s="86">
        <f t="shared" si="160"/>
        <v>8.1477347393491115E-4</v>
      </c>
      <c r="JM136" s="86">
        <f t="shared" si="160"/>
        <v>3.5678197897460969E-3</v>
      </c>
    </row>
    <row r="137" spans="2:273" x14ac:dyDescent="0.25">
      <c r="B137" s="2">
        <v>110</v>
      </c>
      <c r="C137" s="37">
        <v>71.221999999999994</v>
      </c>
      <c r="D137" s="37">
        <v>68.905000000000001</v>
      </c>
      <c r="E137" s="37">
        <v>68.417000000000002</v>
      </c>
      <c r="F137" s="37">
        <v>61.817</v>
      </c>
      <c r="G137" s="37">
        <v>60.25</v>
      </c>
      <c r="H137" s="37">
        <v>59.683</v>
      </c>
      <c r="I137" s="37">
        <v>61.491999999999997</v>
      </c>
      <c r="J137" s="37">
        <v>59.716999999999999</v>
      </c>
      <c r="K137" s="37">
        <v>61.643999999999998</v>
      </c>
      <c r="L137" s="37">
        <v>61.116999999999997</v>
      </c>
      <c r="M137" s="37">
        <v>67.033000000000001</v>
      </c>
      <c r="N137" s="37">
        <v>61.393000000000001</v>
      </c>
      <c r="O137" s="37">
        <v>68.426000000000002</v>
      </c>
      <c r="P137" s="37">
        <v>68.328000000000003</v>
      </c>
      <c r="Q137" s="37">
        <v>75.052000000000007</v>
      </c>
      <c r="S137" s="4">
        <f t="shared" si="162"/>
        <v>70.589176396129687</v>
      </c>
      <c r="T137" s="4">
        <f t="shared" si="162"/>
        <v>68.683944472817217</v>
      </c>
      <c r="U137" s="4">
        <f t="shared" si="162"/>
        <v>67.719594003990167</v>
      </c>
      <c r="V137" s="4">
        <f t="shared" si="162"/>
        <v>62.492010815791794</v>
      </c>
      <c r="W137" s="4">
        <f t="shared" si="162"/>
        <v>60.017733165047439</v>
      </c>
      <c r="X137" s="4">
        <f t="shared" si="162"/>
        <v>60.455474619338574</v>
      </c>
      <c r="Y137" s="4">
        <f t="shared" si="162"/>
        <v>61.182398786902993</v>
      </c>
      <c r="Z137" s="4">
        <f t="shared" si="162"/>
        <v>60.447874595397117</v>
      </c>
      <c r="AA137" s="4">
        <f t="shared" si="162"/>
        <v>61.68856921317964</v>
      </c>
      <c r="AB137" s="4">
        <f t="shared" si="162"/>
        <v>60.711833065982617</v>
      </c>
      <c r="AC137" s="4">
        <f t="shared" si="162"/>
        <v>66.005238339805459</v>
      </c>
      <c r="AD137" s="4">
        <f t="shared" si="162"/>
        <v>61.042509949071196</v>
      </c>
      <c r="AE137" s="4">
        <f t="shared" si="162"/>
        <v>67.456531691422811</v>
      </c>
      <c r="AF137" s="4">
        <f t="shared" si="162"/>
        <v>68.028392704835539</v>
      </c>
      <c r="AG137" s="4">
        <f t="shared" si="162"/>
        <v>75.551442949523988</v>
      </c>
      <c r="AI137" s="4">
        <f t="shared" si="163"/>
        <v>0.63282360387030678</v>
      </c>
      <c r="AJ137" s="4">
        <f t="shared" si="163"/>
        <v>0.22105552718278432</v>
      </c>
      <c r="AK137" s="4">
        <f t="shared" si="163"/>
        <v>0.69740599600983444</v>
      </c>
      <c r="AL137" s="4">
        <f t="shared" si="163"/>
        <v>-0.67501081579179356</v>
      </c>
      <c r="AM137" s="4">
        <f t="shared" si="163"/>
        <v>0.2322668349525614</v>
      </c>
      <c r="AN137" s="4">
        <f t="shared" si="163"/>
        <v>-0.77247461933857409</v>
      </c>
      <c r="AO137" s="4">
        <f t="shared" si="163"/>
        <v>0.30960121309700384</v>
      </c>
      <c r="AP137" s="4">
        <f t="shared" si="163"/>
        <v>-0.7308745953971183</v>
      </c>
      <c r="AQ137" s="4">
        <f t="shared" si="163"/>
        <v>-4.456921317964202E-2</v>
      </c>
      <c r="AR137" s="4">
        <f t="shared" si="163"/>
        <v>0.40516693401738024</v>
      </c>
      <c r="AS137" s="4">
        <f t="shared" si="163"/>
        <v>1.0277616601945425</v>
      </c>
      <c r="AT137" s="4">
        <f t="shared" si="163"/>
        <v>0.35049005092880492</v>
      </c>
      <c r="AU137" s="4">
        <f t="shared" si="163"/>
        <v>0.96946830857719135</v>
      </c>
      <c r="AV137" s="4">
        <f t="shared" si="163"/>
        <v>0.29960729516446349</v>
      </c>
      <c r="AW137" s="4">
        <f t="shared" si="163"/>
        <v>-0.49944294952398138</v>
      </c>
      <c r="AY137" s="2">
        <f t="shared" si="154"/>
        <v>70.589176370929934</v>
      </c>
      <c r="AZ137" s="2">
        <f t="shared" si="154"/>
        <v>68.683944472817132</v>
      </c>
      <c r="BA137" s="2">
        <f t="shared" si="154"/>
        <v>67.680037909257535</v>
      </c>
      <c r="BB137" s="2">
        <f t="shared" si="154"/>
        <v>62.317473055974325</v>
      </c>
      <c r="BC137" s="2">
        <f t="shared" si="154"/>
        <v>59.843184918079018</v>
      </c>
      <c r="BD137" s="2">
        <f t="shared" si="154"/>
        <v>60.337676845828184</v>
      </c>
      <c r="BE137" s="2">
        <f t="shared" si="154"/>
        <v>60.873065311362673</v>
      </c>
      <c r="BF137" s="2">
        <f t="shared" si="154"/>
        <v>60.208092495130906</v>
      </c>
      <c r="BG137" s="2">
        <f t="shared" si="154"/>
        <v>61.182764652784392</v>
      </c>
      <c r="BH137" s="2">
        <f t="shared" si="154"/>
        <v>60.332313955428873</v>
      </c>
      <c r="BI137" s="2">
        <f t="shared" si="154"/>
        <v>65.51246946870242</v>
      </c>
      <c r="BJ137" s="2">
        <f t="shared" si="154"/>
        <v>60.808659020045503</v>
      </c>
      <c r="BK137" s="2">
        <f t="shared" si="154"/>
        <v>67.319540046644889</v>
      </c>
      <c r="BL137" s="2">
        <f t="shared" si="154"/>
        <v>67.449285602490676</v>
      </c>
      <c r="BM137" s="2">
        <f t="shared" si="154"/>
        <v>72.717270673203686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71.221999999999994</v>
      </c>
      <c r="CF137" s="2" t="str">
        <f t="shared" si="155"/>
        <v/>
      </c>
      <c r="CG137" s="2">
        <f t="shared" si="155"/>
        <v>68.417000000000002</v>
      </c>
      <c r="CH137" s="2">
        <f t="shared" si="155"/>
        <v>61.817</v>
      </c>
      <c r="CI137" s="2">
        <f t="shared" si="155"/>
        <v>60.25</v>
      </c>
      <c r="CJ137" s="2">
        <f t="shared" si="155"/>
        <v>59.683</v>
      </c>
      <c r="CK137" s="2">
        <f t="shared" si="155"/>
        <v>61.491999999999997</v>
      </c>
      <c r="CL137" s="2">
        <f t="shared" si="155"/>
        <v>59.716999999999999</v>
      </c>
      <c r="CM137" s="2">
        <f t="shared" si="155"/>
        <v>61.643999999999998</v>
      </c>
      <c r="CN137" s="2">
        <f t="shared" si="155"/>
        <v>61.116999999999997</v>
      </c>
      <c r="CO137" s="2">
        <f t="shared" si="155"/>
        <v>67.033000000000001</v>
      </c>
      <c r="CP137" s="2">
        <f t="shared" si="155"/>
        <v>61.393000000000001</v>
      </c>
      <c r="CQ137" s="2">
        <f t="shared" si="155"/>
        <v>68.426000000000002</v>
      </c>
      <c r="CR137" s="2">
        <f t="shared" si="155"/>
        <v>68.328000000000003</v>
      </c>
      <c r="CS137" s="2">
        <f t="shared" si="155"/>
        <v>75.052000000000007</v>
      </c>
      <c r="CU137" s="2">
        <f t="shared" si="110"/>
        <v>71.221999999999994</v>
      </c>
      <c r="CV137" s="2" t="str">
        <f t="shared" si="111"/>
        <v/>
      </c>
      <c r="CW137" s="2">
        <f t="shared" si="112"/>
        <v>68.417000000000002</v>
      </c>
      <c r="CX137" s="2">
        <f t="shared" si="113"/>
        <v>61.817</v>
      </c>
      <c r="CY137" s="2">
        <f t="shared" si="114"/>
        <v>60.25</v>
      </c>
      <c r="CZ137" s="2">
        <f t="shared" si="115"/>
        <v>59.683</v>
      </c>
      <c r="DA137" s="2">
        <f t="shared" si="116"/>
        <v>61.491999999999997</v>
      </c>
      <c r="DB137" s="2">
        <f t="shared" si="117"/>
        <v>59.716999999999999</v>
      </c>
      <c r="DC137" s="2">
        <f t="shared" si="118"/>
        <v>61.643999999999998</v>
      </c>
      <c r="DD137" s="2">
        <f t="shared" si="119"/>
        <v>61.116999999999997</v>
      </c>
      <c r="DE137" s="2">
        <f t="shared" si="120"/>
        <v>67.033000000000001</v>
      </c>
      <c r="DF137" s="2">
        <f t="shared" si="121"/>
        <v>61.393000000000001</v>
      </c>
      <c r="DG137" s="2">
        <f t="shared" si="122"/>
        <v>68.426000000000002</v>
      </c>
      <c r="DH137" s="2">
        <f t="shared" si="123"/>
        <v>68.328000000000003</v>
      </c>
      <c r="DI137" s="2">
        <f t="shared" si="124"/>
        <v>75.052000000000007</v>
      </c>
      <c r="DK137" s="2">
        <f t="shared" si="164"/>
        <v>94.547264119601323</v>
      </c>
      <c r="DL137" s="2">
        <f t="shared" si="164"/>
        <v>96.565007085020241</v>
      </c>
      <c r="DM137" s="2">
        <f t="shared" si="164"/>
        <v>90.872689915966362</v>
      </c>
      <c r="DN137" s="2">
        <f t="shared" si="164"/>
        <v>92.528006455848555</v>
      </c>
      <c r="DO137" s="2">
        <f t="shared" si="164"/>
        <v>92.364181106612719</v>
      </c>
      <c r="DP137" s="2">
        <f t="shared" si="164"/>
        <v>84.883545559845544</v>
      </c>
      <c r="DQ137" s="2">
        <f t="shared" si="164"/>
        <v>109.48328403361344</v>
      </c>
      <c r="DR137" s="2">
        <f t="shared" si="164"/>
        <v>104.75862459893048</v>
      </c>
      <c r="DS137" s="2">
        <f t="shared" si="164"/>
        <v>96.385726726726745</v>
      </c>
      <c r="DT137" s="2">
        <f t="shared" si="164"/>
        <v>110.80608056628054</v>
      </c>
      <c r="DU137" s="2">
        <f t="shared" si="164"/>
        <v>94.3003570412518</v>
      </c>
      <c r="DV137" s="2">
        <f t="shared" si="164"/>
        <v>94.563544917387034</v>
      </c>
      <c r="DW137" s="2">
        <f t="shared" si="164"/>
        <v>107.89589856658276</v>
      </c>
      <c r="DX137" s="2">
        <f t="shared" si="164"/>
        <v>91.127198672356542</v>
      </c>
      <c r="DY137" s="2">
        <f t="shared" si="164"/>
        <v>93.221591458944303</v>
      </c>
      <c r="EA137" s="2">
        <f t="shared" si="152"/>
        <v>70.542219701650623</v>
      </c>
      <c r="EB137" s="2">
        <f t="shared" si="152"/>
        <v>68.604358623511231</v>
      </c>
      <c r="EC137" s="2">
        <f t="shared" si="152"/>
        <v>67.60766084484375</v>
      </c>
      <c r="ED137" s="2">
        <f t="shared" si="152"/>
        <v>62.23481181272512</v>
      </c>
      <c r="EE137" s="2">
        <f t="shared" si="151"/>
        <v>59.755899191204023</v>
      </c>
      <c r="EF137" s="2">
        <f t="shared" si="151"/>
        <v>60.261344061612171</v>
      </c>
      <c r="EG137" s="2">
        <f t="shared" si="151"/>
        <v>60.726376978698447</v>
      </c>
      <c r="EH137" s="2">
        <f t="shared" si="151"/>
        <v>60.070497043205727</v>
      </c>
      <c r="EI137" s="2">
        <f t="shared" si="151"/>
        <v>61.086324607964329</v>
      </c>
      <c r="EJ137" s="2">
        <f t="shared" si="151"/>
        <v>60.178015389728237</v>
      </c>
      <c r="EK137" s="2">
        <f t="shared" si="151"/>
        <v>65.430679474397323</v>
      </c>
      <c r="EL137" s="2">
        <f t="shared" si="151"/>
        <v>60.712200801250745</v>
      </c>
      <c r="EM137" s="2">
        <f t="shared" si="135"/>
        <v>67.20200045534294</v>
      </c>
      <c r="EN137" s="2">
        <f t="shared" si="135"/>
        <v>67.379761968643464</v>
      </c>
      <c r="EO137" s="2">
        <f t="shared" si="135"/>
        <v>72.648232282114975</v>
      </c>
      <c r="EQ137" s="2">
        <f t="shared" si="165"/>
        <v>70.277790325109635</v>
      </c>
      <c r="ER137" s="2">
        <f t="shared" si="165"/>
        <v>68.691400136857396</v>
      </c>
      <c r="ES137" s="2">
        <f t="shared" si="165"/>
        <v>67.610292083503154</v>
      </c>
      <c r="ET137" s="2">
        <f t="shared" si="165"/>
        <v>62.22783452002615</v>
      </c>
      <c r="EU137" s="2">
        <f t="shared" si="165"/>
        <v>59.751352838225692</v>
      </c>
      <c r="EV137" s="2">
        <f t="shared" si="165"/>
        <v>60.259164797119325</v>
      </c>
      <c r="EW137" s="2">
        <f t="shared" si="165"/>
        <v>60.725813213679601</v>
      </c>
      <c r="EX137" s="2">
        <f t="shared" si="165"/>
        <v>60.079591402232566</v>
      </c>
      <c r="EY137" s="2">
        <f t="shared" si="165"/>
        <v>61.071080820580619</v>
      </c>
      <c r="EZ137" s="2">
        <f t="shared" si="165"/>
        <v>60.263263753995282</v>
      </c>
      <c r="FA137" s="2">
        <f t="shared" si="165"/>
        <v>65.4393117022437</v>
      </c>
      <c r="FB137" s="2">
        <f t="shared" si="165"/>
        <v>60.733389344362379</v>
      </c>
      <c r="FC137" s="2">
        <f t="shared" si="165"/>
        <v>67.197562618706911</v>
      </c>
      <c r="FD137" s="2">
        <f t="shared" si="165"/>
        <v>67.380465942324264</v>
      </c>
      <c r="FE137" s="2">
        <f t="shared" si="165"/>
        <v>72.571739111533319</v>
      </c>
      <c r="FG137" s="2">
        <f t="shared" si="166"/>
        <v>0.99785960542340157</v>
      </c>
      <c r="FH137" s="2">
        <f t="shared" si="166"/>
        <v>0.99741496987519696</v>
      </c>
      <c r="FI137" s="2">
        <f t="shared" si="166"/>
        <v>0.99689163469030995</v>
      </c>
      <c r="FJ137" s="2">
        <f t="shared" si="166"/>
        <v>0.99726599822830786</v>
      </c>
      <c r="FK137" s="2">
        <f t="shared" si="166"/>
        <v>0.99731986522384819</v>
      </c>
      <c r="FL137" s="2">
        <f t="shared" si="166"/>
        <v>0.99689743959146537</v>
      </c>
      <c r="FM137" s="2">
        <f t="shared" si="166"/>
        <v>0.99699112809178148</v>
      </c>
      <c r="FN137" s="2">
        <f t="shared" si="166"/>
        <v>0.99692648613036183</v>
      </c>
      <c r="FO137" s="2">
        <f t="shared" si="166"/>
        <v>0.99725547915071544</v>
      </c>
      <c r="FP137" s="2">
        <f t="shared" si="166"/>
        <v>0.99699735252546473</v>
      </c>
      <c r="FQ137" s="2">
        <f t="shared" si="166"/>
        <v>0.99717521098156003</v>
      </c>
      <c r="FR137" s="2">
        <f t="shared" si="166"/>
        <v>0.99716447050286761</v>
      </c>
      <c r="FS137" s="2">
        <f t="shared" si="166"/>
        <v>0.99710948550822487</v>
      </c>
      <c r="FT137" s="2">
        <f t="shared" si="166"/>
        <v>0.99707281649435209</v>
      </c>
      <c r="FU137" s="2">
        <f t="shared" si="166"/>
        <v>0.99659852514331171</v>
      </c>
      <c r="FW137" s="2">
        <f t="shared" si="156"/>
        <v>1.6728843299287342E-2</v>
      </c>
      <c r="FX137" s="2">
        <f t="shared" si="156"/>
        <v>8.3945354842465403E-2</v>
      </c>
      <c r="FY137" s="2">
        <f t="shared" si="156"/>
        <v>2.3127936324525991E-2</v>
      </c>
      <c r="FZ137" s="2">
        <f t="shared" si="156"/>
        <v>2.2989515021280577E-2</v>
      </c>
      <c r="GA137" s="2">
        <f t="shared" si="156"/>
        <v>2.394523205126204E-2</v>
      </c>
      <c r="GB137" s="2">
        <f t="shared" si="156"/>
        <v>2.7111589051842855E-2</v>
      </c>
      <c r="GC137" s="2">
        <f t="shared" si="156"/>
        <v>2.6527550369731204E-2</v>
      </c>
      <c r="GD137" s="2">
        <f t="shared" si="156"/>
        <v>2.703566834816477E-2</v>
      </c>
      <c r="GE137" s="2">
        <f t="shared" si="156"/>
        <v>2.8857675004966141E-2</v>
      </c>
      <c r="GF137" s="2">
        <f t="shared" si="156"/>
        <v>2.6749295159596832E-2</v>
      </c>
      <c r="GG137" s="2">
        <f t="shared" si="156"/>
        <v>2.7715458002184921E-2</v>
      </c>
      <c r="GH137" s="2">
        <f t="shared" si="156"/>
        <v>2.2263637164199962E-2</v>
      </c>
      <c r="GI137" s="2">
        <f t="shared" si="156"/>
        <v>1.9539005716514849E-2</v>
      </c>
      <c r="GJ137" s="2">
        <f t="shared" si="156"/>
        <v>1.49562788790538E-2</v>
      </c>
      <c r="GK137" s="2">
        <f t="shared" si="156"/>
        <v>1.2306626352719811E-2</v>
      </c>
      <c r="GM137" s="86">
        <f t="shared" si="157"/>
        <v>2.686349183341871E-32</v>
      </c>
      <c r="GN137" s="86">
        <f t="shared" si="157"/>
        <v>2.748767369993393E-56</v>
      </c>
      <c r="GO137" s="86">
        <f t="shared" si="157"/>
        <v>1.9500075191535359E-74</v>
      </c>
      <c r="GP137" s="86">
        <f t="shared" si="157"/>
        <v>1.2603831235797439E-78</v>
      </c>
      <c r="GQ137" s="86">
        <f t="shared" si="157"/>
        <v>6.4104064373822433E-70</v>
      </c>
      <c r="GR137" s="86">
        <f t="shared" si="157"/>
        <v>1.5958750067695863E-66</v>
      </c>
      <c r="GS137" s="86">
        <f t="shared" si="157"/>
        <v>1.9952949546931484E-67</v>
      </c>
      <c r="GT137" s="86">
        <f t="shared" si="157"/>
        <v>1.593064926649939E-91</v>
      </c>
      <c r="GU137" s="86">
        <f t="shared" si="157"/>
        <v>2.7529472609713175E-91</v>
      </c>
      <c r="GV137" s="86">
        <f t="shared" si="157"/>
        <v>9.2216232936323079E-76</v>
      </c>
      <c r="GW137" s="86">
        <f t="shared" si="157"/>
        <v>2.4505830997070223E-78</v>
      </c>
      <c r="GX137" s="86">
        <f t="shared" si="157"/>
        <v>8.6171637847665667E-82</v>
      </c>
      <c r="GY137" s="86">
        <f t="shared" si="157"/>
        <v>1.0136086388685512E-67</v>
      </c>
      <c r="GZ137" s="86">
        <f t="shared" si="157"/>
        <v>2.1924333811369115E-55</v>
      </c>
      <c r="HA137" s="86">
        <f t="shared" si="157"/>
        <v>4.8041150628127755E-84</v>
      </c>
      <c r="HC137" s="86">
        <f t="shared" si="153"/>
        <v>2.7039232094252135E-8</v>
      </c>
      <c r="HD137" s="86">
        <f t="shared" si="153"/>
        <v>3.2014908808268E-18</v>
      </c>
      <c r="HE137" s="86">
        <f t="shared" si="153"/>
        <v>1.0762494537465018E-34</v>
      </c>
      <c r="HF137" s="86">
        <f t="shared" si="153"/>
        <v>1.7509768364280066E-27</v>
      </c>
      <c r="HG137" s="86">
        <f t="shared" si="153"/>
        <v>5.2036182084551717E-22</v>
      </c>
      <c r="HH137" s="86">
        <f t="shared" si="153"/>
        <v>6.263465245115272E-24</v>
      </c>
      <c r="HI137" s="86">
        <f t="shared" si="153"/>
        <v>1.598685679620872E-30</v>
      </c>
      <c r="HJ137" s="86">
        <f t="shared" si="153"/>
        <v>4.5113204444331874E-41</v>
      </c>
      <c r="HK137" s="86">
        <f t="shared" si="153"/>
        <v>1.2303778814374293E-39</v>
      </c>
      <c r="HL137" s="86">
        <f t="shared" si="161"/>
        <v>1.126652041821036E-34</v>
      </c>
      <c r="HM137" s="86">
        <f t="shared" si="161"/>
        <v>2.5528641245176239E-34</v>
      </c>
      <c r="HN137" s="86">
        <f t="shared" si="161"/>
        <v>1.5514600468394123E-28</v>
      </c>
      <c r="HO137" s="86">
        <f t="shared" si="161"/>
        <v>3.2249859480744564E-21</v>
      </c>
      <c r="HP137" s="86">
        <f t="shared" si="161"/>
        <v>1.2925630694452853E-12</v>
      </c>
      <c r="HQ137" s="86">
        <f t="shared" si="161"/>
        <v>8.7931937245999868E-21</v>
      </c>
      <c r="HS137" s="86">
        <f t="shared" si="158"/>
        <v>1.9723964323303251E-3</v>
      </c>
      <c r="HT137" s="86">
        <f t="shared" si="158"/>
        <v>0.5147899277779322</v>
      </c>
      <c r="HU137" s="86">
        <f t="shared" si="158"/>
        <v>1.5169401275259109E-3</v>
      </c>
      <c r="HV137" s="86">
        <f t="shared" si="158"/>
        <v>4.285575357715515E-3</v>
      </c>
      <c r="HW137" s="86">
        <f t="shared" si="158"/>
        <v>3.1720229484594954E-3</v>
      </c>
      <c r="HX137" s="86">
        <f t="shared" si="158"/>
        <v>1.8068096028094228E-3</v>
      </c>
      <c r="HY137" s="86">
        <f t="shared" si="158"/>
        <v>4.0899050645020491E-3</v>
      </c>
      <c r="HZ137" s="86">
        <f t="shared" si="158"/>
        <v>3.190622928465176E-3</v>
      </c>
      <c r="IA137" s="86">
        <f t="shared" si="158"/>
        <v>5.9326682930701752E-3</v>
      </c>
      <c r="IB137" s="86">
        <f t="shared" si="158"/>
        <v>3.5547092199018659E-3</v>
      </c>
      <c r="IC137" s="86">
        <f t="shared" si="158"/>
        <v>4.3243335954629451E-3</v>
      </c>
      <c r="ID137" s="86">
        <f t="shared" si="158"/>
        <v>1.677931292791488E-3</v>
      </c>
      <c r="IE137" s="86">
        <f t="shared" si="158"/>
        <v>9.2098535113616076E-4</v>
      </c>
      <c r="IF137" s="86">
        <f t="shared" si="158"/>
        <v>1.6064717614636503E-3</v>
      </c>
      <c r="IG137" s="86">
        <f t="shared" si="158"/>
        <v>5.6966283078428272E-3</v>
      </c>
      <c r="II137" s="86">
        <f t="shared" si="159"/>
        <v>1.3248285998882844E-30</v>
      </c>
      <c r="IJ137" s="86">
        <f t="shared" si="159"/>
        <v>4.5310881827074349E-15</v>
      </c>
      <c r="IK137" s="86">
        <f t="shared" si="159"/>
        <v>3.2171230447945773E-39</v>
      </c>
      <c r="IL137" s="86">
        <f t="shared" si="159"/>
        <v>2.8707907838536297E-37</v>
      </c>
      <c r="IM137" s="86">
        <f t="shared" si="159"/>
        <v>1.8344689216745969E-35</v>
      </c>
      <c r="IN137" s="86">
        <f t="shared" si="159"/>
        <v>2.520776613768363E-36</v>
      </c>
      <c r="IO137" s="86">
        <f t="shared" si="159"/>
        <v>1.1019091161626597E-35</v>
      </c>
      <c r="IP137" s="86">
        <f t="shared" si="159"/>
        <v>4.1664188420931938E-36</v>
      </c>
      <c r="IQ137" s="86">
        <f t="shared" si="159"/>
        <v>3.265148704454621E-33</v>
      </c>
      <c r="IR137" s="86">
        <f t="shared" si="159"/>
        <v>5.8414448071600339E-34</v>
      </c>
      <c r="IS137" s="86">
        <f t="shared" si="159"/>
        <v>1.2715264008315346E-34</v>
      </c>
      <c r="IT137" s="86">
        <f t="shared" si="159"/>
        <v>6.2002693865472677E-38</v>
      </c>
      <c r="IU137" s="86">
        <f t="shared" si="159"/>
        <v>1.2704199521681347E-40</v>
      </c>
      <c r="IV137" s="86">
        <f t="shared" si="159"/>
        <v>5.1175867825599002E-29</v>
      </c>
      <c r="IW137" s="86">
        <f t="shared" si="159"/>
        <v>2.2498717438854867E-24</v>
      </c>
      <c r="IY137" s="86">
        <f t="shared" si="160"/>
        <v>1.9724234715624194E-3</v>
      </c>
      <c r="IZ137" s="86">
        <f t="shared" si="160"/>
        <v>0.51478992777793675</v>
      </c>
      <c r="JA137" s="86">
        <f t="shared" si="160"/>
        <v>1.5169401275259109E-3</v>
      </c>
      <c r="JB137" s="86">
        <f t="shared" si="160"/>
        <v>4.285575357715515E-3</v>
      </c>
      <c r="JC137" s="86">
        <f t="shared" si="160"/>
        <v>3.1720229484594954E-3</v>
      </c>
      <c r="JD137" s="86">
        <f t="shared" si="160"/>
        <v>1.8068096028094228E-3</v>
      </c>
      <c r="JE137" s="86">
        <f t="shared" si="160"/>
        <v>4.0899050645020491E-3</v>
      </c>
      <c r="JF137" s="86">
        <f t="shared" si="160"/>
        <v>3.190622928465176E-3</v>
      </c>
      <c r="JG137" s="86">
        <f t="shared" si="160"/>
        <v>5.9326682930701752E-3</v>
      </c>
      <c r="JH137" s="86">
        <f t="shared" si="160"/>
        <v>3.5547092199018659E-3</v>
      </c>
      <c r="JI137" s="86">
        <f t="shared" si="160"/>
        <v>4.3243335954629451E-3</v>
      </c>
      <c r="JJ137" s="86">
        <f t="shared" si="160"/>
        <v>1.677931292791488E-3</v>
      </c>
      <c r="JK137" s="86">
        <f t="shared" si="160"/>
        <v>9.2098535113616076E-4</v>
      </c>
      <c r="JL137" s="86">
        <f t="shared" si="160"/>
        <v>1.6064717627562134E-3</v>
      </c>
      <c r="JM137" s="86">
        <f t="shared" si="160"/>
        <v>5.6966283078428272E-3</v>
      </c>
    </row>
    <row r="138" spans="2:273" x14ac:dyDescent="0.25">
      <c r="B138" s="2">
        <v>111</v>
      </c>
      <c r="C138" s="37">
        <v>70.762</v>
      </c>
      <c r="D138" s="37">
        <v>68.078999999999994</v>
      </c>
      <c r="E138" s="37">
        <v>67.816999999999993</v>
      </c>
      <c r="F138" s="37">
        <v>63.167000000000002</v>
      </c>
      <c r="G138" s="37">
        <v>59.8</v>
      </c>
      <c r="H138" s="37">
        <v>60.466999999999999</v>
      </c>
      <c r="I138" s="37">
        <v>61.015999999999998</v>
      </c>
      <c r="J138" s="37">
        <v>61.517000000000003</v>
      </c>
      <c r="K138" s="37">
        <v>61.61</v>
      </c>
      <c r="L138" s="37">
        <v>60.85</v>
      </c>
      <c r="M138" s="37">
        <v>66.066000000000003</v>
      </c>
      <c r="N138" s="37">
        <v>60.655999999999999</v>
      </c>
      <c r="O138" s="37">
        <v>66.802999999999997</v>
      </c>
      <c r="P138" s="37">
        <v>68.212999999999994</v>
      </c>
      <c r="Q138" s="37">
        <v>76.483000000000004</v>
      </c>
      <c r="S138" s="4">
        <f t="shared" si="162"/>
        <v>70.48619269789792</v>
      </c>
      <c r="T138" s="4">
        <f t="shared" si="162"/>
        <v>68.640686880691192</v>
      </c>
      <c r="U138" s="4">
        <f t="shared" si="162"/>
        <v>67.706435316590344</v>
      </c>
      <c r="V138" s="4">
        <f t="shared" si="162"/>
        <v>62.57899673349533</v>
      </c>
      <c r="W138" s="4">
        <f t="shared" si="162"/>
        <v>60.077993686022147</v>
      </c>
      <c r="X138" s="4">
        <f t="shared" si="162"/>
        <v>60.485213965427896</v>
      </c>
      <c r="Y138" s="4">
        <f t="shared" si="162"/>
        <v>61.345481158255005</v>
      </c>
      <c r="Z138" s="4">
        <f t="shared" si="162"/>
        <v>60.580826084962844</v>
      </c>
      <c r="AA138" s="4">
        <f t="shared" si="162"/>
        <v>62.043906785298802</v>
      </c>
      <c r="AB138" s="4">
        <f t="shared" si="162"/>
        <v>60.958188268303594</v>
      </c>
      <c r="AC138" s="4">
        <f t="shared" si="162"/>
        <v>66.327978708004864</v>
      </c>
      <c r="AD138" s="4">
        <f t="shared" si="162"/>
        <v>61.133692682572814</v>
      </c>
      <c r="AE138" s="4">
        <f t="shared" si="162"/>
        <v>67.481203082856865</v>
      </c>
      <c r="AF138" s="4">
        <f t="shared" si="162"/>
        <v>68.427555789290139</v>
      </c>
      <c r="AG138" s="4">
        <f t="shared" si="162"/>
        <v>76.813393999402024</v>
      </c>
      <c r="AI138" s="4">
        <f t="shared" si="163"/>
        <v>0.2758073021020806</v>
      </c>
      <c r="AJ138" s="4">
        <f t="shared" si="163"/>
        <v>-0.5616868806911981</v>
      </c>
      <c r="AK138" s="4">
        <f t="shared" si="163"/>
        <v>0.11056468340964898</v>
      </c>
      <c r="AL138" s="4">
        <f t="shared" si="163"/>
        <v>0.58800326650467127</v>
      </c>
      <c r="AM138" s="4">
        <f t="shared" si="163"/>
        <v>-0.27799368602214969</v>
      </c>
      <c r="AN138" s="4">
        <f t="shared" si="163"/>
        <v>-1.8213965427896994E-2</v>
      </c>
      <c r="AO138" s="4">
        <f t="shared" si="163"/>
        <v>-0.32948115825500679</v>
      </c>
      <c r="AP138" s="4">
        <f t="shared" si="163"/>
        <v>0.93617391503715908</v>
      </c>
      <c r="AQ138" s="4">
        <f t="shared" si="163"/>
        <v>-0.43390678529880233</v>
      </c>
      <c r="AR138" s="4">
        <f t="shared" si="163"/>
        <v>-0.10818826830359285</v>
      </c>
      <c r="AS138" s="4">
        <f t="shared" si="163"/>
        <v>-0.26197870800486101</v>
      </c>
      <c r="AT138" s="4">
        <f t="shared" si="163"/>
        <v>-0.47769268257281539</v>
      </c>
      <c r="AU138" s="4">
        <f t="shared" si="163"/>
        <v>-0.67820308285686792</v>
      </c>
      <c r="AV138" s="4">
        <f t="shared" si="163"/>
        <v>-0.21455578929014507</v>
      </c>
      <c r="AW138" s="4">
        <f t="shared" si="163"/>
        <v>-0.33039399940201974</v>
      </c>
      <c r="AY138" s="2">
        <f t="shared" si="154"/>
        <v>70.486192694186528</v>
      </c>
      <c r="AZ138" s="2">
        <f t="shared" si="154"/>
        <v>68.640686880690282</v>
      </c>
      <c r="BA138" s="2">
        <f t="shared" si="154"/>
        <v>67.621079876996205</v>
      </c>
      <c r="BB138" s="2">
        <f t="shared" si="154"/>
        <v>62.237538720041435</v>
      </c>
      <c r="BC138" s="2">
        <f t="shared" si="154"/>
        <v>59.731929683146021</v>
      </c>
      <c r="BD138" s="2">
        <f t="shared" si="154"/>
        <v>60.233493393683908</v>
      </c>
      <c r="BE138" s="2">
        <f t="shared" si="154"/>
        <v>60.73130784291115</v>
      </c>
      <c r="BF138" s="2">
        <f t="shared" si="154"/>
        <v>60.091589245020423</v>
      </c>
      <c r="BG138" s="2">
        <f t="shared" si="154"/>
        <v>61.077344169676714</v>
      </c>
      <c r="BH138" s="2">
        <f t="shared" si="154"/>
        <v>60.208101635673806</v>
      </c>
      <c r="BI138" s="2">
        <f t="shared" si="154"/>
        <v>65.355996107647456</v>
      </c>
      <c r="BJ138" s="2">
        <f t="shared" si="154"/>
        <v>60.642748487861112</v>
      </c>
      <c r="BK138" s="2">
        <f t="shared" si="154"/>
        <v>67.180955009149272</v>
      </c>
      <c r="BL138" s="2">
        <f t="shared" si="154"/>
        <v>67.382612837205528</v>
      </c>
      <c r="BM138" s="2">
        <f t="shared" si="154"/>
        <v>72.578498762267088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70.762</v>
      </c>
      <c r="CF138" s="2" t="str">
        <f t="shared" si="155"/>
        <v/>
      </c>
      <c r="CG138" s="2">
        <f t="shared" si="155"/>
        <v>67.816999999999993</v>
      </c>
      <c r="CH138" s="2">
        <f t="shared" si="155"/>
        <v>63.167000000000002</v>
      </c>
      <c r="CI138" s="2">
        <f t="shared" si="155"/>
        <v>59.8</v>
      </c>
      <c r="CJ138" s="2">
        <f t="shared" si="155"/>
        <v>60.466999999999999</v>
      </c>
      <c r="CK138" s="2">
        <f t="shared" si="155"/>
        <v>61.015999999999998</v>
      </c>
      <c r="CL138" s="2">
        <f t="shared" si="155"/>
        <v>61.517000000000003</v>
      </c>
      <c r="CM138" s="2" t="str">
        <f t="shared" si="155"/>
        <v/>
      </c>
      <c r="CN138" s="2">
        <f t="shared" si="155"/>
        <v>60.85</v>
      </c>
      <c r="CO138" s="2">
        <f t="shared" si="155"/>
        <v>66.066000000000003</v>
      </c>
      <c r="CP138" s="2">
        <f t="shared" si="155"/>
        <v>60.655999999999999</v>
      </c>
      <c r="CQ138" s="2">
        <f t="shared" si="155"/>
        <v>66.802999999999997</v>
      </c>
      <c r="CR138" s="2">
        <f t="shared" si="155"/>
        <v>68.212999999999994</v>
      </c>
      <c r="CS138" s="2">
        <f t="shared" si="155"/>
        <v>76.483000000000004</v>
      </c>
      <c r="CU138" s="2">
        <f t="shared" si="110"/>
        <v>70.762</v>
      </c>
      <c r="CV138" s="2" t="str">
        <f t="shared" si="111"/>
        <v/>
      </c>
      <c r="CW138" s="2">
        <f t="shared" si="112"/>
        <v>67.816999999999993</v>
      </c>
      <c r="CX138" s="2">
        <f t="shared" si="113"/>
        <v>63.167000000000002</v>
      </c>
      <c r="CY138" s="2">
        <f t="shared" si="114"/>
        <v>59.8</v>
      </c>
      <c r="CZ138" s="2">
        <f t="shared" si="115"/>
        <v>60.466999999999999</v>
      </c>
      <c r="DA138" s="2">
        <f t="shared" si="116"/>
        <v>61.015999999999998</v>
      </c>
      <c r="DB138" s="2">
        <f t="shared" si="117"/>
        <v>61.517000000000003</v>
      </c>
      <c r="DC138" s="2" t="str">
        <f t="shared" si="118"/>
        <v/>
      </c>
      <c r="DD138" s="2">
        <f t="shared" si="119"/>
        <v>60.85</v>
      </c>
      <c r="DE138" s="2">
        <f t="shared" si="120"/>
        <v>66.066000000000003</v>
      </c>
      <c r="DF138" s="2">
        <f t="shared" si="121"/>
        <v>60.655999999999999</v>
      </c>
      <c r="DG138" s="2">
        <f t="shared" si="122"/>
        <v>66.802999999999997</v>
      </c>
      <c r="DH138" s="2">
        <f t="shared" si="123"/>
        <v>68.212999999999994</v>
      </c>
      <c r="DI138" s="2">
        <f t="shared" si="124"/>
        <v>76.483000000000004</v>
      </c>
      <c r="DK138" s="2">
        <f t="shared" si="164"/>
        <v>94.66354485049834</v>
      </c>
      <c r="DL138" s="2">
        <f t="shared" si="164"/>
        <v>96.735435222672066</v>
      </c>
      <c r="DM138" s="2">
        <f t="shared" si="164"/>
        <v>91.063140056022377</v>
      </c>
      <c r="DN138" s="2">
        <f t="shared" si="164"/>
        <v>92.679076813655755</v>
      </c>
      <c r="DO138" s="2">
        <f t="shared" si="164"/>
        <v>92.575292847503405</v>
      </c>
      <c r="DP138" s="2">
        <f t="shared" si="164"/>
        <v>85.0231821106821</v>
      </c>
      <c r="DQ138" s="2">
        <f t="shared" si="164"/>
        <v>109.9176487394958</v>
      </c>
      <c r="DR138" s="2">
        <f t="shared" si="164"/>
        <v>105.15888372803667</v>
      </c>
      <c r="DS138" s="2">
        <f t="shared" si="164"/>
        <v>96.665309609609636</v>
      </c>
      <c r="DT138" s="2">
        <f t="shared" si="164"/>
        <v>111.22637194337193</v>
      </c>
      <c r="DU138" s="2">
        <f t="shared" si="164"/>
        <v>94.494825035561902</v>
      </c>
      <c r="DV138" s="2">
        <f t="shared" si="164"/>
        <v>94.78170839260315</v>
      </c>
      <c r="DW138" s="2">
        <f t="shared" si="164"/>
        <v>108.23226862895282</v>
      </c>
      <c r="DX138" s="2">
        <f t="shared" si="164"/>
        <v>91.267553105737292</v>
      </c>
      <c r="DY138" s="2">
        <f t="shared" si="164"/>
        <v>93.406478372434037</v>
      </c>
      <c r="EA138" s="2">
        <f t="shared" si="152"/>
        <v>70.442827152661309</v>
      </c>
      <c r="EB138" s="2">
        <f t="shared" si="152"/>
        <v>68.564522547504325</v>
      </c>
      <c r="EC138" s="2">
        <f t="shared" si="152"/>
        <v>67.554368596038913</v>
      </c>
      <c r="ED138" s="2">
        <f t="shared" si="152"/>
        <v>62.161985066026439</v>
      </c>
      <c r="EE138" s="2">
        <f t="shared" si="151"/>
        <v>59.65137890024419</v>
      </c>
      <c r="EF138" s="2">
        <f t="shared" si="151"/>
        <v>60.163311946409678</v>
      </c>
      <c r="EG138" s="2">
        <f t="shared" si="151"/>
        <v>60.595885675200307</v>
      </c>
      <c r="EH138" s="2">
        <f t="shared" si="151"/>
        <v>59.964459142238482</v>
      </c>
      <c r="EI138" s="2">
        <f t="shared" si="151"/>
        <v>60.988649464359298</v>
      </c>
      <c r="EJ138" s="2">
        <f t="shared" si="151"/>
        <v>60.064277219623172</v>
      </c>
      <c r="EK138" s="2">
        <f t="shared" si="151"/>
        <v>65.280332591967692</v>
      </c>
      <c r="EL138" s="2">
        <f t="shared" si="151"/>
        <v>60.5526900527653</v>
      </c>
      <c r="EM138" s="2">
        <f t="shared" si="135"/>
        <v>67.072391878825243</v>
      </c>
      <c r="EN138" s="2">
        <f t="shared" si="135"/>
        <v>67.318648836762421</v>
      </c>
      <c r="EO138" s="2">
        <f t="shared" si="135"/>
        <v>72.51471220755846</v>
      </c>
      <c r="EQ138" s="2">
        <f t="shared" si="165"/>
        <v>70.228570717966193</v>
      </c>
      <c r="ER138" s="2">
        <f t="shared" si="165"/>
        <v>68.671134376871095</v>
      </c>
      <c r="ES138" s="2">
        <f t="shared" si="165"/>
        <v>67.556301410456129</v>
      </c>
      <c r="ET138" s="2">
        <f t="shared" si="165"/>
        <v>62.13983270953527</v>
      </c>
      <c r="EU138" s="2">
        <f t="shared" si="165"/>
        <v>59.653496999539364</v>
      </c>
      <c r="EV138" s="2">
        <f t="shared" si="165"/>
        <v>60.157225141859712</v>
      </c>
      <c r="EW138" s="2">
        <f t="shared" si="165"/>
        <v>60.597309271494147</v>
      </c>
      <c r="EX138" s="2">
        <f t="shared" si="165"/>
        <v>59.978405078266135</v>
      </c>
      <c r="EY138" s="2">
        <f t="shared" si="165"/>
        <v>60.968787806584018</v>
      </c>
      <c r="EZ138" s="2">
        <f t="shared" si="165"/>
        <v>60.1901621556189</v>
      </c>
      <c r="FA138" s="2">
        <f t="shared" si="165"/>
        <v>65.292913701034109</v>
      </c>
      <c r="FB138" s="2">
        <f t="shared" si="165"/>
        <v>60.61504627599578</v>
      </c>
      <c r="FC138" s="2">
        <f t="shared" si="165"/>
        <v>67.073825694028884</v>
      </c>
      <c r="FD138" s="2">
        <f t="shared" si="165"/>
        <v>67.319441569182061</v>
      </c>
      <c r="FE138" s="2">
        <f t="shared" si="165"/>
        <v>72.437333350678216</v>
      </c>
      <c r="FG138" s="2">
        <f t="shared" si="166"/>
        <v>0.99804756924138693</v>
      </c>
      <c r="FH138" s="2">
        <f t="shared" si="166"/>
        <v>0.99764188814265586</v>
      </c>
      <c r="FI138" s="2">
        <f t="shared" si="166"/>
        <v>0.99716436159081967</v>
      </c>
      <c r="FJ138" s="2">
        <f t="shared" si="166"/>
        <v>0.99750596077703535</v>
      </c>
      <c r="FK138" s="2">
        <f t="shared" si="166"/>
        <v>0.99755511147273368</v>
      </c>
      <c r="FL138" s="2">
        <f t="shared" si="166"/>
        <v>0.99716965861799356</v>
      </c>
      <c r="FM138" s="2">
        <f t="shared" si="166"/>
        <v>0.99725514951148209</v>
      </c>
      <c r="FN138" s="2">
        <f t="shared" si="166"/>
        <v>0.99719616377799136</v>
      </c>
      <c r="FO138" s="2">
        <f t="shared" si="166"/>
        <v>0.99749636263801988</v>
      </c>
      <c r="FP138" s="2">
        <f t="shared" si="166"/>
        <v>0.99726082926637072</v>
      </c>
      <c r="FQ138" s="2">
        <f t="shared" si="166"/>
        <v>0.99742312131099153</v>
      </c>
      <c r="FR138" s="2">
        <f t="shared" si="166"/>
        <v>0.9974133209975985</v>
      </c>
      <c r="FS138" s="2">
        <f t="shared" si="166"/>
        <v>0.99736314881142329</v>
      </c>
      <c r="FT138" s="2">
        <f t="shared" si="166"/>
        <v>0.99732968914768139</v>
      </c>
      <c r="FU138" s="2">
        <f t="shared" si="166"/>
        <v>0.99689688932185527</v>
      </c>
      <c r="FW138" s="2">
        <f t="shared" si="156"/>
        <v>1.8313254905524032E-2</v>
      </c>
      <c r="FX138" s="2">
        <f t="shared" si="156"/>
        <v>9.1304783270836229E-2</v>
      </c>
      <c r="FY138" s="2">
        <f t="shared" si="156"/>
        <v>2.5302818670313695E-2</v>
      </c>
      <c r="FZ138" s="2">
        <f t="shared" si="156"/>
        <v>2.515171578362729E-2</v>
      </c>
      <c r="GA138" s="2">
        <f t="shared" si="156"/>
        <v>2.6194909554491479E-2</v>
      </c>
      <c r="GB138" s="2">
        <f t="shared" si="156"/>
        <v>2.9649712181812733E-2</v>
      </c>
      <c r="GC138" s="2">
        <f t="shared" si="156"/>
        <v>2.9012627683064323E-2</v>
      </c>
      <c r="GD138" s="2">
        <f t="shared" si="156"/>
        <v>2.956689996407583E-2</v>
      </c>
      <c r="GE138" s="2">
        <f t="shared" si="156"/>
        <v>3.1553960902292705E-2</v>
      </c>
      <c r="GF138" s="2">
        <f t="shared" si="156"/>
        <v>2.9254521067525872E-2</v>
      </c>
      <c r="GG138" s="2">
        <f t="shared" si="156"/>
        <v>3.0308352757748638E-2</v>
      </c>
      <c r="GH138" s="2">
        <f t="shared" si="156"/>
        <v>2.4359270087931359E-2</v>
      </c>
      <c r="GI138" s="2">
        <f t="shared" si="156"/>
        <v>2.1383783428385001E-2</v>
      </c>
      <c r="GJ138" s="2">
        <f t="shared" si="156"/>
        <v>1.6375604429186348E-2</v>
      </c>
      <c r="GK138" s="2">
        <f t="shared" si="156"/>
        <v>1.3477944815424553E-2</v>
      </c>
      <c r="GM138" s="86">
        <f t="shared" si="157"/>
        <v>1.1088358435823478E-33</v>
      </c>
      <c r="GN138" s="86">
        <f t="shared" si="157"/>
        <v>1.2169261679975009E-58</v>
      </c>
      <c r="GO138" s="86">
        <f t="shared" si="157"/>
        <v>1.3850943818282011E-77</v>
      </c>
      <c r="GP138" s="86">
        <f t="shared" si="157"/>
        <v>5.8428118457466834E-82</v>
      </c>
      <c r="GQ138" s="86">
        <f t="shared" si="157"/>
        <v>6.9014562361041917E-73</v>
      </c>
      <c r="GR138" s="86">
        <f t="shared" si="157"/>
        <v>2.2631339556856696E-69</v>
      </c>
      <c r="GS138" s="86">
        <f t="shared" si="157"/>
        <v>2.8736180132652404E-70</v>
      </c>
      <c r="GT138" s="86">
        <f t="shared" si="157"/>
        <v>2.1339307720727472E-95</v>
      </c>
      <c r="GU138" s="86">
        <f t="shared" si="157"/>
        <v>4.097530053428742E-95</v>
      </c>
      <c r="GV138" s="86">
        <f t="shared" si="157"/>
        <v>5.415201295287014E-79</v>
      </c>
      <c r="GW138" s="86">
        <f t="shared" si="157"/>
        <v>1.2100766682261253E-81</v>
      </c>
      <c r="GX138" s="86">
        <f t="shared" si="157"/>
        <v>2.5955288355526165E-85</v>
      </c>
      <c r="GY138" s="86">
        <f t="shared" si="157"/>
        <v>1.3467130466575229E-70</v>
      </c>
      <c r="GZ138" s="86">
        <f t="shared" si="157"/>
        <v>1.0096394402400057E-57</v>
      </c>
      <c r="HA138" s="86">
        <f t="shared" si="157"/>
        <v>1.4035273800560747E-87</v>
      </c>
      <c r="HC138" s="86">
        <f t="shared" si="153"/>
        <v>6.0336063727477943E-9</v>
      </c>
      <c r="HD138" s="86">
        <f t="shared" si="153"/>
        <v>1.1540913326989918E-19</v>
      </c>
      <c r="HE138" s="86">
        <f t="shared" si="153"/>
        <v>1.6187321224080069E-37</v>
      </c>
      <c r="HF138" s="86">
        <f t="shared" si="153"/>
        <v>1.1721203522226396E-29</v>
      </c>
      <c r="HG138" s="86">
        <f t="shared" si="153"/>
        <v>9.7370292835756885E-24</v>
      </c>
      <c r="HH138" s="86">
        <f t="shared" si="153"/>
        <v>7.6141278162202482E-26</v>
      </c>
      <c r="HI138" s="86">
        <f t="shared" si="153"/>
        <v>6.2053950123028379E-33</v>
      </c>
      <c r="HJ138" s="86">
        <f t="shared" si="153"/>
        <v>2.5369899416962997E-44</v>
      </c>
      <c r="HK138" s="86">
        <f t="shared" si="153"/>
        <v>1.051900209579345E-42</v>
      </c>
      <c r="HL138" s="86">
        <f t="shared" si="161"/>
        <v>1.8312046517055849E-37</v>
      </c>
      <c r="HM138" s="86">
        <f t="shared" si="161"/>
        <v>4.8707432896944675E-37</v>
      </c>
      <c r="HN138" s="86">
        <f t="shared" si="161"/>
        <v>7.3028178781582362E-31</v>
      </c>
      <c r="HO138" s="86">
        <f t="shared" si="161"/>
        <v>6.2584485160020806E-23</v>
      </c>
      <c r="HP138" s="86">
        <f t="shared" si="161"/>
        <v>1.3840551042588369E-13</v>
      </c>
      <c r="HQ138" s="86">
        <f t="shared" si="161"/>
        <v>2.0193244109668305E-22</v>
      </c>
      <c r="HS138" s="86">
        <f t="shared" si="158"/>
        <v>3.8443820495028063E-3</v>
      </c>
      <c r="HT138" s="86">
        <f t="shared" si="158"/>
        <v>0.51045776273213883</v>
      </c>
      <c r="HU138" s="86">
        <f t="shared" si="158"/>
        <v>3.5131952326725568E-3</v>
      </c>
      <c r="HV138" s="86">
        <f t="shared" si="158"/>
        <v>9.0319601196174135E-3</v>
      </c>
      <c r="HW138" s="86">
        <f t="shared" si="158"/>
        <v>6.7552001665576933E-3</v>
      </c>
      <c r="HX138" s="86">
        <f t="shared" si="158"/>
        <v>4.1489974534054683E-3</v>
      </c>
      <c r="HY138" s="86">
        <f t="shared" si="158"/>
        <v>8.7569355619762871E-3</v>
      </c>
      <c r="HZ138" s="86">
        <f t="shared" si="158"/>
        <v>7.0159231440148472E-3</v>
      </c>
      <c r="IA138" s="86">
        <f t="shared" si="158"/>
        <v>1.2242317997240371E-2</v>
      </c>
      <c r="IB138" s="86">
        <f t="shared" si="158"/>
        <v>7.5561370498147366E-3</v>
      </c>
      <c r="IC138" s="86">
        <f t="shared" si="158"/>
        <v>9.1991903243931212E-3</v>
      </c>
      <c r="ID138" s="86">
        <f t="shared" si="158"/>
        <v>3.775144280257073E-3</v>
      </c>
      <c r="IE138" s="86">
        <f t="shared" si="158"/>
        <v>2.157276086303379E-3</v>
      </c>
      <c r="IF138" s="86">
        <f t="shared" si="158"/>
        <v>3.0591408521384702E-3</v>
      </c>
      <c r="IG138" s="86">
        <f t="shared" si="158"/>
        <v>8.9107403530149353E-3</v>
      </c>
      <c r="II138" s="86">
        <f t="shared" si="159"/>
        <v>2.6045859484925993E-29</v>
      </c>
      <c r="IJ138" s="86">
        <f t="shared" si="159"/>
        <v>4.80262946075246E-14</v>
      </c>
      <c r="IK138" s="86">
        <f t="shared" si="159"/>
        <v>2.1372935572916992E-37</v>
      </c>
      <c r="IL138" s="86">
        <f t="shared" si="159"/>
        <v>1.5252719068610012E-35</v>
      </c>
      <c r="IM138" s="86">
        <f t="shared" si="159"/>
        <v>8.3172377222771077E-34</v>
      </c>
      <c r="IN138" s="86">
        <f t="shared" si="159"/>
        <v>1.4444892431528411E-34</v>
      </c>
      <c r="IO138" s="86">
        <f t="shared" si="159"/>
        <v>5.7201613212739524E-34</v>
      </c>
      <c r="IP138" s="86">
        <f t="shared" si="159"/>
        <v>2.3202785908046856E-34</v>
      </c>
      <c r="IQ138" s="86">
        <f t="shared" si="159"/>
        <v>1.3927729668068197E-31</v>
      </c>
      <c r="IR138" s="86">
        <f t="shared" si="159"/>
        <v>2.5068242674372305E-32</v>
      </c>
      <c r="IS138" s="86">
        <f t="shared" si="159"/>
        <v>6.1245530006018964E-33</v>
      </c>
      <c r="IT138" s="86">
        <f t="shared" si="159"/>
        <v>3.4260725226828053E-36</v>
      </c>
      <c r="IU138" s="86">
        <f t="shared" si="159"/>
        <v>8.1655645756504339E-39</v>
      </c>
      <c r="IV138" s="86">
        <f t="shared" si="159"/>
        <v>7.9314397623830048E-28</v>
      </c>
      <c r="IW138" s="86">
        <f t="shared" si="159"/>
        <v>1.9860025180636918E-23</v>
      </c>
      <c r="IY138" s="86">
        <f t="shared" si="160"/>
        <v>3.8443880831091791E-3</v>
      </c>
      <c r="IZ138" s="86">
        <f t="shared" si="160"/>
        <v>0.5104577627321869</v>
      </c>
      <c r="JA138" s="86">
        <f t="shared" si="160"/>
        <v>3.5131952326725568E-3</v>
      </c>
      <c r="JB138" s="86">
        <f t="shared" si="160"/>
        <v>9.0319601196174135E-3</v>
      </c>
      <c r="JC138" s="86">
        <f t="shared" si="160"/>
        <v>6.7552001665576933E-3</v>
      </c>
      <c r="JD138" s="86">
        <f t="shared" si="160"/>
        <v>4.1489974534054683E-3</v>
      </c>
      <c r="JE138" s="86">
        <f t="shared" si="160"/>
        <v>8.7569355619762871E-3</v>
      </c>
      <c r="JF138" s="86">
        <f t="shared" si="160"/>
        <v>7.0159231440148472E-3</v>
      </c>
      <c r="JG138" s="86">
        <f t="shared" si="160"/>
        <v>1.2242317997240371E-2</v>
      </c>
      <c r="JH138" s="86">
        <f t="shared" si="160"/>
        <v>7.5561370498147366E-3</v>
      </c>
      <c r="JI138" s="86">
        <f t="shared" si="160"/>
        <v>9.1991903243931212E-3</v>
      </c>
      <c r="JJ138" s="86">
        <f t="shared" si="160"/>
        <v>3.775144280257073E-3</v>
      </c>
      <c r="JK138" s="86">
        <f t="shared" si="160"/>
        <v>2.157276086303379E-3</v>
      </c>
      <c r="JL138" s="86">
        <f t="shared" si="160"/>
        <v>3.0591408522768755E-3</v>
      </c>
      <c r="JM138" s="86">
        <f t="shared" si="160"/>
        <v>8.9107403530149353E-3</v>
      </c>
    </row>
    <row r="139" spans="2:273" x14ac:dyDescent="0.25">
      <c r="B139" s="2">
        <v>112</v>
      </c>
      <c r="C139" s="37">
        <v>69.793999999999997</v>
      </c>
      <c r="D139" s="37">
        <v>67.555999999999997</v>
      </c>
      <c r="E139" s="37">
        <v>68.917000000000002</v>
      </c>
      <c r="F139" s="37">
        <v>64.066999999999993</v>
      </c>
      <c r="G139" s="37">
        <v>59.332999999999998</v>
      </c>
      <c r="H139" s="37">
        <v>61.616999999999997</v>
      </c>
      <c r="I139" s="37">
        <v>62.41</v>
      </c>
      <c r="J139" s="37">
        <v>60.716999999999999</v>
      </c>
      <c r="K139" s="37">
        <v>62.271000000000001</v>
      </c>
      <c r="L139" s="37">
        <v>61.45</v>
      </c>
      <c r="M139" s="37">
        <v>65.787000000000006</v>
      </c>
      <c r="N139" s="37">
        <v>62.393000000000001</v>
      </c>
      <c r="O139" s="37">
        <v>67.525000000000006</v>
      </c>
      <c r="P139" s="37">
        <v>69.376999999999995</v>
      </c>
      <c r="Q139" s="37">
        <v>76.361999999999995</v>
      </c>
      <c r="S139" s="4">
        <f t="shared" si="162"/>
        <v>70.383665447958535</v>
      </c>
      <c r="T139" s="4">
        <f t="shared" si="162"/>
        <v>68.598258621141397</v>
      </c>
      <c r="U139" s="4">
        <f t="shared" si="162"/>
        <v>67.735349748591915</v>
      </c>
      <c r="V139" s="4">
        <f t="shared" si="162"/>
        <v>62.78693624568119</v>
      </c>
      <c r="W139" s="4">
        <f t="shared" si="162"/>
        <v>60.268324344294669</v>
      </c>
      <c r="X139" s="4">
        <f t="shared" si="162"/>
        <v>60.634116294894227</v>
      </c>
      <c r="Y139" s="4">
        <f t="shared" si="162"/>
        <v>61.735970465685256</v>
      </c>
      <c r="Z139" s="4">
        <f t="shared" si="162"/>
        <v>60.912321546136958</v>
      </c>
      <c r="AA139" s="4">
        <f t="shared" si="162"/>
        <v>62.710343199433709</v>
      </c>
      <c r="AB139" s="4">
        <f t="shared" si="162"/>
        <v>61.481782481049201</v>
      </c>
      <c r="AC139" s="4">
        <f t="shared" si="162"/>
        <v>67.001826798510407</v>
      </c>
      <c r="AD139" s="4">
        <f t="shared" si="162"/>
        <v>61.447903075226648</v>
      </c>
      <c r="AE139" s="4">
        <f t="shared" si="162"/>
        <v>67.662515024006069</v>
      </c>
      <c r="AF139" s="4">
        <f t="shared" si="162"/>
        <v>69.132935193746022</v>
      </c>
      <c r="AG139" s="4">
        <f t="shared" si="162"/>
        <v>78.628497264381778</v>
      </c>
      <c r="AI139" s="4">
        <f t="shared" si="163"/>
        <v>-0.58966544795853792</v>
      </c>
      <c r="AJ139" s="4">
        <f t="shared" si="163"/>
        <v>-1.0422586211414</v>
      </c>
      <c r="AK139" s="4">
        <f t="shared" si="163"/>
        <v>1.1816502514080867</v>
      </c>
      <c r="AL139" s="4">
        <f t="shared" si="163"/>
        <v>1.2800637543188031</v>
      </c>
      <c r="AM139" s="4">
        <f t="shared" si="163"/>
        <v>-0.9353243442946706</v>
      </c>
      <c r="AN139" s="4">
        <f t="shared" si="163"/>
        <v>0.98288370510577039</v>
      </c>
      <c r="AO139" s="4">
        <f t="shared" si="163"/>
        <v>0.67402953431474089</v>
      </c>
      <c r="AP139" s="4">
        <f t="shared" si="163"/>
        <v>-0.19532154613695951</v>
      </c>
      <c r="AQ139" s="4">
        <f t="shared" si="163"/>
        <v>-0.43934319943370781</v>
      </c>
      <c r="AR139" s="4">
        <f t="shared" si="163"/>
        <v>-3.1782481049198452E-2</v>
      </c>
      <c r="AS139" s="4">
        <f t="shared" si="163"/>
        <v>-1.2148267985104013</v>
      </c>
      <c r="AT139" s="4">
        <f t="shared" si="163"/>
        <v>0.9450969247733525</v>
      </c>
      <c r="AU139" s="4">
        <f t="shared" si="163"/>
        <v>-0.13751502400606341</v>
      </c>
      <c r="AV139" s="4">
        <f t="shared" si="163"/>
        <v>0.24406480625397364</v>
      </c>
      <c r="AW139" s="4">
        <f t="shared" si="163"/>
        <v>-2.2664972643817833</v>
      </c>
      <c r="AY139" s="2">
        <f t="shared" si="154"/>
        <v>70.383665447455328</v>
      </c>
      <c r="AZ139" s="2">
        <f t="shared" si="154"/>
        <v>68.598258621132914</v>
      </c>
      <c r="BA139" s="2">
        <f t="shared" si="154"/>
        <v>67.562553000060035</v>
      </c>
      <c r="BB139" s="2">
        <f t="shared" si="154"/>
        <v>62.15806990266956</v>
      </c>
      <c r="BC139" s="2">
        <f t="shared" si="154"/>
        <v>59.621242545594313</v>
      </c>
      <c r="BD139" s="2">
        <f t="shared" si="154"/>
        <v>60.129756304764662</v>
      </c>
      <c r="BE139" s="2">
        <f t="shared" si="154"/>
        <v>60.590415585496054</v>
      </c>
      <c r="BF139" s="2">
        <f t="shared" si="154"/>
        <v>59.975920392827028</v>
      </c>
      <c r="BG139" s="2">
        <f t="shared" si="154"/>
        <v>60.972471594790171</v>
      </c>
      <c r="BH139" s="2">
        <f t="shared" si="154"/>
        <v>60.085041499391458</v>
      </c>
      <c r="BI139" s="2">
        <f t="shared" si="154"/>
        <v>65.200017743471022</v>
      </c>
      <c r="BJ139" s="2">
        <f t="shared" si="154"/>
        <v>60.477596400575891</v>
      </c>
      <c r="BK139" s="2">
        <f t="shared" si="154"/>
        <v>67.043080862276611</v>
      </c>
      <c r="BL139" s="2">
        <f t="shared" si="154"/>
        <v>67.316379996787845</v>
      </c>
      <c r="BM139" s="2">
        <f t="shared" si="154"/>
        <v>72.44007970124504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69.793999999999997</v>
      </c>
      <c r="CF139" s="2" t="str">
        <f t="shared" si="155"/>
        <v/>
      </c>
      <c r="CG139" s="2">
        <f t="shared" si="155"/>
        <v>68.917000000000002</v>
      </c>
      <c r="CH139" s="2" t="str">
        <f t="shared" si="155"/>
        <v/>
      </c>
      <c r="CI139" s="2" t="str">
        <f t="shared" si="155"/>
        <v/>
      </c>
      <c r="CJ139" s="2">
        <f t="shared" si="155"/>
        <v>61.616999999999997</v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>
        <f t="shared" si="155"/>
        <v>62.393000000000001</v>
      </c>
      <c r="CQ139" s="2">
        <f t="shared" si="155"/>
        <v>67.525000000000006</v>
      </c>
      <c r="CR139" s="2">
        <f t="shared" si="155"/>
        <v>69.376999999999995</v>
      </c>
      <c r="CS139" s="2" t="str">
        <f t="shared" si="155"/>
        <v/>
      </c>
      <c r="CU139" s="2">
        <f t="shared" si="110"/>
        <v>69.793999999999997</v>
      </c>
      <c r="CV139" s="2" t="str">
        <f t="shared" si="111"/>
        <v/>
      </c>
      <c r="CW139" s="2">
        <f t="shared" si="112"/>
        <v>68.917000000000002</v>
      </c>
      <c r="CX139" s="2" t="str">
        <f t="shared" si="113"/>
        <v/>
      </c>
      <c r="CY139" s="2" t="str">
        <f t="shared" si="114"/>
        <v/>
      </c>
      <c r="CZ139" s="2">
        <f t="shared" si="115"/>
        <v>61.616999999999997</v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>
        <f t="shared" si="121"/>
        <v>62.393000000000001</v>
      </c>
      <c r="DG139" s="2">
        <f t="shared" si="122"/>
        <v>67.525000000000006</v>
      </c>
      <c r="DH139" s="2">
        <f t="shared" si="123"/>
        <v>69.376999999999995</v>
      </c>
      <c r="DI139" s="2" t="str">
        <f t="shared" si="124"/>
        <v/>
      </c>
      <c r="DK139" s="2">
        <f t="shared" si="164"/>
        <v>94.779825581395357</v>
      </c>
      <c r="DL139" s="2">
        <f t="shared" si="164"/>
        <v>96.905863360323892</v>
      </c>
      <c r="DM139" s="2">
        <f t="shared" si="164"/>
        <v>91.253590196078406</v>
      </c>
      <c r="DN139" s="2">
        <f t="shared" si="164"/>
        <v>92.830147171462954</v>
      </c>
      <c r="DO139" s="2">
        <f t="shared" si="164"/>
        <v>92.786404588394092</v>
      </c>
      <c r="DP139" s="2">
        <f t="shared" si="164"/>
        <v>85.162818661518656</v>
      </c>
      <c r="DQ139" s="2">
        <f t="shared" si="164"/>
        <v>110.35201344537815</v>
      </c>
      <c r="DR139" s="2">
        <f t="shared" si="164"/>
        <v>105.55914285714286</v>
      </c>
      <c r="DS139" s="2">
        <f t="shared" si="164"/>
        <v>96.944892492492514</v>
      </c>
      <c r="DT139" s="2">
        <f t="shared" si="164"/>
        <v>111.6466633204633</v>
      </c>
      <c r="DU139" s="2">
        <f t="shared" si="164"/>
        <v>94.689293029872005</v>
      </c>
      <c r="DV139" s="2">
        <f t="shared" si="164"/>
        <v>94.999871867819252</v>
      </c>
      <c r="DW139" s="2">
        <f t="shared" si="164"/>
        <v>108.56863869132289</v>
      </c>
      <c r="DX139" s="2">
        <f t="shared" si="164"/>
        <v>91.407907539118042</v>
      </c>
      <c r="DY139" s="2">
        <f t="shared" si="164"/>
        <v>93.591365285923786</v>
      </c>
      <c r="EA139" s="2">
        <f t="shared" si="152"/>
        <v>70.343434603671994</v>
      </c>
      <c r="EB139" s="2">
        <f t="shared" si="152"/>
        <v>68.524686471497418</v>
      </c>
      <c r="EC139" s="2">
        <f t="shared" si="152"/>
        <v>67.501076347234076</v>
      </c>
      <c r="ED139" s="2">
        <f t="shared" si="152"/>
        <v>62.089158319327765</v>
      </c>
      <c r="EE139" s="2">
        <f t="shared" si="151"/>
        <v>59.546858609284357</v>
      </c>
      <c r="EF139" s="2">
        <f t="shared" si="151"/>
        <v>60.065279831207178</v>
      </c>
      <c r="EG139" s="2">
        <f t="shared" si="151"/>
        <v>60.46539437170216</v>
      </c>
      <c r="EH139" s="2">
        <f t="shared" si="151"/>
        <v>59.858421241271238</v>
      </c>
      <c r="EI139" s="2">
        <f t="shared" si="151"/>
        <v>60.890974320754268</v>
      </c>
      <c r="EJ139" s="2">
        <f t="shared" si="151"/>
        <v>59.950539049518099</v>
      </c>
      <c r="EK139" s="2">
        <f t="shared" si="151"/>
        <v>65.129985709538062</v>
      </c>
      <c r="EL139" s="2">
        <f t="shared" si="151"/>
        <v>60.393179304279862</v>
      </c>
      <c r="EM139" s="2">
        <f t="shared" si="135"/>
        <v>66.942783302307546</v>
      </c>
      <c r="EN139" s="2">
        <f t="shared" si="135"/>
        <v>67.257535704881391</v>
      </c>
      <c r="EO139" s="2">
        <f t="shared" si="135"/>
        <v>72.381192133001946</v>
      </c>
      <c r="EQ139" s="2">
        <f t="shared" si="165"/>
        <v>70.179351110822751</v>
      </c>
      <c r="ER139" s="2">
        <f t="shared" si="165"/>
        <v>68.650868616884779</v>
      </c>
      <c r="ES139" s="2">
        <f t="shared" si="165"/>
        <v>67.50231073740909</v>
      </c>
      <c r="ET139" s="2">
        <f t="shared" si="165"/>
        <v>62.05183089904439</v>
      </c>
      <c r="EU139" s="2">
        <f t="shared" si="165"/>
        <v>59.555641160853035</v>
      </c>
      <c r="EV139" s="2">
        <f t="shared" si="165"/>
        <v>60.055285486600106</v>
      </c>
      <c r="EW139" s="2">
        <f t="shared" si="165"/>
        <v>60.468805329308694</v>
      </c>
      <c r="EX139" s="2">
        <f t="shared" si="165"/>
        <v>59.877218754299705</v>
      </c>
      <c r="EY139" s="2">
        <f t="shared" si="165"/>
        <v>60.866494792587417</v>
      </c>
      <c r="EZ139" s="2">
        <f t="shared" si="165"/>
        <v>60.117060557242517</v>
      </c>
      <c r="FA139" s="2">
        <f t="shared" si="165"/>
        <v>65.146515699824533</v>
      </c>
      <c r="FB139" s="2">
        <f t="shared" si="165"/>
        <v>60.496703207629189</v>
      </c>
      <c r="FC139" s="2">
        <f t="shared" si="165"/>
        <v>66.950088769350856</v>
      </c>
      <c r="FD139" s="2">
        <f t="shared" si="165"/>
        <v>67.258417196039872</v>
      </c>
      <c r="FE139" s="2">
        <f t="shared" si="165"/>
        <v>72.302927589823099</v>
      </c>
      <c r="FG139" s="2">
        <f t="shared" si="166"/>
        <v>0.99821905603180228</v>
      </c>
      <c r="FH139" s="2">
        <f t="shared" si="166"/>
        <v>0.99784893010388909</v>
      </c>
      <c r="FI139" s="2">
        <f t="shared" si="166"/>
        <v>0.99741322161904633</v>
      </c>
      <c r="FJ139" s="2">
        <f t="shared" si="166"/>
        <v>0.9977249099299611</v>
      </c>
      <c r="FK139" s="2">
        <f t="shared" si="166"/>
        <v>0.99776975538366619</v>
      </c>
      <c r="FL139" s="2">
        <f t="shared" si="166"/>
        <v>0.99741805497458924</v>
      </c>
      <c r="FM139" s="2">
        <f t="shared" si="166"/>
        <v>0.99749606185820527</v>
      </c>
      <c r="FN139" s="2">
        <f t="shared" si="166"/>
        <v>0.9974422399559415</v>
      </c>
      <c r="FO139" s="2">
        <f t="shared" si="166"/>
        <v>0.99771615247254841</v>
      </c>
      <c r="FP139" s="2">
        <f t="shared" si="166"/>
        <v>0.99750124435666088</v>
      </c>
      <c r="FQ139" s="2">
        <f t="shared" si="166"/>
        <v>0.99764932571816078</v>
      </c>
      <c r="FR139" s="2">
        <f t="shared" si="166"/>
        <v>0.99764038366387164</v>
      </c>
      <c r="FS139" s="2">
        <f t="shared" si="166"/>
        <v>0.99759460504816866</v>
      </c>
      <c r="FT139" s="2">
        <f t="shared" si="166"/>
        <v>0.99756407521722046</v>
      </c>
      <c r="FU139" s="2">
        <f t="shared" si="166"/>
        <v>0.99716915649200522</v>
      </c>
      <c r="FW139" s="2">
        <f t="shared" si="156"/>
        <v>2.0044669185495394E-2</v>
      </c>
      <c r="FX139" s="2">
        <f t="shared" si="156"/>
        <v>9.9239511067893513E-2</v>
      </c>
      <c r="FY139" s="2">
        <f t="shared" si="156"/>
        <v>2.767642610347637E-2</v>
      </c>
      <c r="FZ139" s="2">
        <f t="shared" si="156"/>
        <v>2.7511548643849464E-2</v>
      </c>
      <c r="GA139" s="2">
        <f t="shared" si="156"/>
        <v>2.8649742469414787E-2</v>
      </c>
      <c r="GB139" s="2">
        <f t="shared" si="156"/>
        <v>3.2417530936926023E-2</v>
      </c>
      <c r="GC139" s="2">
        <f t="shared" si="156"/>
        <v>3.1722918490773626E-2</v>
      </c>
      <c r="GD139" s="2">
        <f t="shared" si="156"/>
        <v>3.2327245692229278E-2</v>
      </c>
      <c r="GE139" s="2">
        <f t="shared" si="156"/>
        <v>3.4493223472491286E-2</v>
      </c>
      <c r="GF139" s="2">
        <f t="shared" si="156"/>
        <v>3.1986664577869243E-2</v>
      </c>
      <c r="GG139" s="2">
        <f t="shared" si="156"/>
        <v>3.3135556438286161E-2</v>
      </c>
      <c r="GH139" s="2">
        <f t="shared" si="156"/>
        <v>2.6646784891970591E-2</v>
      </c>
      <c r="GI139" s="2">
        <f t="shared" si="156"/>
        <v>2.339857939993371E-2</v>
      </c>
      <c r="GJ139" s="2">
        <f t="shared" si="156"/>
        <v>1.7927170270171846E-2</v>
      </c>
      <c r="GK139" s="2">
        <f t="shared" si="156"/>
        <v>1.4759080975587298E-2</v>
      </c>
      <c r="GM139" s="86">
        <f t="shared" si="157"/>
        <v>4.2693785149821556E-35</v>
      </c>
      <c r="GN139" s="86">
        <f t="shared" si="157"/>
        <v>4.8081939289489156E-61</v>
      </c>
      <c r="GO139" s="86">
        <f t="shared" si="157"/>
        <v>8.4418500035915336E-81</v>
      </c>
      <c r="GP139" s="86">
        <f t="shared" si="157"/>
        <v>2.3026996705346255E-85</v>
      </c>
      <c r="GQ139" s="86">
        <f t="shared" si="157"/>
        <v>6.4274900451788935E-76</v>
      </c>
      <c r="GR139" s="86">
        <f t="shared" si="157"/>
        <v>2.7889331688850075E-72</v>
      </c>
      <c r="GS139" s="86">
        <f t="shared" si="157"/>
        <v>3.6054714070286046E-73</v>
      </c>
      <c r="GT139" s="86">
        <f t="shared" si="157"/>
        <v>2.368996931218181E-99</v>
      </c>
      <c r="GU139" s="86">
        <f t="shared" si="157"/>
        <v>5.0742855957863559E-99</v>
      </c>
      <c r="GV139" s="86">
        <f t="shared" si="157"/>
        <v>2.7143002953656176E-82</v>
      </c>
      <c r="GW139" s="86">
        <f t="shared" si="157"/>
        <v>5.0902751591767281E-85</v>
      </c>
      <c r="GX139" s="86">
        <f t="shared" si="157"/>
        <v>6.5698374112608165E-89</v>
      </c>
      <c r="GY139" s="86">
        <f t="shared" si="157"/>
        <v>1.5544872148997463E-73</v>
      </c>
      <c r="GZ139" s="86">
        <f t="shared" si="157"/>
        <v>4.1487093322572716E-60</v>
      </c>
      <c r="HA139" s="86">
        <f t="shared" si="157"/>
        <v>3.4574892436241534E-91</v>
      </c>
      <c r="HC139" s="86">
        <f t="shared" si="153"/>
        <v>1.2625991811170216E-9</v>
      </c>
      <c r="HD139" s="86">
        <f t="shared" si="153"/>
        <v>3.6355467247076335E-21</v>
      </c>
      <c r="HE139" s="86">
        <f t="shared" si="153"/>
        <v>1.8704994810148634E-40</v>
      </c>
      <c r="HF139" s="86">
        <f t="shared" si="153"/>
        <v>6.428919601627588E-32</v>
      </c>
      <c r="HG139" s="86">
        <f t="shared" si="153"/>
        <v>1.5547814679078153E-25</v>
      </c>
      <c r="HH139" s="86">
        <f t="shared" si="153"/>
        <v>7.7434576435589057E-28</v>
      </c>
      <c r="HI139" s="86">
        <f t="shared" si="153"/>
        <v>1.9334672199669829E-35</v>
      </c>
      <c r="HJ139" s="86">
        <f t="shared" si="153"/>
        <v>1.0632296319632617E-47</v>
      </c>
      <c r="HK139" s="86">
        <f t="shared" si="153"/>
        <v>6.8511794650518795E-46</v>
      </c>
      <c r="HL139" s="86">
        <f t="shared" si="161"/>
        <v>2.3003982529336877E-40</v>
      </c>
      <c r="HM139" s="86">
        <f t="shared" si="161"/>
        <v>7.2544084925019633E-40</v>
      </c>
      <c r="HN139" s="86">
        <f t="shared" si="161"/>
        <v>2.7606620463810917E-33</v>
      </c>
      <c r="HO139" s="86">
        <f t="shared" si="161"/>
        <v>1.0332707324720694E-24</v>
      </c>
      <c r="HP139" s="86">
        <f t="shared" si="161"/>
        <v>1.3542710413671476E-14</v>
      </c>
      <c r="HQ139" s="86">
        <f t="shared" si="161"/>
        <v>3.9854476291394945E-24</v>
      </c>
      <c r="HS139" s="86">
        <f t="shared" si="158"/>
        <v>7.2105461734790375E-3</v>
      </c>
      <c r="HT139" s="86">
        <f t="shared" si="158"/>
        <v>0.45175575072256519</v>
      </c>
      <c r="HU139" s="86">
        <f t="shared" si="158"/>
        <v>7.669251106952036E-3</v>
      </c>
      <c r="HV139" s="86">
        <f t="shared" si="158"/>
        <v>1.8011100990243133E-2</v>
      </c>
      <c r="HW139" s="86">
        <f t="shared" si="158"/>
        <v>1.3631782264077135E-2</v>
      </c>
      <c r="HX139" s="86">
        <f t="shared" si="158"/>
        <v>8.9765916712216624E-3</v>
      </c>
      <c r="HY139" s="86">
        <f t="shared" si="158"/>
        <v>1.7706393753320723E-2</v>
      </c>
      <c r="HZ139" s="86">
        <f t="shared" si="158"/>
        <v>1.4547410125257737E-2</v>
      </c>
      <c r="IA139" s="86">
        <f t="shared" si="158"/>
        <v>2.3898026955194895E-2</v>
      </c>
      <c r="IB139" s="86">
        <f t="shared" si="158"/>
        <v>1.5207029103407087E-2</v>
      </c>
      <c r="IC139" s="86">
        <f t="shared" si="158"/>
        <v>1.8488270579211742E-2</v>
      </c>
      <c r="ID139" s="86">
        <f t="shared" si="158"/>
        <v>8.031872163018719E-3</v>
      </c>
      <c r="IE139" s="86">
        <f t="shared" si="158"/>
        <v>4.7762660395968765E-3</v>
      </c>
      <c r="IF139" s="86">
        <f t="shared" si="158"/>
        <v>5.6274322393359312E-3</v>
      </c>
      <c r="IG139" s="86">
        <f t="shared" si="158"/>
        <v>1.3656696739504721E-2</v>
      </c>
      <c r="II139" s="86">
        <f t="shared" si="159"/>
        <v>4.7883134942349226E-28</v>
      </c>
      <c r="IJ139" s="86">
        <f t="shared" si="159"/>
        <v>4.6531553511574794E-13</v>
      </c>
      <c r="IK139" s="86">
        <f t="shared" si="159"/>
        <v>1.2805474729250636E-35</v>
      </c>
      <c r="IL139" s="86">
        <f t="shared" si="159"/>
        <v>7.3504600702752575E-34</v>
      </c>
      <c r="IM139" s="86">
        <f t="shared" si="159"/>
        <v>3.4302409910907337E-32</v>
      </c>
      <c r="IN139" s="86">
        <f t="shared" si="159"/>
        <v>7.4586191451841769E-33</v>
      </c>
      <c r="IO139" s="86">
        <f t="shared" si="159"/>
        <v>2.684274981615221E-32</v>
      </c>
      <c r="IP139" s="86">
        <f t="shared" si="159"/>
        <v>1.1653080616369916E-32</v>
      </c>
      <c r="IQ139" s="86">
        <f t="shared" si="159"/>
        <v>5.3851431151707786E-30</v>
      </c>
      <c r="IR139" s="86">
        <f t="shared" si="159"/>
        <v>9.7706710183880898E-31</v>
      </c>
      <c r="IS139" s="86">
        <f t="shared" si="159"/>
        <v>2.6685620540466215E-31</v>
      </c>
      <c r="IT139" s="86">
        <f t="shared" si="159"/>
        <v>1.7169272375680478E-34</v>
      </c>
      <c r="IU139" s="86">
        <f t="shared" si="159"/>
        <v>4.7585757687945694E-37</v>
      </c>
      <c r="IV139" s="86">
        <f t="shared" si="159"/>
        <v>1.1576804775392571E-26</v>
      </c>
      <c r="IW139" s="86">
        <f t="shared" si="159"/>
        <v>1.6753541113488366E-22</v>
      </c>
      <c r="IY139" s="86">
        <f t="shared" si="160"/>
        <v>7.210547436078219E-3</v>
      </c>
      <c r="IZ139" s="86">
        <f t="shared" si="160"/>
        <v>0.45175575072303048</v>
      </c>
      <c r="JA139" s="86">
        <f t="shared" si="160"/>
        <v>7.669251106952036E-3</v>
      </c>
      <c r="JB139" s="86">
        <f t="shared" si="160"/>
        <v>1.8011100990243133E-2</v>
      </c>
      <c r="JC139" s="86">
        <f t="shared" si="160"/>
        <v>1.3631782264077135E-2</v>
      </c>
      <c r="JD139" s="86">
        <f t="shared" si="160"/>
        <v>8.9765916712216624E-3</v>
      </c>
      <c r="JE139" s="86">
        <f t="shared" si="160"/>
        <v>1.7706393753320723E-2</v>
      </c>
      <c r="JF139" s="86">
        <f t="shared" si="160"/>
        <v>1.4547410125257737E-2</v>
      </c>
      <c r="JG139" s="86">
        <f t="shared" si="160"/>
        <v>2.3898026955194895E-2</v>
      </c>
      <c r="JH139" s="86">
        <f t="shared" si="160"/>
        <v>1.5207029103407087E-2</v>
      </c>
      <c r="JI139" s="86">
        <f t="shared" si="160"/>
        <v>1.8488270579211742E-2</v>
      </c>
      <c r="JJ139" s="86">
        <f t="shared" si="160"/>
        <v>8.031872163018719E-3</v>
      </c>
      <c r="JK139" s="86">
        <f t="shared" si="160"/>
        <v>4.7762660395968765E-3</v>
      </c>
      <c r="JL139" s="86">
        <f t="shared" si="160"/>
        <v>5.6274322393494742E-3</v>
      </c>
      <c r="JM139" s="86">
        <f t="shared" si="160"/>
        <v>1.3656696739504721E-2</v>
      </c>
    </row>
    <row r="140" spans="2:273" x14ac:dyDescent="0.25">
      <c r="B140" s="2">
        <v>113</v>
      </c>
      <c r="C140" s="37">
        <v>70.27</v>
      </c>
      <c r="D140" s="37">
        <v>68.381</v>
      </c>
      <c r="E140" s="37">
        <v>68.3</v>
      </c>
      <c r="F140" s="37">
        <v>64</v>
      </c>
      <c r="G140" s="37">
        <v>60</v>
      </c>
      <c r="H140" s="37">
        <v>60.8</v>
      </c>
      <c r="I140" s="37">
        <v>62.704999999999998</v>
      </c>
      <c r="J140" s="37">
        <v>61.616999999999997</v>
      </c>
      <c r="K140" s="37">
        <v>64.254000000000005</v>
      </c>
      <c r="L140" s="37">
        <v>62.466999999999999</v>
      </c>
      <c r="M140" s="37">
        <v>67.507999999999996</v>
      </c>
      <c r="N140" s="37">
        <v>61.622999999999998</v>
      </c>
      <c r="O140" s="37">
        <v>67.802999999999997</v>
      </c>
      <c r="P140" s="37">
        <v>70.131</v>
      </c>
      <c r="Q140" s="37">
        <v>78.397000000000006</v>
      </c>
      <c r="S140" s="4">
        <f t="shared" si="162"/>
        <v>70.281590448512574</v>
      </c>
      <c r="T140" s="4">
        <f t="shared" si="162"/>
        <v>68.556661168999455</v>
      </c>
      <c r="U140" s="4">
        <f t="shared" si="162"/>
        <v>67.832592513033603</v>
      </c>
      <c r="V140" s="4">
        <f t="shared" si="162"/>
        <v>63.169021827083583</v>
      </c>
      <c r="W140" s="4">
        <f t="shared" si="162"/>
        <v>60.651994135769392</v>
      </c>
      <c r="X140" s="4">
        <f t="shared" si="162"/>
        <v>60.973890464540311</v>
      </c>
      <c r="Y140" s="4">
        <f t="shared" si="162"/>
        <v>62.457000725557961</v>
      </c>
      <c r="Z140" s="4">
        <f t="shared" si="162"/>
        <v>61.541972143207332</v>
      </c>
      <c r="AA140" s="4">
        <f t="shared" si="162"/>
        <v>63.806744792469658</v>
      </c>
      <c r="AB140" s="4">
        <f t="shared" si="162"/>
        <v>62.413042096976241</v>
      </c>
      <c r="AC140" s="4">
        <f t="shared" si="162"/>
        <v>68.182559509448737</v>
      </c>
      <c r="AD140" s="4">
        <f t="shared" si="162"/>
        <v>62.118445562139442</v>
      </c>
      <c r="AE140" s="4">
        <f t="shared" si="162"/>
        <v>68.108763110030694</v>
      </c>
      <c r="AF140" s="4">
        <f t="shared" si="162"/>
        <v>70.293006487935784</v>
      </c>
      <c r="AG140" s="4">
        <f t="shared" si="162"/>
        <v>81.145749822567694</v>
      </c>
      <c r="AI140" s="4">
        <f t="shared" si="163"/>
        <v>-1.1590448512578178E-2</v>
      </c>
      <c r="AJ140" s="4">
        <f t="shared" si="163"/>
        <v>-0.17566116899945428</v>
      </c>
      <c r="AK140" s="4">
        <f t="shared" si="163"/>
        <v>0.467407486966394</v>
      </c>
      <c r="AL140" s="4">
        <f t="shared" si="163"/>
        <v>0.83097817291641718</v>
      </c>
      <c r="AM140" s="4">
        <f t="shared" si="163"/>
        <v>-0.65199413576939236</v>
      </c>
      <c r="AN140" s="4">
        <f t="shared" si="163"/>
        <v>-0.17389046454031387</v>
      </c>
      <c r="AO140" s="4">
        <f t="shared" si="163"/>
        <v>0.24799927444203718</v>
      </c>
      <c r="AP140" s="4">
        <f t="shared" si="163"/>
        <v>7.5027856792665659E-2</v>
      </c>
      <c r="AQ140" s="4">
        <f t="shared" si="163"/>
        <v>0.44725520753034687</v>
      </c>
      <c r="AR140" s="4">
        <f t="shared" si="163"/>
        <v>5.3957903023757581E-2</v>
      </c>
      <c r="AS140" s="4">
        <f t="shared" si="163"/>
        <v>-0.67455950944874132</v>
      </c>
      <c r="AT140" s="4">
        <f t="shared" si="163"/>
        <v>-0.49544556213944446</v>
      </c>
      <c r="AU140" s="4">
        <f t="shared" si="163"/>
        <v>-0.30576311003069634</v>
      </c>
      <c r="AV140" s="4">
        <f t="shared" si="163"/>
        <v>-0.16200648793578409</v>
      </c>
      <c r="AW140" s="4">
        <f t="shared" si="163"/>
        <v>-2.7487498225676887</v>
      </c>
      <c r="AY140" s="2">
        <f t="shared" si="154"/>
        <v>70.281590448449776</v>
      </c>
      <c r="AZ140" s="2">
        <f t="shared" si="154"/>
        <v>68.556661168927349</v>
      </c>
      <c r="BA140" s="2">
        <f t="shared" si="154"/>
        <v>67.504424453956858</v>
      </c>
      <c r="BB140" s="2">
        <f t="shared" si="154"/>
        <v>62.07901410191235</v>
      </c>
      <c r="BC140" s="2">
        <f t="shared" si="154"/>
        <v>59.511087102076225</v>
      </c>
      <c r="BD140" s="2">
        <f t="shared" si="154"/>
        <v>60.026427049092021</v>
      </c>
      <c r="BE140" s="2">
        <f t="shared" si="154"/>
        <v>60.450327589924129</v>
      </c>
      <c r="BF140" s="2">
        <f t="shared" si="154"/>
        <v>59.861030604120643</v>
      </c>
      <c r="BG140" s="2">
        <f t="shared" si="154"/>
        <v>60.868099851904226</v>
      </c>
      <c r="BH140" s="2">
        <f t="shared" si="154"/>
        <v>59.96309718296579</v>
      </c>
      <c r="BI140" s="2">
        <f t="shared" si="154"/>
        <v>65.044503431764923</v>
      </c>
      <c r="BJ140" s="2">
        <f t="shared" si="154"/>
        <v>60.313187099102912</v>
      </c>
      <c r="BK140" s="2">
        <f t="shared" si="154"/>
        <v>66.905870388289003</v>
      </c>
      <c r="BL140" s="2">
        <f t="shared" si="154"/>
        <v>67.250553008157794</v>
      </c>
      <c r="BM140" s="2">
        <f t="shared" si="154"/>
        <v>72.301988464957574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94.89610631229236</v>
      </c>
      <c r="DL140" s="2">
        <f t="shared" si="164"/>
        <v>97.076291497975717</v>
      </c>
      <c r="DM140" s="2">
        <f t="shared" si="164"/>
        <v>91.444040336134421</v>
      </c>
      <c r="DN140" s="2">
        <f t="shared" si="164"/>
        <v>92.981217529270154</v>
      </c>
      <c r="DO140" s="2">
        <f t="shared" si="164"/>
        <v>92.997516329284778</v>
      </c>
      <c r="DP140" s="2">
        <f t="shared" si="164"/>
        <v>85.302455212355198</v>
      </c>
      <c r="DQ140" s="2">
        <f t="shared" si="164"/>
        <v>110.78637815126049</v>
      </c>
      <c r="DR140" s="2">
        <f t="shared" si="164"/>
        <v>105.95940198624905</v>
      </c>
      <c r="DS140" s="2">
        <f t="shared" si="164"/>
        <v>97.224475375375391</v>
      </c>
      <c r="DT140" s="2">
        <f t="shared" si="164"/>
        <v>112.06695469755468</v>
      </c>
      <c r="DU140" s="2">
        <f t="shared" si="164"/>
        <v>94.883761024182107</v>
      </c>
      <c r="DV140" s="2">
        <f t="shared" si="164"/>
        <v>95.218035343035353</v>
      </c>
      <c r="DW140" s="2">
        <f t="shared" si="164"/>
        <v>108.90500875369295</v>
      </c>
      <c r="DX140" s="2">
        <f t="shared" si="164"/>
        <v>91.548261972498793</v>
      </c>
      <c r="DY140" s="2">
        <f t="shared" si="164"/>
        <v>93.77625219941352</v>
      </c>
      <c r="EA140" s="2">
        <f t="shared" si="152"/>
        <v>70.244042054682666</v>
      </c>
      <c r="EB140" s="2">
        <f t="shared" si="152"/>
        <v>68.484850395490511</v>
      </c>
      <c r="EC140" s="2">
        <f t="shared" si="152"/>
        <v>67.447784098429224</v>
      </c>
      <c r="ED140" s="2">
        <f t="shared" si="152"/>
        <v>62.016331572629085</v>
      </c>
      <c r="EE140" s="2">
        <f t="shared" si="151"/>
        <v>59.442338318324531</v>
      </c>
      <c r="EF140" s="2">
        <f t="shared" si="151"/>
        <v>59.967247716004685</v>
      </c>
      <c r="EG140" s="2">
        <f t="shared" si="151"/>
        <v>60.334903068204014</v>
      </c>
      <c r="EH140" s="2">
        <f t="shared" si="151"/>
        <v>59.752383340303993</v>
      </c>
      <c r="EI140" s="2">
        <f t="shared" si="151"/>
        <v>60.793299177149237</v>
      </c>
      <c r="EJ140" s="2">
        <f t="shared" si="151"/>
        <v>59.836800879413033</v>
      </c>
      <c r="EK140" s="2">
        <f t="shared" si="151"/>
        <v>64.979638827108431</v>
      </c>
      <c r="EL140" s="2">
        <f t="shared" si="151"/>
        <v>60.233668555794424</v>
      </c>
      <c r="EM140" s="2">
        <f t="shared" si="135"/>
        <v>66.81317472578985</v>
      </c>
      <c r="EN140" s="2">
        <f t="shared" si="135"/>
        <v>67.196422573000348</v>
      </c>
      <c r="EO140" s="2">
        <f t="shared" si="135"/>
        <v>72.247672058445431</v>
      </c>
      <c r="EQ140" s="2">
        <f t="shared" si="165"/>
        <v>70.130131503679323</v>
      </c>
      <c r="ER140" s="2">
        <f t="shared" si="165"/>
        <v>68.630602856898463</v>
      </c>
      <c r="ES140" s="2">
        <f t="shared" si="165"/>
        <v>67.448320064362051</v>
      </c>
      <c r="ET140" s="2">
        <f t="shared" si="165"/>
        <v>61.96382908855351</v>
      </c>
      <c r="EU140" s="2">
        <f t="shared" si="165"/>
        <v>59.457785322166707</v>
      </c>
      <c r="EV140" s="2">
        <f t="shared" si="165"/>
        <v>59.953345831340492</v>
      </c>
      <c r="EW140" s="2">
        <f t="shared" si="165"/>
        <v>60.34030138712324</v>
      </c>
      <c r="EX140" s="2">
        <f t="shared" si="165"/>
        <v>59.776032430333281</v>
      </c>
      <c r="EY140" s="2">
        <f t="shared" si="165"/>
        <v>60.76420177859081</v>
      </c>
      <c r="EZ140" s="2">
        <f t="shared" si="165"/>
        <v>60.043958958866135</v>
      </c>
      <c r="FA140" s="2">
        <f t="shared" si="165"/>
        <v>65.000117698614943</v>
      </c>
      <c r="FB140" s="2">
        <f t="shared" si="165"/>
        <v>60.378360139262597</v>
      </c>
      <c r="FC140" s="2">
        <f t="shared" si="165"/>
        <v>66.826351844672828</v>
      </c>
      <c r="FD140" s="2">
        <f t="shared" si="165"/>
        <v>67.197392822897669</v>
      </c>
      <c r="FE140" s="2">
        <f t="shared" si="165"/>
        <v>72.168521828967997</v>
      </c>
      <c r="FG140" s="2">
        <f t="shared" si="166"/>
        <v>0.99837550523227192</v>
      </c>
      <c r="FH140" s="2">
        <f t="shared" si="166"/>
        <v>0.99803782955689713</v>
      </c>
      <c r="FI140" s="2">
        <f t="shared" si="166"/>
        <v>0.99764029298828327</v>
      </c>
      <c r="FJ140" s="2">
        <f t="shared" si="166"/>
        <v>0.99792467775082849</v>
      </c>
      <c r="FK140" s="2">
        <f t="shared" si="166"/>
        <v>0.99796559350894609</v>
      </c>
      <c r="FL140" s="2">
        <f t="shared" si="166"/>
        <v>0.99764470306636743</v>
      </c>
      <c r="FM140" s="2">
        <f t="shared" si="166"/>
        <v>0.99771587803719097</v>
      </c>
      <c r="FN140" s="2">
        <f t="shared" si="166"/>
        <v>0.99766677000989978</v>
      </c>
      <c r="FO140" s="2">
        <f t="shared" si="166"/>
        <v>0.99791668764993846</v>
      </c>
      <c r="FP140" s="2">
        <f t="shared" si="166"/>
        <v>0.99772060661316631</v>
      </c>
      <c r="FQ140" s="2">
        <f t="shared" si="166"/>
        <v>0.99785571606465062</v>
      </c>
      <c r="FR140" s="2">
        <f t="shared" si="166"/>
        <v>0.99784755743318143</v>
      </c>
      <c r="FS140" s="2">
        <f t="shared" si="166"/>
        <v>0.9978057893291995</v>
      </c>
      <c r="FT140" s="2">
        <f t="shared" si="166"/>
        <v>0.99777793392776881</v>
      </c>
      <c r="FU140" s="2">
        <f t="shared" si="166"/>
        <v>0.99741759680204733</v>
      </c>
      <c r="FW140" s="2">
        <f t="shared" si="156"/>
        <v>2.1936121027096717E-2</v>
      </c>
      <c r="FX140" s="2">
        <f t="shared" si="156"/>
        <v>0.10778200675357096</v>
      </c>
      <c r="FY140" s="2">
        <f t="shared" si="156"/>
        <v>3.0265782933586713E-2</v>
      </c>
      <c r="FZ140" s="2">
        <f t="shared" si="156"/>
        <v>3.0085957139534221E-2</v>
      </c>
      <c r="GA140" s="2">
        <f t="shared" si="156"/>
        <v>3.1327227122690766E-2</v>
      </c>
      <c r="GB140" s="2">
        <f t="shared" si="156"/>
        <v>3.5434292087969083E-2</v>
      </c>
      <c r="GC140" s="2">
        <f t="shared" si="156"/>
        <v>3.4677355969452414E-2</v>
      </c>
      <c r="GD140" s="2">
        <f t="shared" si="156"/>
        <v>3.5335911774003852E-2</v>
      </c>
      <c r="GE140" s="2">
        <f t="shared" si="156"/>
        <v>3.7695622302537091E-2</v>
      </c>
      <c r="GF140" s="2">
        <f t="shared" si="156"/>
        <v>3.496477842185345E-2</v>
      </c>
      <c r="GG140" s="2">
        <f t="shared" si="156"/>
        <v>3.6216635684296547E-2</v>
      </c>
      <c r="GH140" s="2">
        <f t="shared" si="156"/>
        <v>2.9142697601113522E-2</v>
      </c>
      <c r="GI140" s="2">
        <f t="shared" si="156"/>
        <v>2.559824530393567E-2</v>
      </c>
      <c r="GJ140" s="2">
        <f t="shared" si="156"/>
        <v>1.9622812075883098E-2</v>
      </c>
      <c r="GK140" s="2">
        <f t="shared" si="156"/>
        <v>1.615999978428076E-2</v>
      </c>
      <c r="GM140" s="86">
        <f t="shared" si="157"/>
        <v>1.5333684716567814E-36</v>
      </c>
      <c r="GN140" s="86">
        <f t="shared" si="157"/>
        <v>1.6954454970823367E-63</v>
      </c>
      <c r="GO140" s="86">
        <f t="shared" si="157"/>
        <v>4.4147235698574503E-84</v>
      </c>
      <c r="GP140" s="86">
        <f t="shared" si="157"/>
        <v>7.7150930979554534E-89</v>
      </c>
      <c r="GQ140" s="86">
        <f t="shared" si="157"/>
        <v>5.1782132835569787E-79</v>
      </c>
      <c r="GR140" s="86">
        <f t="shared" si="157"/>
        <v>2.9865827517825967E-75</v>
      </c>
      <c r="GS140" s="86">
        <f t="shared" si="157"/>
        <v>3.9409293838765683E-76</v>
      </c>
      <c r="GT140" s="86">
        <f t="shared" si="157"/>
        <v>2.1796083729593795E-103</v>
      </c>
      <c r="GU140" s="86">
        <f t="shared" si="157"/>
        <v>5.2281596765720651E-103</v>
      </c>
      <c r="GV140" s="86">
        <f t="shared" si="157"/>
        <v>1.1612601021306422E-85</v>
      </c>
      <c r="GW140" s="86">
        <f t="shared" si="157"/>
        <v>1.8240932944436327E-88</v>
      </c>
      <c r="GX140" s="86">
        <f t="shared" si="157"/>
        <v>1.397470688083293E-92</v>
      </c>
      <c r="GY140" s="86">
        <f t="shared" si="157"/>
        <v>1.558830470064166E-76</v>
      </c>
      <c r="GZ140" s="86">
        <f t="shared" si="157"/>
        <v>1.5211040473499226E-62</v>
      </c>
      <c r="HA140" s="86">
        <f t="shared" si="157"/>
        <v>7.1816764850463887E-95</v>
      </c>
      <c r="HC140" s="86">
        <f t="shared" si="153"/>
        <v>2.4776186983142668E-10</v>
      </c>
      <c r="HD140" s="86">
        <f t="shared" si="153"/>
        <v>1.0006824406095787E-22</v>
      </c>
      <c r="HE140" s="86">
        <f t="shared" si="153"/>
        <v>1.6603987295650724E-43</v>
      </c>
      <c r="HF140" s="86">
        <f t="shared" si="153"/>
        <v>2.8889010074864061E-34</v>
      </c>
      <c r="HG140" s="86">
        <f t="shared" si="153"/>
        <v>2.1183110605900838E-27</v>
      </c>
      <c r="HH140" s="86">
        <f t="shared" si="153"/>
        <v>6.5873638141574962E-30</v>
      </c>
      <c r="HI140" s="86">
        <f t="shared" si="153"/>
        <v>4.8352636884231631E-38</v>
      </c>
      <c r="HJ140" s="86">
        <f t="shared" si="153"/>
        <v>3.3203492902725487E-51</v>
      </c>
      <c r="HK140" s="86">
        <f t="shared" si="153"/>
        <v>3.3991372933902583E-49</v>
      </c>
      <c r="HL140" s="86">
        <f t="shared" si="161"/>
        <v>2.2332734868905683E-43</v>
      </c>
      <c r="HM140" s="86">
        <f t="shared" si="161"/>
        <v>8.4334030692546351E-43</v>
      </c>
      <c r="HN140" s="86">
        <f t="shared" si="161"/>
        <v>8.3803205957963985E-36</v>
      </c>
      <c r="HO140" s="86">
        <f t="shared" si="161"/>
        <v>1.4511841329971641E-26</v>
      </c>
      <c r="HP140" s="86">
        <f t="shared" si="161"/>
        <v>1.2107727914238593E-15</v>
      </c>
      <c r="HQ140" s="86">
        <f t="shared" si="161"/>
        <v>6.7594674460666408E-26</v>
      </c>
      <c r="HS140" s="86">
        <f t="shared" si="158"/>
        <v>1.3017743502434218E-2</v>
      </c>
      <c r="HT140" s="86">
        <f t="shared" si="158"/>
        <v>0.35458083067679064</v>
      </c>
      <c r="HU140" s="86">
        <f t="shared" si="158"/>
        <v>1.5788504988291114E-2</v>
      </c>
      <c r="HV140" s="86">
        <f t="shared" si="158"/>
        <v>3.3996920939326991E-2</v>
      </c>
      <c r="HW140" s="86">
        <f t="shared" si="158"/>
        <v>2.6076916448800794E-2</v>
      </c>
      <c r="HX140" s="86">
        <f t="shared" si="158"/>
        <v>1.8307936158652002E-2</v>
      </c>
      <c r="HY140" s="86">
        <f t="shared" si="158"/>
        <v>3.3823129124984051E-2</v>
      </c>
      <c r="HZ140" s="86">
        <f t="shared" si="158"/>
        <v>2.8456011519367323E-2</v>
      </c>
      <c r="IA140" s="86">
        <f t="shared" si="158"/>
        <v>4.41416059732197E-2</v>
      </c>
      <c r="IB140" s="86">
        <f t="shared" si="158"/>
        <v>2.8987440902181447E-2</v>
      </c>
      <c r="IC140" s="86">
        <f t="shared" si="158"/>
        <v>3.5117033908067974E-2</v>
      </c>
      <c r="ID140" s="86">
        <f t="shared" si="158"/>
        <v>1.6166903757062659E-2</v>
      </c>
      <c r="IE140" s="86">
        <f t="shared" si="158"/>
        <v>1.00000001639692E-2</v>
      </c>
      <c r="IF140" s="86">
        <f t="shared" si="158"/>
        <v>1.000251789033944E-2</v>
      </c>
      <c r="IG140" s="86">
        <f t="shared" si="158"/>
        <v>2.0510390258195794E-2</v>
      </c>
      <c r="II140" s="86">
        <f t="shared" si="159"/>
        <v>8.2319268072815588E-27</v>
      </c>
      <c r="IJ140" s="86">
        <f t="shared" si="159"/>
        <v>4.1214915838664118E-12</v>
      </c>
      <c r="IK140" s="86">
        <f t="shared" si="159"/>
        <v>6.919515309830544E-34</v>
      </c>
      <c r="IL140" s="86">
        <f t="shared" si="159"/>
        <v>3.2130439064136449E-32</v>
      </c>
      <c r="IM140" s="86">
        <f t="shared" si="159"/>
        <v>1.2869470948640106E-30</v>
      </c>
      <c r="IN140" s="86">
        <f t="shared" si="159"/>
        <v>3.4704206352093297E-31</v>
      </c>
      <c r="IO140" s="86">
        <f t="shared" si="159"/>
        <v>1.1387202285300565E-30</v>
      </c>
      <c r="IP140" s="86">
        <f t="shared" si="159"/>
        <v>5.2781306040741606E-31</v>
      </c>
      <c r="IQ140" s="86">
        <f t="shared" si="159"/>
        <v>1.8874258462290892E-28</v>
      </c>
      <c r="IR140" s="86">
        <f t="shared" si="159"/>
        <v>3.4588912582859755E-29</v>
      </c>
      <c r="IS140" s="86">
        <f t="shared" si="159"/>
        <v>1.0518401698405563E-29</v>
      </c>
      <c r="IT140" s="86">
        <f t="shared" si="159"/>
        <v>7.8035029238458199E-33</v>
      </c>
      <c r="IU140" s="86">
        <f t="shared" si="159"/>
        <v>2.5143826485356346E-35</v>
      </c>
      <c r="IV140" s="86">
        <f t="shared" si="159"/>
        <v>1.5914189664135454E-25</v>
      </c>
      <c r="IW140" s="86">
        <f t="shared" si="159"/>
        <v>1.3506602500359442E-21</v>
      </c>
      <c r="IY140" s="86">
        <f t="shared" si="160"/>
        <v>1.3017743750196088E-2</v>
      </c>
      <c r="IZ140" s="86">
        <f t="shared" si="160"/>
        <v>0.35458083068091212</v>
      </c>
      <c r="JA140" s="86">
        <f t="shared" si="160"/>
        <v>1.5788504988291114E-2</v>
      </c>
      <c r="JB140" s="86">
        <f t="shared" si="160"/>
        <v>3.3996920939326991E-2</v>
      </c>
      <c r="JC140" s="86">
        <f t="shared" si="160"/>
        <v>2.6076916448800794E-2</v>
      </c>
      <c r="JD140" s="86">
        <f t="shared" si="160"/>
        <v>1.8307936158652002E-2</v>
      </c>
      <c r="JE140" s="86">
        <f t="shared" si="160"/>
        <v>3.3823129124984051E-2</v>
      </c>
      <c r="JF140" s="86">
        <f t="shared" si="160"/>
        <v>2.8456011519367323E-2</v>
      </c>
      <c r="JG140" s="86">
        <f t="shared" si="160"/>
        <v>4.41416059732197E-2</v>
      </c>
      <c r="JH140" s="86">
        <f t="shared" si="160"/>
        <v>2.8987440902181447E-2</v>
      </c>
      <c r="JI140" s="86">
        <f t="shared" si="160"/>
        <v>3.5117033908067974E-2</v>
      </c>
      <c r="JJ140" s="86">
        <f t="shared" si="160"/>
        <v>1.6166903757062659E-2</v>
      </c>
      <c r="JK140" s="86">
        <f t="shared" si="160"/>
        <v>1.00000001639692E-2</v>
      </c>
      <c r="JL140" s="86">
        <f t="shared" si="160"/>
        <v>1.0002517890340651E-2</v>
      </c>
      <c r="JM140" s="86">
        <f t="shared" si="160"/>
        <v>2.0510390258195794E-2</v>
      </c>
    </row>
    <row r="141" spans="2:273" x14ac:dyDescent="0.25">
      <c r="B141" s="2">
        <v>114</v>
      </c>
      <c r="C141" s="37">
        <v>71.19</v>
      </c>
      <c r="D141" s="37">
        <v>68.492000000000004</v>
      </c>
      <c r="E141" s="37">
        <v>68.150000000000006</v>
      </c>
      <c r="F141" s="37">
        <v>62.533000000000001</v>
      </c>
      <c r="G141" s="37">
        <v>61.133000000000003</v>
      </c>
      <c r="H141" s="37">
        <v>60.55</v>
      </c>
      <c r="I141" s="37">
        <v>63.655999999999999</v>
      </c>
      <c r="J141" s="37">
        <v>62.267000000000003</v>
      </c>
      <c r="K141" s="37">
        <v>65.39</v>
      </c>
      <c r="L141" s="37">
        <v>64.066999999999993</v>
      </c>
      <c r="M141" s="37">
        <v>70.459000000000003</v>
      </c>
      <c r="N141" s="37">
        <v>62.573999999999998</v>
      </c>
      <c r="O141" s="37">
        <v>68.197000000000003</v>
      </c>
      <c r="P141" s="37">
        <v>71.933999999999997</v>
      </c>
      <c r="Q141" s="37">
        <v>81.655000000000001</v>
      </c>
      <c r="S141" s="4">
        <f t="shared" si="162"/>
        <v>70.179967929427335</v>
      </c>
      <c r="T141" s="4">
        <f t="shared" si="162"/>
        <v>68.515901340124699</v>
      </c>
      <c r="U141" s="4">
        <f t="shared" si="162"/>
        <v>68.031194171903152</v>
      </c>
      <c r="V141" s="4">
        <f t="shared" si="162"/>
        <v>63.77697992914262</v>
      </c>
      <c r="W141" s="4">
        <f t="shared" si="162"/>
        <v>61.297314490604336</v>
      </c>
      <c r="X141" s="4">
        <f t="shared" si="162"/>
        <v>61.591661525284039</v>
      </c>
      <c r="Y141" s="4">
        <f t="shared" si="162"/>
        <v>63.609458342937543</v>
      </c>
      <c r="Z141" s="4">
        <f t="shared" si="162"/>
        <v>62.575060155948876</v>
      </c>
      <c r="AA141" s="4">
        <f t="shared" si="162"/>
        <v>65.431776910391619</v>
      </c>
      <c r="AB141" s="4">
        <f t="shared" si="162"/>
        <v>63.887704440987363</v>
      </c>
      <c r="AC141" s="4">
        <f t="shared" si="162"/>
        <v>70.019636300309003</v>
      </c>
      <c r="AD141" s="4">
        <f t="shared" si="162"/>
        <v>63.31048284604141</v>
      </c>
      <c r="AE141" s="4">
        <f t="shared" si="162"/>
        <v>68.967801037304795</v>
      </c>
      <c r="AF141" s="4">
        <f t="shared" si="162"/>
        <v>72.094276163899124</v>
      </c>
      <c r="AG141" s="4">
        <f t="shared" si="162"/>
        <v>84.524092680796684</v>
      </c>
      <c r="AI141" s="4">
        <f t="shared" si="163"/>
        <v>1.0100320705726631</v>
      </c>
      <c r="AJ141" s="4">
        <f t="shared" si="163"/>
        <v>-2.3901340124695025E-2</v>
      </c>
      <c r="AK141" s="4">
        <f t="shared" si="163"/>
        <v>0.11880582809685336</v>
      </c>
      <c r="AL141" s="4">
        <f t="shared" si="163"/>
        <v>-1.2439799291426183</v>
      </c>
      <c r="AM141" s="4">
        <f t="shared" si="163"/>
        <v>-0.16431449060433323</v>
      </c>
      <c r="AN141" s="4">
        <f t="shared" si="163"/>
        <v>-1.0416615252840415</v>
      </c>
      <c r="AO141" s="4">
        <f t="shared" si="163"/>
        <v>4.6541657062455499E-2</v>
      </c>
      <c r="AP141" s="4">
        <f t="shared" si="163"/>
        <v>-0.3080601559488727</v>
      </c>
      <c r="AQ141" s="4">
        <f t="shared" si="163"/>
        <v>-4.1776910391618571E-2</v>
      </c>
      <c r="AR141" s="4">
        <f t="shared" si="163"/>
        <v>0.17929555901262972</v>
      </c>
      <c r="AS141" s="4">
        <f t="shared" si="163"/>
        <v>0.43936369969100042</v>
      </c>
      <c r="AT141" s="4">
        <f t="shared" si="163"/>
        <v>-0.73648284604141168</v>
      </c>
      <c r="AU141" s="4">
        <f t="shared" si="163"/>
        <v>-0.77080103730479266</v>
      </c>
      <c r="AV141" s="4">
        <f t="shared" si="163"/>
        <v>-0.1602761638991268</v>
      </c>
      <c r="AW141" s="4">
        <f t="shared" si="163"/>
        <v>-2.8690926807966832</v>
      </c>
      <c r="AY141" s="2">
        <f t="shared" si="154"/>
        <v>70.179967929420116</v>
      </c>
      <c r="AZ141" s="2">
        <f t="shared" si="154"/>
        <v>68.515901339565218</v>
      </c>
      <c r="BA141" s="2">
        <f t="shared" si="154"/>
        <v>67.446663684290996</v>
      </c>
      <c r="BB141" s="2">
        <f t="shared" si="154"/>
        <v>62.000321002525723</v>
      </c>
      <c r="BC141" s="2">
        <f t="shared" si="154"/>
        <v>59.401430437381691</v>
      </c>
      <c r="BD141" s="2">
        <f t="shared" si="154"/>
        <v>59.923469375053521</v>
      </c>
      <c r="BE141" s="2">
        <f t="shared" si="154"/>
        <v>60.310987380295451</v>
      </c>
      <c r="BF141" s="2">
        <f t="shared" si="154"/>
        <v>59.746869073457816</v>
      </c>
      <c r="BG141" s="2">
        <f t="shared" si="154"/>
        <v>60.764184523369757</v>
      </c>
      <c r="BH141" s="2">
        <f t="shared" si="154"/>
        <v>59.842240599568036</v>
      </c>
      <c r="BI141" s="2">
        <f t="shared" si="154"/>
        <v>64.889424904203679</v>
      </c>
      <c r="BJ141" s="2">
        <f t="shared" si="154"/>
        <v>60.149510802361874</v>
      </c>
      <c r="BK141" s="2">
        <f t="shared" si="154"/>
        <v>66.769280244874267</v>
      </c>
      <c r="BL141" s="2">
        <f t="shared" si="154"/>
        <v>67.185100377802854</v>
      </c>
      <c r="BM141" s="2">
        <f t="shared" si="154"/>
        <v>72.164201302989426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95.012387043189364</v>
      </c>
      <c r="DL141" s="2">
        <f t="shared" si="164"/>
        <v>97.246719635627528</v>
      </c>
      <c r="DM141" s="2">
        <f t="shared" si="164"/>
        <v>91.63449047619045</v>
      </c>
      <c r="DN141" s="2">
        <f t="shared" si="164"/>
        <v>93.132287887077354</v>
      </c>
      <c r="DO141" s="2">
        <f t="shared" si="164"/>
        <v>93.208628070175465</v>
      </c>
      <c r="DP141" s="2">
        <f t="shared" si="164"/>
        <v>85.442091763191755</v>
      </c>
      <c r="DQ141" s="2">
        <f t="shared" si="164"/>
        <v>111.22074285714285</v>
      </c>
      <c r="DR141" s="2">
        <f t="shared" si="164"/>
        <v>106.35966111535524</v>
      </c>
      <c r="DS141" s="2">
        <f t="shared" si="164"/>
        <v>97.504058258258283</v>
      </c>
      <c r="DT141" s="2">
        <f t="shared" si="164"/>
        <v>112.48724607464607</v>
      </c>
      <c r="DU141" s="2">
        <f t="shared" si="164"/>
        <v>95.078229018492209</v>
      </c>
      <c r="DV141" s="2">
        <f t="shared" si="164"/>
        <v>95.436198818251455</v>
      </c>
      <c r="DW141" s="2">
        <f t="shared" si="164"/>
        <v>109.24137881606302</v>
      </c>
      <c r="DX141" s="2">
        <f t="shared" si="164"/>
        <v>91.688616405879543</v>
      </c>
      <c r="DY141" s="2">
        <f t="shared" si="164"/>
        <v>93.961139112903254</v>
      </c>
      <c r="EA141" s="2">
        <f t="shared" si="152"/>
        <v>70.144649505693351</v>
      </c>
      <c r="EB141" s="2">
        <f t="shared" si="152"/>
        <v>68.445014319483604</v>
      </c>
      <c r="EC141" s="2">
        <f t="shared" si="152"/>
        <v>67.394491849624387</v>
      </c>
      <c r="ED141" s="2">
        <f t="shared" si="152"/>
        <v>61.943504825930404</v>
      </c>
      <c r="EE141" s="2">
        <f t="shared" si="151"/>
        <v>59.337818027364698</v>
      </c>
      <c r="EF141" s="2">
        <f t="shared" si="151"/>
        <v>59.869215600802193</v>
      </c>
      <c r="EG141" s="2">
        <f t="shared" si="151"/>
        <v>60.204411764705874</v>
      </c>
      <c r="EH141" s="2">
        <f t="shared" si="151"/>
        <v>59.646345439336748</v>
      </c>
      <c r="EI141" s="2">
        <f t="shared" si="151"/>
        <v>60.695624033544206</v>
      </c>
      <c r="EJ141" s="2">
        <f t="shared" si="151"/>
        <v>59.72306270930796</v>
      </c>
      <c r="EK141" s="2">
        <f t="shared" si="151"/>
        <v>64.829291944678801</v>
      </c>
      <c r="EL141" s="2">
        <f t="shared" si="151"/>
        <v>60.074157807308978</v>
      </c>
      <c r="EM141" s="2">
        <f t="shared" si="135"/>
        <v>66.683566149272139</v>
      </c>
      <c r="EN141" s="2">
        <f t="shared" si="135"/>
        <v>67.135309441119318</v>
      </c>
      <c r="EO141" s="2">
        <f t="shared" si="135"/>
        <v>72.114151983888917</v>
      </c>
      <c r="EQ141" s="2">
        <f t="shared" si="165"/>
        <v>70.080911896535881</v>
      </c>
      <c r="ER141" s="2">
        <f t="shared" si="165"/>
        <v>68.610337096912147</v>
      </c>
      <c r="ES141" s="2">
        <f t="shared" si="165"/>
        <v>67.394329391315026</v>
      </c>
      <c r="ET141" s="2">
        <f t="shared" si="165"/>
        <v>61.87582727806263</v>
      </c>
      <c r="EU141" s="2">
        <f t="shared" si="165"/>
        <v>59.359929483480379</v>
      </c>
      <c r="EV141" s="2">
        <f t="shared" si="165"/>
        <v>59.851406176080886</v>
      </c>
      <c r="EW141" s="2">
        <f t="shared" si="165"/>
        <v>60.211797444937787</v>
      </c>
      <c r="EX141" s="2">
        <f t="shared" si="165"/>
        <v>59.67484610636685</v>
      </c>
      <c r="EY141" s="2">
        <f t="shared" si="165"/>
        <v>60.661908764594209</v>
      </c>
      <c r="EZ141" s="2">
        <f t="shared" si="165"/>
        <v>59.970857360489752</v>
      </c>
      <c r="FA141" s="2">
        <f t="shared" si="165"/>
        <v>64.853719697405353</v>
      </c>
      <c r="FB141" s="2">
        <f t="shared" si="165"/>
        <v>60.260017070895998</v>
      </c>
      <c r="FC141" s="2">
        <f t="shared" si="165"/>
        <v>66.702614919994801</v>
      </c>
      <c r="FD141" s="2">
        <f t="shared" si="165"/>
        <v>67.136368449755466</v>
      </c>
      <c r="FE141" s="2">
        <f t="shared" si="165"/>
        <v>72.03411606811288</v>
      </c>
      <c r="FG141" s="2">
        <f t="shared" si="166"/>
        <v>0.99851823136241169</v>
      </c>
      <c r="FH141" s="2">
        <f t="shared" si="166"/>
        <v>0.99821017027360681</v>
      </c>
      <c r="FI141" s="2">
        <f t="shared" si="166"/>
        <v>0.99784747470171142</v>
      </c>
      <c r="FJ141" s="2">
        <f t="shared" si="166"/>
        <v>0.99810693792936633</v>
      </c>
      <c r="FK141" s="2">
        <f t="shared" si="166"/>
        <v>0.99814426704168924</v>
      </c>
      <c r="FL141" s="2">
        <f t="shared" si="166"/>
        <v>0.9978514984098662</v>
      </c>
      <c r="FM141" s="2">
        <f t="shared" si="166"/>
        <v>0.99791643726128865</v>
      </c>
      <c r="FN141" s="2">
        <f t="shared" si="166"/>
        <v>0.99787163200660745</v>
      </c>
      <c r="FO141" s="2">
        <f t="shared" si="166"/>
        <v>0.99809964820357278</v>
      </c>
      <c r="FP141" s="2">
        <f t="shared" si="166"/>
        <v>0.99792075150600035</v>
      </c>
      <c r="FQ141" s="2">
        <f t="shared" si="166"/>
        <v>0.9980440207663801</v>
      </c>
      <c r="FR141" s="2">
        <f t="shared" si="166"/>
        <v>0.99803657719215433</v>
      </c>
      <c r="FS141" s="2">
        <f t="shared" si="166"/>
        <v>0.99799846965543049</v>
      </c>
      <c r="FT141" s="2">
        <f t="shared" si="166"/>
        <v>0.99797305535274672</v>
      </c>
      <c r="FU141" s="2">
        <f t="shared" si="166"/>
        <v>0.99764428501810065</v>
      </c>
      <c r="FW141" s="2">
        <f t="shared" si="156"/>
        <v>2.4001682276581376E-2</v>
      </c>
      <c r="FX141" s="2">
        <f t="shared" si="156"/>
        <v>0.11696435322901678</v>
      </c>
      <c r="FY141" s="2">
        <f t="shared" si="156"/>
        <v>3.3089151146892856E-2</v>
      </c>
      <c r="FZ141" s="2">
        <f t="shared" si="156"/>
        <v>3.2893119167213707E-2</v>
      </c>
      <c r="GA141" s="2">
        <f t="shared" si="156"/>
        <v>3.4246116217047977E-2</v>
      </c>
      <c r="GB141" s="2">
        <f t="shared" si="156"/>
        <v>3.8720557157044588E-2</v>
      </c>
      <c r="GC141" s="2">
        <f t="shared" si="156"/>
        <v>3.78961789325361E-2</v>
      </c>
      <c r="GD141" s="2">
        <f t="shared" si="156"/>
        <v>3.8613418058882375E-2</v>
      </c>
      <c r="GE141" s="2">
        <f t="shared" si="156"/>
        <v>4.1182654634045024E-2</v>
      </c>
      <c r="GF141" s="2">
        <f t="shared" si="156"/>
        <v>3.8209224514850398E-2</v>
      </c>
      <c r="GG141" s="2">
        <f t="shared" si="156"/>
        <v>3.9572480540691346E-2</v>
      </c>
      <c r="GH141" s="2">
        <f t="shared" si="156"/>
        <v>3.1864740480151539E-2</v>
      </c>
      <c r="GI141" s="2">
        <f t="shared" si="156"/>
        <v>2.7998770042005686E-2</v>
      </c>
      <c r="GJ141" s="2">
        <f t="shared" si="156"/>
        <v>2.1475329064068158E-2</v>
      </c>
      <c r="GK141" s="2">
        <f t="shared" si="156"/>
        <v>1.7691504806862091E-2</v>
      </c>
      <c r="GM141" s="86">
        <f t="shared" si="157"/>
        <v>5.1369483333977119E-38</v>
      </c>
      <c r="GN141" s="86">
        <f t="shared" si="157"/>
        <v>5.3353490917379649E-66</v>
      </c>
      <c r="GO141" s="86">
        <f t="shared" si="157"/>
        <v>1.9809335234646885E-87</v>
      </c>
      <c r="GP141" s="86">
        <f t="shared" si="157"/>
        <v>2.1974872461496979E-92</v>
      </c>
      <c r="GQ141" s="86">
        <f t="shared" si="157"/>
        <v>3.6086860421722572E-82</v>
      </c>
      <c r="GR141" s="86">
        <f t="shared" si="157"/>
        <v>2.7791513721528081E-78</v>
      </c>
      <c r="GS141" s="86">
        <f t="shared" si="157"/>
        <v>3.7525955673432915E-79</v>
      </c>
      <c r="GT141" s="86">
        <f t="shared" si="157"/>
        <v>1.6619392759317484E-107</v>
      </c>
      <c r="GU141" s="86">
        <f t="shared" si="157"/>
        <v>4.4816409122550603E-107</v>
      </c>
      <c r="GV141" s="86">
        <f t="shared" si="157"/>
        <v>4.240549691852005E-89</v>
      </c>
      <c r="GW141" s="86">
        <f t="shared" si="157"/>
        <v>5.5683071981512026E-92</v>
      </c>
      <c r="GX141" s="86">
        <f t="shared" si="157"/>
        <v>2.4979437582002076E-96</v>
      </c>
      <c r="GY141" s="86">
        <f t="shared" si="157"/>
        <v>1.358010215638005E-79</v>
      </c>
      <c r="GZ141" s="86">
        <f t="shared" si="157"/>
        <v>4.976189444469154E-65</v>
      </c>
      <c r="HA141" s="86">
        <f t="shared" si="157"/>
        <v>1.2577922444445684E-98</v>
      </c>
      <c r="HC141" s="86">
        <f t="shared" si="153"/>
        <v>4.5588551012326805E-11</v>
      </c>
      <c r="HD141" s="86">
        <f t="shared" si="153"/>
        <v>2.4064592729301986E-24</v>
      </c>
      <c r="HE141" s="86">
        <f t="shared" si="153"/>
        <v>1.1321280343802151E-46</v>
      </c>
      <c r="HF141" s="86">
        <f t="shared" si="153"/>
        <v>1.0634452041325068E-36</v>
      </c>
      <c r="HG141" s="86">
        <f t="shared" si="153"/>
        <v>2.4623343476202663E-29</v>
      </c>
      <c r="HH141" s="86">
        <f t="shared" si="153"/>
        <v>4.6871338674069195E-32</v>
      </c>
      <c r="HI141" s="86">
        <f t="shared" si="153"/>
        <v>9.7046209844551399E-41</v>
      </c>
      <c r="HJ141" s="86">
        <f t="shared" si="153"/>
        <v>7.7258850210005436E-55</v>
      </c>
      <c r="HK141" s="86">
        <f t="shared" si="153"/>
        <v>1.2845361541121741E-52</v>
      </c>
      <c r="HL141" s="86">
        <f t="shared" si="161"/>
        <v>1.6753722577559714E-46</v>
      </c>
      <c r="HM141" s="86">
        <f t="shared" si="161"/>
        <v>7.651680655817289E-46</v>
      </c>
      <c r="HN141" s="86">
        <f t="shared" si="161"/>
        <v>2.0426246185411558E-38</v>
      </c>
      <c r="HO141" s="86">
        <f t="shared" si="161"/>
        <v>1.7335973585147616E-28</v>
      </c>
      <c r="HP141" s="86">
        <f t="shared" si="161"/>
        <v>9.8896996088632364E-17</v>
      </c>
      <c r="HQ141" s="86">
        <f t="shared" si="161"/>
        <v>9.8507607647457359E-28</v>
      </c>
      <c r="HS141" s="86">
        <f t="shared" si="158"/>
        <v>2.2627477315753267E-2</v>
      </c>
      <c r="HT141" s="86">
        <f t="shared" si="158"/>
        <v>0.24578228270386068</v>
      </c>
      <c r="HU141" s="86">
        <f t="shared" si="158"/>
        <v>3.0665763535168363E-2</v>
      </c>
      <c r="HV141" s="86">
        <f t="shared" si="158"/>
        <v>6.0737855077129463E-2</v>
      </c>
      <c r="HW141" s="86">
        <f t="shared" si="158"/>
        <v>4.7295849406893124E-2</v>
      </c>
      <c r="HX141" s="86">
        <f t="shared" si="158"/>
        <v>3.5212484310242181E-2</v>
      </c>
      <c r="HY141" s="86">
        <f t="shared" si="158"/>
        <v>6.103590404487487E-2</v>
      </c>
      <c r="HZ141" s="86">
        <f t="shared" si="158"/>
        <v>5.2517797000393732E-2</v>
      </c>
      <c r="IA141" s="86">
        <f t="shared" si="158"/>
        <v>7.7117079886361073E-2</v>
      </c>
      <c r="IB141" s="86">
        <f t="shared" si="158"/>
        <v>5.2340653345989481E-2</v>
      </c>
      <c r="IC141" s="86">
        <f t="shared" si="158"/>
        <v>6.3034452453823303E-2</v>
      </c>
      <c r="ID141" s="86">
        <f t="shared" si="158"/>
        <v>3.0798765462394798E-2</v>
      </c>
      <c r="IE141" s="86">
        <f t="shared" si="158"/>
        <v>1.9808000412490548E-2</v>
      </c>
      <c r="IF141" s="86">
        <f t="shared" si="158"/>
        <v>1.7183316359773704E-2</v>
      </c>
      <c r="IG141" s="86">
        <f t="shared" si="158"/>
        <v>3.0190119191716352E-2</v>
      </c>
      <c r="II141" s="86">
        <f t="shared" si="159"/>
        <v>1.3234462984113229E-25</v>
      </c>
      <c r="IJ141" s="86">
        <f t="shared" si="159"/>
        <v>3.3377196820872251E-11</v>
      </c>
      <c r="IK141" s="86">
        <f t="shared" si="159"/>
        <v>3.3722414933856178E-32</v>
      </c>
      <c r="IL141" s="86">
        <f t="shared" si="159"/>
        <v>1.2739960107420242E-30</v>
      </c>
      <c r="IM141" s="86">
        <f t="shared" si="159"/>
        <v>4.3924026446497893E-29</v>
      </c>
      <c r="IN141" s="86">
        <f t="shared" si="159"/>
        <v>1.4551306941061609E-29</v>
      </c>
      <c r="IO141" s="86">
        <f t="shared" si="159"/>
        <v>4.3671152584290401E-29</v>
      </c>
      <c r="IP141" s="86">
        <f t="shared" si="159"/>
        <v>2.1561295887012606E-29</v>
      </c>
      <c r="IQ141" s="86">
        <f t="shared" si="159"/>
        <v>5.9967474798690359E-27</v>
      </c>
      <c r="IR141" s="86">
        <f t="shared" si="159"/>
        <v>1.1121869094852302E-27</v>
      </c>
      <c r="IS141" s="86">
        <f t="shared" si="159"/>
        <v>3.7506681556031282E-28</v>
      </c>
      <c r="IT141" s="86">
        <f t="shared" si="159"/>
        <v>3.2167972055968244E-31</v>
      </c>
      <c r="IU141" s="86">
        <f t="shared" si="159"/>
        <v>1.2046530292774346E-33</v>
      </c>
      <c r="IV141" s="86">
        <f t="shared" si="159"/>
        <v>2.060389762060472E-24</v>
      </c>
      <c r="IW141" s="86">
        <f t="shared" si="159"/>
        <v>1.0406548056310443E-20</v>
      </c>
      <c r="IY141" s="86">
        <f t="shared" si="160"/>
        <v>2.2627477361341818E-2</v>
      </c>
      <c r="IZ141" s="86">
        <f t="shared" si="160"/>
        <v>0.24578228273723787</v>
      </c>
      <c r="JA141" s="86">
        <f t="shared" si="160"/>
        <v>3.0665763535168363E-2</v>
      </c>
      <c r="JB141" s="86">
        <f t="shared" si="160"/>
        <v>6.0737855077129463E-2</v>
      </c>
      <c r="JC141" s="86">
        <f t="shared" si="160"/>
        <v>4.7295849406893124E-2</v>
      </c>
      <c r="JD141" s="86">
        <f t="shared" si="160"/>
        <v>3.5212484310242181E-2</v>
      </c>
      <c r="JE141" s="86">
        <f t="shared" si="160"/>
        <v>6.103590404487487E-2</v>
      </c>
      <c r="JF141" s="86">
        <f t="shared" si="160"/>
        <v>5.2517797000393732E-2</v>
      </c>
      <c r="JG141" s="86">
        <f t="shared" si="160"/>
        <v>7.7117079886361073E-2</v>
      </c>
      <c r="JH141" s="86">
        <f t="shared" si="160"/>
        <v>5.2340653345989481E-2</v>
      </c>
      <c r="JI141" s="86">
        <f t="shared" si="160"/>
        <v>6.3034452453823303E-2</v>
      </c>
      <c r="JJ141" s="86">
        <f t="shared" si="160"/>
        <v>3.0798765462394798E-2</v>
      </c>
      <c r="JK141" s="86">
        <f t="shared" si="160"/>
        <v>1.9808000412490548E-2</v>
      </c>
      <c r="JL141" s="86">
        <f t="shared" si="160"/>
        <v>1.7183316359773805E-2</v>
      </c>
      <c r="JM141" s="86">
        <f t="shared" si="160"/>
        <v>3.0190119191716352E-2</v>
      </c>
    </row>
    <row r="142" spans="2:273" x14ac:dyDescent="0.25">
      <c r="B142" s="2">
        <v>115</v>
      </c>
      <c r="C142" s="37">
        <v>69.683000000000007</v>
      </c>
      <c r="D142" s="37">
        <v>67.793999999999997</v>
      </c>
      <c r="E142" s="37">
        <v>68.75</v>
      </c>
      <c r="F142" s="37">
        <v>64.733000000000004</v>
      </c>
      <c r="G142" s="37">
        <v>61.417000000000002</v>
      </c>
      <c r="H142" s="37">
        <v>62.5</v>
      </c>
      <c r="I142" s="37">
        <v>66.638999999999996</v>
      </c>
      <c r="J142" s="37">
        <v>64.332999999999998</v>
      </c>
      <c r="K142" s="37">
        <v>68.338999999999999</v>
      </c>
      <c r="L142" s="37">
        <v>66.367000000000004</v>
      </c>
      <c r="M142" s="37">
        <v>72.295000000000002</v>
      </c>
      <c r="N142" s="37">
        <v>64.787000000000006</v>
      </c>
      <c r="O142" s="37">
        <v>68.902000000000001</v>
      </c>
      <c r="P142" s="37">
        <v>73.197000000000003</v>
      </c>
      <c r="Q142" s="37">
        <v>85.759</v>
      </c>
      <c r="S142" s="4">
        <f t="shared" si="162"/>
        <v>70.078802662786856</v>
      </c>
      <c r="T142" s="4">
        <f t="shared" si="162"/>
        <v>68.475990957201702</v>
      </c>
      <c r="U142" s="4">
        <f t="shared" si="162"/>
        <v>68.365018150226476</v>
      </c>
      <c r="V142" s="4">
        <f t="shared" si="162"/>
        <v>64.639923409030757</v>
      </c>
      <c r="W142" s="4">
        <f t="shared" si="162"/>
        <v>62.257683179083614</v>
      </c>
      <c r="X142" s="4">
        <f t="shared" si="162"/>
        <v>62.571217568840417</v>
      </c>
      <c r="Y142" s="4">
        <f t="shared" si="162"/>
        <v>65.249756619603602</v>
      </c>
      <c r="Z142" s="4">
        <f t="shared" si="162"/>
        <v>64.085852307941408</v>
      </c>
      <c r="AA142" s="4">
        <f t="shared" si="162"/>
        <v>67.605699321967535</v>
      </c>
      <c r="AB142" s="4">
        <f t="shared" si="162"/>
        <v>66.001471223243172</v>
      </c>
      <c r="AC142" s="4">
        <f t="shared" si="162"/>
        <v>72.591045429283852</v>
      </c>
      <c r="AD142" s="4">
        <f t="shared" si="162"/>
        <v>65.191983737579079</v>
      </c>
      <c r="AE142" s="4">
        <f t="shared" si="162"/>
        <v>70.413875938241091</v>
      </c>
      <c r="AF142" s="4">
        <f t="shared" si="162"/>
        <v>74.750831903953525</v>
      </c>
      <c r="AG142" s="4">
        <f t="shared" si="162"/>
        <v>88.919879323115651</v>
      </c>
      <c r="AI142" s="4">
        <f t="shared" si="163"/>
        <v>-0.39580266278684917</v>
      </c>
      <c r="AJ142" s="4">
        <f t="shared" si="163"/>
        <v>-0.68199095720170533</v>
      </c>
      <c r="AK142" s="4">
        <f t="shared" si="163"/>
        <v>0.38498184977352423</v>
      </c>
      <c r="AL142" s="4">
        <f t="shared" si="163"/>
        <v>9.3076590969246809E-2</v>
      </c>
      <c r="AM142" s="4">
        <f t="shared" si="163"/>
        <v>-0.84068317908361223</v>
      </c>
      <c r="AN142" s="4">
        <f t="shared" si="163"/>
        <v>-7.12175688404173E-2</v>
      </c>
      <c r="AO142" s="4">
        <f t="shared" si="163"/>
        <v>1.3892433803963939</v>
      </c>
      <c r="AP142" s="4">
        <f t="shared" si="163"/>
        <v>0.24714769205859</v>
      </c>
      <c r="AQ142" s="4">
        <f t="shared" si="163"/>
        <v>0.73330067803246379</v>
      </c>
      <c r="AR142" s="4">
        <f t="shared" si="163"/>
        <v>0.36552877675683249</v>
      </c>
      <c r="AS142" s="4">
        <f t="shared" si="163"/>
        <v>-0.29604542928385058</v>
      </c>
      <c r="AT142" s="4">
        <f t="shared" si="163"/>
        <v>-0.40498373757907302</v>
      </c>
      <c r="AU142" s="4">
        <f t="shared" si="163"/>
        <v>-1.51187593824109</v>
      </c>
      <c r="AV142" s="4">
        <f t="shared" si="163"/>
        <v>-1.5538319039535224</v>
      </c>
      <c r="AW142" s="4">
        <f t="shared" si="163"/>
        <v>-3.1608793231156511</v>
      </c>
      <c r="AY142" s="2">
        <f t="shared" si="154"/>
        <v>70.078802662786089</v>
      </c>
      <c r="AZ142" s="2">
        <f t="shared" si="154"/>
        <v>68.475990953239489</v>
      </c>
      <c r="BA142" s="2">
        <f t="shared" si="154"/>
        <v>67.389242249653236</v>
      </c>
      <c r="BB142" s="2">
        <f t="shared" si="154"/>
        <v>61.921942132825933</v>
      </c>
      <c r="BC142" s="2">
        <f t="shared" si="154"/>
        <v>59.292242960946588</v>
      </c>
      <c r="BD142" s="2">
        <f t="shared" si="154"/>
        <v>59.820849105025047</v>
      </c>
      <c r="BE142" s="2">
        <f t="shared" si="154"/>
        <v>60.172342699002137</v>
      </c>
      <c r="BF142" s="2">
        <f t="shared" si="154"/>
        <v>59.633389297655377</v>
      </c>
      <c r="BG142" s="2">
        <f t="shared" si="154"/>
        <v>60.660683615785032</v>
      </c>
      <c r="BH142" s="2">
        <f t="shared" si="154"/>
        <v>59.722451894865799</v>
      </c>
      <c r="BI142" s="2">
        <f t="shared" si="154"/>
        <v>64.734756452714564</v>
      </c>
      <c r="BJ142" s="2">
        <f t="shared" si="154"/>
        <v>59.986563680818122</v>
      </c>
      <c r="BK142" s="2">
        <f t="shared" si="154"/>
        <v>66.63327077934855</v>
      </c>
      <c r="BL142" s="2">
        <f t="shared" si="154"/>
        <v>67.119993007621275</v>
      </c>
      <c r="BM142" s="2">
        <f t="shared" si="154"/>
        <v>72.026695677466904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95.128667774086381</v>
      </c>
      <c r="DL142" s="2">
        <f t="shared" si="164"/>
        <v>97.417147773279353</v>
      </c>
      <c r="DM142" s="2">
        <f t="shared" si="164"/>
        <v>91.824940616246465</v>
      </c>
      <c r="DN142" s="2">
        <f t="shared" si="164"/>
        <v>93.283358244884553</v>
      </c>
      <c r="DO142" s="2">
        <f t="shared" si="164"/>
        <v>93.419739811066165</v>
      </c>
      <c r="DP142" s="2">
        <f t="shared" si="164"/>
        <v>85.581728314028311</v>
      </c>
      <c r="DQ142" s="2">
        <f t="shared" si="164"/>
        <v>111.65510756302521</v>
      </c>
      <c r="DR142" s="2">
        <f t="shared" si="164"/>
        <v>106.75992024446143</v>
      </c>
      <c r="DS142" s="2">
        <f t="shared" si="164"/>
        <v>97.78364114114116</v>
      </c>
      <c r="DT142" s="2">
        <f t="shared" si="164"/>
        <v>112.90753745173743</v>
      </c>
      <c r="DU142" s="2">
        <f t="shared" si="164"/>
        <v>95.272697012802297</v>
      </c>
      <c r="DV142" s="2">
        <f t="shared" si="164"/>
        <v>95.654362293467571</v>
      </c>
      <c r="DW142" s="2">
        <f t="shared" si="164"/>
        <v>109.57774887843308</v>
      </c>
      <c r="DX142" s="2">
        <f t="shared" si="164"/>
        <v>91.828970839260293</v>
      </c>
      <c r="DY142" s="2">
        <f t="shared" si="164"/>
        <v>94.146026026392988</v>
      </c>
      <c r="EA142" s="2">
        <f t="shared" si="152"/>
        <v>70.045256956704037</v>
      </c>
      <c r="EB142" s="2">
        <f t="shared" si="152"/>
        <v>68.405178243476684</v>
      </c>
      <c r="EC142" s="2">
        <f t="shared" si="152"/>
        <v>67.34119960081955</v>
      </c>
      <c r="ED142" s="2">
        <f t="shared" si="152"/>
        <v>61.870678079231723</v>
      </c>
      <c r="EE142" s="2">
        <f t="shared" si="151"/>
        <v>59.233297736404865</v>
      </c>
      <c r="EF142" s="2">
        <f t="shared" si="151"/>
        <v>59.771183485599693</v>
      </c>
      <c r="EG142" s="2">
        <f t="shared" si="151"/>
        <v>60.073920461207734</v>
      </c>
      <c r="EH142" s="2">
        <f t="shared" si="151"/>
        <v>59.540307538369504</v>
      </c>
      <c r="EI142" s="2">
        <f t="shared" si="151"/>
        <v>60.597948889939175</v>
      </c>
      <c r="EJ142" s="2">
        <f t="shared" si="151"/>
        <v>59.609324539202895</v>
      </c>
      <c r="EK142" s="2">
        <f t="shared" si="151"/>
        <v>64.678945062249156</v>
      </c>
      <c r="EL142" s="2">
        <f t="shared" si="151"/>
        <v>59.91464705882354</v>
      </c>
      <c r="EM142" s="2">
        <f t="shared" si="135"/>
        <v>66.553957572754456</v>
      </c>
      <c r="EN142" s="2">
        <f t="shared" si="135"/>
        <v>67.074196309238275</v>
      </c>
      <c r="EO142" s="2">
        <f t="shared" si="135"/>
        <v>71.980631909332402</v>
      </c>
      <c r="EQ142" s="2">
        <f t="shared" si="165"/>
        <v>70.031692289392453</v>
      </c>
      <c r="ER142" s="2">
        <f t="shared" si="165"/>
        <v>68.590071336925831</v>
      </c>
      <c r="ES142" s="2">
        <f t="shared" si="165"/>
        <v>67.340338718267986</v>
      </c>
      <c r="ET142" s="2">
        <f t="shared" si="165"/>
        <v>61.78782546757175</v>
      </c>
      <c r="EU142" s="2">
        <f t="shared" si="165"/>
        <v>59.262073644794057</v>
      </c>
      <c r="EV142" s="2">
        <f t="shared" si="165"/>
        <v>59.749466520821272</v>
      </c>
      <c r="EW142" s="2">
        <f t="shared" si="165"/>
        <v>60.083293502752326</v>
      </c>
      <c r="EX142" s="2">
        <f t="shared" si="165"/>
        <v>59.573659782400426</v>
      </c>
      <c r="EY142" s="2">
        <f t="shared" si="165"/>
        <v>60.559615750597601</v>
      </c>
      <c r="EZ142" s="2">
        <f t="shared" si="165"/>
        <v>59.89775576211337</v>
      </c>
      <c r="FA142" s="2">
        <f t="shared" si="165"/>
        <v>64.707321696195777</v>
      </c>
      <c r="FB142" s="2">
        <f t="shared" si="165"/>
        <v>60.141674002529406</v>
      </c>
      <c r="FC142" s="2">
        <f t="shared" si="165"/>
        <v>66.578877995316773</v>
      </c>
      <c r="FD142" s="2">
        <f t="shared" si="165"/>
        <v>67.075344076613263</v>
      </c>
      <c r="FE142" s="2">
        <f t="shared" si="165"/>
        <v>71.899710307257763</v>
      </c>
      <c r="FG142" s="2">
        <f t="shared" si="166"/>
        <v>0.99864843472459064</v>
      </c>
      <c r="FH142" s="2">
        <f t="shared" si="166"/>
        <v>0.99836739877771996</v>
      </c>
      <c r="FI142" s="2">
        <f t="shared" si="166"/>
        <v>0.99803650171156821</v>
      </c>
      <c r="FJ142" s="2">
        <f t="shared" si="166"/>
        <v>0.99827321924396384</v>
      </c>
      <c r="FK142" s="2">
        <f t="shared" si="166"/>
        <v>0.99830727503151451</v>
      </c>
      <c r="FL142" s="2">
        <f t="shared" si="166"/>
        <v>0.99804017276617607</v>
      </c>
      <c r="FM142" s="2">
        <f t="shared" si="166"/>
        <v>0.99809941976266237</v>
      </c>
      <c r="FN142" s="2">
        <f t="shared" si="166"/>
        <v>0.99805854173656627</v>
      </c>
      <c r="FO142" s="2">
        <f t="shared" si="166"/>
        <v>0.99826656871540065</v>
      </c>
      <c r="FP142" s="2">
        <f t="shared" si="166"/>
        <v>0.99810335584218712</v>
      </c>
      <c r="FQ142" s="2">
        <f t="shared" si="166"/>
        <v>0.9982158186709077</v>
      </c>
      <c r="FR142" s="2">
        <f t="shared" si="166"/>
        <v>0.99820902770876763</v>
      </c>
      <c r="FS142" s="2">
        <f t="shared" si="166"/>
        <v>0.99817426109414253</v>
      </c>
      <c r="FT142" s="2">
        <f t="shared" si="166"/>
        <v>0.99815107475666986</v>
      </c>
      <c r="FU142" s="2">
        <f t="shared" si="166"/>
        <v>0.99785111698722528</v>
      </c>
      <c r="FW142" s="2">
        <f t="shared" si="156"/>
        <v>2.6256520663500808E-2</v>
      </c>
      <c r="FX142" s="2">
        <f t="shared" si="156"/>
        <v>0.12681778648559894</v>
      </c>
      <c r="FY142" s="2">
        <f t="shared" si="156"/>
        <v>3.6166076842670918E-2</v>
      </c>
      <c r="FZ142" s="2">
        <f t="shared" si="156"/>
        <v>3.5952493852366867E-2</v>
      </c>
      <c r="GA142" s="2">
        <f t="shared" si="156"/>
        <v>3.7426462570596654E-2</v>
      </c>
      <c r="GB142" s="2">
        <f t="shared" si="156"/>
        <v>4.2298233597750076E-2</v>
      </c>
      <c r="GC142" s="2">
        <f t="shared" si="156"/>
        <v>4.1400965570049811E-2</v>
      </c>
      <c r="GD142" s="2">
        <f t="shared" si="156"/>
        <v>4.2181629523358376E-2</v>
      </c>
      <c r="GE142" s="2">
        <f t="shared" si="156"/>
        <v>4.4977178271046594E-2</v>
      </c>
      <c r="GF142" s="2">
        <f t="shared" si="156"/>
        <v>4.1741706736863178E-2</v>
      </c>
      <c r="GG142" s="2">
        <f t="shared" si="156"/>
        <v>4.322533287972926E-2</v>
      </c>
      <c r="GH142" s="2">
        <f t="shared" si="156"/>
        <v>3.4831911066229411E-2</v>
      </c>
      <c r="GI142" s="2">
        <f t="shared" si="156"/>
        <v>3.0617335155602967E-2</v>
      </c>
      <c r="GJ142" s="2">
        <f t="shared" si="156"/>
        <v>2.3498543417917121E-2</v>
      </c>
      <c r="GK142" s="2">
        <f t="shared" si="156"/>
        <v>1.936529572974445E-2</v>
      </c>
      <c r="GM142" s="86">
        <f t="shared" si="157"/>
        <v>1.6052158690879214E-39</v>
      </c>
      <c r="GN142" s="86">
        <f t="shared" si="157"/>
        <v>1.4983471033689183E-68</v>
      </c>
      <c r="GO142" s="86">
        <f t="shared" si="157"/>
        <v>7.6265844298162563E-91</v>
      </c>
      <c r="GP142" s="86">
        <f t="shared" si="157"/>
        <v>5.3209126974391945E-96</v>
      </c>
      <c r="GQ142" s="86">
        <f t="shared" si="157"/>
        <v>2.1754150106496197E-85</v>
      </c>
      <c r="GR142" s="86">
        <f t="shared" si="157"/>
        <v>2.2472122424196196E-81</v>
      </c>
      <c r="GS142" s="86">
        <f t="shared" si="157"/>
        <v>3.1128250900867894E-82</v>
      </c>
      <c r="GT142" s="86">
        <f t="shared" si="157"/>
        <v>1.0501899903388568E-111</v>
      </c>
      <c r="GU142" s="86">
        <f t="shared" si="157"/>
        <v>3.1961933203390094E-111</v>
      </c>
      <c r="GV142" s="86">
        <f t="shared" si="157"/>
        <v>1.3216881301939304E-92</v>
      </c>
      <c r="GW142" s="86">
        <f t="shared" si="157"/>
        <v>1.4479815277780773E-95</v>
      </c>
      <c r="GX142" s="86">
        <f t="shared" si="157"/>
        <v>3.7520398747649275E-100</v>
      </c>
      <c r="GY142" s="86">
        <f t="shared" si="157"/>
        <v>1.0277625726716615E-82</v>
      </c>
      <c r="GZ142" s="86">
        <f t="shared" si="157"/>
        <v>1.4525136659667453E-67</v>
      </c>
      <c r="HA142" s="86">
        <f t="shared" si="157"/>
        <v>1.8573916392651217E-102</v>
      </c>
      <c r="HC142" s="86">
        <f t="shared" si="153"/>
        <v>7.8650252920067633E-12</v>
      </c>
      <c r="HD142" s="86">
        <f t="shared" si="153"/>
        <v>5.0556672938769726E-26</v>
      </c>
      <c r="HE142" s="86">
        <f t="shared" si="153"/>
        <v>5.9288077373219682E-50</v>
      </c>
      <c r="HF142" s="86">
        <f t="shared" si="153"/>
        <v>3.2066238530509649E-39</v>
      </c>
      <c r="HG142" s="86">
        <f t="shared" si="153"/>
        <v>2.4417668648453518E-31</v>
      </c>
      <c r="HH142" s="86">
        <f t="shared" si="153"/>
        <v>2.789222019183229E-34</v>
      </c>
      <c r="HI142" s="86">
        <f t="shared" si="153"/>
        <v>1.5630575581828603E-43</v>
      </c>
      <c r="HJ142" s="86">
        <f t="shared" si="153"/>
        <v>1.3393180793584024E-58</v>
      </c>
      <c r="HK142" s="86">
        <f t="shared" si="153"/>
        <v>3.6971194568702022E-56</v>
      </c>
      <c r="HL142" s="86">
        <f t="shared" si="161"/>
        <v>9.7112002892839076E-50</v>
      </c>
      <c r="HM142" s="86">
        <f t="shared" si="161"/>
        <v>5.4178479798309475E-49</v>
      </c>
      <c r="HN142" s="86">
        <f t="shared" si="161"/>
        <v>3.9972098450363065E-41</v>
      </c>
      <c r="HO142" s="86">
        <f t="shared" si="161"/>
        <v>1.7613736802607051E-30</v>
      </c>
      <c r="HP142" s="86">
        <f t="shared" si="161"/>
        <v>7.3795407904281042E-18</v>
      </c>
      <c r="HQ142" s="86">
        <f t="shared" si="161"/>
        <v>1.2334192108850527E-29</v>
      </c>
      <c r="HS142" s="86">
        <f t="shared" si="158"/>
        <v>3.7873146838767087E-2</v>
      </c>
      <c r="HT142" s="86">
        <f t="shared" si="158"/>
        <v>0.1500939464698692</v>
      </c>
      <c r="HU142" s="86">
        <f t="shared" si="158"/>
        <v>5.6197687155122959E-2</v>
      </c>
      <c r="HV142" s="86">
        <f t="shared" si="158"/>
        <v>0.10260018220344773</v>
      </c>
      <c r="HW142" s="86">
        <f t="shared" si="158"/>
        <v>8.1290585821315112E-2</v>
      </c>
      <c r="HX142" s="86">
        <f t="shared" si="158"/>
        <v>6.3862395325591001E-2</v>
      </c>
      <c r="HY142" s="86">
        <f t="shared" si="158"/>
        <v>0.10393634282120526</v>
      </c>
      <c r="HZ142" s="86">
        <f t="shared" si="158"/>
        <v>9.1380402912817404E-2</v>
      </c>
      <c r="IA142" s="86">
        <f t="shared" si="158"/>
        <v>0.12720507387103316</v>
      </c>
      <c r="IB142" s="86">
        <f t="shared" si="158"/>
        <v>8.9460752052469505E-2</v>
      </c>
      <c r="IC142" s="86">
        <f t="shared" si="158"/>
        <v>0.1067986240247713</v>
      </c>
      <c r="ID142" s="86">
        <f t="shared" si="158"/>
        <v>5.5533842983404066E-2</v>
      </c>
      <c r="IE142" s="86">
        <f t="shared" si="158"/>
        <v>3.7132312065411968E-2</v>
      </c>
      <c r="IF142" s="86">
        <f t="shared" si="158"/>
        <v>2.8537041159919459E-2</v>
      </c>
      <c r="IG142" s="86">
        <f t="shared" si="158"/>
        <v>4.3560272661898214E-2</v>
      </c>
      <c r="II142" s="86">
        <f t="shared" si="159"/>
        <v>1.9897965370298316E-24</v>
      </c>
      <c r="IJ142" s="86">
        <f t="shared" si="159"/>
        <v>2.4716515615766528E-10</v>
      </c>
      <c r="IK142" s="86">
        <f t="shared" si="159"/>
        <v>1.4823143862343601E-30</v>
      </c>
      <c r="IL142" s="86">
        <f t="shared" si="159"/>
        <v>4.5823077933616434E-29</v>
      </c>
      <c r="IM142" s="86">
        <f t="shared" si="159"/>
        <v>1.3638449616089682E-27</v>
      </c>
      <c r="IN142" s="86">
        <f t="shared" si="159"/>
        <v>5.4983969392913846E-28</v>
      </c>
      <c r="IO142" s="86">
        <f t="shared" si="159"/>
        <v>1.514179877705191E-27</v>
      </c>
      <c r="IP142" s="86">
        <f t="shared" si="159"/>
        <v>7.9440666409390753E-28</v>
      </c>
      <c r="IQ142" s="86">
        <f t="shared" si="159"/>
        <v>1.7272443827796443E-25</v>
      </c>
      <c r="IR142" s="86">
        <f t="shared" si="159"/>
        <v>3.2483638649070201E-26</v>
      </c>
      <c r="IS142" s="86">
        <f t="shared" si="159"/>
        <v>1.2099635167872335E-26</v>
      </c>
      <c r="IT142" s="86">
        <f t="shared" si="159"/>
        <v>1.2027330481472858E-29</v>
      </c>
      <c r="IU142" s="86">
        <f t="shared" si="159"/>
        <v>5.2333811481558701E-32</v>
      </c>
      <c r="IV142" s="86">
        <f t="shared" si="159"/>
        <v>2.5124292159823433E-23</v>
      </c>
      <c r="IW142" s="86">
        <f t="shared" si="159"/>
        <v>7.6629725438918858E-20</v>
      </c>
      <c r="IY142" s="86">
        <f t="shared" si="160"/>
        <v>3.7873146846632115E-2</v>
      </c>
      <c r="IZ142" s="86">
        <f t="shared" si="160"/>
        <v>0.15009394671703435</v>
      </c>
      <c r="JA142" s="86">
        <f t="shared" si="160"/>
        <v>5.6197687155122959E-2</v>
      </c>
      <c r="JB142" s="86">
        <f t="shared" si="160"/>
        <v>0.10260018220344773</v>
      </c>
      <c r="JC142" s="86">
        <f t="shared" si="160"/>
        <v>8.1290585821315112E-2</v>
      </c>
      <c r="JD142" s="86">
        <f t="shared" si="160"/>
        <v>6.3862395325591001E-2</v>
      </c>
      <c r="JE142" s="86">
        <f t="shared" si="160"/>
        <v>0.10393634282120526</v>
      </c>
      <c r="JF142" s="86">
        <f t="shared" si="160"/>
        <v>9.1380402912817404E-2</v>
      </c>
      <c r="JG142" s="86">
        <f t="shared" si="160"/>
        <v>0.12720507387103316</v>
      </c>
      <c r="JH142" s="86">
        <f t="shared" si="160"/>
        <v>8.9460752052469505E-2</v>
      </c>
      <c r="JI142" s="86">
        <f t="shared" si="160"/>
        <v>0.1067986240247713</v>
      </c>
      <c r="JJ142" s="86">
        <f t="shared" si="160"/>
        <v>5.5533842983404066E-2</v>
      </c>
      <c r="JK142" s="86">
        <f t="shared" si="160"/>
        <v>3.7132312065411968E-2</v>
      </c>
      <c r="JL142" s="86">
        <f t="shared" si="160"/>
        <v>2.8537041159919466E-2</v>
      </c>
      <c r="JM142" s="86">
        <f t="shared" si="160"/>
        <v>4.3560272661898214E-2</v>
      </c>
    </row>
    <row r="143" spans="2:273" x14ac:dyDescent="0.25">
      <c r="B143" s="2">
        <v>116</v>
      </c>
      <c r="C143" s="37">
        <v>69.221999999999994</v>
      </c>
      <c r="D143" s="37">
        <v>68.475999999999999</v>
      </c>
      <c r="E143" s="37">
        <v>69.433000000000007</v>
      </c>
      <c r="F143" s="37">
        <v>65.832999999999998</v>
      </c>
      <c r="G143" s="37">
        <v>65.066999999999993</v>
      </c>
      <c r="H143" s="37">
        <v>63.366999999999997</v>
      </c>
      <c r="I143" s="37">
        <v>67.835999999999999</v>
      </c>
      <c r="J143" s="37">
        <v>65.400000000000006</v>
      </c>
      <c r="K143" s="37">
        <v>70.831000000000003</v>
      </c>
      <c r="L143" s="37">
        <v>68.516999999999996</v>
      </c>
      <c r="M143" s="37">
        <v>76.081999999999994</v>
      </c>
      <c r="N143" s="37">
        <v>67.41</v>
      </c>
      <c r="O143" s="37">
        <v>72.721000000000004</v>
      </c>
      <c r="P143" s="37">
        <v>77.131</v>
      </c>
      <c r="Q143" s="37">
        <v>92.602999999999994</v>
      </c>
      <c r="S143" s="4">
        <f t="shared" si="162"/>
        <v>69.978104113195698</v>
      </c>
      <c r="T143" s="4">
        <f t="shared" si="162"/>
        <v>68.436946471500335</v>
      </c>
      <c r="U143" s="4">
        <f t="shared" si="162"/>
        <v>68.855903127824575</v>
      </c>
      <c r="V143" s="4">
        <f t="shared" si="162"/>
        <v>65.731116846333379</v>
      </c>
      <c r="W143" s="4">
        <f t="shared" si="162"/>
        <v>63.537364684997335</v>
      </c>
      <c r="X143" s="4">
        <f t="shared" si="162"/>
        <v>63.955115094806274</v>
      </c>
      <c r="Y143" s="4">
        <f t="shared" si="162"/>
        <v>67.322941479678448</v>
      </c>
      <c r="Z143" s="4">
        <f t="shared" si="162"/>
        <v>66.055405826016255</v>
      </c>
      <c r="AA143" s="4">
        <f t="shared" si="162"/>
        <v>70.187689522704517</v>
      </c>
      <c r="AB143" s="4">
        <f t="shared" si="162"/>
        <v>68.734794620433931</v>
      </c>
      <c r="AC143" s="4">
        <f t="shared" si="162"/>
        <v>75.801634019838929</v>
      </c>
      <c r="AD143" s="4">
        <f t="shared" si="162"/>
        <v>67.872764702282154</v>
      </c>
      <c r="AE143" s="4">
        <f t="shared" si="162"/>
        <v>72.608898339868446</v>
      </c>
      <c r="AF143" s="4">
        <f t="shared" si="162"/>
        <v>78.479605726433519</v>
      </c>
      <c r="AG143" s="4">
        <f t="shared" si="162"/>
        <v>94.469429067076845</v>
      </c>
      <c r="AI143" s="4">
        <f t="shared" si="163"/>
        <v>-0.75610411319570403</v>
      </c>
      <c r="AJ143" s="4">
        <f t="shared" si="163"/>
        <v>3.905352849966448E-2</v>
      </c>
      <c r="AK143" s="4">
        <f t="shared" si="163"/>
        <v>0.57709687217543149</v>
      </c>
      <c r="AL143" s="4">
        <f t="shared" si="163"/>
        <v>0.10188315366661982</v>
      </c>
      <c r="AM143" s="4">
        <f t="shared" si="163"/>
        <v>1.5296353150026576</v>
      </c>
      <c r="AN143" s="4">
        <f t="shared" si="163"/>
        <v>-0.58811509480627677</v>
      </c>
      <c r="AO143" s="4">
        <f t="shared" si="163"/>
        <v>0.5130585203215503</v>
      </c>
      <c r="AP143" s="4">
        <f t="shared" si="163"/>
        <v>-0.65540582601624919</v>
      </c>
      <c r="AQ143" s="4">
        <f t="shared" si="163"/>
        <v>0.64331047729548629</v>
      </c>
      <c r="AR143" s="4">
        <f t="shared" si="163"/>
        <v>-0.21779462043393494</v>
      </c>
      <c r="AS143" s="4">
        <f t="shared" si="163"/>
        <v>0.28036598016106495</v>
      </c>
      <c r="AT143" s="4">
        <f t="shared" si="163"/>
        <v>-0.46276470228215771</v>
      </c>
      <c r="AU143" s="4">
        <f t="shared" si="163"/>
        <v>0.11210166013155742</v>
      </c>
      <c r="AV143" s="4">
        <f t="shared" si="163"/>
        <v>-1.3486057264335187</v>
      </c>
      <c r="AW143" s="4">
        <f t="shared" si="163"/>
        <v>-1.8664290670768509</v>
      </c>
      <c r="AY143" s="2">
        <f t="shared" si="154"/>
        <v>69.978104113195627</v>
      </c>
      <c r="AZ143" s="2">
        <f t="shared" si="154"/>
        <v>68.436946445889674</v>
      </c>
      <c r="BA143" s="2">
        <f t="shared" si="154"/>
        <v>67.332133672634541</v>
      </c>
      <c r="BB143" s="2">
        <f t="shared" si="154"/>
        <v>61.843830534917757</v>
      </c>
      <c r="BC143" s="2">
        <f t="shared" si="154"/>
        <v>59.183498257286558</v>
      </c>
      <c r="BD143" s="2">
        <f t="shared" si="154"/>
        <v>59.718533941051085</v>
      </c>
      <c r="BE143" s="2">
        <f t="shared" si="154"/>
        <v>60.03434526468056</v>
      </c>
      <c r="BF143" s="2">
        <f t="shared" si="154"/>
        <v>59.520548862208535</v>
      </c>
      <c r="BG143" s="2">
        <f t="shared" si="154"/>
        <v>60.557557336752723</v>
      </c>
      <c r="BH143" s="2">
        <f t="shared" si="154"/>
        <v>59.60371942421942</v>
      </c>
      <c r="BI143" s="2">
        <f t="shared" si="154"/>
        <v>64.580474820368082</v>
      </c>
      <c r="BJ143" s="2">
        <f t="shared" si="154"/>
        <v>59.824347949967255</v>
      </c>
      <c r="BK143" s="2">
        <f t="shared" si="154"/>
        <v>66.497805855478219</v>
      </c>
      <c r="BL143" s="2">
        <f t="shared" si="154"/>
        <v>67.055204022706448</v>
      </c>
      <c r="BM143" s="2">
        <f t="shared" si="154"/>
        <v>71.889450198822161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95.244948504983384</v>
      </c>
      <c r="DL143" s="2">
        <f t="shared" si="164"/>
        <v>97.587575910931179</v>
      </c>
      <c r="DM143" s="2">
        <f t="shared" si="164"/>
        <v>92.015390756302494</v>
      </c>
      <c r="DN143" s="2">
        <f t="shared" si="164"/>
        <v>93.434428602691753</v>
      </c>
      <c r="DO143" s="2">
        <f t="shared" si="164"/>
        <v>93.630851551956852</v>
      </c>
      <c r="DP143" s="2">
        <f t="shared" si="164"/>
        <v>85.721364864864853</v>
      </c>
      <c r="DQ143" s="2">
        <f t="shared" si="164"/>
        <v>112.08947226890757</v>
      </c>
      <c r="DR143" s="2">
        <f t="shared" si="164"/>
        <v>107.16017937356762</v>
      </c>
      <c r="DS143" s="2">
        <f t="shared" si="164"/>
        <v>98.063224024024038</v>
      </c>
      <c r="DT143" s="2">
        <f t="shared" si="164"/>
        <v>113.32782882882881</v>
      </c>
      <c r="DU143" s="2">
        <f t="shared" si="164"/>
        <v>95.467165007112413</v>
      </c>
      <c r="DV143" s="2">
        <f t="shared" si="164"/>
        <v>95.872525768683673</v>
      </c>
      <c r="DW143" s="2">
        <f t="shared" si="164"/>
        <v>109.91411894080315</v>
      </c>
      <c r="DX143" s="2">
        <f t="shared" si="164"/>
        <v>91.969325272641044</v>
      </c>
      <c r="DY143" s="2">
        <f t="shared" si="164"/>
        <v>94.330912939882722</v>
      </c>
      <c r="EA143" s="2">
        <f t="shared" si="152"/>
        <v>69.945864407714708</v>
      </c>
      <c r="EB143" s="2">
        <f t="shared" si="152"/>
        <v>68.365342167469777</v>
      </c>
      <c r="EC143" s="2">
        <f t="shared" si="152"/>
        <v>67.287907352014713</v>
      </c>
      <c r="ED143" s="2">
        <f t="shared" si="152"/>
        <v>61.797851332533043</v>
      </c>
      <c r="EE143" s="2">
        <f t="shared" si="151"/>
        <v>59.128777445445039</v>
      </c>
      <c r="EF143" s="2">
        <f t="shared" si="151"/>
        <v>59.6731513703972</v>
      </c>
      <c r="EG143" s="2">
        <f t="shared" si="151"/>
        <v>59.943429157709588</v>
      </c>
      <c r="EH143" s="2">
        <f t="shared" si="151"/>
        <v>59.434269637402252</v>
      </c>
      <c r="EI143" s="2">
        <f t="shared" si="151"/>
        <v>60.500273746334145</v>
      </c>
      <c r="EJ143" s="2">
        <f t="shared" si="151"/>
        <v>59.495586369097822</v>
      </c>
      <c r="EK143" s="2">
        <f t="shared" si="151"/>
        <v>64.528598179819525</v>
      </c>
      <c r="EL143" s="2">
        <f t="shared" si="151"/>
        <v>59.755136310338102</v>
      </c>
      <c r="EM143" s="2">
        <f t="shared" si="135"/>
        <v>66.424348996236745</v>
      </c>
      <c r="EN143" s="2">
        <f t="shared" si="135"/>
        <v>67.013083177357245</v>
      </c>
      <c r="EO143" s="2">
        <f t="shared" si="135"/>
        <v>71.847111834775873</v>
      </c>
      <c r="EQ143" s="2">
        <f t="shared" si="165"/>
        <v>69.982472682249011</v>
      </c>
      <c r="ER143" s="2">
        <f t="shared" si="165"/>
        <v>68.569805576939515</v>
      </c>
      <c r="ES143" s="2">
        <f t="shared" si="165"/>
        <v>67.286348045220947</v>
      </c>
      <c r="ET143" s="2">
        <f t="shared" si="165"/>
        <v>61.69982365708087</v>
      </c>
      <c r="EU143" s="2">
        <f t="shared" si="165"/>
        <v>59.164217806107729</v>
      </c>
      <c r="EV143" s="2">
        <f t="shared" si="165"/>
        <v>59.647526865561659</v>
      </c>
      <c r="EW143" s="2">
        <f t="shared" si="165"/>
        <v>59.954789560566873</v>
      </c>
      <c r="EX143" s="2">
        <f t="shared" si="165"/>
        <v>59.472473458433996</v>
      </c>
      <c r="EY143" s="2">
        <f t="shared" si="165"/>
        <v>60.457322736601</v>
      </c>
      <c r="EZ143" s="2">
        <f t="shared" si="165"/>
        <v>59.824654163736987</v>
      </c>
      <c r="FA143" s="2">
        <f t="shared" si="165"/>
        <v>64.560923694986187</v>
      </c>
      <c r="FB143" s="2">
        <f t="shared" si="165"/>
        <v>60.023330934162807</v>
      </c>
      <c r="FC143" s="2">
        <f t="shared" si="165"/>
        <v>66.455141070638746</v>
      </c>
      <c r="FD143" s="2">
        <f t="shared" si="165"/>
        <v>67.014319703471074</v>
      </c>
      <c r="FE143" s="2">
        <f t="shared" si="165"/>
        <v>71.76530454640266</v>
      </c>
      <c r="FG143" s="2">
        <f t="shared" si="166"/>
        <v>0.99876721121167245</v>
      </c>
      <c r="FH143" s="2">
        <f t="shared" si="166"/>
        <v>0.99851083606873248</v>
      </c>
      <c r="FI143" s="2">
        <f t="shared" si="166"/>
        <v>0.99820895884586314</v>
      </c>
      <c r="FJ143" s="2">
        <f t="shared" si="166"/>
        <v>0.99842491791849941</v>
      </c>
      <c r="FK143" s="2">
        <f t="shared" si="166"/>
        <v>0.99845598651308654</v>
      </c>
      <c r="FL143" s="2">
        <f t="shared" si="166"/>
        <v>0.99821230804353445</v>
      </c>
      <c r="FM143" s="2">
        <f t="shared" si="166"/>
        <v>0.99826636030511906</v>
      </c>
      <c r="FN143" s="2">
        <f t="shared" si="166"/>
        <v>0.99822906649583232</v>
      </c>
      <c r="FO143" s="2">
        <f t="shared" si="166"/>
        <v>0.99841885071727576</v>
      </c>
      <c r="FP143" s="2">
        <f t="shared" si="166"/>
        <v>0.9982699512519978</v>
      </c>
      <c r="FQ143" s="2">
        <f t="shared" si="166"/>
        <v>0.99837255179764783</v>
      </c>
      <c r="FR143" s="2">
        <f t="shared" si="166"/>
        <v>0.99836635641780969</v>
      </c>
      <c r="FS143" s="2">
        <f t="shared" si="166"/>
        <v>0.99833463879568396</v>
      </c>
      <c r="FT143" s="2">
        <f t="shared" si="166"/>
        <v>0.99831348576571466</v>
      </c>
      <c r="FU143" s="2">
        <f t="shared" si="166"/>
        <v>0.99803982477302133</v>
      </c>
      <c r="FW143" s="2">
        <f t="shared" si="156"/>
        <v>2.8716957142345578E-2</v>
      </c>
      <c r="FX143" s="2">
        <f t="shared" si="156"/>
        <v>0.13737216850146119</v>
      </c>
      <c r="FY143" s="2">
        <f t="shared" si="156"/>
        <v>3.9517428988853354E-2</v>
      </c>
      <c r="FZ143" s="2">
        <f t="shared" si="156"/>
        <v>3.9284860890167847E-2</v>
      </c>
      <c r="GA143" s="2">
        <f t="shared" si="156"/>
        <v>4.0889654266481397E-2</v>
      </c>
      <c r="GB143" s="2">
        <f t="shared" si="156"/>
        <v>4.6190593655032398E-2</v>
      </c>
      <c r="GC143" s="2">
        <f t="shared" si="156"/>
        <v>4.5214655578645457E-2</v>
      </c>
      <c r="GD143" s="2">
        <f t="shared" si="156"/>
        <v>4.6063775562410772E-2</v>
      </c>
      <c r="GE143" s="2">
        <f t="shared" si="156"/>
        <v>4.9103419991783477E-2</v>
      </c>
      <c r="GF143" s="2">
        <f t="shared" si="156"/>
        <v>4.5585291834588287E-2</v>
      </c>
      <c r="GG143" s="2">
        <f t="shared" si="156"/>
        <v>4.719880175948598E-2</v>
      </c>
      <c r="GH143" s="2">
        <f t="shared" si="156"/>
        <v>3.8064514453989708E-2</v>
      </c>
      <c r="GI143" s="2">
        <f t="shared" si="156"/>
        <v>3.3472366223256972E-2</v>
      </c>
      <c r="GJ143" s="2">
        <f t="shared" si="156"/>
        <v>2.5707359419371419E-2</v>
      </c>
      <c r="GK143" s="2">
        <f t="shared" si="156"/>
        <v>2.1194027118281007E-2</v>
      </c>
      <c r="GM143" s="86">
        <f t="shared" si="157"/>
        <v>4.6786920451427051E-41</v>
      </c>
      <c r="GN143" s="86">
        <f t="shared" si="157"/>
        <v>3.7551424060471802E-71</v>
      </c>
      <c r="GO143" s="86">
        <f t="shared" si="157"/>
        <v>2.5192874807317925E-94</v>
      </c>
      <c r="GP143" s="86">
        <f t="shared" si="157"/>
        <v>1.0952521675397163E-99</v>
      </c>
      <c r="GQ143" s="86">
        <f t="shared" si="157"/>
        <v>1.1343644157979886E-88</v>
      </c>
      <c r="GR143" s="86">
        <f t="shared" si="157"/>
        <v>1.5789328358531584E-84</v>
      </c>
      <c r="GS143" s="86">
        <f t="shared" si="157"/>
        <v>2.2493717536313467E-85</v>
      </c>
      <c r="GT143" s="86">
        <f t="shared" si="157"/>
        <v>5.4995903217125426E-116</v>
      </c>
      <c r="GU143" s="86">
        <f t="shared" si="157"/>
        <v>1.8964030797081209E-115</v>
      </c>
      <c r="GV143" s="86">
        <f t="shared" si="157"/>
        <v>3.5159568382496391E-96</v>
      </c>
      <c r="GW143" s="86">
        <f t="shared" si="157"/>
        <v>3.2074527578381499E-99</v>
      </c>
      <c r="GX143" s="86">
        <f t="shared" si="157"/>
        <v>4.7357684051929504E-104</v>
      </c>
      <c r="GY143" s="86">
        <f t="shared" si="157"/>
        <v>6.7571218094427477E-86</v>
      </c>
      <c r="GZ143" s="86">
        <f t="shared" si="157"/>
        <v>3.7828797264525195E-70</v>
      </c>
      <c r="HA143" s="86">
        <f t="shared" si="157"/>
        <v>2.3126150720982308E-106</v>
      </c>
      <c r="HC143" s="86">
        <f t="shared" si="153"/>
        <v>1.2721488810703739E-12</v>
      </c>
      <c r="HD143" s="86">
        <f t="shared" si="153"/>
        <v>9.2781513479990032E-28</v>
      </c>
      <c r="HE143" s="86">
        <f t="shared" si="153"/>
        <v>2.384470370638179E-53</v>
      </c>
      <c r="HF143" s="86">
        <f t="shared" si="153"/>
        <v>7.9194939891621629E-42</v>
      </c>
      <c r="HG143" s="86">
        <f t="shared" si="153"/>
        <v>2.0655110478267253E-33</v>
      </c>
      <c r="HH143" s="86">
        <f t="shared" si="153"/>
        <v>1.3880448524409707E-36</v>
      </c>
      <c r="HI143" s="86">
        <f t="shared" si="153"/>
        <v>2.0201131276810175E-46</v>
      </c>
      <c r="HJ143" s="86">
        <f t="shared" si="153"/>
        <v>1.7296449078309773E-62</v>
      </c>
      <c r="HK143" s="86">
        <f t="shared" si="153"/>
        <v>8.1037981594370649E-60</v>
      </c>
      <c r="HL143" s="86">
        <f t="shared" si="161"/>
        <v>4.3490246203377843E-53</v>
      </c>
      <c r="HM143" s="86">
        <f t="shared" si="161"/>
        <v>2.9934990001916431E-52</v>
      </c>
      <c r="HN143" s="86">
        <f t="shared" si="161"/>
        <v>6.2795625625688185E-44</v>
      </c>
      <c r="HO143" s="86">
        <f t="shared" si="161"/>
        <v>1.5219351066893745E-32</v>
      </c>
      <c r="HP143" s="86">
        <f t="shared" si="161"/>
        <v>5.029991299592929E-19</v>
      </c>
      <c r="HQ143" s="86">
        <f t="shared" si="161"/>
        <v>1.3267854033125402E-31</v>
      </c>
      <c r="HS143" s="86">
        <f t="shared" si="158"/>
        <v>6.1033547791769796E-2</v>
      </c>
      <c r="HT143" s="86">
        <f t="shared" si="158"/>
        <v>8.0677360064177348E-2</v>
      </c>
      <c r="HU143" s="86">
        <f t="shared" si="158"/>
        <v>9.7081528170221462E-2</v>
      </c>
      <c r="HV143" s="86">
        <f t="shared" si="158"/>
        <v>0.1633983191136883</v>
      </c>
      <c r="HW143" s="86">
        <f t="shared" si="158"/>
        <v>0.132160596086317</v>
      </c>
      <c r="HX143" s="86">
        <f t="shared" si="158"/>
        <v>0.10907673652003654</v>
      </c>
      <c r="HY143" s="86">
        <f t="shared" si="158"/>
        <v>0.16650028530239114</v>
      </c>
      <c r="HZ143" s="86">
        <f t="shared" si="158"/>
        <v>0.14951884674197952</v>
      </c>
      <c r="IA143" s="86">
        <f t="shared" si="158"/>
        <v>0.19730867006304856</v>
      </c>
      <c r="IB143" s="86">
        <f t="shared" si="158"/>
        <v>0.14441401208789706</v>
      </c>
      <c r="IC143" s="86">
        <f t="shared" si="158"/>
        <v>0.17025056700634508</v>
      </c>
      <c r="ID143" s="86">
        <f t="shared" si="158"/>
        <v>9.4697849455566835E-2</v>
      </c>
      <c r="IE143" s="86">
        <f t="shared" si="158"/>
        <v>6.5867261635198238E-2</v>
      </c>
      <c r="IF143" s="86">
        <f t="shared" si="158"/>
        <v>4.5823422529445927E-2</v>
      </c>
      <c r="IG143" s="86">
        <f t="shared" si="158"/>
        <v>6.1620886730071614E-2</v>
      </c>
      <c r="II143" s="86">
        <f t="shared" si="159"/>
        <v>2.7978279557067745E-23</v>
      </c>
      <c r="IJ143" s="86">
        <f t="shared" si="159"/>
        <v>1.673871134553469E-9</v>
      </c>
      <c r="IK143" s="86">
        <f t="shared" si="159"/>
        <v>5.8770253796595199E-29</v>
      </c>
      <c r="IL143" s="86">
        <f t="shared" si="159"/>
        <v>1.4951404291799684E-27</v>
      </c>
      <c r="IM143" s="86">
        <f t="shared" si="159"/>
        <v>3.8527124015135717E-26</v>
      </c>
      <c r="IN143" s="86">
        <f t="shared" si="159"/>
        <v>1.8724227327699874E-26</v>
      </c>
      <c r="IO143" s="86">
        <f t="shared" si="159"/>
        <v>4.7466211815292312E-26</v>
      </c>
      <c r="IP143" s="86">
        <f t="shared" si="159"/>
        <v>2.6399983295969961E-26</v>
      </c>
      <c r="IQ143" s="86">
        <f t="shared" si="159"/>
        <v>4.5102909351888685E-24</v>
      </c>
      <c r="IR143" s="86">
        <f t="shared" si="159"/>
        <v>8.6182032787084649E-25</v>
      </c>
      <c r="IS143" s="86">
        <f t="shared" si="159"/>
        <v>3.5315105924149162E-25</v>
      </c>
      <c r="IT143" s="86">
        <f t="shared" si="159"/>
        <v>4.0788955312886358E-28</v>
      </c>
      <c r="IU143" s="86">
        <f t="shared" si="159"/>
        <v>2.0616129667064615E-30</v>
      </c>
      <c r="IV143" s="86">
        <f t="shared" si="159"/>
        <v>2.8855538234385619E-22</v>
      </c>
      <c r="IW143" s="86">
        <f t="shared" si="159"/>
        <v>5.3929619488265129E-19</v>
      </c>
      <c r="IY143" s="86">
        <f t="shared" si="160"/>
        <v>6.1033547793041945E-2</v>
      </c>
      <c r="IZ143" s="86">
        <f t="shared" si="160"/>
        <v>8.0677361738048486E-2</v>
      </c>
      <c r="JA143" s="86">
        <f t="shared" si="160"/>
        <v>9.7081528170221462E-2</v>
      </c>
      <c r="JB143" s="86">
        <f t="shared" si="160"/>
        <v>0.1633983191136883</v>
      </c>
      <c r="JC143" s="86">
        <f t="shared" si="160"/>
        <v>0.132160596086317</v>
      </c>
      <c r="JD143" s="86">
        <f t="shared" si="160"/>
        <v>0.10907673652003654</v>
      </c>
      <c r="JE143" s="86">
        <f t="shared" si="160"/>
        <v>0.16650028530239114</v>
      </c>
      <c r="JF143" s="86">
        <f t="shared" si="160"/>
        <v>0.14951884674197952</v>
      </c>
      <c r="JG143" s="86">
        <f t="shared" si="160"/>
        <v>0.19730867006304856</v>
      </c>
      <c r="JH143" s="86">
        <f t="shared" si="160"/>
        <v>0.14441401208789706</v>
      </c>
      <c r="JI143" s="86">
        <f t="shared" si="160"/>
        <v>0.17025056700634508</v>
      </c>
      <c r="JJ143" s="86">
        <f t="shared" si="160"/>
        <v>9.4697849455566835E-2</v>
      </c>
      <c r="JK143" s="86">
        <f t="shared" si="160"/>
        <v>6.5867261635198238E-2</v>
      </c>
      <c r="JL143" s="86">
        <f t="shared" si="160"/>
        <v>4.5823422529445927E-2</v>
      </c>
      <c r="JM143" s="86">
        <f t="shared" si="160"/>
        <v>6.1620886730071614E-2</v>
      </c>
    </row>
    <row r="144" spans="2:273" x14ac:dyDescent="0.25">
      <c r="B144" s="2">
        <v>117</v>
      </c>
      <c r="C144" s="37">
        <v>68.475999999999999</v>
      </c>
      <c r="D144" s="37">
        <v>69.078999999999994</v>
      </c>
      <c r="E144" s="37">
        <v>69</v>
      </c>
      <c r="F144" s="37">
        <v>66.917000000000002</v>
      </c>
      <c r="G144" s="37">
        <v>65.417000000000002</v>
      </c>
      <c r="H144" s="37">
        <v>66.2</v>
      </c>
      <c r="I144" s="37">
        <v>69.819999999999993</v>
      </c>
      <c r="J144" s="37">
        <v>69.283000000000001</v>
      </c>
      <c r="K144" s="37">
        <v>72.644000000000005</v>
      </c>
      <c r="L144" s="37">
        <v>72.582999999999998</v>
      </c>
      <c r="M144" s="37">
        <v>80.114999999999995</v>
      </c>
      <c r="N144" s="37">
        <v>72.212999999999994</v>
      </c>
      <c r="O144" s="37">
        <v>76.474999999999994</v>
      </c>
      <c r="P144" s="37">
        <v>82.278999999999996</v>
      </c>
      <c r="Q144" s="37">
        <v>101.03400000000001</v>
      </c>
      <c r="S144" s="4">
        <f t="shared" si="162"/>
        <v>69.877886614888979</v>
      </c>
      <c r="T144" s="4">
        <f t="shared" si="162"/>
        <v>68.398788568744976</v>
      </c>
      <c r="U144" s="4">
        <f t="shared" si="162"/>
        <v>69.492456576953884</v>
      </c>
      <c r="V144" s="4">
        <f t="shared" si="162"/>
        <v>66.928095599486269</v>
      </c>
      <c r="W144" s="4">
        <f t="shared" si="162"/>
        <v>65.04452078392255</v>
      </c>
      <c r="X144" s="4">
        <f t="shared" si="162"/>
        <v>65.685225571350429</v>
      </c>
      <c r="Y144" s="4">
        <f t="shared" si="162"/>
        <v>69.582721491447828</v>
      </c>
      <c r="Z144" s="4">
        <f t="shared" si="162"/>
        <v>68.290048242753585</v>
      </c>
      <c r="AA144" s="4">
        <f t="shared" si="162"/>
        <v>72.794775648599767</v>
      </c>
      <c r="AB144" s="4">
        <f t="shared" si="162"/>
        <v>71.85446498093647</v>
      </c>
      <c r="AC144" s="4">
        <f t="shared" si="162"/>
        <v>79.264253313617573</v>
      </c>
      <c r="AD144" s="4">
        <f t="shared" si="162"/>
        <v>71.305223522516258</v>
      </c>
      <c r="AE144" s="4">
        <f t="shared" si="162"/>
        <v>75.628173379483869</v>
      </c>
      <c r="AF144" s="4">
        <f t="shared" si="162"/>
        <v>83.456975337857116</v>
      </c>
      <c r="AG144" s="4">
        <f t="shared" si="162"/>
        <v>101.26702467521265</v>
      </c>
      <c r="AI144" s="4">
        <f t="shared" si="163"/>
        <v>-1.4018866148889799</v>
      </c>
      <c r="AJ144" s="4">
        <f t="shared" si="163"/>
        <v>0.68021143125501737</v>
      </c>
      <c r="AK144" s="4">
        <f t="shared" si="163"/>
        <v>-0.49245657695388445</v>
      </c>
      <c r="AL144" s="4">
        <f t="shared" si="163"/>
        <v>-1.1095599486267815E-2</v>
      </c>
      <c r="AM144" s="4">
        <f t="shared" si="163"/>
        <v>0.37247921607745127</v>
      </c>
      <c r="AN144" s="4">
        <f t="shared" si="163"/>
        <v>0.51477442864957368</v>
      </c>
      <c r="AO144" s="4">
        <f t="shared" si="163"/>
        <v>0.23727850855216559</v>
      </c>
      <c r="AP144" s="4">
        <f t="shared" si="163"/>
        <v>0.99295175724641638</v>
      </c>
      <c r="AQ144" s="4">
        <f t="shared" si="163"/>
        <v>-0.15077564859976178</v>
      </c>
      <c r="AR144" s="4">
        <f t="shared" si="163"/>
        <v>0.72853501906352847</v>
      </c>
      <c r="AS144" s="4">
        <f t="shared" si="163"/>
        <v>0.85074668638242201</v>
      </c>
      <c r="AT144" s="4">
        <f t="shared" si="163"/>
        <v>0.90777647748373624</v>
      </c>
      <c r="AU144" s="4">
        <f t="shared" si="163"/>
        <v>0.84682662051612567</v>
      </c>
      <c r="AV144" s="4">
        <f t="shared" si="163"/>
        <v>-1.1779753378571201</v>
      </c>
      <c r="AW144" s="4">
        <f t="shared" si="163"/>
        <v>-0.23302467521264703</v>
      </c>
      <c r="AY144" s="2">
        <f t="shared" ref="AY144:BM160" si="167">IF(OR($B144 &lt; C$230, $B144 &gt; C$233), #N/A, ((1-FG144)*DK144) + (FG144 - FW144)*EA144 + (FW144*EQ144))</f>
        <v>69.877886614888979</v>
      </c>
      <c r="AZ144" s="2">
        <f t="shared" si="167"/>
        <v>68.398788417663255</v>
      </c>
      <c r="BA144" s="2">
        <f t="shared" si="167"/>
        <v>67.275313298819896</v>
      </c>
      <c r="BB144" s="2">
        <f t="shared" si="167"/>
        <v>61.765940448418618</v>
      </c>
      <c r="BC144" s="2">
        <f t="shared" si="167"/>
        <v>59.07517294935397</v>
      </c>
      <c r="BD144" s="2">
        <f t="shared" si="167"/>
        <v>59.616493280654701</v>
      </c>
      <c r="BE144" s="2">
        <f t="shared" si="167"/>
        <v>59.89695054292369</v>
      </c>
      <c r="BF144" s="2">
        <f t="shared" si="167"/>
        <v>59.408309240239561</v>
      </c>
      <c r="BG144" s="2">
        <f t="shared" si="167"/>
        <v>60.454767883077267</v>
      </c>
      <c r="BH144" s="2">
        <f t="shared" si="167"/>
        <v>59.486039746434656</v>
      </c>
      <c r="BI144" s="2">
        <f t="shared" si="167"/>
        <v>64.426559098558386</v>
      </c>
      <c r="BJ144" s="2">
        <f t="shared" si="167"/>
        <v>59.662871980970145</v>
      </c>
      <c r="BK144" s="2">
        <f t="shared" si="167"/>
        <v>66.362852692628223</v>
      </c>
      <c r="BL144" s="2">
        <f t="shared" si="167"/>
        <v>66.990708610503944</v>
      </c>
      <c r="BM144" s="2">
        <f t="shared" si="167"/>
        <v>71.752444560340436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95.361229235880401</v>
      </c>
      <c r="DL144" s="2">
        <f t="shared" si="164"/>
        <v>97.75800404858299</v>
      </c>
      <c r="DM144" s="2">
        <f t="shared" si="164"/>
        <v>92.205840896358509</v>
      </c>
      <c r="DN144" s="2">
        <f t="shared" si="164"/>
        <v>93.585498960498953</v>
      </c>
      <c r="DO144" s="2">
        <f t="shared" si="164"/>
        <v>93.841963292847538</v>
      </c>
      <c r="DP144" s="2">
        <f t="shared" si="164"/>
        <v>85.861001415701409</v>
      </c>
      <c r="DQ144" s="2">
        <f t="shared" si="164"/>
        <v>112.52383697478992</v>
      </c>
      <c r="DR144" s="2">
        <f t="shared" si="164"/>
        <v>107.5604385026738</v>
      </c>
      <c r="DS144" s="2">
        <f t="shared" si="164"/>
        <v>98.342806906906929</v>
      </c>
      <c r="DT144" s="2">
        <f t="shared" si="164"/>
        <v>113.74812020592019</v>
      </c>
      <c r="DU144" s="2">
        <f t="shared" si="164"/>
        <v>95.661633001422501</v>
      </c>
      <c r="DV144" s="2">
        <f t="shared" si="164"/>
        <v>96.090689243899789</v>
      </c>
      <c r="DW144" s="2">
        <f t="shared" si="164"/>
        <v>110.2504890031732</v>
      </c>
      <c r="DX144" s="2">
        <f t="shared" si="164"/>
        <v>92.109679706021794</v>
      </c>
      <c r="DY144" s="2">
        <f t="shared" si="164"/>
        <v>94.515799853372457</v>
      </c>
      <c r="EA144" s="2">
        <f t="shared" si="152"/>
        <v>69.846471858725394</v>
      </c>
      <c r="EB144" s="2">
        <f t="shared" si="152"/>
        <v>68.32550609146287</v>
      </c>
      <c r="EC144" s="2">
        <f t="shared" si="152"/>
        <v>67.234615103209862</v>
      </c>
      <c r="ED144" s="2">
        <f t="shared" si="152"/>
        <v>61.725024585834362</v>
      </c>
      <c r="EE144" s="2">
        <f t="shared" si="151"/>
        <v>59.024257154485198</v>
      </c>
      <c r="EF144" s="2">
        <f t="shared" si="151"/>
        <v>59.5751192551947</v>
      </c>
      <c r="EG144" s="2">
        <f t="shared" si="151"/>
        <v>59.812937854211441</v>
      </c>
      <c r="EH144" s="2">
        <f t="shared" si="151"/>
        <v>59.328231736435015</v>
      </c>
      <c r="EI144" s="2">
        <f t="shared" si="151"/>
        <v>60.402598602729114</v>
      </c>
      <c r="EJ144" s="2">
        <f t="shared" si="151"/>
        <v>59.381848198992756</v>
      </c>
      <c r="EK144" s="2">
        <f t="shared" si="151"/>
        <v>64.378251297389895</v>
      </c>
      <c r="EL144" s="2">
        <f t="shared" si="151"/>
        <v>59.595625561852657</v>
      </c>
      <c r="EM144" s="2">
        <f t="shared" si="135"/>
        <v>66.294740419719048</v>
      </c>
      <c r="EN144" s="2">
        <f t="shared" si="135"/>
        <v>66.951970045476202</v>
      </c>
      <c r="EO144" s="2">
        <f t="shared" si="135"/>
        <v>71.713591760219359</v>
      </c>
      <c r="EQ144" s="2">
        <f t="shared" si="165"/>
        <v>69.933253075105569</v>
      </c>
      <c r="ER144" s="2">
        <f t="shared" si="165"/>
        <v>68.5495398169532</v>
      </c>
      <c r="ES144" s="2">
        <f t="shared" si="165"/>
        <v>67.232357372173922</v>
      </c>
      <c r="ET144" s="2">
        <f t="shared" si="165"/>
        <v>61.611821846589983</v>
      </c>
      <c r="EU144" s="2">
        <f t="shared" si="165"/>
        <v>59.0663619674214</v>
      </c>
      <c r="EV144" s="2">
        <f t="shared" si="165"/>
        <v>59.545587210302052</v>
      </c>
      <c r="EW144" s="2">
        <f t="shared" si="165"/>
        <v>59.826285618381419</v>
      </c>
      <c r="EX144" s="2">
        <f t="shared" si="165"/>
        <v>59.371287134467565</v>
      </c>
      <c r="EY144" s="2">
        <f t="shared" si="165"/>
        <v>60.355029722604399</v>
      </c>
      <c r="EZ144" s="2">
        <f t="shared" si="165"/>
        <v>59.751552565360598</v>
      </c>
      <c r="FA144" s="2">
        <f t="shared" si="165"/>
        <v>64.414525693776596</v>
      </c>
      <c r="FB144" s="2">
        <f t="shared" si="165"/>
        <v>59.904987865796215</v>
      </c>
      <c r="FC144" s="2">
        <f t="shared" si="165"/>
        <v>66.331404145960718</v>
      </c>
      <c r="FD144" s="2">
        <f t="shared" si="165"/>
        <v>66.953295330328871</v>
      </c>
      <c r="FE144" s="2">
        <f t="shared" si="165"/>
        <v>71.630898785547544</v>
      </c>
      <c r="FG144" s="2">
        <f t="shared" si="166"/>
        <v>0.99887556129223631</v>
      </c>
      <c r="FH144" s="2">
        <f t="shared" si="166"/>
        <v>0.99864168837314737</v>
      </c>
      <c r="FI144" s="2">
        <f t="shared" si="166"/>
        <v>0.99836629359429518</v>
      </c>
      <c r="FJ144" s="2">
        <f t="shared" si="166"/>
        <v>0.99856330895756862</v>
      </c>
      <c r="FK144" s="2">
        <f t="shared" si="166"/>
        <v>0.99859165163061236</v>
      </c>
      <c r="FL144" s="2">
        <f t="shared" si="166"/>
        <v>0.99836934906093389</v>
      </c>
      <c r="FM144" s="2">
        <f t="shared" si="166"/>
        <v>0.99841866058684225</v>
      </c>
      <c r="FN144" s="2">
        <f t="shared" si="166"/>
        <v>0.99838463773790342</v>
      </c>
      <c r="FO144" s="2">
        <f t="shared" si="166"/>
        <v>0.99855777406727753</v>
      </c>
      <c r="FP144" s="2">
        <f t="shared" si="166"/>
        <v>0.9984219365676541</v>
      </c>
      <c r="FQ144" s="2">
        <f t="shared" si="166"/>
        <v>0.9985155370271307</v>
      </c>
      <c r="FR144" s="2">
        <f t="shared" si="166"/>
        <v>0.99850988515192751</v>
      </c>
      <c r="FS144" s="2">
        <f t="shared" si="166"/>
        <v>0.99848094993814251</v>
      </c>
      <c r="FT144" s="2">
        <f t="shared" si="166"/>
        <v>0.99846165245456298</v>
      </c>
      <c r="FU144" s="2">
        <f t="shared" si="166"/>
        <v>0.99821199056050924</v>
      </c>
      <c r="FW144" s="2">
        <f t="shared" ref="FW144:GK160" si="169">POWER(10,($B144-C$232)/C$229)/(1+POWER(10,($B144-C$232)/C$229))</f>
        <v>3.1400520333517104E-2</v>
      </c>
      <c r="FX144" s="2">
        <f t="shared" si="169"/>
        <v>0.14865539527598501</v>
      </c>
      <c r="FY144" s="2">
        <f t="shared" si="169"/>
        <v>4.3165428026541712E-2</v>
      </c>
      <c r="FZ144" s="2">
        <f t="shared" si="169"/>
        <v>4.2912349911915879E-2</v>
      </c>
      <c r="GA144" s="2">
        <f t="shared" si="169"/>
        <v>4.4658438593341017E-2</v>
      </c>
      <c r="GB144" s="2">
        <f t="shared" si="169"/>
        <v>5.0422277719760267E-2</v>
      </c>
      <c r="GC144" s="2">
        <f t="shared" si="169"/>
        <v>4.9361557599213922E-2</v>
      </c>
      <c r="GD144" s="2">
        <f t="shared" si="169"/>
        <v>5.0284453881814975E-2</v>
      </c>
      <c r="GE144" s="2">
        <f t="shared" si="169"/>
        <v>5.3586965981483221E-2</v>
      </c>
      <c r="GF144" s="2">
        <f t="shared" si="169"/>
        <v>4.9764415323387719E-2</v>
      </c>
      <c r="GG144" s="2">
        <f t="shared" si="169"/>
        <v>5.1517862428445242E-2</v>
      </c>
      <c r="GH144" s="2">
        <f t="shared" si="169"/>
        <v>4.1584196521433407E-2</v>
      </c>
      <c r="GI144" s="2">
        <f t="shared" si="169"/>
        <v>3.6583578429569635E-2</v>
      </c>
      <c r="GJ144" s="2">
        <f t="shared" si="169"/>
        <v>2.8117821272872663E-2</v>
      </c>
      <c r="GK144" s="2">
        <f t="shared" si="169"/>
        <v>2.3191367807512561E-2</v>
      </c>
      <c r="GM144" s="86">
        <f t="shared" ref="GM144:HA160" si="170" xml:space="preserve"> _xlfn.NORM.DIST($B144, C$7, ABS(C$11), TRUE) * _xlfn.NORM.DIST(($B144 - C$7)*C$15, 0, ABS(C$11), TRUE) * 2</f>
        <v>1.2719552095891325E-42</v>
      </c>
      <c r="GN144" s="86">
        <f t="shared" si="170"/>
        <v>8.3984457160896351E-74</v>
      </c>
      <c r="GO144" s="86">
        <f t="shared" si="170"/>
        <v>7.1401422106705063E-98</v>
      </c>
      <c r="GP144" s="86">
        <f t="shared" si="170"/>
        <v>1.9164801289338934E-103</v>
      </c>
      <c r="GQ144" s="86">
        <f t="shared" si="170"/>
        <v>5.1165176188711022E-92</v>
      </c>
      <c r="GR144" s="86">
        <f t="shared" si="170"/>
        <v>9.639726169601005E-88</v>
      </c>
      <c r="GS144" s="86">
        <f t="shared" si="170"/>
        <v>1.415941721125822E-88</v>
      </c>
      <c r="GT144" s="86">
        <f t="shared" si="170"/>
        <v>2.386693202413597E-120</v>
      </c>
      <c r="GU144" s="86">
        <f t="shared" si="170"/>
        <v>9.3610397564077133E-120</v>
      </c>
      <c r="GV144" s="86">
        <f t="shared" si="170"/>
        <v>7.9828815515271242E-100</v>
      </c>
      <c r="GW144" s="86">
        <f t="shared" si="170"/>
        <v>6.052140382669381E-103</v>
      </c>
      <c r="GX144" s="86">
        <f t="shared" si="170"/>
        <v>5.022794859911344E-108</v>
      </c>
      <c r="GY144" s="86">
        <f t="shared" si="170"/>
        <v>3.859258074890965E-89</v>
      </c>
      <c r="GZ144" s="86">
        <f t="shared" si="170"/>
        <v>8.7901811173315582E-73</v>
      </c>
      <c r="HA144" s="86">
        <f t="shared" si="170"/>
        <v>2.427742630111497E-110</v>
      </c>
      <c r="HC144" s="86">
        <f t="shared" si="153"/>
        <v>1.9290357403581973E-13</v>
      </c>
      <c r="HD144" s="86">
        <f t="shared" si="153"/>
        <v>1.4872900837592006E-29</v>
      </c>
      <c r="HE144" s="86">
        <f t="shared" si="153"/>
        <v>7.3643879549299553E-57</v>
      </c>
      <c r="HF144" s="86">
        <f t="shared" si="153"/>
        <v>1.6018893175232196E-44</v>
      </c>
      <c r="HG144" s="86">
        <f t="shared" si="153"/>
        <v>1.4903431439415164E-35</v>
      </c>
      <c r="HH144" s="86">
        <f t="shared" si="153"/>
        <v>5.77612422009203E-39</v>
      </c>
      <c r="HI144" s="86">
        <f t="shared" si="153"/>
        <v>2.0948366688023214E-49</v>
      </c>
      <c r="HJ144" s="86">
        <f t="shared" si="153"/>
        <v>1.6639400703822297E-66</v>
      </c>
      <c r="HK144" s="86">
        <f t="shared" si="153"/>
        <v>1.3526736707723277E-63</v>
      </c>
      <c r="HL144" s="86">
        <f t="shared" si="161"/>
        <v>1.5046536686672009E-56</v>
      </c>
      <c r="HM144" s="86">
        <f t="shared" si="161"/>
        <v>1.2905747212245111E-55</v>
      </c>
      <c r="HN144" s="86">
        <f t="shared" si="161"/>
        <v>7.9190453125469977E-47</v>
      </c>
      <c r="HO144" s="86">
        <f t="shared" si="161"/>
        <v>1.1182765636078359E-34</v>
      </c>
      <c r="HP144" s="86">
        <f t="shared" si="161"/>
        <v>3.1315961297966865E-20</v>
      </c>
      <c r="HQ144" s="86">
        <f t="shared" si="161"/>
        <v>1.2260503934448399E-33</v>
      </c>
      <c r="HS144" s="86">
        <f t="shared" ref="HS144:IG160" si="171" xml:space="preserve"> _xlfn.NORM.DIST($B144, C$9, ABS(C$13), TRUE) * _xlfn.NORM.DIST(($B144 - C$9)*C$17, 0, ABS(C$13), TRUE) * 2</f>
        <v>9.4637933045295872E-2</v>
      </c>
      <c r="HT144" s="86">
        <f t="shared" si="171"/>
        <v>3.8175964395691826E-2</v>
      </c>
      <c r="HU144" s="86">
        <f t="shared" si="171"/>
        <v>0.15764118032720031</v>
      </c>
      <c r="HV144" s="86">
        <f t="shared" si="171"/>
        <v>0.24396005831383713</v>
      </c>
      <c r="HW144" s="86">
        <f t="shared" si="171"/>
        <v>0.2024129020804965</v>
      </c>
      <c r="HX144" s="86">
        <f t="shared" si="171"/>
        <v>0.1748410352964225</v>
      </c>
      <c r="HY144" s="86">
        <f t="shared" si="171"/>
        <v>0.24940851326322572</v>
      </c>
      <c r="HZ144" s="86">
        <f t="shared" si="171"/>
        <v>0.22881199792899387</v>
      </c>
      <c r="IA144" s="86">
        <f t="shared" si="171"/>
        <v>0.28576128973688325</v>
      </c>
      <c r="IB144" s="86">
        <f t="shared" si="171"/>
        <v>0.21914193881998115</v>
      </c>
      <c r="IC144" s="86">
        <f t="shared" si="171"/>
        <v>0.25379447697336555</v>
      </c>
      <c r="ID144" s="86">
        <f t="shared" si="171"/>
        <v>0.15232724485628035</v>
      </c>
      <c r="IE144" s="86">
        <f t="shared" si="171"/>
        <v>0.11041949555518286</v>
      </c>
      <c r="IF144" s="86">
        <f t="shared" si="171"/>
        <v>7.1141066209007855E-2</v>
      </c>
      <c r="IG144" s="86">
        <f t="shared" si="171"/>
        <v>8.5477524019884385E-2</v>
      </c>
      <c r="II144" s="86">
        <f t="shared" ref="II144:IW160" si="172" xml:space="preserve"> _xlfn.NORM.DIST($B144, C$10, ABS(C$14), TRUE) * _xlfn.NORM.DIST(($B144 - C$10)*C$18, 0, ABS(C$14), TRUE) * 2</f>
        <v>3.6792280779531829E-22</v>
      </c>
      <c r="IJ144" s="86">
        <f t="shared" si="172"/>
        <v>1.0368352696845676E-8</v>
      </c>
      <c r="IK144" s="86">
        <f t="shared" si="172"/>
        <v>2.1017870982080368E-27</v>
      </c>
      <c r="IL144" s="86">
        <f t="shared" si="172"/>
        <v>4.425673686344162E-26</v>
      </c>
      <c r="IM144" s="86">
        <f t="shared" si="172"/>
        <v>9.9020625784395674E-25</v>
      </c>
      <c r="IN144" s="86">
        <f t="shared" si="172"/>
        <v>5.746807787342965E-25</v>
      </c>
      <c r="IO144" s="86">
        <f t="shared" si="172"/>
        <v>1.3453543700181292E-24</v>
      </c>
      <c r="IP144" s="86">
        <f t="shared" si="172"/>
        <v>7.9136771715597033E-25</v>
      </c>
      <c r="IQ144" s="86">
        <f t="shared" si="172"/>
        <v>1.0678013237834221E-22</v>
      </c>
      <c r="IR144" s="86">
        <f t="shared" si="172"/>
        <v>2.0770873751424358E-23</v>
      </c>
      <c r="IS144" s="86">
        <f t="shared" si="172"/>
        <v>9.3259899686054658E-24</v>
      </c>
      <c r="IT144" s="86">
        <f t="shared" si="172"/>
        <v>1.2547619118797466E-26</v>
      </c>
      <c r="IU144" s="86">
        <f t="shared" si="172"/>
        <v>7.3646487999668367E-29</v>
      </c>
      <c r="IV144" s="86">
        <f t="shared" si="172"/>
        <v>3.1215299387577401E-21</v>
      </c>
      <c r="IW144" s="86">
        <f t="shared" si="172"/>
        <v>3.6274973088851759E-18</v>
      </c>
      <c r="IY144" s="86">
        <f t="shared" ref="IY144:JM160" si="173">GM144+HC144+HS144+II144</f>
        <v>9.4637933045488773E-2</v>
      </c>
      <c r="IZ144" s="86">
        <f t="shared" si="173"/>
        <v>3.8175974764044524E-2</v>
      </c>
      <c r="JA144" s="86">
        <f t="shared" si="173"/>
        <v>0.15764118032720031</v>
      </c>
      <c r="JB144" s="86">
        <f t="shared" si="173"/>
        <v>0.24396005831383713</v>
      </c>
      <c r="JC144" s="86">
        <f t="shared" si="173"/>
        <v>0.2024129020804965</v>
      </c>
      <c r="JD144" s="86">
        <f t="shared" si="173"/>
        <v>0.1748410352964225</v>
      </c>
      <c r="JE144" s="86">
        <f t="shared" si="173"/>
        <v>0.24940851326322572</v>
      </c>
      <c r="JF144" s="86">
        <f t="shared" si="173"/>
        <v>0.22881199792899387</v>
      </c>
      <c r="JG144" s="86">
        <f t="shared" si="173"/>
        <v>0.28576128973688325</v>
      </c>
      <c r="JH144" s="86">
        <f t="shared" si="173"/>
        <v>0.21914193881998115</v>
      </c>
      <c r="JI144" s="86">
        <f t="shared" si="173"/>
        <v>0.25379447697336555</v>
      </c>
      <c r="JJ144" s="86">
        <f t="shared" si="173"/>
        <v>0.15232724485628035</v>
      </c>
      <c r="JK144" s="86">
        <f t="shared" si="173"/>
        <v>0.11041949555518286</v>
      </c>
      <c r="JL144" s="86">
        <f t="shared" si="173"/>
        <v>7.1141066209007855E-2</v>
      </c>
      <c r="JM144" s="86">
        <f t="shared" si="173"/>
        <v>8.5477524019884385E-2</v>
      </c>
    </row>
    <row r="145" spans="2:273" x14ac:dyDescent="0.25">
      <c r="B145" s="2">
        <v>118</v>
      </c>
      <c r="C145" s="37">
        <v>69.619</v>
      </c>
      <c r="D145" s="37">
        <v>69.159000000000006</v>
      </c>
      <c r="E145" s="37">
        <v>69.566999999999993</v>
      </c>
      <c r="F145" s="37">
        <v>68.150000000000006</v>
      </c>
      <c r="G145" s="37">
        <v>65.832999999999998</v>
      </c>
      <c r="H145" s="37">
        <v>67.132999999999996</v>
      </c>
      <c r="I145" s="37">
        <v>71.343999999999994</v>
      </c>
      <c r="J145" s="37">
        <v>70.167000000000002</v>
      </c>
      <c r="K145" s="37">
        <v>74.525000000000006</v>
      </c>
      <c r="L145" s="37">
        <v>75.082999999999998</v>
      </c>
      <c r="M145" s="37">
        <v>82.656000000000006</v>
      </c>
      <c r="N145" s="37">
        <v>75.540999999999997</v>
      </c>
      <c r="O145" s="37">
        <v>79.802999999999997</v>
      </c>
      <c r="P145" s="37">
        <v>90.754000000000005</v>
      </c>
      <c r="Q145" s="37">
        <v>110.31</v>
      </c>
      <c r="S145" s="4">
        <f t="shared" si="162"/>
        <v>69.778169572683197</v>
      </c>
      <c r="T145" s="4">
        <f t="shared" si="162"/>
        <v>68.361541923323344</v>
      </c>
      <c r="U145" s="4">
        <f t="shared" si="162"/>
        <v>70.203323163887958</v>
      </c>
      <c r="V145" s="4">
        <f t="shared" si="162"/>
        <v>67.989041180537413</v>
      </c>
      <c r="W145" s="4">
        <f t="shared" si="162"/>
        <v>66.547565185684149</v>
      </c>
      <c r="X145" s="4">
        <f t="shared" si="162"/>
        <v>67.534007788631925</v>
      </c>
      <c r="Y145" s="4">
        <f t="shared" si="162"/>
        <v>71.547112872496228</v>
      </c>
      <c r="Z145" s="4">
        <f t="shared" si="162"/>
        <v>70.359658656323177</v>
      </c>
      <c r="AA145" s="4">
        <f t="shared" si="162"/>
        <v>74.795604859733459</v>
      </c>
      <c r="AB145" s="4">
        <f t="shared" si="162"/>
        <v>74.834139422378186</v>
      </c>
      <c r="AC145" s="4">
        <f t="shared" si="162"/>
        <v>82.239672995553533</v>
      </c>
      <c r="AD145" s="4">
        <f t="shared" si="162"/>
        <v>75.158499612758405</v>
      </c>
      <c r="AE145" s="4">
        <f t="shared" si="162"/>
        <v>79.347361986378047</v>
      </c>
      <c r="AF145" s="4">
        <f t="shared" si="162"/>
        <v>89.752655878925637</v>
      </c>
      <c r="AG145" s="4">
        <f t="shared" si="162"/>
        <v>109.33870526617926</v>
      </c>
      <c r="AI145" s="4">
        <f t="shared" si="163"/>
        <v>-0.1591695726831972</v>
      </c>
      <c r="AJ145" s="4">
        <f t="shared" si="163"/>
        <v>0.79745807667666213</v>
      </c>
      <c r="AK145" s="4">
        <f t="shared" si="163"/>
        <v>-0.63632316388796539</v>
      </c>
      <c r="AL145" s="4">
        <f t="shared" si="163"/>
        <v>0.16095881946259283</v>
      </c>
      <c r="AM145" s="4">
        <f t="shared" si="163"/>
        <v>-0.71456518568415106</v>
      </c>
      <c r="AN145" s="4">
        <f t="shared" si="163"/>
        <v>-0.40100778863192943</v>
      </c>
      <c r="AO145" s="4">
        <f t="shared" si="163"/>
        <v>-0.20311287249623433</v>
      </c>
      <c r="AP145" s="4">
        <f t="shared" si="163"/>
        <v>-0.19265865632317514</v>
      </c>
      <c r="AQ145" s="4">
        <f t="shared" si="163"/>
        <v>-0.27060485973345294</v>
      </c>
      <c r="AR145" s="4">
        <f t="shared" si="163"/>
        <v>0.24886057762181224</v>
      </c>
      <c r="AS145" s="4">
        <f t="shared" si="163"/>
        <v>0.41632700444647242</v>
      </c>
      <c r="AT145" s="4">
        <f t="shared" si="163"/>
        <v>0.38250038724159197</v>
      </c>
      <c r="AU145" s="4">
        <f t="shared" si="163"/>
        <v>0.45563801362195022</v>
      </c>
      <c r="AV145" s="4">
        <f t="shared" si="163"/>
        <v>1.0013441210743679</v>
      </c>
      <c r="AW145" s="4">
        <f t="shared" si="163"/>
        <v>0.97129473382074138</v>
      </c>
      <c r="AY145" s="2">
        <f t="shared" si="167"/>
        <v>69.778169572683197</v>
      </c>
      <c r="AZ145" s="2">
        <f t="shared" si="167"/>
        <v>68.361541109975121</v>
      </c>
      <c r="BA145" s="2">
        <f t="shared" si="167"/>
        <v>67.218758163589953</v>
      </c>
      <c r="BB145" s="2">
        <f t="shared" si="167"/>
        <v>61.688227008169427</v>
      </c>
      <c r="BC145" s="2">
        <f t="shared" si="167"/>
        <v>58.967246573630952</v>
      </c>
      <c r="BD145" s="2">
        <f t="shared" si="167"/>
        <v>59.514698042929666</v>
      </c>
      <c r="BE145" s="2">
        <f t="shared" si="167"/>
        <v>59.760117529382939</v>
      </c>
      <c r="BF145" s="2">
        <f t="shared" si="167"/>
        <v>59.29663560310874</v>
      </c>
      <c r="BG145" s="2">
        <f t="shared" si="167"/>
        <v>60.352279240860547</v>
      </c>
      <c r="BH145" s="2">
        <f t="shared" si="167"/>
        <v>59.369417627857587</v>
      </c>
      <c r="BI145" s="2">
        <f t="shared" si="167"/>
        <v>64.272990629851989</v>
      </c>
      <c r="BJ145" s="2">
        <f t="shared" si="167"/>
        <v>59.50215042468183</v>
      </c>
      <c r="BK145" s="2">
        <f t="shared" si="167"/>
        <v>66.228381716751755</v>
      </c>
      <c r="BL145" s="2">
        <f t="shared" si="167"/>
        <v>66.926483870765637</v>
      </c>
      <c r="BM145" s="2">
        <f t="shared" si="167"/>
        <v>71.615659472178237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95.477509966777404</v>
      </c>
      <c r="DL145" s="2">
        <f t="shared" si="164"/>
        <v>97.928432186234815</v>
      </c>
      <c r="DM145" s="2">
        <f t="shared" si="164"/>
        <v>92.396291036414539</v>
      </c>
      <c r="DN145" s="2">
        <f t="shared" si="164"/>
        <v>93.736569318306152</v>
      </c>
      <c r="DO145" s="2">
        <f t="shared" si="164"/>
        <v>94.053075033738224</v>
      </c>
      <c r="DP145" s="2">
        <f t="shared" si="164"/>
        <v>86.000637966537951</v>
      </c>
      <c r="DQ145" s="2">
        <f t="shared" si="164"/>
        <v>112.95820168067226</v>
      </c>
      <c r="DR145" s="2">
        <f t="shared" si="164"/>
        <v>107.96069763177999</v>
      </c>
      <c r="DS145" s="2">
        <f t="shared" si="164"/>
        <v>98.622389789789807</v>
      </c>
      <c r="DT145" s="2">
        <f t="shared" si="164"/>
        <v>114.16841158301156</v>
      </c>
      <c r="DU145" s="2">
        <f t="shared" si="164"/>
        <v>95.856100995732604</v>
      </c>
      <c r="DV145" s="2">
        <f t="shared" si="164"/>
        <v>96.30885271911589</v>
      </c>
      <c r="DW145" s="2">
        <f t="shared" si="164"/>
        <v>110.58685906554327</v>
      </c>
      <c r="DX145" s="2">
        <f t="shared" si="164"/>
        <v>92.250034139402544</v>
      </c>
      <c r="DY145" s="2">
        <f t="shared" si="164"/>
        <v>94.700686766862191</v>
      </c>
      <c r="EA145" s="2">
        <f t="shared" si="152"/>
        <v>69.74707930973608</v>
      </c>
      <c r="EB145" s="2">
        <f t="shared" si="152"/>
        <v>68.285670015455963</v>
      </c>
      <c r="EC145" s="2">
        <f t="shared" si="152"/>
        <v>67.181322854405025</v>
      </c>
      <c r="ED145" s="2">
        <f t="shared" si="152"/>
        <v>61.652197839135681</v>
      </c>
      <c r="EE145" s="2">
        <f t="shared" si="151"/>
        <v>58.919736863525372</v>
      </c>
      <c r="EF145" s="2">
        <f t="shared" si="151"/>
        <v>59.477087139992207</v>
      </c>
      <c r="EG145" s="2">
        <f t="shared" si="151"/>
        <v>59.682446550713301</v>
      </c>
      <c r="EH145" s="2">
        <f t="shared" si="151"/>
        <v>59.222193835467763</v>
      </c>
      <c r="EI145" s="2">
        <f t="shared" si="151"/>
        <v>60.304923459124076</v>
      </c>
      <c r="EJ145" s="2">
        <f t="shared" si="151"/>
        <v>59.268110028887683</v>
      </c>
      <c r="EK145" s="2">
        <f t="shared" si="151"/>
        <v>64.22790441496025</v>
      </c>
      <c r="EL145" s="2">
        <f t="shared" si="151"/>
        <v>59.436114813367212</v>
      </c>
      <c r="EM145" s="2">
        <f t="shared" si="135"/>
        <v>66.165131843201351</v>
      </c>
      <c r="EN145" s="2">
        <f t="shared" si="135"/>
        <v>66.890856913595172</v>
      </c>
      <c r="EO145" s="2">
        <f t="shared" si="135"/>
        <v>71.580071685662844</v>
      </c>
      <c r="EQ145" s="2">
        <f t="shared" si="165"/>
        <v>69.884033467962141</v>
      </c>
      <c r="ER145" s="2">
        <f t="shared" si="165"/>
        <v>68.529274056966884</v>
      </c>
      <c r="ES145" s="2">
        <f t="shared" si="165"/>
        <v>67.178366699126883</v>
      </c>
      <c r="ET145" s="2">
        <f t="shared" si="165"/>
        <v>61.523820036099103</v>
      </c>
      <c r="EU145" s="2">
        <f t="shared" si="165"/>
        <v>58.968506128735072</v>
      </c>
      <c r="EV145" s="2">
        <f t="shared" si="165"/>
        <v>59.443647555042446</v>
      </c>
      <c r="EW145" s="2">
        <f t="shared" si="165"/>
        <v>59.697781676195966</v>
      </c>
      <c r="EX145" s="2">
        <f t="shared" si="165"/>
        <v>59.270100810501141</v>
      </c>
      <c r="EY145" s="2">
        <f t="shared" si="165"/>
        <v>60.252736708607799</v>
      </c>
      <c r="EZ145" s="2">
        <f t="shared" si="165"/>
        <v>59.678450966984215</v>
      </c>
      <c r="FA145" s="2">
        <f t="shared" si="165"/>
        <v>64.26812769256702</v>
      </c>
      <c r="FB145" s="2">
        <f t="shared" si="165"/>
        <v>59.786644797429616</v>
      </c>
      <c r="FC145" s="2">
        <f t="shared" si="165"/>
        <v>66.207667221282691</v>
      </c>
      <c r="FD145" s="2">
        <f t="shared" si="165"/>
        <v>66.892270957186668</v>
      </c>
      <c r="FE145" s="2">
        <f t="shared" si="165"/>
        <v>71.496493024692427</v>
      </c>
      <c r="FG145" s="2">
        <f t="shared" si="166"/>
        <v>0.99897439823891232</v>
      </c>
      <c r="FH145" s="2">
        <f t="shared" si="166"/>
        <v>0.99876105699870832</v>
      </c>
      <c r="FI145" s="2">
        <f t="shared" si="166"/>
        <v>0.99850982783972575</v>
      </c>
      <c r="FJ145" s="2">
        <f t="shared" si="166"/>
        <v>0.99868955653909475</v>
      </c>
      <c r="FK145" s="2">
        <f t="shared" si="166"/>
        <v>0.99871541183614643</v>
      </c>
      <c r="FL145" s="2">
        <f t="shared" si="166"/>
        <v>0.99851261525898716</v>
      </c>
      <c r="FM145" s="2">
        <f t="shared" si="166"/>
        <v>0.99855760061799992</v>
      </c>
      <c r="FN145" s="2">
        <f t="shared" si="166"/>
        <v>0.99852656268139706</v>
      </c>
      <c r="FO145" s="2">
        <f t="shared" si="166"/>
        <v>0.99868450738021552</v>
      </c>
      <c r="FP145" s="2">
        <f t="shared" si="166"/>
        <v>0.99856058917875157</v>
      </c>
      <c r="FQ145" s="2">
        <f t="shared" si="166"/>
        <v>0.99864597682014755</v>
      </c>
      <c r="FR145" s="2">
        <f t="shared" si="166"/>
        <v>0.9986408208993256</v>
      </c>
      <c r="FS145" s="2">
        <f t="shared" si="166"/>
        <v>0.99861442468214789</v>
      </c>
      <c r="FT145" s="2">
        <f t="shared" si="166"/>
        <v>0.99859682043241227</v>
      </c>
      <c r="FU145" s="2">
        <f t="shared" si="166"/>
        <v>0.99836905942185372</v>
      </c>
      <c r="FW145" s="2">
        <f t="shared" si="169"/>
        <v>3.4325996469145366E-2</v>
      </c>
      <c r="FX145" s="2">
        <f t="shared" si="169"/>
        <v>0.16069274362573877</v>
      </c>
      <c r="FY145" s="2">
        <f t="shared" si="169"/>
        <v>4.7133661458430134E-2</v>
      </c>
      <c r="FZ145" s="2">
        <f t="shared" si="169"/>
        <v>4.6858457039306314E-2</v>
      </c>
      <c r="GA145" s="2">
        <f t="shared" si="169"/>
        <v>4.8756931752581771E-2</v>
      </c>
      <c r="GB145" s="2">
        <f t="shared" si="169"/>
        <v>5.5019278564127923E-2</v>
      </c>
      <c r="GC145" s="2">
        <f t="shared" si="169"/>
        <v>5.3867338453206882E-2</v>
      </c>
      <c r="GD145" s="2">
        <f t="shared" si="169"/>
        <v>5.4869615390943767E-2</v>
      </c>
      <c r="GE145" s="2">
        <f t="shared" si="169"/>
        <v>5.8454730370801768E-2</v>
      </c>
      <c r="GF145" s="2">
        <f t="shared" si="169"/>
        <v>5.4304868840202393E-2</v>
      </c>
      <c r="GG145" s="2">
        <f t="shared" si="169"/>
        <v>5.6208835255859395E-2</v>
      </c>
      <c r="GH145" s="2">
        <f t="shared" si="169"/>
        <v>4.5413965401748635E-2</v>
      </c>
      <c r="GI145" s="2">
        <f t="shared" si="169"/>
        <v>3.9972014155236532E-2</v>
      </c>
      <c r="GJ145" s="2">
        <f t="shared" si="169"/>
        <v>3.0747168362515967E-2</v>
      </c>
      <c r="GK145" s="2">
        <f t="shared" si="169"/>
        <v>2.5372060136202454E-2</v>
      </c>
      <c r="GM145" s="86">
        <f t="shared" si="170"/>
        <v>3.2252950105758442E-44</v>
      </c>
      <c r="GN145" s="86">
        <f t="shared" si="170"/>
        <v>1.6761945166301158E-76</v>
      </c>
      <c r="GO145" s="86">
        <f t="shared" si="170"/>
        <v>1.7362482852983709E-101</v>
      </c>
      <c r="GP145" s="86">
        <f t="shared" si="170"/>
        <v>2.8506969595162162E-107</v>
      </c>
      <c r="GQ145" s="86">
        <f t="shared" si="170"/>
        <v>1.9961907686344423E-95</v>
      </c>
      <c r="GR145" s="86">
        <f t="shared" si="170"/>
        <v>5.1137719649224445E-91</v>
      </c>
      <c r="GS145" s="86">
        <f t="shared" si="170"/>
        <v>7.7642860228262192E-92</v>
      </c>
      <c r="GT145" s="86">
        <f t="shared" si="170"/>
        <v>8.5834330039919142E-125</v>
      </c>
      <c r="GU145" s="86">
        <f t="shared" si="170"/>
        <v>3.8442167174904834E-124</v>
      </c>
      <c r="GV145" s="86">
        <f t="shared" si="170"/>
        <v>1.546933584493882E-103</v>
      </c>
      <c r="GW145" s="86">
        <f t="shared" si="170"/>
        <v>9.7275525131124668E-107</v>
      </c>
      <c r="GX145" s="86">
        <f t="shared" si="170"/>
        <v>4.4763753975264798E-112</v>
      </c>
      <c r="GY145" s="86">
        <f t="shared" si="170"/>
        <v>1.9147553254343068E-92</v>
      </c>
      <c r="GZ145" s="86">
        <f t="shared" si="170"/>
        <v>1.8223862197813848E-75</v>
      </c>
      <c r="HA145" s="86">
        <f t="shared" si="170"/>
        <v>2.1487991210305753E-114</v>
      </c>
      <c r="HC145" s="86">
        <f t="shared" si="153"/>
        <v>2.7420744872414162E-14</v>
      </c>
      <c r="HD145" s="86">
        <f t="shared" si="153"/>
        <v>2.0823426357512492E-31</v>
      </c>
      <c r="HE145" s="86">
        <f t="shared" si="153"/>
        <v>1.7465135493352225E-60</v>
      </c>
      <c r="HF145" s="86">
        <f t="shared" si="153"/>
        <v>2.6535369001709911E-47</v>
      </c>
      <c r="HG145" s="86">
        <f t="shared" si="153"/>
        <v>9.1717546646717073E-38</v>
      </c>
      <c r="HH145" s="86">
        <f t="shared" si="153"/>
        <v>2.0098006523769427E-41</v>
      </c>
      <c r="HI145" s="86">
        <f t="shared" si="153"/>
        <v>1.7428923724936018E-52</v>
      </c>
      <c r="HJ145" s="86">
        <f t="shared" si="153"/>
        <v>1.1923353307943423E-70</v>
      </c>
      <c r="HK145" s="86">
        <f t="shared" si="153"/>
        <v>1.7192957584504468E-67</v>
      </c>
      <c r="HL145" s="86">
        <f t="shared" si="161"/>
        <v>4.0214083041739718E-60</v>
      </c>
      <c r="HM145" s="86">
        <f t="shared" si="161"/>
        <v>4.3412128857470421E-59</v>
      </c>
      <c r="HN145" s="86">
        <f t="shared" si="161"/>
        <v>8.0159904277321979E-50</v>
      </c>
      <c r="HO145" s="86">
        <f t="shared" si="161"/>
        <v>6.9868401342423828E-37</v>
      </c>
      <c r="HP145" s="86">
        <f t="shared" si="161"/>
        <v>1.780723889352382E-21</v>
      </c>
      <c r="HQ145" s="86">
        <f t="shared" si="161"/>
        <v>9.7320667606737498E-36</v>
      </c>
      <c r="HS145" s="86">
        <f t="shared" si="171"/>
        <v>0.14097926165835215</v>
      </c>
      <c r="HT145" s="86">
        <f t="shared" si="171"/>
        <v>1.5916873193504214E-2</v>
      </c>
      <c r="HU145" s="86">
        <f t="shared" si="171"/>
        <v>0.23922000818302214</v>
      </c>
      <c r="HV145" s="86">
        <f t="shared" si="171"/>
        <v>0.33852419629014796</v>
      </c>
      <c r="HW145" s="86">
        <f t="shared" si="171"/>
        <v>0.29003409493183002</v>
      </c>
      <c r="HX145" s="86">
        <f t="shared" si="171"/>
        <v>0.26126491671073371</v>
      </c>
      <c r="HY145" s="86">
        <f t="shared" si="171"/>
        <v>0.34611202301943222</v>
      </c>
      <c r="HZ145" s="86">
        <f t="shared" si="171"/>
        <v>0.32460610694355546</v>
      </c>
      <c r="IA145" s="86">
        <f t="shared" si="171"/>
        <v>0.38256851475522019</v>
      </c>
      <c r="IB145" s="86">
        <f t="shared" si="171"/>
        <v>0.31020197024480867</v>
      </c>
      <c r="IC145" s="86">
        <f t="shared" si="171"/>
        <v>0.35049395999994448</v>
      </c>
      <c r="ID145" s="86">
        <f t="shared" si="171"/>
        <v>0.2299508493349843</v>
      </c>
      <c r="IE145" s="86">
        <f t="shared" si="171"/>
        <v>0.17436539785614505</v>
      </c>
      <c r="IF145" s="86">
        <f t="shared" si="171"/>
        <v>0.10672882927534318</v>
      </c>
      <c r="IG145" s="86">
        <f t="shared" si="171"/>
        <v>0.11628324132111703</v>
      </c>
      <c r="II145" s="86">
        <f t="shared" si="172"/>
        <v>4.5251208377890851E-21</v>
      </c>
      <c r="IJ145" s="86">
        <f t="shared" si="172"/>
        <v>5.8749369510604742E-8</v>
      </c>
      <c r="IK145" s="86">
        <f t="shared" si="172"/>
        <v>6.7803743890974699E-26</v>
      </c>
      <c r="IL145" s="86">
        <f t="shared" si="172"/>
        <v>1.1884916704458983E-24</v>
      </c>
      <c r="IM145" s="86">
        <f t="shared" si="172"/>
        <v>2.3155949529732782E-23</v>
      </c>
      <c r="IN145" s="86">
        <f t="shared" si="172"/>
        <v>1.589745135085346E-23</v>
      </c>
      <c r="IO145" s="86">
        <f t="shared" si="172"/>
        <v>3.4479138003619722E-23</v>
      </c>
      <c r="IP145" s="86">
        <f t="shared" si="172"/>
        <v>2.1398826004109908E-23</v>
      </c>
      <c r="IQ145" s="86">
        <f t="shared" si="172"/>
        <v>2.2921123536772464E-21</v>
      </c>
      <c r="IR145" s="86">
        <f t="shared" si="172"/>
        <v>4.5478004951277615E-22</v>
      </c>
      <c r="IS145" s="86">
        <f t="shared" si="172"/>
        <v>2.2284304939168065E-22</v>
      </c>
      <c r="IT145" s="86">
        <f t="shared" si="172"/>
        <v>3.501423062319851E-25</v>
      </c>
      <c r="IU145" s="86">
        <f t="shared" si="172"/>
        <v>2.3858003617516369E-27</v>
      </c>
      <c r="IV145" s="86">
        <f t="shared" si="172"/>
        <v>3.1806930438683223E-20</v>
      </c>
      <c r="IW145" s="86">
        <f t="shared" si="172"/>
        <v>2.3321008852924056E-17</v>
      </c>
      <c r="IY145" s="86">
        <f t="shared" si="173"/>
        <v>0.14097926165837957</v>
      </c>
      <c r="IZ145" s="86">
        <f t="shared" si="173"/>
        <v>1.5916931942873726E-2</v>
      </c>
      <c r="JA145" s="86">
        <f t="shared" si="173"/>
        <v>0.23922000818302214</v>
      </c>
      <c r="JB145" s="86">
        <f t="shared" si="173"/>
        <v>0.33852419629014796</v>
      </c>
      <c r="JC145" s="86">
        <f t="shared" si="173"/>
        <v>0.29003409493183002</v>
      </c>
      <c r="JD145" s="86">
        <f t="shared" si="173"/>
        <v>0.26126491671073371</v>
      </c>
      <c r="JE145" s="86">
        <f t="shared" si="173"/>
        <v>0.34611202301943222</v>
      </c>
      <c r="JF145" s="86">
        <f t="shared" si="173"/>
        <v>0.32460610694355546</v>
      </c>
      <c r="JG145" s="86">
        <f t="shared" si="173"/>
        <v>0.38256851475522019</v>
      </c>
      <c r="JH145" s="86">
        <f t="shared" si="173"/>
        <v>0.31020197024480867</v>
      </c>
      <c r="JI145" s="86">
        <f t="shared" si="173"/>
        <v>0.35049395999994448</v>
      </c>
      <c r="JJ145" s="86">
        <f t="shared" si="173"/>
        <v>0.2299508493349843</v>
      </c>
      <c r="JK145" s="86">
        <f t="shared" si="173"/>
        <v>0.17436539785614505</v>
      </c>
      <c r="JL145" s="86">
        <f t="shared" si="173"/>
        <v>0.10672882927534318</v>
      </c>
      <c r="JM145" s="86">
        <f t="shared" si="173"/>
        <v>0.11628324132111706</v>
      </c>
    </row>
    <row r="146" spans="2:273" x14ac:dyDescent="0.25">
      <c r="B146" s="2">
        <v>119</v>
      </c>
      <c r="C146" s="37">
        <v>68.619</v>
      </c>
      <c r="D146" s="37">
        <v>69.524000000000001</v>
      </c>
      <c r="E146" s="37">
        <v>70.533000000000001</v>
      </c>
      <c r="F146" s="37">
        <v>67.349999999999994</v>
      </c>
      <c r="G146" s="37">
        <v>67.95</v>
      </c>
      <c r="H146" s="37">
        <v>69.667000000000002</v>
      </c>
      <c r="I146" s="37">
        <v>71.459000000000003</v>
      </c>
      <c r="J146" s="37">
        <v>71.332999999999998</v>
      </c>
      <c r="K146" s="37">
        <v>74.796999999999997</v>
      </c>
      <c r="L146" s="37">
        <v>76.433000000000007</v>
      </c>
      <c r="M146" s="37">
        <v>83.393000000000001</v>
      </c>
      <c r="N146" s="37">
        <v>78.852000000000004</v>
      </c>
      <c r="O146" s="37">
        <v>83.688999999999993</v>
      </c>
      <c r="P146" s="37">
        <v>98.426000000000002</v>
      </c>
      <c r="Q146" s="37">
        <v>120.655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69.678977684203048</v>
      </c>
      <c r="T146" s="4">
        <f t="shared" si="174"/>
        <v>68.325235799176767</v>
      </c>
      <c r="U146" s="4">
        <f t="shared" si="174"/>
        <v>70.839427125382727</v>
      </c>
      <c r="V146" s="4">
        <f t="shared" si="174"/>
        <v>68.588697607332392</v>
      </c>
      <c r="W146" s="4">
        <f t="shared" si="174"/>
        <v>67.67647492673585</v>
      </c>
      <c r="X146" s="4">
        <f t="shared" si="174"/>
        <v>69.073969329186696</v>
      </c>
      <c r="Y146" s="4">
        <f t="shared" si="174"/>
        <v>72.580061518559177</v>
      </c>
      <c r="Z146" s="4">
        <f t="shared" si="174"/>
        <v>71.642880149910198</v>
      </c>
      <c r="AA146" s="4">
        <f t="shared" si="174"/>
        <v>75.477903788226286</v>
      </c>
      <c r="AB146" s="4">
        <f t="shared" si="174"/>
        <v>76.889822068033141</v>
      </c>
      <c r="AC146" s="4">
        <f t="shared" si="174"/>
        <v>83.770770690264456</v>
      </c>
      <c r="AD146" s="4">
        <f t="shared" si="174"/>
        <v>78.727540191270535</v>
      </c>
      <c r="AE146" s="4">
        <f t="shared" si="174"/>
        <v>83.314438382377617</v>
      </c>
      <c r="AF146" s="4">
        <f t="shared" si="174"/>
        <v>97.238766843727731</v>
      </c>
      <c r="AG146" s="4">
        <f t="shared" si="174"/>
        <v>118.61072262929075</v>
      </c>
      <c r="AI146" s="4">
        <f t="shared" ref="AI146:AW162" si="175">IF(OR($B146 &lt; C$230, $B146 &gt; C$233), 0, C146-S146)</f>
        <v>-1.0599776842030479</v>
      </c>
      <c r="AJ146" s="4">
        <f t="shared" si="175"/>
        <v>1.1987642008232342</v>
      </c>
      <c r="AK146" s="4">
        <f t="shared" si="175"/>
        <v>-0.30642712538272576</v>
      </c>
      <c r="AL146" s="4">
        <f t="shared" si="175"/>
        <v>-1.2386976073323979</v>
      </c>
      <c r="AM146" s="4">
        <f t="shared" si="175"/>
        <v>0.27352507326415321</v>
      </c>
      <c r="AN146" s="4">
        <f t="shared" si="175"/>
        <v>0.59303067081330596</v>
      </c>
      <c r="AO146" s="4">
        <f t="shared" si="175"/>
        <v>-1.1210615185591735</v>
      </c>
      <c r="AP146" s="4">
        <f t="shared" si="175"/>
        <v>-0.30988014991019952</v>
      </c>
      <c r="AQ146" s="4">
        <f t="shared" si="175"/>
        <v>-0.6809037882262885</v>
      </c>
      <c r="AR146" s="4">
        <f t="shared" si="175"/>
        <v>-0.45682206803313363</v>
      </c>
      <c r="AS146" s="4">
        <f t="shared" si="175"/>
        <v>-0.37777069026445531</v>
      </c>
      <c r="AT146" s="4">
        <f t="shared" si="175"/>
        <v>0.12445980872946905</v>
      </c>
      <c r="AU146" s="4">
        <f t="shared" si="175"/>
        <v>0.37456161762237627</v>
      </c>
      <c r="AV146" s="4">
        <f t="shared" si="175"/>
        <v>1.1872331562722707</v>
      </c>
      <c r="AW146" s="4">
        <f t="shared" si="175"/>
        <v>2.0442773707092528</v>
      </c>
      <c r="AY146" s="2">
        <f t="shared" si="167"/>
        <v>69.678977684203048</v>
      </c>
      <c r="AZ146" s="2">
        <f t="shared" si="167"/>
        <v>68.325231803779857</v>
      </c>
      <c r="BA146" s="2">
        <f t="shared" si="167"/>
        <v>67.162446866541075</v>
      </c>
      <c r="BB146" s="2">
        <f t="shared" si="167"/>
        <v>61.61064595685221</v>
      </c>
      <c r="BC146" s="2">
        <f t="shared" si="167"/>
        <v>58.85970146557063</v>
      </c>
      <c r="BD146" s="2">
        <f t="shared" si="167"/>
        <v>59.413120505173652</v>
      </c>
      <c r="BE146" s="2">
        <f t="shared" si="167"/>
        <v>59.623808544726465</v>
      </c>
      <c r="BF146" s="2">
        <f t="shared" si="167"/>
        <v>59.185496641570758</v>
      </c>
      <c r="BG146" s="2">
        <f t="shared" si="167"/>
        <v>60.250056998082158</v>
      </c>
      <c r="BH146" s="2">
        <f t="shared" si="167"/>
        <v>59.253866049181269</v>
      </c>
      <c r="BI146" s="2">
        <f t="shared" si="167"/>
        <v>64.119752915689091</v>
      </c>
      <c r="BJ146" s="2">
        <f t="shared" si="167"/>
        <v>59.3422043442188</v>
      </c>
      <c r="BK146" s="2">
        <f t="shared" si="167"/>
        <v>66.094366422547381</v>
      </c>
      <c r="BL146" s="2">
        <f t="shared" si="167"/>
        <v>66.862508675723419</v>
      </c>
      <c r="BM146" s="2">
        <f t="shared" si="167"/>
        <v>71.479076595454501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69.524000000000001</v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69.524000000000001</v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95.593790697674422</v>
      </c>
      <c r="DL146" s="2">
        <f t="shared" si="176"/>
        <v>98.09886032388664</v>
      </c>
      <c r="DM146" s="2">
        <f t="shared" si="176"/>
        <v>92.586741176470554</v>
      </c>
      <c r="DN146" s="2">
        <f t="shared" si="176"/>
        <v>93.887639676113352</v>
      </c>
      <c r="DO146" s="2">
        <f t="shared" si="176"/>
        <v>94.264186774628911</v>
      </c>
      <c r="DP146" s="2">
        <f t="shared" si="176"/>
        <v>86.140274517374507</v>
      </c>
      <c r="DQ146" s="2">
        <f t="shared" si="176"/>
        <v>113.39256638655462</v>
      </c>
      <c r="DR146" s="2">
        <f t="shared" si="176"/>
        <v>108.36095676088618</v>
      </c>
      <c r="DS146" s="2">
        <f t="shared" si="176"/>
        <v>98.901972672672684</v>
      </c>
      <c r="DT146" s="2">
        <f t="shared" si="176"/>
        <v>114.58870296010295</v>
      </c>
      <c r="DU146" s="2">
        <f t="shared" si="176"/>
        <v>96.050568990042706</v>
      </c>
      <c r="DV146" s="2">
        <f t="shared" si="176"/>
        <v>96.527016194331992</v>
      </c>
      <c r="DW146" s="2">
        <f t="shared" si="176"/>
        <v>110.92322912791333</v>
      </c>
      <c r="DX146" s="2">
        <f t="shared" si="176"/>
        <v>92.390388572783294</v>
      </c>
      <c r="DY146" s="2">
        <f t="shared" si="176"/>
        <v>94.885573680351939</v>
      </c>
      <c r="EA146" s="2">
        <f t="shared" si="152"/>
        <v>69.647686760746751</v>
      </c>
      <c r="EB146" s="2">
        <f t="shared" si="152"/>
        <v>68.245833939449057</v>
      </c>
      <c r="EC146" s="2">
        <f t="shared" si="152"/>
        <v>67.128030605600188</v>
      </c>
      <c r="ED146" s="2">
        <f t="shared" si="152"/>
        <v>61.579371092437007</v>
      </c>
      <c r="EE146" s="2">
        <f t="shared" si="151"/>
        <v>58.815216572565539</v>
      </c>
      <c r="EF146" s="2">
        <f t="shared" si="151"/>
        <v>59.379055024789707</v>
      </c>
      <c r="EG146" s="2">
        <f t="shared" si="151"/>
        <v>59.551955247215155</v>
      </c>
      <c r="EH146" s="2">
        <f t="shared" si="151"/>
        <v>59.116155934500519</v>
      </c>
      <c r="EI146" s="2">
        <f t="shared" si="151"/>
        <v>60.207248315519045</v>
      </c>
      <c r="EJ146" s="2">
        <f t="shared" si="151"/>
        <v>59.154371858782618</v>
      </c>
      <c r="EK146" s="2">
        <f t="shared" si="151"/>
        <v>64.077557532530619</v>
      </c>
      <c r="EL146" s="2">
        <f t="shared" si="151"/>
        <v>59.276604064881781</v>
      </c>
      <c r="EM146" s="2">
        <f t="shared" si="135"/>
        <v>66.035523266683654</v>
      </c>
      <c r="EN146" s="2">
        <f t="shared" si="135"/>
        <v>66.829743781714143</v>
      </c>
      <c r="EO146" s="2">
        <f t="shared" si="135"/>
        <v>71.446551611106329</v>
      </c>
      <c r="EQ146" s="2">
        <f t="shared" ref="EQ146:FE162" si="177">CU$228*$B146+CU$229</f>
        <v>69.834813860818699</v>
      </c>
      <c r="ER146" s="2">
        <f t="shared" si="177"/>
        <v>68.509008296980568</v>
      </c>
      <c r="ES146" s="2">
        <f t="shared" si="177"/>
        <v>67.124376026079844</v>
      </c>
      <c r="ET146" s="2">
        <f t="shared" si="177"/>
        <v>61.435818225608223</v>
      </c>
      <c r="EU146" s="2">
        <f t="shared" si="177"/>
        <v>58.870650290048744</v>
      </c>
      <c r="EV146" s="2">
        <f t="shared" si="177"/>
        <v>59.341707899782833</v>
      </c>
      <c r="EW146" s="2">
        <f t="shared" si="177"/>
        <v>59.569277734010512</v>
      </c>
      <c r="EX146" s="2">
        <f t="shared" si="177"/>
        <v>59.16891448653471</v>
      </c>
      <c r="EY146" s="2">
        <f t="shared" si="177"/>
        <v>60.150443694611198</v>
      </c>
      <c r="EZ146" s="2">
        <f t="shared" si="177"/>
        <v>59.605349368607833</v>
      </c>
      <c r="FA146" s="2">
        <f t="shared" si="177"/>
        <v>64.12172969135743</v>
      </c>
      <c r="FB146" s="2">
        <f t="shared" si="177"/>
        <v>59.668301729063025</v>
      </c>
      <c r="FC146" s="2">
        <f t="shared" si="177"/>
        <v>66.083930296604663</v>
      </c>
      <c r="FD146" s="2">
        <f t="shared" si="177"/>
        <v>66.831246584044464</v>
      </c>
      <c r="FE146" s="2">
        <f t="shared" si="177"/>
        <v>71.362087263837324</v>
      </c>
      <c r="FG146" s="2">
        <f t="shared" ref="FG146:FU162" si="178">POWER(10,($B146-C$231)/C$229)/(1+POWER(10,($B146-C$231)/C$229))</f>
        <v>0.99906455566080887</v>
      </c>
      <c r="FH146" s="2">
        <f t="shared" si="178"/>
        <v>0.99886994736242274</v>
      </c>
      <c r="FI146" s="2">
        <f t="shared" si="178"/>
        <v>0.99864076861626694</v>
      </c>
      <c r="FJ146" s="2">
        <f t="shared" si="178"/>
        <v>0.99880472353815386</v>
      </c>
      <c r="FK146" s="2">
        <f t="shared" si="178"/>
        <v>0.9988283092344441</v>
      </c>
      <c r="FL146" s="2">
        <f t="shared" si="178"/>
        <v>0.99864331143900453</v>
      </c>
      <c r="FM146" s="2">
        <f t="shared" si="178"/>
        <v>0.99868434915243609</v>
      </c>
      <c r="FN146" s="2">
        <f t="shared" si="178"/>
        <v>0.99865603495394084</v>
      </c>
      <c r="FO146" s="2">
        <f t="shared" si="178"/>
        <v>0.99880011758636467</v>
      </c>
      <c r="FP146" s="2">
        <f t="shared" si="178"/>
        <v>0.99868707544349222</v>
      </c>
      <c r="FQ146" s="2">
        <f t="shared" si="178"/>
        <v>0.99876496904243373</v>
      </c>
      <c r="FR146" s="2">
        <f t="shared" si="178"/>
        <v>0.99876026566397547</v>
      </c>
      <c r="FS146" s="2">
        <f t="shared" si="178"/>
        <v>0.99873618621274707</v>
      </c>
      <c r="FT146" s="2">
        <f t="shared" si="178"/>
        <v>0.99872012700579971</v>
      </c>
      <c r="FU146" s="2">
        <f t="shared" si="178"/>
        <v>0.9985123510291819</v>
      </c>
      <c r="FW146" s="2">
        <f t="shared" si="169"/>
        <v>3.7513472937584731E-2</v>
      </c>
      <c r="FX146" s="2">
        <f t="shared" si="169"/>
        <v>0.17350616357043713</v>
      </c>
      <c r="FY146" s="2">
        <f t="shared" si="169"/>
        <v>5.1447083138436066E-2</v>
      </c>
      <c r="FZ146" s="2">
        <f t="shared" si="169"/>
        <v>5.1148045372249741E-2</v>
      </c>
      <c r="GA146" s="2">
        <f t="shared" si="169"/>
        <v>5.3210610884263009E-2</v>
      </c>
      <c r="GB146" s="2">
        <f t="shared" si="169"/>
        <v>6.0008902412718647E-2</v>
      </c>
      <c r="GC146" s="2">
        <f t="shared" si="169"/>
        <v>5.8758990236590827E-2</v>
      </c>
      <c r="GD146" s="2">
        <f t="shared" si="169"/>
        <v>5.9846526064248874E-2</v>
      </c>
      <c r="GE146" s="2">
        <f t="shared" si="169"/>
        <v>6.3734897542371896E-2</v>
      </c>
      <c r="GF146" s="2">
        <f t="shared" si="169"/>
        <v>5.9233764966457055E-2</v>
      </c>
      <c r="GG146" s="2">
        <f t="shared" si="169"/>
        <v>6.1299340438298822E-2</v>
      </c>
      <c r="GH146" s="2">
        <f t="shared" si="169"/>
        <v>4.957819809742825E-2</v>
      </c>
      <c r="GI146" s="2">
        <f t="shared" si="169"/>
        <v>4.3660070068226094E-2</v>
      </c>
      <c r="GJ146" s="2">
        <f t="shared" si="169"/>
        <v>3.3613886416512931E-2</v>
      </c>
      <c r="GK146" s="2">
        <f t="shared" si="169"/>
        <v>2.7751978034652416E-2</v>
      </c>
      <c r="GM146" s="86">
        <f t="shared" si="170"/>
        <v>7.6280159974589462E-46</v>
      </c>
      <c r="GN146" s="86">
        <f t="shared" si="170"/>
        <v>2.985366481658648E-79</v>
      </c>
      <c r="GO146" s="86">
        <f t="shared" si="170"/>
        <v>3.6223239145391533E-105</v>
      </c>
      <c r="GP146" s="86">
        <f t="shared" si="170"/>
        <v>3.6045324775421013E-111</v>
      </c>
      <c r="GQ146" s="86">
        <f t="shared" si="170"/>
        <v>6.7364314051952758E-99</v>
      </c>
      <c r="GR146" s="86">
        <f t="shared" si="170"/>
        <v>2.3571547667218554E-94</v>
      </c>
      <c r="GS146" s="86">
        <f t="shared" si="170"/>
        <v>3.708722692750557E-95</v>
      </c>
      <c r="GT146" s="86">
        <f t="shared" si="170"/>
        <v>2.5581045621380982E-129</v>
      </c>
      <c r="GU146" s="86">
        <f t="shared" si="170"/>
        <v>1.3133387963523755E-128</v>
      </c>
      <c r="GV146" s="86">
        <f t="shared" si="170"/>
        <v>2.5584328492896024E-107</v>
      </c>
      <c r="GW146" s="86">
        <f t="shared" si="170"/>
        <v>1.331799136409583E-110</v>
      </c>
      <c r="GX146" s="86">
        <f t="shared" si="170"/>
        <v>3.3521855703330347E-116</v>
      </c>
      <c r="GY146" s="86">
        <f t="shared" si="170"/>
        <v>8.2524844899683405E-96</v>
      </c>
      <c r="GZ146" s="86">
        <f t="shared" si="170"/>
        <v>3.3708929407868929E-78</v>
      </c>
      <c r="HA146" s="86">
        <f t="shared" si="170"/>
        <v>1.6035319603645698E-118</v>
      </c>
      <c r="HC146" s="86">
        <f t="shared" si="153"/>
        <v>3.6536621905822636E-15</v>
      </c>
      <c r="HD146" s="86">
        <f t="shared" si="153"/>
        <v>2.5462701934468499E-33</v>
      </c>
      <c r="HE146" s="86">
        <f t="shared" si="153"/>
        <v>3.1803204592375667E-64</v>
      </c>
      <c r="HF146" s="86">
        <f t="shared" si="153"/>
        <v>3.5995620596170557E-50</v>
      </c>
      <c r="HG146" s="86">
        <f t="shared" si="153"/>
        <v>4.8139368797425795E-40</v>
      </c>
      <c r="HH146" s="86">
        <f t="shared" si="153"/>
        <v>5.846908255033557E-44</v>
      </c>
      <c r="HI146" s="86">
        <f t="shared" si="153"/>
        <v>1.1633529718235675E-55</v>
      </c>
      <c r="HJ146" s="86">
        <f t="shared" si="153"/>
        <v>6.3637639761574675E-75</v>
      </c>
      <c r="HK146" s="86">
        <f t="shared" si="153"/>
        <v>1.6639389328193737E-71</v>
      </c>
      <c r="HL146" s="86">
        <f t="shared" si="161"/>
        <v>8.3021482812536944E-64</v>
      </c>
      <c r="HM146" s="86">
        <f t="shared" si="161"/>
        <v>1.139298449448822E-62</v>
      </c>
      <c r="HN146" s="86">
        <f t="shared" si="161"/>
        <v>6.5126102012874595E-53</v>
      </c>
      <c r="HO146" s="86">
        <f t="shared" si="161"/>
        <v>3.7116205128118964E-39</v>
      </c>
      <c r="HP146" s="86">
        <f t="shared" si="161"/>
        <v>9.2477034806698922E-23</v>
      </c>
      <c r="HQ146" s="86">
        <f t="shared" si="161"/>
        <v>6.6353668366711771E-38</v>
      </c>
      <c r="HS146" s="86">
        <f t="shared" si="171"/>
        <v>0.20120219524978639</v>
      </c>
      <c r="HT146" s="86">
        <f t="shared" si="171"/>
        <v>5.8544152431975697E-3</v>
      </c>
      <c r="HU146" s="86">
        <f t="shared" si="171"/>
        <v>0.33613227936390533</v>
      </c>
      <c r="HV146" s="86">
        <f t="shared" si="171"/>
        <v>0.43171542717583444</v>
      </c>
      <c r="HW146" s="86">
        <f t="shared" si="171"/>
        <v>0.38507437984807613</v>
      </c>
      <c r="HX146" s="86">
        <f t="shared" si="171"/>
        <v>0.360284417492099</v>
      </c>
      <c r="HY146" s="86">
        <f t="shared" si="171"/>
        <v>0.43969829684593931</v>
      </c>
      <c r="HZ146" s="86">
        <f t="shared" si="171"/>
        <v>0.42187664338262987</v>
      </c>
      <c r="IA146" s="86">
        <f t="shared" si="171"/>
        <v>0.46776547318212086</v>
      </c>
      <c r="IB146" s="86">
        <f t="shared" si="171"/>
        <v>0.40537590399144968</v>
      </c>
      <c r="IC146" s="86">
        <f t="shared" si="171"/>
        <v>0.4431182632530381</v>
      </c>
      <c r="ID146" s="86">
        <f t="shared" si="171"/>
        <v>0.32310361695817258</v>
      </c>
      <c r="IE146" s="86">
        <f t="shared" si="171"/>
        <v>0.25778704407944703</v>
      </c>
      <c r="IF146" s="86">
        <f t="shared" si="171"/>
        <v>0.15451998939738759</v>
      </c>
      <c r="IG146" s="86">
        <f t="shared" si="171"/>
        <v>0.15513550327308762</v>
      </c>
      <c r="II146" s="86">
        <f t="shared" si="172"/>
        <v>5.2054337043804074E-20</v>
      </c>
      <c r="IJ146" s="86">
        <f t="shared" si="172"/>
        <v>3.0454262892862065E-7</v>
      </c>
      <c r="IK146" s="86">
        <f t="shared" si="172"/>
        <v>1.9732133568697222E-24</v>
      </c>
      <c r="IL146" s="86">
        <f t="shared" si="172"/>
        <v>2.8957003927052098E-23</v>
      </c>
      <c r="IM146" s="86">
        <f t="shared" si="172"/>
        <v>4.927192430154846E-22</v>
      </c>
      <c r="IN146" s="86">
        <f t="shared" si="172"/>
        <v>3.9639817141529271E-22</v>
      </c>
      <c r="IO146" s="86">
        <f t="shared" si="172"/>
        <v>7.9903961220748213E-22</v>
      </c>
      <c r="IP146" s="86">
        <f t="shared" si="172"/>
        <v>5.2199176547894084E-22</v>
      </c>
      <c r="IQ146" s="86">
        <f t="shared" si="172"/>
        <v>4.4613632906132239E-20</v>
      </c>
      <c r="IR146" s="86">
        <f t="shared" si="172"/>
        <v>9.0465157115622713E-21</v>
      </c>
      <c r="IS146" s="86">
        <f t="shared" si="172"/>
        <v>4.818353420399222E-21</v>
      </c>
      <c r="IT146" s="86">
        <f t="shared" si="172"/>
        <v>8.8636605792665922E-24</v>
      </c>
      <c r="IU146" s="86">
        <f t="shared" si="172"/>
        <v>7.0092531443183813E-26</v>
      </c>
      <c r="IV146" s="86">
        <f t="shared" si="172"/>
        <v>3.0528525092189592E-19</v>
      </c>
      <c r="IW146" s="86">
        <f t="shared" si="172"/>
        <v>1.4330444102246537E-16</v>
      </c>
      <c r="IY146" s="86">
        <f t="shared" si="173"/>
        <v>0.20120219524979005</v>
      </c>
      <c r="IZ146" s="86">
        <f t="shared" si="173"/>
        <v>5.854719785826498E-3</v>
      </c>
      <c r="JA146" s="86">
        <f t="shared" si="173"/>
        <v>0.33613227936390533</v>
      </c>
      <c r="JB146" s="86">
        <f t="shared" si="173"/>
        <v>0.43171542717583444</v>
      </c>
      <c r="JC146" s="86">
        <f t="shared" si="173"/>
        <v>0.38507437984807613</v>
      </c>
      <c r="JD146" s="86">
        <f t="shared" si="173"/>
        <v>0.360284417492099</v>
      </c>
      <c r="JE146" s="86">
        <f t="shared" si="173"/>
        <v>0.43969829684593931</v>
      </c>
      <c r="JF146" s="86">
        <f t="shared" si="173"/>
        <v>0.42187664338262987</v>
      </c>
      <c r="JG146" s="86">
        <f t="shared" si="173"/>
        <v>0.46776547318212086</v>
      </c>
      <c r="JH146" s="86">
        <f t="shared" si="173"/>
        <v>0.40537590399144968</v>
      </c>
      <c r="JI146" s="86">
        <f t="shared" si="173"/>
        <v>0.4431182632530381</v>
      </c>
      <c r="JJ146" s="86">
        <f t="shared" si="173"/>
        <v>0.32310361695817258</v>
      </c>
      <c r="JK146" s="86">
        <f t="shared" si="173"/>
        <v>0.25778704407944703</v>
      </c>
      <c r="JL146" s="86">
        <f t="shared" si="173"/>
        <v>0.15451998939738759</v>
      </c>
      <c r="JM146" s="86">
        <f t="shared" si="173"/>
        <v>0.15513550327308775</v>
      </c>
    </row>
    <row r="147" spans="2:273" x14ac:dyDescent="0.25">
      <c r="B147" s="2">
        <v>120</v>
      </c>
      <c r="C147" s="37">
        <v>68.968000000000004</v>
      </c>
      <c r="D147" s="37">
        <v>68.397000000000006</v>
      </c>
      <c r="E147" s="37">
        <v>70.983000000000004</v>
      </c>
      <c r="F147" s="37">
        <v>69.483000000000004</v>
      </c>
      <c r="G147" s="37">
        <v>68.349999999999994</v>
      </c>
      <c r="H147" s="37">
        <v>69.367000000000004</v>
      </c>
      <c r="I147" s="37">
        <v>71.59</v>
      </c>
      <c r="J147" s="37">
        <v>71.599999999999994</v>
      </c>
      <c r="K147" s="37">
        <v>74.441000000000003</v>
      </c>
      <c r="L147" s="37">
        <v>76.882999999999996</v>
      </c>
      <c r="M147" s="37">
        <v>82.033000000000001</v>
      </c>
      <c r="N147" s="37">
        <v>80.671999999999997</v>
      </c>
      <c r="O147" s="37">
        <v>86.59</v>
      </c>
      <c r="P147" s="37">
        <v>107.04900000000001</v>
      </c>
      <c r="Q147" s="37">
        <v>132.517</v>
      </c>
      <c r="S147" s="4">
        <f t="shared" si="174"/>
        <v>69.580341180146675</v>
      </c>
      <c r="T147" s="4">
        <f t="shared" si="174"/>
        <v>68.289908039082846</v>
      </c>
      <c r="U147" s="4">
        <f t="shared" si="174"/>
        <v>71.194853076119927</v>
      </c>
      <c r="V147" s="4">
        <f t="shared" si="174"/>
        <v>68.445038517875673</v>
      </c>
      <c r="W147" s="4">
        <f t="shared" si="174"/>
        <v>68.021822916120797</v>
      </c>
      <c r="X147" s="4">
        <f t="shared" si="174"/>
        <v>69.767243601341363</v>
      </c>
      <c r="Y147" s="4">
        <f t="shared" si="174"/>
        <v>72.157656547816799</v>
      </c>
      <c r="Z147" s="4">
        <f t="shared" si="174"/>
        <v>71.560214200310881</v>
      </c>
      <c r="AA147" s="4">
        <f t="shared" si="174"/>
        <v>74.399145005611459</v>
      </c>
      <c r="AB147" s="4">
        <f t="shared" si="174"/>
        <v>77.230849796956207</v>
      </c>
      <c r="AC147" s="4">
        <f t="shared" si="174"/>
        <v>83.09063934917387</v>
      </c>
      <c r="AD147" s="4">
        <f t="shared" si="174"/>
        <v>81.006899552215941</v>
      </c>
      <c r="AE147" s="4">
        <f t="shared" si="174"/>
        <v>86.692228355844335</v>
      </c>
      <c r="AF147" s="4">
        <f t="shared" si="174"/>
        <v>105.4812646063892</v>
      </c>
      <c r="AG147" s="4">
        <f t="shared" si="174"/>
        <v>128.86791484223431</v>
      </c>
      <c r="AI147" s="4">
        <f t="shared" si="175"/>
        <v>-0.6123411801466716</v>
      </c>
      <c r="AJ147" s="4">
        <f t="shared" si="175"/>
        <v>0.10709196091715967</v>
      </c>
      <c r="AK147" s="4">
        <f t="shared" si="175"/>
        <v>-0.21185307611992243</v>
      </c>
      <c r="AL147" s="4">
        <f t="shared" si="175"/>
        <v>1.0379614821243308</v>
      </c>
      <c r="AM147" s="4">
        <f t="shared" si="175"/>
        <v>0.32817708387919708</v>
      </c>
      <c r="AN147" s="4">
        <f t="shared" si="175"/>
        <v>-0.40024360134135861</v>
      </c>
      <c r="AO147" s="4">
        <f t="shared" si="175"/>
        <v>-0.56765654781679586</v>
      </c>
      <c r="AP147" s="4">
        <f t="shared" si="175"/>
        <v>3.9785799689113333E-2</v>
      </c>
      <c r="AQ147" s="4">
        <f t="shared" si="175"/>
        <v>4.1854994388543787E-2</v>
      </c>
      <c r="AR147" s="4">
        <f t="shared" si="175"/>
        <v>-0.34784979695621132</v>
      </c>
      <c r="AS147" s="4">
        <f t="shared" si="175"/>
        <v>-1.0576393491738685</v>
      </c>
      <c r="AT147" s="4">
        <f t="shared" si="175"/>
        <v>-0.33489955221594414</v>
      </c>
      <c r="AU147" s="4">
        <f t="shared" si="175"/>
        <v>-0.10222835584433199</v>
      </c>
      <c r="AV147" s="4">
        <f t="shared" si="175"/>
        <v>1.5677353936108034</v>
      </c>
      <c r="AW147" s="4">
        <f t="shared" si="175"/>
        <v>3.6490851577656827</v>
      </c>
      <c r="AY147" s="2">
        <f t="shared" si="167"/>
        <v>69.580341180146675</v>
      </c>
      <c r="AZ147" s="2">
        <f t="shared" si="167"/>
        <v>68.289890133812975</v>
      </c>
      <c r="BA147" s="2">
        <f t="shared" si="167"/>
        <v>67.106359453330796</v>
      </c>
      <c r="BB147" s="2">
        <f t="shared" si="167"/>
        <v>61.533153373927902</v>
      </c>
      <c r="BC147" s="2">
        <f t="shared" si="167"/>
        <v>58.752522653782691</v>
      </c>
      <c r="BD147" s="2">
        <f t="shared" si="167"/>
        <v>59.311734150451457</v>
      </c>
      <c r="BE147" s="2">
        <f t="shared" si="167"/>
        <v>59.487989040773051</v>
      </c>
      <c r="BF147" s="2">
        <f t="shared" si="167"/>
        <v>59.074864396110307</v>
      </c>
      <c r="BG147" s="2">
        <f t="shared" si="167"/>
        <v>60.148068170407058</v>
      </c>
      <c r="BH147" s="2">
        <f t="shared" si="167"/>
        <v>59.139406205783452</v>
      </c>
      <c r="BI147" s="2">
        <f t="shared" si="167"/>
        <v>63.966831527926097</v>
      </c>
      <c r="BJ147" s="2">
        <f t="shared" si="167"/>
        <v>59.183061349963047</v>
      </c>
      <c r="BK147" s="2">
        <f t="shared" si="167"/>
        <v>65.960783245912594</v>
      </c>
      <c r="BL147" s="2">
        <f t="shared" si="167"/>
        <v>66.798763539910297</v>
      </c>
      <c r="BM147" s="2">
        <f t="shared" si="167"/>
        <v>71.342678476949231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68.397000000000006</v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68.397000000000006</v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95.710071428571425</v>
      </c>
      <c r="DL147" s="2">
        <f t="shared" si="176"/>
        <v>98.269288461538466</v>
      </c>
      <c r="DM147" s="2">
        <f t="shared" si="176"/>
        <v>92.777191316526583</v>
      </c>
      <c r="DN147" s="2">
        <f t="shared" si="176"/>
        <v>94.038710033920552</v>
      </c>
      <c r="DO147" s="2">
        <f t="shared" si="176"/>
        <v>94.475298515519597</v>
      </c>
      <c r="DP147" s="2">
        <f t="shared" si="176"/>
        <v>86.279911068211049</v>
      </c>
      <c r="DQ147" s="2">
        <f t="shared" si="176"/>
        <v>113.82693109243698</v>
      </c>
      <c r="DR147" s="2">
        <f t="shared" si="176"/>
        <v>108.76121588999237</v>
      </c>
      <c r="DS147" s="2">
        <f t="shared" si="176"/>
        <v>99.181555555555576</v>
      </c>
      <c r="DT147" s="2">
        <f t="shared" si="176"/>
        <v>115.00899433719431</v>
      </c>
      <c r="DU147" s="2">
        <f t="shared" si="176"/>
        <v>96.245036984352808</v>
      </c>
      <c r="DV147" s="2">
        <f t="shared" si="176"/>
        <v>96.745179669548108</v>
      </c>
      <c r="DW147" s="2">
        <f t="shared" si="176"/>
        <v>111.25959919028338</v>
      </c>
      <c r="DX147" s="2">
        <f t="shared" si="176"/>
        <v>92.530743006164045</v>
      </c>
      <c r="DY147" s="2">
        <f t="shared" si="176"/>
        <v>95.070460593841673</v>
      </c>
      <c r="EA147" s="2">
        <f t="shared" si="152"/>
        <v>69.548294211757437</v>
      </c>
      <c r="EB147" s="2">
        <f t="shared" si="152"/>
        <v>68.205997863442136</v>
      </c>
      <c r="EC147" s="2">
        <f t="shared" si="152"/>
        <v>67.074738356795351</v>
      </c>
      <c r="ED147" s="2">
        <f t="shared" si="152"/>
        <v>61.506544345738327</v>
      </c>
      <c r="EE147" s="2">
        <f t="shared" si="151"/>
        <v>58.710696281605706</v>
      </c>
      <c r="EF147" s="2">
        <f t="shared" si="151"/>
        <v>59.281022909587215</v>
      </c>
      <c r="EG147" s="2">
        <f t="shared" si="151"/>
        <v>59.421463943717015</v>
      </c>
      <c r="EH147" s="2">
        <f t="shared" si="151"/>
        <v>59.010118033533274</v>
      </c>
      <c r="EI147" s="2">
        <f t="shared" si="151"/>
        <v>60.109573171914015</v>
      </c>
      <c r="EJ147" s="2">
        <f t="shared" si="151"/>
        <v>59.040633688677545</v>
      </c>
      <c r="EK147" s="2">
        <f t="shared" si="151"/>
        <v>63.927210650100989</v>
      </c>
      <c r="EL147" s="2">
        <f t="shared" ref="EL147:EO210" si="179">CP$228*$B147+CP$229</f>
        <v>59.117093316396335</v>
      </c>
      <c r="EM147" s="2">
        <f t="shared" si="135"/>
        <v>65.905914690165957</v>
      </c>
      <c r="EN147" s="2">
        <f t="shared" si="135"/>
        <v>66.768630649833099</v>
      </c>
      <c r="EO147" s="2">
        <f t="shared" si="135"/>
        <v>71.313031536549801</v>
      </c>
      <c r="EQ147" s="2">
        <f t="shared" si="177"/>
        <v>69.785594253675256</v>
      </c>
      <c r="ER147" s="2">
        <f t="shared" si="177"/>
        <v>68.488742536994266</v>
      </c>
      <c r="ES147" s="2">
        <f t="shared" si="177"/>
        <v>67.070385353032805</v>
      </c>
      <c r="ET147" s="2">
        <f t="shared" si="177"/>
        <v>61.347816415117343</v>
      </c>
      <c r="EU147" s="2">
        <f t="shared" si="177"/>
        <v>58.772794451362415</v>
      </c>
      <c r="EV147" s="2">
        <f t="shared" si="177"/>
        <v>59.239768244523219</v>
      </c>
      <c r="EW147" s="2">
        <f t="shared" si="177"/>
        <v>59.440773791825052</v>
      </c>
      <c r="EX147" s="2">
        <f t="shared" si="177"/>
        <v>59.067728162568287</v>
      </c>
      <c r="EY147" s="2">
        <f t="shared" si="177"/>
        <v>60.04815068061459</v>
      </c>
      <c r="EZ147" s="2">
        <f t="shared" si="177"/>
        <v>59.53224777023145</v>
      </c>
      <c r="FA147" s="2">
        <f t="shared" si="177"/>
        <v>63.975331690147847</v>
      </c>
      <c r="FB147" s="2">
        <f t="shared" si="177"/>
        <v>59.549958660696433</v>
      </c>
      <c r="FC147" s="2">
        <f t="shared" si="177"/>
        <v>65.960193371926636</v>
      </c>
      <c r="FD147" s="2">
        <f t="shared" si="177"/>
        <v>66.770222210902276</v>
      </c>
      <c r="FE147" s="2">
        <f t="shared" si="177"/>
        <v>71.227681502982207</v>
      </c>
      <c r="FG147" s="2">
        <f t="shared" si="178"/>
        <v>0.99914679439657583</v>
      </c>
      <c r="FH147" s="2">
        <f t="shared" si="178"/>
        <v>0.99896927725826834</v>
      </c>
      <c r="FI147" s="2">
        <f t="shared" si="178"/>
        <v>0.99876021796985193</v>
      </c>
      <c r="FJ147" s="2">
        <f t="shared" si="178"/>
        <v>0.99890978025086186</v>
      </c>
      <c r="FK147" s="2">
        <f t="shared" si="178"/>
        <v>0.99893129514215084</v>
      </c>
      <c r="FL147" s="2">
        <f t="shared" si="178"/>
        <v>0.99876253760604505</v>
      </c>
      <c r="FM147" s="2">
        <f t="shared" si="178"/>
        <v>0.99879997324750047</v>
      </c>
      <c r="FN147" s="2">
        <f t="shared" si="178"/>
        <v>0.99877414434750744</v>
      </c>
      <c r="FO147" s="2">
        <f t="shared" si="178"/>
        <v>0.99890557868748009</v>
      </c>
      <c r="FP147" s="2">
        <f t="shared" si="178"/>
        <v>0.99880246022966612</v>
      </c>
      <c r="FQ147" s="2">
        <f t="shared" si="178"/>
        <v>0.9988735159654859</v>
      </c>
      <c r="FR147" s="2">
        <f t="shared" si="178"/>
        <v>0.99886922549914137</v>
      </c>
      <c r="FS147" s="2">
        <f t="shared" si="178"/>
        <v>0.99884725994019652</v>
      </c>
      <c r="FT147" s="2">
        <f t="shared" si="178"/>
        <v>0.99883261049077865</v>
      </c>
      <c r="FU147" s="2">
        <f t="shared" si="178"/>
        <v>0.99864307039546418</v>
      </c>
      <c r="FW147" s="2">
        <f t="shared" si="169"/>
        <v>4.0984373174575393E-2</v>
      </c>
      <c r="FX147" s="2">
        <f t="shared" si="169"/>
        <v>0.18711352682775464</v>
      </c>
      <c r="FY147" s="2">
        <f t="shared" si="169"/>
        <v>5.6131992548999934E-2</v>
      </c>
      <c r="FZ147" s="2">
        <f t="shared" si="169"/>
        <v>5.5807325725587394E-2</v>
      </c>
      <c r="GA147" s="2">
        <f t="shared" si="169"/>
        <v>5.8046284531114031E-2</v>
      </c>
      <c r="GB147" s="2">
        <f t="shared" si="169"/>
        <v>6.5419702389062445E-2</v>
      </c>
      <c r="GC147" s="2">
        <f t="shared" si="169"/>
        <v>6.4064770909373847E-2</v>
      </c>
      <c r="GD147" s="2">
        <f t="shared" si="169"/>
        <v>6.5243701323767694E-2</v>
      </c>
      <c r="GE147" s="2">
        <f t="shared" si="169"/>
        <v>6.9456833478512642E-2</v>
      </c>
      <c r="GF147" s="2">
        <f t="shared" si="169"/>
        <v>6.4579475121146618E-2</v>
      </c>
      <c r="GG147" s="2">
        <f t="shared" si="169"/>
        <v>6.6818223925361964E-2</v>
      </c>
      <c r="GH147" s="2">
        <f t="shared" si="169"/>
        <v>5.41026287062129E-2</v>
      </c>
      <c r="GI147" s="2">
        <f t="shared" si="169"/>
        <v>4.7671510798250709E-2</v>
      </c>
      <c r="GJ147" s="2">
        <f t="shared" si="169"/>
        <v>3.6737752749350247E-2</v>
      </c>
      <c r="GK147" s="2">
        <f t="shared" si="169"/>
        <v>3.034818274578913E-2</v>
      </c>
      <c r="GM147" s="86">
        <f t="shared" si="170"/>
        <v>1.6826462858709581E-47</v>
      </c>
      <c r="GN147" s="86">
        <f t="shared" si="170"/>
        <v>4.7447535157079874E-82</v>
      </c>
      <c r="GO147" s="86">
        <f t="shared" si="170"/>
        <v>6.4837782490117164E-109</v>
      </c>
      <c r="GP147" s="86">
        <f t="shared" si="170"/>
        <v>3.8742969181496285E-115</v>
      </c>
      <c r="GQ147" s="86">
        <f t="shared" si="170"/>
        <v>1.9663141162903954E-102</v>
      </c>
      <c r="GR147" s="86">
        <f t="shared" si="170"/>
        <v>9.4406016690026942E-98</v>
      </c>
      <c r="GS147" s="86">
        <f t="shared" si="170"/>
        <v>1.5431525061008578E-98</v>
      </c>
      <c r="GT147" s="86">
        <f t="shared" si="170"/>
        <v>6.3177635003018157E-134</v>
      </c>
      <c r="GU147" s="86">
        <f t="shared" si="170"/>
        <v>3.7327241334658805E-133</v>
      </c>
      <c r="GV147" s="86">
        <f t="shared" si="170"/>
        <v>3.611283441032172E-111</v>
      </c>
      <c r="GW147" s="86">
        <f t="shared" si="170"/>
        <v>1.5531356738470153E-114</v>
      </c>
      <c r="GX147" s="86">
        <f t="shared" si="170"/>
        <v>2.109331386139569E-120</v>
      </c>
      <c r="GY147" s="86">
        <f t="shared" si="170"/>
        <v>3.0896762548550191E-99</v>
      </c>
      <c r="GZ147" s="86">
        <f t="shared" si="170"/>
        <v>5.5629652207524177E-81</v>
      </c>
      <c r="HA147" s="86">
        <f t="shared" si="170"/>
        <v>1.0088882781649047E-122</v>
      </c>
      <c r="HC147" s="86">
        <f t="shared" si="153"/>
        <v>4.563129605869537E-16</v>
      </c>
      <c r="HD147" s="86">
        <f t="shared" si="153"/>
        <v>2.7191196349688997E-35</v>
      </c>
      <c r="HE147" s="86">
        <f t="shared" si="153"/>
        <v>4.4464031008732903E-68</v>
      </c>
      <c r="HF147" s="86">
        <f t="shared" si="153"/>
        <v>3.9983669763774792E-53</v>
      </c>
      <c r="HG147" s="86">
        <f t="shared" si="153"/>
        <v>2.1547988445368086E-42</v>
      </c>
      <c r="HH147" s="86">
        <f t="shared" si="153"/>
        <v>1.4221064734685544E-46</v>
      </c>
      <c r="HI147" s="86">
        <f t="shared" si="153"/>
        <v>6.2294506067394735E-59</v>
      </c>
      <c r="HJ147" s="86">
        <f t="shared" si="153"/>
        <v>2.5296573144061789E-79</v>
      </c>
      <c r="HK147" s="86">
        <f t="shared" si="153"/>
        <v>1.226115905004171E-75</v>
      </c>
      <c r="HL147" s="86">
        <f t="shared" si="161"/>
        <v>1.3238827147606383E-67</v>
      </c>
      <c r="HM147" s="86">
        <f t="shared" si="161"/>
        <v>2.3325942346600054E-66</v>
      </c>
      <c r="HN147" s="86">
        <f t="shared" si="161"/>
        <v>4.2466014697928151E-56</v>
      </c>
      <c r="HO147" s="86">
        <f t="shared" si="161"/>
        <v>1.6763802873549811E-41</v>
      </c>
      <c r="HP147" s="86">
        <f t="shared" si="161"/>
        <v>4.3858523663653529E-24</v>
      </c>
      <c r="HQ147" s="86">
        <f t="shared" si="161"/>
        <v>3.8856538115972001E-40</v>
      </c>
      <c r="HS147" s="86">
        <f t="shared" si="171"/>
        <v>0.27394059681554656</v>
      </c>
      <c r="HT147" s="86">
        <f t="shared" si="171"/>
        <v>1.9020152159019978E-3</v>
      </c>
      <c r="HU147" s="86">
        <f t="shared" si="171"/>
        <v>0.43206990203890228</v>
      </c>
      <c r="HV147" s="86">
        <f t="shared" si="171"/>
        <v>0.49977523597740897</v>
      </c>
      <c r="HW147" s="86">
        <f t="shared" si="171"/>
        <v>0.46833024508637155</v>
      </c>
      <c r="HX147" s="86">
        <f t="shared" si="171"/>
        <v>0.45269011383116148</v>
      </c>
      <c r="HY147" s="86">
        <f t="shared" si="171"/>
        <v>0.50473889911994807</v>
      </c>
      <c r="HZ147" s="86">
        <f t="shared" si="171"/>
        <v>0.49561894055866013</v>
      </c>
      <c r="IA147" s="86">
        <f t="shared" si="171"/>
        <v>0.51586506144390476</v>
      </c>
      <c r="IB147" s="86">
        <f t="shared" si="171"/>
        <v>0.48325431040616895</v>
      </c>
      <c r="IC147" s="86">
        <f t="shared" si="171"/>
        <v>0.50628186010627663</v>
      </c>
      <c r="ID147" s="86">
        <f t="shared" si="171"/>
        <v>0.41799196195400357</v>
      </c>
      <c r="IE147" s="86">
        <f t="shared" si="171"/>
        <v>0.35356052066726418</v>
      </c>
      <c r="IF147" s="86">
        <f t="shared" si="171"/>
        <v>0.21532906089911449</v>
      </c>
      <c r="IG147" s="86">
        <f t="shared" si="171"/>
        <v>0.20288925346824002</v>
      </c>
      <c r="II147" s="86">
        <f t="shared" si="172"/>
        <v>5.6008462824062519E-19</v>
      </c>
      <c r="IJ147" s="86">
        <f t="shared" si="172"/>
        <v>1.4443678639055696E-6</v>
      </c>
      <c r="IK147" s="86">
        <f t="shared" si="172"/>
        <v>5.1805205392765065E-23</v>
      </c>
      <c r="IL147" s="86">
        <f t="shared" si="172"/>
        <v>6.4014023753754601E-22</v>
      </c>
      <c r="IM147" s="86">
        <f t="shared" si="172"/>
        <v>9.5402685758892354E-21</v>
      </c>
      <c r="IN147" s="86">
        <f t="shared" si="172"/>
        <v>8.9097743571382942E-21</v>
      </c>
      <c r="IO147" s="86">
        <f t="shared" si="172"/>
        <v>1.6745547260625694E-20</v>
      </c>
      <c r="IP147" s="86">
        <f t="shared" si="172"/>
        <v>1.1487537981486647E-20</v>
      </c>
      <c r="IQ147" s="86">
        <f t="shared" si="172"/>
        <v>7.8743508449233036E-19</v>
      </c>
      <c r="IR147" s="86">
        <f t="shared" si="172"/>
        <v>1.6350143658302533E-19</v>
      </c>
      <c r="IS147" s="86">
        <f t="shared" si="172"/>
        <v>9.4280471607106398E-20</v>
      </c>
      <c r="IT147" s="86">
        <f t="shared" si="172"/>
        <v>2.0355862180890675E-22</v>
      </c>
      <c r="IU147" s="86">
        <f t="shared" si="172"/>
        <v>1.8676047756139509E-24</v>
      </c>
      <c r="IV147" s="86">
        <f t="shared" si="172"/>
        <v>2.7601620435656449E-18</v>
      </c>
      <c r="IW147" s="86">
        <f t="shared" si="172"/>
        <v>8.4169831399928089E-16</v>
      </c>
      <c r="IY147" s="86">
        <f t="shared" si="173"/>
        <v>0.273940596815547</v>
      </c>
      <c r="IZ147" s="86">
        <f t="shared" si="173"/>
        <v>1.9034595837659034E-3</v>
      </c>
      <c r="JA147" s="86">
        <f t="shared" si="173"/>
        <v>0.43206990203890228</v>
      </c>
      <c r="JB147" s="86">
        <f t="shared" si="173"/>
        <v>0.49977523597740897</v>
      </c>
      <c r="JC147" s="86">
        <f t="shared" si="173"/>
        <v>0.46833024508637155</v>
      </c>
      <c r="JD147" s="86">
        <f t="shared" si="173"/>
        <v>0.45269011383116148</v>
      </c>
      <c r="JE147" s="86">
        <f t="shared" si="173"/>
        <v>0.50473889911994807</v>
      </c>
      <c r="JF147" s="86">
        <f t="shared" si="173"/>
        <v>0.49561894055866013</v>
      </c>
      <c r="JG147" s="86">
        <f t="shared" si="173"/>
        <v>0.51586506144390476</v>
      </c>
      <c r="JH147" s="86">
        <f t="shared" si="173"/>
        <v>0.48325431040616895</v>
      </c>
      <c r="JI147" s="86">
        <f t="shared" si="173"/>
        <v>0.50628186010627663</v>
      </c>
      <c r="JJ147" s="86">
        <f t="shared" si="173"/>
        <v>0.41799196195400357</v>
      </c>
      <c r="JK147" s="86">
        <f t="shared" si="173"/>
        <v>0.35356052066726418</v>
      </c>
      <c r="JL147" s="86">
        <f t="shared" si="173"/>
        <v>0.21532906089911449</v>
      </c>
      <c r="JM147" s="86">
        <f t="shared" si="173"/>
        <v>0.20288925346824085</v>
      </c>
    </row>
    <row r="148" spans="2:273" x14ac:dyDescent="0.25">
      <c r="B148" s="2">
        <v>121</v>
      </c>
      <c r="C148" s="37">
        <v>68.492000000000004</v>
      </c>
      <c r="D148" s="37">
        <v>68.762</v>
      </c>
      <c r="E148" s="37">
        <v>71.45</v>
      </c>
      <c r="F148" s="37">
        <v>68.066999999999993</v>
      </c>
      <c r="G148" s="37">
        <v>66.533000000000001</v>
      </c>
      <c r="H148" s="37">
        <v>68.900000000000006</v>
      </c>
      <c r="I148" s="37">
        <v>70</v>
      </c>
      <c r="J148" s="37">
        <v>70</v>
      </c>
      <c r="K148" s="37">
        <v>71.575999999999993</v>
      </c>
      <c r="L148" s="37">
        <v>74.716999999999999</v>
      </c>
      <c r="M148" s="37">
        <v>80.066000000000003</v>
      </c>
      <c r="N148" s="37">
        <v>80.393000000000001</v>
      </c>
      <c r="O148" s="37">
        <v>88.164000000000001</v>
      </c>
      <c r="P148" s="37">
        <v>114.492</v>
      </c>
      <c r="Q148" s="37">
        <v>143.19</v>
      </c>
      <c r="S148" s="4">
        <f t="shared" si="174"/>
        <v>69.482296078374873</v>
      </c>
      <c r="T148" s="4">
        <f t="shared" si="174"/>
        <v>68.255620501511501</v>
      </c>
      <c r="U148" s="4">
        <f t="shared" si="174"/>
        <v>71.089760602229987</v>
      </c>
      <c r="V148" s="4">
        <f t="shared" si="174"/>
        <v>67.491961756796286</v>
      </c>
      <c r="W148" s="4">
        <f t="shared" si="174"/>
        <v>67.33252414565672</v>
      </c>
      <c r="X148" s="4">
        <f t="shared" si="174"/>
        <v>69.214773711880781</v>
      </c>
      <c r="Y148" s="4">
        <f t="shared" si="174"/>
        <v>70.210832953250687</v>
      </c>
      <c r="Z148" s="4">
        <f t="shared" si="174"/>
        <v>69.929271130119659</v>
      </c>
      <c r="AA148" s="4">
        <f t="shared" si="174"/>
        <v>71.720233699183723</v>
      </c>
      <c r="AB148" s="4">
        <f t="shared" si="174"/>
        <v>75.484745729735366</v>
      </c>
      <c r="AC148" s="4">
        <f t="shared" si="174"/>
        <v>80.130208594574285</v>
      </c>
      <c r="AD148" s="4">
        <f t="shared" si="174"/>
        <v>81.047029120790569</v>
      </c>
      <c r="AE148" s="4">
        <f t="shared" si="174"/>
        <v>88.416977898015517</v>
      </c>
      <c r="AF148" s="4">
        <f t="shared" si="174"/>
        <v>113.64674511439888</v>
      </c>
      <c r="AG148" s="4">
        <f t="shared" si="174"/>
        <v>139.69362401796226</v>
      </c>
      <c r="AI148" s="4">
        <f t="shared" si="175"/>
        <v>-0.99029607837486822</v>
      </c>
      <c r="AJ148" s="4">
        <f t="shared" si="175"/>
        <v>0.50637949848849928</v>
      </c>
      <c r="AK148" s="4">
        <f t="shared" si="175"/>
        <v>0.36023939777001601</v>
      </c>
      <c r="AL148" s="4">
        <f t="shared" si="175"/>
        <v>0.57503824320370711</v>
      </c>
      <c r="AM148" s="4">
        <f t="shared" si="175"/>
        <v>-0.79952414565671859</v>
      </c>
      <c r="AN148" s="4">
        <f t="shared" si="175"/>
        <v>-0.31477371188077541</v>
      </c>
      <c r="AO148" s="4">
        <f t="shared" si="175"/>
        <v>-0.21083295325068718</v>
      </c>
      <c r="AP148" s="4">
        <f t="shared" si="175"/>
        <v>7.0728869880340994E-2</v>
      </c>
      <c r="AQ148" s="4">
        <f t="shared" si="175"/>
        <v>-0.14423369918372941</v>
      </c>
      <c r="AR148" s="4">
        <f t="shared" si="175"/>
        <v>-0.76774572973536692</v>
      </c>
      <c r="AS148" s="4">
        <f t="shared" si="175"/>
        <v>-6.4208594574282074E-2</v>
      </c>
      <c r="AT148" s="4">
        <f t="shared" si="175"/>
        <v>-0.65402912079056819</v>
      </c>
      <c r="AU148" s="4">
        <f t="shared" si="175"/>
        <v>-0.25297789801551573</v>
      </c>
      <c r="AV148" s="4">
        <f t="shared" si="175"/>
        <v>0.84525488560112194</v>
      </c>
      <c r="AW148" s="4">
        <f t="shared" si="175"/>
        <v>3.4963759820377334</v>
      </c>
      <c r="AY148" s="2">
        <f t="shared" si="167"/>
        <v>69.482296078374873</v>
      </c>
      <c r="AZ148" s="2">
        <f t="shared" si="167"/>
        <v>68.255547316465623</v>
      </c>
      <c r="BA148" s="2">
        <f t="shared" si="167"/>
        <v>67.050477304761543</v>
      </c>
      <c r="BB148" s="2">
        <f t="shared" si="167"/>
        <v>61.455705422864035</v>
      </c>
      <c r="BC148" s="2">
        <f t="shared" si="167"/>
        <v>58.645697761122364</v>
      </c>
      <c r="BD148" s="2">
        <f t="shared" si="167"/>
        <v>59.210513526627167</v>
      </c>
      <c r="BE148" s="2">
        <f t="shared" si="167"/>
        <v>59.352627416982891</v>
      </c>
      <c r="BF148" s="2">
        <f t="shared" si="167"/>
        <v>58.96471409484419</v>
      </c>
      <c r="BG148" s="2">
        <f t="shared" si="167"/>
        <v>60.04628104114046</v>
      </c>
      <c r="BH148" s="2">
        <f t="shared" si="167"/>
        <v>59.026067490747721</v>
      </c>
      <c r="BI148" s="2">
        <f t="shared" si="167"/>
        <v>63.814214023009654</v>
      </c>
      <c r="BJ148" s="2">
        <f t="shared" si="167"/>
        <v>59.024755729505941</v>
      </c>
      <c r="BK148" s="2">
        <f t="shared" si="167"/>
        <v>65.827611445618501</v>
      </c>
      <c r="BL148" s="2">
        <f t="shared" si="167"/>
        <v>66.735230499066532</v>
      </c>
      <c r="BM148" s="2">
        <f t="shared" si="167"/>
        <v>71.20644848489421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68.762</v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68.762</v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95.826352159468442</v>
      </c>
      <c r="DL148" s="2">
        <f t="shared" si="176"/>
        <v>98.439716599190291</v>
      </c>
      <c r="DM148" s="2">
        <f t="shared" si="176"/>
        <v>92.967641456582598</v>
      </c>
      <c r="DN148" s="2">
        <f t="shared" si="176"/>
        <v>94.189780391727751</v>
      </c>
      <c r="DO148" s="2">
        <f t="shared" si="176"/>
        <v>94.686410256410284</v>
      </c>
      <c r="DP148" s="2">
        <f t="shared" si="176"/>
        <v>86.419547619047606</v>
      </c>
      <c r="DQ148" s="2">
        <f t="shared" si="176"/>
        <v>114.26129579831932</v>
      </c>
      <c r="DR148" s="2">
        <f t="shared" si="176"/>
        <v>109.16147501909856</v>
      </c>
      <c r="DS148" s="2">
        <f t="shared" si="176"/>
        <v>99.461138438438468</v>
      </c>
      <c r="DT148" s="2">
        <f t="shared" si="176"/>
        <v>115.4292857142857</v>
      </c>
      <c r="DU148" s="2">
        <f t="shared" si="176"/>
        <v>96.43950497866291</v>
      </c>
      <c r="DV148" s="2">
        <f t="shared" si="176"/>
        <v>96.96334314476421</v>
      </c>
      <c r="DW148" s="2">
        <f t="shared" si="176"/>
        <v>111.59596925265345</v>
      </c>
      <c r="DX148" s="2">
        <f t="shared" si="176"/>
        <v>92.671097439544781</v>
      </c>
      <c r="DY148" s="2">
        <f t="shared" si="176"/>
        <v>95.255347507331408</v>
      </c>
      <c r="EA148" s="2">
        <f t="shared" si="152"/>
        <v>69.448901662768122</v>
      </c>
      <c r="EB148" s="2">
        <f t="shared" si="152"/>
        <v>68.166161787435229</v>
      </c>
      <c r="EC148" s="2">
        <f t="shared" si="152"/>
        <v>67.021446107990499</v>
      </c>
      <c r="ED148" s="2">
        <f t="shared" si="152"/>
        <v>61.433717599039646</v>
      </c>
      <c r="EE148" s="2">
        <f t="shared" si="152"/>
        <v>58.60617599064588</v>
      </c>
      <c r="EF148" s="2">
        <f t="shared" si="152"/>
        <v>59.182990794384722</v>
      </c>
      <c r="EG148" s="2">
        <f t="shared" si="152"/>
        <v>59.290972640218868</v>
      </c>
      <c r="EH148" s="2">
        <f t="shared" si="152"/>
        <v>58.90408013256603</v>
      </c>
      <c r="EI148" s="2">
        <f t="shared" si="152"/>
        <v>60.011898028308984</v>
      </c>
      <c r="EJ148" s="2">
        <f t="shared" si="152"/>
        <v>58.926895518572479</v>
      </c>
      <c r="EK148" s="2">
        <f t="shared" si="152"/>
        <v>63.776863767671358</v>
      </c>
      <c r="EL148" s="2">
        <f t="shared" si="179"/>
        <v>58.95758256791089</v>
      </c>
      <c r="EM148" s="2">
        <f t="shared" si="135"/>
        <v>65.776306113648261</v>
      </c>
      <c r="EN148" s="2">
        <f t="shared" si="135"/>
        <v>66.70751751795207</v>
      </c>
      <c r="EO148" s="2">
        <f t="shared" si="135"/>
        <v>71.179511461993286</v>
      </c>
      <c r="EQ148" s="2">
        <f t="shared" si="177"/>
        <v>69.736374646531829</v>
      </c>
      <c r="ER148" s="2">
        <f t="shared" si="177"/>
        <v>68.46847677700795</v>
      </c>
      <c r="ES148" s="2">
        <f t="shared" si="177"/>
        <v>67.01639467998578</v>
      </c>
      <c r="ET148" s="2">
        <f t="shared" si="177"/>
        <v>61.259814604626456</v>
      </c>
      <c r="EU148" s="2">
        <f t="shared" si="177"/>
        <v>58.674938612676087</v>
      </c>
      <c r="EV148" s="2">
        <f t="shared" si="177"/>
        <v>59.137828589263613</v>
      </c>
      <c r="EW148" s="2">
        <f t="shared" si="177"/>
        <v>59.312269849639598</v>
      </c>
      <c r="EX148" s="2">
        <f t="shared" si="177"/>
        <v>58.966541838601856</v>
      </c>
      <c r="EY148" s="2">
        <f t="shared" si="177"/>
        <v>59.945857666617989</v>
      </c>
      <c r="EZ148" s="2">
        <f t="shared" si="177"/>
        <v>59.459146171855068</v>
      </c>
      <c r="FA148" s="2">
        <f t="shared" si="177"/>
        <v>63.828933688938264</v>
      </c>
      <c r="FB148" s="2">
        <f t="shared" si="177"/>
        <v>59.431615592329834</v>
      </c>
      <c r="FC148" s="2">
        <f t="shared" si="177"/>
        <v>65.836456447248608</v>
      </c>
      <c r="FD148" s="2">
        <f t="shared" si="177"/>
        <v>66.709197837760073</v>
      </c>
      <c r="FE148" s="2">
        <f t="shared" si="177"/>
        <v>71.093275742127105</v>
      </c>
      <c r="FG148" s="2">
        <f t="shared" si="178"/>
        <v>0.9992218088204522</v>
      </c>
      <c r="FH148" s="2">
        <f t="shared" si="178"/>
        <v>0.99905988442580518</v>
      </c>
      <c r="FI148" s="2">
        <f t="shared" si="178"/>
        <v>0.99886918199209229</v>
      </c>
      <c r="FJ148" s="2">
        <f t="shared" si="178"/>
        <v>0.9990056123823674</v>
      </c>
      <c r="FK148" s="2">
        <f t="shared" si="178"/>
        <v>0.99902523792435993</v>
      </c>
      <c r="FL148" s="2">
        <f t="shared" si="178"/>
        <v>0.99887129798664342</v>
      </c>
      <c r="FM148" s="2">
        <f t="shared" si="178"/>
        <v>0.99890544702106931</v>
      </c>
      <c r="FN148" s="2">
        <f t="shared" si="178"/>
        <v>0.99888188575539127</v>
      </c>
      <c r="FO148" s="2">
        <f t="shared" si="178"/>
        <v>0.99900177977433435</v>
      </c>
      <c r="FP148" s="2">
        <f t="shared" si="178"/>
        <v>0.99890771565432712</v>
      </c>
      <c r="FQ148" s="2">
        <f t="shared" si="178"/>
        <v>0.99897253250924378</v>
      </c>
      <c r="FR148" s="2">
        <f t="shared" si="178"/>
        <v>0.99896861878014775</v>
      </c>
      <c r="FS148" s="2">
        <f t="shared" si="178"/>
        <v>0.99894858192660441</v>
      </c>
      <c r="FT148" s="2">
        <f t="shared" si="178"/>
        <v>0.99893521874203983</v>
      </c>
      <c r="FU148" s="2">
        <f t="shared" si="178"/>
        <v>0.99876231771922452</v>
      </c>
      <c r="FW148" s="2">
        <f t="shared" si="169"/>
        <v>4.4761480271266488E-2</v>
      </c>
      <c r="FX148" s="2">
        <f t="shared" si="169"/>
        <v>0.20152784601164653</v>
      </c>
      <c r="FY148" s="2">
        <f t="shared" si="169"/>
        <v>6.1215989923119968E-2</v>
      </c>
      <c r="FZ148" s="2">
        <f t="shared" si="169"/>
        <v>6.0863813500002299E-2</v>
      </c>
      <c r="GA148" s="2">
        <f t="shared" si="169"/>
        <v>6.329203723638234E-2</v>
      </c>
      <c r="GB148" s="2">
        <f t="shared" si="169"/>
        <v>7.1281379503587802E-2</v>
      </c>
      <c r="GC148" s="2">
        <f t="shared" si="169"/>
        <v>6.9814113632094138E-2</v>
      </c>
      <c r="GD148" s="2">
        <f t="shared" si="169"/>
        <v>7.1090808119337739E-2</v>
      </c>
      <c r="GE148" s="2">
        <f t="shared" si="169"/>
        <v>7.5650961096175015E-2</v>
      </c>
      <c r="GF148" s="2">
        <f t="shared" si="169"/>
        <v>7.0371535742350194E-2</v>
      </c>
      <c r="GG148" s="2">
        <f t="shared" si="169"/>
        <v>7.2795449648257224E-2</v>
      </c>
      <c r="GH148" s="2">
        <f t="shared" si="169"/>
        <v>5.9014314296289963E-2</v>
      </c>
      <c r="GI148" s="2">
        <f t="shared" si="169"/>
        <v>5.2031465856587376E-2</v>
      </c>
      <c r="GJ148" s="2">
        <f t="shared" si="169"/>
        <v>4.0139873414111266E-2</v>
      </c>
      <c r="GK148" s="2">
        <f t="shared" si="169"/>
        <v>3.3178974694920538E-2</v>
      </c>
      <c r="GM148" s="86">
        <f t="shared" si="170"/>
        <v>3.4618480305432784E-49</v>
      </c>
      <c r="GN148" s="86">
        <f t="shared" si="170"/>
        <v>6.7292661945350163E-85</v>
      </c>
      <c r="GO148" s="86">
        <f t="shared" si="170"/>
        <v>9.9570258337133606E-113</v>
      </c>
      <c r="GP148" s="86">
        <f t="shared" si="170"/>
        <v>3.539794905543525E-119</v>
      </c>
      <c r="GQ148" s="86">
        <f t="shared" si="170"/>
        <v>4.964393522721414E-106</v>
      </c>
      <c r="GR148" s="86">
        <f t="shared" si="170"/>
        <v>3.2852703346069377E-101</v>
      </c>
      <c r="GS148" s="86">
        <f t="shared" si="170"/>
        <v>5.5930693981339923E-102</v>
      </c>
      <c r="GT148" s="86">
        <f t="shared" si="170"/>
        <v>1.2929789540783989E-138</v>
      </c>
      <c r="GU148" s="86">
        <f t="shared" si="170"/>
        <v>8.8257282684912577E-138</v>
      </c>
      <c r="GV148" s="86">
        <f t="shared" si="170"/>
        <v>4.3504023744176465E-115</v>
      </c>
      <c r="GW148" s="86">
        <f t="shared" si="170"/>
        <v>1.5428041884681886E-118</v>
      </c>
      <c r="GX148" s="86">
        <f t="shared" si="170"/>
        <v>1.1152488451388593E-124</v>
      </c>
      <c r="GY148" s="86">
        <f t="shared" si="170"/>
        <v>1.0048313808998793E-102</v>
      </c>
      <c r="GZ148" s="86">
        <f t="shared" si="170"/>
        <v>8.190676095369933E-84</v>
      </c>
      <c r="HA148" s="86">
        <f t="shared" si="170"/>
        <v>5.3516470697013864E-127</v>
      </c>
      <c r="HC148" s="86">
        <f t="shared" si="153"/>
        <v>5.3414506128420964E-17</v>
      </c>
      <c r="HD148" s="86">
        <f t="shared" si="153"/>
        <v>2.5357208536857822E-37</v>
      </c>
      <c r="HE148" s="86">
        <f t="shared" si="153"/>
        <v>4.7726907835851874E-72</v>
      </c>
      <c r="HF148" s="86">
        <f t="shared" si="153"/>
        <v>3.6366590654261757E-56</v>
      </c>
      <c r="HG148" s="86">
        <f t="shared" si="153"/>
        <v>8.2252663526373068E-45</v>
      </c>
      <c r="HH148" s="86">
        <f t="shared" si="153"/>
        <v>2.8916666678743269E-49</v>
      </c>
      <c r="HI148" s="86">
        <f t="shared" si="153"/>
        <v>2.6758638270511773E-62</v>
      </c>
      <c r="HJ148" s="86">
        <f t="shared" si="153"/>
        <v>7.4889385960812053E-84</v>
      </c>
      <c r="HK148" s="86">
        <f t="shared" si="153"/>
        <v>6.8788039008935105E-80</v>
      </c>
      <c r="HL148" s="86">
        <f t="shared" si="161"/>
        <v>1.6305468558010418E-71</v>
      </c>
      <c r="HM148" s="86">
        <f t="shared" si="161"/>
        <v>3.7255883780123454E-70</v>
      </c>
      <c r="HN148" s="86">
        <f t="shared" si="161"/>
        <v>2.2222533439849007E-59</v>
      </c>
      <c r="HO148" s="86">
        <f t="shared" si="161"/>
        <v>6.4370205037034953E-44</v>
      </c>
      <c r="HP148" s="86">
        <f t="shared" si="161"/>
        <v>1.8994820584741958E-25</v>
      </c>
      <c r="HQ148" s="86">
        <f t="shared" si="161"/>
        <v>1.9542529461291881E-42</v>
      </c>
      <c r="HS148" s="86">
        <f t="shared" si="171"/>
        <v>0.3538138976765704</v>
      </c>
      <c r="HT148" s="86">
        <f t="shared" si="171"/>
        <v>5.4641063316214922E-4</v>
      </c>
      <c r="HU148" s="86">
        <f t="shared" si="171"/>
        <v>0.50129368321404344</v>
      </c>
      <c r="HV148" s="86">
        <f t="shared" si="171"/>
        <v>0.51896310856890648</v>
      </c>
      <c r="HW148" s="86">
        <f t="shared" si="171"/>
        <v>0.51563419552953926</v>
      </c>
      <c r="HX148" s="86">
        <f t="shared" si="171"/>
        <v>0.51122822886386976</v>
      </c>
      <c r="HY148" s="86">
        <f t="shared" si="171"/>
        <v>0.51707511537704376</v>
      </c>
      <c r="HZ148" s="86">
        <f t="shared" si="171"/>
        <v>0.5194533683398318</v>
      </c>
      <c r="IA148" s="86">
        <f t="shared" si="171"/>
        <v>0.50731279928942141</v>
      </c>
      <c r="IB148" s="86">
        <f t="shared" si="171"/>
        <v>0.51926943223672228</v>
      </c>
      <c r="IC148" s="86">
        <f t="shared" si="171"/>
        <v>0.51638747815128139</v>
      </c>
      <c r="ID148" s="86">
        <f t="shared" si="171"/>
        <v>0.49177923748412372</v>
      </c>
      <c r="IE148" s="86">
        <f t="shared" si="171"/>
        <v>0.44469062351359367</v>
      </c>
      <c r="IF148" s="86">
        <f t="shared" si="171"/>
        <v>0.28763065508095043</v>
      </c>
      <c r="IG148" s="86">
        <f t="shared" si="171"/>
        <v>0.259812096035623</v>
      </c>
      <c r="II148" s="86">
        <f t="shared" si="172"/>
        <v>5.636875640547699E-18</v>
      </c>
      <c r="IJ148" s="86">
        <f t="shared" si="172"/>
        <v>6.2676877235573161E-6</v>
      </c>
      <c r="IK148" s="86">
        <f t="shared" si="172"/>
        <v>1.2270929832108708E-21</v>
      </c>
      <c r="IL148" s="86">
        <f t="shared" si="172"/>
        <v>1.2840622308503732E-20</v>
      </c>
      <c r="IM148" s="86">
        <f t="shared" si="172"/>
        <v>1.6810173876836135E-19</v>
      </c>
      <c r="IN148" s="86">
        <f t="shared" si="172"/>
        <v>1.805356589417737E-19</v>
      </c>
      <c r="IO148" s="86">
        <f t="shared" si="172"/>
        <v>3.1737960335421862E-19</v>
      </c>
      <c r="IP148" s="86">
        <f t="shared" si="172"/>
        <v>2.2809200118296373E-19</v>
      </c>
      <c r="IQ148" s="86">
        <f t="shared" si="172"/>
        <v>1.2604032812211037E-17</v>
      </c>
      <c r="IR148" s="86">
        <f t="shared" si="172"/>
        <v>2.6850456640667977E-18</v>
      </c>
      <c r="IS148" s="86">
        <f t="shared" si="172"/>
        <v>1.6695492529796608E-18</v>
      </c>
      <c r="IT148" s="86">
        <f t="shared" si="172"/>
        <v>4.2412940271061414E-21</v>
      </c>
      <c r="IU148" s="86">
        <f t="shared" si="172"/>
        <v>4.5133138856725689E-23</v>
      </c>
      <c r="IV148" s="86">
        <f t="shared" si="172"/>
        <v>2.3508449336498766E-17</v>
      </c>
      <c r="IW148" s="86">
        <f t="shared" si="172"/>
        <v>4.7255359232682245E-15</v>
      </c>
      <c r="IY148" s="86">
        <f t="shared" si="173"/>
        <v>0.35381389767657045</v>
      </c>
      <c r="IZ148" s="86">
        <f t="shared" si="173"/>
        <v>5.5267832088570659E-4</v>
      </c>
      <c r="JA148" s="86">
        <f t="shared" si="173"/>
        <v>0.50129368321404344</v>
      </c>
      <c r="JB148" s="86">
        <f t="shared" si="173"/>
        <v>0.51896310856890648</v>
      </c>
      <c r="JC148" s="86">
        <f t="shared" si="173"/>
        <v>0.51563419552953926</v>
      </c>
      <c r="JD148" s="86">
        <f t="shared" si="173"/>
        <v>0.51122822886386976</v>
      </c>
      <c r="JE148" s="86">
        <f t="shared" si="173"/>
        <v>0.51707511537704376</v>
      </c>
      <c r="JF148" s="86">
        <f t="shared" si="173"/>
        <v>0.5194533683398318</v>
      </c>
      <c r="JG148" s="86">
        <f t="shared" si="173"/>
        <v>0.50731279928942141</v>
      </c>
      <c r="JH148" s="86">
        <f t="shared" si="173"/>
        <v>0.51926943223672228</v>
      </c>
      <c r="JI148" s="86">
        <f t="shared" si="173"/>
        <v>0.51638747815128139</v>
      </c>
      <c r="JJ148" s="86">
        <f t="shared" si="173"/>
        <v>0.49177923748412372</v>
      </c>
      <c r="JK148" s="86">
        <f t="shared" si="173"/>
        <v>0.44469062351359367</v>
      </c>
      <c r="JL148" s="86">
        <f t="shared" si="173"/>
        <v>0.28763065508095043</v>
      </c>
      <c r="JM148" s="86">
        <f t="shared" si="173"/>
        <v>0.25981209603562772</v>
      </c>
    </row>
    <row r="149" spans="2:273" x14ac:dyDescent="0.25">
      <c r="B149" s="2">
        <v>122</v>
      </c>
      <c r="C149" s="37">
        <v>68.840999999999994</v>
      </c>
      <c r="D149" s="37">
        <v>67.81</v>
      </c>
      <c r="E149" s="37">
        <v>71.016999999999996</v>
      </c>
      <c r="F149" s="37">
        <v>65.367000000000004</v>
      </c>
      <c r="G149" s="37">
        <v>65.8</v>
      </c>
      <c r="H149" s="37">
        <v>66.95</v>
      </c>
      <c r="I149" s="37">
        <v>67.835999999999999</v>
      </c>
      <c r="J149" s="37">
        <v>67.099999999999994</v>
      </c>
      <c r="K149" s="37">
        <v>68.983000000000004</v>
      </c>
      <c r="L149" s="37">
        <v>72.400000000000006</v>
      </c>
      <c r="M149" s="37">
        <v>76.212999999999994</v>
      </c>
      <c r="N149" s="37">
        <v>78.852000000000004</v>
      </c>
      <c r="O149" s="37">
        <v>86.950999999999993</v>
      </c>
      <c r="P149" s="37">
        <v>120.607</v>
      </c>
      <c r="Q149" s="37">
        <v>152.58600000000001</v>
      </c>
      <c r="S149" s="4">
        <f t="shared" si="174"/>
        <v>69.384884446436772</v>
      </c>
      <c r="T149" s="4">
        <f t="shared" si="174"/>
        <v>68.222508015829632</v>
      </c>
      <c r="U149" s="4">
        <f t="shared" si="174"/>
        <v>70.485843960414911</v>
      </c>
      <c r="V149" s="4">
        <f t="shared" si="174"/>
        <v>65.965869810582731</v>
      </c>
      <c r="W149" s="4">
        <f t="shared" si="174"/>
        <v>65.700692272501811</v>
      </c>
      <c r="X149" s="4">
        <f t="shared" si="174"/>
        <v>67.442471383408559</v>
      </c>
      <c r="Y149" s="4">
        <f t="shared" si="174"/>
        <v>67.263972967927344</v>
      </c>
      <c r="Z149" s="4">
        <f t="shared" si="174"/>
        <v>67.172162728731465</v>
      </c>
      <c r="AA149" s="4">
        <f t="shared" si="174"/>
        <v>68.21259235542216</v>
      </c>
      <c r="AB149" s="4">
        <f t="shared" si="174"/>
        <v>72.017900412838756</v>
      </c>
      <c r="AC149" s="4">
        <f t="shared" si="174"/>
        <v>75.704668899903638</v>
      </c>
      <c r="AD149" s="4">
        <f t="shared" si="174"/>
        <v>78.500680647969673</v>
      </c>
      <c r="AE149" s="4">
        <f t="shared" si="174"/>
        <v>87.650220961479917</v>
      </c>
      <c r="AF149" s="4">
        <f t="shared" si="174"/>
        <v>120.49921618792979</v>
      </c>
      <c r="AG149" s="4">
        <f t="shared" si="174"/>
        <v>150.38766241136761</v>
      </c>
      <c r="AI149" s="4">
        <f t="shared" si="175"/>
        <v>-0.54388444643677758</v>
      </c>
      <c r="AJ149" s="4">
        <f t="shared" si="175"/>
        <v>-0.41250801582962993</v>
      </c>
      <c r="AK149" s="4">
        <f t="shared" si="175"/>
        <v>0.53115603958508473</v>
      </c>
      <c r="AL149" s="4">
        <f t="shared" si="175"/>
        <v>-0.59886981058272681</v>
      </c>
      <c r="AM149" s="4">
        <f t="shared" si="175"/>
        <v>9.9307727498185727E-2</v>
      </c>
      <c r="AN149" s="4">
        <f t="shared" si="175"/>
        <v>-0.49247138340855656</v>
      </c>
      <c r="AO149" s="4">
        <f t="shared" si="175"/>
        <v>0.57202703207265415</v>
      </c>
      <c r="AP149" s="4">
        <f t="shared" si="175"/>
        <v>-7.2162728731470338E-2</v>
      </c>
      <c r="AQ149" s="4">
        <f t="shared" si="175"/>
        <v>0.77040764457784405</v>
      </c>
      <c r="AR149" s="4">
        <f t="shared" si="175"/>
        <v>0.38209958716124959</v>
      </c>
      <c r="AS149" s="4">
        <f t="shared" si="175"/>
        <v>0.50833110009635618</v>
      </c>
      <c r="AT149" s="4">
        <f t="shared" si="175"/>
        <v>0.35131935203033038</v>
      </c>
      <c r="AU149" s="4">
        <f t="shared" si="175"/>
        <v>-0.69922096147992363</v>
      </c>
      <c r="AV149" s="4">
        <f t="shared" si="175"/>
        <v>0.10778381207020971</v>
      </c>
      <c r="AW149" s="4">
        <f t="shared" si="175"/>
        <v>2.1983375886323984</v>
      </c>
      <c r="AY149" s="2">
        <f t="shared" si="167"/>
        <v>69.384884446436772</v>
      </c>
      <c r="AZ149" s="2">
        <f t="shared" si="167"/>
        <v>68.222235292659278</v>
      </c>
      <c r="BA149" s="2">
        <f t="shared" si="167"/>
        <v>66.994783032930883</v>
      </c>
      <c r="BB149" s="2">
        <f t="shared" si="167"/>
        <v>61.378258119234957</v>
      </c>
      <c r="BC149" s="2">
        <f t="shared" si="167"/>
        <v>58.53921691058963</v>
      </c>
      <c r="BD149" s="2">
        <f t="shared" si="167"/>
        <v>59.109434117569393</v>
      </c>
      <c r="BE149" s="2">
        <f t="shared" si="167"/>
        <v>59.217694846358896</v>
      </c>
      <c r="BF149" s="2">
        <f t="shared" si="167"/>
        <v>58.855023997130473</v>
      </c>
      <c r="BG149" s="2">
        <f t="shared" si="167"/>
        <v>59.944665016442073</v>
      </c>
      <c r="BH149" s="2">
        <f t="shared" si="167"/>
        <v>58.913887447964875</v>
      </c>
      <c r="BI149" s="2">
        <f t="shared" si="167"/>
        <v>63.661889857373779</v>
      </c>
      <c r="BJ149" s="2">
        <f t="shared" si="167"/>
        <v>58.867328563492862</v>
      </c>
      <c r="BK149" s="2">
        <f t="shared" si="167"/>
        <v>65.694832992913462</v>
      </c>
      <c r="BL149" s="2">
        <f t="shared" si="167"/>
        <v>66.671892997580471</v>
      </c>
      <c r="BM149" s="2">
        <f t="shared" si="167"/>
        <v>71.070370746307631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67.81</v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67.81</v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95.942632890365445</v>
      </c>
      <c r="DL149" s="2">
        <f t="shared" si="176"/>
        <v>98.610144736842102</v>
      </c>
      <c r="DM149" s="2">
        <f t="shared" si="176"/>
        <v>93.158091596638627</v>
      </c>
      <c r="DN149" s="2">
        <f t="shared" si="176"/>
        <v>94.340850749534951</v>
      </c>
      <c r="DO149" s="2">
        <f t="shared" si="176"/>
        <v>94.89752199730097</v>
      </c>
      <c r="DP149" s="2">
        <f t="shared" si="176"/>
        <v>86.559184169884162</v>
      </c>
      <c r="DQ149" s="2">
        <f t="shared" si="176"/>
        <v>114.69566050420167</v>
      </c>
      <c r="DR149" s="2">
        <f t="shared" si="176"/>
        <v>109.56173414820475</v>
      </c>
      <c r="DS149" s="2">
        <f t="shared" si="176"/>
        <v>99.740721321321331</v>
      </c>
      <c r="DT149" s="2">
        <f t="shared" si="176"/>
        <v>115.84957709137707</v>
      </c>
      <c r="DU149" s="2">
        <f t="shared" si="176"/>
        <v>96.633972972972998</v>
      </c>
      <c r="DV149" s="2">
        <f t="shared" si="176"/>
        <v>97.181506619980311</v>
      </c>
      <c r="DW149" s="2">
        <f t="shared" si="176"/>
        <v>111.93233931502351</v>
      </c>
      <c r="DX149" s="2">
        <f t="shared" si="176"/>
        <v>92.811451872925545</v>
      </c>
      <c r="DY149" s="2">
        <f t="shared" si="176"/>
        <v>95.440234420821142</v>
      </c>
      <c r="EA149" s="2">
        <f t="shared" si="152"/>
        <v>69.349509113778794</v>
      </c>
      <c r="EB149" s="2">
        <f t="shared" si="152"/>
        <v>68.126325711428322</v>
      </c>
      <c r="EC149" s="2">
        <f t="shared" si="152"/>
        <v>66.968153859185662</v>
      </c>
      <c r="ED149" s="2">
        <f t="shared" si="152"/>
        <v>61.360890852340965</v>
      </c>
      <c r="EE149" s="2">
        <f t="shared" si="152"/>
        <v>58.501655699686047</v>
      </c>
      <c r="EF149" s="2">
        <f t="shared" si="152"/>
        <v>59.084958679182222</v>
      </c>
      <c r="EG149" s="2">
        <f t="shared" si="152"/>
        <v>59.160481336720729</v>
      </c>
      <c r="EH149" s="2">
        <f t="shared" si="152"/>
        <v>58.798042231598785</v>
      </c>
      <c r="EI149" s="2">
        <f t="shared" si="152"/>
        <v>59.914222884703953</v>
      </c>
      <c r="EJ149" s="2">
        <f t="shared" si="152"/>
        <v>58.813157348467406</v>
      </c>
      <c r="EK149" s="2">
        <f t="shared" si="152"/>
        <v>63.62651688524172</v>
      </c>
      <c r="EL149" s="2">
        <f t="shared" si="179"/>
        <v>58.798071819425452</v>
      </c>
      <c r="EM149" s="2">
        <f t="shared" si="135"/>
        <v>65.646697537130564</v>
      </c>
      <c r="EN149" s="2">
        <f t="shared" si="135"/>
        <v>66.646404386071026</v>
      </c>
      <c r="EO149" s="2">
        <f t="shared" si="135"/>
        <v>71.045991387436771</v>
      </c>
      <c r="EQ149" s="2">
        <f t="shared" si="177"/>
        <v>69.687155039388387</v>
      </c>
      <c r="ER149" s="2">
        <f t="shared" si="177"/>
        <v>68.448211017021634</v>
      </c>
      <c r="ES149" s="2">
        <f t="shared" si="177"/>
        <v>66.962404006938741</v>
      </c>
      <c r="ET149" s="2">
        <f t="shared" si="177"/>
        <v>61.171812794135576</v>
      </c>
      <c r="EU149" s="2">
        <f t="shared" si="177"/>
        <v>58.577082773989765</v>
      </c>
      <c r="EV149" s="2">
        <f t="shared" si="177"/>
        <v>59.035888934004007</v>
      </c>
      <c r="EW149" s="2">
        <f t="shared" si="177"/>
        <v>59.183765907454145</v>
      </c>
      <c r="EX149" s="2">
        <f t="shared" si="177"/>
        <v>58.865355514635425</v>
      </c>
      <c r="EY149" s="2">
        <f t="shared" si="177"/>
        <v>59.843564652621389</v>
      </c>
      <c r="EZ149" s="2">
        <f t="shared" si="177"/>
        <v>59.386044573478685</v>
      </c>
      <c r="FA149" s="2">
        <f t="shared" si="177"/>
        <v>63.682535687728674</v>
      </c>
      <c r="FB149" s="2">
        <f t="shared" si="177"/>
        <v>59.313272523963242</v>
      </c>
      <c r="FC149" s="2">
        <f t="shared" si="177"/>
        <v>65.71271952257058</v>
      </c>
      <c r="FD149" s="2">
        <f t="shared" si="177"/>
        <v>66.648173464617869</v>
      </c>
      <c r="FE149" s="2">
        <f t="shared" si="177"/>
        <v>70.958869981271988</v>
      </c>
      <c r="FG149" s="2">
        <f t="shared" si="178"/>
        <v>0.99929023260969263</v>
      </c>
      <c r="FH149" s="2">
        <f t="shared" si="178"/>
        <v>0.99914253347647308</v>
      </c>
      <c r="FI149" s="2">
        <f t="shared" si="178"/>
        <v>0.99896857909335035</v>
      </c>
      <c r="FJ149" s="2">
        <f t="shared" si="178"/>
        <v>0.99909302835841307</v>
      </c>
      <c r="FK149" s="2">
        <f t="shared" si="178"/>
        <v>0.99911093016704</v>
      </c>
      <c r="FL149" s="2">
        <f t="shared" si="178"/>
        <v>0.998970509287046</v>
      </c>
      <c r="FM149" s="2">
        <f t="shared" si="178"/>
        <v>0.99900165967000887</v>
      </c>
      <c r="FN149" s="2">
        <f t="shared" si="178"/>
        <v>0.9989801673561709</v>
      </c>
      <c r="FO149" s="2">
        <f t="shared" si="178"/>
        <v>0.99908953236542564</v>
      </c>
      <c r="FP149" s="2">
        <f t="shared" si="178"/>
        <v>0.99900372908630419</v>
      </c>
      <c r="FQ149" s="2">
        <f t="shared" si="178"/>
        <v>0.9990628537877021</v>
      </c>
      <c r="FR149" s="2">
        <f t="shared" si="178"/>
        <v>0.99905928377764341</v>
      </c>
      <c r="FS149" s="2">
        <f t="shared" si="178"/>
        <v>0.99904100660063455</v>
      </c>
      <c r="FT149" s="2">
        <f t="shared" si="178"/>
        <v>0.99902881696182655</v>
      </c>
      <c r="FU149" s="2">
        <f t="shared" si="178"/>
        <v>0.99887109740379787</v>
      </c>
      <c r="FW149" s="2">
        <f t="shared" si="169"/>
        <v>4.8868946264205605E-2</v>
      </c>
      <c r="FX149" s="2">
        <f t="shared" si="169"/>
        <v>0.2167564834275604</v>
      </c>
      <c r="FY149" s="2">
        <f t="shared" si="169"/>
        <v>6.6727902660210101E-2</v>
      </c>
      <c r="FZ149" s="2">
        <f t="shared" si="169"/>
        <v>6.6346257162274977E-2</v>
      </c>
      <c r="GA149" s="2">
        <f t="shared" si="169"/>
        <v>6.8977143578167852E-2</v>
      </c>
      <c r="GB149" s="2">
        <f t="shared" si="169"/>
        <v>7.7624646047726897E-2</v>
      </c>
      <c r="GC149" s="2">
        <f t="shared" si="169"/>
        <v>7.6037499778514636E-2</v>
      </c>
      <c r="GD149" s="2">
        <f t="shared" si="169"/>
        <v>7.7418529579228137E-2</v>
      </c>
      <c r="GE149" s="2">
        <f t="shared" si="169"/>
        <v>8.2348594287597984E-2</v>
      </c>
      <c r="GF149" s="2">
        <f t="shared" si="169"/>
        <v>7.6640517661035107E-2</v>
      </c>
      <c r="GG149" s="2">
        <f t="shared" si="169"/>
        <v>7.9261952857451842E-2</v>
      </c>
      <c r="GH149" s="2">
        <f t="shared" si="169"/>
        <v>6.434157404831374E-2</v>
      </c>
      <c r="GI149" s="2">
        <f t="shared" si="169"/>
        <v>5.676640603173163E-2</v>
      </c>
      <c r="GJ149" s="2">
        <f t="shared" si="169"/>
        <v>4.3842709726846001E-2</v>
      </c>
      <c r="GK149" s="2">
        <f t="shared" si="169"/>
        <v>3.6263939725111667E-2</v>
      </c>
      <c r="GM149" s="86">
        <f t="shared" si="170"/>
        <v>6.642815809619443E-51</v>
      </c>
      <c r="GN149" s="86">
        <f t="shared" si="170"/>
        <v>8.516385815279894E-88</v>
      </c>
      <c r="GO149" s="86">
        <f t="shared" si="170"/>
        <v>1.311859013387264E-116</v>
      </c>
      <c r="GP149" s="86">
        <f t="shared" si="170"/>
        <v>2.7491596319333681E-123</v>
      </c>
      <c r="GQ149" s="86">
        <f t="shared" si="170"/>
        <v>1.0840896328072177E-109</v>
      </c>
      <c r="GR149" s="86">
        <f t="shared" si="170"/>
        <v>9.9333948248410399E-105</v>
      </c>
      <c r="GS149" s="86">
        <f t="shared" si="170"/>
        <v>1.7658097256910967E-105</v>
      </c>
      <c r="GT149" s="86">
        <f t="shared" si="170"/>
        <v>2.1927949744667132E-143</v>
      </c>
      <c r="GU149" s="86">
        <f t="shared" si="170"/>
        <v>1.7359863564817733E-142</v>
      </c>
      <c r="GV149" s="86">
        <f t="shared" si="170"/>
        <v>4.4727324801686112E-119</v>
      </c>
      <c r="GW149" s="86">
        <f t="shared" si="170"/>
        <v>1.3053844665306665E-122</v>
      </c>
      <c r="GX149" s="86">
        <f t="shared" si="170"/>
        <v>4.9545498998469466E-129</v>
      </c>
      <c r="GY149" s="86">
        <f t="shared" si="170"/>
        <v>2.8387081003909822E-106</v>
      </c>
      <c r="GZ149" s="86">
        <f t="shared" si="170"/>
        <v>1.0759215334637069E-86</v>
      </c>
      <c r="HA149" s="86">
        <f t="shared" si="170"/>
        <v>2.3933505024321779E-131</v>
      </c>
      <c r="HC149" s="86">
        <f t="shared" si="153"/>
        <v>5.8599778024649464E-18</v>
      </c>
      <c r="HD149" s="86">
        <f t="shared" si="153"/>
        <v>2.0649209603492389E-39</v>
      </c>
      <c r="HE149" s="86">
        <f t="shared" si="153"/>
        <v>3.932906603787517E-76</v>
      </c>
      <c r="HF149" s="86">
        <f t="shared" si="153"/>
        <v>2.7082560330983994E-59</v>
      </c>
      <c r="HG149" s="86">
        <f t="shared" si="153"/>
        <v>2.6773820726881105E-47</v>
      </c>
      <c r="HH149" s="86">
        <f t="shared" si="153"/>
        <v>4.9153471399290425E-52</v>
      </c>
      <c r="HI149" s="86">
        <f t="shared" si="153"/>
        <v>9.2200808142347221E-66</v>
      </c>
      <c r="HJ149" s="86">
        <f t="shared" si="153"/>
        <v>1.6510889570442214E-88</v>
      </c>
      <c r="HK149" s="86">
        <f t="shared" si="153"/>
        <v>2.9380765521886438E-84</v>
      </c>
      <c r="HL149" s="86">
        <f t="shared" si="161"/>
        <v>1.5510351391558395E-75</v>
      </c>
      <c r="HM149" s="86">
        <f t="shared" si="161"/>
        <v>4.6417844077721501E-74</v>
      </c>
      <c r="HN149" s="86">
        <f t="shared" si="161"/>
        <v>9.3323342641699388E-63</v>
      </c>
      <c r="HO149" s="86">
        <f t="shared" si="161"/>
        <v>2.1012592550301164E-46</v>
      </c>
      <c r="HP149" s="86">
        <f t="shared" si="161"/>
        <v>7.5120327315335119E-27</v>
      </c>
      <c r="HQ149" s="86">
        <f t="shared" si="161"/>
        <v>8.4410197524852451E-45</v>
      </c>
      <c r="HS149" s="86">
        <f t="shared" si="171"/>
        <v>0.43061569700984653</v>
      </c>
      <c r="HT149" s="86">
        <f t="shared" si="171"/>
        <v>1.3891186797932844E-4</v>
      </c>
      <c r="HU149" s="86">
        <f t="shared" si="171"/>
        <v>0.51819621462799703</v>
      </c>
      <c r="HV149" s="86">
        <f t="shared" si="171"/>
        <v>0.47843271102454316</v>
      </c>
      <c r="HW149" s="86">
        <f t="shared" si="171"/>
        <v>0.50841923987956872</v>
      </c>
      <c r="HX149" s="86">
        <f t="shared" si="171"/>
        <v>0.51232147282623475</v>
      </c>
      <c r="HY149" s="86">
        <f t="shared" si="171"/>
        <v>0.46777514741327691</v>
      </c>
      <c r="HZ149" s="86">
        <f t="shared" si="171"/>
        <v>0.48023224838478346</v>
      </c>
      <c r="IA149" s="86">
        <f t="shared" si="171"/>
        <v>0.44074789987876528</v>
      </c>
      <c r="IB149" s="86">
        <f t="shared" si="171"/>
        <v>0.49759137700646</v>
      </c>
      <c r="IC149" s="86">
        <f t="shared" si="171"/>
        <v>0.46534227031826686</v>
      </c>
      <c r="ID149" s="86">
        <f t="shared" si="171"/>
        <v>0.5198577653339097</v>
      </c>
      <c r="IE149" s="86">
        <f t="shared" si="171"/>
        <v>0.50656255955967644</v>
      </c>
      <c r="IF149" s="86">
        <f t="shared" si="171"/>
        <v>0.36617721047116208</v>
      </c>
      <c r="IG149" s="86">
        <f t="shared" si="171"/>
        <v>0.32498465113706759</v>
      </c>
      <c r="II149" s="86">
        <f t="shared" si="172"/>
        <v>5.3067773980487455E-17</v>
      </c>
      <c r="IJ149" s="86">
        <f t="shared" si="172"/>
        <v>2.4884389152574854E-5</v>
      </c>
      <c r="IK149" s="86">
        <f t="shared" si="172"/>
        <v>2.6224936566734578E-20</v>
      </c>
      <c r="IL149" s="86">
        <f t="shared" si="172"/>
        <v>2.3372990359400875E-19</v>
      </c>
      <c r="IM149" s="86">
        <f t="shared" si="172"/>
        <v>2.6956482438084423E-18</v>
      </c>
      <c r="IN149" s="86">
        <f t="shared" si="172"/>
        <v>3.2980241699254584E-18</v>
      </c>
      <c r="IO149" s="86">
        <f t="shared" si="172"/>
        <v>5.4405114578657737E-18</v>
      </c>
      <c r="IP149" s="86">
        <f t="shared" si="172"/>
        <v>4.0864493768062446E-18</v>
      </c>
      <c r="IQ149" s="86">
        <f t="shared" si="172"/>
        <v>1.8297308146829576E-16</v>
      </c>
      <c r="IR149" s="86">
        <f t="shared" si="172"/>
        <v>4.006859601852313E-17</v>
      </c>
      <c r="IS149" s="86">
        <f t="shared" si="172"/>
        <v>2.6758702604020782E-17</v>
      </c>
      <c r="IT149" s="86">
        <f t="shared" si="172"/>
        <v>8.0180118146288684E-20</v>
      </c>
      <c r="IU149" s="86">
        <f t="shared" si="172"/>
        <v>9.8929799840637444E-22</v>
      </c>
      <c r="IV149" s="86">
        <f t="shared" si="172"/>
        <v>1.886214685074994E-16</v>
      </c>
      <c r="IW149" s="86">
        <f t="shared" si="172"/>
        <v>2.5360498361109767E-14</v>
      </c>
      <c r="IY149" s="86">
        <f t="shared" si="173"/>
        <v>0.43061569700984659</v>
      </c>
      <c r="IZ149" s="86">
        <f t="shared" si="173"/>
        <v>1.637962571319033E-4</v>
      </c>
      <c r="JA149" s="86">
        <f t="shared" si="173"/>
        <v>0.51819621462799703</v>
      </c>
      <c r="JB149" s="86">
        <f t="shared" si="173"/>
        <v>0.47843271102454316</v>
      </c>
      <c r="JC149" s="86">
        <f t="shared" si="173"/>
        <v>0.50841923987956872</v>
      </c>
      <c r="JD149" s="86">
        <f t="shared" si="173"/>
        <v>0.51232147282623475</v>
      </c>
      <c r="JE149" s="86">
        <f t="shared" si="173"/>
        <v>0.46777514741327691</v>
      </c>
      <c r="JF149" s="86">
        <f t="shared" si="173"/>
        <v>0.48023224838478346</v>
      </c>
      <c r="JG149" s="86">
        <f t="shared" si="173"/>
        <v>0.44074789987876545</v>
      </c>
      <c r="JH149" s="86">
        <f t="shared" si="173"/>
        <v>0.49759137700646006</v>
      </c>
      <c r="JI149" s="86">
        <f t="shared" si="173"/>
        <v>0.46534227031826686</v>
      </c>
      <c r="JJ149" s="86">
        <f t="shared" si="173"/>
        <v>0.5198577653339097</v>
      </c>
      <c r="JK149" s="86">
        <f t="shared" si="173"/>
        <v>0.50656255955967644</v>
      </c>
      <c r="JL149" s="86">
        <f t="shared" si="173"/>
        <v>0.36617721047116225</v>
      </c>
      <c r="JM149" s="86">
        <f t="shared" si="173"/>
        <v>0.32498465113709296</v>
      </c>
    </row>
    <row r="150" spans="2:273" x14ac:dyDescent="0.25">
      <c r="B150" s="2">
        <v>123</v>
      </c>
      <c r="C150" s="37">
        <v>67.555999999999997</v>
      </c>
      <c r="D150" s="37">
        <v>67.873000000000005</v>
      </c>
      <c r="E150" s="37">
        <v>69.7</v>
      </c>
      <c r="F150" s="37">
        <v>64.05</v>
      </c>
      <c r="G150" s="37">
        <v>63.55</v>
      </c>
      <c r="H150" s="37">
        <v>65.5</v>
      </c>
      <c r="I150" s="37">
        <v>65.492000000000004</v>
      </c>
      <c r="J150" s="37">
        <v>63.832999999999998</v>
      </c>
      <c r="K150" s="37">
        <v>64.305000000000007</v>
      </c>
      <c r="L150" s="37">
        <v>67.75</v>
      </c>
      <c r="M150" s="37">
        <v>70.835999999999999</v>
      </c>
      <c r="N150" s="37">
        <v>73.950999999999993</v>
      </c>
      <c r="O150" s="37">
        <v>84.164000000000001</v>
      </c>
      <c r="P150" s="37">
        <v>122.78700000000001</v>
      </c>
      <c r="Q150" s="37">
        <v>159.91399999999999</v>
      </c>
      <c r="S150" s="4">
        <f t="shared" si="174"/>
        <v>69.288154665776048</v>
      </c>
      <c r="T150" s="4">
        <f t="shared" si="174"/>
        <v>68.19091190207385</v>
      </c>
      <c r="U150" s="4">
        <f t="shared" si="174"/>
        <v>69.541811654749935</v>
      </c>
      <c r="V150" s="4">
        <f t="shared" si="174"/>
        <v>64.30146290206018</v>
      </c>
      <c r="W150" s="4">
        <f t="shared" si="174"/>
        <v>63.566321558125431</v>
      </c>
      <c r="X150" s="4">
        <f t="shared" si="174"/>
        <v>64.968098788464118</v>
      </c>
      <c r="Y150" s="4">
        <f t="shared" si="174"/>
        <v>64.180224140796653</v>
      </c>
      <c r="Z150" s="4">
        <f t="shared" si="174"/>
        <v>64.129011513190051</v>
      </c>
      <c r="AA150" s="4">
        <f t="shared" si="174"/>
        <v>64.854167685199599</v>
      </c>
      <c r="AB150" s="4">
        <f t="shared" si="174"/>
        <v>67.828860866638962</v>
      </c>
      <c r="AC150" s="4">
        <f t="shared" si="174"/>
        <v>71.113765360763296</v>
      </c>
      <c r="AD150" s="4">
        <f t="shared" si="174"/>
        <v>73.970509616723831</v>
      </c>
      <c r="AE150" s="4">
        <f t="shared" si="174"/>
        <v>84.327560343801963</v>
      </c>
      <c r="AF150" s="4">
        <f t="shared" si="174"/>
        <v>124.58624834920758</v>
      </c>
      <c r="AG150" s="4">
        <f t="shared" si="174"/>
        <v>159.88586787840799</v>
      </c>
      <c r="AI150" s="4">
        <f t="shared" si="175"/>
        <v>-1.7321546657760507</v>
      </c>
      <c r="AJ150" s="4">
        <f t="shared" si="175"/>
        <v>-0.31791190207384545</v>
      </c>
      <c r="AK150" s="4">
        <f t="shared" si="175"/>
        <v>0.15818834525006764</v>
      </c>
      <c r="AL150" s="4">
        <f t="shared" si="175"/>
        <v>-0.25146290206018307</v>
      </c>
      <c r="AM150" s="4">
        <f t="shared" si="175"/>
        <v>-1.6321558125433455E-2</v>
      </c>
      <c r="AN150" s="4">
        <f t="shared" si="175"/>
        <v>0.53190121153588166</v>
      </c>
      <c r="AO150" s="4">
        <f t="shared" si="175"/>
        <v>1.311775859203351</v>
      </c>
      <c r="AP150" s="4">
        <f t="shared" si="175"/>
        <v>-0.29601151319005226</v>
      </c>
      <c r="AQ150" s="4">
        <f t="shared" si="175"/>
        <v>-0.54916768519959192</v>
      </c>
      <c r="AR150" s="4">
        <f t="shared" si="175"/>
        <v>-7.8860866638962079E-2</v>
      </c>
      <c r="AS150" s="4">
        <f t="shared" si="175"/>
        <v>-0.27776536076329705</v>
      </c>
      <c r="AT150" s="4">
        <f t="shared" si="175"/>
        <v>-1.9509616723837553E-2</v>
      </c>
      <c r="AU150" s="4">
        <f t="shared" si="175"/>
        <v>-0.16356034380196149</v>
      </c>
      <c r="AV150" s="4">
        <f t="shared" si="175"/>
        <v>-1.7992483492075735</v>
      </c>
      <c r="AW150" s="4">
        <f t="shared" si="175"/>
        <v>2.8132121591994519E-2</v>
      </c>
      <c r="AY150" s="2">
        <f t="shared" si="167"/>
        <v>69.288154665776034</v>
      </c>
      <c r="AZ150" s="2">
        <f t="shared" si="167"/>
        <v>68.189985791543648</v>
      </c>
      <c r="BA150" s="2">
        <f t="shared" si="167"/>
        <v>66.939260384298734</v>
      </c>
      <c r="BB150" s="2">
        <f t="shared" si="167"/>
        <v>61.300767122939725</v>
      </c>
      <c r="BC150" s="2">
        <f t="shared" si="167"/>
        <v>58.433072633677597</v>
      </c>
      <c r="BD150" s="2">
        <f t="shared" si="167"/>
        <v>59.008472227408724</v>
      </c>
      <c r="BE150" s="2">
        <f t="shared" si="167"/>
        <v>59.083165109692793</v>
      </c>
      <c r="BF150" s="2">
        <f t="shared" si="167"/>
        <v>58.745775240786848</v>
      </c>
      <c r="BG150" s="2">
        <f t="shared" si="167"/>
        <v>59.84319049710804</v>
      </c>
      <c r="BH150" s="2">
        <f t="shared" si="167"/>
        <v>58.802911680916843</v>
      </c>
      <c r="BI150" s="2">
        <f t="shared" si="167"/>
        <v>63.509850302458212</v>
      </c>
      <c r="BJ150" s="2">
        <f t="shared" si="167"/>
        <v>58.710827816660256</v>
      </c>
      <c r="BK150" s="2">
        <f t="shared" si="167"/>
        <v>65.562432467534535</v>
      </c>
      <c r="BL150" s="2">
        <f t="shared" si="167"/>
        <v>66.608735783931067</v>
      </c>
      <c r="BM150" s="2">
        <f t="shared" si="167"/>
        <v>70.934430086306278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67.873000000000005</v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67.873000000000005</v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96.058913621262462</v>
      </c>
      <c r="DL150" s="2">
        <f t="shared" si="176"/>
        <v>98.780572874493927</v>
      </c>
      <c r="DM150" s="2">
        <f t="shared" si="176"/>
        <v>93.348541736694642</v>
      </c>
      <c r="DN150" s="2">
        <f t="shared" si="176"/>
        <v>94.491921107342151</v>
      </c>
      <c r="DO150" s="2">
        <f t="shared" si="176"/>
        <v>95.108633738191656</v>
      </c>
      <c r="DP150" s="2">
        <f t="shared" si="176"/>
        <v>86.698820720720704</v>
      </c>
      <c r="DQ150" s="2">
        <f t="shared" si="176"/>
        <v>115.13002521008403</v>
      </c>
      <c r="DR150" s="2">
        <f t="shared" si="176"/>
        <v>109.96199327731094</v>
      </c>
      <c r="DS150" s="2">
        <f t="shared" si="176"/>
        <v>100.02030420420422</v>
      </c>
      <c r="DT150" s="2">
        <f t="shared" si="176"/>
        <v>116.26986846846845</v>
      </c>
      <c r="DU150" s="2">
        <f t="shared" si="176"/>
        <v>96.8284409672831</v>
      </c>
      <c r="DV150" s="2">
        <f t="shared" si="176"/>
        <v>97.399670095196427</v>
      </c>
      <c r="DW150" s="2">
        <f t="shared" si="176"/>
        <v>112.26870937739358</v>
      </c>
      <c r="DX150" s="2">
        <f t="shared" si="176"/>
        <v>92.951806306306281</v>
      </c>
      <c r="DY150" s="2">
        <f t="shared" si="176"/>
        <v>95.625121334310876</v>
      </c>
      <c r="EA150" s="2">
        <f t="shared" si="152"/>
        <v>69.250116564789479</v>
      </c>
      <c r="EB150" s="2">
        <f t="shared" si="152"/>
        <v>68.086489635421415</v>
      </c>
      <c r="EC150" s="2">
        <f t="shared" si="152"/>
        <v>66.914861610380825</v>
      </c>
      <c r="ED150" s="2">
        <f t="shared" si="152"/>
        <v>61.288064105642292</v>
      </c>
      <c r="EE150" s="2">
        <f t="shared" si="152"/>
        <v>58.397135408726214</v>
      </c>
      <c r="EF150" s="2">
        <f t="shared" si="152"/>
        <v>58.986926563979729</v>
      </c>
      <c r="EG150" s="2">
        <f t="shared" si="152"/>
        <v>59.029990033222582</v>
      </c>
      <c r="EH150" s="2">
        <f t="shared" si="152"/>
        <v>58.692004330631541</v>
      </c>
      <c r="EI150" s="2">
        <f t="shared" si="152"/>
        <v>59.816547741098915</v>
      </c>
      <c r="EJ150" s="2">
        <f t="shared" si="152"/>
        <v>58.699419178362334</v>
      </c>
      <c r="EK150" s="2">
        <f t="shared" si="152"/>
        <v>63.476170002812083</v>
      </c>
      <c r="EL150" s="2">
        <f t="shared" si="179"/>
        <v>58.638561070940014</v>
      </c>
      <c r="EM150" s="2">
        <f t="shared" si="135"/>
        <v>65.517088960612867</v>
      </c>
      <c r="EN150" s="2">
        <f t="shared" si="135"/>
        <v>66.585291254189997</v>
      </c>
      <c r="EO150" s="2">
        <f t="shared" si="135"/>
        <v>70.912471312880257</v>
      </c>
      <c r="EQ150" s="2">
        <f t="shared" si="177"/>
        <v>69.637935432244959</v>
      </c>
      <c r="ER150" s="2">
        <f t="shared" si="177"/>
        <v>68.427945257035319</v>
      </c>
      <c r="ES150" s="2">
        <f t="shared" si="177"/>
        <v>66.908413333891701</v>
      </c>
      <c r="ET150" s="2">
        <f t="shared" si="177"/>
        <v>61.083810983644696</v>
      </c>
      <c r="EU150" s="2">
        <f t="shared" si="177"/>
        <v>58.479226935303437</v>
      </c>
      <c r="EV150" s="2">
        <f t="shared" si="177"/>
        <v>58.933949278744393</v>
      </c>
      <c r="EW150" s="2">
        <f t="shared" si="177"/>
        <v>59.055261965268684</v>
      </c>
      <c r="EX150" s="2">
        <f t="shared" si="177"/>
        <v>58.764169190669001</v>
      </c>
      <c r="EY150" s="2">
        <f t="shared" si="177"/>
        <v>59.741271638624781</v>
      </c>
      <c r="EZ150" s="2">
        <f t="shared" si="177"/>
        <v>59.312942975102303</v>
      </c>
      <c r="FA150" s="2">
        <f t="shared" si="177"/>
        <v>63.536137686519091</v>
      </c>
      <c r="FB150" s="2">
        <f t="shared" si="177"/>
        <v>59.19492945559665</v>
      </c>
      <c r="FC150" s="2">
        <f t="shared" si="177"/>
        <v>65.588982597892553</v>
      </c>
      <c r="FD150" s="2">
        <f t="shared" si="177"/>
        <v>66.587149091475666</v>
      </c>
      <c r="FE150" s="2">
        <f t="shared" si="177"/>
        <v>70.824464220416871</v>
      </c>
      <c r="FG150" s="2">
        <f t="shared" si="178"/>
        <v>0.99935264401804813</v>
      </c>
      <c r="FH150" s="2">
        <f t="shared" si="178"/>
        <v>0.99921792223014305</v>
      </c>
      <c r="FI150" s="2">
        <f t="shared" si="178"/>
        <v>0.99905924757628362</v>
      </c>
      <c r="FJ150" s="2">
        <f t="shared" si="178"/>
        <v>0.99917276601557348</v>
      </c>
      <c r="FK150" s="2">
        <f t="shared" si="178"/>
        <v>0.99918909523952637</v>
      </c>
      <c r="FL150" s="2">
        <f t="shared" si="178"/>
        <v>0.99906100825311905</v>
      </c>
      <c r="FM150" s="2">
        <f t="shared" si="178"/>
        <v>0.99908942280973356</v>
      </c>
      <c r="FN150" s="2">
        <f t="shared" si="178"/>
        <v>0.99906981810535367</v>
      </c>
      <c r="FO150" s="2">
        <f t="shared" si="178"/>
        <v>0.99916957712214327</v>
      </c>
      <c r="FP150" s="2">
        <f t="shared" si="178"/>
        <v>0.999091310471104</v>
      </c>
      <c r="FQ150" s="2">
        <f t="shared" si="178"/>
        <v>0.99914524201408328</v>
      </c>
      <c r="FR150" s="2">
        <f t="shared" si="178"/>
        <v>0.99914198558817113</v>
      </c>
      <c r="FS150" s="2">
        <f t="shared" si="178"/>
        <v>0.99912531381799197</v>
      </c>
      <c r="FT150" s="2">
        <f t="shared" si="178"/>
        <v>0.9991141948469654</v>
      </c>
      <c r="FU150" s="2">
        <f t="shared" si="178"/>
        <v>0.99897032631697247</v>
      </c>
      <c r="FW150" s="2">
        <f t="shared" si="169"/>
        <v>5.3332283647812805E-2</v>
      </c>
      <c r="FX150" s="2">
        <f t="shared" si="169"/>
        <v>0.23280037264899867</v>
      </c>
      <c r="FY150" s="2">
        <f t="shared" si="169"/>
        <v>7.2697678124611823E-2</v>
      </c>
      <c r="FZ150" s="2">
        <f t="shared" si="169"/>
        <v>7.2284533445632432E-2</v>
      </c>
      <c r="GA150" s="2">
        <f t="shared" si="169"/>
        <v>7.5131946609604872E-2</v>
      </c>
      <c r="GB150" s="2">
        <f t="shared" si="169"/>
        <v>8.4481046069897842E-2</v>
      </c>
      <c r="GC150" s="2">
        <f t="shared" si="169"/>
        <v>8.2766290333456949E-2</v>
      </c>
      <c r="GD150" s="2">
        <f t="shared" si="169"/>
        <v>8.4258386910679106E-2</v>
      </c>
      <c r="GE150" s="2">
        <f t="shared" si="169"/>
        <v>8.9581725301687828E-2</v>
      </c>
      <c r="GF150" s="2">
        <f t="shared" si="169"/>
        <v>8.3417853362333053E-2</v>
      </c>
      <c r="GG150" s="2">
        <f t="shared" si="169"/>
        <v>8.624944922103607E-2</v>
      </c>
      <c r="GH150" s="2">
        <f t="shared" si="169"/>
        <v>7.0113896897712011E-2</v>
      </c>
      <c r="GI150" s="2">
        <f t="shared" si="169"/>
        <v>6.1904095063492939E-2</v>
      </c>
      <c r="GJ150" s="2">
        <f t="shared" si="169"/>
        <v>4.787009122564366E-2</v>
      </c>
      <c r="GK150" s="2">
        <f t="shared" si="169"/>
        <v>3.9623987582180775E-2</v>
      </c>
      <c r="GM150" s="86">
        <f t="shared" si="170"/>
        <v>1.1888329261686779E-52</v>
      </c>
      <c r="GN150" s="86">
        <f t="shared" si="170"/>
        <v>9.6177228167003794E-91</v>
      </c>
      <c r="GO150" s="86">
        <f t="shared" si="170"/>
        <v>1.4828472239570759E-120</v>
      </c>
      <c r="GP150" s="86">
        <f t="shared" si="170"/>
        <v>1.814905950005023E-127</v>
      </c>
      <c r="GQ150" s="86">
        <f t="shared" si="170"/>
        <v>2.0476017445758745E-113</v>
      </c>
      <c r="GR150" s="86">
        <f t="shared" si="170"/>
        <v>2.6096060650466686E-108</v>
      </c>
      <c r="GS150" s="86">
        <f t="shared" si="170"/>
        <v>4.8560777136169233E-109</v>
      </c>
      <c r="GT150" s="86">
        <f t="shared" si="170"/>
        <v>3.0816177434851021E-148</v>
      </c>
      <c r="GU150" s="86">
        <f t="shared" si="170"/>
        <v>2.8405925499644282E-147</v>
      </c>
      <c r="GV150" s="86">
        <f t="shared" si="170"/>
        <v>3.9245299422051045E-123</v>
      </c>
      <c r="GW150" s="86">
        <f t="shared" si="170"/>
        <v>9.4077980068461299E-127</v>
      </c>
      <c r="GX150" s="86">
        <f t="shared" si="170"/>
        <v>1.8494286528063085E-133</v>
      </c>
      <c r="GY150" s="86">
        <f t="shared" si="170"/>
        <v>6.9661244112272556E-110</v>
      </c>
      <c r="GZ150" s="86">
        <f t="shared" si="170"/>
        <v>1.2609112960135713E-89</v>
      </c>
      <c r="HA150" s="86">
        <f t="shared" si="170"/>
        <v>9.0239221158947364E-136</v>
      </c>
      <c r="HC150" s="86">
        <f t="shared" si="153"/>
        <v>6.024943138366899E-19</v>
      </c>
      <c r="HD150" s="86">
        <f t="shared" si="153"/>
        <v>1.4683022885048916E-41</v>
      </c>
      <c r="HE150" s="86">
        <f t="shared" si="153"/>
        <v>2.4879454597497605E-80</v>
      </c>
      <c r="HF150" s="86">
        <f t="shared" si="153"/>
        <v>1.651299521766114E-62</v>
      </c>
      <c r="HG150" s="86">
        <f t="shared" si="153"/>
        <v>7.4313836934292876E-50</v>
      </c>
      <c r="HH150" s="86">
        <f t="shared" si="153"/>
        <v>6.9844339124017887E-55</v>
      </c>
      <c r="HI150" s="86">
        <f t="shared" si="153"/>
        <v>2.548260891049419E-69</v>
      </c>
      <c r="HJ150" s="86">
        <f t="shared" si="153"/>
        <v>2.7107814609876847E-93</v>
      </c>
      <c r="HK150" s="86">
        <f t="shared" si="153"/>
        <v>9.5535551955206731E-89</v>
      </c>
      <c r="HL150" s="86">
        <f t="shared" si="161"/>
        <v>1.139451965670954E-79</v>
      </c>
      <c r="HM150" s="86">
        <f t="shared" si="161"/>
        <v>4.5111936991691425E-78</v>
      </c>
      <c r="HN150" s="86">
        <f t="shared" si="161"/>
        <v>3.144940014536128E-66</v>
      </c>
      <c r="HO150" s="86">
        <f t="shared" si="161"/>
        <v>5.8309256297711967E-49</v>
      </c>
      <c r="HP150" s="86">
        <f t="shared" si="161"/>
        <v>2.7127040330739376E-28</v>
      </c>
      <c r="HQ150" s="86">
        <f t="shared" si="161"/>
        <v>3.1310361622900929E-47</v>
      </c>
      <c r="HS150" s="86">
        <f t="shared" si="171"/>
        <v>0.49035903547808984</v>
      </c>
      <c r="HT150" s="86">
        <f t="shared" si="171"/>
        <v>3.126594972663095E-5</v>
      </c>
      <c r="HU150" s="86">
        <f t="shared" si="171"/>
        <v>0.47201001193671854</v>
      </c>
      <c r="HV150" s="86">
        <f t="shared" si="171"/>
        <v>0.38848401416763961</v>
      </c>
      <c r="HW150" s="86">
        <f t="shared" si="171"/>
        <v>0.44497562550332442</v>
      </c>
      <c r="HX150" s="86">
        <f t="shared" si="171"/>
        <v>0.45080146106915781</v>
      </c>
      <c r="HY150" s="86">
        <f t="shared" si="171"/>
        <v>0.37071176337385264</v>
      </c>
      <c r="HZ150" s="86">
        <f t="shared" si="171"/>
        <v>0.38819421149101391</v>
      </c>
      <c r="IA150" s="86">
        <f t="shared" si="171"/>
        <v>0.33596584351934095</v>
      </c>
      <c r="IB150" s="86">
        <f t="shared" si="171"/>
        <v>0.42160171740621916</v>
      </c>
      <c r="IC150" s="86">
        <f t="shared" si="171"/>
        <v>0.3675982376234358</v>
      </c>
      <c r="ID150" s="86">
        <f t="shared" si="171"/>
        <v>0.48854230919678332</v>
      </c>
      <c r="IE150" s="86">
        <f t="shared" si="171"/>
        <v>0.5164902095257089</v>
      </c>
      <c r="IF150" s="86">
        <f t="shared" si="171"/>
        <v>0.44119260178745234</v>
      </c>
      <c r="IG150" s="86">
        <f t="shared" si="171"/>
        <v>0.39541392497788264</v>
      </c>
      <c r="II150" s="86">
        <f t="shared" si="172"/>
        <v>4.6736057772474515E-16</v>
      </c>
      <c r="IJ150" s="86">
        <f t="shared" si="172"/>
        <v>9.0385155550878421E-5</v>
      </c>
      <c r="IK150" s="86">
        <f t="shared" si="172"/>
        <v>5.0572596498482219E-19</v>
      </c>
      <c r="IL150" s="86">
        <f t="shared" si="172"/>
        <v>3.8609151521839786E-18</v>
      </c>
      <c r="IM150" s="86">
        <f t="shared" si="172"/>
        <v>3.934280601929959E-17</v>
      </c>
      <c r="IN150" s="86">
        <f t="shared" si="172"/>
        <v>5.4322024246827131E-17</v>
      </c>
      <c r="IO150" s="86">
        <f t="shared" si="172"/>
        <v>8.4356233214838738E-17</v>
      </c>
      <c r="IP150" s="86">
        <f t="shared" si="172"/>
        <v>6.6065043965109993E-17</v>
      </c>
      <c r="IQ150" s="86">
        <f t="shared" si="172"/>
        <v>2.4092767807838463E-15</v>
      </c>
      <c r="IR150" s="86">
        <f t="shared" si="172"/>
        <v>5.4339374071139531E-16</v>
      </c>
      <c r="IS150" s="86">
        <f t="shared" si="172"/>
        <v>3.8820093535074014E-16</v>
      </c>
      <c r="IT150" s="86">
        <f t="shared" si="172"/>
        <v>1.3753839505204738E-18</v>
      </c>
      <c r="IU150" s="86">
        <f t="shared" si="172"/>
        <v>1.967005775745504E-20</v>
      </c>
      <c r="IV150" s="86">
        <f t="shared" si="172"/>
        <v>1.4257857156570225E-15</v>
      </c>
      <c r="IW150" s="86">
        <f t="shared" si="172"/>
        <v>1.3010440007413837E-13</v>
      </c>
      <c r="IY150" s="86">
        <f t="shared" si="173"/>
        <v>0.49035903547809029</v>
      </c>
      <c r="IZ150" s="86">
        <f t="shared" si="173"/>
        <v>1.2165110527750937E-4</v>
      </c>
      <c r="JA150" s="86">
        <f t="shared" si="173"/>
        <v>0.47201001193671854</v>
      </c>
      <c r="JB150" s="86">
        <f t="shared" si="173"/>
        <v>0.38848401416763961</v>
      </c>
      <c r="JC150" s="86">
        <f t="shared" si="173"/>
        <v>0.44497562550332448</v>
      </c>
      <c r="JD150" s="86">
        <f t="shared" si="173"/>
        <v>0.45080146106915786</v>
      </c>
      <c r="JE150" s="86">
        <f t="shared" si="173"/>
        <v>0.37071176337385275</v>
      </c>
      <c r="JF150" s="86">
        <f t="shared" si="173"/>
        <v>0.38819421149101396</v>
      </c>
      <c r="JG150" s="86">
        <f t="shared" si="173"/>
        <v>0.33596584351934333</v>
      </c>
      <c r="JH150" s="86">
        <f t="shared" si="173"/>
        <v>0.42160171740621971</v>
      </c>
      <c r="JI150" s="86">
        <f t="shared" si="173"/>
        <v>0.36759823762343619</v>
      </c>
      <c r="JJ150" s="86">
        <f t="shared" si="173"/>
        <v>0.48854230919678332</v>
      </c>
      <c r="JK150" s="86">
        <f t="shared" si="173"/>
        <v>0.5164902095257089</v>
      </c>
      <c r="JL150" s="86">
        <f t="shared" si="173"/>
        <v>0.44119260178745379</v>
      </c>
      <c r="JM150" s="86">
        <f t="shared" si="173"/>
        <v>0.39541392497801275</v>
      </c>
    </row>
    <row r="151" spans="2:273" x14ac:dyDescent="0.25">
      <c r="B151" s="2">
        <v>124</v>
      </c>
      <c r="C151" s="37">
        <v>67.968000000000004</v>
      </c>
      <c r="D151" s="37">
        <v>66.951999999999998</v>
      </c>
      <c r="E151" s="37">
        <v>68.900000000000006</v>
      </c>
      <c r="F151" s="37">
        <v>63.116999999999997</v>
      </c>
      <c r="G151" s="37">
        <v>62.082999999999998</v>
      </c>
      <c r="H151" s="37">
        <v>63.3</v>
      </c>
      <c r="I151" s="37">
        <v>61.59</v>
      </c>
      <c r="J151" s="37">
        <v>62.2</v>
      </c>
      <c r="K151" s="37">
        <v>63.186</v>
      </c>
      <c r="L151" s="37">
        <v>65.766999999999996</v>
      </c>
      <c r="M151" s="37">
        <v>68.557000000000002</v>
      </c>
      <c r="N151" s="37">
        <v>69.474999999999994</v>
      </c>
      <c r="O151" s="37">
        <v>79.966999999999999</v>
      </c>
      <c r="P151" s="37">
        <v>122.705</v>
      </c>
      <c r="Q151" s="37">
        <v>164.20699999999999</v>
      </c>
      <c r="S151" s="4">
        <f t="shared" si="174"/>
        <v>69.192161689302395</v>
      </c>
      <c r="T151" s="4">
        <f t="shared" si="174"/>
        <v>68.161693271611568</v>
      </c>
      <c r="U151" s="4">
        <f t="shared" si="174"/>
        <v>68.53754347549841</v>
      </c>
      <c r="V151" s="4">
        <f t="shared" si="174"/>
        <v>62.897082665107753</v>
      </c>
      <c r="W151" s="4">
        <f t="shared" si="174"/>
        <v>61.495211906740856</v>
      </c>
      <c r="X151" s="4">
        <f t="shared" si="174"/>
        <v>62.525347816401386</v>
      </c>
      <c r="Y151" s="4">
        <f t="shared" si="174"/>
        <v>61.683769035532499</v>
      </c>
      <c r="Z151" s="4">
        <f t="shared" si="174"/>
        <v>61.58060739931534</v>
      </c>
      <c r="AA151" s="4">
        <f t="shared" si="174"/>
        <v>62.319385042988941</v>
      </c>
      <c r="AB151" s="4">
        <f t="shared" si="174"/>
        <v>64.020608622000381</v>
      </c>
      <c r="AC151" s="4">
        <f t="shared" si="174"/>
        <v>67.428119911285947</v>
      </c>
      <c r="AD151" s="4">
        <f t="shared" si="174"/>
        <v>68.777338472233524</v>
      </c>
      <c r="AE151" s="4">
        <f t="shared" si="174"/>
        <v>79.354448734203004</v>
      </c>
      <c r="AF151" s="4">
        <f t="shared" si="174"/>
        <v>124.6599754491798</v>
      </c>
      <c r="AG151" s="4">
        <f t="shared" si="174"/>
        <v>166.75671838360211</v>
      </c>
      <c r="AI151" s="4">
        <f t="shared" si="175"/>
        <v>-1.2241616893023917</v>
      </c>
      <c r="AJ151" s="4">
        <f t="shared" si="175"/>
        <v>-1.2096932716115703</v>
      </c>
      <c r="AK151" s="4">
        <f t="shared" si="175"/>
        <v>0.36245652450159582</v>
      </c>
      <c r="AL151" s="4">
        <f t="shared" si="175"/>
        <v>0.2199173348922443</v>
      </c>
      <c r="AM151" s="4">
        <f t="shared" si="175"/>
        <v>0.58778809325914239</v>
      </c>
      <c r="AN151" s="4">
        <f t="shared" si="175"/>
        <v>0.77465218359861154</v>
      </c>
      <c r="AO151" s="4">
        <f t="shared" si="175"/>
        <v>-9.3769035532496048E-2</v>
      </c>
      <c r="AP151" s="4">
        <f t="shared" si="175"/>
        <v>0.6193926006846624</v>
      </c>
      <c r="AQ151" s="4">
        <f t="shared" si="175"/>
        <v>0.86661495701105906</v>
      </c>
      <c r="AR151" s="4">
        <f t="shared" si="175"/>
        <v>1.7463913779996147</v>
      </c>
      <c r="AS151" s="4">
        <f t="shared" si="175"/>
        <v>1.1288800887140553</v>
      </c>
      <c r="AT151" s="4">
        <f t="shared" si="175"/>
        <v>0.69766152776647061</v>
      </c>
      <c r="AU151" s="4">
        <f t="shared" si="175"/>
        <v>0.61255126579699493</v>
      </c>
      <c r="AV151" s="4">
        <f t="shared" si="175"/>
        <v>-1.9549754491797984</v>
      </c>
      <c r="AW151" s="4">
        <f t="shared" si="175"/>
        <v>-2.5497183836021122</v>
      </c>
      <c r="AY151" s="2">
        <f t="shared" si="167"/>
        <v>69.192161689302338</v>
      </c>
      <c r="AZ151" s="2">
        <f t="shared" si="167"/>
        <v>68.158829325943628</v>
      </c>
      <c r="BA151" s="2">
        <f t="shared" si="167"/>
        <v>66.883894149551523</v>
      </c>
      <c r="BB151" s="2">
        <f t="shared" si="167"/>
        <v>61.223187558477328</v>
      </c>
      <c r="BC151" s="2">
        <f t="shared" si="167"/>
        <v>58.327259778533104</v>
      </c>
      <c r="BD151" s="2">
        <f t="shared" si="167"/>
        <v>58.907604878902021</v>
      </c>
      <c r="BE151" s="2">
        <f t="shared" si="167"/>
        <v>58.949014436982523</v>
      </c>
      <c r="BF151" s="2">
        <f t="shared" si="167"/>
        <v>58.636951690593129</v>
      </c>
      <c r="BG151" s="2">
        <f t="shared" si="167"/>
        <v>59.741828768419197</v>
      </c>
      <c r="BH151" s="2">
        <f t="shared" si="167"/>
        <v>58.693193700982619</v>
      </c>
      <c r="BI151" s="2">
        <f t="shared" si="167"/>
        <v>63.358088357563602</v>
      </c>
      <c r="BJ151" s="2">
        <f t="shared" si="167"/>
        <v>58.555308391590124</v>
      </c>
      <c r="BK151" s="2">
        <f t="shared" si="167"/>
        <v>65.430396958362081</v>
      </c>
      <c r="BL151" s="2">
        <f t="shared" si="167"/>
        <v>66.545744813613808</v>
      </c>
      <c r="BM151" s="2">
        <f t="shared" si="167"/>
        <v>70.798611969826283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66.951999999999998</v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66.951999999999998</v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96.175194352159465</v>
      </c>
      <c r="DL151" s="2">
        <f t="shared" si="176"/>
        <v>98.951001012145753</v>
      </c>
      <c r="DM151" s="2">
        <f t="shared" si="176"/>
        <v>93.538991876750671</v>
      </c>
      <c r="DN151" s="2">
        <f t="shared" si="176"/>
        <v>94.64299146514935</v>
      </c>
      <c r="DO151" s="2">
        <f t="shared" si="176"/>
        <v>95.319745479082357</v>
      </c>
      <c r="DP151" s="2">
        <f t="shared" si="176"/>
        <v>86.83845727155726</v>
      </c>
      <c r="DQ151" s="2">
        <f t="shared" si="176"/>
        <v>115.56438991596639</v>
      </c>
      <c r="DR151" s="2">
        <f t="shared" si="176"/>
        <v>110.36225240641713</v>
      </c>
      <c r="DS151" s="2">
        <f t="shared" si="176"/>
        <v>100.29988708708711</v>
      </c>
      <c r="DT151" s="2">
        <f t="shared" si="176"/>
        <v>116.69015984555983</v>
      </c>
      <c r="DU151" s="2">
        <f t="shared" si="176"/>
        <v>97.022908961593203</v>
      </c>
      <c r="DV151" s="2">
        <f t="shared" si="176"/>
        <v>97.617833570412529</v>
      </c>
      <c r="DW151" s="2">
        <f t="shared" si="176"/>
        <v>112.60507943976364</v>
      </c>
      <c r="DX151" s="2">
        <f t="shared" si="176"/>
        <v>93.092160739687031</v>
      </c>
      <c r="DY151" s="2">
        <f t="shared" si="176"/>
        <v>95.81000824780061</v>
      </c>
      <c r="EA151" s="2">
        <f t="shared" si="152"/>
        <v>69.150724015800151</v>
      </c>
      <c r="EB151" s="2">
        <f t="shared" si="152"/>
        <v>68.046653559414494</v>
      </c>
      <c r="EC151" s="2">
        <f t="shared" si="152"/>
        <v>66.861569361575988</v>
      </c>
      <c r="ED151" s="2">
        <f t="shared" si="152"/>
        <v>61.215237358943611</v>
      </c>
      <c r="EE151" s="2">
        <f t="shared" si="152"/>
        <v>58.292615117766381</v>
      </c>
      <c r="EF151" s="2">
        <f t="shared" si="152"/>
        <v>58.888894448777236</v>
      </c>
      <c r="EG151" s="2">
        <f t="shared" si="152"/>
        <v>58.899498729724442</v>
      </c>
      <c r="EH151" s="2">
        <f t="shared" si="152"/>
        <v>58.585966429664296</v>
      </c>
      <c r="EI151" s="2">
        <f t="shared" si="152"/>
        <v>59.718872597493885</v>
      </c>
      <c r="EJ151" s="2">
        <f t="shared" si="152"/>
        <v>58.585681008257268</v>
      </c>
      <c r="EK151" s="2">
        <f t="shared" si="152"/>
        <v>63.325823120382452</v>
      </c>
      <c r="EL151" s="2">
        <f t="shared" si="179"/>
        <v>58.479050322454569</v>
      </c>
      <c r="EM151" s="2">
        <f t="shared" si="135"/>
        <v>65.38748038409517</v>
      </c>
      <c r="EN151" s="2">
        <f t="shared" si="135"/>
        <v>66.524178122308953</v>
      </c>
      <c r="EO151" s="2">
        <f t="shared" si="135"/>
        <v>70.778951238323742</v>
      </c>
      <c r="EQ151" s="2">
        <f t="shared" si="177"/>
        <v>69.588715825101517</v>
      </c>
      <c r="ER151" s="2">
        <f t="shared" si="177"/>
        <v>68.407679497049003</v>
      </c>
      <c r="ES151" s="2">
        <f t="shared" si="177"/>
        <v>66.854422660844676</v>
      </c>
      <c r="ET151" s="2">
        <f t="shared" si="177"/>
        <v>60.995809173153816</v>
      </c>
      <c r="EU151" s="2">
        <f t="shared" si="177"/>
        <v>58.381371096617109</v>
      </c>
      <c r="EV151" s="2">
        <f t="shared" si="177"/>
        <v>58.83200962348478</v>
      </c>
      <c r="EW151" s="2">
        <f t="shared" si="177"/>
        <v>58.926758023083231</v>
      </c>
      <c r="EX151" s="2">
        <f t="shared" si="177"/>
        <v>58.662982866702571</v>
      </c>
      <c r="EY151" s="2">
        <f t="shared" si="177"/>
        <v>59.63897862462818</v>
      </c>
      <c r="EZ151" s="2">
        <f t="shared" si="177"/>
        <v>59.23984137672592</v>
      </c>
      <c r="FA151" s="2">
        <f t="shared" si="177"/>
        <v>63.389739685309507</v>
      </c>
      <c r="FB151" s="2">
        <f t="shared" si="177"/>
        <v>59.076586387230051</v>
      </c>
      <c r="FC151" s="2">
        <f t="shared" si="177"/>
        <v>65.465245673214525</v>
      </c>
      <c r="FD151" s="2">
        <f t="shared" si="177"/>
        <v>66.526124718333477</v>
      </c>
      <c r="FE151" s="2">
        <f t="shared" si="177"/>
        <v>70.690058459561769</v>
      </c>
      <c r="FG151" s="2">
        <f t="shared" si="178"/>
        <v>0.99940957069650205</v>
      </c>
      <c r="FH151" s="2">
        <f t="shared" si="178"/>
        <v>0.99928668751052407</v>
      </c>
      <c r="FI151" s="2">
        <f t="shared" si="178"/>
        <v>0.99914195256667215</v>
      </c>
      <c r="FJ151" s="2">
        <f t="shared" si="178"/>
        <v>0.99924549872116408</v>
      </c>
      <c r="FK151" s="2">
        <f t="shared" si="178"/>
        <v>0.99926039329721117</v>
      </c>
      <c r="FL151" s="2">
        <f t="shared" si="178"/>
        <v>0.999143558588651</v>
      </c>
      <c r="FM151" s="2">
        <f t="shared" si="178"/>
        <v>0.99916947719015292</v>
      </c>
      <c r="FN151" s="2">
        <f t="shared" si="178"/>
        <v>0.99915159459098513</v>
      </c>
      <c r="FO151" s="2">
        <f t="shared" si="178"/>
        <v>0.99924258999155047</v>
      </c>
      <c r="FP151" s="2">
        <f t="shared" si="178"/>
        <v>0.99917119903339813</v>
      </c>
      <c r="FQ151" s="2">
        <f t="shared" si="178"/>
        <v>0.99922039281800012</v>
      </c>
      <c r="FR151" s="2">
        <f t="shared" si="178"/>
        <v>0.99921742247464074</v>
      </c>
      <c r="FS151" s="2">
        <f t="shared" si="178"/>
        <v>0.99920221532114895</v>
      </c>
      <c r="FT151" s="2">
        <f t="shared" si="178"/>
        <v>0.99919207312804326</v>
      </c>
      <c r="FU151" s="2">
        <f t="shared" si="178"/>
        <v>0.9990608413521902</v>
      </c>
      <c r="FW151" s="2">
        <f t="shared" si="169"/>
        <v>5.8178335217564957E-2</v>
      </c>
      <c r="FX151" s="2">
        <f t="shared" si="169"/>
        <v>0.24965328004563153</v>
      </c>
      <c r="FY151" s="2">
        <f t="shared" si="169"/>
        <v>7.9156237636487464E-2</v>
      </c>
      <c r="FZ151" s="2">
        <f t="shared" si="169"/>
        <v>7.8709504095229615E-2</v>
      </c>
      <c r="GA151" s="2">
        <f t="shared" si="169"/>
        <v>8.1787695437058563E-2</v>
      </c>
      <c r="GB151" s="2">
        <f t="shared" si="169"/>
        <v>9.1882727579286172E-2</v>
      </c>
      <c r="GC151" s="2">
        <f t="shared" si="169"/>
        <v>9.003251031147054E-2</v>
      </c>
      <c r="GD151" s="2">
        <f t="shared" si="169"/>
        <v>9.164251319426496E-2</v>
      </c>
      <c r="GE151" s="2">
        <f t="shared" si="169"/>
        <v>9.738276021423449E-2</v>
      </c>
      <c r="GF151" s="2">
        <f t="shared" si="169"/>
        <v>9.0735616772458727E-2</v>
      </c>
      <c r="GG151" s="2">
        <f t="shared" si="169"/>
        <v>9.3790194352902062E-2</v>
      </c>
      <c r="GH151" s="2">
        <f t="shared" si="169"/>
        <v>7.6361812592738471E-2</v>
      </c>
      <c r="GI151" s="2">
        <f t="shared" si="169"/>
        <v>6.7473511994708496E-2</v>
      </c>
      <c r="GJ151" s="2">
        <f t="shared" si="169"/>
        <v>5.2247211706168625E-2</v>
      </c>
      <c r="GK151" s="2">
        <f t="shared" si="169"/>
        <v>4.3281380167323906E-2</v>
      </c>
      <c r="GM151" s="86">
        <f t="shared" si="170"/>
        <v>1.9843095962873166E-54</v>
      </c>
      <c r="GN151" s="86">
        <f t="shared" si="170"/>
        <v>9.69202316733433E-94</v>
      </c>
      <c r="GO151" s="86">
        <f t="shared" si="170"/>
        <v>1.4379813330729818E-124</v>
      </c>
      <c r="GP151" s="86">
        <f t="shared" si="170"/>
        <v>1.0184423762819246E-131</v>
      </c>
      <c r="GQ151" s="86">
        <f t="shared" si="170"/>
        <v>3.3450524842051637E-117</v>
      </c>
      <c r="GR151" s="86">
        <f t="shared" si="170"/>
        <v>5.9566025429676307E-112</v>
      </c>
      <c r="GS151" s="86">
        <f t="shared" si="170"/>
        <v>1.1632452330124644E-112</v>
      </c>
      <c r="GT151" s="86">
        <f t="shared" si="170"/>
        <v>3.5886373450119783E-153</v>
      </c>
      <c r="GU151" s="86">
        <f t="shared" si="170"/>
        <v>3.866646312723281E-152</v>
      </c>
      <c r="GV151" s="86">
        <f t="shared" si="170"/>
        <v>2.9387957252488277E-127</v>
      </c>
      <c r="GW151" s="86">
        <f t="shared" si="170"/>
        <v>5.7750446596838682E-131</v>
      </c>
      <c r="GX151" s="86">
        <f t="shared" si="170"/>
        <v>5.8005293035755025E-138</v>
      </c>
      <c r="GY151" s="86">
        <f t="shared" si="170"/>
        <v>1.4849112026854533E-113</v>
      </c>
      <c r="GZ151" s="86">
        <f t="shared" si="170"/>
        <v>1.3183399747539707E-92</v>
      </c>
      <c r="HA151" s="86">
        <f t="shared" si="170"/>
        <v>2.8684713397652856E-140</v>
      </c>
      <c r="HC151" s="86">
        <f t="shared" si="153"/>
        <v>5.8051240649725115E-20</v>
      </c>
      <c r="HD151" s="86">
        <f t="shared" si="153"/>
        <v>9.1163337686941642E-44</v>
      </c>
      <c r="HE151" s="86">
        <f t="shared" si="153"/>
        <v>1.2081684040545759E-84</v>
      </c>
      <c r="HF151" s="86">
        <f t="shared" si="153"/>
        <v>8.2431691347946044E-66</v>
      </c>
      <c r="HG151" s="86">
        <f t="shared" si="153"/>
        <v>1.7587786360061662E-52</v>
      </c>
      <c r="HH151" s="86">
        <f t="shared" si="153"/>
        <v>8.2958702016016648E-58</v>
      </c>
      <c r="HI151" s="86">
        <f t="shared" si="153"/>
        <v>5.6490428348894366E-73</v>
      </c>
      <c r="HJ151" s="86">
        <f t="shared" si="153"/>
        <v>3.3141789087383121E-98</v>
      </c>
      <c r="HK151" s="86">
        <f t="shared" si="153"/>
        <v>2.3648462470406642E-93</v>
      </c>
      <c r="HL151" s="86">
        <f t="shared" si="161"/>
        <v>6.4645654020563269E-84</v>
      </c>
      <c r="HM151" s="86">
        <f t="shared" si="161"/>
        <v>3.4197769561451384E-82</v>
      </c>
      <c r="HN151" s="86">
        <f t="shared" si="161"/>
        <v>8.5043678488589781E-70</v>
      </c>
      <c r="HO151" s="86">
        <f t="shared" si="161"/>
        <v>1.3754370204289828E-51</v>
      </c>
      <c r="HP151" s="86">
        <f t="shared" si="161"/>
        <v>8.9444368821322854E-30</v>
      </c>
      <c r="HQ151" s="86">
        <f t="shared" si="161"/>
        <v>9.9734004482651171E-50</v>
      </c>
      <c r="HS151" s="86">
        <f t="shared" si="171"/>
        <v>0.51885680328310602</v>
      </c>
      <c r="HT151" s="86">
        <f t="shared" si="171"/>
        <v>6.2313938883615704E-6</v>
      </c>
      <c r="HU151" s="86">
        <f t="shared" si="171"/>
        <v>0.37565614316318074</v>
      </c>
      <c r="HV151" s="86">
        <f t="shared" si="171"/>
        <v>0.27631303220884984</v>
      </c>
      <c r="HW151" s="86">
        <f t="shared" si="171"/>
        <v>0.34341797755508779</v>
      </c>
      <c r="HX151" s="86">
        <f t="shared" si="171"/>
        <v>0.34556887984566648</v>
      </c>
      <c r="HY151" s="86">
        <f t="shared" si="171"/>
        <v>0.25597694723758141</v>
      </c>
      <c r="HZ151" s="86">
        <f t="shared" si="171"/>
        <v>0.27272074510818872</v>
      </c>
      <c r="IA151" s="86">
        <f t="shared" si="171"/>
        <v>0.22369368338261889</v>
      </c>
      <c r="IB151" s="86">
        <f t="shared" si="171"/>
        <v>0.31391056406697543</v>
      </c>
      <c r="IC151" s="86">
        <f t="shared" si="171"/>
        <v>0.25321127904284668</v>
      </c>
      <c r="ID151" s="86">
        <f t="shared" si="171"/>
        <v>0.40475849850372653</v>
      </c>
      <c r="IE151" s="86">
        <f t="shared" si="171"/>
        <v>0.46666861979844199</v>
      </c>
      <c r="IF151" s="86">
        <f t="shared" si="171"/>
        <v>0.49924431235390049</v>
      </c>
      <c r="IG151" s="86">
        <f t="shared" si="171"/>
        <v>0.46507710016539244</v>
      </c>
      <c r="II151" s="86">
        <f t="shared" si="172"/>
        <v>3.850569874556884E-15</v>
      </c>
      <c r="IJ151" s="86">
        <f t="shared" si="172"/>
        <v>3.0029316091601601E-4</v>
      </c>
      <c r="IK151" s="86">
        <f t="shared" si="172"/>
        <v>8.800633113121298E-18</v>
      </c>
      <c r="IL151" s="86">
        <f t="shared" si="172"/>
        <v>5.7882532844617415E-17</v>
      </c>
      <c r="IM151" s="86">
        <f t="shared" si="172"/>
        <v>5.2265289105502484E-16</v>
      </c>
      <c r="IN151" s="86">
        <f t="shared" si="172"/>
        <v>8.0680739495879776E-16</v>
      </c>
      <c r="IO151" s="86">
        <f t="shared" si="172"/>
        <v>1.1831796879925209E-15</v>
      </c>
      <c r="IP151" s="86">
        <f t="shared" si="172"/>
        <v>9.6388944780510958E-16</v>
      </c>
      <c r="IQ151" s="86">
        <f t="shared" si="172"/>
        <v>2.8777354031182663E-14</v>
      </c>
      <c r="IR151" s="86">
        <f t="shared" si="172"/>
        <v>6.6976507708135619E-15</v>
      </c>
      <c r="IS151" s="86">
        <f t="shared" si="172"/>
        <v>5.0981783947318424E-15</v>
      </c>
      <c r="IT151" s="86">
        <f t="shared" si="172"/>
        <v>2.1409305296349054E-17</v>
      </c>
      <c r="IU151" s="86">
        <f t="shared" si="172"/>
        <v>3.5478021032879699E-19</v>
      </c>
      <c r="IV151" s="86">
        <f t="shared" si="172"/>
        <v>1.0153899352152456E-14</v>
      </c>
      <c r="IW151" s="86">
        <f t="shared" si="172"/>
        <v>6.3807282390421131E-13</v>
      </c>
      <c r="IY151" s="86">
        <f t="shared" si="173"/>
        <v>0.5188568032831099</v>
      </c>
      <c r="IZ151" s="86">
        <f t="shared" si="173"/>
        <v>3.0652455480437759E-4</v>
      </c>
      <c r="JA151" s="86">
        <f t="shared" si="173"/>
        <v>0.37565614316318074</v>
      </c>
      <c r="JB151" s="86">
        <f t="shared" si="173"/>
        <v>0.2763130322088499</v>
      </c>
      <c r="JC151" s="86">
        <f t="shared" si="173"/>
        <v>0.34341797755508829</v>
      </c>
      <c r="JD151" s="86">
        <f t="shared" si="173"/>
        <v>0.34556887984566731</v>
      </c>
      <c r="JE151" s="86">
        <f t="shared" si="173"/>
        <v>0.25597694723758257</v>
      </c>
      <c r="JF151" s="86">
        <f t="shared" si="173"/>
        <v>0.27272074510818967</v>
      </c>
      <c r="JG151" s="86">
        <f t="shared" si="173"/>
        <v>0.22369368338264767</v>
      </c>
      <c r="JH151" s="86">
        <f t="shared" si="173"/>
        <v>0.31391056406698215</v>
      </c>
      <c r="JI151" s="86">
        <f t="shared" si="173"/>
        <v>0.25321127904285179</v>
      </c>
      <c r="JJ151" s="86">
        <f t="shared" si="173"/>
        <v>0.40475849850372653</v>
      </c>
      <c r="JK151" s="86">
        <f t="shared" si="173"/>
        <v>0.46666861979844199</v>
      </c>
      <c r="JL151" s="86">
        <f t="shared" si="173"/>
        <v>0.49924431235391065</v>
      </c>
      <c r="JM151" s="86">
        <f t="shared" si="173"/>
        <v>0.46507710016603049</v>
      </c>
    </row>
    <row r="152" spans="2:273" x14ac:dyDescent="0.25">
      <c r="B152" s="2">
        <v>125</v>
      </c>
      <c r="C152" s="37">
        <v>67.555999999999997</v>
      </c>
      <c r="D152" s="37">
        <v>67.793999999999997</v>
      </c>
      <c r="E152" s="37">
        <v>66.733000000000004</v>
      </c>
      <c r="F152" s="37">
        <v>61.616999999999997</v>
      </c>
      <c r="G152" s="37">
        <v>59.082999999999998</v>
      </c>
      <c r="H152" s="37">
        <v>62.232999999999997</v>
      </c>
      <c r="I152" s="37">
        <v>60.671999999999997</v>
      </c>
      <c r="J152" s="37">
        <v>59.982999999999997</v>
      </c>
      <c r="K152" s="37">
        <v>61.491999999999997</v>
      </c>
      <c r="L152" s="37">
        <v>61.017000000000003</v>
      </c>
      <c r="M152" s="37">
        <v>65.442999999999998</v>
      </c>
      <c r="N152" s="37">
        <v>64.081999999999994</v>
      </c>
      <c r="O152" s="37">
        <v>74.902000000000001</v>
      </c>
      <c r="P152" s="37">
        <v>120.18</v>
      </c>
      <c r="Q152" s="37">
        <v>165.69</v>
      </c>
      <c r="S152" s="4">
        <f t="shared" si="174"/>
        <v>69.096967282261133</v>
      </c>
      <c r="T152" s="4">
        <f t="shared" si="174"/>
        <v>68.136853111633599</v>
      </c>
      <c r="U152" s="4">
        <f t="shared" si="174"/>
        <v>67.71560429996326</v>
      </c>
      <c r="V152" s="4">
        <f t="shared" si="174"/>
        <v>61.936098963226151</v>
      </c>
      <c r="W152" s="4">
        <f t="shared" si="174"/>
        <v>59.891807832968141</v>
      </c>
      <c r="X152" s="4">
        <f t="shared" si="174"/>
        <v>60.6537585023475</v>
      </c>
      <c r="Y152" s="4">
        <f t="shared" si="174"/>
        <v>60.048964202623132</v>
      </c>
      <c r="Z152" s="4">
        <f t="shared" si="174"/>
        <v>59.877814741740472</v>
      </c>
      <c r="AA152" s="4">
        <f t="shared" si="174"/>
        <v>60.758520729623115</v>
      </c>
      <c r="AB152" s="4">
        <f t="shared" si="174"/>
        <v>61.258747364370791</v>
      </c>
      <c r="AC152" s="4">
        <f t="shared" si="174"/>
        <v>65.040150771131835</v>
      </c>
      <c r="AD152" s="4">
        <f t="shared" si="174"/>
        <v>64.247139409624594</v>
      </c>
      <c r="AE152" s="4">
        <f t="shared" si="174"/>
        <v>74.171721858467862</v>
      </c>
      <c r="AF152" s="4">
        <f t="shared" si="174"/>
        <v>120.21814554002725</v>
      </c>
      <c r="AG152" s="4">
        <f t="shared" si="174"/>
        <v>169.39166474534701</v>
      </c>
      <c r="AI152" s="4">
        <f t="shared" si="175"/>
        <v>-1.5409672822611356</v>
      </c>
      <c r="AJ152" s="4">
        <f t="shared" si="175"/>
        <v>-0.34285311163360177</v>
      </c>
      <c r="AK152" s="4">
        <f t="shared" si="175"/>
        <v>-0.98260429996325627</v>
      </c>
      <c r="AL152" s="4">
        <f t="shared" si="175"/>
        <v>-0.31909896322615339</v>
      </c>
      <c r="AM152" s="4">
        <f t="shared" si="175"/>
        <v>-0.80880783296814229</v>
      </c>
      <c r="AN152" s="4">
        <f t="shared" si="175"/>
        <v>1.5792414976524967</v>
      </c>
      <c r="AO152" s="4">
        <f t="shared" si="175"/>
        <v>0.62303579737686476</v>
      </c>
      <c r="AP152" s="4">
        <f t="shared" si="175"/>
        <v>0.10518525825952452</v>
      </c>
      <c r="AQ152" s="4">
        <f t="shared" si="175"/>
        <v>0.73347927037688265</v>
      </c>
      <c r="AR152" s="4">
        <f t="shared" si="175"/>
        <v>-0.24174736437078792</v>
      </c>
      <c r="AS152" s="4">
        <f t="shared" si="175"/>
        <v>0.40284922886816332</v>
      </c>
      <c r="AT152" s="4">
        <f t="shared" si="175"/>
        <v>-0.16513940962460083</v>
      </c>
      <c r="AU152" s="4">
        <f t="shared" si="175"/>
        <v>0.7302781415321391</v>
      </c>
      <c r="AV152" s="4">
        <f t="shared" si="175"/>
        <v>-3.8145540027244351E-2</v>
      </c>
      <c r="AW152" s="4">
        <f t="shared" si="175"/>
        <v>-3.7016647453470171</v>
      </c>
      <c r="AY152" s="2">
        <f t="shared" si="167"/>
        <v>69.096967282260664</v>
      </c>
      <c r="AZ152" s="2">
        <f t="shared" si="167"/>
        <v>68.128794136035339</v>
      </c>
      <c r="BA152" s="2">
        <f t="shared" si="167"/>
        <v>66.828670080175101</v>
      </c>
      <c r="BB152" s="2">
        <f t="shared" si="167"/>
        <v>61.145473867925652</v>
      </c>
      <c r="BC152" s="2">
        <f t="shared" si="167"/>
        <v>58.22177541501901</v>
      </c>
      <c r="BD152" s="2">
        <f t="shared" si="167"/>
        <v>58.806809727125668</v>
      </c>
      <c r="BE152" s="2">
        <f t="shared" si="167"/>
        <v>58.815221354751422</v>
      </c>
      <c r="BF152" s="2">
        <f t="shared" si="167"/>
        <v>58.528539785550493</v>
      </c>
      <c r="BG152" s="2">
        <f t="shared" si="167"/>
        <v>59.640551909721438</v>
      </c>
      <c r="BH152" s="2">
        <f t="shared" si="167"/>
        <v>58.584794697470755</v>
      </c>
      <c r="BI152" s="2">
        <f t="shared" si="167"/>
        <v>63.206598658597322</v>
      </c>
      <c r="BJ152" s="2">
        <f t="shared" si="167"/>
        <v>58.400832130893363</v>
      </c>
      <c r="BK152" s="2">
        <f t="shared" si="167"/>
        <v>65.298715966700797</v>
      </c>
      <c r="BL152" s="2">
        <f t="shared" si="167"/>
        <v>66.482907159052345</v>
      </c>
      <c r="BM152" s="2">
        <f t="shared" si="167"/>
        <v>70.662902446192078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67.793999999999997</v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67.793999999999997</v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96.291475083056483</v>
      </c>
      <c r="DL152" s="2">
        <f t="shared" si="176"/>
        <v>99.121429149797564</v>
      </c>
      <c r="DM152" s="2">
        <f t="shared" si="176"/>
        <v>93.729442016806686</v>
      </c>
      <c r="DN152" s="2">
        <f t="shared" si="176"/>
        <v>94.79406182295655</v>
      </c>
      <c r="DO152" s="2">
        <f t="shared" si="176"/>
        <v>95.530857219973043</v>
      </c>
      <c r="DP152" s="2">
        <f t="shared" si="176"/>
        <v>86.978093822393816</v>
      </c>
      <c r="DQ152" s="2">
        <f t="shared" si="176"/>
        <v>115.99875462184875</v>
      </c>
      <c r="DR152" s="2">
        <f t="shared" si="176"/>
        <v>110.7625115355233</v>
      </c>
      <c r="DS152" s="2">
        <f t="shared" si="176"/>
        <v>100.57946996996999</v>
      </c>
      <c r="DT152" s="2">
        <f t="shared" si="176"/>
        <v>117.11045122265121</v>
      </c>
      <c r="DU152" s="2">
        <f t="shared" si="176"/>
        <v>97.217376955903305</v>
      </c>
      <c r="DV152" s="2">
        <f t="shared" si="176"/>
        <v>97.835997045628631</v>
      </c>
      <c r="DW152" s="2">
        <f t="shared" si="176"/>
        <v>112.94144950213371</v>
      </c>
      <c r="DX152" s="2">
        <f t="shared" si="176"/>
        <v>93.232515173067782</v>
      </c>
      <c r="DY152" s="2">
        <f t="shared" si="176"/>
        <v>95.994895161290344</v>
      </c>
      <c r="EA152" s="2">
        <f t="shared" si="152"/>
        <v>69.051331466810836</v>
      </c>
      <c r="EB152" s="2">
        <f t="shared" si="152"/>
        <v>68.006817483407588</v>
      </c>
      <c r="EC152" s="2">
        <f t="shared" si="152"/>
        <v>66.808277112771137</v>
      </c>
      <c r="ED152" s="2">
        <f t="shared" si="152"/>
        <v>61.14241061224493</v>
      </c>
      <c r="EE152" s="2">
        <f t="shared" si="152"/>
        <v>58.188094826806548</v>
      </c>
      <c r="EF152" s="2">
        <f t="shared" si="152"/>
        <v>58.790862333574736</v>
      </c>
      <c r="EG152" s="2">
        <f t="shared" si="152"/>
        <v>58.769007426226295</v>
      </c>
      <c r="EH152" s="2">
        <f t="shared" si="152"/>
        <v>58.479928528697052</v>
      </c>
      <c r="EI152" s="2">
        <f t="shared" si="152"/>
        <v>59.621197453888854</v>
      </c>
      <c r="EJ152" s="2">
        <f t="shared" si="152"/>
        <v>58.471942838152202</v>
      </c>
      <c r="EK152" s="2">
        <f t="shared" si="152"/>
        <v>63.175476237952822</v>
      </c>
      <c r="EL152" s="2">
        <f t="shared" si="179"/>
        <v>58.319539573969131</v>
      </c>
      <c r="EM152" s="2">
        <f t="shared" si="135"/>
        <v>65.257871807577459</v>
      </c>
      <c r="EN152" s="2">
        <f t="shared" si="135"/>
        <v>66.463064990427924</v>
      </c>
      <c r="EO152" s="2">
        <f t="shared" si="135"/>
        <v>70.645431163767228</v>
      </c>
      <c r="EQ152" s="2">
        <f t="shared" si="177"/>
        <v>69.539496217958074</v>
      </c>
      <c r="ER152" s="2">
        <f t="shared" si="177"/>
        <v>68.387413737062687</v>
      </c>
      <c r="ES152" s="2">
        <f t="shared" si="177"/>
        <v>66.800431987797637</v>
      </c>
      <c r="ET152" s="2">
        <f t="shared" si="177"/>
        <v>60.907807362662936</v>
      </c>
      <c r="EU152" s="2">
        <f t="shared" si="177"/>
        <v>58.28351525793078</v>
      </c>
      <c r="EV152" s="2">
        <f t="shared" si="177"/>
        <v>58.730069968225173</v>
      </c>
      <c r="EW152" s="2">
        <f t="shared" si="177"/>
        <v>58.798254080897777</v>
      </c>
      <c r="EX152" s="2">
        <f t="shared" si="177"/>
        <v>58.561796542736147</v>
      </c>
      <c r="EY152" s="2">
        <f t="shared" si="177"/>
        <v>59.536685610631579</v>
      </c>
      <c r="EZ152" s="2">
        <f t="shared" si="177"/>
        <v>59.166739778349537</v>
      </c>
      <c r="FA152" s="2">
        <f t="shared" si="177"/>
        <v>63.243341684099917</v>
      </c>
      <c r="FB152" s="2">
        <f t="shared" si="177"/>
        <v>58.95824331886346</v>
      </c>
      <c r="FC152" s="2">
        <f t="shared" si="177"/>
        <v>65.341508748536498</v>
      </c>
      <c r="FD152" s="2">
        <f t="shared" si="177"/>
        <v>66.465100345191274</v>
      </c>
      <c r="FE152" s="2">
        <f t="shared" si="177"/>
        <v>70.555652698706652</v>
      </c>
      <c r="FG152" s="2">
        <f t="shared" si="178"/>
        <v>0.99946149409921248</v>
      </c>
      <c r="FH152" s="2">
        <f t="shared" si="178"/>
        <v>0.99934941044429859</v>
      </c>
      <c r="FI152" s="2">
        <f t="shared" si="178"/>
        <v>0.99921739235412788</v>
      </c>
      <c r="FJ152" s="2">
        <f t="shared" si="178"/>
        <v>0.9993118409699373</v>
      </c>
      <c r="FK152" s="2">
        <f t="shared" si="178"/>
        <v>0.99932542677074265</v>
      </c>
      <c r="FL152" s="2">
        <f t="shared" si="178"/>
        <v>0.99921885728456672</v>
      </c>
      <c r="FM152" s="2">
        <f t="shared" si="178"/>
        <v>0.99924249883917104</v>
      </c>
      <c r="FN152" s="2">
        <f t="shared" si="178"/>
        <v>0.99922618730532131</v>
      </c>
      <c r="FO152" s="2">
        <f t="shared" si="178"/>
        <v>0.99930918782405997</v>
      </c>
      <c r="FP152" s="2">
        <f t="shared" si="178"/>
        <v>0.99924406940817301</v>
      </c>
      <c r="FQ152" s="2">
        <f t="shared" si="178"/>
        <v>0.99928894102307686</v>
      </c>
      <c r="FR152" s="2">
        <f t="shared" si="178"/>
        <v>0.9992862316653337</v>
      </c>
      <c r="FS152" s="2">
        <f t="shared" si="178"/>
        <v>0.99927236064774971</v>
      </c>
      <c r="FT152" s="2">
        <f t="shared" si="178"/>
        <v>0.9992631095507053</v>
      </c>
      <c r="FU152" s="2">
        <f t="shared" si="178"/>
        <v>0.99914340634803711</v>
      </c>
      <c r="FW152" s="2">
        <f t="shared" si="169"/>
        <v>6.3435217928790422E-2</v>
      </c>
      <c r="FX152" s="2">
        <f t="shared" si="169"/>
        <v>0.26730113675811157</v>
      </c>
      <c r="FY152" s="2">
        <f t="shared" si="169"/>
        <v>8.6135286307982006E-2</v>
      </c>
      <c r="FZ152" s="2">
        <f t="shared" si="169"/>
        <v>8.5652828817367244E-2</v>
      </c>
      <c r="GA152" s="2">
        <f t="shared" si="169"/>
        <v>8.8976336571542664E-2</v>
      </c>
      <c r="GB152" s="2">
        <f t="shared" si="169"/>
        <v>9.9862161307370939E-2</v>
      </c>
      <c r="GC152" s="2">
        <f t="shared" si="169"/>
        <v>9.7868580958717116E-2</v>
      </c>
      <c r="GD152" s="2">
        <f t="shared" si="169"/>
        <v>9.9603373892435135E-2</v>
      </c>
      <c r="GE152" s="2">
        <f t="shared" si="169"/>
        <v>0.10578419760387787</v>
      </c>
      <c r="GF152" s="2">
        <f t="shared" si="169"/>
        <v>9.8626250357618073E-2</v>
      </c>
      <c r="GG152" s="2">
        <f t="shared" si="169"/>
        <v>0.10191668868556722</v>
      </c>
      <c r="GH152" s="2">
        <f t="shared" si="169"/>
        <v>8.3116720869637617E-2</v>
      </c>
      <c r="GI152" s="2">
        <f t="shared" si="169"/>
        <v>7.350473924794837E-2</v>
      </c>
      <c r="GJ152" s="2">
        <f t="shared" si="169"/>
        <v>5.7000604543639068E-2</v>
      </c>
      <c r="GK152" s="2">
        <f t="shared" si="169"/>
        <v>4.7259746679978266E-2</v>
      </c>
      <c r="GM152" s="86">
        <f t="shared" si="170"/>
        <v>3.0889710698865081E-56</v>
      </c>
      <c r="GN152" s="86">
        <f t="shared" si="170"/>
        <v>8.7152135501788611E-97</v>
      </c>
      <c r="GO152" s="86">
        <f t="shared" si="170"/>
        <v>1.1963376272952967E-128</v>
      </c>
      <c r="GP152" s="86">
        <f t="shared" si="170"/>
        <v>4.8578380597335463E-136</v>
      </c>
      <c r="GQ152" s="86">
        <f t="shared" si="170"/>
        <v>4.7264336613688809E-121</v>
      </c>
      <c r="GR152" s="86">
        <f t="shared" si="170"/>
        <v>1.1813121184433006E-115</v>
      </c>
      <c r="GS152" s="86">
        <f t="shared" si="170"/>
        <v>2.4271519393758677E-116</v>
      </c>
      <c r="GT152" s="86">
        <f t="shared" si="170"/>
        <v>3.462952577387887E-158</v>
      </c>
      <c r="GU152" s="86">
        <f t="shared" si="170"/>
        <v>4.3784359684954042E-157</v>
      </c>
      <c r="GV152" s="86">
        <f t="shared" si="170"/>
        <v>1.8780804280250684E-131</v>
      </c>
      <c r="GW152" s="86">
        <f t="shared" si="170"/>
        <v>3.0195111235213958E-135</v>
      </c>
      <c r="GX152" s="86">
        <f t="shared" si="170"/>
        <v>1.5285873629696473E-142</v>
      </c>
      <c r="GY152" s="86">
        <f t="shared" si="170"/>
        <v>2.7494418417186294E-117</v>
      </c>
      <c r="GZ152" s="86">
        <f t="shared" si="170"/>
        <v>1.2297173994344505E-95</v>
      </c>
      <c r="HA152" s="86">
        <f t="shared" si="170"/>
        <v>7.6871964611762083E-145</v>
      </c>
      <c r="HC152" s="86">
        <f t="shared" si="153"/>
        <v>5.2414847659584866E-21</v>
      </c>
      <c r="HD152" s="86">
        <f t="shared" si="153"/>
        <v>4.9419872006212298E-46</v>
      </c>
      <c r="HE152" s="86">
        <f t="shared" si="153"/>
        <v>4.503574347115345E-89</v>
      </c>
      <c r="HF152" s="86">
        <f t="shared" si="153"/>
        <v>3.3688313281673647E-69</v>
      </c>
      <c r="HG152" s="86">
        <f t="shared" si="153"/>
        <v>3.5491087842225907E-55</v>
      </c>
      <c r="HH152" s="86">
        <f t="shared" si="153"/>
        <v>8.2362664365982635E-61</v>
      </c>
      <c r="HI152" s="86">
        <f t="shared" si="153"/>
        <v>1.0044129200175642E-76</v>
      </c>
      <c r="HJ152" s="86">
        <f t="shared" si="153"/>
        <v>3.0171688256906466E-103</v>
      </c>
      <c r="HK152" s="86">
        <f t="shared" si="153"/>
        <v>4.4561746656910402E-98</v>
      </c>
      <c r="HL152" s="86">
        <f t="shared" si="161"/>
        <v>2.8322772772879549E-88</v>
      </c>
      <c r="HM152" s="86">
        <f t="shared" si="161"/>
        <v>2.0220343058307941E-86</v>
      </c>
      <c r="HN152" s="86">
        <f t="shared" si="161"/>
        <v>1.8452826163682972E-73</v>
      </c>
      <c r="HO152" s="86">
        <f t="shared" si="161"/>
        <v>2.7578640129299774E-54</v>
      </c>
      <c r="HP152" s="86">
        <f t="shared" si="161"/>
        <v>2.6927342589940803E-31</v>
      </c>
      <c r="HQ152" s="86">
        <f t="shared" si="161"/>
        <v>2.7280021038497017E-52</v>
      </c>
      <c r="HS152" s="86">
        <f t="shared" si="171"/>
        <v>0.50699110298063566</v>
      </c>
      <c r="HT152" s="86">
        <f t="shared" si="171"/>
        <v>1.0996460529086614E-6</v>
      </c>
      <c r="HU152" s="86">
        <f t="shared" si="171"/>
        <v>0.25973128832026765</v>
      </c>
      <c r="HV152" s="86">
        <f t="shared" si="171"/>
        <v>0.17158643310859137</v>
      </c>
      <c r="HW152" s="86">
        <f t="shared" si="171"/>
        <v>0.23270096282363667</v>
      </c>
      <c r="HX152" s="86">
        <f t="shared" si="171"/>
        <v>0.22959816488488952</v>
      </c>
      <c r="HY152" s="86">
        <f t="shared" si="171"/>
        <v>0.15352957078406776</v>
      </c>
      <c r="HZ152" s="86">
        <f t="shared" si="171"/>
        <v>0.16592941500383948</v>
      </c>
      <c r="IA152" s="86">
        <f t="shared" si="171"/>
        <v>0.12978886422218711</v>
      </c>
      <c r="IB152" s="86">
        <f t="shared" si="171"/>
        <v>0.20459420343253279</v>
      </c>
      <c r="IC152" s="86">
        <f t="shared" si="171"/>
        <v>0.15163521003114924</v>
      </c>
      <c r="ID152" s="86">
        <f t="shared" si="171"/>
        <v>0.29390511758228582</v>
      </c>
      <c r="IE152" s="86">
        <f t="shared" si="171"/>
        <v>0.37082830315375215</v>
      </c>
      <c r="IF152" s="86">
        <f t="shared" si="171"/>
        <v>0.52653384928475166</v>
      </c>
      <c r="IG152" s="86">
        <f t="shared" si="171"/>
        <v>0.5245315859732127</v>
      </c>
      <c r="II152" s="86">
        <f t="shared" si="172"/>
        <v>2.9680725409746675E-14</v>
      </c>
      <c r="IJ152" s="86">
        <f t="shared" si="172"/>
        <v>9.1236435892546859E-4</v>
      </c>
      <c r="IK152" s="86">
        <f t="shared" si="172"/>
        <v>1.3821269968559405E-16</v>
      </c>
      <c r="IL152" s="86">
        <f t="shared" si="172"/>
        <v>7.8763132492021293E-16</v>
      </c>
      <c r="IM152" s="86">
        <f t="shared" si="172"/>
        <v>6.3204148803418817E-15</v>
      </c>
      <c r="IN152" s="86">
        <f t="shared" si="172"/>
        <v>1.0806384149448584E-14</v>
      </c>
      <c r="IO152" s="86">
        <f t="shared" si="172"/>
        <v>1.5013560940617549E-14</v>
      </c>
      <c r="IP152" s="86">
        <f t="shared" si="172"/>
        <v>1.2692792620215146E-14</v>
      </c>
      <c r="IQ152" s="86">
        <f t="shared" si="172"/>
        <v>3.1183641256249536E-13</v>
      </c>
      <c r="IR152" s="86">
        <f t="shared" si="172"/>
        <v>7.503622267907459E-14</v>
      </c>
      <c r="IS152" s="86">
        <f t="shared" si="172"/>
        <v>6.0615800364550368E-14</v>
      </c>
      <c r="IT152" s="86">
        <f t="shared" si="172"/>
        <v>3.0243929507518985E-16</v>
      </c>
      <c r="IU152" s="86">
        <f t="shared" si="172"/>
        <v>5.8052305478647281E-18</v>
      </c>
      <c r="IV152" s="86">
        <f t="shared" si="172"/>
        <v>6.8131434423834873E-14</v>
      </c>
      <c r="IW152" s="86">
        <f t="shared" si="172"/>
        <v>2.991647820871187E-12</v>
      </c>
      <c r="IY152" s="86">
        <f t="shared" si="173"/>
        <v>0.5069911029806653</v>
      </c>
      <c r="IZ152" s="86">
        <f t="shared" si="173"/>
        <v>9.134640049783772E-4</v>
      </c>
      <c r="JA152" s="86">
        <f t="shared" si="173"/>
        <v>0.25973128832026776</v>
      </c>
      <c r="JB152" s="86">
        <f t="shared" si="173"/>
        <v>0.17158643310859215</v>
      </c>
      <c r="JC152" s="86">
        <f t="shared" si="173"/>
        <v>0.232700962823643</v>
      </c>
      <c r="JD152" s="86">
        <f t="shared" si="173"/>
        <v>0.22959816488490031</v>
      </c>
      <c r="JE152" s="86">
        <f t="shared" si="173"/>
        <v>0.15352957078408278</v>
      </c>
      <c r="JF152" s="86">
        <f t="shared" si="173"/>
        <v>0.16592941500385217</v>
      </c>
      <c r="JG152" s="86">
        <f t="shared" si="173"/>
        <v>0.12978886422249894</v>
      </c>
      <c r="JH152" s="86">
        <f t="shared" si="173"/>
        <v>0.20459420343260781</v>
      </c>
      <c r="JI152" s="86">
        <f t="shared" si="173"/>
        <v>0.15163521003120986</v>
      </c>
      <c r="JJ152" s="86">
        <f t="shared" si="173"/>
        <v>0.2939051175822861</v>
      </c>
      <c r="JK152" s="86">
        <f t="shared" si="173"/>
        <v>0.37082830315375215</v>
      </c>
      <c r="JL152" s="86">
        <f t="shared" si="173"/>
        <v>0.52653384928481983</v>
      </c>
      <c r="JM152" s="86">
        <f t="shared" si="173"/>
        <v>0.52453158597620431</v>
      </c>
    </row>
    <row r="153" spans="2:273" x14ac:dyDescent="0.25">
      <c r="B153" s="2">
        <v>126</v>
      </c>
      <c r="C153" s="37">
        <v>66.429000000000002</v>
      </c>
      <c r="D153" s="37">
        <v>67.221999999999994</v>
      </c>
      <c r="E153" s="37">
        <v>66.683000000000007</v>
      </c>
      <c r="F153" s="37">
        <v>61.95</v>
      </c>
      <c r="G153" s="37">
        <v>59.966999999999999</v>
      </c>
      <c r="H153" s="37">
        <v>60.817</v>
      </c>
      <c r="I153" s="37">
        <v>59.18</v>
      </c>
      <c r="J153" s="37">
        <v>58.832999999999998</v>
      </c>
      <c r="K153" s="37">
        <v>59.136000000000003</v>
      </c>
      <c r="L153" s="37">
        <v>59.7</v>
      </c>
      <c r="M153" s="37">
        <v>64.049000000000007</v>
      </c>
      <c r="N153" s="37">
        <v>60.933999999999997</v>
      </c>
      <c r="O153" s="37">
        <v>70.343999999999994</v>
      </c>
      <c r="P153" s="37">
        <v>112.705</v>
      </c>
      <c r="Q153" s="37">
        <v>162.70699999999999</v>
      </c>
      <c r="S153" s="4">
        <f t="shared" si="174"/>
        <v>69.002640234408943</v>
      </c>
      <c r="T153" s="4">
        <f t="shared" si="174"/>
        <v>68.120520439770999</v>
      </c>
      <c r="U153" s="4">
        <f t="shared" si="174"/>
        <v>67.172082490586632</v>
      </c>
      <c r="V153" s="4">
        <f t="shared" si="174"/>
        <v>61.381988273879308</v>
      </c>
      <c r="W153" s="4">
        <f t="shared" si="174"/>
        <v>58.863946826246178</v>
      </c>
      <c r="X153" s="4">
        <f t="shared" si="174"/>
        <v>59.49335569889147</v>
      </c>
      <c r="Y153" s="4">
        <f t="shared" si="174"/>
        <v>59.147109772920196</v>
      </c>
      <c r="Z153" s="4">
        <f t="shared" si="174"/>
        <v>58.935801720012819</v>
      </c>
      <c r="AA153" s="4">
        <f t="shared" si="174"/>
        <v>59.946137112646134</v>
      </c>
      <c r="AB153" s="4">
        <f t="shared" si="174"/>
        <v>59.61224555637299</v>
      </c>
      <c r="AC153" s="4">
        <f t="shared" si="174"/>
        <v>63.746726102334762</v>
      </c>
      <c r="AD153" s="4">
        <f t="shared" si="174"/>
        <v>61.080949632983526</v>
      </c>
      <c r="AE153" s="4">
        <f t="shared" si="174"/>
        <v>69.980658138915643</v>
      </c>
      <c r="AF153" s="4">
        <f t="shared" si="174"/>
        <v>111.87578044668625</v>
      </c>
      <c r="AG153" s="4">
        <f t="shared" si="174"/>
        <v>166.46094785667378</v>
      </c>
      <c r="AI153" s="4">
        <f t="shared" si="175"/>
        <v>-2.5736402344089413</v>
      </c>
      <c r="AJ153" s="4">
        <f t="shared" si="175"/>
        <v>-0.89852043977100493</v>
      </c>
      <c r="AK153" s="4">
        <f t="shared" si="175"/>
        <v>-0.48908249058662534</v>
      </c>
      <c r="AL153" s="4">
        <f t="shared" si="175"/>
        <v>0.5680117261206945</v>
      </c>
      <c r="AM153" s="4">
        <f t="shared" si="175"/>
        <v>1.1030531737538212</v>
      </c>
      <c r="AN153" s="4">
        <f t="shared" si="175"/>
        <v>1.3236443011085299</v>
      </c>
      <c r="AO153" s="4">
        <f t="shared" si="175"/>
        <v>3.2890227079803935E-2</v>
      </c>
      <c r="AP153" s="4">
        <f t="shared" si="175"/>
        <v>-0.1028017200128204</v>
      </c>
      <c r="AQ153" s="4">
        <f t="shared" si="175"/>
        <v>-0.81013711264613164</v>
      </c>
      <c r="AR153" s="4">
        <f t="shared" si="175"/>
        <v>8.775444362701279E-2</v>
      </c>
      <c r="AS153" s="4">
        <f t="shared" si="175"/>
        <v>0.30227389766524482</v>
      </c>
      <c r="AT153" s="4">
        <f t="shared" si="175"/>
        <v>-0.14694963298352803</v>
      </c>
      <c r="AU153" s="4">
        <f t="shared" si="175"/>
        <v>0.36334186108435063</v>
      </c>
      <c r="AV153" s="4">
        <f t="shared" si="175"/>
        <v>0.82921955331374875</v>
      </c>
      <c r="AW153" s="4">
        <f t="shared" si="175"/>
        <v>-3.7539478566737898</v>
      </c>
      <c r="AY153" s="2">
        <f t="shared" si="167"/>
        <v>69.002640234405689</v>
      </c>
      <c r="AZ153" s="2">
        <f t="shared" si="167"/>
        <v>68.099905103447313</v>
      </c>
      <c r="BA153" s="2">
        <f t="shared" si="167"/>
        <v>66.773574811683844</v>
      </c>
      <c r="BB153" s="2">
        <f t="shared" si="167"/>
        <v>61.067579701957293</v>
      </c>
      <c r="BC153" s="2">
        <f t="shared" si="167"/>
        <v>58.116618733509121</v>
      </c>
      <c r="BD153" s="2">
        <f t="shared" si="167"/>
        <v>58.706064989864181</v>
      </c>
      <c r="BE153" s="2">
        <f t="shared" si="167"/>
        <v>58.681766537922336</v>
      </c>
      <c r="BF153" s="2">
        <f t="shared" si="167"/>
        <v>58.420528382204978</v>
      </c>
      <c r="BG153" s="2">
        <f t="shared" si="167"/>
        <v>59.53933272553131</v>
      </c>
      <c r="BH153" s="2">
        <f t="shared" si="167"/>
        <v>58.477783210204258</v>
      </c>
      <c r="BI153" s="2">
        <f t="shared" si="167"/>
        <v>63.055377380636138</v>
      </c>
      <c r="BJ153" s="2">
        <f t="shared" si="167"/>
        <v>58.24746775174664</v>
      </c>
      <c r="BK153" s="2">
        <f t="shared" si="167"/>
        <v>65.167381309910965</v>
      </c>
      <c r="BL153" s="2">
        <f t="shared" si="167"/>
        <v>66.420210926015002</v>
      </c>
      <c r="BM153" s="2">
        <f t="shared" si="167"/>
        <v>70.527288096996486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67.221999999999994</v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67.221999999999994</v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96.407755813953486</v>
      </c>
      <c r="DL153" s="2">
        <f t="shared" si="176"/>
        <v>99.291857287449389</v>
      </c>
      <c r="DM153" s="2">
        <f t="shared" si="176"/>
        <v>93.919892156862716</v>
      </c>
      <c r="DN153" s="2">
        <f t="shared" si="176"/>
        <v>94.94513218076375</v>
      </c>
      <c r="DO153" s="2">
        <f t="shared" si="176"/>
        <v>95.74196896086373</v>
      </c>
      <c r="DP153" s="2">
        <f t="shared" si="176"/>
        <v>87.117730373230359</v>
      </c>
      <c r="DQ153" s="2">
        <f t="shared" si="176"/>
        <v>116.43311932773109</v>
      </c>
      <c r="DR153" s="2">
        <f t="shared" si="176"/>
        <v>111.16277066462949</v>
      </c>
      <c r="DS153" s="2">
        <f t="shared" si="176"/>
        <v>100.85905285285287</v>
      </c>
      <c r="DT153" s="2">
        <f t="shared" si="176"/>
        <v>117.53074259974258</v>
      </c>
      <c r="DU153" s="2">
        <f t="shared" si="176"/>
        <v>97.411844950213407</v>
      </c>
      <c r="DV153" s="2">
        <f t="shared" si="176"/>
        <v>98.054160520844746</v>
      </c>
      <c r="DW153" s="2">
        <f t="shared" si="176"/>
        <v>113.27781956450377</v>
      </c>
      <c r="DX153" s="2">
        <f t="shared" si="176"/>
        <v>93.372869606448532</v>
      </c>
      <c r="DY153" s="2">
        <f t="shared" si="176"/>
        <v>96.179782074780093</v>
      </c>
      <c r="EA153" s="2">
        <f t="shared" si="152"/>
        <v>68.951938917821522</v>
      </c>
      <c r="EB153" s="2">
        <f t="shared" si="152"/>
        <v>67.966981407400681</v>
      </c>
      <c r="EC153" s="2">
        <f t="shared" si="152"/>
        <v>66.7549848639663</v>
      </c>
      <c r="ED153" s="2">
        <f t="shared" si="152"/>
        <v>61.06958386554625</v>
      </c>
      <c r="EE153" s="2">
        <f t="shared" si="152"/>
        <v>58.083574535846722</v>
      </c>
      <c r="EF153" s="2">
        <f t="shared" si="152"/>
        <v>58.692830218372237</v>
      </c>
      <c r="EG153" s="2">
        <f t="shared" si="152"/>
        <v>58.638516122728149</v>
      </c>
      <c r="EH153" s="2">
        <f t="shared" si="152"/>
        <v>58.373890627729807</v>
      </c>
      <c r="EI153" s="2">
        <f t="shared" si="152"/>
        <v>59.523522310283823</v>
      </c>
      <c r="EJ153" s="2">
        <f t="shared" si="152"/>
        <v>58.358204668047129</v>
      </c>
      <c r="EK153" s="2">
        <f t="shared" si="152"/>
        <v>63.025129355523184</v>
      </c>
      <c r="EL153" s="2">
        <f t="shared" si="179"/>
        <v>58.160028825483693</v>
      </c>
      <c r="EM153" s="2">
        <f t="shared" si="135"/>
        <v>65.128263231059776</v>
      </c>
      <c r="EN153" s="2">
        <f t="shared" si="135"/>
        <v>66.40195185854688</v>
      </c>
      <c r="EO153" s="2">
        <f t="shared" si="135"/>
        <v>70.511911089210713</v>
      </c>
      <c r="EQ153" s="2">
        <f t="shared" si="177"/>
        <v>69.490276610814647</v>
      </c>
      <c r="ER153" s="2">
        <f t="shared" si="177"/>
        <v>68.367147977076371</v>
      </c>
      <c r="ES153" s="2">
        <f t="shared" si="177"/>
        <v>66.746441314750598</v>
      </c>
      <c r="ET153" s="2">
        <f t="shared" si="177"/>
        <v>60.819805552172056</v>
      </c>
      <c r="EU153" s="2">
        <f t="shared" si="177"/>
        <v>58.185659419244459</v>
      </c>
      <c r="EV153" s="2">
        <f t="shared" si="177"/>
        <v>58.62813031296556</v>
      </c>
      <c r="EW153" s="2">
        <f t="shared" si="177"/>
        <v>58.669750138712324</v>
      </c>
      <c r="EX153" s="2">
        <f t="shared" si="177"/>
        <v>58.460610218769716</v>
      </c>
      <c r="EY153" s="2">
        <f t="shared" si="177"/>
        <v>59.434392596634979</v>
      </c>
      <c r="EZ153" s="2">
        <f t="shared" si="177"/>
        <v>59.093638179973155</v>
      </c>
      <c r="FA153" s="2">
        <f t="shared" si="177"/>
        <v>63.096943682890334</v>
      </c>
      <c r="FB153" s="2">
        <f t="shared" si="177"/>
        <v>58.839900250496868</v>
      </c>
      <c r="FC153" s="2">
        <f t="shared" si="177"/>
        <v>65.21777182385847</v>
      </c>
      <c r="FD153" s="2">
        <f t="shared" si="177"/>
        <v>66.404075972049071</v>
      </c>
      <c r="FE153" s="2">
        <f t="shared" si="177"/>
        <v>70.421246937851549</v>
      </c>
      <c r="FG153" s="2">
        <f t="shared" si="178"/>
        <v>0.99950885350958663</v>
      </c>
      <c r="FH153" s="2">
        <f t="shared" si="178"/>
        <v>0.99940662130536662</v>
      </c>
      <c r="FI153" s="2">
        <f t="shared" si="178"/>
        <v>0.99928620419131586</v>
      </c>
      <c r="FJ153" s="2">
        <f t="shared" si="178"/>
        <v>0.99937235350105058</v>
      </c>
      <c r="FK153" s="2">
        <f t="shared" si="178"/>
        <v>0.99938474538445887</v>
      </c>
      <c r="FL153" s="2">
        <f t="shared" si="178"/>
        <v>0.99928754040760281</v>
      </c>
      <c r="FM153" s="2">
        <f t="shared" si="178"/>
        <v>0.99930910468101963</v>
      </c>
      <c r="FN153" s="2">
        <f t="shared" si="178"/>
        <v>0.99929422638072207</v>
      </c>
      <c r="FO153" s="2">
        <f t="shared" si="178"/>
        <v>0.99936993350963244</v>
      </c>
      <c r="FP153" s="2">
        <f t="shared" si="178"/>
        <v>0.99931053724773555</v>
      </c>
      <c r="FQ153" s="2">
        <f t="shared" si="178"/>
        <v>0.99935146592977775</v>
      </c>
      <c r="FR153" s="2">
        <f t="shared" si="178"/>
        <v>0.99934899465633598</v>
      </c>
      <c r="FS153" s="2">
        <f t="shared" si="178"/>
        <v>0.99933634253335069</v>
      </c>
      <c r="FT153" s="2">
        <f t="shared" si="178"/>
        <v>0.99932790434523722</v>
      </c>
      <c r="FU153" s="2">
        <f t="shared" si="178"/>
        <v>0.99921871841854626</v>
      </c>
      <c r="FW153" s="2">
        <f t="shared" si="169"/>
        <v>6.9132236064095312E-2</v>
      </c>
      <c r="FX153" s="2">
        <f t="shared" si="169"/>
        <v>0.28572147388533087</v>
      </c>
      <c r="FY153" s="2">
        <f t="shared" si="169"/>
        <v>9.3667073391866737E-2</v>
      </c>
      <c r="FZ153" s="2">
        <f t="shared" si="169"/>
        <v>9.3146729092283498E-2</v>
      </c>
      <c r="GA153" s="2">
        <f t="shared" si="169"/>
        <v>9.6730253783657308E-2</v>
      </c>
      <c r="GB153" s="2">
        <f t="shared" si="169"/>
        <v>0.10845180131583992</v>
      </c>
      <c r="GC153" s="2">
        <f t="shared" si="169"/>
        <v>0.10630699488655648</v>
      </c>
      <c r="GD153" s="2">
        <f t="shared" si="169"/>
        <v>0.10817342934172026</v>
      </c>
      <c r="GE153" s="2">
        <f t="shared" si="169"/>
        <v>0.11481824623914198</v>
      </c>
      <c r="GF153" s="2">
        <f t="shared" si="169"/>
        <v>0.10712223473465296</v>
      </c>
      <c r="GG153" s="2">
        <f t="shared" si="169"/>
        <v>0.11066132313855685</v>
      </c>
      <c r="GH153" s="2">
        <f t="shared" si="169"/>
        <v>9.041067338173342E-2</v>
      </c>
      <c r="GI153" s="2">
        <f t="shared" si="169"/>
        <v>8.0028811208813805E-2</v>
      </c>
      <c r="GJ153" s="2">
        <f t="shared" si="169"/>
        <v>6.2158093083994906E-2</v>
      </c>
      <c r="GK153" s="2">
        <f t="shared" si="169"/>
        <v>5.1584082355237426E-2</v>
      </c>
      <c r="GM153" s="86">
        <f t="shared" si="170"/>
        <v>4.4846655346302573E-58</v>
      </c>
      <c r="GN153" s="86">
        <f t="shared" si="170"/>
        <v>6.9929327504545168E-100</v>
      </c>
      <c r="GO153" s="86">
        <f t="shared" si="170"/>
        <v>8.5387483955113656E-133</v>
      </c>
      <c r="GP153" s="86">
        <f t="shared" si="170"/>
        <v>1.969563969152645E-140</v>
      </c>
      <c r="GQ153" s="86">
        <f t="shared" si="170"/>
        <v>5.776085465819406E-125</v>
      </c>
      <c r="GR153" s="86">
        <f t="shared" si="170"/>
        <v>2.0354911124713963E-119</v>
      </c>
      <c r="GS153" s="86">
        <f t="shared" si="170"/>
        <v>4.4112224721255499E-120</v>
      </c>
      <c r="GT153" s="86">
        <f t="shared" si="170"/>
        <v>2.7690191942406581E-163</v>
      </c>
      <c r="GU153" s="86">
        <f t="shared" si="170"/>
        <v>4.1243828170087076E-162</v>
      </c>
      <c r="GV153" s="86">
        <f t="shared" si="170"/>
        <v>1.0242788528009784E-135</v>
      </c>
      <c r="GW153" s="86">
        <f t="shared" si="170"/>
        <v>1.3447084516638273E-139</v>
      </c>
      <c r="GX153" s="86">
        <f t="shared" si="170"/>
        <v>3.3845553881432456E-147</v>
      </c>
      <c r="GY153" s="86">
        <f t="shared" si="170"/>
        <v>4.4220088429274863E-121</v>
      </c>
      <c r="GZ153" s="86">
        <f t="shared" si="170"/>
        <v>1.0233271008476448E-98</v>
      </c>
      <c r="HA153" s="86">
        <f t="shared" si="170"/>
        <v>1.7367770151238263E-149</v>
      </c>
      <c r="HC153" s="86">
        <f t="shared" si="153"/>
        <v>4.4347114172568103E-22</v>
      </c>
      <c r="HD153" s="86">
        <f t="shared" si="153"/>
        <v>2.3390786067675602E-48</v>
      </c>
      <c r="HE153" s="86">
        <f t="shared" si="153"/>
        <v>1.2885922044312714E-93</v>
      </c>
      <c r="HF153" s="86">
        <f t="shared" ref="HF153:HN187" si="180" xml:space="preserve"> _xlfn.NORM.DIST($B153, F$8, ABS(F$12), TRUE) * _xlfn.NORM.DIST(($B153 - F$8)*F$16, 0, ABS(F$12), TRUE) * 2</f>
        <v>1.1271108918520597E-72</v>
      </c>
      <c r="HG153" s="86">
        <f t="shared" si="180"/>
        <v>6.1063217512869459E-58</v>
      </c>
      <c r="HH153" s="86">
        <f t="shared" si="180"/>
        <v>6.8347353341655835E-64</v>
      </c>
      <c r="HI153" s="86">
        <f t="shared" si="180"/>
        <v>1.4323261230444886E-80</v>
      </c>
      <c r="HJ153" s="86">
        <f t="shared" si="180"/>
        <v>2.0452736425074304E-108</v>
      </c>
      <c r="HK153" s="86">
        <f t="shared" si="180"/>
        <v>6.3918912692318559E-103</v>
      </c>
      <c r="HL153" s="86">
        <f t="shared" si="161"/>
        <v>9.5823205458130263E-93</v>
      </c>
      <c r="HM153" s="86">
        <f t="shared" si="161"/>
        <v>9.325013167411976E-91</v>
      </c>
      <c r="HN153" s="86">
        <f t="shared" si="161"/>
        <v>3.2126228884368091E-77</v>
      </c>
      <c r="HO153" s="86">
        <f t="shared" si="161"/>
        <v>4.7002258864716555E-57</v>
      </c>
      <c r="HP153" s="86">
        <f t="shared" si="161"/>
        <v>7.4013218261701578E-33</v>
      </c>
      <c r="HQ153" s="86">
        <f t="shared" si="161"/>
        <v>6.4073410011057973E-55</v>
      </c>
      <c r="HS153" s="86">
        <f t="shared" si="171"/>
        <v>0.45512763492815828</v>
      </c>
      <c r="HT153" s="86">
        <f t="shared" si="171"/>
        <v>1.7178525968361145E-7</v>
      </c>
      <c r="HU153" s="86">
        <f t="shared" si="171"/>
        <v>0.15549998708157958</v>
      </c>
      <c r="HV153" s="86">
        <f t="shared" si="171"/>
        <v>9.289555614148913E-2</v>
      </c>
      <c r="HW153" s="86">
        <f t="shared" si="171"/>
        <v>0.13811196829512154</v>
      </c>
      <c r="HX153" s="86">
        <f t="shared" si="171"/>
        <v>0.1318560656946757</v>
      </c>
      <c r="HY153" s="86">
        <f t="shared" si="171"/>
        <v>7.9889550826529182E-2</v>
      </c>
      <c r="HZ153" s="86">
        <f t="shared" si="171"/>
        <v>8.7301016682126253E-2</v>
      </c>
      <c r="IA153" s="86">
        <f t="shared" si="171"/>
        <v>6.5574306524911016E-2</v>
      </c>
      <c r="IB153" s="86">
        <f t="shared" si="171"/>
        <v>0.11649657531604844</v>
      </c>
      <c r="IC153" s="86">
        <f t="shared" si="171"/>
        <v>7.8854392222254197E-2</v>
      </c>
      <c r="ID153" s="86">
        <f t="shared" si="171"/>
        <v>0.18636726517563798</v>
      </c>
      <c r="IE153" s="86">
        <f t="shared" si="171"/>
        <v>0.25782082546537732</v>
      </c>
      <c r="IF153" s="86">
        <f t="shared" si="171"/>
        <v>0.51394998618015808</v>
      </c>
      <c r="IG153" s="86">
        <f t="shared" si="171"/>
        <v>0.5620106940752907</v>
      </c>
      <c r="II153" s="86">
        <f t="shared" si="172"/>
        <v>2.1405602145011883E-13</v>
      </c>
      <c r="IJ153" s="86">
        <f t="shared" si="172"/>
        <v>2.5341805279813848E-3</v>
      </c>
      <c r="IK153" s="86">
        <f t="shared" si="172"/>
        <v>1.9591097352135404E-15</v>
      </c>
      <c r="IL153" s="86">
        <f t="shared" si="172"/>
        <v>9.7287545849055806E-15</v>
      </c>
      <c r="IM153" s="86">
        <f t="shared" si="172"/>
        <v>6.9583153996290567E-14</v>
      </c>
      <c r="IN153" s="86">
        <f t="shared" si="172"/>
        <v>1.3054402182797959E-13</v>
      </c>
      <c r="IO153" s="86">
        <f t="shared" si="172"/>
        <v>1.7237092900620855E-13</v>
      </c>
      <c r="IP153" s="86">
        <f t="shared" si="172"/>
        <v>1.5087274059620075E-13</v>
      </c>
      <c r="IQ153" s="86">
        <f t="shared" si="172"/>
        <v>3.0659578983379861E-12</v>
      </c>
      <c r="IR153" s="86">
        <f t="shared" si="172"/>
        <v>7.6420075316768527E-13</v>
      </c>
      <c r="IS153" s="86">
        <f t="shared" si="172"/>
        <v>6.525578112485713E-13</v>
      </c>
      <c r="IT153" s="86">
        <f t="shared" si="172"/>
        <v>3.8776637266664703E-15</v>
      </c>
      <c r="IU153" s="86">
        <f t="shared" si="172"/>
        <v>8.6182693599817164E-17</v>
      </c>
      <c r="IV153" s="86">
        <f t="shared" si="172"/>
        <v>4.3074475855363683E-13</v>
      </c>
      <c r="IW153" s="86">
        <f t="shared" si="172"/>
        <v>1.3410099073041056E-11</v>
      </c>
      <c r="IY153" s="86">
        <f t="shared" si="173"/>
        <v>0.45512763492837233</v>
      </c>
      <c r="IZ153" s="86">
        <f t="shared" si="173"/>
        <v>2.5343523132410682E-3</v>
      </c>
      <c r="JA153" s="86">
        <f t="shared" si="173"/>
        <v>0.15549998708158155</v>
      </c>
      <c r="JB153" s="86">
        <f t="shared" si="173"/>
        <v>9.2895556141498858E-2</v>
      </c>
      <c r="JC153" s="86">
        <f t="shared" si="173"/>
        <v>0.13811196829519112</v>
      </c>
      <c r="JD153" s="86">
        <f t="shared" si="173"/>
        <v>0.13185606569480623</v>
      </c>
      <c r="JE153" s="86">
        <f t="shared" si="173"/>
        <v>7.9889550826701558E-2</v>
      </c>
      <c r="JF153" s="86">
        <f t="shared" si="173"/>
        <v>8.7301016682277133E-2</v>
      </c>
      <c r="JG153" s="86">
        <f t="shared" si="173"/>
        <v>6.557430652797698E-2</v>
      </c>
      <c r="JH153" s="86">
        <f t="shared" si="173"/>
        <v>0.11649657531681264</v>
      </c>
      <c r="JI153" s="86">
        <f t="shared" si="173"/>
        <v>7.8854392222906758E-2</v>
      </c>
      <c r="JJ153" s="86">
        <f t="shared" si="173"/>
        <v>0.18636726517564187</v>
      </c>
      <c r="JK153" s="86">
        <f t="shared" si="173"/>
        <v>0.25782082546537743</v>
      </c>
      <c r="JL153" s="86">
        <f t="shared" si="173"/>
        <v>0.51394998618058885</v>
      </c>
      <c r="JM153" s="86">
        <f t="shared" si="173"/>
        <v>0.56201069408870075</v>
      </c>
    </row>
    <row r="154" spans="2:273" x14ac:dyDescent="0.25">
      <c r="B154" s="2">
        <v>127</v>
      </c>
      <c r="C154" s="37">
        <v>67.983999999999995</v>
      </c>
      <c r="D154" s="37">
        <v>68.459999999999994</v>
      </c>
      <c r="E154" s="37">
        <v>66.7</v>
      </c>
      <c r="F154" s="37">
        <v>60.35</v>
      </c>
      <c r="G154" s="37">
        <v>58.817</v>
      </c>
      <c r="H154" s="37">
        <v>59.067</v>
      </c>
      <c r="I154" s="37">
        <v>58</v>
      </c>
      <c r="J154" s="37">
        <v>58.082999999999998</v>
      </c>
      <c r="K154" s="37">
        <v>58.831000000000003</v>
      </c>
      <c r="L154" s="37">
        <v>57.55</v>
      </c>
      <c r="M154" s="37">
        <v>62.689</v>
      </c>
      <c r="N154" s="37">
        <v>58.115000000000002</v>
      </c>
      <c r="O154" s="37">
        <v>66.835999999999999</v>
      </c>
      <c r="P154" s="37">
        <v>103.295</v>
      </c>
      <c r="Q154" s="37">
        <v>156.25899999999999</v>
      </c>
      <c r="S154" s="4">
        <f t="shared" si="174"/>
        <v>68.909256529443169</v>
      </c>
      <c r="T154" s="4">
        <f t="shared" si="174"/>
        <v>68.120069101556467</v>
      </c>
      <c r="U154" s="4">
        <f t="shared" si="174"/>
        <v>66.867707415391493</v>
      </c>
      <c r="V154" s="4">
        <f t="shared" si="174"/>
        <v>61.09426434745739</v>
      </c>
      <c r="W154" s="4">
        <f t="shared" si="174"/>
        <v>58.294283503692348</v>
      </c>
      <c r="X154" s="4">
        <f t="shared" si="174"/>
        <v>58.883994448463902</v>
      </c>
      <c r="Y154" s="4">
        <f t="shared" si="174"/>
        <v>58.694733889035383</v>
      </c>
      <c r="Z154" s="4">
        <f t="shared" si="174"/>
        <v>58.476083449289035</v>
      </c>
      <c r="AA154" s="4">
        <f t="shared" si="174"/>
        <v>59.561843045588027</v>
      </c>
      <c r="AB154" s="4">
        <f t="shared" si="174"/>
        <v>58.777168888787529</v>
      </c>
      <c r="AC154" s="4">
        <f t="shared" si="174"/>
        <v>63.121655778385488</v>
      </c>
      <c r="AD154" s="4">
        <f t="shared" si="174"/>
        <v>59.252197523209354</v>
      </c>
      <c r="AE154" s="4">
        <f t="shared" si="174"/>
        <v>67.243611567613414</v>
      </c>
      <c r="AF154" s="4">
        <f t="shared" si="174"/>
        <v>101.27484290641088</v>
      </c>
      <c r="AG154" s="4">
        <f t="shared" si="174"/>
        <v>157.53063751354176</v>
      </c>
      <c r="AI154" s="4">
        <f t="shared" si="175"/>
        <v>-0.92525652944317471</v>
      </c>
      <c r="AJ154" s="4">
        <f t="shared" si="175"/>
        <v>0.33993089844352653</v>
      </c>
      <c r="AK154" s="4">
        <f t="shared" si="175"/>
        <v>-0.16770741539149014</v>
      </c>
      <c r="AL154" s="4">
        <f t="shared" si="175"/>
        <v>-0.74426434745738845</v>
      </c>
      <c r="AM154" s="4">
        <f t="shared" si="175"/>
        <v>0.52271649630765182</v>
      </c>
      <c r="AN154" s="4">
        <f t="shared" si="175"/>
        <v>0.18300555153609821</v>
      </c>
      <c r="AO154" s="4">
        <f t="shared" si="175"/>
        <v>-0.69473388903538336</v>
      </c>
      <c r="AP154" s="4">
        <f t="shared" si="175"/>
        <v>-0.39308344928903693</v>
      </c>
      <c r="AQ154" s="4">
        <f t="shared" si="175"/>
        <v>-0.73084304558802415</v>
      </c>
      <c r="AR154" s="4">
        <f t="shared" si="175"/>
        <v>-1.2271688887875314</v>
      </c>
      <c r="AS154" s="4">
        <f t="shared" si="175"/>
        <v>-0.43265577838548808</v>
      </c>
      <c r="AT154" s="4">
        <f t="shared" si="175"/>
        <v>-1.1371975232093519</v>
      </c>
      <c r="AU154" s="4">
        <f t="shared" si="175"/>
        <v>-0.4076115676134151</v>
      </c>
      <c r="AV154" s="4">
        <f t="shared" si="175"/>
        <v>2.0201570935891198</v>
      </c>
      <c r="AW154" s="4">
        <f t="shared" si="175"/>
        <v>-1.2716375135417763</v>
      </c>
      <c r="AY154" s="2">
        <f t="shared" si="167"/>
        <v>68.909256529421924</v>
      </c>
      <c r="AZ154" s="2">
        <f t="shared" si="167"/>
        <v>68.0721826634894</v>
      </c>
      <c r="BA154" s="2">
        <f t="shared" si="167"/>
        <v>66.718595793488177</v>
      </c>
      <c r="BB154" s="2">
        <f t="shared" si="167"/>
        <v>60.989457854852077</v>
      </c>
      <c r="BC154" s="2">
        <f t="shared" si="167"/>
        <v>58.011790934022791</v>
      </c>
      <c r="BD154" s="2">
        <f t="shared" si="167"/>
        <v>58.605349396167924</v>
      </c>
      <c r="BE154" s="2">
        <f t="shared" si="167"/>
        <v>58.548632664845243</v>
      </c>
      <c r="BF154" s="2">
        <f t="shared" si="167"/>
        <v>58.312908591233118</v>
      </c>
      <c r="BG154" s="2">
        <f t="shared" si="167"/>
        <v>59.438144700024516</v>
      </c>
      <c r="BH154" s="2">
        <f t="shared" si="167"/>
        <v>58.372234684514851</v>
      </c>
      <c r="BI154" s="2">
        <f t="shared" si="167"/>
        <v>62.90442213215303</v>
      </c>
      <c r="BJ154" s="2">
        <f t="shared" si="167"/>
        <v>58.095290695045449</v>
      </c>
      <c r="BK154" s="2">
        <f t="shared" si="167"/>
        <v>65.036387022857696</v>
      </c>
      <c r="BL154" s="2">
        <f t="shared" si="167"/>
        <v>66.357645176075252</v>
      </c>
      <c r="BM154" s="2">
        <f t="shared" si="167"/>
        <v>70.391755987785587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68.459999999999994</v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>
        <f t="shared" si="111"/>
        <v>68.459999999999994</v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96.524036544850503</v>
      </c>
      <c r="DL154" s="2">
        <f t="shared" si="176"/>
        <v>99.462285425101214</v>
      </c>
      <c r="DM154" s="2">
        <f t="shared" si="176"/>
        <v>94.110342296918731</v>
      </c>
      <c r="DN154" s="2">
        <f t="shared" si="176"/>
        <v>95.09620253857095</v>
      </c>
      <c r="DO154" s="2">
        <f t="shared" si="176"/>
        <v>95.953080701754416</v>
      </c>
      <c r="DP154" s="2">
        <f t="shared" si="176"/>
        <v>87.257366924066915</v>
      </c>
      <c r="DQ154" s="2">
        <f t="shared" si="176"/>
        <v>116.86748403361344</v>
      </c>
      <c r="DR154" s="2">
        <f t="shared" si="176"/>
        <v>111.56302979373568</v>
      </c>
      <c r="DS154" s="2">
        <f t="shared" si="176"/>
        <v>101.13863573573576</v>
      </c>
      <c r="DT154" s="2">
        <f t="shared" si="176"/>
        <v>117.95103397683397</v>
      </c>
      <c r="DU154" s="2">
        <f t="shared" si="176"/>
        <v>97.606312944523495</v>
      </c>
      <c r="DV154" s="2">
        <f t="shared" si="176"/>
        <v>98.272323996060848</v>
      </c>
      <c r="DW154" s="2">
        <f t="shared" si="176"/>
        <v>113.61418962687382</v>
      </c>
      <c r="DX154" s="2">
        <f t="shared" si="176"/>
        <v>93.513224039829282</v>
      </c>
      <c r="DY154" s="2">
        <f t="shared" si="176"/>
        <v>96.364668988269813</v>
      </c>
      <c r="EA154" s="2">
        <f t="shared" si="152"/>
        <v>68.852546368832193</v>
      </c>
      <c r="EB154" s="2">
        <f t="shared" si="152"/>
        <v>67.927145331393774</v>
      </c>
      <c r="EC154" s="2">
        <f t="shared" si="152"/>
        <v>66.701692615161463</v>
      </c>
      <c r="ED154" s="2">
        <f t="shared" si="152"/>
        <v>60.996757118847569</v>
      </c>
      <c r="EE154" s="2">
        <f t="shared" si="152"/>
        <v>57.979054244886889</v>
      </c>
      <c r="EF154" s="2">
        <f t="shared" si="152"/>
        <v>58.594798103169744</v>
      </c>
      <c r="EG154" s="2">
        <f t="shared" si="152"/>
        <v>58.508024819230009</v>
      </c>
      <c r="EH154" s="2">
        <f t="shared" si="152"/>
        <v>58.267852726762563</v>
      </c>
      <c r="EI154" s="2">
        <f t="shared" si="152"/>
        <v>59.425847166678793</v>
      </c>
      <c r="EJ154" s="2">
        <f t="shared" si="152"/>
        <v>58.244466497942057</v>
      </c>
      <c r="EK154" s="2">
        <f t="shared" si="152"/>
        <v>62.874782473093546</v>
      </c>
      <c r="EL154" s="2">
        <f t="shared" si="179"/>
        <v>58.000518076998247</v>
      </c>
      <c r="EM154" s="2">
        <f t="shared" si="135"/>
        <v>64.998654654542065</v>
      </c>
      <c r="EN154" s="2">
        <f t="shared" si="135"/>
        <v>66.340838726665851</v>
      </c>
      <c r="EO154" s="2">
        <f t="shared" si="135"/>
        <v>70.378391014654184</v>
      </c>
      <c r="EQ154" s="2">
        <f t="shared" si="177"/>
        <v>69.441057003671204</v>
      </c>
      <c r="ER154" s="2">
        <f t="shared" si="177"/>
        <v>68.346882217090055</v>
      </c>
      <c r="ES154" s="2">
        <f t="shared" si="177"/>
        <v>66.692450641703573</v>
      </c>
      <c r="ET154" s="2">
        <f t="shared" si="177"/>
        <v>60.731803741681176</v>
      </c>
      <c r="EU154" s="2">
        <f t="shared" si="177"/>
        <v>58.087803580558131</v>
      </c>
      <c r="EV154" s="2">
        <f t="shared" si="177"/>
        <v>58.526190657705953</v>
      </c>
      <c r="EW154" s="2">
        <f t="shared" si="177"/>
        <v>58.54124619652687</v>
      </c>
      <c r="EX154" s="2">
        <f t="shared" si="177"/>
        <v>58.359423894803285</v>
      </c>
      <c r="EY154" s="2">
        <f t="shared" si="177"/>
        <v>59.332099582638371</v>
      </c>
      <c r="EZ154" s="2">
        <f t="shared" si="177"/>
        <v>59.020536581596765</v>
      </c>
      <c r="FA154" s="2">
        <f t="shared" si="177"/>
        <v>62.950545681680751</v>
      </c>
      <c r="FB154" s="2">
        <f t="shared" si="177"/>
        <v>58.721557182130269</v>
      </c>
      <c r="FC154" s="2">
        <f t="shared" si="177"/>
        <v>65.094034899180443</v>
      </c>
      <c r="FD154" s="2">
        <f t="shared" si="177"/>
        <v>66.343051598906868</v>
      </c>
      <c r="FE154" s="2">
        <f t="shared" si="177"/>
        <v>70.286841176996433</v>
      </c>
      <c r="FG154" s="2">
        <f t="shared" si="178"/>
        <v>0.99955204971860578</v>
      </c>
      <c r="FH154" s="2">
        <f t="shared" si="178"/>
        <v>0.99945880394232189</v>
      </c>
      <c r="FI154" s="2">
        <f t="shared" si="178"/>
        <v>0.99934896959658626</v>
      </c>
      <c r="FJ154" s="2">
        <f t="shared" si="178"/>
        <v>0.99942754797538813</v>
      </c>
      <c r="FK154" s="2">
        <f t="shared" si="178"/>
        <v>0.99943885074343408</v>
      </c>
      <c r="FL154" s="2">
        <f t="shared" si="178"/>
        <v>0.99935018839327172</v>
      </c>
      <c r="FM154" s="2">
        <f t="shared" si="178"/>
        <v>0.99936985767305886</v>
      </c>
      <c r="FN154" s="2">
        <f t="shared" si="178"/>
        <v>0.99935628683422373</v>
      </c>
      <c r="FO154" s="2">
        <f t="shared" si="178"/>
        <v>0.99942534067271893</v>
      </c>
      <c r="FP154" s="2">
        <f t="shared" si="178"/>
        <v>0.99937116434813134</v>
      </c>
      <c r="FQ154" s="2">
        <f t="shared" si="178"/>
        <v>0.99940849614470828</v>
      </c>
      <c r="FR154" s="2">
        <f t="shared" si="178"/>
        <v>0.99940624205880546</v>
      </c>
      <c r="FS154" s="2">
        <f t="shared" si="178"/>
        <v>0.99939470185061463</v>
      </c>
      <c r="FT154" s="2">
        <f t="shared" si="178"/>
        <v>0.99938700522701929</v>
      </c>
      <c r="FU154" s="2">
        <f t="shared" si="178"/>
        <v>0.99928741374287411</v>
      </c>
      <c r="FW154" s="2">
        <f t="shared" si="169"/>
        <v>7.5299758671167991E-2</v>
      </c>
      <c r="FX154" s="2">
        <f t="shared" si="169"/>
        <v>0.30488299446519462</v>
      </c>
      <c r="FY154" s="2">
        <f t="shared" si="169"/>
        <v>0.10178409805154683</v>
      </c>
      <c r="FZ154" s="2">
        <f t="shared" si="169"/>
        <v>0.10122369773498124</v>
      </c>
      <c r="GA154" s="2">
        <f t="shared" si="169"/>
        <v>0.10508195153814837</v>
      </c>
      <c r="GB154" s="2">
        <f t="shared" si="169"/>
        <v>0.11768368353767217</v>
      </c>
      <c r="GC154" s="2">
        <f t="shared" si="169"/>
        <v>0.11537992999494144</v>
      </c>
      <c r="GD154" s="2">
        <f t="shared" si="169"/>
        <v>0.11738473528460715</v>
      </c>
      <c r="GE154" s="2">
        <f t="shared" si="169"/>
        <v>0.12451637865522111</v>
      </c>
      <c r="GF154" s="2">
        <f t="shared" si="169"/>
        <v>0.11625569673615842</v>
      </c>
      <c r="GG154" s="2">
        <f t="shared" si="169"/>
        <v>0.12005596192490987</v>
      </c>
      <c r="GH154" s="2">
        <f t="shared" si="169"/>
        <v>9.8276103157454733E-2</v>
      </c>
      <c r="GI154" s="2">
        <f t="shared" si="169"/>
        <v>8.7077517959808975E-2</v>
      </c>
      <c r="GJ154" s="2">
        <f t="shared" si="169"/>
        <v>6.774871148534925E-2</v>
      </c>
      <c r="GK154" s="2">
        <f t="shared" si="169"/>
        <v>5.6280727069099881E-2</v>
      </c>
      <c r="GM154" s="86">
        <f t="shared" si="170"/>
        <v>6.0723149139353086E-60</v>
      </c>
      <c r="GN154" s="86">
        <f t="shared" si="170"/>
        <v>5.0067383616723055E-103</v>
      </c>
      <c r="GO154" s="86">
        <f t="shared" si="170"/>
        <v>5.2284270477683116E-137</v>
      </c>
      <c r="GP154" s="86">
        <f t="shared" si="170"/>
        <v>6.7875659478550696E-145</v>
      </c>
      <c r="GQ154" s="86">
        <f t="shared" si="170"/>
        <v>6.105194078738409E-129</v>
      </c>
      <c r="GR154" s="86">
        <f t="shared" si="170"/>
        <v>3.0472536542454855E-123</v>
      </c>
      <c r="GS154" s="86">
        <f t="shared" si="170"/>
        <v>6.9831879734943073E-124</v>
      </c>
      <c r="GT154" s="86">
        <f t="shared" si="170"/>
        <v>1.8346967714682645E-168</v>
      </c>
      <c r="GU154" s="86">
        <f t="shared" si="170"/>
        <v>3.2318476339932049E-167</v>
      </c>
      <c r="GV154" s="86">
        <f t="shared" si="170"/>
        <v>4.7673587585754462E-140</v>
      </c>
      <c r="GW154" s="86">
        <f t="shared" si="170"/>
        <v>5.1006592666106834E-144</v>
      </c>
      <c r="GX154" s="86">
        <f t="shared" si="170"/>
        <v>6.2964827287692838E-152</v>
      </c>
      <c r="GY154" s="86">
        <f t="shared" si="170"/>
        <v>6.177632768025576E-125</v>
      </c>
      <c r="GZ154" s="86">
        <f t="shared" si="170"/>
        <v>7.5971608136193814E-102</v>
      </c>
      <c r="HA154" s="86">
        <f t="shared" si="170"/>
        <v>3.308074352911254E-154</v>
      </c>
      <c r="HC154" s="86">
        <f t="shared" ref="HC154:HH213" si="181" xml:space="preserve"> _xlfn.NORM.DIST($B154, C$8, ABS(C$12), TRUE) * _xlfn.NORM.DIST(($B154 - C$8)*C$16, 0, ABS(C$12), TRUE) * 2</f>
        <v>3.5158448638230158E-23</v>
      </c>
      <c r="HD154" s="86">
        <f t="shared" si="181"/>
        <v>9.6657606299324064E-51</v>
      </c>
      <c r="HE154" s="86">
        <f t="shared" si="181"/>
        <v>2.8300109045572513E-98</v>
      </c>
      <c r="HF154" s="86">
        <f t="shared" si="180"/>
        <v>3.0870453215795819E-76</v>
      </c>
      <c r="HG154" s="86">
        <f t="shared" si="180"/>
        <v>8.9573375875116111E-61</v>
      </c>
      <c r="HH154" s="86">
        <f t="shared" si="180"/>
        <v>4.7404780421917813E-67</v>
      </c>
      <c r="HI154" s="86">
        <f t="shared" si="180"/>
        <v>1.6381381038737998E-84</v>
      </c>
      <c r="HJ154" s="86">
        <f t="shared" si="180"/>
        <v>1.0323294432942882E-113</v>
      </c>
      <c r="HK154" s="86">
        <f t="shared" si="180"/>
        <v>6.9789785339561173E-108</v>
      </c>
      <c r="HL154" s="86">
        <f t="shared" si="161"/>
        <v>2.5034016986633945E-97</v>
      </c>
      <c r="HM154" s="86">
        <f t="shared" si="161"/>
        <v>3.3540333076325151E-95</v>
      </c>
      <c r="HN154" s="86">
        <f t="shared" si="161"/>
        <v>4.4876455349363804E-81</v>
      </c>
      <c r="HO154" s="86">
        <f t="shared" si="161"/>
        <v>6.8087012017150416E-60</v>
      </c>
      <c r="HP154" s="86">
        <f t="shared" si="161"/>
        <v>1.857320369883936E-34</v>
      </c>
      <c r="HQ154" s="86">
        <f t="shared" si="161"/>
        <v>1.2921982219555403E-57</v>
      </c>
      <c r="HS154" s="86">
        <f t="shared" si="171"/>
        <v>0.37386318123550216</v>
      </c>
      <c r="HT154" s="86">
        <f t="shared" si="171"/>
        <v>2.3749984370683216E-8</v>
      </c>
      <c r="HU154" s="86">
        <f t="shared" si="171"/>
        <v>8.0510038812647566E-2</v>
      </c>
      <c r="HV154" s="86">
        <f t="shared" si="171"/>
        <v>4.3844354818865602E-2</v>
      </c>
      <c r="HW154" s="86">
        <f t="shared" si="171"/>
        <v>7.1741894168273243E-2</v>
      </c>
      <c r="HX154" s="86">
        <f t="shared" si="171"/>
        <v>6.5397293574116527E-2</v>
      </c>
      <c r="HY154" s="86">
        <f t="shared" si="171"/>
        <v>3.6072198863097003E-2</v>
      </c>
      <c r="HZ154" s="86">
        <f t="shared" si="171"/>
        <v>3.9720867703622979E-2</v>
      </c>
      <c r="IA154" s="86">
        <f t="shared" si="171"/>
        <v>2.8862715964144605E-2</v>
      </c>
      <c r="IB154" s="86">
        <f t="shared" si="171"/>
        <v>5.7924890455209356E-2</v>
      </c>
      <c r="IC154" s="86">
        <f t="shared" si="171"/>
        <v>3.5616174969275466E-2</v>
      </c>
      <c r="ID154" s="86">
        <f t="shared" si="171"/>
        <v>0.10302628820859014</v>
      </c>
      <c r="IE154" s="86">
        <f t="shared" si="171"/>
        <v>0.15637197398234984</v>
      </c>
      <c r="IF154" s="86">
        <f t="shared" si="171"/>
        <v>0.46152205289586068</v>
      </c>
      <c r="IG154" s="86">
        <f t="shared" si="171"/>
        <v>0.56654530890300914</v>
      </c>
      <c r="II154" s="86">
        <f t="shared" si="172"/>
        <v>1.4444841476107895E-12</v>
      </c>
      <c r="IJ154" s="86">
        <f t="shared" si="172"/>
        <v>6.4330083961976177E-3</v>
      </c>
      <c r="IK154" s="86">
        <f t="shared" si="172"/>
        <v>2.5066406764213402E-14</v>
      </c>
      <c r="IL154" s="86">
        <f t="shared" si="172"/>
        <v>1.0909253760130748E-13</v>
      </c>
      <c r="IM154" s="86">
        <f t="shared" si="172"/>
        <v>6.9748532212894497E-13</v>
      </c>
      <c r="IN154" s="86">
        <f t="shared" si="172"/>
        <v>1.4225057462750869E-12</v>
      </c>
      <c r="IO154" s="86">
        <f t="shared" si="172"/>
        <v>1.790787861110165E-12</v>
      </c>
      <c r="IP154" s="86">
        <f t="shared" si="172"/>
        <v>1.6189821934248208E-12</v>
      </c>
      <c r="IQ154" s="86">
        <f t="shared" si="172"/>
        <v>2.7354257154998515E-11</v>
      </c>
      <c r="IR154" s="86">
        <f t="shared" si="172"/>
        <v>7.0759332052037055E-12</v>
      </c>
      <c r="IS154" s="86">
        <f t="shared" si="172"/>
        <v>6.3616402048162757E-12</v>
      </c>
      <c r="IT154" s="86">
        <f t="shared" si="172"/>
        <v>4.5127532946463552E-14</v>
      </c>
      <c r="IU154" s="86">
        <f t="shared" si="172"/>
        <v>1.1609106200334298E-15</v>
      </c>
      <c r="IV154" s="86">
        <f t="shared" si="172"/>
        <v>2.5660958703800018E-12</v>
      </c>
      <c r="IW154" s="86">
        <f t="shared" si="172"/>
        <v>5.7471927295107266E-11</v>
      </c>
      <c r="IY154" s="86">
        <f t="shared" si="173"/>
        <v>0.37386318123694667</v>
      </c>
      <c r="IZ154" s="86">
        <f t="shared" si="173"/>
        <v>6.4330321461819884E-3</v>
      </c>
      <c r="JA154" s="86">
        <f t="shared" si="173"/>
        <v>8.051003881267263E-2</v>
      </c>
      <c r="JB154" s="86">
        <f t="shared" si="173"/>
        <v>4.3844354818974696E-2</v>
      </c>
      <c r="JC154" s="86">
        <f t="shared" si="173"/>
        <v>7.1741894168970727E-2</v>
      </c>
      <c r="JD154" s="86">
        <f t="shared" si="173"/>
        <v>6.5397293575539028E-2</v>
      </c>
      <c r="JE154" s="86">
        <f t="shared" si="173"/>
        <v>3.6072198864887793E-2</v>
      </c>
      <c r="JF154" s="86">
        <f t="shared" si="173"/>
        <v>3.9720867705241962E-2</v>
      </c>
      <c r="JG154" s="86">
        <f t="shared" si="173"/>
        <v>2.8862715991498863E-2</v>
      </c>
      <c r="JH154" s="86">
        <f t="shared" si="173"/>
        <v>5.7924890462285286E-2</v>
      </c>
      <c r="JI154" s="86">
        <f t="shared" si="173"/>
        <v>3.5616174975637106E-2</v>
      </c>
      <c r="JJ154" s="86">
        <f t="shared" si="173"/>
        <v>0.10302628820863527</v>
      </c>
      <c r="JK154" s="86">
        <f t="shared" si="173"/>
        <v>0.156371973982351</v>
      </c>
      <c r="JL154" s="86">
        <f t="shared" si="173"/>
        <v>0.46152205289842679</v>
      </c>
      <c r="JM154" s="86">
        <f t="shared" si="173"/>
        <v>0.56654530896048105</v>
      </c>
    </row>
    <row r="155" spans="2:273" x14ac:dyDescent="0.25">
      <c r="B155" s="2">
        <v>128</v>
      </c>
      <c r="C155" s="37">
        <v>66.19</v>
      </c>
      <c r="D155" s="37">
        <v>68.174999999999997</v>
      </c>
      <c r="E155" s="37">
        <v>66.516999999999996</v>
      </c>
      <c r="F155" s="37">
        <v>60.7</v>
      </c>
      <c r="G155" s="37">
        <v>57.883000000000003</v>
      </c>
      <c r="H155" s="37">
        <v>58.4</v>
      </c>
      <c r="I155" s="37">
        <v>58.622999999999998</v>
      </c>
      <c r="J155" s="37">
        <v>57.7</v>
      </c>
      <c r="K155" s="37">
        <v>59.322000000000003</v>
      </c>
      <c r="L155" s="37">
        <v>57.982999999999997</v>
      </c>
      <c r="M155" s="37">
        <v>62.18</v>
      </c>
      <c r="N155" s="37">
        <v>58.164000000000001</v>
      </c>
      <c r="O155" s="37">
        <v>63.164000000000001</v>
      </c>
      <c r="P155" s="37">
        <v>91.802999999999997</v>
      </c>
      <c r="Q155" s="37">
        <v>146.27600000000001</v>
      </c>
      <c r="S155" s="4">
        <f t="shared" si="174"/>
        <v>68.816899455505151</v>
      </c>
      <c r="T155" s="4">
        <f t="shared" si="174"/>
        <v>68.146521390092389</v>
      </c>
      <c r="U155" s="4">
        <f t="shared" si="174"/>
        <v>66.709973285311307</v>
      </c>
      <c r="V155" s="4">
        <f t="shared" si="174"/>
        <v>60.940245449608845</v>
      </c>
      <c r="W155" s="4">
        <f t="shared" si="174"/>
        <v>57.997151151889852</v>
      </c>
      <c r="X155" s="4">
        <f t="shared" si="174"/>
        <v>58.586174445491196</v>
      </c>
      <c r="Y155" s="4">
        <f t="shared" si="174"/>
        <v>58.453856706885624</v>
      </c>
      <c r="Z155" s="4">
        <f t="shared" si="174"/>
        <v>58.248367371000363</v>
      </c>
      <c r="AA155" s="4">
        <f t="shared" si="174"/>
        <v>59.368296959743589</v>
      </c>
      <c r="AB155" s="4">
        <f t="shared" si="174"/>
        <v>58.389386926808015</v>
      </c>
      <c r="AC155" s="4">
        <f t="shared" si="174"/>
        <v>62.810423635525623</v>
      </c>
      <c r="AD155" s="4">
        <f t="shared" si="174"/>
        <v>58.340501527823868</v>
      </c>
      <c r="AE155" s="4">
        <f t="shared" si="174"/>
        <v>65.756710986921334</v>
      </c>
      <c r="AF155" s="4">
        <f t="shared" si="174"/>
        <v>90.496470183606277</v>
      </c>
      <c r="AG155" s="4">
        <f t="shared" si="174"/>
        <v>143.5193789672455</v>
      </c>
      <c r="AI155" s="4">
        <f t="shared" si="175"/>
        <v>-2.6268994555051535</v>
      </c>
      <c r="AJ155" s="4">
        <f t="shared" si="175"/>
        <v>2.8478609907608643E-2</v>
      </c>
      <c r="AK155" s="4">
        <f t="shared" si="175"/>
        <v>-0.19297328531131086</v>
      </c>
      <c r="AL155" s="4">
        <f t="shared" si="175"/>
        <v>-0.24024544960884242</v>
      </c>
      <c r="AM155" s="4">
        <f t="shared" si="175"/>
        <v>-0.1141511518898497</v>
      </c>
      <c r="AN155" s="4">
        <f t="shared" si="175"/>
        <v>-0.1861744454911971</v>
      </c>
      <c r="AO155" s="4">
        <f t="shared" si="175"/>
        <v>0.16914329311437371</v>
      </c>
      <c r="AP155" s="4">
        <f t="shared" si="175"/>
        <v>-0.54836737100036004</v>
      </c>
      <c r="AQ155" s="4">
        <f t="shared" si="175"/>
        <v>-4.629695974358583E-2</v>
      </c>
      <c r="AR155" s="4">
        <f t="shared" si="175"/>
        <v>-0.40638692680801825</v>
      </c>
      <c r="AS155" s="4">
        <f t="shared" si="175"/>
        <v>-0.63042363552562364</v>
      </c>
      <c r="AT155" s="4">
        <f t="shared" si="175"/>
        <v>-0.17650152782386641</v>
      </c>
      <c r="AU155" s="4">
        <f t="shared" si="175"/>
        <v>-2.5927109869213325</v>
      </c>
      <c r="AV155" s="4">
        <f t="shared" si="175"/>
        <v>1.30652981639372</v>
      </c>
      <c r="AW155" s="4">
        <f t="shared" si="175"/>
        <v>2.7566210327545093</v>
      </c>
      <c r="AY155" s="2">
        <f t="shared" si="167"/>
        <v>68.816899455375776</v>
      </c>
      <c r="AZ155" s="2">
        <f t="shared" si="167"/>
        <v>68.045641748057989</v>
      </c>
      <c r="BA155" s="2">
        <f t="shared" si="167"/>
        <v>66.663721225414974</v>
      </c>
      <c r="BB155" s="2">
        <f t="shared" si="167"/>
        <v>60.91106024998183</v>
      </c>
      <c r="BC155" s="2">
        <f t="shared" si="167"/>
        <v>57.907295102139969</v>
      </c>
      <c r="BD155" s="2">
        <f t="shared" si="167"/>
        <v>58.504642154604056</v>
      </c>
      <c r="BE155" s="2">
        <f t="shared" si="167"/>
        <v>58.41580427405313</v>
      </c>
      <c r="BF155" s="2">
        <f t="shared" si="167"/>
        <v>58.20567360445564</v>
      </c>
      <c r="BG155" s="2">
        <f t="shared" si="167"/>
        <v>59.336961976743737</v>
      </c>
      <c r="BH155" s="2">
        <f t="shared" si="167"/>
        <v>58.268230888133161</v>
      </c>
      <c r="BI155" s="2">
        <f t="shared" si="167"/>
        <v>62.753731838744933</v>
      </c>
      <c r="BJ155" s="2">
        <f t="shared" si="167"/>
        <v>57.944382870028441</v>
      </c>
      <c r="BK155" s="2">
        <f t="shared" si="167"/>
        <v>64.905729254404264</v>
      </c>
      <c r="BL155" s="2">
        <f t="shared" si="167"/>
        <v>66.295199854673427</v>
      </c>
      <c r="BM155" s="2">
        <f t="shared" si="167"/>
        <v>70.25629362408354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96.640317275747506</v>
      </c>
      <c r="DL155" s="2">
        <f t="shared" si="176"/>
        <v>99.63271356275304</v>
      </c>
      <c r="DM155" s="2">
        <f t="shared" si="176"/>
        <v>94.30079243697476</v>
      </c>
      <c r="DN155" s="2">
        <f t="shared" si="176"/>
        <v>95.247272896378149</v>
      </c>
      <c r="DO155" s="2">
        <f t="shared" si="176"/>
        <v>96.164192442645103</v>
      </c>
      <c r="DP155" s="2">
        <f t="shared" si="176"/>
        <v>87.397003474903471</v>
      </c>
      <c r="DQ155" s="2">
        <f t="shared" si="176"/>
        <v>117.3018487394958</v>
      </c>
      <c r="DR155" s="2">
        <f t="shared" si="176"/>
        <v>111.96328892284187</v>
      </c>
      <c r="DS155" s="2">
        <f t="shared" si="176"/>
        <v>101.41821861861864</v>
      </c>
      <c r="DT155" s="2">
        <f t="shared" si="176"/>
        <v>118.37132535392533</v>
      </c>
      <c r="DU155" s="2">
        <f t="shared" si="176"/>
        <v>97.800780938833597</v>
      </c>
      <c r="DV155" s="2">
        <f t="shared" si="176"/>
        <v>98.490487471276964</v>
      </c>
      <c r="DW155" s="2">
        <f t="shared" si="176"/>
        <v>113.95055968924389</v>
      </c>
      <c r="DX155" s="2">
        <f t="shared" si="176"/>
        <v>93.653578473210032</v>
      </c>
      <c r="DY155" s="2">
        <f t="shared" si="176"/>
        <v>96.549555901759561</v>
      </c>
      <c r="EA155" s="2">
        <f t="shared" si="152"/>
        <v>68.753153819842879</v>
      </c>
      <c r="EB155" s="2">
        <f t="shared" si="152"/>
        <v>67.887309255386867</v>
      </c>
      <c r="EC155" s="2">
        <f t="shared" si="152"/>
        <v>66.648400366356611</v>
      </c>
      <c r="ED155" s="2">
        <f t="shared" si="152"/>
        <v>60.923930372148888</v>
      </c>
      <c r="EE155" s="2">
        <f t="shared" si="152"/>
        <v>57.874533953927056</v>
      </c>
      <c r="EF155" s="2">
        <f t="shared" si="152"/>
        <v>58.496765987967251</v>
      </c>
      <c r="EG155" s="2">
        <f t="shared" si="152"/>
        <v>58.377533515731869</v>
      </c>
      <c r="EH155" s="2">
        <f t="shared" si="152"/>
        <v>58.161814825795318</v>
      </c>
      <c r="EI155" s="2">
        <f t="shared" si="152"/>
        <v>59.328172023073762</v>
      </c>
      <c r="EJ155" s="2">
        <f t="shared" si="152"/>
        <v>58.130728327836991</v>
      </c>
      <c r="EK155" s="2">
        <f t="shared" si="152"/>
        <v>62.724435590663916</v>
      </c>
      <c r="EL155" s="2">
        <f t="shared" si="179"/>
        <v>57.841007328512809</v>
      </c>
      <c r="EM155" s="2">
        <f t="shared" si="135"/>
        <v>64.869046078024368</v>
      </c>
      <c r="EN155" s="2">
        <f t="shared" si="135"/>
        <v>66.279725594784807</v>
      </c>
      <c r="EO155" s="2">
        <f t="shared" si="135"/>
        <v>70.24487094009767</v>
      </c>
      <c r="EQ155" s="2">
        <f t="shared" si="177"/>
        <v>69.391837396527777</v>
      </c>
      <c r="ER155" s="2">
        <f t="shared" si="177"/>
        <v>68.326616457103739</v>
      </c>
      <c r="ES155" s="2">
        <f t="shared" si="177"/>
        <v>66.638459968656534</v>
      </c>
      <c r="ET155" s="2">
        <f t="shared" si="177"/>
        <v>60.643801931190296</v>
      </c>
      <c r="EU155" s="2">
        <f t="shared" si="177"/>
        <v>57.989947741871802</v>
      </c>
      <c r="EV155" s="2">
        <f t="shared" si="177"/>
        <v>58.42425100244634</v>
      </c>
      <c r="EW155" s="2">
        <f t="shared" si="177"/>
        <v>58.41274225434141</v>
      </c>
      <c r="EX155" s="2">
        <f t="shared" si="177"/>
        <v>58.258237570836862</v>
      </c>
      <c r="EY155" s="2">
        <f t="shared" si="177"/>
        <v>59.22980656864177</v>
      </c>
      <c r="EZ155" s="2">
        <f t="shared" si="177"/>
        <v>58.947434983220383</v>
      </c>
      <c r="FA155" s="2">
        <f t="shared" si="177"/>
        <v>62.804147680471161</v>
      </c>
      <c r="FB155" s="2">
        <f t="shared" si="177"/>
        <v>58.603214113763677</v>
      </c>
      <c r="FC155" s="2">
        <f t="shared" si="177"/>
        <v>64.970297974502415</v>
      </c>
      <c r="FD155" s="2">
        <f t="shared" si="177"/>
        <v>66.282027225764679</v>
      </c>
      <c r="FE155" s="2">
        <f t="shared" si="177"/>
        <v>70.152435416141316</v>
      </c>
      <c r="FG155" s="2">
        <f t="shared" si="178"/>
        <v>0.99959144838490832</v>
      </c>
      <c r="FH155" s="2">
        <f t="shared" si="178"/>
        <v>0.99950639982424316</v>
      </c>
      <c r="FI155" s="2">
        <f t="shared" si="178"/>
        <v>0.99940621920142347</v>
      </c>
      <c r="FJ155" s="2">
        <f t="shared" si="178"/>
        <v>0.99947789125014785</v>
      </c>
      <c r="FK155" s="2">
        <f t="shared" si="178"/>
        <v>0.99948820052538967</v>
      </c>
      <c r="FL155" s="2">
        <f t="shared" si="178"/>
        <v>0.99940733088445133</v>
      </c>
      <c r="FM155" s="2">
        <f t="shared" si="178"/>
        <v>0.99942527150127203</v>
      </c>
      <c r="FN155" s="2">
        <f t="shared" si="178"/>
        <v>0.9994128933617844</v>
      </c>
      <c r="FO155" s="2">
        <f t="shared" si="178"/>
        <v>0.99947587796298509</v>
      </c>
      <c r="FP155" s="2">
        <f t="shared" si="178"/>
        <v>0.99942646333512508</v>
      </c>
      <c r="FQ155" s="2">
        <f t="shared" si="178"/>
        <v>0.9994605139944035</v>
      </c>
      <c r="FR155" s="2">
        <f t="shared" si="178"/>
        <v>0.99945845802921585</v>
      </c>
      <c r="FS155" s="2">
        <f t="shared" si="178"/>
        <v>0.99944793212376215</v>
      </c>
      <c r="FT155" s="2">
        <f t="shared" si="178"/>
        <v>0.99944091196710017</v>
      </c>
      <c r="FU155" s="2">
        <f t="shared" si="178"/>
        <v>0.99935007285918009</v>
      </c>
      <c r="FW155" s="2">
        <f t="shared" si="169"/>
        <v>8.1969055998591056E-2</v>
      </c>
      <c r="FX155" s="2">
        <f t="shared" si="169"/>
        <v>0.32474531482295332</v>
      </c>
      <c r="FY155" s="2">
        <f t="shared" si="169"/>
        <v>0.11051875599232977</v>
      </c>
      <c r="FZ155" s="2">
        <f t="shared" si="169"/>
        <v>0.10991614959825133</v>
      </c>
      <c r="GA155" s="2">
        <f t="shared" si="169"/>
        <v>0.11406367774432082</v>
      </c>
      <c r="GB155" s="2">
        <f t="shared" si="169"/>
        <v>0.12758895954064034</v>
      </c>
      <c r="GC155" s="2">
        <f t="shared" si="169"/>
        <v>0.12511879914217447</v>
      </c>
      <c r="GD155" s="2">
        <f t="shared" si="169"/>
        <v>0.12726847868596097</v>
      </c>
      <c r="GE155" s="2">
        <f t="shared" si="169"/>
        <v>0.1349088190194225</v>
      </c>
      <c r="GF155" s="2">
        <f t="shared" si="169"/>
        <v>0.12605795301058537</v>
      </c>
      <c r="GG155" s="2">
        <f t="shared" si="169"/>
        <v>0.13013146014976168</v>
      </c>
      <c r="GH155" s="2">
        <f t="shared" si="169"/>
        <v>0.10674549676304551</v>
      </c>
      <c r="GI155" s="2">
        <f t="shared" si="169"/>
        <v>9.4683158849189014E-2</v>
      </c>
      <c r="GJ155" s="2">
        <f t="shared" si="169"/>
        <v>7.3802591042255339E-2</v>
      </c>
      <c r="GK155" s="2">
        <f t="shared" si="169"/>
        <v>6.1377319655765546E-2</v>
      </c>
      <c r="GM155" s="86">
        <f t="shared" si="170"/>
        <v>7.6680140481928448E-62</v>
      </c>
      <c r="GN155" s="86">
        <f t="shared" si="170"/>
        <v>3.1986102687035748E-106</v>
      </c>
      <c r="GO155" s="86">
        <f t="shared" si="170"/>
        <v>2.7465080488802986E-141</v>
      </c>
      <c r="GP155" s="86">
        <f t="shared" si="170"/>
        <v>1.9882525157898542E-149</v>
      </c>
      <c r="GQ155" s="86">
        <f t="shared" si="170"/>
        <v>5.5812018616792397E-133</v>
      </c>
      <c r="GR155" s="86">
        <f t="shared" si="170"/>
        <v>3.9635044362768209E-127</v>
      </c>
      <c r="GS155" s="86">
        <f t="shared" si="170"/>
        <v>9.6289271423124882E-128</v>
      </c>
      <c r="GT155" s="86">
        <f t="shared" si="170"/>
        <v>1.0072984323879692E-173</v>
      </c>
      <c r="GU155" s="86">
        <f t="shared" si="170"/>
        <v>2.1066453058501084E-172</v>
      </c>
      <c r="GV155" s="86">
        <f t="shared" si="170"/>
        <v>1.8936059893347651E-144</v>
      </c>
      <c r="GW155" s="86">
        <f t="shared" si="170"/>
        <v>1.6478883972014031E-148</v>
      </c>
      <c r="GX155" s="86">
        <f t="shared" si="170"/>
        <v>9.8418313495212338E-157</v>
      </c>
      <c r="GY155" s="86">
        <f t="shared" si="170"/>
        <v>7.4963273837272495E-129</v>
      </c>
      <c r="GZ155" s="86">
        <f t="shared" si="170"/>
        <v>5.031673350164282E-105</v>
      </c>
      <c r="HA155" s="86">
        <f t="shared" si="170"/>
        <v>5.3120021151081068E-159</v>
      </c>
      <c r="HC155" s="86">
        <f t="shared" si="181"/>
        <v>2.6117613072297737E-24</v>
      </c>
      <c r="HD155" s="86">
        <f t="shared" si="181"/>
        <v>3.4870844241535525E-53</v>
      </c>
      <c r="HE155" s="86">
        <f t="shared" si="181"/>
        <v>4.7704823978769862E-103</v>
      </c>
      <c r="HF155" s="86">
        <f t="shared" si="180"/>
        <v>6.9214316913753828E-80</v>
      </c>
      <c r="HG155" s="86">
        <f t="shared" si="180"/>
        <v>1.1202234594334961E-63</v>
      </c>
      <c r="HH155" s="86">
        <f t="shared" si="180"/>
        <v>2.748013872754739E-70</v>
      </c>
      <c r="HI155" s="86">
        <f t="shared" si="180"/>
        <v>1.5025391407689078E-88</v>
      </c>
      <c r="HJ155" s="86">
        <f t="shared" si="180"/>
        <v>3.879610621588919E-119</v>
      </c>
      <c r="HK155" s="86">
        <f t="shared" si="180"/>
        <v>5.8001330756101397E-113</v>
      </c>
      <c r="HL155" s="86">
        <f t="shared" si="161"/>
        <v>5.0501316727799909E-102</v>
      </c>
      <c r="HM155" s="86">
        <f t="shared" si="161"/>
        <v>9.4087079043242608E-100</v>
      </c>
      <c r="HN155" s="86">
        <f t="shared" si="161"/>
        <v>5.0295162927176062E-85</v>
      </c>
      <c r="HO155" s="86">
        <f t="shared" si="161"/>
        <v>8.3829409551568477E-63</v>
      </c>
      <c r="HP155" s="86">
        <f t="shared" si="161"/>
        <v>4.2551363293669054E-36</v>
      </c>
      <c r="HQ155" s="86">
        <f t="shared" si="161"/>
        <v>2.2376184099596125E-60</v>
      </c>
      <c r="HS155" s="86">
        <f t="shared" si="171"/>
        <v>0.28022326132624581</v>
      </c>
      <c r="HT155" s="86">
        <f t="shared" si="171"/>
        <v>2.9050517774947529E-9</v>
      </c>
      <c r="HU155" s="86">
        <f t="shared" si="171"/>
        <v>3.605412968783258E-2</v>
      </c>
      <c r="HV155" s="86">
        <f t="shared" si="171"/>
        <v>1.8055514549790253E-2</v>
      </c>
      <c r="HW155" s="86">
        <f t="shared" si="171"/>
        <v>3.2626010497278743E-2</v>
      </c>
      <c r="HX155" s="86">
        <f t="shared" si="171"/>
        <v>2.8025486899731149E-2</v>
      </c>
      <c r="HY155" s="86">
        <f t="shared" si="171"/>
        <v>1.414796836428236E-2</v>
      </c>
      <c r="HZ155" s="86">
        <f t="shared" si="171"/>
        <v>1.564432139529379E-2</v>
      </c>
      <c r="IA155" s="86">
        <f t="shared" si="171"/>
        <v>1.1080143338385714E-2</v>
      </c>
      <c r="IB155" s="86">
        <f t="shared" si="171"/>
        <v>2.5165263237792324E-2</v>
      </c>
      <c r="IC155" s="86">
        <f t="shared" si="171"/>
        <v>1.3986800466261161E-2</v>
      </c>
      <c r="ID155" s="86">
        <f t="shared" si="171"/>
        <v>4.96408851785934E-2</v>
      </c>
      <c r="IE155" s="86">
        <f t="shared" si="171"/>
        <v>8.2638740811389083E-2</v>
      </c>
      <c r="IF155" s="86">
        <f t="shared" si="171"/>
        <v>0.37944985657147151</v>
      </c>
      <c r="IG155" s="86">
        <f t="shared" si="171"/>
        <v>0.53238549201779195</v>
      </c>
      <c r="II155" s="86">
        <f t="shared" si="172"/>
        <v>9.1214007648549819E-12</v>
      </c>
      <c r="IJ155" s="86">
        <f t="shared" si="172"/>
        <v>1.4920010982750009E-2</v>
      </c>
      <c r="IK155" s="86">
        <f t="shared" si="172"/>
        <v>2.8953317316178667E-13</v>
      </c>
      <c r="IL155" s="86">
        <f t="shared" si="172"/>
        <v>1.1106709683309045E-12</v>
      </c>
      <c r="IM155" s="86">
        <f t="shared" si="172"/>
        <v>6.3663245960633523E-12</v>
      </c>
      <c r="IN155" s="86">
        <f t="shared" si="172"/>
        <v>1.3983984282131E-11</v>
      </c>
      <c r="IO155" s="86">
        <f t="shared" si="172"/>
        <v>1.6837641477026957E-11</v>
      </c>
      <c r="IP155" s="86">
        <f t="shared" si="172"/>
        <v>1.5685921589872599E-11</v>
      </c>
      <c r="IQ155" s="86">
        <f t="shared" si="172"/>
        <v>2.2149446208994375E-10</v>
      </c>
      <c r="IR155" s="86">
        <f t="shared" si="172"/>
        <v>5.9573835825122566E-11</v>
      </c>
      <c r="IS155" s="86">
        <f t="shared" si="172"/>
        <v>5.6168814355666963E-11</v>
      </c>
      <c r="IT155" s="86">
        <f t="shared" si="172"/>
        <v>4.7676027989180936E-13</v>
      </c>
      <c r="IU155" s="86">
        <f t="shared" si="172"/>
        <v>1.4190479623806586E-14</v>
      </c>
      <c r="IV155" s="86">
        <f t="shared" si="172"/>
        <v>1.4405535470872959E-11</v>
      </c>
      <c r="IW155" s="86">
        <f t="shared" si="172"/>
        <v>2.3550738330021806E-10</v>
      </c>
      <c r="IY155" s="86">
        <f t="shared" si="173"/>
        <v>0.28022326133536724</v>
      </c>
      <c r="IZ155" s="86">
        <f t="shared" si="173"/>
        <v>1.4920013887801786E-2</v>
      </c>
      <c r="JA155" s="86">
        <f t="shared" si="173"/>
        <v>3.6054129688122112E-2</v>
      </c>
      <c r="JB155" s="86">
        <f t="shared" si="173"/>
        <v>1.8055514550900924E-2</v>
      </c>
      <c r="JC155" s="86">
        <f t="shared" si="173"/>
        <v>3.2626010503645067E-2</v>
      </c>
      <c r="JD155" s="86">
        <f t="shared" si="173"/>
        <v>2.8025486913715134E-2</v>
      </c>
      <c r="JE155" s="86">
        <f t="shared" si="173"/>
        <v>1.414796838112E-2</v>
      </c>
      <c r="JF155" s="86">
        <f t="shared" si="173"/>
        <v>1.5644321410979711E-2</v>
      </c>
      <c r="JG155" s="86">
        <f t="shared" si="173"/>
        <v>1.1080143559880176E-2</v>
      </c>
      <c r="JH155" s="86">
        <f t="shared" si="173"/>
        <v>2.516526329736616E-2</v>
      </c>
      <c r="JI155" s="86">
        <f t="shared" si="173"/>
        <v>1.3986800522429975E-2</v>
      </c>
      <c r="JJ155" s="86">
        <f t="shared" si="173"/>
        <v>4.9640885179070157E-2</v>
      </c>
      <c r="JK155" s="86">
        <f t="shared" si="173"/>
        <v>8.263874081140328E-2</v>
      </c>
      <c r="JL155" s="86">
        <f t="shared" si="173"/>
        <v>0.37944985658587704</v>
      </c>
      <c r="JM155" s="86">
        <f t="shared" si="173"/>
        <v>0.53238549225329934</v>
      </c>
    </row>
    <row r="156" spans="2:273" x14ac:dyDescent="0.25">
      <c r="B156" s="2">
        <v>129</v>
      </c>
      <c r="C156" s="37">
        <v>67.126999999999995</v>
      </c>
      <c r="D156" s="37">
        <v>69.159000000000006</v>
      </c>
      <c r="E156" s="37">
        <v>65.667000000000002</v>
      </c>
      <c r="F156" s="37">
        <v>61.767000000000003</v>
      </c>
      <c r="G156" s="37">
        <v>57.75</v>
      </c>
      <c r="H156" s="37">
        <v>57</v>
      </c>
      <c r="I156" s="37">
        <v>58.59</v>
      </c>
      <c r="J156" s="37">
        <v>57.8</v>
      </c>
      <c r="K156" s="37">
        <v>58.814</v>
      </c>
      <c r="L156" s="37">
        <v>57.633000000000003</v>
      </c>
      <c r="M156" s="37">
        <v>62.311</v>
      </c>
      <c r="N156" s="37">
        <v>57.015999999999998</v>
      </c>
      <c r="O156" s="37">
        <v>63.720999999999997</v>
      </c>
      <c r="P156" s="37">
        <v>80.114999999999995</v>
      </c>
      <c r="Q156" s="37">
        <v>131.36199999999999</v>
      </c>
      <c r="S156" s="4">
        <f t="shared" si="174"/>
        <v>68.725659638558767</v>
      </c>
      <c r="T156" s="4">
        <f t="shared" si="174"/>
        <v>68.212765572092721</v>
      </c>
      <c r="U156" s="4">
        <f t="shared" si="174"/>
        <v>66.620791106981642</v>
      </c>
      <c r="V156" s="4">
        <f t="shared" si="174"/>
        <v>60.839108968268178</v>
      </c>
      <c r="W156" s="4">
        <f t="shared" si="174"/>
        <v>57.82711493183816</v>
      </c>
      <c r="X156" s="4">
        <f t="shared" si="174"/>
        <v>58.423580039554722</v>
      </c>
      <c r="Y156" s="4">
        <f t="shared" si="174"/>
        <v>58.291467388412144</v>
      </c>
      <c r="Z156" s="4">
        <f t="shared" si="174"/>
        <v>58.108021750012718</v>
      </c>
      <c r="AA156" s="4">
        <f t="shared" si="174"/>
        <v>59.242356349093207</v>
      </c>
      <c r="AB156" s="4">
        <f t="shared" si="174"/>
        <v>58.196158089386635</v>
      </c>
      <c r="AC156" s="4">
        <f t="shared" si="174"/>
        <v>62.615562241648526</v>
      </c>
      <c r="AD156" s="4">
        <f t="shared" si="174"/>
        <v>57.908163948423415</v>
      </c>
      <c r="AE156" s="4">
        <f t="shared" si="174"/>
        <v>65.050081502548025</v>
      </c>
      <c r="AF156" s="4">
        <f t="shared" si="174"/>
        <v>81.287067846385099</v>
      </c>
      <c r="AG156" s="4">
        <f t="shared" si="174"/>
        <v>126.63111901675595</v>
      </c>
      <c r="AI156" s="4">
        <f t="shared" si="175"/>
        <v>-1.5986596385587717</v>
      </c>
      <c r="AJ156" s="4">
        <f t="shared" si="175"/>
        <v>0.94623442790728518</v>
      </c>
      <c r="AK156" s="4">
        <f t="shared" si="175"/>
        <v>-0.95379110698164027</v>
      </c>
      <c r="AL156" s="4">
        <f t="shared" si="175"/>
        <v>0.92789103173182497</v>
      </c>
      <c r="AM156" s="4">
        <f t="shared" si="175"/>
        <v>-7.7114931838160317E-2</v>
      </c>
      <c r="AN156" s="4">
        <f t="shared" si="175"/>
        <v>-1.4235800395547216</v>
      </c>
      <c r="AO156" s="4">
        <f t="shared" si="175"/>
        <v>0.29853261158785926</v>
      </c>
      <c r="AP156" s="4">
        <f t="shared" si="175"/>
        <v>-0.30802175001272047</v>
      </c>
      <c r="AQ156" s="4">
        <f t="shared" si="175"/>
        <v>-0.42835634909320675</v>
      </c>
      <c r="AR156" s="4">
        <f t="shared" si="175"/>
        <v>-0.56315808938663281</v>
      </c>
      <c r="AS156" s="4">
        <f t="shared" si="175"/>
        <v>-0.30456224164852586</v>
      </c>
      <c r="AT156" s="4">
        <f t="shared" si="175"/>
        <v>-0.89216394842341629</v>
      </c>
      <c r="AU156" s="4">
        <f t="shared" si="175"/>
        <v>-1.3290815025480285</v>
      </c>
      <c r="AV156" s="4">
        <f t="shared" si="175"/>
        <v>-1.1720678463851044</v>
      </c>
      <c r="AW156" s="4">
        <f t="shared" si="175"/>
        <v>4.7308809832440488</v>
      </c>
      <c r="AY156" s="2">
        <f t="shared" si="167"/>
        <v>68.725659637822204</v>
      </c>
      <c r="AZ156" s="2">
        <f t="shared" si="167"/>
        <v>68.02029079546945</v>
      </c>
      <c r="BA156" s="2">
        <f t="shared" si="167"/>
        <v>66.608940000921692</v>
      </c>
      <c r="BB156" s="2">
        <f t="shared" si="167"/>
        <v>60.832337982583553</v>
      </c>
      <c r="BC156" s="2">
        <f t="shared" si="167"/>
        <v>57.803136068057796</v>
      </c>
      <c r="BD156" s="2">
        <f t="shared" si="167"/>
        <v>58.403922942698998</v>
      </c>
      <c r="BE156" s="2">
        <f t="shared" si="167"/>
        <v>58.283267621338375</v>
      </c>
      <c r="BF156" s="2">
        <f t="shared" si="167"/>
        <v>58.098818509515027</v>
      </c>
      <c r="BG156" s="2">
        <f t="shared" si="167"/>
        <v>59.235759365226855</v>
      </c>
      <c r="BH156" s="2">
        <f t="shared" si="167"/>
        <v>58.165859169899754</v>
      </c>
      <c r="BI156" s="2">
        <f t="shared" si="167"/>
        <v>62.603306614275823</v>
      </c>
      <c r="BJ156" s="2">
        <f t="shared" si="167"/>
        <v>57.794832274233045</v>
      </c>
      <c r="BK156" s="2">
        <f t="shared" si="167"/>
        <v>64.775406155962628</v>
      </c>
      <c r="BL156" s="2">
        <f t="shared" si="167"/>
        <v>66.232865724355761</v>
      </c>
      <c r="BM156" s="2">
        <f t="shared" si="167"/>
        <v>70.120888912337477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>
        <f t="shared" si="168"/>
        <v>61.767000000000003</v>
      </c>
      <c r="CI156" s="2" t="str">
        <f t="shared" si="168"/>
        <v/>
      </c>
      <c r="CJ156" s="2" t="str">
        <f t="shared" si="168"/>
        <v/>
      </c>
      <c r="CK156" s="2">
        <f t="shared" si="168"/>
        <v>58.59</v>
      </c>
      <c r="CL156" s="2">
        <f t="shared" si="168"/>
        <v>57.8</v>
      </c>
      <c r="CM156" s="2">
        <f t="shared" si="168"/>
        <v>58.814</v>
      </c>
      <c r="CN156" s="2">
        <f t="shared" si="168"/>
        <v>57.633000000000003</v>
      </c>
      <c r="CO156" s="2">
        <f t="shared" si="168"/>
        <v>62.311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>
        <f t="shared" si="200"/>
        <v>61.767000000000003</v>
      </c>
      <c r="CY156" s="2" t="str">
        <f t="shared" si="201"/>
        <v/>
      </c>
      <c r="CZ156" s="2" t="str">
        <f t="shared" si="202"/>
        <v/>
      </c>
      <c r="DA156" s="2">
        <f t="shared" si="203"/>
        <v>58.59</v>
      </c>
      <c r="DB156" s="2">
        <f t="shared" si="204"/>
        <v>57.8</v>
      </c>
      <c r="DC156" s="2">
        <f t="shared" si="205"/>
        <v>58.814</v>
      </c>
      <c r="DD156" s="2">
        <f t="shared" si="206"/>
        <v>57.633000000000003</v>
      </c>
      <c r="DE156" s="2">
        <f t="shared" si="207"/>
        <v>62.311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96.756598006644523</v>
      </c>
      <c r="DL156" s="2">
        <f t="shared" si="176"/>
        <v>99.803141700404865</v>
      </c>
      <c r="DM156" s="2">
        <f t="shared" si="176"/>
        <v>94.491242577030775</v>
      </c>
      <c r="DN156" s="2">
        <f t="shared" si="176"/>
        <v>95.398343254185349</v>
      </c>
      <c r="DO156" s="2">
        <f t="shared" si="176"/>
        <v>96.375304183535803</v>
      </c>
      <c r="DP156" s="2">
        <f t="shared" si="176"/>
        <v>87.536640025740013</v>
      </c>
      <c r="DQ156" s="2">
        <f t="shared" si="176"/>
        <v>117.73621344537816</v>
      </c>
      <c r="DR156" s="2">
        <f t="shared" si="176"/>
        <v>112.36354805194806</v>
      </c>
      <c r="DS156" s="2">
        <f t="shared" si="176"/>
        <v>101.69780150150152</v>
      </c>
      <c r="DT156" s="2">
        <f t="shared" si="176"/>
        <v>118.79161673101672</v>
      </c>
      <c r="DU156" s="2">
        <f t="shared" si="176"/>
        <v>97.995248933143699</v>
      </c>
      <c r="DV156" s="2">
        <f t="shared" si="176"/>
        <v>98.708650946493066</v>
      </c>
      <c r="DW156" s="2">
        <f t="shared" si="176"/>
        <v>114.28692975161395</v>
      </c>
      <c r="DX156" s="2">
        <f t="shared" si="176"/>
        <v>93.793932906590783</v>
      </c>
      <c r="DY156" s="2">
        <f t="shared" si="176"/>
        <v>96.734442815249295</v>
      </c>
      <c r="EA156" s="2">
        <f t="shared" si="152"/>
        <v>68.653761270853565</v>
      </c>
      <c r="EB156" s="2">
        <f t="shared" si="152"/>
        <v>67.847473179379946</v>
      </c>
      <c r="EC156" s="2">
        <f t="shared" si="152"/>
        <v>66.595108117551774</v>
      </c>
      <c r="ED156" s="2">
        <f t="shared" si="152"/>
        <v>60.851103625450207</v>
      </c>
      <c r="EE156" s="2">
        <f t="shared" si="152"/>
        <v>57.770013662967223</v>
      </c>
      <c r="EF156" s="2">
        <f t="shared" si="152"/>
        <v>58.398733872764751</v>
      </c>
      <c r="EG156" s="2">
        <f t="shared" si="152"/>
        <v>58.247042212233723</v>
      </c>
      <c r="EH156" s="2">
        <f t="shared" si="152"/>
        <v>58.055776924828074</v>
      </c>
      <c r="EI156" s="2">
        <f t="shared" si="152"/>
        <v>59.230496879468731</v>
      </c>
      <c r="EJ156" s="2">
        <f t="shared" si="152"/>
        <v>58.016990157731925</v>
      </c>
      <c r="EK156" s="2">
        <f t="shared" si="152"/>
        <v>62.574088708234285</v>
      </c>
      <c r="EL156" s="2">
        <f t="shared" si="179"/>
        <v>57.681496580027371</v>
      </c>
      <c r="EM156" s="2">
        <f t="shared" si="135"/>
        <v>64.739437501506671</v>
      </c>
      <c r="EN156" s="2">
        <f t="shared" si="135"/>
        <v>66.218612462903778</v>
      </c>
      <c r="EO156" s="2">
        <f t="shared" si="135"/>
        <v>70.111350865541155</v>
      </c>
      <c r="EQ156" s="2">
        <f t="shared" si="177"/>
        <v>69.342617789384335</v>
      </c>
      <c r="ER156" s="2">
        <f t="shared" si="177"/>
        <v>68.306350697117438</v>
      </c>
      <c r="ES156" s="2">
        <f t="shared" si="177"/>
        <v>66.584469295609495</v>
      </c>
      <c r="ET156" s="2">
        <f t="shared" si="177"/>
        <v>60.555800120699409</v>
      </c>
      <c r="EU156" s="2">
        <f t="shared" si="177"/>
        <v>57.892091903185474</v>
      </c>
      <c r="EV156" s="2">
        <f t="shared" si="177"/>
        <v>58.322311347186734</v>
      </c>
      <c r="EW156" s="2">
        <f t="shared" si="177"/>
        <v>58.284238312155964</v>
      </c>
      <c r="EX156" s="2">
        <f t="shared" si="177"/>
        <v>58.157051246870438</v>
      </c>
      <c r="EY156" s="2">
        <f t="shared" si="177"/>
        <v>59.127513554645169</v>
      </c>
      <c r="EZ156" s="2">
        <f t="shared" si="177"/>
        <v>58.874333384844</v>
      </c>
      <c r="FA156" s="2">
        <f t="shared" si="177"/>
        <v>62.657749679261578</v>
      </c>
      <c r="FB156" s="2">
        <f t="shared" si="177"/>
        <v>58.484871045397078</v>
      </c>
      <c r="FC156" s="2">
        <f t="shared" si="177"/>
        <v>64.846561049824388</v>
      </c>
      <c r="FD156" s="2">
        <f t="shared" si="177"/>
        <v>66.221002852622476</v>
      </c>
      <c r="FE156" s="2">
        <f t="shared" si="177"/>
        <v>70.018029655286213</v>
      </c>
      <c r="FG156" s="2">
        <f t="shared" si="178"/>
        <v>0.99962738310372545</v>
      </c>
      <c r="FH156" s="2">
        <f t="shared" si="178"/>
        <v>0.99954981173706592</v>
      </c>
      <c r="FI156" s="2">
        <f t="shared" si="178"/>
        <v>0.99945843718085736</v>
      </c>
      <c r="FJ156" s="2">
        <f t="shared" si="178"/>
        <v>0.99952380928465334</v>
      </c>
      <c r="FK156" s="2">
        <f t="shared" si="178"/>
        <v>0.99953321231081915</v>
      </c>
      <c r="FL156" s="2">
        <f t="shared" si="178"/>
        <v>0.99945945115367929</v>
      </c>
      <c r="FM156" s="2">
        <f t="shared" si="178"/>
        <v>0.99947581487149528</v>
      </c>
      <c r="FN156" s="2">
        <f t="shared" si="178"/>
        <v>0.99946452471996117</v>
      </c>
      <c r="FO156" s="2">
        <f t="shared" si="178"/>
        <v>0.99952197297589707</v>
      </c>
      <c r="FP156" s="2">
        <f t="shared" si="178"/>
        <v>0.99947690194671768</v>
      </c>
      <c r="FQ156" s="2">
        <f t="shared" si="178"/>
        <v>0.9995079595585864</v>
      </c>
      <c r="FR156" s="2">
        <f t="shared" si="178"/>
        <v>0.99950608431768362</v>
      </c>
      <c r="FS156" s="2">
        <f t="shared" si="178"/>
        <v>0.99949648365400645</v>
      </c>
      <c r="FT156" s="2">
        <f t="shared" si="178"/>
        <v>0.99949008056902444</v>
      </c>
      <c r="FU156" s="2">
        <f t="shared" si="178"/>
        <v>0.99940722550405614</v>
      </c>
      <c r="FW156" s="2">
        <f t="shared" si="169"/>
        <v>8.9172089564666213E-2</v>
      </c>
      <c r="FX156" s="2">
        <f t="shared" si="169"/>
        <v>0.34525890474712684</v>
      </c>
      <c r="FY156" s="2">
        <f t="shared" si="169"/>
        <v>0.11990292327939919</v>
      </c>
      <c r="FZ156" s="2">
        <f t="shared" si="169"/>
        <v>0.11925600967190915</v>
      </c>
      <c r="GA156" s="2">
        <f t="shared" si="169"/>
        <v>0.12370698259840174</v>
      </c>
      <c r="GB156" s="2">
        <f t="shared" si="169"/>
        <v>0.13819736446891417</v>
      </c>
      <c r="GC156" s="2">
        <f t="shared" si="169"/>
        <v>0.13555373406633892</v>
      </c>
      <c r="GD156" s="2">
        <f t="shared" si="169"/>
        <v>0.13785444772997985</v>
      </c>
      <c r="GE156" s="2">
        <f t="shared" si="169"/>
        <v>0.14602396570298842</v>
      </c>
      <c r="GF156" s="2">
        <f t="shared" si="169"/>
        <v>0.13655898783122367</v>
      </c>
      <c r="GG156" s="2">
        <f t="shared" si="169"/>
        <v>0.14091711564335457</v>
      </c>
      <c r="GH156" s="2">
        <f t="shared" si="169"/>
        <v>0.11585100507324174</v>
      </c>
      <c r="GI156" s="2">
        <f t="shared" si="169"/>
        <v>0.10287824085468514</v>
      </c>
      <c r="GJ156" s="2">
        <f t="shared" si="169"/>
        <v>8.035080676461126E-2</v>
      </c>
      <c r="GK156" s="2">
        <f t="shared" si="169"/>
        <v>6.690272337424534E-2</v>
      </c>
      <c r="GM156" s="86">
        <f t="shared" si="170"/>
        <v>9.0305134582871776E-64</v>
      </c>
      <c r="GN156" s="86">
        <f t="shared" si="170"/>
        <v>1.8233727150576215E-109</v>
      </c>
      <c r="GO156" s="86">
        <f t="shared" si="170"/>
        <v>1.2377144103223267E-145</v>
      </c>
      <c r="GP156" s="86">
        <f t="shared" si="170"/>
        <v>4.9503884022334827E-154</v>
      </c>
      <c r="GQ156" s="86">
        <f t="shared" si="170"/>
        <v>4.4128087744209088E-137</v>
      </c>
      <c r="GR156" s="86">
        <f t="shared" si="170"/>
        <v>4.4789694354049985E-131</v>
      </c>
      <c r="GS156" s="86">
        <f t="shared" si="170"/>
        <v>1.1564536773504233E-131</v>
      </c>
      <c r="GT156" s="86">
        <f t="shared" si="170"/>
        <v>4.5825195473059191E-179</v>
      </c>
      <c r="GU156" s="86">
        <f t="shared" si="170"/>
        <v>1.142292790368571E-177</v>
      </c>
      <c r="GV156" s="86">
        <f t="shared" si="170"/>
        <v>6.4187470332127694E-149</v>
      </c>
      <c r="GW156" s="86">
        <f t="shared" si="170"/>
        <v>4.5344995581037669E-153</v>
      </c>
      <c r="GX156" s="86">
        <f t="shared" si="170"/>
        <v>1.2925042390343197E-161</v>
      </c>
      <c r="GY156" s="86">
        <f t="shared" si="170"/>
        <v>7.9012481009804277E-133</v>
      </c>
      <c r="GZ156" s="86">
        <f t="shared" si="170"/>
        <v>2.9729977552731177E-108</v>
      </c>
      <c r="HA156" s="86">
        <f t="shared" si="170"/>
        <v>7.191008566528152E-164</v>
      </c>
      <c r="HC156" s="86">
        <f t="shared" si="181"/>
        <v>1.8178740802296879E-25</v>
      </c>
      <c r="HD156" s="86">
        <f t="shared" si="181"/>
        <v>1.0982777080582329E-55</v>
      </c>
      <c r="HE156" s="86">
        <f t="shared" si="181"/>
        <v>6.1720025273858524E-108</v>
      </c>
      <c r="HF156" s="86">
        <f t="shared" si="180"/>
        <v>1.2703221969861003E-83</v>
      </c>
      <c r="HG156" s="86">
        <f t="shared" si="180"/>
        <v>1.1943875715740949E-66</v>
      </c>
      <c r="HH156" s="86">
        <f t="shared" si="180"/>
        <v>1.3313742467428544E-73</v>
      </c>
      <c r="HI156" s="86">
        <f t="shared" si="180"/>
        <v>1.1052392653924879E-92</v>
      </c>
      <c r="HJ156" s="86">
        <f t="shared" si="180"/>
        <v>1.085549371682452E-124</v>
      </c>
      <c r="HK156" s="86">
        <f t="shared" si="180"/>
        <v>3.6690764175467229E-118</v>
      </c>
      <c r="HL156" s="86">
        <f t="shared" si="161"/>
        <v>7.8663892799205517E-107</v>
      </c>
      <c r="HM156" s="86">
        <f t="shared" si="161"/>
        <v>2.0583814309425267E-104</v>
      </c>
      <c r="HN156" s="86">
        <f t="shared" si="161"/>
        <v>4.5224171528585043E-89</v>
      </c>
      <c r="HO156" s="86">
        <f t="shared" si="161"/>
        <v>8.7720875530469113E-66</v>
      </c>
      <c r="HP156" s="86">
        <f t="shared" si="161"/>
        <v>8.8997437782822398E-38</v>
      </c>
      <c r="HQ156" s="86">
        <f t="shared" si="161"/>
        <v>3.3268773218082714E-63</v>
      </c>
      <c r="HS156" s="86">
        <f t="shared" si="171"/>
        <v>0.19130427183869098</v>
      </c>
      <c r="HT156" s="86">
        <f t="shared" si="171"/>
        <v>3.1428870005436071E-10</v>
      </c>
      <c r="HU156" s="86">
        <f t="shared" si="171"/>
        <v>1.3980185877485523E-2</v>
      </c>
      <c r="HV156" s="86">
        <f t="shared" si="171"/>
        <v>6.4961590925500749E-3</v>
      </c>
      <c r="HW156" s="86">
        <f t="shared" si="171"/>
        <v>1.3003167093972642E-2</v>
      </c>
      <c r="HX156" s="86">
        <f t="shared" si="171"/>
        <v>1.0390239879854575E-2</v>
      </c>
      <c r="HY156" s="86">
        <f t="shared" si="171"/>
        <v>4.827045657382489E-3</v>
      </c>
      <c r="HZ156" s="86">
        <f t="shared" si="171"/>
        <v>5.3416078370538524E-3</v>
      </c>
      <c r="IA156" s="86">
        <f t="shared" si="171"/>
        <v>3.7151435538647719E-3</v>
      </c>
      <c r="IB156" s="86">
        <f t="shared" si="171"/>
        <v>9.5638802320848655E-3</v>
      </c>
      <c r="IC156" s="86">
        <f t="shared" si="171"/>
        <v>4.782568876680016E-3</v>
      </c>
      <c r="ID156" s="86">
        <f t="shared" si="171"/>
        <v>2.0862558649046438E-2</v>
      </c>
      <c r="IE156" s="86">
        <f t="shared" si="171"/>
        <v>3.8058280190690297E-2</v>
      </c>
      <c r="IF156" s="86">
        <f t="shared" si="171"/>
        <v>0.28460298538256884</v>
      </c>
      <c r="IG156" s="86">
        <f t="shared" si="171"/>
        <v>0.4625360419902545</v>
      </c>
      <c r="II156" s="86">
        <f t="shared" si="172"/>
        <v>5.3902223849341208E-11</v>
      </c>
      <c r="IJ156" s="86">
        <f t="shared" si="172"/>
        <v>3.1609121711179168E-2</v>
      </c>
      <c r="IK156" s="86">
        <f t="shared" si="172"/>
        <v>3.0194847618034609E-12</v>
      </c>
      <c r="IL156" s="86">
        <f t="shared" si="172"/>
        <v>1.0267904695760784E-11</v>
      </c>
      <c r="IM156" s="86">
        <f t="shared" si="172"/>
        <v>5.2919958086320373E-11</v>
      </c>
      <c r="IN156" s="86">
        <f t="shared" si="172"/>
        <v>1.2403712191943607E-10</v>
      </c>
      <c r="IO156" s="86">
        <f t="shared" si="172"/>
        <v>1.4329690515702706E-10</v>
      </c>
      <c r="IP156" s="86">
        <f t="shared" si="172"/>
        <v>1.3723918931588761E-10</v>
      </c>
      <c r="IQ156" s="86">
        <f t="shared" si="172"/>
        <v>1.627955192886032E-9</v>
      </c>
      <c r="IR156" s="86">
        <f t="shared" si="172"/>
        <v>4.5612316481590109E-10</v>
      </c>
      <c r="IS156" s="86">
        <f t="shared" si="172"/>
        <v>4.492211615686231E-10</v>
      </c>
      <c r="IT156" s="86">
        <f t="shared" si="172"/>
        <v>4.572960931884029E-12</v>
      </c>
      <c r="IU156" s="86">
        <f t="shared" si="172"/>
        <v>1.5742022663153233E-13</v>
      </c>
      <c r="IV156" s="86">
        <f t="shared" si="172"/>
        <v>7.621018959292791E-11</v>
      </c>
      <c r="IW156" s="86">
        <f t="shared" si="172"/>
        <v>9.2279024354463654E-10</v>
      </c>
      <c r="IY156" s="86">
        <f t="shared" si="173"/>
        <v>0.19130427189259319</v>
      </c>
      <c r="IZ156" s="86">
        <f t="shared" si="173"/>
        <v>3.1609122025467867E-2</v>
      </c>
      <c r="JA156" s="86">
        <f t="shared" si="173"/>
        <v>1.3980185880505007E-2</v>
      </c>
      <c r="JB156" s="86">
        <f t="shared" si="173"/>
        <v>6.4961591028179794E-3</v>
      </c>
      <c r="JC156" s="86">
        <f t="shared" si="173"/>
        <v>1.30031671468926E-2</v>
      </c>
      <c r="JD156" s="86">
        <f t="shared" si="173"/>
        <v>1.0390240003891698E-2</v>
      </c>
      <c r="JE156" s="86">
        <f t="shared" si="173"/>
        <v>4.8270458006793937E-3</v>
      </c>
      <c r="JF156" s="86">
        <f t="shared" si="173"/>
        <v>5.341607974293042E-3</v>
      </c>
      <c r="JG156" s="86">
        <f t="shared" si="173"/>
        <v>3.7151451818199649E-3</v>
      </c>
      <c r="JH156" s="86">
        <f t="shared" si="173"/>
        <v>9.5638806882080308E-3</v>
      </c>
      <c r="JI156" s="86">
        <f t="shared" si="173"/>
        <v>4.7825693259011771E-3</v>
      </c>
      <c r="JJ156" s="86">
        <f t="shared" si="173"/>
        <v>2.0862558653619398E-2</v>
      </c>
      <c r="JK156" s="86">
        <f t="shared" si="173"/>
        <v>3.8058280190847719E-2</v>
      </c>
      <c r="JL156" s="86">
        <f t="shared" si="173"/>
        <v>0.28460298545877905</v>
      </c>
      <c r="JM156" s="86">
        <f t="shared" si="173"/>
        <v>0.46253604291304473</v>
      </c>
    </row>
    <row r="157" spans="2:273" x14ac:dyDescent="0.25">
      <c r="B157" s="2">
        <v>130</v>
      </c>
      <c r="C157" s="37">
        <v>67.332999999999998</v>
      </c>
      <c r="D157" s="37">
        <v>68.713999999999999</v>
      </c>
      <c r="E157" s="37">
        <v>66.533000000000001</v>
      </c>
      <c r="F157" s="37">
        <v>60.716999999999999</v>
      </c>
      <c r="G157" s="37">
        <v>58.033000000000001</v>
      </c>
      <c r="H157" s="37">
        <v>58.7</v>
      </c>
      <c r="I157" s="37">
        <v>58.066000000000003</v>
      </c>
      <c r="J157" s="37">
        <v>57.567</v>
      </c>
      <c r="K157" s="37">
        <v>58.966000000000001</v>
      </c>
      <c r="L157" s="37">
        <v>57.6</v>
      </c>
      <c r="M157" s="37">
        <v>61.902000000000001</v>
      </c>
      <c r="N157" s="37">
        <v>57.984000000000002</v>
      </c>
      <c r="O157" s="37">
        <v>63.344000000000001</v>
      </c>
      <c r="P157" s="37">
        <v>73.474999999999994</v>
      </c>
      <c r="Q157" s="37">
        <v>113.586</v>
      </c>
      <c r="S157" s="4">
        <f t="shared" si="174"/>
        <v>68.635634979045989</v>
      </c>
      <c r="T157" s="4">
        <f t="shared" si="174"/>
        <v>68.328255634923096</v>
      </c>
      <c r="U157" s="4">
        <f t="shared" si="174"/>
        <v>66.556743147011332</v>
      </c>
      <c r="V157" s="4">
        <f t="shared" si="174"/>
        <v>60.754547411222994</v>
      </c>
      <c r="W157" s="4">
        <f t="shared" si="174"/>
        <v>57.704676073185318</v>
      </c>
      <c r="X157" s="4">
        <f t="shared" si="174"/>
        <v>58.307066839409579</v>
      </c>
      <c r="Y157" s="4">
        <f t="shared" si="174"/>
        <v>58.15246944616981</v>
      </c>
      <c r="Z157" s="4">
        <f t="shared" si="174"/>
        <v>57.993971047874304</v>
      </c>
      <c r="AA157" s="4">
        <f t="shared" si="174"/>
        <v>59.135665520979536</v>
      </c>
      <c r="AB157" s="4">
        <f t="shared" si="174"/>
        <v>58.071530993698502</v>
      </c>
      <c r="AC157" s="4">
        <f t="shared" si="174"/>
        <v>62.455338188943792</v>
      </c>
      <c r="AD157" s="4">
        <f t="shared" si="174"/>
        <v>57.673751167771911</v>
      </c>
      <c r="AE157" s="4">
        <f t="shared" si="174"/>
        <v>64.719396874860706</v>
      </c>
      <c r="AF157" s="4">
        <f t="shared" si="174"/>
        <v>74.537945586147018</v>
      </c>
      <c r="AG157" s="4">
        <f t="shared" si="174"/>
        <v>109.66921423861187</v>
      </c>
      <c r="AI157" s="4">
        <f t="shared" si="175"/>
        <v>-1.3026349790459903</v>
      </c>
      <c r="AJ157" s="4">
        <f t="shared" si="175"/>
        <v>0.3857443650769028</v>
      </c>
      <c r="AK157" s="4">
        <f t="shared" si="175"/>
        <v>-2.3743147011330734E-2</v>
      </c>
      <c r="AL157" s="4">
        <f t="shared" si="175"/>
        <v>-3.7547411222995208E-2</v>
      </c>
      <c r="AM157" s="4">
        <f t="shared" si="175"/>
        <v>0.32832392681468292</v>
      </c>
      <c r="AN157" s="4">
        <f t="shared" si="175"/>
        <v>0.39293316059042382</v>
      </c>
      <c r="AO157" s="4">
        <f t="shared" si="175"/>
        <v>-8.6469446169807895E-2</v>
      </c>
      <c r="AP157" s="4">
        <f t="shared" si="175"/>
        <v>-0.42697104787430362</v>
      </c>
      <c r="AQ157" s="4">
        <f t="shared" si="175"/>
        <v>-0.16966552097953524</v>
      </c>
      <c r="AR157" s="4">
        <f t="shared" si="175"/>
        <v>-0.47153099369850082</v>
      </c>
      <c r="AS157" s="4">
        <f t="shared" si="175"/>
        <v>-0.5533381889437905</v>
      </c>
      <c r="AT157" s="4">
        <f t="shared" si="175"/>
        <v>0.31024883222809052</v>
      </c>
      <c r="AU157" s="4">
        <f t="shared" si="175"/>
        <v>-1.3753968748607051</v>
      </c>
      <c r="AV157" s="4">
        <f t="shared" si="175"/>
        <v>-1.0629455861470234</v>
      </c>
      <c r="AW157" s="4">
        <f t="shared" si="175"/>
        <v>3.9167857613881267</v>
      </c>
      <c r="AY157" s="2">
        <f t="shared" si="167"/>
        <v>68.635634975126877</v>
      </c>
      <c r="AZ157" s="2">
        <f t="shared" si="167"/>
        <v>67.996130865544785</v>
      </c>
      <c r="BA157" s="2">
        <f t="shared" si="167"/>
        <v>66.554241657061667</v>
      </c>
      <c r="BB157" s="2">
        <f t="shared" si="167"/>
        <v>60.753241426731115</v>
      </c>
      <c r="BC157" s="2">
        <f t="shared" si="167"/>
        <v>57.699320245189348</v>
      </c>
      <c r="BD157" s="2">
        <f t="shared" si="167"/>
        <v>58.303171918944514</v>
      </c>
      <c r="BE157" s="2">
        <f t="shared" si="167"/>
        <v>58.15101053580792</v>
      </c>
      <c r="BF157" s="2">
        <f t="shared" si="167"/>
        <v>57.992340089651144</v>
      </c>
      <c r="BG157" s="2">
        <f t="shared" si="167"/>
        <v>59.134512375982155</v>
      </c>
      <c r="BH157" s="2">
        <f t="shared" si="167"/>
        <v>58.065211541698623</v>
      </c>
      <c r="BI157" s="2">
        <f t="shared" si="167"/>
        <v>62.453147617538725</v>
      </c>
      <c r="BJ157" s="2">
        <f t="shared" si="167"/>
        <v>57.646732468249418</v>
      </c>
      <c r="BK157" s="2">
        <f t="shared" si="167"/>
        <v>64.645417758953769</v>
      </c>
      <c r="BL157" s="2">
        <f t="shared" si="167"/>
        <v>66.170634302784592</v>
      </c>
      <c r="BM157" s="2">
        <f t="shared" si="167"/>
        <v>69.985530126412201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66.533000000000001</v>
      </c>
      <c r="CH157" s="2">
        <f t="shared" si="168"/>
        <v>60.716999999999999</v>
      </c>
      <c r="CI157" s="2">
        <f t="shared" si="168"/>
        <v>58.033000000000001</v>
      </c>
      <c r="CJ157" s="2">
        <f t="shared" si="168"/>
        <v>58.7</v>
      </c>
      <c r="CK157" s="2">
        <f t="shared" si="168"/>
        <v>58.066000000000003</v>
      </c>
      <c r="CL157" s="2">
        <f t="shared" si="168"/>
        <v>57.567</v>
      </c>
      <c r="CM157" s="2">
        <f t="shared" si="168"/>
        <v>58.966000000000001</v>
      </c>
      <c r="CN157" s="2">
        <f t="shared" si="168"/>
        <v>57.6</v>
      </c>
      <c r="CO157" s="2">
        <f t="shared" si="168"/>
        <v>61.902000000000001</v>
      </c>
      <c r="CP157" s="2">
        <f t="shared" si="168"/>
        <v>57.984000000000002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66.533000000000001</v>
      </c>
      <c r="CX157" s="2">
        <f t="shared" si="200"/>
        <v>60.716999999999999</v>
      </c>
      <c r="CY157" s="2">
        <f t="shared" si="201"/>
        <v>58.033000000000001</v>
      </c>
      <c r="CZ157" s="2">
        <f t="shared" si="202"/>
        <v>58.7</v>
      </c>
      <c r="DA157" s="2">
        <f t="shared" si="203"/>
        <v>58.066000000000003</v>
      </c>
      <c r="DB157" s="2">
        <f t="shared" si="204"/>
        <v>57.567</v>
      </c>
      <c r="DC157" s="2">
        <f t="shared" si="205"/>
        <v>58.966000000000001</v>
      </c>
      <c r="DD157" s="2">
        <f t="shared" si="206"/>
        <v>57.6</v>
      </c>
      <c r="DE157" s="2">
        <f t="shared" si="207"/>
        <v>61.902000000000001</v>
      </c>
      <c r="DF157" s="2">
        <f t="shared" si="208"/>
        <v>57.984000000000002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96.872878737541527</v>
      </c>
      <c r="DL157" s="2">
        <f t="shared" si="176"/>
        <v>99.973569838056676</v>
      </c>
      <c r="DM157" s="2">
        <f t="shared" si="176"/>
        <v>94.681692717086804</v>
      </c>
      <c r="DN157" s="2">
        <f t="shared" si="176"/>
        <v>95.549413611992549</v>
      </c>
      <c r="DO157" s="2">
        <f t="shared" si="176"/>
        <v>96.58641592442649</v>
      </c>
      <c r="DP157" s="2">
        <f t="shared" si="176"/>
        <v>87.676276576576569</v>
      </c>
      <c r="DQ157" s="2">
        <f t="shared" si="176"/>
        <v>118.1705781512605</v>
      </c>
      <c r="DR157" s="2">
        <f t="shared" si="176"/>
        <v>112.76380718105425</v>
      </c>
      <c r="DS157" s="2">
        <f t="shared" si="176"/>
        <v>101.97738438438441</v>
      </c>
      <c r="DT157" s="2">
        <f t="shared" si="176"/>
        <v>119.21190810810809</v>
      </c>
      <c r="DU157" s="2">
        <f t="shared" si="176"/>
        <v>98.189716927453802</v>
      </c>
      <c r="DV157" s="2">
        <f t="shared" si="176"/>
        <v>98.926814421709167</v>
      </c>
      <c r="DW157" s="2">
        <f t="shared" si="176"/>
        <v>114.623299813984</v>
      </c>
      <c r="DX157" s="2">
        <f t="shared" si="176"/>
        <v>93.934287339971533</v>
      </c>
      <c r="DY157" s="2">
        <f t="shared" si="176"/>
        <v>96.919329728739029</v>
      </c>
      <c r="EA157" s="2">
        <f t="shared" si="152"/>
        <v>68.554368721864236</v>
      </c>
      <c r="EB157" s="2">
        <f t="shared" si="152"/>
        <v>67.80763710337304</v>
      </c>
      <c r="EC157" s="2">
        <f t="shared" si="152"/>
        <v>66.541815868746937</v>
      </c>
      <c r="ED157" s="2">
        <f t="shared" si="152"/>
        <v>60.778276878751527</v>
      </c>
      <c r="EE157" s="2">
        <f t="shared" si="152"/>
        <v>57.66549337200739</v>
      </c>
      <c r="EF157" s="2">
        <f t="shared" si="152"/>
        <v>58.300701757562258</v>
      </c>
      <c r="EG157" s="2">
        <f t="shared" si="152"/>
        <v>58.116550908735576</v>
      </c>
      <c r="EH157" s="2">
        <f t="shared" si="152"/>
        <v>57.949739023860829</v>
      </c>
      <c r="EI157" s="2">
        <f t="shared" si="152"/>
        <v>59.1328217358637</v>
      </c>
      <c r="EJ157" s="2">
        <f t="shared" si="152"/>
        <v>57.903251987626852</v>
      </c>
      <c r="EK157" s="2">
        <f t="shared" si="152"/>
        <v>62.423741825804647</v>
      </c>
      <c r="EL157" s="2">
        <f t="shared" si="179"/>
        <v>57.521985831541926</v>
      </c>
      <c r="EM157" s="2">
        <f t="shared" si="135"/>
        <v>64.609828924988975</v>
      </c>
      <c r="EN157" s="2">
        <f t="shared" si="135"/>
        <v>66.157499331022734</v>
      </c>
      <c r="EO157" s="2">
        <f t="shared" si="135"/>
        <v>69.977830790984626</v>
      </c>
      <c r="EQ157" s="2">
        <f t="shared" si="177"/>
        <v>69.293398182240892</v>
      </c>
      <c r="ER157" s="2">
        <f t="shared" si="177"/>
        <v>68.286084937131122</v>
      </c>
      <c r="ES157" s="2">
        <f t="shared" si="177"/>
        <v>66.53047862256247</v>
      </c>
      <c r="ET157" s="2">
        <f t="shared" si="177"/>
        <v>60.467798310208529</v>
      </c>
      <c r="EU157" s="2">
        <f t="shared" si="177"/>
        <v>57.794236064499145</v>
      </c>
      <c r="EV157" s="2">
        <f t="shared" si="177"/>
        <v>58.22037169192712</v>
      </c>
      <c r="EW157" s="2">
        <f t="shared" si="177"/>
        <v>58.155734369970503</v>
      </c>
      <c r="EX157" s="2">
        <f t="shared" si="177"/>
        <v>58.055864922904007</v>
      </c>
      <c r="EY157" s="2">
        <f t="shared" si="177"/>
        <v>59.025220540648561</v>
      </c>
      <c r="EZ157" s="2">
        <f t="shared" si="177"/>
        <v>58.801231786467618</v>
      </c>
      <c r="FA157" s="2">
        <f t="shared" si="177"/>
        <v>62.511351678051994</v>
      </c>
      <c r="FB157" s="2">
        <f t="shared" si="177"/>
        <v>58.366527977030486</v>
      </c>
      <c r="FC157" s="2">
        <f t="shared" si="177"/>
        <v>64.72282412514636</v>
      </c>
      <c r="FD157" s="2">
        <f t="shared" si="177"/>
        <v>66.159978479480273</v>
      </c>
      <c r="FE157" s="2">
        <f t="shared" si="177"/>
        <v>69.883623894431096</v>
      </c>
      <c r="FG157" s="2">
        <f t="shared" si="178"/>
        <v>0.99966015820953324</v>
      </c>
      <c r="FH157" s="2">
        <f t="shared" si="178"/>
        <v>0.99958940716017808</v>
      </c>
      <c r="FI157" s="2">
        <f t="shared" si="178"/>
        <v>0.99950606530194253</v>
      </c>
      <c r="FJ157" s="2">
        <f t="shared" si="178"/>
        <v>0.99956569070860835</v>
      </c>
      <c r="FK157" s="2">
        <f t="shared" si="178"/>
        <v>0.99957426708197739</v>
      </c>
      <c r="FL157" s="2">
        <f t="shared" si="178"/>
        <v>0.99950699014420286</v>
      </c>
      <c r="FM157" s="2">
        <f t="shared" si="178"/>
        <v>0.99952191543046653</v>
      </c>
      <c r="FN157" s="2">
        <f t="shared" si="178"/>
        <v>0.99951161772976849</v>
      </c>
      <c r="FO157" s="2">
        <f t="shared" si="178"/>
        <v>0.99956401583449739</v>
      </c>
      <c r="FP157" s="2">
        <f t="shared" si="178"/>
        <v>0.99952290694621826</v>
      </c>
      <c r="FQ157" s="2">
        <f t="shared" si="178"/>
        <v>0.99955123435506832</v>
      </c>
      <c r="FR157" s="2">
        <f t="shared" si="178"/>
        <v>0.99954952396665975</v>
      </c>
      <c r="FS157" s="2">
        <f t="shared" si="178"/>
        <v>0.99954076728882379</v>
      </c>
      <c r="FT157" s="2">
        <f t="shared" si="178"/>
        <v>0.99953492708514768</v>
      </c>
      <c r="FU157" s="2">
        <f t="shared" si="178"/>
        <v>0.99945935503559113</v>
      </c>
      <c r="FW157" s="2">
        <f t="shared" si="169"/>
        <v>9.6941250595142317E-2</v>
      </c>
      <c r="FX157" s="2">
        <f t="shared" si="169"/>
        <v>0.36636525058095043</v>
      </c>
      <c r="FY157" s="2">
        <f t="shared" si="169"/>
        <v>0.12996747497225086</v>
      </c>
      <c r="FZ157" s="2">
        <f t="shared" si="169"/>
        <v>0.12927423610673566</v>
      </c>
      <c r="GA157" s="2">
        <f t="shared" si="169"/>
        <v>0.1340422117759372</v>
      </c>
      <c r="GB157" s="2">
        <f t="shared" si="169"/>
        <v>0.14953662029588682</v>
      </c>
      <c r="GC157" s="2">
        <f t="shared" si="169"/>
        <v>0.14671300411367069</v>
      </c>
      <c r="GD157" s="2">
        <f t="shared" si="169"/>
        <v>0.14917043705459543</v>
      </c>
      <c r="GE157" s="2">
        <f t="shared" si="169"/>
        <v>0.15788775152748361</v>
      </c>
      <c r="GF157" s="2">
        <f t="shared" si="169"/>
        <v>0.14778686588642792</v>
      </c>
      <c r="GG157" s="2">
        <f t="shared" si="169"/>
        <v>0.15244005677888695</v>
      </c>
      <c r="GH157" s="2">
        <f t="shared" si="169"/>
        <v>0.1256239896727582</v>
      </c>
      <c r="GI157" s="2">
        <f t="shared" si="169"/>
        <v>0.11169511727517431</v>
      </c>
      <c r="GJ157" s="2">
        <f t="shared" si="169"/>
        <v>8.7425178852655216E-2</v>
      </c>
      <c r="GK157" s="2">
        <f t="shared" si="169"/>
        <v>7.2886917603231738E-2</v>
      </c>
      <c r="GM157" s="86">
        <f t="shared" si="170"/>
        <v>9.918354363018431E-66</v>
      </c>
      <c r="GN157" s="86">
        <f t="shared" si="170"/>
        <v>9.2745793711971816E-113</v>
      </c>
      <c r="GO157" s="86">
        <f t="shared" si="170"/>
        <v>4.7850521141118694E-150</v>
      </c>
      <c r="GP157" s="86">
        <f t="shared" si="170"/>
        <v>1.0476450334753591E-158</v>
      </c>
      <c r="GQ157" s="86">
        <f t="shared" si="170"/>
        <v>3.017577851856853E-141</v>
      </c>
      <c r="GR157" s="86">
        <f t="shared" si="170"/>
        <v>4.3974576961709648E-135</v>
      </c>
      <c r="GS157" s="86">
        <f t="shared" si="170"/>
        <v>1.2097668377271116E-135</v>
      </c>
      <c r="GT157" s="86">
        <f t="shared" si="170"/>
        <v>1.7274270719507508E-184</v>
      </c>
      <c r="GU157" s="86">
        <f t="shared" si="170"/>
        <v>5.1523565115346727E-183</v>
      </c>
      <c r="GV157" s="86">
        <f t="shared" si="170"/>
        <v>1.8567635949225725E-153</v>
      </c>
      <c r="GW157" s="86">
        <f t="shared" si="170"/>
        <v>1.0627422372969168E-157</v>
      </c>
      <c r="GX157" s="86">
        <f t="shared" si="170"/>
        <v>1.4261427056284657E-166</v>
      </c>
      <c r="GY157" s="86">
        <f t="shared" si="170"/>
        <v>7.2336987439785871E-137</v>
      </c>
      <c r="GZ157" s="86">
        <f t="shared" si="170"/>
        <v>1.5670925147362811E-111</v>
      </c>
      <c r="HA157" s="86">
        <f t="shared" si="170"/>
        <v>8.2066689985964283E-169</v>
      </c>
      <c r="HC157" s="86">
        <f t="shared" si="181"/>
        <v>1.1855192573163425E-26</v>
      </c>
      <c r="HD157" s="86">
        <f t="shared" si="181"/>
        <v>3.0197711663271829E-58</v>
      </c>
      <c r="HE157" s="86">
        <f t="shared" si="181"/>
        <v>6.1286997528078936E-113</v>
      </c>
      <c r="HF157" s="86">
        <f t="shared" si="180"/>
        <v>1.908473244507216E-87</v>
      </c>
      <c r="HG157" s="86">
        <f t="shared" si="180"/>
        <v>1.0856503666123635E-69</v>
      </c>
      <c r="HH157" s="86">
        <f t="shared" si="180"/>
        <v>5.3908189130708217E-77</v>
      </c>
      <c r="HI157" s="86">
        <f t="shared" si="180"/>
        <v>6.5197562892441525E-97</v>
      </c>
      <c r="HJ157" s="86">
        <f t="shared" si="180"/>
        <v>2.2614764825648457E-130</v>
      </c>
      <c r="HK157" s="86">
        <f t="shared" si="180"/>
        <v>1.7665993798355276E-123</v>
      </c>
      <c r="HL157" s="86">
        <f t="shared" si="161"/>
        <v>9.461016433015638E-112</v>
      </c>
      <c r="HM157" s="86">
        <f t="shared" si="161"/>
        <v>3.511917491640833E-109</v>
      </c>
      <c r="HN157" s="86">
        <f t="shared" si="161"/>
        <v>3.2624241793677879E-93</v>
      </c>
      <c r="HO157" s="86">
        <f t="shared" si="161"/>
        <v>7.8014007602874793E-69</v>
      </c>
      <c r="HP157" s="86">
        <f t="shared" si="161"/>
        <v>1.6992916509988334E-39</v>
      </c>
      <c r="HQ157" s="86">
        <f t="shared" si="161"/>
        <v>4.2468849249529802E-66</v>
      </c>
      <c r="HS157" s="86">
        <f t="shared" si="171"/>
        <v>0.11884309636055453</v>
      </c>
      <c r="HT157" s="86">
        <f t="shared" si="171"/>
        <v>3.0065502655899245E-11</v>
      </c>
      <c r="HU157" s="86">
        <f t="shared" si="171"/>
        <v>4.7008060552186674E-3</v>
      </c>
      <c r="HV157" s="86">
        <f t="shared" si="171"/>
        <v>2.0448757894157218E-3</v>
      </c>
      <c r="HW157" s="86">
        <f t="shared" si="171"/>
        <v>4.5478461226041884E-3</v>
      </c>
      <c r="HX157" s="86">
        <f t="shared" si="171"/>
        <v>3.3377296993376869E-3</v>
      </c>
      <c r="HY157" s="86">
        <f t="shared" si="171"/>
        <v>1.4347214234049649E-3</v>
      </c>
      <c r="HZ157" s="86">
        <f t="shared" si="171"/>
        <v>1.5835254656730046E-3</v>
      </c>
      <c r="IA157" s="86">
        <f t="shared" si="171"/>
        <v>1.0894808275316273E-3</v>
      </c>
      <c r="IB157" s="86">
        <f t="shared" si="171"/>
        <v>3.1839507573781368E-3</v>
      </c>
      <c r="IC157" s="86">
        <f t="shared" si="171"/>
        <v>1.4259427276084246E-3</v>
      </c>
      <c r="ID157" s="86">
        <f t="shared" si="171"/>
        <v>7.6574948472069495E-3</v>
      </c>
      <c r="IE157" s="86">
        <f t="shared" si="171"/>
        <v>1.5288867772701694E-2</v>
      </c>
      <c r="IF157" s="86">
        <f t="shared" si="171"/>
        <v>0.19424766770713733</v>
      </c>
      <c r="IG157" s="86">
        <f t="shared" si="171"/>
        <v>0.36896202837065956</v>
      </c>
      <c r="II157" s="86">
        <f t="shared" si="172"/>
        <v>2.9811426495632206E-10</v>
      </c>
      <c r="IJ157" s="86">
        <f t="shared" si="172"/>
        <v>6.1168544077271882E-2</v>
      </c>
      <c r="IK157" s="86">
        <f t="shared" si="172"/>
        <v>2.8435168411119692E-11</v>
      </c>
      <c r="IL157" s="86">
        <f t="shared" si="172"/>
        <v>8.6206859991643035E-11</v>
      </c>
      <c r="IM157" s="86">
        <f t="shared" si="172"/>
        <v>4.0066809352970261E-10</v>
      </c>
      <c r="IN157" s="86">
        <f t="shared" si="172"/>
        <v>9.9285021265180357E-10</v>
      </c>
      <c r="IO157" s="86">
        <f t="shared" si="172"/>
        <v>1.1040159583936182E-9</v>
      </c>
      <c r="IP157" s="86">
        <f t="shared" si="172"/>
        <v>1.0844590407958748E-9</v>
      </c>
      <c r="IQ157" s="86">
        <f t="shared" si="172"/>
        <v>1.0862414587810274E-8</v>
      </c>
      <c r="IR157" s="86">
        <f t="shared" si="172"/>
        <v>3.1763209720944412E-9</v>
      </c>
      <c r="IS157" s="86">
        <f t="shared" si="172"/>
        <v>3.2548331248975249E-9</v>
      </c>
      <c r="IT157" s="86">
        <f t="shared" si="172"/>
        <v>3.9828144005648126E-11</v>
      </c>
      <c r="IU157" s="86">
        <f t="shared" si="172"/>
        <v>1.5850360871651474E-12</v>
      </c>
      <c r="IV157" s="86">
        <f t="shared" si="172"/>
        <v>3.7996786918783784E-10</v>
      </c>
      <c r="IW157" s="86">
        <f t="shared" si="172"/>
        <v>3.4576263400302843E-9</v>
      </c>
      <c r="IY157" s="86">
        <f t="shared" si="173"/>
        <v>0.1188430966586688</v>
      </c>
      <c r="IZ157" s="86">
        <f t="shared" si="173"/>
        <v>6.1168544107337387E-2</v>
      </c>
      <c r="JA157" s="86">
        <f t="shared" si="173"/>
        <v>4.7008060836538357E-3</v>
      </c>
      <c r="JB157" s="86">
        <f t="shared" si="173"/>
        <v>2.0448758756225816E-3</v>
      </c>
      <c r="JC157" s="86">
        <f t="shared" si="173"/>
        <v>4.5478465232722818E-3</v>
      </c>
      <c r="JD157" s="86">
        <f t="shared" si="173"/>
        <v>3.3377306921878996E-3</v>
      </c>
      <c r="JE157" s="86">
        <f t="shared" si="173"/>
        <v>1.4347225274209232E-3</v>
      </c>
      <c r="JF157" s="86">
        <f t="shared" si="173"/>
        <v>1.5835265501320454E-3</v>
      </c>
      <c r="JG157" s="86">
        <f t="shared" si="173"/>
        <v>1.0894916899462151E-3</v>
      </c>
      <c r="JH157" s="86">
        <f t="shared" si="173"/>
        <v>3.1839539336991091E-3</v>
      </c>
      <c r="JI157" s="86">
        <f t="shared" si="173"/>
        <v>1.4259459824415494E-3</v>
      </c>
      <c r="JJ157" s="86">
        <f t="shared" si="173"/>
        <v>7.6574948870350937E-3</v>
      </c>
      <c r="JK157" s="86">
        <f t="shared" si="173"/>
        <v>1.528886777428673E-2</v>
      </c>
      <c r="JL157" s="86">
        <f t="shared" si="173"/>
        <v>0.1942476680871052</v>
      </c>
      <c r="JM157" s="86">
        <f t="shared" si="173"/>
        <v>0.36896203182828591</v>
      </c>
    </row>
    <row r="158" spans="2:273" x14ac:dyDescent="0.25">
      <c r="B158" s="2">
        <v>131</v>
      </c>
      <c r="C158" s="37">
        <v>68.587000000000003</v>
      </c>
      <c r="D158" s="37">
        <v>68.429000000000002</v>
      </c>
      <c r="E158" s="37">
        <v>66.617000000000004</v>
      </c>
      <c r="F158" s="37">
        <v>61.5</v>
      </c>
      <c r="G158" s="37">
        <v>58</v>
      </c>
      <c r="H158" s="37">
        <v>57.75</v>
      </c>
      <c r="I158" s="37">
        <v>56.917999999999999</v>
      </c>
      <c r="J158" s="37">
        <v>57.133000000000003</v>
      </c>
      <c r="K158" s="37">
        <v>58.982999999999997</v>
      </c>
      <c r="L158" s="37">
        <v>57.25</v>
      </c>
      <c r="M158" s="37">
        <v>61.851999999999997</v>
      </c>
      <c r="N158" s="37">
        <v>56.966999999999999</v>
      </c>
      <c r="O158" s="37">
        <v>63.689</v>
      </c>
      <c r="P158" s="37">
        <v>68.459000000000003</v>
      </c>
      <c r="Q158" s="37">
        <v>95.224000000000004</v>
      </c>
      <c r="S158" s="4">
        <f t="shared" si="174"/>
        <v>68.546930473234781</v>
      </c>
      <c r="T158" s="4">
        <f t="shared" si="174"/>
        <v>68.490698305714375</v>
      </c>
      <c r="U158" s="4">
        <f t="shared" si="174"/>
        <v>66.500050361885783</v>
      </c>
      <c r="V158" s="4">
        <f t="shared" si="174"/>
        <v>60.673929515535882</v>
      </c>
      <c r="W158" s="4">
        <f t="shared" si="174"/>
        <v>57.596855008895936</v>
      </c>
      <c r="X158" s="4">
        <f t="shared" si="174"/>
        <v>58.203003267601908</v>
      </c>
      <c r="Y158" s="4">
        <f t="shared" si="174"/>
        <v>58.019236886394246</v>
      </c>
      <c r="Z158" s="4">
        <f t="shared" si="174"/>
        <v>57.886474467258182</v>
      </c>
      <c r="AA158" s="4">
        <f t="shared" si="174"/>
        <v>59.033370544889692</v>
      </c>
      <c r="AB158" s="4">
        <f t="shared" si="174"/>
        <v>57.967483489587401</v>
      </c>
      <c r="AC158" s="4">
        <f t="shared" si="174"/>
        <v>62.303582772666914</v>
      </c>
      <c r="AD158" s="4">
        <f t="shared" si="174"/>
        <v>57.505537563367135</v>
      </c>
      <c r="AE158" s="4">
        <f t="shared" si="174"/>
        <v>64.532348871234547</v>
      </c>
      <c r="AF158" s="4">
        <f t="shared" si="174"/>
        <v>70.249133614548072</v>
      </c>
      <c r="AG158" s="4">
        <f t="shared" si="174"/>
        <v>95.060059763244126</v>
      </c>
      <c r="AI158" s="4">
        <f t="shared" si="175"/>
        <v>4.0069526765222463E-2</v>
      </c>
      <c r="AJ158" s="4">
        <f t="shared" si="175"/>
        <v>-6.1698305714372736E-2</v>
      </c>
      <c r="AK158" s="4">
        <f t="shared" si="175"/>
        <v>0.11694963811422099</v>
      </c>
      <c r="AL158" s="4">
        <f t="shared" si="175"/>
        <v>0.82607048446411824</v>
      </c>
      <c r="AM158" s="4">
        <f t="shared" si="175"/>
        <v>0.40314499110406388</v>
      </c>
      <c r="AN158" s="4">
        <f t="shared" si="175"/>
        <v>-0.45300326760190757</v>
      </c>
      <c r="AO158" s="4">
        <f t="shared" si="175"/>
        <v>-1.101236886394247</v>
      </c>
      <c r="AP158" s="4">
        <f t="shared" si="175"/>
        <v>-0.75347446725817946</v>
      </c>
      <c r="AQ158" s="4">
        <f t="shared" si="175"/>
        <v>-5.0370544889695168E-2</v>
      </c>
      <c r="AR158" s="4">
        <f t="shared" si="175"/>
        <v>-0.71748348958740138</v>
      </c>
      <c r="AS158" s="4">
        <f t="shared" si="175"/>
        <v>-0.45158277266691726</v>
      </c>
      <c r="AT158" s="4">
        <f t="shared" si="175"/>
        <v>-0.53853756336713587</v>
      </c>
      <c r="AU158" s="4">
        <f t="shared" si="175"/>
        <v>-0.84334887123454649</v>
      </c>
      <c r="AV158" s="4">
        <f t="shared" si="175"/>
        <v>-1.7901336145480684</v>
      </c>
      <c r="AW158" s="4">
        <f t="shared" si="175"/>
        <v>0.16394023675587732</v>
      </c>
      <c r="AY158" s="2">
        <f t="shared" si="167"/>
        <v>68.546930453746114</v>
      </c>
      <c r="AZ158" s="2">
        <f t="shared" si="167"/>
        <v>67.973154898283411</v>
      </c>
      <c r="BA158" s="2">
        <f t="shared" si="167"/>
        <v>66.499616331261706</v>
      </c>
      <c r="BB158" s="2">
        <f t="shared" si="167"/>
        <v>60.673720413179339</v>
      </c>
      <c r="BC158" s="2">
        <f t="shared" si="167"/>
        <v>57.595855444900963</v>
      </c>
      <c r="BD158" s="2">
        <f t="shared" si="167"/>
        <v>58.202369758492921</v>
      </c>
      <c r="BE158" s="2">
        <f t="shared" si="167"/>
        <v>58.019022273704266</v>
      </c>
      <c r="BF158" s="2">
        <f t="shared" si="167"/>
        <v>57.886236606363738</v>
      </c>
      <c r="BG158" s="2">
        <f t="shared" si="167"/>
        <v>59.033197284796564</v>
      </c>
      <c r="BH158" s="2">
        <f t="shared" si="167"/>
        <v>57.966383567761468</v>
      </c>
      <c r="BI158" s="2">
        <f t="shared" si="167"/>
        <v>62.30325689286127</v>
      </c>
      <c r="BJ158" s="2">
        <f t="shared" si="167"/>
        <v>57.500181885164444</v>
      </c>
      <c r="BK158" s="2">
        <f t="shared" si="167"/>
        <v>64.515765837942567</v>
      </c>
      <c r="BL158" s="2">
        <f t="shared" si="167"/>
        <v>66.108497805132203</v>
      </c>
      <c r="BM158" s="2">
        <f t="shared" si="167"/>
        <v>69.85020588031071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66.617000000000004</v>
      </c>
      <c r="CH158" s="2">
        <f t="shared" si="168"/>
        <v>61.5</v>
      </c>
      <c r="CI158" s="2">
        <f t="shared" si="168"/>
        <v>58</v>
      </c>
      <c r="CJ158" s="2">
        <f t="shared" si="168"/>
        <v>57.75</v>
      </c>
      <c r="CK158" s="2">
        <f t="shared" si="168"/>
        <v>56.917999999999999</v>
      </c>
      <c r="CL158" s="2">
        <f t="shared" si="168"/>
        <v>57.133000000000003</v>
      </c>
      <c r="CM158" s="2">
        <f t="shared" si="168"/>
        <v>58.982999999999997</v>
      </c>
      <c r="CN158" s="2">
        <f t="shared" si="168"/>
        <v>57.25</v>
      </c>
      <c r="CO158" s="2">
        <f t="shared" si="168"/>
        <v>61.851999999999997</v>
      </c>
      <c r="CP158" s="2">
        <f t="shared" si="168"/>
        <v>56.966999999999999</v>
      </c>
      <c r="CQ158" s="2">
        <f t="shared" si="168"/>
        <v>63.689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>
        <f t="shared" si="199"/>
        <v>66.617000000000004</v>
      </c>
      <c r="CX158" s="2">
        <f t="shared" si="200"/>
        <v>61.5</v>
      </c>
      <c r="CY158" s="2">
        <f t="shared" si="201"/>
        <v>58</v>
      </c>
      <c r="CZ158" s="2">
        <f t="shared" si="202"/>
        <v>57.75</v>
      </c>
      <c r="DA158" s="2">
        <f t="shared" si="203"/>
        <v>56.917999999999999</v>
      </c>
      <c r="DB158" s="2">
        <f t="shared" si="204"/>
        <v>57.133000000000003</v>
      </c>
      <c r="DC158" s="2">
        <f t="shared" si="205"/>
        <v>58.982999999999997</v>
      </c>
      <c r="DD158" s="2">
        <f t="shared" si="206"/>
        <v>57.25</v>
      </c>
      <c r="DE158" s="2">
        <f t="shared" si="207"/>
        <v>61.851999999999997</v>
      </c>
      <c r="DF158" s="2">
        <f t="shared" si="208"/>
        <v>56.966999999999999</v>
      </c>
      <c r="DG158" s="2">
        <f t="shared" si="209"/>
        <v>63.689</v>
      </c>
      <c r="DH158" s="2" t="str">
        <f t="shared" si="210"/>
        <v/>
      </c>
      <c r="DI158" s="2" t="str">
        <f t="shared" si="211"/>
        <v/>
      </c>
      <c r="DK158" s="2">
        <f t="shared" si="176"/>
        <v>96.989159468438544</v>
      </c>
      <c r="DL158" s="2">
        <f t="shared" si="176"/>
        <v>100.1439979757085</v>
      </c>
      <c r="DM158" s="2">
        <f t="shared" si="176"/>
        <v>94.872142857142819</v>
      </c>
      <c r="DN158" s="2">
        <f t="shared" si="176"/>
        <v>95.700483969799748</v>
      </c>
      <c r="DO158" s="2">
        <f t="shared" si="176"/>
        <v>96.797527665317176</v>
      </c>
      <c r="DP158" s="2">
        <f t="shared" si="176"/>
        <v>87.815913127413111</v>
      </c>
      <c r="DQ158" s="2">
        <f t="shared" si="176"/>
        <v>118.60494285714285</v>
      </c>
      <c r="DR158" s="2">
        <f t="shared" si="176"/>
        <v>113.16406631016044</v>
      </c>
      <c r="DS158" s="2">
        <f t="shared" si="176"/>
        <v>102.25696726726729</v>
      </c>
      <c r="DT158" s="2">
        <f t="shared" si="176"/>
        <v>119.63219948519946</v>
      </c>
      <c r="DU158" s="2">
        <f t="shared" si="176"/>
        <v>98.384184921763904</v>
      </c>
      <c r="DV158" s="2">
        <f t="shared" si="176"/>
        <v>99.144977896925269</v>
      </c>
      <c r="DW158" s="2">
        <f t="shared" si="176"/>
        <v>114.95966987635407</v>
      </c>
      <c r="DX158" s="2">
        <f t="shared" si="176"/>
        <v>94.074641773352283</v>
      </c>
      <c r="DY158" s="2">
        <f t="shared" si="176"/>
        <v>97.104216642228764</v>
      </c>
      <c r="EA158" s="2">
        <f t="shared" si="152"/>
        <v>68.454976172874922</v>
      </c>
      <c r="EB158" s="2">
        <f t="shared" si="152"/>
        <v>67.767801027366133</v>
      </c>
      <c r="EC158" s="2">
        <f t="shared" si="152"/>
        <v>66.4885236199421</v>
      </c>
      <c r="ED158" s="2">
        <f t="shared" si="152"/>
        <v>60.705450132052853</v>
      </c>
      <c r="EE158" s="2">
        <f t="shared" si="152"/>
        <v>57.560973081047564</v>
      </c>
      <c r="EF158" s="2">
        <f t="shared" si="152"/>
        <v>58.202669642359766</v>
      </c>
      <c r="EG158" s="2">
        <f t="shared" si="152"/>
        <v>57.986059605237436</v>
      </c>
      <c r="EH158" s="2">
        <f t="shared" si="152"/>
        <v>57.843701122893577</v>
      </c>
      <c r="EI158" s="2">
        <f t="shared" si="152"/>
        <v>59.03514659225867</v>
      </c>
      <c r="EJ158" s="2">
        <f t="shared" si="152"/>
        <v>57.78951381752178</v>
      </c>
      <c r="EK158" s="2">
        <f t="shared" si="152"/>
        <v>62.27339494337501</v>
      </c>
      <c r="EL158" s="2">
        <f t="shared" si="179"/>
        <v>57.362475083056488</v>
      </c>
      <c r="EM158" s="2">
        <f t="shared" si="135"/>
        <v>64.480220348471278</v>
      </c>
      <c r="EN158" s="2">
        <f t="shared" si="135"/>
        <v>66.096386199141705</v>
      </c>
      <c r="EO158" s="2">
        <f t="shared" si="135"/>
        <v>69.844310716428112</v>
      </c>
      <c r="EQ158" s="2">
        <f t="shared" si="177"/>
        <v>69.244178575097465</v>
      </c>
      <c r="ER158" s="2">
        <f t="shared" si="177"/>
        <v>68.265819177144806</v>
      </c>
      <c r="ES158" s="2">
        <f t="shared" si="177"/>
        <v>66.47648794951543</v>
      </c>
      <c r="ET158" s="2">
        <f t="shared" si="177"/>
        <v>60.379796499717649</v>
      </c>
      <c r="EU158" s="2">
        <f t="shared" si="177"/>
        <v>57.696380225812817</v>
      </c>
      <c r="EV158" s="2">
        <f t="shared" si="177"/>
        <v>58.118432036667514</v>
      </c>
      <c r="EW158" s="2">
        <f t="shared" si="177"/>
        <v>58.027230427785049</v>
      </c>
      <c r="EX158" s="2">
        <f t="shared" si="177"/>
        <v>57.954678598937576</v>
      </c>
      <c r="EY158" s="2">
        <f t="shared" si="177"/>
        <v>58.922927526651961</v>
      </c>
      <c r="EZ158" s="2">
        <f t="shared" si="177"/>
        <v>58.728130188091235</v>
      </c>
      <c r="FA158" s="2">
        <f t="shared" si="177"/>
        <v>62.364953676842404</v>
      </c>
      <c r="FB158" s="2">
        <f t="shared" si="177"/>
        <v>58.248184908663887</v>
      </c>
      <c r="FC158" s="2">
        <f t="shared" si="177"/>
        <v>64.599087200468318</v>
      </c>
      <c r="FD158" s="2">
        <f t="shared" si="177"/>
        <v>66.09895410633807</v>
      </c>
      <c r="FE158" s="2">
        <f t="shared" si="177"/>
        <v>69.749218133575994</v>
      </c>
      <c r="FG158" s="2">
        <f t="shared" si="178"/>
        <v>0.99969005133522115</v>
      </c>
      <c r="FH158" s="2">
        <f t="shared" si="178"/>
        <v>0.99962552135046101</v>
      </c>
      <c r="FI158" s="2">
        <f t="shared" si="178"/>
        <v>0.99954950662259023</v>
      </c>
      <c r="FJ158" s="2">
        <f t="shared" si="178"/>
        <v>0.99960389008147144</v>
      </c>
      <c r="FK158" s="2">
        <f t="shared" si="178"/>
        <v>0.99961171241888569</v>
      </c>
      <c r="FL158" s="2">
        <f t="shared" si="178"/>
        <v>0.99955035016200799</v>
      </c>
      <c r="FM158" s="2">
        <f t="shared" si="178"/>
        <v>0.99956396334802555</v>
      </c>
      <c r="FN158" s="2">
        <f t="shared" si="178"/>
        <v>0.99955457093466771</v>
      </c>
      <c r="FO158" s="2">
        <f t="shared" si="178"/>
        <v>0.9996023624611502</v>
      </c>
      <c r="FP158" s="2">
        <f t="shared" si="178"/>
        <v>0.99956486769714314</v>
      </c>
      <c r="FQ158" s="2">
        <f t="shared" si="178"/>
        <v>0.9995907047058481</v>
      </c>
      <c r="FR158" s="2">
        <f t="shared" si="178"/>
        <v>0.99958914468964832</v>
      </c>
      <c r="FS158" s="2">
        <f t="shared" si="178"/>
        <v>0.99958115786525659</v>
      </c>
      <c r="FT158" s="2">
        <f t="shared" si="178"/>
        <v>0.99957583110298909</v>
      </c>
      <c r="FU158" s="2">
        <f t="shared" si="178"/>
        <v>0.99950690247512453</v>
      </c>
      <c r="FW158" s="2">
        <f t="shared" si="169"/>
        <v>0.10530904191894559</v>
      </c>
      <c r="FX158" s="2">
        <f t="shared" si="169"/>
        <v>0.3879972577158593</v>
      </c>
      <c r="FY158" s="2">
        <f t="shared" si="169"/>
        <v>0.14074173798585904</v>
      </c>
      <c r="FZ158" s="2">
        <f t="shared" si="169"/>
        <v>0.14000027743881335</v>
      </c>
      <c r="GA158" s="2">
        <f t="shared" si="169"/>
        <v>0.14509793420927783</v>
      </c>
      <c r="GB158" s="2">
        <f t="shared" si="169"/>
        <v>0.1616317782352662</v>
      </c>
      <c r="GC158" s="2">
        <f t="shared" si="169"/>
        <v>0.1586223729119135</v>
      </c>
      <c r="GD158" s="2">
        <f t="shared" si="169"/>
        <v>0.16124159197726642</v>
      </c>
      <c r="GE158" s="2">
        <f t="shared" si="169"/>
        <v>0.1705229477403194</v>
      </c>
      <c r="GF158" s="2">
        <f t="shared" si="169"/>
        <v>0.15976708345635132</v>
      </c>
      <c r="GG158" s="2">
        <f t="shared" si="169"/>
        <v>0.16472457087192435</v>
      </c>
      <c r="GH158" s="2">
        <f t="shared" si="169"/>
        <v>0.13609450348417623</v>
      </c>
      <c r="GI158" s="2">
        <f t="shared" si="169"/>
        <v>0.12116556321952589</v>
      </c>
      <c r="GJ158" s="2">
        <f t="shared" si="169"/>
        <v>9.5058023759730284E-2</v>
      </c>
      <c r="GK158" s="2">
        <f t="shared" si="169"/>
        <v>7.9360850567150976E-2</v>
      </c>
      <c r="GM158" s="86">
        <f t="shared" si="170"/>
        <v>1.0159241367349975E-67</v>
      </c>
      <c r="GN158" s="86">
        <f t="shared" si="170"/>
        <v>4.2093469563473717E-116</v>
      </c>
      <c r="GO158" s="86">
        <f t="shared" si="170"/>
        <v>1.5869987793673042E-154</v>
      </c>
      <c r="GP158" s="86">
        <f t="shared" si="170"/>
        <v>1.8844873412255909E-163</v>
      </c>
      <c r="GQ158" s="86">
        <f t="shared" si="170"/>
        <v>1.784657458821027E-145</v>
      </c>
      <c r="GR158" s="86">
        <f t="shared" si="170"/>
        <v>3.7509996016964063E-139</v>
      </c>
      <c r="GS158" s="86">
        <f t="shared" si="170"/>
        <v>1.1022884546190312E-139</v>
      </c>
      <c r="GT158" s="86">
        <f t="shared" si="170"/>
        <v>5.3956205567327304E-190</v>
      </c>
      <c r="GU158" s="86">
        <f t="shared" si="170"/>
        <v>1.9331873467433776E-188</v>
      </c>
      <c r="GV158" s="86">
        <f t="shared" si="170"/>
        <v>4.583588989369544E-158</v>
      </c>
      <c r="GW158" s="86">
        <f t="shared" si="170"/>
        <v>2.1213903477036375E-162</v>
      </c>
      <c r="GX158" s="86">
        <f t="shared" si="170"/>
        <v>1.3221048078990483E-171</v>
      </c>
      <c r="GY158" s="86">
        <f t="shared" si="170"/>
        <v>5.7522759204679266E-141</v>
      </c>
      <c r="GZ158" s="86">
        <f t="shared" si="170"/>
        <v>7.369018263818184E-115</v>
      </c>
      <c r="HA158" s="86">
        <f t="shared" si="170"/>
        <v>7.8956276868569575E-174</v>
      </c>
      <c r="HC158" s="86">
        <f t="shared" si="181"/>
        <v>7.2436373223099376E-28</v>
      </c>
      <c r="HD158" s="86">
        <f t="shared" si="181"/>
        <v>7.2483252109641307E-61</v>
      </c>
      <c r="HE158" s="86">
        <f t="shared" si="181"/>
        <v>4.6706641079797427E-118</v>
      </c>
      <c r="HF158" s="86">
        <f t="shared" si="180"/>
        <v>2.3469424154547287E-91</v>
      </c>
      <c r="HG158" s="86">
        <f t="shared" si="180"/>
        <v>8.4125701512845408E-73</v>
      </c>
      <c r="HH158" s="86">
        <f t="shared" si="180"/>
        <v>1.8241995326373469E-80</v>
      </c>
      <c r="HI158" s="86">
        <f t="shared" si="180"/>
        <v>3.0841889696919965E-101</v>
      </c>
      <c r="HJ158" s="86">
        <f t="shared" si="180"/>
        <v>3.5075652411249156E-136</v>
      </c>
      <c r="HK158" s="86">
        <f t="shared" si="180"/>
        <v>6.4739953119636647E-129</v>
      </c>
      <c r="HL158" s="86">
        <f t="shared" si="161"/>
        <v>8.785764740722233E-117</v>
      </c>
      <c r="HM158" s="86">
        <f t="shared" si="161"/>
        <v>4.6727802520219679E-114</v>
      </c>
      <c r="HN158" s="86">
        <f t="shared" si="161"/>
        <v>1.8881003740532795E-97</v>
      </c>
      <c r="HO158" s="86">
        <f t="shared" si="161"/>
        <v>5.8965056068594295E-72</v>
      </c>
      <c r="HP158" s="86">
        <f t="shared" si="161"/>
        <v>2.9619279063789108E-41</v>
      </c>
      <c r="HQ158" s="86">
        <f t="shared" si="161"/>
        <v>4.6545418519461342E-69</v>
      </c>
      <c r="HS158" s="86">
        <f t="shared" si="171"/>
        <v>6.7167009975848874E-2</v>
      </c>
      <c r="HT158" s="86">
        <f t="shared" si="171"/>
        <v>2.5425249616755707E-12</v>
      </c>
      <c r="HU158" s="86">
        <f t="shared" si="171"/>
        <v>1.3727338655406564E-3</v>
      </c>
      <c r="HV158" s="86">
        <f t="shared" si="171"/>
        <v>5.6386375187203843E-4</v>
      </c>
      <c r="HW158" s="86">
        <f t="shared" si="171"/>
        <v>1.3976731842658503E-3</v>
      </c>
      <c r="HX158" s="86">
        <f t="shared" si="171"/>
        <v>9.3039519824366778E-4</v>
      </c>
      <c r="HY158" s="86">
        <f t="shared" si="171"/>
        <v>3.7194257681178843E-4</v>
      </c>
      <c r="HZ158" s="86">
        <f t="shared" si="171"/>
        <v>4.0810326484323745E-4</v>
      </c>
      <c r="IA158" s="86">
        <f t="shared" si="171"/>
        <v>2.7973557582434223E-4</v>
      </c>
      <c r="IB158" s="86">
        <f t="shared" si="171"/>
        <v>9.2973754247029669E-4</v>
      </c>
      <c r="IC158" s="86">
        <f t="shared" si="171"/>
        <v>3.7115742668388749E-4</v>
      </c>
      <c r="ID158" s="86">
        <f t="shared" si="171"/>
        <v>2.458180221054001E-3</v>
      </c>
      <c r="IE158" s="86">
        <f t="shared" si="171"/>
        <v>5.3648261605836666E-3</v>
      </c>
      <c r="IF158" s="86">
        <f t="shared" si="171"/>
        <v>0.12045350449767921</v>
      </c>
      <c r="IG158" s="86">
        <f t="shared" si="171"/>
        <v>0.26872236771806796</v>
      </c>
      <c r="II158" s="86">
        <f t="shared" si="172"/>
        <v>1.543210810065734E-9</v>
      </c>
      <c r="IJ158" s="86">
        <f t="shared" si="172"/>
        <v>0.10814766686326073</v>
      </c>
      <c r="IK158" s="86">
        <f t="shared" si="172"/>
        <v>2.4184195815761691E-10</v>
      </c>
      <c r="IL158" s="86">
        <f t="shared" si="172"/>
        <v>6.5739468680018461E-10</v>
      </c>
      <c r="IM158" s="86">
        <f t="shared" si="172"/>
        <v>2.7634015342725179E-9</v>
      </c>
      <c r="IN158" s="86">
        <f t="shared" si="172"/>
        <v>7.1729155158864258E-9</v>
      </c>
      <c r="IO158" s="86">
        <f t="shared" si="172"/>
        <v>7.7012702084038215E-9</v>
      </c>
      <c r="IP158" s="86">
        <f t="shared" si="172"/>
        <v>7.7407469326778595E-9</v>
      </c>
      <c r="IQ158" s="86">
        <f t="shared" si="172"/>
        <v>6.5807301113275882E-8</v>
      </c>
      <c r="IR158" s="86">
        <f t="shared" si="172"/>
        <v>2.0120673219133872E-8</v>
      </c>
      <c r="IS158" s="86">
        <f t="shared" si="172"/>
        <v>2.1368043798220335E-8</v>
      </c>
      <c r="IT158" s="86">
        <f t="shared" si="172"/>
        <v>3.1501964649087915E-10</v>
      </c>
      <c r="IU158" s="86">
        <f t="shared" si="172"/>
        <v>1.4487296360255732E-11</v>
      </c>
      <c r="IV158" s="86">
        <f t="shared" si="172"/>
        <v>1.7854712686715714E-9</v>
      </c>
      <c r="IW158" s="86">
        <f t="shared" si="172"/>
        <v>1.2389649546539398E-8</v>
      </c>
      <c r="IY158" s="86">
        <f t="shared" si="173"/>
        <v>6.7167011519059683E-2</v>
      </c>
      <c r="IZ158" s="86">
        <f t="shared" si="173"/>
        <v>0.10814766686580325</v>
      </c>
      <c r="JA158" s="86">
        <f t="shared" si="173"/>
        <v>1.3727341073826145E-3</v>
      </c>
      <c r="JB158" s="86">
        <f t="shared" si="173"/>
        <v>5.6386440926672519E-4</v>
      </c>
      <c r="JC158" s="86">
        <f t="shared" si="173"/>
        <v>1.3976759476673846E-3</v>
      </c>
      <c r="JD158" s="86">
        <f t="shared" si="173"/>
        <v>9.3040237115918367E-4</v>
      </c>
      <c r="JE158" s="86">
        <f t="shared" si="173"/>
        <v>3.7195027808199684E-4</v>
      </c>
      <c r="JF158" s="86">
        <f t="shared" si="173"/>
        <v>4.081110055901701E-4</v>
      </c>
      <c r="JG158" s="86">
        <f t="shared" si="173"/>
        <v>2.798013831254555E-4</v>
      </c>
      <c r="JH158" s="86">
        <f t="shared" si="173"/>
        <v>9.2975766314351582E-4</v>
      </c>
      <c r="JI158" s="86">
        <f t="shared" si="173"/>
        <v>3.7117879472768574E-4</v>
      </c>
      <c r="JJ158" s="86">
        <f t="shared" si="173"/>
        <v>2.4581805360736476E-3</v>
      </c>
      <c r="JK158" s="86">
        <f t="shared" si="173"/>
        <v>5.3648261750709634E-3</v>
      </c>
      <c r="JL158" s="86">
        <f t="shared" si="173"/>
        <v>0.12045350628315048</v>
      </c>
      <c r="JM158" s="86">
        <f t="shared" si="173"/>
        <v>0.26872238010771748</v>
      </c>
    </row>
    <row r="159" spans="2:273" x14ac:dyDescent="0.25">
      <c r="B159" s="2">
        <v>132</v>
      </c>
      <c r="C159" s="37">
        <v>68.570999999999998</v>
      </c>
      <c r="D159" s="37">
        <v>68.381</v>
      </c>
      <c r="E159" s="37">
        <v>65.716999999999999</v>
      </c>
      <c r="F159" s="37">
        <v>61.133000000000003</v>
      </c>
      <c r="G159" s="37">
        <v>58.067</v>
      </c>
      <c r="H159" s="37">
        <v>58.167000000000002</v>
      </c>
      <c r="I159" s="37">
        <v>58.557000000000002</v>
      </c>
      <c r="J159" s="37">
        <v>57.4</v>
      </c>
      <c r="K159" s="37">
        <v>58.119</v>
      </c>
      <c r="L159" s="37">
        <v>56.783000000000001</v>
      </c>
      <c r="M159" s="37">
        <v>62.082000000000001</v>
      </c>
      <c r="N159" s="37">
        <v>57.164000000000001</v>
      </c>
      <c r="O159" s="37">
        <v>62.475000000000001</v>
      </c>
      <c r="P159" s="37">
        <v>66.557000000000002</v>
      </c>
      <c r="Q159" s="37">
        <v>80.224000000000004</v>
      </c>
      <c r="S159" s="4">
        <f t="shared" si="174"/>
        <v>68.459657910381793</v>
      </c>
      <c r="T159" s="4">
        <f t="shared" si="174"/>
        <v>68.67857362092694</v>
      </c>
      <c r="U159" s="4">
        <f t="shared" si="174"/>
        <v>66.445116586968567</v>
      </c>
      <c r="V159" s="4">
        <f t="shared" si="174"/>
        <v>60.593752458649767</v>
      </c>
      <c r="W159" s="4">
        <f t="shared" si="174"/>
        <v>57.492907466939847</v>
      </c>
      <c r="X159" s="4">
        <f t="shared" si="174"/>
        <v>58.101585552404984</v>
      </c>
      <c r="Y159" s="4">
        <f t="shared" si="174"/>
        <v>57.887323345193259</v>
      </c>
      <c r="Z159" s="4">
        <f t="shared" si="174"/>
        <v>57.780540157764982</v>
      </c>
      <c r="AA159" s="4">
        <f t="shared" si="174"/>
        <v>58.931845723976799</v>
      </c>
      <c r="AB159" s="4">
        <f t="shared" si="174"/>
        <v>57.869647038040263</v>
      </c>
      <c r="AC159" s="4">
        <f t="shared" si="174"/>
        <v>62.153692671865251</v>
      </c>
      <c r="AD159" s="4">
        <f t="shared" si="174"/>
        <v>57.356164449663005</v>
      </c>
      <c r="AE159" s="4">
        <f t="shared" si="174"/>
        <v>64.389541204655515</v>
      </c>
      <c r="AF159" s="4">
        <f t="shared" si="174"/>
        <v>67.865488309934946</v>
      </c>
      <c r="AG159" s="4">
        <f t="shared" si="174"/>
        <v>84.12758028883421</v>
      </c>
      <c r="AI159" s="4">
        <f t="shared" si="175"/>
        <v>0.11134208961820491</v>
      </c>
      <c r="AJ159" s="4">
        <f t="shared" si="175"/>
        <v>-0.29757362092693995</v>
      </c>
      <c r="AK159" s="4">
        <f t="shared" si="175"/>
        <v>-0.72811658696856796</v>
      </c>
      <c r="AL159" s="4">
        <f t="shared" si="175"/>
        <v>0.53924754135023534</v>
      </c>
      <c r="AM159" s="4">
        <f t="shared" si="175"/>
        <v>0.57409253306015273</v>
      </c>
      <c r="AN159" s="4">
        <f t="shared" si="175"/>
        <v>6.5414447595017577E-2</v>
      </c>
      <c r="AO159" s="4">
        <f t="shared" si="175"/>
        <v>0.66967665480674299</v>
      </c>
      <c r="AP159" s="4">
        <f t="shared" si="175"/>
        <v>-0.38054015776498318</v>
      </c>
      <c r="AQ159" s="4">
        <f t="shared" si="175"/>
        <v>-0.81284572397679966</v>
      </c>
      <c r="AR159" s="4">
        <f t="shared" si="175"/>
        <v>-1.0866470380402617</v>
      </c>
      <c r="AS159" s="4">
        <f t="shared" si="175"/>
        <v>-7.169267186525019E-2</v>
      </c>
      <c r="AT159" s="4">
        <f t="shared" si="175"/>
        <v>-0.19216444966300372</v>
      </c>
      <c r="AU159" s="4">
        <f t="shared" si="175"/>
        <v>-1.9145412046555137</v>
      </c>
      <c r="AV159" s="4">
        <f t="shared" si="175"/>
        <v>-1.308488309934944</v>
      </c>
      <c r="AW159" s="4">
        <f t="shared" si="175"/>
        <v>-3.9035802888342062</v>
      </c>
      <c r="AY159" s="2">
        <f t="shared" si="167"/>
        <v>68.459657819812406</v>
      </c>
      <c r="AZ159" s="2">
        <f t="shared" si="167"/>
        <v>67.951347152108852</v>
      </c>
      <c r="BA159" s="2">
        <f t="shared" si="167"/>
        <v>66.445054724959476</v>
      </c>
      <c r="BB159" s="2">
        <f t="shared" si="167"/>
        <v>60.593724484102403</v>
      </c>
      <c r="BC159" s="2">
        <f t="shared" si="167"/>
        <v>57.492750664373212</v>
      </c>
      <c r="BD159" s="2">
        <f t="shared" si="167"/>
        <v>58.101497713277197</v>
      </c>
      <c r="BE159" s="2">
        <f t="shared" si="167"/>
        <v>57.887293368977559</v>
      </c>
      <c r="BF159" s="2">
        <f t="shared" si="167"/>
        <v>57.780507563285482</v>
      </c>
      <c r="BG159" s="2">
        <f t="shared" si="167"/>
        <v>58.931791226736308</v>
      </c>
      <c r="BH159" s="2">
        <f t="shared" si="167"/>
        <v>57.869473049723702</v>
      </c>
      <c r="BI159" s="2">
        <f t="shared" si="167"/>
        <v>62.153637193553159</v>
      </c>
      <c r="BJ159" s="2">
        <f t="shared" si="167"/>
        <v>57.355282956061416</v>
      </c>
      <c r="BK159" s="2">
        <f t="shared" si="167"/>
        <v>64.386453756229955</v>
      </c>
      <c r="BL159" s="2">
        <f t="shared" si="167"/>
        <v>66.046449090487968</v>
      </c>
      <c r="BM159" s="2">
        <f t="shared" si="167"/>
        <v>69.71490510783606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65.716999999999999</v>
      </c>
      <c r="CH159" s="2">
        <f t="shared" si="168"/>
        <v>61.133000000000003</v>
      </c>
      <c r="CI159" s="2">
        <f t="shared" si="168"/>
        <v>58.067</v>
      </c>
      <c r="CJ159" s="2">
        <f t="shared" si="168"/>
        <v>58.167000000000002</v>
      </c>
      <c r="CK159" s="2">
        <f t="shared" si="168"/>
        <v>58.557000000000002</v>
      </c>
      <c r="CL159" s="2">
        <f t="shared" si="168"/>
        <v>57.4</v>
      </c>
      <c r="CM159" s="2">
        <f t="shared" si="168"/>
        <v>58.119</v>
      </c>
      <c r="CN159" s="2">
        <f t="shared" si="168"/>
        <v>56.783000000000001</v>
      </c>
      <c r="CO159" s="2">
        <f t="shared" si="168"/>
        <v>62.082000000000001</v>
      </c>
      <c r="CP159" s="2">
        <f t="shared" si="168"/>
        <v>57.164000000000001</v>
      </c>
      <c r="CQ159" s="2">
        <f t="shared" si="168"/>
        <v>62.475000000000001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65.716999999999999</v>
      </c>
      <c r="CX159" s="2">
        <f t="shared" si="200"/>
        <v>61.133000000000003</v>
      </c>
      <c r="CY159" s="2">
        <f t="shared" si="201"/>
        <v>58.067</v>
      </c>
      <c r="CZ159" s="2">
        <f t="shared" si="202"/>
        <v>58.167000000000002</v>
      </c>
      <c r="DA159" s="2">
        <f t="shared" si="203"/>
        <v>58.557000000000002</v>
      </c>
      <c r="DB159" s="2">
        <f t="shared" si="204"/>
        <v>57.4</v>
      </c>
      <c r="DC159" s="2">
        <f t="shared" si="205"/>
        <v>58.119</v>
      </c>
      <c r="DD159" s="2">
        <f t="shared" si="206"/>
        <v>56.783000000000001</v>
      </c>
      <c r="DE159" s="2">
        <f t="shared" si="207"/>
        <v>62.082000000000001</v>
      </c>
      <c r="DF159" s="2">
        <f t="shared" si="208"/>
        <v>57.164000000000001</v>
      </c>
      <c r="DG159" s="2">
        <f t="shared" si="209"/>
        <v>62.475000000000001</v>
      </c>
      <c r="DH159" s="2" t="str">
        <f t="shared" si="210"/>
        <v/>
      </c>
      <c r="DI159" s="2" t="str">
        <f t="shared" si="211"/>
        <v/>
      </c>
      <c r="DK159" s="2">
        <f t="shared" si="176"/>
        <v>97.105440199335547</v>
      </c>
      <c r="DL159" s="2">
        <f t="shared" si="176"/>
        <v>100.31442611336033</v>
      </c>
      <c r="DM159" s="2">
        <f t="shared" si="176"/>
        <v>95.062592997198848</v>
      </c>
      <c r="DN159" s="2">
        <f t="shared" si="176"/>
        <v>95.851554327606948</v>
      </c>
      <c r="DO159" s="2">
        <f t="shared" si="176"/>
        <v>97.008639406207863</v>
      </c>
      <c r="DP159" s="2">
        <f t="shared" si="176"/>
        <v>87.955549678249668</v>
      </c>
      <c r="DQ159" s="2">
        <f t="shared" si="176"/>
        <v>119.0393075630252</v>
      </c>
      <c r="DR159" s="2">
        <f t="shared" si="176"/>
        <v>113.56432543926661</v>
      </c>
      <c r="DS159" s="2">
        <f t="shared" si="176"/>
        <v>102.53655015015016</v>
      </c>
      <c r="DT159" s="2">
        <f t="shared" si="176"/>
        <v>120.05249086229085</v>
      </c>
      <c r="DU159" s="2">
        <f t="shared" si="176"/>
        <v>98.578652916073992</v>
      </c>
      <c r="DV159" s="2">
        <f t="shared" si="176"/>
        <v>99.363141372141385</v>
      </c>
      <c r="DW159" s="2">
        <f t="shared" si="176"/>
        <v>115.29603993872414</v>
      </c>
      <c r="DX159" s="2">
        <f t="shared" si="176"/>
        <v>94.214996206733034</v>
      </c>
      <c r="DY159" s="2">
        <f t="shared" si="176"/>
        <v>97.289103555718498</v>
      </c>
      <c r="EA159" s="2">
        <f t="shared" si="152"/>
        <v>68.355583623885607</v>
      </c>
      <c r="EB159" s="2">
        <f t="shared" si="152"/>
        <v>67.727964951359226</v>
      </c>
      <c r="EC159" s="2">
        <f t="shared" si="152"/>
        <v>66.435231371137249</v>
      </c>
      <c r="ED159" s="2">
        <f t="shared" si="152"/>
        <v>60.632623385354172</v>
      </c>
      <c r="EE159" s="2">
        <f t="shared" si="152"/>
        <v>57.456452790087731</v>
      </c>
      <c r="EF159" s="2">
        <f t="shared" si="152"/>
        <v>58.104637527157266</v>
      </c>
      <c r="EG159" s="2">
        <f t="shared" si="152"/>
        <v>57.855568301739297</v>
      </c>
      <c r="EH159" s="2">
        <f t="shared" si="152"/>
        <v>57.73766322192634</v>
      </c>
      <c r="EI159" s="2">
        <f t="shared" si="152"/>
        <v>58.937471448653639</v>
      </c>
      <c r="EJ159" s="2">
        <f t="shared" si="152"/>
        <v>57.675775647416714</v>
      </c>
      <c r="EK159" s="2">
        <f t="shared" ref="EK159:EK190" si="212">CO$228*$B159+CO$229</f>
        <v>62.123048060945379</v>
      </c>
      <c r="EL159" s="2">
        <f t="shared" si="179"/>
        <v>57.20296433457105</v>
      </c>
      <c r="EM159" s="2">
        <f t="shared" si="179"/>
        <v>64.350611771953581</v>
      </c>
      <c r="EN159" s="2">
        <f t="shared" si="179"/>
        <v>66.035273067260675</v>
      </c>
      <c r="EO159" s="2">
        <f t="shared" si="179"/>
        <v>69.710790641871597</v>
      </c>
      <c r="EQ159" s="2">
        <f t="shared" si="177"/>
        <v>69.194958967954022</v>
      </c>
      <c r="ER159" s="2">
        <f t="shared" si="177"/>
        <v>68.24555341715849</v>
      </c>
      <c r="ES159" s="2">
        <f t="shared" si="177"/>
        <v>66.422497276468391</v>
      </c>
      <c r="ET159" s="2">
        <f t="shared" si="177"/>
        <v>60.291794689226769</v>
      </c>
      <c r="EU159" s="2">
        <f t="shared" si="177"/>
        <v>57.598524387126488</v>
      </c>
      <c r="EV159" s="2">
        <f t="shared" si="177"/>
        <v>58.0164923814079</v>
      </c>
      <c r="EW159" s="2">
        <f t="shared" si="177"/>
        <v>57.898726485599596</v>
      </c>
      <c r="EX159" s="2">
        <f t="shared" si="177"/>
        <v>57.853492274971153</v>
      </c>
      <c r="EY159" s="2">
        <f t="shared" si="177"/>
        <v>58.82063451265536</v>
      </c>
      <c r="EZ159" s="2">
        <f t="shared" si="177"/>
        <v>58.655028589714853</v>
      </c>
      <c r="FA159" s="2">
        <f t="shared" si="177"/>
        <v>62.218555675632821</v>
      </c>
      <c r="FB159" s="2">
        <f t="shared" si="177"/>
        <v>58.129841840297296</v>
      </c>
      <c r="FC159" s="2">
        <f t="shared" si="177"/>
        <v>64.475350275790305</v>
      </c>
      <c r="FD159" s="2">
        <f t="shared" si="177"/>
        <v>66.037929733195881</v>
      </c>
      <c r="FE159" s="2">
        <f t="shared" si="177"/>
        <v>69.614812372720877</v>
      </c>
      <c r="FG159" s="2">
        <f t="shared" si="178"/>
        <v>0.99971731574867817</v>
      </c>
      <c r="FH159" s="2">
        <f t="shared" si="178"/>
        <v>0.99965846015875404</v>
      </c>
      <c r="FI159" s="2">
        <f t="shared" si="178"/>
        <v>0.99958912887041484</v>
      </c>
      <c r="FJ159" s="2">
        <f t="shared" si="178"/>
        <v>0.99963873086927546</v>
      </c>
      <c r="FK159" s="2">
        <f t="shared" si="178"/>
        <v>0.99964586541819367</v>
      </c>
      <c r="FL159" s="2">
        <f t="shared" si="178"/>
        <v>0.99958989824844313</v>
      </c>
      <c r="FM159" s="2">
        <f t="shared" si="178"/>
        <v>0.99960231458924598</v>
      </c>
      <c r="FN159" s="2">
        <f t="shared" si="178"/>
        <v>0.99959374794204447</v>
      </c>
      <c r="FO159" s="2">
        <f t="shared" si="178"/>
        <v>0.99963733756567597</v>
      </c>
      <c r="FP159" s="2">
        <f t="shared" si="178"/>
        <v>0.9996031394286693</v>
      </c>
      <c r="FQ159" s="2">
        <f t="shared" si="178"/>
        <v>0.99962670481155136</v>
      </c>
      <c r="FR159" s="2">
        <f t="shared" si="178"/>
        <v>0.99962528195719014</v>
      </c>
      <c r="FS159" s="2">
        <f t="shared" si="178"/>
        <v>0.9996179973549747</v>
      </c>
      <c r="FT159" s="2">
        <f t="shared" si="178"/>
        <v>0.99961313892967696</v>
      </c>
      <c r="FU159" s="2">
        <f t="shared" si="178"/>
        <v>0.99955027019992049</v>
      </c>
      <c r="FW159" s="2">
        <f t="shared" si="169"/>
        <v>0.1143076990802559</v>
      </c>
      <c r="FX159" s="2">
        <f t="shared" si="169"/>
        <v>0.4100798993846082</v>
      </c>
      <c r="FY159" s="2">
        <f t="shared" si="169"/>
        <v>0.15225287988850308</v>
      </c>
      <c r="FZ159" s="2">
        <f t="shared" si="169"/>
        <v>0.1514614655540571</v>
      </c>
      <c r="GA159" s="2">
        <f t="shared" si="169"/>
        <v>0.15690030719208226</v>
      </c>
      <c r="GB159" s="2">
        <f t="shared" si="169"/>
        <v>0.17450450740124449</v>
      </c>
      <c r="GC159" s="2">
        <f t="shared" si="169"/>
        <v>0.17130439924449445</v>
      </c>
      <c r="GD159" s="2">
        <f t="shared" si="169"/>
        <v>0.1740896986938065</v>
      </c>
      <c r="GE159" s="2">
        <f t="shared" si="169"/>
        <v>0.18394842136060213</v>
      </c>
      <c r="GF159" s="2">
        <f t="shared" si="169"/>
        <v>0.17252186454768997</v>
      </c>
      <c r="GG159" s="2">
        <f t="shared" si="169"/>
        <v>0.17779138112642129</v>
      </c>
      <c r="GH159" s="2">
        <f t="shared" si="169"/>
        <v>0.14729070629387767</v>
      </c>
      <c r="GI159" s="2">
        <f t="shared" si="169"/>
        <v>0.13132028572474577</v>
      </c>
      <c r="GJ159" s="2">
        <f t="shared" si="169"/>
        <v>0.10328184982265574</v>
      </c>
      <c r="GK159" s="2">
        <f t="shared" si="169"/>
        <v>8.6356247743925488E-2</v>
      </c>
      <c r="GM159" s="86">
        <f t="shared" si="170"/>
        <v>9.7045277483803727E-70</v>
      </c>
      <c r="GN159" s="86">
        <f t="shared" si="170"/>
        <v>1.7046458624646297E-119</v>
      </c>
      <c r="GO159" s="86">
        <f t="shared" si="170"/>
        <v>4.5153080073871315E-159</v>
      </c>
      <c r="GP159" s="86">
        <f t="shared" si="170"/>
        <v>2.8812015123034781E-168</v>
      </c>
      <c r="GQ159" s="86">
        <f t="shared" si="170"/>
        <v>9.128541977576267E-150</v>
      </c>
      <c r="GR159" s="86">
        <f t="shared" si="170"/>
        <v>2.7797851553037988E-143</v>
      </c>
      <c r="GS159" s="86">
        <f t="shared" si="170"/>
        <v>8.7479476471786342E-144</v>
      </c>
      <c r="GT159" s="86">
        <f t="shared" si="170"/>
        <v>1.3964537230280672E-195</v>
      </c>
      <c r="GU159" s="86">
        <f t="shared" si="170"/>
        <v>6.0336315777582373E-194</v>
      </c>
      <c r="GV159" s="86">
        <f t="shared" si="170"/>
        <v>9.6559397989076828E-163</v>
      </c>
      <c r="GW159" s="86">
        <f t="shared" si="170"/>
        <v>3.6066541034385527E-167</v>
      </c>
      <c r="GX159" s="86">
        <f t="shared" si="170"/>
        <v>1.0297641048291758E-176</v>
      </c>
      <c r="GY159" s="86">
        <f t="shared" si="170"/>
        <v>3.9731111246396267E-145</v>
      </c>
      <c r="GZ159" s="86">
        <f t="shared" si="170"/>
        <v>3.0912685075766494E-118</v>
      </c>
      <c r="HA159" s="86">
        <f t="shared" si="170"/>
        <v>6.4039252342047186E-179</v>
      </c>
      <c r="HC159" s="86">
        <f t="shared" si="181"/>
        <v>4.1466516325577875E-29</v>
      </c>
      <c r="HD159" s="86">
        <f t="shared" si="181"/>
        <v>1.5187747316823991E-63</v>
      </c>
      <c r="HE159" s="86">
        <f t="shared" si="181"/>
        <v>2.7317895039407199E-123</v>
      </c>
      <c r="HF159" s="86">
        <f t="shared" si="180"/>
        <v>2.3624005695134542E-95</v>
      </c>
      <c r="HG159" s="86">
        <f t="shared" si="180"/>
        <v>5.557148239069568E-76</v>
      </c>
      <c r="HH159" s="86">
        <f t="shared" si="180"/>
        <v>5.1587354702614352E-84</v>
      </c>
      <c r="HI159" s="86">
        <f t="shared" si="180"/>
        <v>1.1699729366460328E-105</v>
      </c>
      <c r="HJ159" s="86">
        <f t="shared" si="180"/>
        <v>4.0502458932887788E-142</v>
      </c>
      <c r="HK159" s="86">
        <f t="shared" si="180"/>
        <v>1.8057214408561985E-134</v>
      </c>
      <c r="HL159" s="86">
        <f t="shared" si="161"/>
        <v>6.2992841050137194E-122</v>
      </c>
      <c r="HM159" s="86">
        <f t="shared" si="161"/>
        <v>4.8485254896815631E-119</v>
      </c>
      <c r="HN159" s="86">
        <f t="shared" si="161"/>
        <v>8.766267112992722E-102</v>
      </c>
      <c r="HO159" s="86">
        <f t="shared" si="161"/>
        <v>3.7875593509757641E-75</v>
      </c>
      <c r="HP159" s="86">
        <f t="shared" si="161"/>
        <v>4.7128930458031066E-43</v>
      </c>
      <c r="HQ159" s="86">
        <f t="shared" si="161"/>
        <v>4.3797223146560395E-72</v>
      </c>
      <c r="HS159" s="86">
        <f t="shared" si="171"/>
        <v>3.4545990861755208E-2</v>
      </c>
      <c r="HT159" s="86">
        <f t="shared" si="171"/>
        <v>1.9003046986511176E-13</v>
      </c>
      <c r="HU159" s="86">
        <f t="shared" si="171"/>
        <v>3.4857125673591079E-4</v>
      </c>
      <c r="HV159" s="86">
        <f t="shared" si="171"/>
        <v>1.3632163388978952E-4</v>
      </c>
      <c r="HW159" s="86">
        <f t="shared" si="171"/>
        <v>3.7785016102162355E-4</v>
      </c>
      <c r="HX159" s="86">
        <f t="shared" si="171"/>
        <v>2.2530426954474604E-4</v>
      </c>
      <c r="HY159" s="86">
        <f t="shared" si="171"/>
        <v>8.4170869072244564E-5</v>
      </c>
      <c r="HZ159" s="86">
        <f t="shared" si="171"/>
        <v>9.1514158192940889E-5</v>
      </c>
      <c r="IA159" s="86">
        <f t="shared" si="171"/>
        <v>6.2931200262405371E-5</v>
      </c>
      <c r="IB159" s="86">
        <f t="shared" si="171"/>
        <v>2.3837103346329734E-4</v>
      </c>
      <c r="IC159" s="86">
        <f t="shared" si="171"/>
        <v>8.4407466080200388E-5</v>
      </c>
      <c r="ID159" s="86">
        <f t="shared" si="171"/>
        <v>6.9103607836473193E-4</v>
      </c>
      <c r="IE159" s="86">
        <f t="shared" si="171"/>
        <v>1.6466433741841317E-3</v>
      </c>
      <c r="IF159" s="86">
        <f t="shared" si="171"/>
        <v>6.7807457604500326E-2</v>
      </c>
      <c r="IG159" s="86">
        <f t="shared" si="171"/>
        <v>0.17791659216537956</v>
      </c>
      <c r="II159" s="86">
        <f t="shared" si="172"/>
        <v>7.4777277201168423E-9</v>
      </c>
      <c r="IJ159" s="86">
        <f t="shared" si="172"/>
        <v>0.17480163618942257</v>
      </c>
      <c r="IK159" s="86">
        <f t="shared" si="172"/>
        <v>1.8579226337328629E-9</v>
      </c>
      <c r="IL159" s="86">
        <f t="shared" si="172"/>
        <v>4.5540434459030691E-9</v>
      </c>
      <c r="IM159" s="86">
        <f t="shared" si="172"/>
        <v>1.7364251143403548E-8</v>
      </c>
      <c r="IN159" s="86">
        <f t="shared" si="172"/>
        <v>4.6779299526278747E-8</v>
      </c>
      <c r="IO159" s="86">
        <f t="shared" si="172"/>
        <v>4.8647521071472974E-8</v>
      </c>
      <c r="IP159" s="86">
        <f t="shared" si="172"/>
        <v>4.9917450000983691E-8</v>
      </c>
      <c r="IQ159" s="86">
        <f t="shared" si="172"/>
        <v>3.6202335490517996E-7</v>
      </c>
      <c r="IR159" s="86">
        <f t="shared" si="172"/>
        <v>1.159556726413401E-7</v>
      </c>
      <c r="IS159" s="86">
        <f t="shared" si="172"/>
        <v>1.271238690689332E-7</v>
      </c>
      <c r="IT159" s="86">
        <f t="shared" si="172"/>
        <v>2.2630924052129892E-9</v>
      </c>
      <c r="IU159" s="86">
        <f t="shared" si="172"/>
        <v>1.2021635257572359E-10</v>
      </c>
      <c r="IV159" s="86">
        <f t="shared" si="172"/>
        <v>7.9077135475512584E-9</v>
      </c>
      <c r="IW159" s="86">
        <f t="shared" si="172"/>
        <v>4.2459787841548084E-8</v>
      </c>
      <c r="IY159" s="86">
        <f t="shared" si="173"/>
        <v>3.4545998339482929E-2</v>
      </c>
      <c r="IZ159" s="86">
        <f t="shared" si="173"/>
        <v>0.17480163618961261</v>
      </c>
      <c r="JA159" s="86">
        <f t="shared" si="173"/>
        <v>3.4857311465854451E-4</v>
      </c>
      <c r="JB159" s="86">
        <f t="shared" si="173"/>
        <v>1.3632618793323542E-4</v>
      </c>
      <c r="JC159" s="86">
        <f t="shared" si="173"/>
        <v>3.7786752527276695E-4</v>
      </c>
      <c r="JD159" s="86">
        <f t="shared" si="173"/>
        <v>2.2535104884427231E-4</v>
      </c>
      <c r="JE159" s="86">
        <f t="shared" si="173"/>
        <v>8.4219516593316032E-5</v>
      </c>
      <c r="JF159" s="86">
        <f t="shared" si="173"/>
        <v>9.1564075642941868E-5</v>
      </c>
      <c r="JG159" s="86">
        <f t="shared" si="173"/>
        <v>6.3293223617310546E-5</v>
      </c>
      <c r="JH159" s="86">
        <f t="shared" si="173"/>
        <v>2.3848698913593868E-4</v>
      </c>
      <c r="JI159" s="86">
        <f t="shared" si="173"/>
        <v>8.4534589949269314E-5</v>
      </c>
      <c r="JJ159" s="86">
        <f t="shared" si="173"/>
        <v>6.9103834145713713E-4</v>
      </c>
      <c r="JK159" s="86">
        <f t="shared" si="173"/>
        <v>1.6466434944004842E-3</v>
      </c>
      <c r="JL159" s="86">
        <f t="shared" si="173"/>
        <v>6.780746551221388E-2</v>
      </c>
      <c r="JM159" s="86">
        <f t="shared" si="173"/>
        <v>0.17791663462516741</v>
      </c>
    </row>
    <row r="160" spans="2:273" x14ac:dyDescent="0.25">
      <c r="B160" s="2">
        <v>133</v>
      </c>
      <c r="C160" s="37">
        <v>69.19</v>
      </c>
      <c r="D160" s="37">
        <v>68.650999999999996</v>
      </c>
      <c r="E160" s="37">
        <v>65.783000000000001</v>
      </c>
      <c r="F160" s="37">
        <v>59.582999999999998</v>
      </c>
      <c r="G160" s="37">
        <v>56.716999999999999</v>
      </c>
      <c r="H160" s="37">
        <v>58.05</v>
      </c>
      <c r="I160" s="37">
        <v>57.442999999999998</v>
      </c>
      <c r="J160" s="37">
        <v>57.433</v>
      </c>
      <c r="K160" s="37">
        <v>57.728999999999999</v>
      </c>
      <c r="L160" s="37">
        <v>57.8</v>
      </c>
      <c r="M160" s="37">
        <v>60.835999999999999</v>
      </c>
      <c r="N160" s="37">
        <v>56.884999999999998</v>
      </c>
      <c r="O160" s="37">
        <v>62.491999999999997</v>
      </c>
      <c r="P160" s="37">
        <v>65.557000000000002</v>
      </c>
      <c r="Q160" s="37">
        <v>70.414000000000001</v>
      </c>
      <c r="S160" s="4">
        <f t="shared" si="174"/>
        <v>68.373935475958106</v>
      </c>
      <c r="T160" s="4">
        <f t="shared" si="174"/>
        <v>68.850796397529209</v>
      </c>
      <c r="U160" s="4">
        <f t="shared" si="174"/>
        <v>66.390555725768664</v>
      </c>
      <c r="V160" s="4">
        <f t="shared" si="174"/>
        <v>60.513207676707395</v>
      </c>
      <c r="W160" s="4">
        <f t="shared" si="174"/>
        <v>57.390042831759786</v>
      </c>
      <c r="X160" s="4">
        <f t="shared" si="174"/>
        <v>58.000566999737607</v>
      </c>
      <c r="Y160" s="4">
        <f t="shared" si="174"/>
        <v>57.75584050762604</v>
      </c>
      <c r="Z160" s="4">
        <f t="shared" si="174"/>
        <v>57.675180061714649</v>
      </c>
      <c r="AA160" s="4">
        <f t="shared" si="174"/>
        <v>58.830437007735519</v>
      </c>
      <c r="AB160" s="4">
        <f t="shared" si="174"/>
        <v>57.774675088473671</v>
      </c>
      <c r="AC160" s="4">
        <f t="shared" si="174"/>
        <v>62.004378226441453</v>
      </c>
      <c r="AD160" s="4">
        <f t="shared" si="174"/>
        <v>57.212263561769483</v>
      </c>
      <c r="AE160" s="4">
        <f t="shared" si="174"/>
        <v>64.257963117875576</v>
      </c>
      <c r="AF160" s="4">
        <f t="shared" si="174"/>
        <v>66.692261488033054</v>
      </c>
      <c r="AG160" s="4">
        <f t="shared" si="174"/>
        <v>76.964094257777319</v>
      </c>
      <c r="AI160" s="4">
        <f t="shared" si="175"/>
        <v>0.81606452404189156</v>
      </c>
      <c r="AJ160" s="4">
        <f t="shared" si="175"/>
        <v>-0.1997963975292123</v>
      </c>
      <c r="AK160" s="4">
        <f t="shared" si="175"/>
        <v>-0.60755572576866257</v>
      </c>
      <c r="AL160" s="4">
        <f t="shared" si="175"/>
        <v>-0.93020767670739701</v>
      </c>
      <c r="AM160" s="4">
        <f t="shared" si="175"/>
        <v>-0.67304283175978696</v>
      </c>
      <c r="AN160" s="4">
        <f t="shared" si="175"/>
        <v>4.9433000262389726E-2</v>
      </c>
      <c r="AO160" s="4">
        <f t="shared" si="175"/>
        <v>-0.3128405076260421</v>
      </c>
      <c r="AP160" s="4">
        <f t="shared" si="175"/>
        <v>-0.24218006171464879</v>
      </c>
      <c r="AQ160" s="4">
        <f t="shared" si="175"/>
        <v>-1.1014370077355196</v>
      </c>
      <c r="AR160" s="4">
        <f t="shared" si="175"/>
        <v>2.5324911526325877E-2</v>
      </c>
      <c r="AS160" s="4">
        <f t="shared" si="175"/>
        <v>-1.1683782264414546</v>
      </c>
      <c r="AT160" s="4">
        <f t="shared" si="175"/>
        <v>-0.32726356176948457</v>
      </c>
      <c r="AU160" s="4">
        <f t="shared" si="175"/>
        <v>-1.7659631178755788</v>
      </c>
      <c r="AV160" s="4">
        <f t="shared" si="175"/>
        <v>-1.135261488033052</v>
      </c>
      <c r="AW160" s="4">
        <f t="shared" si="175"/>
        <v>-6.5500942577773174</v>
      </c>
      <c r="AY160" s="2">
        <f t="shared" si="167"/>
        <v>68.373935082621031</v>
      </c>
      <c r="AZ160" s="2">
        <f t="shared" si="167"/>
        <v>67.930682852807536</v>
      </c>
      <c r="BA160" s="2">
        <f t="shared" si="167"/>
        <v>66.390548074111948</v>
      </c>
      <c r="BB160" s="2">
        <f t="shared" si="167"/>
        <v>60.513203229593479</v>
      </c>
      <c r="BC160" s="2">
        <f t="shared" si="167"/>
        <v>57.390015845189779</v>
      </c>
      <c r="BD160" s="2">
        <f t="shared" si="167"/>
        <v>58.000537696744047</v>
      </c>
      <c r="BE160" s="2">
        <f t="shared" si="167"/>
        <v>57.755815479872602</v>
      </c>
      <c r="BF160" s="2">
        <f t="shared" si="167"/>
        <v>57.675153450324416</v>
      </c>
      <c r="BG160" s="2">
        <f t="shared" si="167"/>
        <v>58.830272319373442</v>
      </c>
      <c r="BH160" s="2">
        <f t="shared" si="167"/>
        <v>57.774578501704752</v>
      </c>
      <c r="BI160" s="2">
        <f t="shared" si="167"/>
        <v>62.004291787733663</v>
      </c>
      <c r="BJ160" s="2">
        <f t="shared" si="167"/>
        <v>57.212141035702359</v>
      </c>
      <c r="BK160" s="2">
        <f t="shared" si="167"/>
        <v>64.257486290837875</v>
      </c>
      <c r="BL160" s="2">
        <f t="shared" si="167"/>
        <v>65.984481611927592</v>
      </c>
      <c r="BM160" s="2">
        <f t="shared" si="167"/>
        <v>69.57961704993815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65.783000000000001</v>
      </c>
      <c r="CH160" s="2">
        <f t="shared" si="168"/>
        <v>59.582999999999998</v>
      </c>
      <c r="CI160" s="2">
        <f t="shared" si="168"/>
        <v>56.716999999999999</v>
      </c>
      <c r="CJ160" s="2">
        <f t="shared" si="168"/>
        <v>58.05</v>
      </c>
      <c r="CK160" s="2">
        <f t="shared" si="168"/>
        <v>57.442999999999998</v>
      </c>
      <c r="CL160" s="2">
        <f t="shared" si="168"/>
        <v>57.433</v>
      </c>
      <c r="CM160" s="2">
        <f t="shared" si="168"/>
        <v>57.728999999999999</v>
      </c>
      <c r="CN160" s="2">
        <f t="shared" si="168"/>
        <v>57.8</v>
      </c>
      <c r="CO160" s="2">
        <f t="shared" si="168"/>
        <v>60.835999999999999</v>
      </c>
      <c r="CP160" s="2">
        <f t="shared" si="168"/>
        <v>56.884999999999998</v>
      </c>
      <c r="CQ160" s="2">
        <f t="shared" si="168"/>
        <v>62.491999999999997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65.783000000000001</v>
      </c>
      <c r="CX160" s="2">
        <f t="shared" si="200"/>
        <v>59.582999999999998</v>
      </c>
      <c r="CY160" s="2">
        <f t="shared" si="201"/>
        <v>56.716999999999999</v>
      </c>
      <c r="CZ160" s="2">
        <f t="shared" si="202"/>
        <v>58.05</v>
      </c>
      <c r="DA160" s="2">
        <f t="shared" si="203"/>
        <v>57.442999999999998</v>
      </c>
      <c r="DB160" s="2">
        <f t="shared" si="204"/>
        <v>57.433</v>
      </c>
      <c r="DC160" s="2">
        <f t="shared" si="205"/>
        <v>57.728999999999999</v>
      </c>
      <c r="DD160" s="2">
        <f t="shared" si="206"/>
        <v>57.8</v>
      </c>
      <c r="DE160" s="2">
        <f t="shared" si="207"/>
        <v>60.835999999999999</v>
      </c>
      <c r="DF160" s="2">
        <f t="shared" si="208"/>
        <v>56.884999999999998</v>
      </c>
      <c r="DG160" s="2">
        <f t="shared" si="209"/>
        <v>62.491999999999997</v>
      </c>
      <c r="DH160" s="2" t="str">
        <f t="shared" si="210"/>
        <v/>
      </c>
      <c r="DI160" s="2" t="str">
        <f t="shared" si="211"/>
        <v/>
      </c>
      <c r="DK160" s="2">
        <f t="shared" si="176"/>
        <v>97.221720930232564</v>
      </c>
      <c r="DL160" s="2">
        <f t="shared" si="176"/>
        <v>100.48485425101214</v>
      </c>
      <c r="DM160" s="2">
        <f t="shared" si="176"/>
        <v>95.253043137254863</v>
      </c>
      <c r="DN160" s="2">
        <f t="shared" si="176"/>
        <v>96.002624685414148</v>
      </c>
      <c r="DO160" s="2">
        <f t="shared" si="176"/>
        <v>97.219751147098549</v>
      </c>
      <c r="DP160" s="2">
        <f t="shared" si="176"/>
        <v>88.09518622908621</v>
      </c>
      <c r="DQ160" s="2">
        <f t="shared" si="176"/>
        <v>119.47367226890756</v>
      </c>
      <c r="DR160" s="2">
        <f t="shared" si="176"/>
        <v>113.9645845683728</v>
      </c>
      <c r="DS160" s="2">
        <f t="shared" si="176"/>
        <v>102.81613303303305</v>
      </c>
      <c r="DT160" s="2">
        <f t="shared" si="176"/>
        <v>120.47278223938221</v>
      </c>
      <c r="DU160" s="2">
        <f t="shared" si="176"/>
        <v>98.773120910384094</v>
      </c>
      <c r="DV160" s="2">
        <f t="shared" si="176"/>
        <v>99.581304847357487</v>
      </c>
      <c r="DW160" s="2">
        <f t="shared" si="176"/>
        <v>115.6324100010942</v>
      </c>
      <c r="DX160" s="2">
        <f t="shared" si="176"/>
        <v>94.355350640113784</v>
      </c>
      <c r="DY160" s="2">
        <f t="shared" si="176"/>
        <v>97.473990469208246</v>
      </c>
      <c r="EA160" s="2">
        <f t="shared" ref="EA160:EJ185" si="213">CE$228*$B160+CE$229</f>
        <v>68.256191074896279</v>
      </c>
      <c r="EB160" s="2">
        <f t="shared" si="213"/>
        <v>67.688128875352305</v>
      </c>
      <c r="EC160" s="2">
        <f t="shared" si="213"/>
        <v>66.381939122332412</v>
      </c>
      <c r="ED160" s="2">
        <f t="shared" si="213"/>
        <v>60.559796638655492</v>
      </c>
      <c r="EE160" s="2">
        <f t="shared" si="213"/>
        <v>57.351932499127898</v>
      </c>
      <c r="EF160" s="2">
        <f t="shared" si="213"/>
        <v>58.006605411954773</v>
      </c>
      <c r="EG160" s="2">
        <f t="shared" si="213"/>
        <v>57.72507699824115</v>
      </c>
      <c r="EH160" s="2">
        <f t="shared" si="213"/>
        <v>57.631625320959088</v>
      </c>
      <c r="EI160" s="2">
        <f t="shared" si="213"/>
        <v>58.839796305048608</v>
      </c>
      <c r="EJ160" s="2">
        <f t="shared" si="213"/>
        <v>57.562037477311648</v>
      </c>
      <c r="EK160" s="2">
        <f t="shared" si="212"/>
        <v>61.972701178515749</v>
      </c>
      <c r="EL160" s="2">
        <f t="shared" si="179"/>
        <v>57.043453586085604</v>
      </c>
      <c r="EM160" s="2">
        <f t="shared" si="179"/>
        <v>64.221003195435884</v>
      </c>
      <c r="EN160" s="2">
        <f t="shared" si="179"/>
        <v>65.974159935379632</v>
      </c>
      <c r="EO160" s="2">
        <f t="shared" si="179"/>
        <v>69.577270567315082</v>
      </c>
      <c r="EQ160" s="2">
        <f t="shared" si="177"/>
        <v>69.145739360810595</v>
      </c>
      <c r="ER160" s="2">
        <f t="shared" si="177"/>
        <v>68.225287657172174</v>
      </c>
      <c r="ES160" s="2">
        <f t="shared" si="177"/>
        <v>66.368506603421366</v>
      </c>
      <c r="ET160" s="2">
        <f t="shared" si="177"/>
        <v>60.203792878735889</v>
      </c>
      <c r="EU160" s="2">
        <f t="shared" si="177"/>
        <v>57.50066854844016</v>
      </c>
      <c r="EV160" s="2">
        <f t="shared" si="177"/>
        <v>57.914552726148287</v>
      </c>
      <c r="EW160" s="2">
        <f t="shared" si="177"/>
        <v>57.770222543414135</v>
      </c>
      <c r="EX160" s="2">
        <f t="shared" si="177"/>
        <v>57.752305951004722</v>
      </c>
      <c r="EY160" s="2">
        <f t="shared" si="177"/>
        <v>58.718341498658759</v>
      </c>
      <c r="EZ160" s="2">
        <f t="shared" si="177"/>
        <v>58.58192699133847</v>
      </c>
      <c r="FA160" s="2">
        <f t="shared" si="177"/>
        <v>62.072157674423238</v>
      </c>
      <c r="FB160" s="2">
        <f t="shared" si="177"/>
        <v>58.011498771930704</v>
      </c>
      <c r="FC160" s="2">
        <f t="shared" si="177"/>
        <v>64.351613351112263</v>
      </c>
      <c r="FD160" s="2">
        <f t="shared" si="177"/>
        <v>65.976905360053678</v>
      </c>
      <c r="FE160" s="2">
        <f t="shared" si="177"/>
        <v>69.48040661186576</v>
      </c>
      <c r="FG160" s="2">
        <f t="shared" si="178"/>
        <v>0.9997421824859456</v>
      </c>
      <c r="FH160" s="2">
        <f t="shared" si="178"/>
        <v>0.9996885026016531</v>
      </c>
      <c r="FI160" s="2">
        <f t="shared" si="178"/>
        <v>0.99962526752883452</v>
      </c>
      <c r="FJ160" s="2">
        <f t="shared" si="178"/>
        <v>0.99967050816304459</v>
      </c>
      <c r="FK160" s="2">
        <f t="shared" si="178"/>
        <v>0.99967701535859899</v>
      </c>
      <c r="FL160" s="2">
        <f t="shared" si="178"/>
        <v>0.99962596926062575</v>
      </c>
      <c r="FM160" s="2">
        <f t="shared" si="178"/>
        <v>0.99963729390292488</v>
      </c>
      <c r="FN160" s="2">
        <f t="shared" si="178"/>
        <v>0.99962948047512534</v>
      </c>
      <c r="FO160" s="2">
        <f t="shared" si="178"/>
        <v>0.99966923737411373</v>
      </c>
      <c r="FP160" s="2">
        <f t="shared" si="178"/>
        <v>0.99963804621801422</v>
      </c>
      <c r="FQ160" s="2">
        <f t="shared" si="178"/>
        <v>0.99965953955911557</v>
      </c>
      <c r="FR160" s="2">
        <f t="shared" si="178"/>
        <v>0.99965824181510299</v>
      </c>
      <c r="FS160" s="2">
        <f t="shared" si="178"/>
        <v>0.99965159773654533</v>
      </c>
      <c r="FT160" s="2">
        <f t="shared" si="178"/>
        <v>0.99964716650023611</v>
      </c>
      <c r="FU160" s="2">
        <f t="shared" si="178"/>
        <v>0.99958982531638108</v>
      </c>
      <c r="FW160" s="2">
        <f t="shared" si="169"/>
        <v>0.12396874747594681</v>
      </c>
      <c r="FX160" s="2">
        <f t="shared" si="169"/>
        <v>0.43253110754189678</v>
      </c>
      <c r="FY160" s="2">
        <f t="shared" si="169"/>
        <v>0.16452523818404413</v>
      </c>
      <c r="FZ160" s="2">
        <f t="shared" si="169"/>
        <v>0.16368234873474086</v>
      </c>
      <c r="GA160" s="2">
        <f t="shared" si="169"/>
        <v>0.16947238459654429</v>
      </c>
      <c r="GB160" s="2">
        <f t="shared" si="169"/>
        <v>0.18817234053216664</v>
      </c>
      <c r="GC160" s="2">
        <f t="shared" si="169"/>
        <v>0.18477769199573557</v>
      </c>
      <c r="GD160" s="2">
        <f t="shared" si="169"/>
        <v>0.18773243114175223</v>
      </c>
      <c r="GE160" s="2">
        <f t="shared" si="169"/>
        <v>0.19817835953654725</v>
      </c>
      <c r="GF160" s="2">
        <f t="shared" si="169"/>
        <v>0.18606941221473111</v>
      </c>
      <c r="GG160" s="2">
        <f t="shared" si="169"/>
        <v>0.19165688392033514</v>
      </c>
      <c r="GH160" s="2">
        <f t="shared" si="169"/>
        <v>0.15923821845744818</v>
      </c>
      <c r="GI160" s="2">
        <f t="shared" si="169"/>
        <v>0.14218836818117406</v>
      </c>
      <c r="GJ160" s="2">
        <f t="shared" si="169"/>
        <v>0.11212899302843304</v>
      </c>
      <c r="GK160" s="2">
        <f t="shared" si="169"/>
        <v>9.3905370625361181E-2</v>
      </c>
      <c r="GM160" s="86">
        <f t="shared" si="170"/>
        <v>8.6452214595725439E-72</v>
      </c>
      <c r="GN160" s="86">
        <f t="shared" si="170"/>
        <v>6.1595627897888382E-123</v>
      </c>
      <c r="GO160" s="86">
        <f t="shared" si="170"/>
        <v>1.1020881395122448E-163</v>
      </c>
      <c r="GP160" s="86">
        <f t="shared" si="170"/>
        <v>3.7441450987786863E-173</v>
      </c>
      <c r="GQ160" s="86">
        <f t="shared" si="170"/>
        <v>4.0382703315030698E-154</v>
      </c>
      <c r="GR160" s="86">
        <f t="shared" si="170"/>
        <v>1.7897465147210184E-147</v>
      </c>
      <c r="GS160" s="86">
        <f t="shared" si="170"/>
        <v>6.0468852926374077E-148</v>
      </c>
      <c r="GT160" s="86">
        <f t="shared" si="170"/>
        <v>2.9946941202467298E-201</v>
      </c>
      <c r="GU160" s="86">
        <f t="shared" si="170"/>
        <v>1.5664545349278703E-199</v>
      </c>
      <c r="GV160" s="86">
        <f t="shared" si="170"/>
        <v>1.7358832257391554E-167</v>
      </c>
      <c r="GW160" s="86">
        <f t="shared" si="170"/>
        <v>5.2224821504927625E-172</v>
      </c>
      <c r="GX160" s="86">
        <f t="shared" si="170"/>
        <v>6.7386946937389594E-182</v>
      </c>
      <c r="GY160" s="86">
        <f t="shared" si="170"/>
        <v>2.3835852348389728E-149</v>
      </c>
      <c r="GZ160" s="86">
        <f t="shared" si="170"/>
        <v>1.1568397585654915E-121</v>
      </c>
      <c r="HA160" s="86">
        <f t="shared" si="170"/>
        <v>4.3786781702479405E-184</v>
      </c>
      <c r="HC160" s="86">
        <f t="shared" si="181"/>
        <v>2.2239311765803145E-30</v>
      </c>
      <c r="HD160" s="86">
        <f t="shared" si="181"/>
        <v>2.7779985279663813E-66</v>
      </c>
      <c r="HE160" s="86">
        <f t="shared" si="181"/>
        <v>1.2262104713942037E-128</v>
      </c>
      <c r="HF160" s="86">
        <f t="shared" si="180"/>
        <v>1.946393123135721E-99</v>
      </c>
      <c r="HG160" s="86">
        <f t="shared" si="180"/>
        <v>3.1293272841714739E-79</v>
      </c>
      <c r="HH160" s="86">
        <f t="shared" si="180"/>
        <v>1.2191536137131299E-87</v>
      </c>
      <c r="HI160" s="86">
        <f t="shared" si="180"/>
        <v>3.5589928537212432E-110</v>
      </c>
      <c r="HJ160" s="86">
        <f t="shared" si="180"/>
        <v>3.4818520887408976E-148</v>
      </c>
      <c r="HK160" s="86">
        <f t="shared" si="180"/>
        <v>3.8332295491186153E-140</v>
      </c>
      <c r="HL160" s="86">
        <f t="shared" si="161"/>
        <v>3.487094557251364E-127</v>
      </c>
      <c r="HM160" s="86">
        <f t="shared" si="161"/>
        <v>3.9231827057058939E-124</v>
      </c>
      <c r="HN160" s="86">
        <f t="shared" si="161"/>
        <v>3.2651267894918737E-106</v>
      </c>
      <c r="HO160" s="86">
        <f t="shared" si="161"/>
        <v>2.067557136490287E-78</v>
      </c>
      <c r="HP160" s="86">
        <f t="shared" si="161"/>
        <v>6.8453904975343694E-45</v>
      </c>
      <c r="HQ160" s="86">
        <f t="shared" si="161"/>
        <v>3.5381028668743874E-75</v>
      </c>
      <c r="HS160" s="86">
        <f t="shared" si="171"/>
        <v>1.6179664772314455E-2</v>
      </c>
      <c r="HT160" s="86">
        <f t="shared" si="171"/>
        <v>1.2550406944249051E-14</v>
      </c>
      <c r="HU160" s="86">
        <f t="shared" si="171"/>
        <v>7.7027929212885096E-5</v>
      </c>
      <c r="HV160" s="86">
        <f t="shared" si="171"/>
        <v>2.8910766495731306E-5</v>
      </c>
      <c r="HW160" s="86">
        <f t="shared" si="171"/>
        <v>8.9922815316100424E-5</v>
      </c>
      <c r="HX160" s="86">
        <f t="shared" si="171"/>
        <v>4.7431397651120488E-5</v>
      </c>
      <c r="HY160" s="86">
        <f t="shared" si="171"/>
        <v>1.6634367429501579E-5</v>
      </c>
      <c r="HZ160" s="86">
        <f t="shared" si="171"/>
        <v>1.786394648226657E-5</v>
      </c>
      <c r="IA160" s="86">
        <f t="shared" si="171"/>
        <v>1.2408475014811621E-5</v>
      </c>
      <c r="IB160" s="86">
        <f t="shared" si="171"/>
        <v>5.3693699146605921E-5</v>
      </c>
      <c r="IC160" s="86">
        <f t="shared" si="171"/>
        <v>1.6778355145305553E-5</v>
      </c>
      <c r="ID160" s="86">
        <f t="shared" si="171"/>
        <v>1.7027833623724933E-4</v>
      </c>
      <c r="IE160" s="86">
        <f t="shared" si="171"/>
        <v>4.4260959135873542E-4</v>
      </c>
      <c r="IF160" s="86">
        <f t="shared" si="171"/>
        <v>3.4644210869448341E-2</v>
      </c>
      <c r="IG160" s="86">
        <f t="shared" si="171"/>
        <v>0.10672964128203381</v>
      </c>
      <c r="II160" s="86">
        <f t="shared" si="172"/>
        <v>3.3919539697820256E-8</v>
      </c>
      <c r="IJ160" s="86">
        <f t="shared" si="172"/>
        <v>0.25858204561922554</v>
      </c>
      <c r="IK160" s="86">
        <f t="shared" si="172"/>
        <v>1.2894697514861835E-8</v>
      </c>
      <c r="IL160" s="86">
        <f t="shared" si="172"/>
        <v>2.8662599875978483E-8</v>
      </c>
      <c r="IM160" s="86">
        <f t="shared" si="172"/>
        <v>9.9420422984650716E-8</v>
      </c>
      <c r="IN160" s="86">
        <f t="shared" si="172"/>
        <v>2.7543288524200897E-7</v>
      </c>
      <c r="IO160" s="86">
        <f t="shared" si="172"/>
        <v>2.7830789762870592E-7</v>
      </c>
      <c r="IP160" s="86">
        <f t="shared" si="172"/>
        <v>2.9085643395006405E-7</v>
      </c>
      <c r="IQ160" s="86">
        <f t="shared" si="172"/>
        <v>1.8086310461688731E-6</v>
      </c>
      <c r="IR160" s="86">
        <f t="shared" si="172"/>
        <v>6.0802063906260066E-7</v>
      </c>
      <c r="IS160" s="86">
        <f t="shared" si="172"/>
        <v>6.8543047651562479E-7</v>
      </c>
      <c r="IT160" s="86">
        <f t="shared" si="172"/>
        <v>1.4768822796428422E-8</v>
      </c>
      <c r="IU160" s="86">
        <f t="shared" si="172"/>
        <v>9.0579357596309625E-10</v>
      </c>
      <c r="IV160" s="86">
        <f t="shared" si="172"/>
        <v>3.3010934284077694E-8</v>
      </c>
      <c r="IW160" s="86">
        <f t="shared" si="172"/>
        <v>1.3917755616091689E-7</v>
      </c>
      <c r="IY160" s="86">
        <f t="shared" si="173"/>
        <v>1.6179698691854153E-2</v>
      </c>
      <c r="IZ160" s="86">
        <f t="shared" si="173"/>
        <v>0.25858204561923809</v>
      </c>
      <c r="JA160" s="86">
        <f t="shared" si="173"/>
        <v>7.7040823910399955E-5</v>
      </c>
      <c r="JB160" s="86">
        <f t="shared" si="173"/>
        <v>2.8939429095607284E-5</v>
      </c>
      <c r="JC160" s="86">
        <f t="shared" si="173"/>
        <v>9.0022235739085072E-5</v>
      </c>
      <c r="JD160" s="86">
        <f t="shared" si="173"/>
        <v>4.7706830536362496E-5</v>
      </c>
      <c r="JE160" s="86">
        <f t="shared" si="173"/>
        <v>1.6912675327130284E-5</v>
      </c>
      <c r="JF160" s="86">
        <f t="shared" si="173"/>
        <v>1.8154802916216633E-5</v>
      </c>
      <c r="JG160" s="86">
        <f t="shared" si="173"/>
        <v>1.4217106060980493E-5</v>
      </c>
      <c r="JH160" s="86">
        <f t="shared" si="173"/>
        <v>5.4301719785668521E-5</v>
      </c>
      <c r="JI160" s="86">
        <f t="shared" si="173"/>
        <v>1.7463785621821177E-5</v>
      </c>
      <c r="JJ160" s="86">
        <f t="shared" si="173"/>
        <v>1.7029310506004575E-4</v>
      </c>
      <c r="JK160" s="86">
        <f t="shared" si="173"/>
        <v>4.4261049715231136E-4</v>
      </c>
      <c r="JL160" s="86">
        <f t="shared" si="173"/>
        <v>3.4644243880382626E-2</v>
      </c>
      <c r="JM160" s="86">
        <f t="shared" si="173"/>
        <v>0.10672978045958997</v>
      </c>
    </row>
    <row r="161" spans="2:273" x14ac:dyDescent="0.25">
      <c r="B161" s="2">
        <v>134</v>
      </c>
      <c r="C161" s="37">
        <v>68.111000000000004</v>
      </c>
      <c r="D161" s="37">
        <v>68.349000000000004</v>
      </c>
      <c r="E161" s="37">
        <v>66.167000000000002</v>
      </c>
      <c r="F161" s="37">
        <v>60.582999999999998</v>
      </c>
      <c r="G161" s="37">
        <v>56.6</v>
      </c>
      <c r="H161" s="37">
        <v>58.116999999999997</v>
      </c>
      <c r="I161" s="37">
        <v>57.802999999999997</v>
      </c>
      <c r="J161" s="37">
        <v>56.232999999999997</v>
      </c>
      <c r="K161" s="37">
        <v>58.457999999999998</v>
      </c>
      <c r="L161" s="37">
        <v>56.267000000000003</v>
      </c>
      <c r="M161" s="37">
        <v>61.41</v>
      </c>
      <c r="N161" s="37">
        <v>55.835999999999999</v>
      </c>
      <c r="O161" s="37">
        <v>63.295000000000002</v>
      </c>
      <c r="P161" s="37">
        <v>64.376999999999995</v>
      </c>
      <c r="Q161" s="37">
        <v>67.828000000000003</v>
      </c>
      <c r="S161" s="4">
        <f t="shared" si="174"/>
        <v>68.28988742200147</v>
      </c>
      <c r="T161" s="4">
        <f t="shared" si="174"/>
        <v>68.957912001691838</v>
      </c>
      <c r="U161" s="4">
        <f t="shared" si="174"/>
        <v>66.336091437075979</v>
      </c>
      <c r="V161" s="4">
        <f t="shared" si="174"/>
        <v>60.432114564674627</v>
      </c>
      <c r="W161" s="4">
        <f t="shared" si="174"/>
        <v>57.287697406353757</v>
      </c>
      <c r="X161" s="4">
        <f t="shared" si="174"/>
        <v>57.899573974231842</v>
      </c>
      <c r="Y161" s="4">
        <f t="shared" si="174"/>
        <v>57.624691101009041</v>
      </c>
      <c r="Z161" s="4">
        <f t="shared" si="174"/>
        <v>57.570293918273265</v>
      </c>
      <c r="AA161" s="4">
        <f t="shared" si="174"/>
        <v>58.729313236448469</v>
      </c>
      <c r="AB161" s="4">
        <f t="shared" si="174"/>
        <v>57.682148119323237</v>
      </c>
      <c r="AC161" s="4">
        <f t="shared" si="174"/>
        <v>61.85560379658201</v>
      </c>
      <c r="AD161" s="4">
        <f t="shared" si="174"/>
        <v>57.07089004124056</v>
      </c>
      <c r="AE161" s="4">
        <f t="shared" si="174"/>
        <v>64.128931528542921</v>
      </c>
      <c r="AF161" s="4">
        <f t="shared" si="174"/>
        <v>66.166078468191003</v>
      </c>
      <c r="AG161" s="4">
        <f t="shared" si="174"/>
        <v>72.823913075649358</v>
      </c>
      <c r="AI161" s="4">
        <f t="shared" si="175"/>
        <v>-0.17888742200146623</v>
      </c>
      <c r="AJ161" s="4">
        <f t="shared" si="175"/>
        <v>-0.60891200169183435</v>
      </c>
      <c r="AK161" s="4">
        <f t="shared" si="175"/>
        <v>-0.16909143707597707</v>
      </c>
      <c r="AL161" s="4">
        <f t="shared" si="175"/>
        <v>0.15088543532537102</v>
      </c>
      <c r="AM161" s="4">
        <f t="shared" si="175"/>
        <v>-0.68769740635375598</v>
      </c>
      <c r="AN161" s="4">
        <f t="shared" si="175"/>
        <v>0.21742602576815528</v>
      </c>
      <c r="AO161" s="4">
        <f t="shared" si="175"/>
        <v>0.17830889899095581</v>
      </c>
      <c r="AP161" s="4">
        <f t="shared" si="175"/>
        <v>-1.3372939182732679</v>
      </c>
      <c r="AQ161" s="4">
        <f t="shared" si="175"/>
        <v>-0.27131323644847072</v>
      </c>
      <c r="AR161" s="4">
        <f t="shared" si="175"/>
        <v>-1.4151481193232343</v>
      </c>
      <c r="AS161" s="4">
        <f t="shared" si="175"/>
        <v>-0.44560379658201299</v>
      </c>
      <c r="AT161" s="4">
        <f t="shared" si="175"/>
        <v>-1.2348900412405612</v>
      </c>
      <c r="AU161" s="4">
        <f t="shared" si="175"/>
        <v>-0.83393152854291941</v>
      </c>
      <c r="AV161" s="4">
        <f t="shared" si="175"/>
        <v>-1.7890784681910077</v>
      </c>
      <c r="AW161" s="4">
        <f t="shared" si="175"/>
        <v>-4.9959130756493551</v>
      </c>
      <c r="AY161" s="2">
        <f t="shared" ref="AY161:BM177" si="214">IF(OR($B161 &lt; C$230, $B161 &gt; C$233), #N/A, ((1-FG161)*DK161) + (FG161 - FW161)*EA161 + (FW161*EQ161))</f>
        <v>68.289885825749948</v>
      </c>
      <c r="AZ161" s="2">
        <f t="shared" si="214"/>
        <v>67.911128076990821</v>
      </c>
      <c r="BA161" s="2">
        <f t="shared" si="214"/>
        <v>66.336088126525951</v>
      </c>
      <c r="BB161" s="2">
        <f t="shared" si="214"/>
        <v>60.432106709059425</v>
      </c>
      <c r="BC161" s="2">
        <f t="shared" si="214"/>
        <v>57.287661601137572</v>
      </c>
      <c r="BD161" s="2">
        <f t="shared" si="214"/>
        <v>57.899472392672607</v>
      </c>
      <c r="BE161" s="2">
        <f t="shared" si="214"/>
        <v>57.624581231157492</v>
      </c>
      <c r="BF161" s="2">
        <f t="shared" si="214"/>
        <v>57.57017546808013</v>
      </c>
      <c r="BG161" s="2">
        <f t="shared" si="214"/>
        <v>58.728619813746178</v>
      </c>
      <c r="BH161" s="2">
        <f t="shared" si="214"/>
        <v>57.681797417332731</v>
      </c>
      <c r="BI161" s="2">
        <f t="shared" si="214"/>
        <v>61.855224246888795</v>
      </c>
      <c r="BJ161" s="2">
        <f t="shared" si="214"/>
        <v>57.070863116786398</v>
      </c>
      <c r="BK161" s="2">
        <f t="shared" si="214"/>
        <v>64.128869434145116</v>
      </c>
      <c r="BL161" s="2">
        <f t="shared" si="214"/>
        <v>65.922589369911194</v>
      </c>
      <c r="BM161" s="2">
        <f t="shared" si="214"/>
        <v>69.444331250493548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68.111000000000004</v>
      </c>
      <c r="CF161" s="2" t="str">
        <f t="shared" si="215"/>
        <v/>
      </c>
      <c r="CG161" s="2">
        <f t="shared" si="215"/>
        <v>66.167000000000002</v>
      </c>
      <c r="CH161" s="2">
        <f t="shared" si="215"/>
        <v>60.582999999999998</v>
      </c>
      <c r="CI161" s="2">
        <f t="shared" si="215"/>
        <v>56.6</v>
      </c>
      <c r="CJ161" s="2">
        <f t="shared" si="215"/>
        <v>58.116999999999997</v>
      </c>
      <c r="CK161" s="2">
        <f t="shared" si="215"/>
        <v>57.802999999999997</v>
      </c>
      <c r="CL161" s="2">
        <f t="shared" si="215"/>
        <v>56.232999999999997</v>
      </c>
      <c r="CM161" s="2">
        <f t="shared" si="215"/>
        <v>58.457999999999998</v>
      </c>
      <c r="CN161" s="2">
        <f t="shared" si="215"/>
        <v>56.267000000000003</v>
      </c>
      <c r="CO161" s="2">
        <f t="shared" si="215"/>
        <v>61.41</v>
      </c>
      <c r="CP161" s="2">
        <f t="shared" si="215"/>
        <v>55.835999999999999</v>
      </c>
      <c r="CQ161" s="2">
        <f t="shared" si="215"/>
        <v>63.295000000000002</v>
      </c>
      <c r="CR161" s="2" t="str">
        <f t="shared" si="215"/>
        <v/>
      </c>
      <c r="CS161" s="2" t="str">
        <f t="shared" si="215"/>
        <v/>
      </c>
      <c r="CU161" s="2">
        <f t="shared" si="197"/>
        <v>68.111000000000004</v>
      </c>
      <c r="CV161" s="2" t="str">
        <f t="shared" si="198"/>
        <v/>
      </c>
      <c r="CW161" s="2">
        <f t="shared" si="199"/>
        <v>66.167000000000002</v>
      </c>
      <c r="CX161" s="2">
        <f t="shared" si="200"/>
        <v>60.582999999999998</v>
      </c>
      <c r="CY161" s="2">
        <f t="shared" si="201"/>
        <v>56.6</v>
      </c>
      <c r="CZ161" s="2">
        <f t="shared" si="202"/>
        <v>58.116999999999997</v>
      </c>
      <c r="DA161" s="2">
        <f t="shared" si="203"/>
        <v>57.802999999999997</v>
      </c>
      <c r="DB161" s="2">
        <f t="shared" si="204"/>
        <v>56.232999999999997</v>
      </c>
      <c r="DC161" s="2">
        <f t="shared" si="205"/>
        <v>58.457999999999998</v>
      </c>
      <c r="DD161" s="2">
        <f t="shared" si="206"/>
        <v>56.267000000000003</v>
      </c>
      <c r="DE161" s="2">
        <f t="shared" si="207"/>
        <v>61.41</v>
      </c>
      <c r="DF161" s="2">
        <f t="shared" si="208"/>
        <v>55.835999999999999</v>
      </c>
      <c r="DG161" s="2">
        <f t="shared" si="209"/>
        <v>63.295000000000002</v>
      </c>
      <c r="DH161" s="2" t="str">
        <f t="shared" si="210"/>
        <v/>
      </c>
      <c r="DI161" s="2" t="str">
        <f t="shared" si="211"/>
        <v/>
      </c>
      <c r="DK161" s="2">
        <f t="shared" si="176"/>
        <v>97.338001661129567</v>
      </c>
      <c r="DL161" s="2">
        <f t="shared" si="176"/>
        <v>100.65528238866396</v>
      </c>
      <c r="DM161" s="2">
        <f t="shared" si="176"/>
        <v>95.443493277310893</v>
      </c>
      <c r="DN161" s="2">
        <f t="shared" si="176"/>
        <v>96.153695043221347</v>
      </c>
      <c r="DO161" s="2">
        <f t="shared" si="176"/>
        <v>97.430862887989235</v>
      </c>
      <c r="DP161" s="2">
        <f t="shared" si="176"/>
        <v>88.234822779922766</v>
      </c>
      <c r="DQ161" s="2">
        <f t="shared" si="176"/>
        <v>119.90803697478992</v>
      </c>
      <c r="DR161" s="2">
        <f t="shared" si="176"/>
        <v>114.36484369747899</v>
      </c>
      <c r="DS161" s="2">
        <f t="shared" si="176"/>
        <v>103.09571591591595</v>
      </c>
      <c r="DT161" s="2">
        <f t="shared" si="176"/>
        <v>120.8930736164736</v>
      </c>
      <c r="DU161" s="2">
        <f t="shared" si="176"/>
        <v>98.967588904694196</v>
      </c>
      <c r="DV161" s="2">
        <f t="shared" si="176"/>
        <v>99.799468322573603</v>
      </c>
      <c r="DW161" s="2">
        <f t="shared" si="176"/>
        <v>115.96878006346427</v>
      </c>
      <c r="DX161" s="2">
        <f t="shared" si="176"/>
        <v>94.49570507349452</v>
      </c>
      <c r="DY161" s="2">
        <f t="shared" si="176"/>
        <v>97.658877382697966</v>
      </c>
      <c r="EA161" s="2">
        <f t="shared" si="213"/>
        <v>68.156798525906964</v>
      </c>
      <c r="EB161" s="2">
        <f t="shared" si="213"/>
        <v>67.648292799345398</v>
      </c>
      <c r="EC161" s="2">
        <f t="shared" si="213"/>
        <v>66.328646873527575</v>
      </c>
      <c r="ED161" s="2">
        <f t="shared" si="213"/>
        <v>60.486969891956811</v>
      </c>
      <c r="EE161" s="2">
        <f t="shared" si="213"/>
        <v>57.247412208168065</v>
      </c>
      <c r="EF161" s="2">
        <f t="shared" si="213"/>
        <v>57.908573296752273</v>
      </c>
      <c r="EG161" s="2">
        <f t="shared" si="213"/>
        <v>57.594585694743003</v>
      </c>
      <c r="EH161" s="2">
        <f t="shared" si="213"/>
        <v>57.525587419991844</v>
      </c>
      <c r="EI161" s="2">
        <f t="shared" si="213"/>
        <v>58.742121161443571</v>
      </c>
      <c r="EJ161" s="2">
        <f t="shared" si="213"/>
        <v>57.448299307206575</v>
      </c>
      <c r="EK161" s="2">
        <f t="shared" si="212"/>
        <v>61.822354296086111</v>
      </c>
      <c r="EL161" s="2">
        <f t="shared" si="179"/>
        <v>56.883942837600166</v>
      </c>
      <c r="EM161" s="2">
        <f t="shared" si="179"/>
        <v>64.091394618918187</v>
      </c>
      <c r="EN161" s="2">
        <f t="shared" si="179"/>
        <v>65.913046803498602</v>
      </c>
      <c r="EO161" s="2">
        <f t="shared" si="179"/>
        <v>69.443750492758568</v>
      </c>
      <c r="EQ161" s="2">
        <f t="shared" si="177"/>
        <v>69.096519753667152</v>
      </c>
      <c r="ER161" s="2">
        <f t="shared" si="177"/>
        <v>68.205021897185858</v>
      </c>
      <c r="ES161" s="2">
        <f t="shared" si="177"/>
        <v>66.314515930374327</v>
      </c>
      <c r="ET161" s="2">
        <f t="shared" si="177"/>
        <v>60.115791068245002</v>
      </c>
      <c r="EU161" s="2">
        <f t="shared" si="177"/>
        <v>57.402812709753839</v>
      </c>
      <c r="EV161" s="2">
        <f t="shared" si="177"/>
        <v>57.812613070888681</v>
      </c>
      <c r="EW161" s="2">
        <f t="shared" si="177"/>
        <v>57.641718601228682</v>
      </c>
      <c r="EX161" s="2">
        <f t="shared" si="177"/>
        <v>57.651119627038298</v>
      </c>
      <c r="EY161" s="2">
        <f t="shared" si="177"/>
        <v>58.616048484662151</v>
      </c>
      <c r="EZ161" s="2">
        <f t="shared" si="177"/>
        <v>58.508825392962081</v>
      </c>
      <c r="FA161" s="2">
        <f t="shared" si="177"/>
        <v>61.925759673213648</v>
      </c>
      <c r="FB161" s="2">
        <f t="shared" si="177"/>
        <v>57.893155703564105</v>
      </c>
      <c r="FC161" s="2">
        <f t="shared" si="177"/>
        <v>64.22787642643425</v>
      </c>
      <c r="FD161" s="2">
        <f t="shared" si="177"/>
        <v>65.915880986911475</v>
      </c>
      <c r="FE161" s="2">
        <f t="shared" si="177"/>
        <v>69.346000851010658</v>
      </c>
      <c r="FG161" s="2">
        <f t="shared" si="178"/>
        <v>0.99976486229847328</v>
      </c>
      <c r="FH161" s="2">
        <f t="shared" si="178"/>
        <v>0.99971590320963954</v>
      </c>
      <c r="FI161" s="2">
        <f t="shared" si="178"/>
        <v>0.99965822865541853</v>
      </c>
      <c r="FJ161" s="2">
        <f t="shared" si="178"/>
        <v>0.99969949116095225</v>
      </c>
      <c r="FK161" s="2">
        <f t="shared" si="178"/>
        <v>0.99970542613455859</v>
      </c>
      <c r="FL161" s="2">
        <f t="shared" si="178"/>
        <v>0.99965886868458476</v>
      </c>
      <c r="FM161" s="2">
        <f t="shared" si="178"/>
        <v>0.99966919755066974</v>
      </c>
      <c r="FN161" s="2">
        <f t="shared" si="178"/>
        <v>0.999662071160066</v>
      </c>
      <c r="FO161" s="2">
        <f t="shared" si="178"/>
        <v>0.99969833212033898</v>
      </c>
      <c r="FP161" s="2">
        <f t="shared" si="178"/>
        <v>0.9996698837139365</v>
      </c>
      <c r="FQ161" s="2">
        <f t="shared" si="178"/>
        <v>0.99968948708555938</v>
      </c>
      <c r="FR161" s="2">
        <f t="shared" si="178"/>
        <v>0.99968830345790372</v>
      </c>
      <c r="FS161" s="2">
        <f t="shared" si="178"/>
        <v>0.99968224361825342</v>
      </c>
      <c r="FT161" s="2">
        <f t="shared" si="178"/>
        <v>0.99967820203334112</v>
      </c>
      <c r="FU161" s="2">
        <f t="shared" si="178"/>
        <v>0.99962590274099361</v>
      </c>
      <c r="FW161" s="2">
        <f t="shared" ref="FW161:GK177" si="216">POWER(10,($B161-C$232)/C$229)/(1+POWER(10,($B161-C$232)/C$229))</f>
        <v>0.13432249382174627</v>
      </c>
      <c r="FX161" s="2">
        <f t="shared" si="216"/>
        <v>0.45526288966535416</v>
      </c>
      <c r="FY161" s="2">
        <f t="shared" si="216"/>
        <v>0.17757959798690159</v>
      </c>
      <c r="FZ161" s="2">
        <f t="shared" si="216"/>
        <v>0.17668397245675885</v>
      </c>
      <c r="GA161" s="2">
        <f t="shared" si="216"/>
        <v>0.18283337753769957</v>
      </c>
      <c r="GB161" s="2">
        <f t="shared" si="216"/>
        <v>0.20264789169124137</v>
      </c>
      <c r="GC161" s="2">
        <f t="shared" si="216"/>
        <v>0.19905613305808659</v>
      </c>
      <c r="GD161" s="2">
        <f t="shared" si="216"/>
        <v>0.20218256930933967</v>
      </c>
      <c r="GE161" s="2">
        <f t="shared" si="216"/>
        <v>0.21322147882150658</v>
      </c>
      <c r="GF161" s="2">
        <f t="shared" si="216"/>
        <v>0.20042312934681558</v>
      </c>
      <c r="GG161" s="2">
        <f t="shared" si="216"/>
        <v>0.20633236239219216</v>
      </c>
      <c r="GH161" s="2">
        <f t="shared" si="216"/>
        <v>0.17195941920990906</v>
      </c>
      <c r="GI161" s="2">
        <f t="shared" si="216"/>
        <v>0.15379665111130753</v>
      </c>
      <c r="GJ161" s="2">
        <f t="shared" si="216"/>
        <v>0.12163118944100165</v>
      </c>
      <c r="GK161" s="2">
        <f t="shared" si="216"/>
        <v>0.10204072075060992</v>
      </c>
      <c r="GM161" s="86">
        <f t="shared" ref="GM161:HA177" si="217" xml:space="preserve"> _xlfn.NORM.DIST($B161, C$7, ABS(C$11), TRUE) * _xlfn.NORM.DIST(($B161 - C$7)*C$15, 0, ABS(C$11), TRUE) * 2</f>
        <v>7.1823021541423007E-74</v>
      </c>
      <c r="GN161" s="86">
        <f t="shared" si="217"/>
        <v>1.9859088948313786E-126</v>
      </c>
      <c r="GO161" s="86">
        <f t="shared" si="217"/>
        <v>2.3076016673634191E-168</v>
      </c>
      <c r="GP161" s="86">
        <f t="shared" si="217"/>
        <v>4.1354972237122184E-178</v>
      </c>
      <c r="GQ161" s="86">
        <f t="shared" si="217"/>
        <v>1.5450202266494893E-158</v>
      </c>
      <c r="GR161" s="86">
        <f t="shared" si="217"/>
        <v>1.0011179173959788E-151</v>
      </c>
      <c r="GS161" s="86">
        <f t="shared" si="217"/>
        <v>3.6405696337854467E-152</v>
      </c>
      <c r="GT161" s="86">
        <f t="shared" si="217"/>
        <v>5.3212858035657282E-207</v>
      </c>
      <c r="GU161" s="86">
        <f t="shared" si="217"/>
        <v>3.3828943157970521E-205</v>
      </c>
      <c r="GV161" s="86">
        <f t="shared" si="217"/>
        <v>2.6630597095820073E-172</v>
      </c>
      <c r="GW161" s="86">
        <f t="shared" si="217"/>
        <v>6.4407349011117419E-177</v>
      </c>
      <c r="GX161" s="86">
        <f t="shared" si="217"/>
        <v>3.7049069031791237E-187</v>
      </c>
      <c r="GY161" s="86">
        <f t="shared" si="217"/>
        <v>1.2420440848133909E-153</v>
      </c>
      <c r="GZ161" s="86">
        <f t="shared" si="217"/>
        <v>3.8620372478778565E-125</v>
      </c>
      <c r="HA161" s="86">
        <f t="shared" si="217"/>
        <v>2.5239132697798914E-189</v>
      </c>
      <c r="HC161" s="86">
        <f t="shared" si="181"/>
        <v>1.1174262257438367E-31</v>
      </c>
      <c r="HD161" s="86">
        <f t="shared" si="181"/>
        <v>4.4355254980229858E-69</v>
      </c>
      <c r="HE161" s="86">
        <f t="shared" si="181"/>
        <v>4.2239956056216226E-134</v>
      </c>
      <c r="HF161" s="86">
        <f t="shared" si="180"/>
        <v>1.3125782965135544E-103</v>
      </c>
      <c r="HG161" s="86">
        <f t="shared" si="180"/>
        <v>1.5021642165763698E-82</v>
      </c>
      <c r="HH161" s="86">
        <f t="shared" si="180"/>
        <v>2.40773868332981E-91</v>
      </c>
      <c r="HI161" s="86">
        <f t="shared" si="180"/>
        <v>8.6813379783378068E-115</v>
      </c>
      <c r="HJ161" s="86">
        <f t="shared" si="180"/>
        <v>2.2283551959976945E-154</v>
      </c>
      <c r="HK161" s="86">
        <f t="shared" si="180"/>
        <v>6.1930806871981146E-146</v>
      </c>
      <c r="HL161" s="86">
        <f t="shared" si="161"/>
        <v>1.4903516711541926E-132</v>
      </c>
      <c r="HM161" s="86">
        <f t="shared" si="161"/>
        <v>2.4754474075116837E-129</v>
      </c>
      <c r="HN161" s="86">
        <f t="shared" si="161"/>
        <v>9.7560151878414741E-111</v>
      </c>
      <c r="HO161" s="86">
        <f t="shared" si="161"/>
        <v>9.5913613409681247E-82</v>
      </c>
      <c r="HP161" s="86">
        <f t="shared" si="161"/>
        <v>9.0760727875007944E-47</v>
      </c>
      <c r="HQ161" s="86">
        <f t="shared" si="161"/>
        <v>2.4538057748119831E-78</v>
      </c>
      <c r="HS161" s="86">
        <f t="shared" ref="HS161:IG177" si="218" xml:space="preserve"> _xlfn.NORM.DIST($B161, C$9, ABS(C$13), TRUE) * _xlfn.NORM.DIST(($B161 - C$9)*C$17, 0, ABS(C$13), TRUE) * 2</f>
        <v>6.9057957117462975E-3</v>
      </c>
      <c r="HT161" s="86">
        <f t="shared" si="218"/>
        <v>7.323084326832901E-16</v>
      </c>
      <c r="HU161" s="86">
        <f t="shared" si="218"/>
        <v>1.4819544502503492E-5</v>
      </c>
      <c r="HV161" s="86">
        <f t="shared" si="218"/>
        <v>5.3793803020803525E-6</v>
      </c>
      <c r="HW161" s="86">
        <f t="shared" si="218"/>
        <v>1.8846238671564302E-5</v>
      </c>
      <c r="HX161" s="86">
        <f t="shared" si="218"/>
        <v>8.683356576278134E-6</v>
      </c>
      <c r="HY161" s="86">
        <f t="shared" si="218"/>
        <v>2.87107306549283E-6</v>
      </c>
      <c r="HZ161" s="86">
        <f t="shared" si="218"/>
        <v>3.0358478670707674E-6</v>
      </c>
      <c r="IA161" s="86">
        <f t="shared" si="218"/>
        <v>2.1444576236318744E-6</v>
      </c>
      <c r="IB161" s="86">
        <f t="shared" si="218"/>
        <v>1.0629039681104793E-5</v>
      </c>
      <c r="IC161" s="86">
        <f t="shared" si="218"/>
        <v>2.9154035243461253E-6</v>
      </c>
      <c r="ID161" s="86">
        <f t="shared" si="218"/>
        <v>3.6798961357857845E-5</v>
      </c>
      <c r="IE161" s="86">
        <f t="shared" si="218"/>
        <v>1.0427461713420787E-4</v>
      </c>
      <c r="IF161" s="86">
        <f t="shared" si="218"/>
        <v>1.6067915821628937E-2</v>
      </c>
      <c r="IG161" s="86">
        <f t="shared" si="218"/>
        <v>5.7870267551135689E-2</v>
      </c>
      <c r="II161" s="86">
        <f t="shared" ref="II161:IW177" si="219" xml:space="preserve"> _xlfn.NORM.DIST($B161, C$10, ABS(C$14), TRUE) * _xlfn.NORM.DIST(($B161 - C$10)*C$18, 0, ABS(C$14), TRUE) * 2</f>
        <v>1.4404455136250101E-7</v>
      </c>
      <c r="IJ161" s="86">
        <f t="shared" si="219"/>
        <v>0.35070232010328345</v>
      </c>
      <c r="IK161" s="86">
        <f t="shared" si="219"/>
        <v>8.0862226925262924E-8</v>
      </c>
      <c r="IL161" s="86">
        <f t="shared" si="219"/>
        <v>1.6392171406923552E-7</v>
      </c>
      <c r="IM161" s="86">
        <f t="shared" si="219"/>
        <v>5.1873800636964784E-7</v>
      </c>
      <c r="IN161" s="86">
        <f t="shared" si="219"/>
        <v>1.4642820744672266E-6</v>
      </c>
      <c r="IO161" s="86">
        <f t="shared" si="219"/>
        <v>1.4421068198805998E-6</v>
      </c>
      <c r="IP161" s="86">
        <f t="shared" si="219"/>
        <v>1.531451936789912E-6</v>
      </c>
      <c r="IQ161" s="86">
        <f t="shared" si="219"/>
        <v>8.2059311403927314E-6</v>
      </c>
      <c r="IR161" s="86">
        <f t="shared" si="219"/>
        <v>2.901017229970715E-6</v>
      </c>
      <c r="IS161" s="86">
        <f t="shared" si="219"/>
        <v>3.3496767637883204E-6</v>
      </c>
      <c r="IT161" s="86">
        <f t="shared" si="219"/>
        <v>8.7564139001320144E-8</v>
      </c>
      <c r="IU161" s="86">
        <f t="shared" si="219"/>
        <v>6.1979345443624251E-9</v>
      </c>
      <c r="IV161" s="86">
        <f t="shared" si="219"/>
        <v>1.2989304890528086E-7</v>
      </c>
      <c r="IW161" s="86">
        <f t="shared" si="219"/>
        <v>4.3638606305434401E-7</v>
      </c>
      <c r="IY161" s="86">
        <f t="shared" ref="IY161:JM177" si="220">GM161+HC161+HS161+II161</f>
        <v>6.9059397562976597E-3</v>
      </c>
      <c r="IZ161" s="86">
        <f t="shared" si="220"/>
        <v>0.35070232010328417</v>
      </c>
      <c r="JA161" s="86">
        <f t="shared" si="220"/>
        <v>1.4900406729428755E-5</v>
      </c>
      <c r="JB161" s="86">
        <f t="shared" si="220"/>
        <v>5.5433020161495882E-6</v>
      </c>
      <c r="JC161" s="86">
        <f t="shared" si="220"/>
        <v>1.9364976677933949E-5</v>
      </c>
      <c r="JD161" s="86">
        <f t="shared" si="220"/>
        <v>1.014763865074536E-5</v>
      </c>
      <c r="JE161" s="86">
        <f t="shared" si="220"/>
        <v>4.31317988537343E-6</v>
      </c>
      <c r="JF161" s="86">
        <f t="shared" si="220"/>
        <v>4.5672998038606792E-6</v>
      </c>
      <c r="JG161" s="86">
        <f t="shared" si="220"/>
        <v>1.0350388764024605E-5</v>
      </c>
      <c r="JH161" s="86">
        <f t="shared" si="220"/>
        <v>1.3530056911075508E-5</v>
      </c>
      <c r="JI161" s="86">
        <f t="shared" si="220"/>
        <v>6.2650802881344462E-6</v>
      </c>
      <c r="JJ161" s="86">
        <f t="shared" si="220"/>
        <v>3.6886525496859168E-5</v>
      </c>
      <c r="JK161" s="86">
        <f t="shared" si="220"/>
        <v>1.0428081506875224E-4</v>
      </c>
      <c r="JL161" s="86">
        <f t="shared" si="220"/>
        <v>1.6068045714677841E-2</v>
      </c>
      <c r="JM161" s="86">
        <f t="shared" si="220"/>
        <v>5.7870703937198745E-2</v>
      </c>
    </row>
    <row r="162" spans="2:273" x14ac:dyDescent="0.25">
      <c r="B162" s="2">
        <v>135</v>
      </c>
      <c r="C162" s="37">
        <v>67.73</v>
      </c>
      <c r="D162" s="37">
        <v>69.316999999999993</v>
      </c>
      <c r="E162" s="37">
        <v>65.233000000000004</v>
      </c>
      <c r="F162" s="37">
        <v>60.033000000000001</v>
      </c>
      <c r="G162" s="37">
        <v>55.15</v>
      </c>
      <c r="H162" s="37">
        <v>57.767000000000003</v>
      </c>
      <c r="I162" s="37">
        <v>56.655999999999999</v>
      </c>
      <c r="J162" s="37">
        <v>56.982999999999997</v>
      </c>
      <c r="K162" s="37">
        <v>58.508000000000003</v>
      </c>
      <c r="L162" s="37">
        <v>56.982999999999997</v>
      </c>
      <c r="M162" s="37">
        <v>61.18</v>
      </c>
      <c r="N162" s="37">
        <v>55.131</v>
      </c>
      <c r="O162" s="37">
        <v>63.377000000000002</v>
      </c>
      <c r="P162" s="37">
        <v>64.933999999999997</v>
      </c>
      <c r="Q162" s="37">
        <v>66.224000000000004</v>
      </c>
      <c r="S162" s="4">
        <f t="shared" si="174"/>
        <v>68.207644355510311</v>
      </c>
      <c r="T162" s="4">
        <f t="shared" si="174"/>
        <v>68.962048658755975</v>
      </c>
      <c r="U162" s="4">
        <f t="shared" si="174"/>
        <v>66.281681199772692</v>
      </c>
      <c r="V162" s="4">
        <f t="shared" si="174"/>
        <v>60.350423160126418</v>
      </c>
      <c r="W162" s="4">
        <f t="shared" si="174"/>
        <v>57.185849853297007</v>
      </c>
      <c r="X162" s="4">
        <f t="shared" si="174"/>
        <v>57.798739043541659</v>
      </c>
      <c r="Y162" s="4">
        <f t="shared" si="174"/>
        <v>57.494067221023442</v>
      </c>
      <c r="Z162" s="4">
        <f t="shared" si="174"/>
        <v>57.46610286063671</v>
      </c>
      <c r="AA162" s="4">
        <f t="shared" si="174"/>
        <v>58.629486139453128</v>
      </c>
      <c r="AB162" s="4">
        <f t="shared" si="174"/>
        <v>57.592645900937782</v>
      </c>
      <c r="AC162" s="4">
        <f t="shared" si="174"/>
        <v>61.708012151889399</v>
      </c>
      <c r="AD162" s="4">
        <f t="shared" si="174"/>
        <v>56.93162561250513</v>
      </c>
      <c r="AE162" s="4">
        <f t="shared" si="174"/>
        <v>64.00062342062968</v>
      </c>
      <c r="AF162" s="4">
        <f t="shared" si="174"/>
        <v>65.934855126514194</v>
      </c>
      <c r="AG162" s="4">
        <f t="shared" si="174"/>
        <v>70.687456558835436</v>
      </c>
      <c r="AI162" s="4">
        <f t="shared" si="175"/>
        <v>-0.47764435551030715</v>
      </c>
      <c r="AJ162" s="4">
        <f t="shared" si="175"/>
        <v>0.35495134124401773</v>
      </c>
      <c r="AK162" s="4">
        <f t="shared" si="175"/>
        <v>-1.0486811997726875</v>
      </c>
      <c r="AL162" s="4">
        <f t="shared" si="175"/>
        <v>-0.3174231601264168</v>
      </c>
      <c r="AM162" s="4">
        <f t="shared" si="175"/>
        <v>-2.0358498532970088</v>
      </c>
      <c r="AN162" s="4">
        <f t="shared" si="175"/>
        <v>-3.1739043541655576E-2</v>
      </c>
      <c r="AO162" s="4">
        <f t="shared" si="175"/>
        <v>-0.83806722102344366</v>
      </c>
      <c r="AP162" s="4">
        <f t="shared" si="175"/>
        <v>-0.48310286063671271</v>
      </c>
      <c r="AQ162" s="4">
        <f t="shared" si="175"/>
        <v>-0.12148613945312547</v>
      </c>
      <c r="AR162" s="4">
        <f t="shared" si="175"/>
        <v>-0.60964590093778526</v>
      </c>
      <c r="AS162" s="4">
        <f t="shared" si="175"/>
        <v>-0.52801215188939921</v>
      </c>
      <c r="AT162" s="4">
        <f t="shared" si="175"/>
        <v>-1.8006256125051294</v>
      </c>
      <c r="AU162" s="4">
        <f t="shared" si="175"/>
        <v>-0.62362342062967713</v>
      </c>
      <c r="AV162" s="4">
        <f t="shared" si="175"/>
        <v>-1.0008551265141961</v>
      </c>
      <c r="AW162" s="4">
        <f t="shared" si="175"/>
        <v>-4.463456558835432</v>
      </c>
      <c r="AY162" s="2">
        <f t="shared" si="214"/>
        <v>68.207638302848025</v>
      </c>
      <c r="AZ162" s="2">
        <f t="shared" si="214"/>
        <v>67.892639884508895</v>
      </c>
      <c r="BA162" s="2">
        <f t="shared" si="214"/>
        <v>66.281667125873412</v>
      </c>
      <c r="BB162" s="2">
        <f t="shared" si="214"/>
        <v>60.350385958273648</v>
      </c>
      <c r="BC162" s="2">
        <f t="shared" si="214"/>
        <v>57.185698914861476</v>
      </c>
      <c r="BD162" s="2">
        <f t="shared" si="214"/>
        <v>57.798285386671203</v>
      </c>
      <c r="BE162" s="2">
        <f t="shared" si="214"/>
        <v>57.493584052068563</v>
      </c>
      <c r="BF162" s="2">
        <f t="shared" si="214"/>
        <v>57.465575233690274</v>
      </c>
      <c r="BG162" s="2">
        <f t="shared" si="214"/>
        <v>58.626814270351311</v>
      </c>
      <c r="BH162" s="2">
        <f t="shared" si="214"/>
        <v>57.591224340024084</v>
      </c>
      <c r="BI162" s="2">
        <f t="shared" si="214"/>
        <v>61.706438218484642</v>
      </c>
      <c r="BJ162" s="2">
        <f t="shared" si="214"/>
        <v>56.931556327127915</v>
      </c>
      <c r="BK162" s="2">
        <f t="shared" si="214"/>
        <v>64.000610169956687</v>
      </c>
      <c r="BL162" s="2">
        <f t="shared" si="214"/>
        <v>65.860766868697937</v>
      </c>
      <c r="BM162" s="2">
        <f t="shared" si="214"/>
        <v>69.30903756124556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67.73</v>
      </c>
      <c r="CF162" s="2" t="str">
        <f t="shared" si="215"/>
        <v/>
      </c>
      <c r="CG162" s="2">
        <f t="shared" si="215"/>
        <v>65.233000000000004</v>
      </c>
      <c r="CH162" s="2">
        <f t="shared" si="215"/>
        <v>60.033000000000001</v>
      </c>
      <c r="CI162" s="2">
        <f t="shared" si="215"/>
        <v>55.15</v>
      </c>
      <c r="CJ162" s="2">
        <f t="shared" si="215"/>
        <v>57.767000000000003</v>
      </c>
      <c r="CK162" s="2">
        <f t="shared" si="215"/>
        <v>56.655999999999999</v>
      </c>
      <c r="CL162" s="2">
        <f t="shared" si="215"/>
        <v>56.982999999999997</v>
      </c>
      <c r="CM162" s="2">
        <f t="shared" si="215"/>
        <v>58.508000000000003</v>
      </c>
      <c r="CN162" s="2">
        <f t="shared" si="215"/>
        <v>56.982999999999997</v>
      </c>
      <c r="CO162" s="2">
        <f t="shared" si="215"/>
        <v>61.18</v>
      </c>
      <c r="CP162" s="2">
        <f t="shared" si="215"/>
        <v>55.131</v>
      </c>
      <c r="CQ162" s="2">
        <f t="shared" si="215"/>
        <v>63.377000000000002</v>
      </c>
      <c r="CR162" s="2">
        <f t="shared" si="215"/>
        <v>64.933999999999997</v>
      </c>
      <c r="CS162" s="2" t="str">
        <f t="shared" si="215"/>
        <v/>
      </c>
      <c r="CU162" s="2">
        <f t="shared" si="197"/>
        <v>67.73</v>
      </c>
      <c r="CV162" s="2" t="str">
        <f t="shared" si="198"/>
        <v/>
      </c>
      <c r="CW162" s="2">
        <f t="shared" si="199"/>
        <v>65.233000000000004</v>
      </c>
      <c r="CX162" s="2">
        <f t="shared" si="200"/>
        <v>60.033000000000001</v>
      </c>
      <c r="CY162" s="2">
        <f t="shared" si="201"/>
        <v>55.15</v>
      </c>
      <c r="CZ162" s="2">
        <f t="shared" si="202"/>
        <v>57.767000000000003</v>
      </c>
      <c r="DA162" s="2">
        <f t="shared" si="203"/>
        <v>56.655999999999999</v>
      </c>
      <c r="DB162" s="2">
        <f t="shared" si="204"/>
        <v>56.982999999999997</v>
      </c>
      <c r="DC162" s="2">
        <f t="shared" si="205"/>
        <v>58.508000000000003</v>
      </c>
      <c r="DD162" s="2">
        <f t="shared" si="206"/>
        <v>56.982999999999997</v>
      </c>
      <c r="DE162" s="2">
        <f t="shared" si="207"/>
        <v>61.18</v>
      </c>
      <c r="DF162" s="2">
        <f t="shared" si="208"/>
        <v>55.131</v>
      </c>
      <c r="DG162" s="2">
        <f t="shared" si="209"/>
        <v>63.377000000000002</v>
      </c>
      <c r="DH162" s="2">
        <f t="shared" si="210"/>
        <v>64.933999999999997</v>
      </c>
      <c r="DI162" s="2" t="str">
        <f t="shared" si="211"/>
        <v/>
      </c>
      <c r="DK162" s="2">
        <f t="shared" si="176"/>
        <v>97.454282392026585</v>
      </c>
      <c r="DL162" s="2">
        <f t="shared" si="176"/>
        <v>100.82571052631579</v>
      </c>
      <c r="DM162" s="2">
        <f t="shared" si="176"/>
        <v>95.633943417366908</v>
      </c>
      <c r="DN162" s="2">
        <f t="shared" si="176"/>
        <v>96.304765401028547</v>
      </c>
      <c r="DO162" s="2">
        <f t="shared" si="176"/>
        <v>97.641974628879922</v>
      </c>
      <c r="DP162" s="2">
        <f t="shared" si="176"/>
        <v>88.374459330759322</v>
      </c>
      <c r="DQ162" s="2">
        <f t="shared" si="176"/>
        <v>120.34240168067227</v>
      </c>
      <c r="DR162" s="2">
        <f t="shared" si="176"/>
        <v>114.76510282658518</v>
      </c>
      <c r="DS162" s="2">
        <f t="shared" si="176"/>
        <v>103.37529879879881</v>
      </c>
      <c r="DT162" s="2">
        <f t="shared" si="176"/>
        <v>121.31336499356497</v>
      </c>
      <c r="DU162" s="2">
        <f t="shared" si="176"/>
        <v>99.162056899004298</v>
      </c>
      <c r="DV162" s="2">
        <f t="shared" si="176"/>
        <v>100.0176317977897</v>
      </c>
      <c r="DW162" s="2">
        <f t="shared" si="176"/>
        <v>116.30515012583433</v>
      </c>
      <c r="DX162" s="2">
        <f t="shared" si="176"/>
        <v>94.636059506875284</v>
      </c>
      <c r="DY162" s="2">
        <f t="shared" si="176"/>
        <v>97.843764296187715</v>
      </c>
      <c r="EA162" s="2">
        <f t="shared" si="213"/>
        <v>68.057405976917636</v>
      </c>
      <c r="EB162" s="2">
        <f t="shared" si="213"/>
        <v>67.608456723338492</v>
      </c>
      <c r="EC162" s="2">
        <f t="shared" si="213"/>
        <v>66.275354624722738</v>
      </c>
      <c r="ED162" s="2">
        <f t="shared" si="213"/>
        <v>60.414143145258137</v>
      </c>
      <c r="EE162" s="2">
        <f t="shared" si="213"/>
        <v>57.142891917208232</v>
      </c>
      <c r="EF162" s="2">
        <f t="shared" si="213"/>
        <v>57.81054118154978</v>
      </c>
      <c r="EG162" s="2">
        <f t="shared" si="213"/>
        <v>57.464094391244863</v>
      </c>
      <c r="EH162" s="2">
        <f t="shared" si="213"/>
        <v>57.419549519024599</v>
      </c>
      <c r="EI162" s="2">
        <f t="shared" si="213"/>
        <v>58.64444601783854</v>
      </c>
      <c r="EJ162" s="2">
        <f t="shared" si="213"/>
        <v>57.334561137101502</v>
      </c>
      <c r="EK162" s="2">
        <f t="shared" si="212"/>
        <v>61.672007413656473</v>
      </c>
      <c r="EL162" s="2">
        <f t="shared" si="179"/>
        <v>56.724432089114728</v>
      </c>
      <c r="EM162" s="2">
        <f t="shared" si="179"/>
        <v>63.961786042400483</v>
      </c>
      <c r="EN162" s="2">
        <f t="shared" si="179"/>
        <v>65.851933671617559</v>
      </c>
      <c r="EO162" s="2">
        <f t="shared" si="179"/>
        <v>69.310230418202053</v>
      </c>
      <c r="EQ162" s="2">
        <f t="shared" si="177"/>
        <v>69.04730014652371</v>
      </c>
      <c r="ER162" s="2">
        <f t="shared" si="177"/>
        <v>68.184756137199543</v>
      </c>
      <c r="ES162" s="2">
        <f t="shared" si="177"/>
        <v>66.260525257327288</v>
      </c>
      <c r="ET162" s="2">
        <f t="shared" si="177"/>
        <v>60.027789257754122</v>
      </c>
      <c r="EU162" s="2">
        <f t="shared" si="177"/>
        <v>57.30495687106751</v>
      </c>
      <c r="EV162" s="2">
        <f t="shared" si="177"/>
        <v>57.710673415629074</v>
      </c>
      <c r="EW162" s="2">
        <f t="shared" si="177"/>
        <v>57.513214659043228</v>
      </c>
      <c r="EX162" s="2">
        <f t="shared" si="177"/>
        <v>57.549933303071867</v>
      </c>
      <c r="EY162" s="2">
        <f t="shared" si="177"/>
        <v>58.513755470665551</v>
      </c>
      <c r="EZ162" s="2">
        <f t="shared" si="177"/>
        <v>58.435723794585698</v>
      </c>
      <c r="FA162" s="2">
        <f t="shared" si="177"/>
        <v>61.779361672004065</v>
      </c>
      <c r="FB162" s="2">
        <f t="shared" si="177"/>
        <v>57.774812635197513</v>
      </c>
      <c r="FC162" s="2">
        <f t="shared" si="177"/>
        <v>64.104139501756208</v>
      </c>
      <c r="FD162" s="2">
        <f t="shared" si="177"/>
        <v>65.854856613769272</v>
      </c>
      <c r="FE162" s="2">
        <f t="shared" si="177"/>
        <v>69.211595090155541</v>
      </c>
      <c r="FG162" s="2">
        <f t="shared" si="178"/>
        <v>0.99978554743053516</v>
      </c>
      <c r="FH162" s="2">
        <f t="shared" si="178"/>
        <v>0.99974089417078305</v>
      </c>
      <c r="FI162" s="2">
        <f t="shared" si="178"/>
        <v>0.99968829145540694</v>
      </c>
      <c r="FJ162" s="2">
        <f t="shared" si="178"/>
        <v>0.99972592543451799</v>
      </c>
      <c r="FK162" s="2">
        <f t="shared" si="178"/>
        <v>0.99973133847820606</v>
      </c>
      <c r="FL162" s="2">
        <f t="shared" si="178"/>
        <v>0.99968887520401983</v>
      </c>
      <c r="FM162" s="2">
        <f t="shared" si="178"/>
        <v>0.9996982957988122</v>
      </c>
      <c r="FN162" s="2">
        <f t="shared" si="178"/>
        <v>0.99969179607089043</v>
      </c>
      <c r="FO162" s="2">
        <f t="shared" si="178"/>
        <v>0.9997248683209049</v>
      </c>
      <c r="FP162" s="2">
        <f t="shared" si="178"/>
        <v>0.99969892162354246</v>
      </c>
      <c r="FQ162" s="2">
        <f t="shared" si="178"/>
        <v>0.99971680111877526</v>
      </c>
      <c r="FR162" s="2">
        <f t="shared" si="178"/>
        <v>0.99971572157842192</v>
      </c>
      <c r="FS162" s="2">
        <f t="shared" si="178"/>
        <v>0.99971019463287036</v>
      </c>
      <c r="FT162" s="2">
        <f t="shared" si="178"/>
        <v>0.99970650845618969</v>
      </c>
      <c r="FU162" s="2">
        <f t="shared" si="178"/>
        <v>0.99965880801396556</v>
      </c>
      <c r="FW162" s="2">
        <f t="shared" si="216"/>
        <v>0.14539745224097883</v>
      </c>
      <c r="FX162" s="2">
        <f t="shared" si="216"/>
        <v>0.47818264334711746</v>
      </c>
      <c r="FY162" s="2">
        <f t="shared" si="216"/>
        <v>0.19143242981944025</v>
      </c>
      <c r="FZ162" s="2">
        <f t="shared" si="216"/>
        <v>0.19048311940007101</v>
      </c>
      <c r="GA162" s="2">
        <f t="shared" si="216"/>
        <v>0.19699788079041944</v>
      </c>
      <c r="GB162" s="2">
        <f t="shared" si="216"/>
        <v>0.21793806516489025</v>
      </c>
      <c r="GC162" s="2">
        <f t="shared" si="216"/>
        <v>0.21414808636794677</v>
      </c>
      <c r="GD162" s="2">
        <f t="shared" si="216"/>
        <v>0.21744720807491724</v>
      </c>
      <c r="GE162" s="2">
        <f t="shared" si="216"/>
        <v>0.22908024159229523</v>
      </c>
      <c r="GF162" s="2">
        <f t="shared" si="216"/>
        <v>0.21559082749151739</v>
      </c>
      <c r="GG162" s="2">
        <f t="shared" si="216"/>
        <v>0.22182319661468639</v>
      </c>
      <c r="GH162" s="2">
        <f t="shared" si="216"/>
        <v>0.18547269964345997</v>
      </c>
      <c r="GI162" s="2">
        <f t="shared" si="216"/>
        <v>0.16616905425600498</v>
      </c>
      <c r="GJ162" s="2">
        <f t="shared" si="216"/>
        <v>0.13181908219635199</v>
      </c>
      <c r="GK162" s="2">
        <f t="shared" si="216"/>
        <v>0.11079468447399733</v>
      </c>
      <c r="GM162" s="86">
        <f t="shared" si="217"/>
        <v>5.5646059055033814E-76</v>
      </c>
      <c r="GN162" s="86">
        <f t="shared" si="217"/>
        <v>5.7129447048357911E-130</v>
      </c>
      <c r="GO162" s="86">
        <f t="shared" si="217"/>
        <v>4.1449418562780871E-173</v>
      </c>
      <c r="GP162" s="86">
        <f t="shared" si="217"/>
        <v>3.8823647040289834E-183</v>
      </c>
      <c r="GQ162" s="86">
        <f t="shared" si="217"/>
        <v>5.1122873182555857E-163</v>
      </c>
      <c r="GR162" s="86">
        <f t="shared" si="217"/>
        <v>4.8650779630235897E-156</v>
      </c>
      <c r="GS162" s="86">
        <f t="shared" si="217"/>
        <v>1.9090466354153338E-156</v>
      </c>
      <c r="GT162" s="86">
        <f t="shared" si="217"/>
        <v>7.8345926667036648E-213</v>
      </c>
      <c r="GU162" s="86">
        <f t="shared" si="217"/>
        <v>6.0769864542101858E-211</v>
      </c>
      <c r="GV162" s="86">
        <f t="shared" si="217"/>
        <v>3.4863679314730317E-177</v>
      </c>
      <c r="GW162" s="86">
        <f t="shared" si="217"/>
        <v>6.7651495645153534E-182</v>
      </c>
      <c r="GX162" s="86">
        <f t="shared" si="217"/>
        <v>1.7113535527529649E-192</v>
      </c>
      <c r="GY162" s="86">
        <f t="shared" si="217"/>
        <v>5.6214347340328937E-158</v>
      </c>
      <c r="GZ162" s="86">
        <f t="shared" si="217"/>
        <v>1.1501751739713934E-128</v>
      </c>
      <c r="HA162" s="86">
        <f t="shared" si="217"/>
        <v>1.2264165663784649E-194</v>
      </c>
      <c r="HC162" s="86">
        <f t="shared" si="181"/>
        <v>5.2599480361688188E-33</v>
      </c>
      <c r="HD162" s="86">
        <f t="shared" si="181"/>
        <v>6.1819367018113425E-72</v>
      </c>
      <c r="HE162" s="86">
        <f t="shared" si="181"/>
        <v>1.1166434507471132E-139</v>
      </c>
      <c r="HF162" s="86">
        <f t="shared" si="180"/>
        <v>7.2448555144772902E-108</v>
      </c>
      <c r="HG162" s="86">
        <f t="shared" si="180"/>
        <v>6.146720416166738E-86</v>
      </c>
      <c r="HH162" s="86">
        <f t="shared" si="180"/>
        <v>3.9736355506369052E-95</v>
      </c>
      <c r="HI162" s="86">
        <f t="shared" si="180"/>
        <v>1.6980354074401515E-119</v>
      </c>
      <c r="HJ162" s="86">
        <f t="shared" si="180"/>
        <v>1.0616859164374639E-160</v>
      </c>
      <c r="HK162" s="86">
        <f t="shared" si="180"/>
        <v>7.6149857823408984E-152</v>
      </c>
      <c r="HL162" s="86">
        <f t="shared" si="161"/>
        <v>4.9176590690427571E-138</v>
      </c>
      <c r="HM162" s="86">
        <f t="shared" si="161"/>
        <v>1.2180005433552864E-134</v>
      </c>
      <c r="HN162" s="86">
        <f t="shared" si="161"/>
        <v>2.3384270294448088E-115</v>
      </c>
      <c r="HO162" s="86">
        <f t="shared" si="161"/>
        <v>3.7811115924791743E-85</v>
      </c>
      <c r="HP162" s="86">
        <f t="shared" si="161"/>
        <v>1.098446416156543E-48</v>
      </c>
      <c r="HQ162" s="86">
        <f t="shared" si="161"/>
        <v>1.4609921326878305E-81</v>
      </c>
      <c r="HS162" s="86">
        <f t="shared" si="218"/>
        <v>2.6883296169657226E-3</v>
      </c>
      <c r="HT162" s="86">
        <f t="shared" si="218"/>
        <v>3.7745534264778413E-17</v>
      </c>
      <c r="HU162" s="86">
        <f t="shared" si="218"/>
        <v>2.4824454150363875E-6</v>
      </c>
      <c r="HV162" s="86">
        <f t="shared" si="218"/>
        <v>8.7810571112809931E-7</v>
      </c>
      <c r="HW162" s="86">
        <f t="shared" si="218"/>
        <v>3.4787409289765126E-6</v>
      </c>
      <c r="HX162" s="86">
        <f t="shared" si="218"/>
        <v>1.3823753602507887E-6</v>
      </c>
      <c r="HY162" s="86">
        <f t="shared" si="218"/>
        <v>4.3272152545738683E-7</v>
      </c>
      <c r="HZ162" s="86">
        <f t="shared" si="218"/>
        <v>4.4908616767011124E-7</v>
      </c>
      <c r="IA162" s="86">
        <f t="shared" si="218"/>
        <v>3.2477791287144515E-7</v>
      </c>
      <c r="IB162" s="86">
        <f t="shared" si="218"/>
        <v>1.8491303221636562E-6</v>
      </c>
      <c r="IC162" s="86">
        <f t="shared" si="218"/>
        <v>4.427542299799005E-7</v>
      </c>
      <c r="ID162" s="86">
        <f t="shared" si="218"/>
        <v>6.9762654160461306E-6</v>
      </c>
      <c r="IE162" s="86">
        <f t="shared" si="218"/>
        <v>2.1541026918220273E-5</v>
      </c>
      <c r="IF162" s="86">
        <f t="shared" si="218"/>
        <v>6.7679413637610928E-3</v>
      </c>
      <c r="IG162" s="86">
        <f t="shared" si="218"/>
        <v>2.831251251730359E-2</v>
      </c>
      <c r="II162" s="86">
        <f t="shared" si="219"/>
        <v>5.7271062496600829E-7</v>
      </c>
      <c r="IJ162" s="86">
        <f t="shared" si="219"/>
        <v>0.43718701484849665</v>
      </c>
      <c r="IK162" s="86">
        <f t="shared" si="219"/>
        <v>4.5823134710272732E-7</v>
      </c>
      <c r="IL162" s="86">
        <f t="shared" si="219"/>
        <v>8.519290007089129E-7</v>
      </c>
      <c r="IM162" s="86">
        <f t="shared" si="219"/>
        <v>2.4666265824293092E-6</v>
      </c>
      <c r="IN162" s="86">
        <f t="shared" si="219"/>
        <v>7.0290974461479E-6</v>
      </c>
      <c r="IO162" s="86">
        <f t="shared" si="219"/>
        <v>6.7685339820521504E-6</v>
      </c>
      <c r="IP162" s="86">
        <f t="shared" si="219"/>
        <v>7.2869269747240424E-6</v>
      </c>
      <c r="IQ162" s="86">
        <f t="shared" si="219"/>
        <v>3.3810676867049832E-5</v>
      </c>
      <c r="IR162" s="86">
        <f t="shared" si="219"/>
        <v>1.2594846612263916E-5</v>
      </c>
      <c r="IS162" s="86">
        <f t="shared" si="219"/>
        <v>1.4837073756066262E-5</v>
      </c>
      <c r="IT162" s="86">
        <f t="shared" si="219"/>
        <v>4.7172845965320743E-7</v>
      </c>
      <c r="IU162" s="86">
        <f t="shared" si="219"/>
        <v>3.8519205157425042E-8</v>
      </c>
      <c r="IV162" s="86">
        <f t="shared" si="219"/>
        <v>4.8177245887626048E-7</v>
      </c>
      <c r="IW162" s="86">
        <f t="shared" si="219"/>
        <v>1.3089510042500734E-6</v>
      </c>
      <c r="IY162" s="86">
        <f t="shared" si="220"/>
        <v>2.6889023275906885E-3</v>
      </c>
      <c r="IZ162" s="86">
        <f t="shared" si="220"/>
        <v>0.4371870148484967</v>
      </c>
      <c r="JA162" s="86">
        <f t="shared" si="220"/>
        <v>2.9406767621391148E-6</v>
      </c>
      <c r="JB162" s="86">
        <f t="shared" si="220"/>
        <v>1.7300347118370123E-6</v>
      </c>
      <c r="JC162" s="86">
        <f t="shared" si="220"/>
        <v>5.9453675114058222E-6</v>
      </c>
      <c r="JD162" s="86">
        <f t="shared" si="220"/>
        <v>8.4114728063986888E-6</v>
      </c>
      <c r="JE162" s="86">
        <f t="shared" si="220"/>
        <v>7.2012555075095374E-6</v>
      </c>
      <c r="JF162" s="86">
        <f t="shared" si="220"/>
        <v>7.7360131423941538E-6</v>
      </c>
      <c r="JG162" s="86">
        <f t="shared" si="220"/>
        <v>3.413545477992128E-5</v>
      </c>
      <c r="JH162" s="86">
        <f t="shared" si="220"/>
        <v>1.4443976934427573E-5</v>
      </c>
      <c r="JI162" s="86">
        <f t="shared" si="220"/>
        <v>1.5279827986046164E-5</v>
      </c>
      <c r="JJ162" s="86">
        <f t="shared" si="220"/>
        <v>7.4479938756993379E-6</v>
      </c>
      <c r="JK162" s="86">
        <f t="shared" si="220"/>
        <v>2.1579546123377699E-5</v>
      </c>
      <c r="JL162" s="86">
        <f t="shared" si="220"/>
        <v>6.7684231362199693E-3</v>
      </c>
      <c r="JM162" s="86">
        <f t="shared" si="220"/>
        <v>2.831382146830784E-2</v>
      </c>
    </row>
    <row r="163" spans="2:273" x14ac:dyDescent="0.25">
      <c r="B163" s="2">
        <v>136</v>
      </c>
      <c r="C163" s="37">
        <v>69.159000000000006</v>
      </c>
      <c r="D163" s="37">
        <v>68.302000000000007</v>
      </c>
      <c r="E163" s="37">
        <v>65.816999999999993</v>
      </c>
      <c r="F163" s="37">
        <v>59.7</v>
      </c>
      <c r="G163" s="37">
        <v>56.966999999999999</v>
      </c>
      <c r="H163" s="37">
        <v>57.817</v>
      </c>
      <c r="I163" s="37">
        <v>56.377000000000002</v>
      </c>
      <c r="J163" s="37">
        <v>57.667000000000002</v>
      </c>
      <c r="K163" s="37">
        <v>57.932000000000002</v>
      </c>
      <c r="L163" s="37">
        <v>56.817</v>
      </c>
      <c r="M163" s="37">
        <v>60.902000000000001</v>
      </c>
      <c r="N163" s="37">
        <v>55.984000000000002</v>
      </c>
      <c r="O163" s="37">
        <v>63.966999999999999</v>
      </c>
      <c r="P163" s="37">
        <v>63.540999999999997</v>
      </c>
      <c r="Q163" s="37">
        <v>66.328000000000003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68.127345738566845</v>
      </c>
      <c r="T163" s="4">
        <f t="shared" si="221"/>
        <v>68.855032801970538</v>
      </c>
      <c r="U163" s="4">
        <f t="shared" si="221"/>
        <v>66.227345329846315</v>
      </c>
      <c r="V163" s="4">
        <f t="shared" si="221"/>
        <v>60.268158810832318</v>
      </c>
      <c r="W163" s="4">
        <f t="shared" si="221"/>
        <v>57.084752535628468</v>
      </c>
      <c r="X163" s="4">
        <f t="shared" si="221"/>
        <v>57.698797438826276</v>
      </c>
      <c r="Y163" s="4">
        <f t="shared" si="221"/>
        <v>57.364738529196458</v>
      </c>
      <c r="Z163" s="4">
        <f t="shared" si="221"/>
        <v>57.363473503130244</v>
      </c>
      <c r="AA163" s="4">
        <f t="shared" si="221"/>
        <v>58.534147194017386</v>
      </c>
      <c r="AB163" s="4">
        <f t="shared" si="221"/>
        <v>57.508198135740635</v>
      </c>
      <c r="AC163" s="4">
        <f t="shared" si="221"/>
        <v>61.563832740593902</v>
      </c>
      <c r="AD163" s="4">
        <f t="shared" si="221"/>
        <v>56.794639975820068</v>
      </c>
      <c r="AE163" s="4">
        <f t="shared" si="221"/>
        <v>63.872753139452811</v>
      </c>
      <c r="AF163" s="4">
        <f t="shared" si="221"/>
        <v>65.81940665245358</v>
      </c>
      <c r="AG163" s="4">
        <f t="shared" si="221"/>
        <v>69.675249157490953</v>
      </c>
      <c r="AI163" s="4">
        <f t="shared" ref="AI163:AW179" si="222">IF(OR($B163 &lt; C$230, $B163 &gt; C$233), 0, C163-S163)</f>
        <v>1.031654261433161</v>
      </c>
      <c r="AJ163" s="4">
        <f t="shared" si="222"/>
        <v>-0.55303280197053084</v>
      </c>
      <c r="AK163" s="4">
        <f t="shared" si="222"/>
        <v>-0.41034532984632222</v>
      </c>
      <c r="AL163" s="4">
        <f t="shared" si="222"/>
        <v>-0.56815881083231545</v>
      </c>
      <c r="AM163" s="4">
        <f t="shared" si="222"/>
        <v>-0.11775253562846899</v>
      </c>
      <c r="AN163" s="4">
        <f t="shared" si="222"/>
        <v>0.11820256117372452</v>
      </c>
      <c r="AO163" s="4">
        <f t="shared" si="222"/>
        <v>-0.98773852919645577</v>
      </c>
      <c r="AP163" s="4">
        <f t="shared" si="222"/>
        <v>0.30352649686975752</v>
      </c>
      <c r="AQ163" s="4">
        <f t="shared" si="222"/>
        <v>-0.60214719401738392</v>
      </c>
      <c r="AR163" s="4">
        <f t="shared" si="222"/>
        <v>-0.69119813574063471</v>
      </c>
      <c r="AS163" s="4">
        <f t="shared" si="222"/>
        <v>-0.66183274059390129</v>
      </c>
      <c r="AT163" s="4">
        <f t="shared" si="222"/>
        <v>-0.81063997582006664</v>
      </c>
      <c r="AU163" s="4">
        <f t="shared" si="222"/>
        <v>9.4246860547187339E-2</v>
      </c>
      <c r="AV163" s="4">
        <f t="shared" si="222"/>
        <v>-2.2784066524535831</v>
      </c>
      <c r="AW163" s="4">
        <f t="shared" si="222"/>
        <v>-3.3472491574909498</v>
      </c>
      <c r="AY163" s="2">
        <f t="shared" si="214"/>
        <v>68.127324297879454</v>
      </c>
      <c r="AZ163" s="2">
        <f t="shared" si="214"/>
        <v>67.875166703280371</v>
      </c>
      <c r="BA163" s="2">
        <f t="shared" si="214"/>
        <v>66.227277802134608</v>
      </c>
      <c r="BB163" s="2">
        <f t="shared" si="214"/>
        <v>60.267993579819652</v>
      </c>
      <c r="BC163" s="2">
        <f t="shared" si="214"/>
        <v>57.08413880446188</v>
      </c>
      <c r="BD163" s="2">
        <f t="shared" si="214"/>
        <v>57.696961317914635</v>
      </c>
      <c r="BE163" s="2">
        <f t="shared" si="214"/>
        <v>57.36281801057266</v>
      </c>
      <c r="BF163" s="2">
        <f t="shared" si="214"/>
        <v>57.361354470601491</v>
      </c>
      <c r="BG163" s="2">
        <f t="shared" si="214"/>
        <v>58.524837756108575</v>
      </c>
      <c r="BH163" s="2">
        <f t="shared" si="214"/>
        <v>57.502948758801523</v>
      </c>
      <c r="BI163" s="2">
        <f t="shared" si="214"/>
        <v>61.557937185083553</v>
      </c>
      <c r="BJ163" s="2">
        <f t="shared" si="214"/>
        <v>56.794326211833067</v>
      </c>
      <c r="BK163" s="2">
        <f t="shared" si="214"/>
        <v>63.872716222545151</v>
      </c>
      <c r="BL163" s="2">
        <f t="shared" si="214"/>
        <v>65.799009075486069</v>
      </c>
      <c r="BM163" s="2">
        <f t="shared" si="214"/>
        <v>69.173726156569273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69.159000000000006</v>
      </c>
      <c r="CF163" s="2" t="str">
        <f t="shared" si="215"/>
        <v/>
      </c>
      <c r="CG163" s="2">
        <f t="shared" si="215"/>
        <v>65.816999999999993</v>
      </c>
      <c r="CH163" s="2">
        <f t="shared" si="215"/>
        <v>59.7</v>
      </c>
      <c r="CI163" s="2">
        <f t="shared" si="215"/>
        <v>56.966999999999999</v>
      </c>
      <c r="CJ163" s="2">
        <f t="shared" si="215"/>
        <v>57.817</v>
      </c>
      <c r="CK163" s="2">
        <f t="shared" si="215"/>
        <v>56.377000000000002</v>
      </c>
      <c r="CL163" s="2">
        <f t="shared" si="215"/>
        <v>57.667000000000002</v>
      </c>
      <c r="CM163" s="2">
        <f t="shared" si="215"/>
        <v>57.932000000000002</v>
      </c>
      <c r="CN163" s="2">
        <f t="shared" si="215"/>
        <v>56.817</v>
      </c>
      <c r="CO163" s="2">
        <f t="shared" si="215"/>
        <v>60.902000000000001</v>
      </c>
      <c r="CP163" s="2">
        <f t="shared" si="215"/>
        <v>55.984000000000002</v>
      </c>
      <c r="CQ163" s="2">
        <f t="shared" si="215"/>
        <v>63.966999999999999</v>
      </c>
      <c r="CR163" s="2">
        <f t="shared" si="215"/>
        <v>63.540999999999997</v>
      </c>
      <c r="CS163" s="2" t="str">
        <f t="shared" si="215"/>
        <v/>
      </c>
      <c r="CU163" s="2">
        <f t="shared" si="197"/>
        <v>69.159000000000006</v>
      </c>
      <c r="CV163" s="2" t="str">
        <f t="shared" si="198"/>
        <v/>
      </c>
      <c r="CW163" s="2">
        <f t="shared" si="199"/>
        <v>65.816999999999993</v>
      </c>
      <c r="CX163" s="2">
        <f t="shared" si="200"/>
        <v>59.7</v>
      </c>
      <c r="CY163" s="2">
        <f t="shared" si="201"/>
        <v>56.966999999999999</v>
      </c>
      <c r="CZ163" s="2">
        <f t="shared" si="202"/>
        <v>57.817</v>
      </c>
      <c r="DA163" s="2">
        <f t="shared" si="203"/>
        <v>56.377000000000002</v>
      </c>
      <c r="DB163" s="2">
        <f t="shared" si="204"/>
        <v>57.667000000000002</v>
      </c>
      <c r="DC163" s="2">
        <f t="shared" si="205"/>
        <v>57.932000000000002</v>
      </c>
      <c r="DD163" s="2">
        <f t="shared" si="206"/>
        <v>56.817</v>
      </c>
      <c r="DE163" s="2">
        <f t="shared" si="207"/>
        <v>60.902000000000001</v>
      </c>
      <c r="DF163" s="2">
        <f t="shared" si="208"/>
        <v>55.984000000000002</v>
      </c>
      <c r="DG163" s="2">
        <f t="shared" si="209"/>
        <v>63.966999999999999</v>
      </c>
      <c r="DH163" s="2">
        <f t="shared" si="210"/>
        <v>63.540999999999997</v>
      </c>
      <c r="DI163" s="2" t="str">
        <f t="shared" si="211"/>
        <v/>
      </c>
      <c r="DK163" s="2">
        <f t="shared" ref="DK163:DY179" si="223">BO$228*$B163+BO$229</f>
        <v>97.570563122923588</v>
      </c>
      <c r="DL163" s="2">
        <f t="shared" si="223"/>
        <v>100.99613866396761</v>
      </c>
      <c r="DM163" s="2">
        <f t="shared" si="223"/>
        <v>95.824393557422937</v>
      </c>
      <c r="DN163" s="2">
        <f t="shared" si="223"/>
        <v>96.455835758835747</v>
      </c>
      <c r="DO163" s="2">
        <f t="shared" si="223"/>
        <v>97.853086369770608</v>
      </c>
      <c r="DP163" s="2">
        <f t="shared" si="223"/>
        <v>88.514095881595864</v>
      </c>
      <c r="DQ163" s="2">
        <f t="shared" si="223"/>
        <v>120.77676638655461</v>
      </c>
      <c r="DR163" s="2">
        <f t="shared" si="223"/>
        <v>115.16536195569137</v>
      </c>
      <c r="DS163" s="2">
        <f t="shared" si="223"/>
        <v>103.6548816816817</v>
      </c>
      <c r="DT163" s="2">
        <f t="shared" si="223"/>
        <v>121.73365637065635</v>
      </c>
      <c r="DU163" s="2">
        <f t="shared" si="223"/>
        <v>99.356524893314401</v>
      </c>
      <c r="DV163" s="2">
        <f t="shared" si="223"/>
        <v>100.23579527300581</v>
      </c>
      <c r="DW163" s="2">
        <f t="shared" si="223"/>
        <v>116.6415201882044</v>
      </c>
      <c r="DX163" s="2">
        <f t="shared" si="223"/>
        <v>94.77641394025602</v>
      </c>
      <c r="DY163" s="2">
        <f t="shared" si="223"/>
        <v>98.028651209677449</v>
      </c>
      <c r="EA163" s="2">
        <f t="shared" si="213"/>
        <v>67.958013427928321</v>
      </c>
      <c r="EB163" s="2">
        <f t="shared" si="213"/>
        <v>67.568620647331585</v>
      </c>
      <c r="EC163" s="2">
        <f t="shared" si="213"/>
        <v>66.222062375917886</v>
      </c>
      <c r="ED163" s="2">
        <f t="shared" si="213"/>
        <v>60.341316398559457</v>
      </c>
      <c r="EE163" s="2">
        <f t="shared" si="213"/>
        <v>57.038371626248406</v>
      </c>
      <c r="EF163" s="2">
        <f t="shared" si="213"/>
        <v>57.71250906634728</v>
      </c>
      <c r="EG163" s="2">
        <f t="shared" si="213"/>
        <v>57.333603087746717</v>
      </c>
      <c r="EH163" s="2">
        <f t="shared" si="213"/>
        <v>57.313511618057355</v>
      </c>
      <c r="EI163" s="2">
        <f t="shared" si="213"/>
        <v>58.546770874233509</v>
      </c>
      <c r="EJ163" s="2">
        <f t="shared" si="213"/>
        <v>57.220822966996437</v>
      </c>
      <c r="EK163" s="2">
        <f t="shared" si="212"/>
        <v>61.521660531226843</v>
      </c>
      <c r="EL163" s="2">
        <f t="shared" si="179"/>
        <v>56.564921340629283</v>
      </c>
      <c r="EM163" s="2">
        <f t="shared" si="179"/>
        <v>63.832177465882786</v>
      </c>
      <c r="EN163" s="2">
        <f t="shared" si="179"/>
        <v>65.790820539736529</v>
      </c>
      <c r="EO163" s="2">
        <f t="shared" si="179"/>
        <v>69.176710343645539</v>
      </c>
      <c r="EQ163" s="2">
        <f t="shared" ref="EQ163:FE179" si="224">CU$228*$B163+CU$229</f>
        <v>68.998080539380283</v>
      </c>
      <c r="ER163" s="2">
        <f t="shared" si="224"/>
        <v>68.164490377213227</v>
      </c>
      <c r="ES163" s="2">
        <f t="shared" si="224"/>
        <v>66.206534584280263</v>
      </c>
      <c r="ET163" s="2">
        <f t="shared" si="224"/>
        <v>59.939787447263242</v>
      </c>
      <c r="EU163" s="2">
        <f t="shared" si="224"/>
        <v>57.207101032381182</v>
      </c>
      <c r="EV163" s="2">
        <f t="shared" si="224"/>
        <v>57.608733760369461</v>
      </c>
      <c r="EW163" s="2">
        <f t="shared" si="224"/>
        <v>57.384710716857775</v>
      </c>
      <c r="EX163" s="2">
        <f t="shared" si="224"/>
        <v>57.448746979105437</v>
      </c>
      <c r="EY163" s="2">
        <f t="shared" si="224"/>
        <v>58.41146245666895</v>
      </c>
      <c r="EZ163" s="2">
        <f t="shared" si="224"/>
        <v>58.362622196209315</v>
      </c>
      <c r="FA163" s="2">
        <f t="shared" si="224"/>
        <v>61.632963670794481</v>
      </c>
      <c r="FB163" s="2">
        <f t="shared" si="224"/>
        <v>57.656469566830921</v>
      </c>
      <c r="FC163" s="2">
        <f t="shared" si="224"/>
        <v>63.980402577078188</v>
      </c>
      <c r="FD163" s="2">
        <f t="shared" si="224"/>
        <v>65.793832240627069</v>
      </c>
      <c r="FE163" s="2">
        <f t="shared" si="224"/>
        <v>69.077189329300438</v>
      </c>
      <c r="FG163" s="2">
        <f t="shared" ref="FG163:FU179" si="225">POWER(10,($B163-C$231)/C$229)/(1+POWER(10,($B163-C$231)/C$229))</f>
        <v>0.99980441324149572</v>
      </c>
      <c r="FH163" s="2">
        <f t="shared" si="225"/>
        <v>0.99976368728763743</v>
      </c>
      <c r="FI163" s="2">
        <f t="shared" si="225"/>
        <v>0.9997157106314144</v>
      </c>
      <c r="FJ163" s="2">
        <f t="shared" si="225"/>
        <v>0.99975003499743487</v>
      </c>
      <c r="FK163" s="2">
        <f t="shared" si="225"/>
        <v>0.9997549719877149</v>
      </c>
      <c r="FL163" s="2">
        <f t="shared" si="225"/>
        <v>0.9997162430456541</v>
      </c>
      <c r="FM163" s="2">
        <f t="shared" si="225"/>
        <v>0.99972483519352007</v>
      </c>
      <c r="FN163" s="2">
        <f t="shared" si="225"/>
        <v>0.99971890705307143</v>
      </c>
      <c r="FO163" s="2">
        <f t="shared" si="225"/>
        <v>0.99974907085177034</v>
      </c>
      <c r="FP163" s="2">
        <f t="shared" si="225"/>
        <v>0.99972540598273096</v>
      </c>
      <c r="FQ163" s="2">
        <f t="shared" si="225"/>
        <v>0.99974171311452542</v>
      </c>
      <c r="FR163" s="2">
        <f t="shared" si="225"/>
        <v>0.99974072851285933</v>
      </c>
      <c r="FS163" s="2">
        <f t="shared" si="225"/>
        <v>0.9997356876239798</v>
      </c>
      <c r="FT163" s="2">
        <f t="shared" si="225"/>
        <v>0.99973232561834258</v>
      </c>
      <c r="FU163" s="2">
        <f t="shared" si="225"/>
        <v>0.99968881986843539</v>
      </c>
      <c r="FW163" s="2">
        <f t="shared" si="216"/>
        <v>0.15721970779074507</v>
      </c>
      <c r="FX163" s="2">
        <f t="shared" si="216"/>
        <v>0.50119462950072546</v>
      </c>
      <c r="FY163" s="2">
        <f t="shared" si="216"/>
        <v>0.20609510342574619</v>
      </c>
      <c r="FZ163" s="2">
        <f t="shared" si="216"/>
        <v>0.2050915242811252</v>
      </c>
      <c r="GA163" s="2">
        <f t="shared" si="216"/>
        <v>0.21197508251608291</v>
      </c>
      <c r="GB163" s="2">
        <f t="shared" si="216"/>
        <v>0.23404327905856123</v>
      </c>
      <c r="GC163" s="2">
        <f t="shared" si="216"/>
        <v>0.23005561554800993</v>
      </c>
      <c r="GD163" s="2">
        <f t="shared" si="216"/>
        <v>0.2335269799459789</v>
      </c>
      <c r="GE163" s="2">
        <f t="shared" si="216"/>
        <v>0.24575010591806962</v>
      </c>
      <c r="GF163" s="2">
        <f t="shared" si="216"/>
        <v>0.23157394658397876</v>
      </c>
      <c r="GG163" s="2">
        <f t="shared" si="216"/>
        <v>0.2381280948698673</v>
      </c>
      <c r="GH163" s="2">
        <f t="shared" si="216"/>
        <v>0.19979168445307643</v>
      </c>
      <c r="GI163" s="2">
        <f t="shared" si="216"/>
        <v>0.17932584834647761</v>
      </c>
      <c r="GJ163" s="2">
        <f t="shared" si="216"/>
        <v>0.14272166284398441</v>
      </c>
      <c r="GK163" s="2">
        <f t="shared" si="216"/>
        <v>0.12019911482587174</v>
      </c>
      <c r="GM163" s="86">
        <f t="shared" si="217"/>
        <v>4.0205532167317097E-78</v>
      </c>
      <c r="GN163" s="86">
        <f t="shared" si="217"/>
        <v>1.4663904879939004E-133</v>
      </c>
      <c r="GO163" s="86">
        <f t="shared" si="217"/>
        <v>6.3868503869931886E-178</v>
      </c>
      <c r="GP163" s="86">
        <f t="shared" si="217"/>
        <v>3.0978192233984876E-188</v>
      </c>
      <c r="GQ163" s="86">
        <f t="shared" si="217"/>
        <v>1.4629727568184505E-167</v>
      </c>
      <c r="GR163" s="86">
        <f t="shared" si="217"/>
        <v>2.054011108747423E-160</v>
      </c>
      <c r="GS163" s="86">
        <f t="shared" si="217"/>
        <v>8.7190856669442663E-161</v>
      </c>
      <c r="GT163" s="86">
        <f t="shared" si="217"/>
        <v>9.5576166736721927E-219</v>
      </c>
      <c r="GU163" s="86">
        <f t="shared" si="217"/>
        <v>9.0806090881203558E-217</v>
      </c>
      <c r="GV163" s="86">
        <f t="shared" si="217"/>
        <v>3.8948884990123347E-182</v>
      </c>
      <c r="GW163" s="86">
        <f t="shared" si="217"/>
        <v>6.0520224581657894E-187</v>
      </c>
      <c r="GX163" s="86">
        <f t="shared" si="217"/>
        <v>6.6414154109233384E-198</v>
      </c>
      <c r="GY163" s="86">
        <f t="shared" si="217"/>
        <v>2.2098294844354931E-162</v>
      </c>
      <c r="GZ163" s="86">
        <f t="shared" si="217"/>
        <v>3.0557189446730505E-132</v>
      </c>
      <c r="HA163" s="86">
        <f t="shared" si="217"/>
        <v>5.023789372901681E-200</v>
      </c>
      <c r="HC163" s="86">
        <f t="shared" si="181"/>
        <v>2.3195353626305613E-34</v>
      </c>
      <c r="HD163" s="86">
        <f t="shared" si="181"/>
        <v>7.5207801768936346E-75</v>
      </c>
      <c r="HE163" s="86">
        <f t="shared" si="181"/>
        <v>2.2653258327723204E-145</v>
      </c>
      <c r="HF163" s="86">
        <f t="shared" si="180"/>
        <v>3.2729304028565294E-112</v>
      </c>
      <c r="HG163" s="86">
        <f t="shared" si="180"/>
        <v>2.1439852426847944E-89</v>
      </c>
      <c r="HH163" s="86">
        <f t="shared" si="180"/>
        <v>5.4800808763715919E-99</v>
      </c>
      <c r="HI163" s="86">
        <f t="shared" si="180"/>
        <v>2.6631773394975832E-124</v>
      </c>
      <c r="HJ163" s="86">
        <f t="shared" si="180"/>
        <v>3.7656335254156386E-167</v>
      </c>
      <c r="HK163" s="86">
        <f t="shared" si="180"/>
        <v>7.1259856649651786E-158</v>
      </c>
      <c r="HL163" s="86">
        <f t="shared" si="161"/>
        <v>1.2527525176216404E-143</v>
      </c>
      <c r="HM163" s="86">
        <f t="shared" si="161"/>
        <v>4.6731811337615372E-140</v>
      </c>
      <c r="HN163" s="86">
        <f t="shared" si="161"/>
        <v>4.4962088220636655E-120</v>
      </c>
      <c r="HO163" s="86">
        <f t="shared" si="161"/>
        <v>1.2666819627506725E-88</v>
      </c>
      <c r="HP163" s="86">
        <f t="shared" si="161"/>
        <v>1.2134823948145559E-50</v>
      </c>
      <c r="HQ163" s="86">
        <f t="shared" si="161"/>
        <v>7.4676872021833329E-85</v>
      </c>
      <c r="HS163" s="86">
        <f t="shared" si="218"/>
        <v>9.5519432004979518E-4</v>
      </c>
      <c r="HT163" s="86">
        <f t="shared" si="218"/>
        <v>1.7183572516542761E-18</v>
      </c>
      <c r="HU163" s="86">
        <f t="shared" si="218"/>
        <v>3.6199911004574236E-7</v>
      </c>
      <c r="HV163" s="86">
        <f t="shared" si="218"/>
        <v>1.2571850118167354E-7</v>
      </c>
      <c r="HW163" s="86">
        <f t="shared" si="218"/>
        <v>5.6546716642772076E-7</v>
      </c>
      <c r="HX163" s="86">
        <f t="shared" si="218"/>
        <v>1.9132951871829826E-7</v>
      </c>
      <c r="HY163" s="86">
        <f t="shared" si="218"/>
        <v>5.6934193161809668E-8</v>
      </c>
      <c r="HZ163" s="86">
        <f t="shared" si="218"/>
        <v>5.7809235494238018E-8</v>
      </c>
      <c r="IA163" s="86">
        <f t="shared" si="218"/>
        <v>4.3092232594888749E-8</v>
      </c>
      <c r="IB163" s="86">
        <f t="shared" si="218"/>
        <v>2.8265960932439533E-7</v>
      </c>
      <c r="IC163" s="86">
        <f t="shared" si="218"/>
        <v>5.8751268023520716E-8</v>
      </c>
      <c r="ID163" s="86">
        <f t="shared" si="218"/>
        <v>1.1601108362417272E-6</v>
      </c>
      <c r="IE163" s="86">
        <f t="shared" si="218"/>
        <v>3.9024319023106654E-6</v>
      </c>
      <c r="IF163" s="86">
        <f t="shared" si="218"/>
        <v>2.5904041401887171E-3</v>
      </c>
      <c r="IG163" s="86">
        <f t="shared" si="218"/>
        <v>1.2483693084592191E-2</v>
      </c>
      <c r="II163" s="86">
        <f t="shared" si="219"/>
        <v>2.1319724372503215E-6</v>
      </c>
      <c r="IJ163" s="86">
        <f t="shared" si="219"/>
        <v>0.50266659028274518</v>
      </c>
      <c r="IK163" s="86">
        <f t="shared" si="219"/>
        <v>2.3467377910617194E-6</v>
      </c>
      <c r="IL163" s="86">
        <f t="shared" si="219"/>
        <v>4.0238453026080465E-6</v>
      </c>
      <c r="IM163" s="86">
        <f t="shared" si="219"/>
        <v>1.0689297296137531E-5</v>
      </c>
      <c r="IN163" s="86">
        <f t="shared" si="219"/>
        <v>3.0466786267479015E-5</v>
      </c>
      <c r="IO163" s="86">
        <f t="shared" si="219"/>
        <v>2.8774297252322931E-5</v>
      </c>
      <c r="IP163" s="86">
        <f t="shared" si="219"/>
        <v>3.1331951557521338E-5</v>
      </c>
      <c r="IQ163" s="86">
        <f t="shared" si="219"/>
        <v>1.264956552137887E-4</v>
      </c>
      <c r="IR163" s="86">
        <f t="shared" si="219"/>
        <v>4.975310352149305E-5</v>
      </c>
      <c r="IS163" s="86">
        <f t="shared" si="219"/>
        <v>5.9561844901130715E-5</v>
      </c>
      <c r="IT163" s="86">
        <f t="shared" si="219"/>
        <v>2.3092764618981642E-6</v>
      </c>
      <c r="IU163" s="86">
        <f t="shared" si="219"/>
        <v>2.1745735587292384E-7</v>
      </c>
      <c r="IV163" s="86">
        <f t="shared" si="219"/>
        <v>1.6843251663592238E-6</v>
      </c>
      <c r="IW163" s="86">
        <f t="shared" si="219"/>
        <v>3.7563830742394015E-6</v>
      </c>
      <c r="IY163" s="86">
        <f t="shared" si="220"/>
        <v>9.5732629248704553E-4</v>
      </c>
      <c r="IZ163" s="86">
        <f t="shared" si="220"/>
        <v>0.50266659028274518</v>
      </c>
      <c r="JA163" s="86">
        <f t="shared" si="220"/>
        <v>2.7087369011074617E-6</v>
      </c>
      <c r="JB163" s="86">
        <f t="shared" si="220"/>
        <v>4.1495638037897203E-6</v>
      </c>
      <c r="JC163" s="86">
        <f t="shared" si="220"/>
        <v>1.1254764462565252E-5</v>
      </c>
      <c r="JD163" s="86">
        <f t="shared" si="220"/>
        <v>3.0658115786197311E-5</v>
      </c>
      <c r="JE163" s="86">
        <f t="shared" si="220"/>
        <v>2.8831231445484742E-5</v>
      </c>
      <c r="JF163" s="86">
        <f t="shared" si="220"/>
        <v>3.1389760793015575E-5</v>
      </c>
      <c r="JG163" s="86">
        <f t="shared" si="220"/>
        <v>1.2653874744638358E-4</v>
      </c>
      <c r="JH163" s="86">
        <f t="shared" si="220"/>
        <v>5.0035763130817447E-5</v>
      </c>
      <c r="JI163" s="86">
        <f t="shared" si="220"/>
        <v>5.9620596169154233E-5</v>
      </c>
      <c r="JJ163" s="86">
        <f t="shared" si="220"/>
        <v>3.4693872981398914E-6</v>
      </c>
      <c r="JK163" s="86">
        <f t="shared" si="220"/>
        <v>4.1198892581835892E-6</v>
      </c>
      <c r="JL163" s="86">
        <f t="shared" si="220"/>
        <v>2.5920884653550763E-3</v>
      </c>
      <c r="JM163" s="86">
        <f t="shared" si="220"/>
        <v>1.2487449467666431E-2</v>
      </c>
    </row>
    <row r="164" spans="2:273" x14ac:dyDescent="0.25">
      <c r="B164" s="2">
        <v>137</v>
      </c>
      <c r="C164" s="37">
        <v>68</v>
      </c>
      <c r="D164" s="37">
        <v>68.951999999999998</v>
      </c>
      <c r="E164" s="37">
        <v>66.233000000000004</v>
      </c>
      <c r="F164" s="37">
        <v>60.216999999999999</v>
      </c>
      <c r="G164" s="37">
        <v>57.15</v>
      </c>
      <c r="H164" s="37">
        <v>56.35</v>
      </c>
      <c r="I164" s="37">
        <v>56.786999999999999</v>
      </c>
      <c r="J164" s="37">
        <v>56.283000000000001</v>
      </c>
      <c r="K164" s="37">
        <v>58.406999999999996</v>
      </c>
      <c r="L164" s="37">
        <v>56.582999999999998</v>
      </c>
      <c r="M164" s="37">
        <v>61.279000000000003</v>
      </c>
      <c r="N164" s="37">
        <v>56</v>
      </c>
      <c r="O164" s="37">
        <v>63.966999999999999</v>
      </c>
      <c r="P164" s="37">
        <v>64.754000000000005</v>
      </c>
      <c r="Q164" s="37">
        <v>66.120999999999995</v>
      </c>
      <c r="S164" s="4">
        <f t="shared" si="221"/>
        <v>68.049148674697847</v>
      </c>
      <c r="T164" s="4">
        <f t="shared" si="221"/>
        <v>68.662975746038441</v>
      </c>
      <c r="U164" s="4">
        <f t="shared" si="221"/>
        <v>66.173206184293676</v>
      </c>
      <c r="V164" s="4">
        <f t="shared" si="221"/>
        <v>60.185549270088465</v>
      </c>
      <c r="W164" s="4">
        <f t="shared" si="221"/>
        <v>56.985260263792476</v>
      </c>
      <c r="X164" s="4">
        <f t="shared" si="221"/>
        <v>57.602165350630365</v>
      </c>
      <c r="Y164" s="4">
        <f t="shared" si="221"/>
        <v>57.239160785233395</v>
      </c>
      <c r="Z164" s="4">
        <f t="shared" si="221"/>
        <v>57.265169267331004</v>
      </c>
      <c r="AA164" s="4">
        <f t="shared" si="221"/>
        <v>58.451975732305293</v>
      </c>
      <c r="AB164" s="4">
        <f t="shared" si="221"/>
        <v>57.43461152776716</v>
      </c>
      <c r="AC164" s="4">
        <f t="shared" si="221"/>
        <v>61.429641613764851</v>
      </c>
      <c r="AD164" s="4">
        <f t="shared" si="221"/>
        <v>56.660584600635907</v>
      </c>
      <c r="AE164" s="4">
        <f t="shared" si="221"/>
        <v>63.74537170706369</v>
      </c>
      <c r="AF164" s="4">
        <f t="shared" si="221"/>
        <v>65.74392058214417</v>
      </c>
      <c r="AG164" s="4">
        <f t="shared" si="221"/>
        <v>69.205103043650354</v>
      </c>
      <c r="AI164" s="4">
        <f t="shared" si="222"/>
        <v>-4.9148674697846673E-2</v>
      </c>
      <c r="AJ164" s="4">
        <f t="shared" si="222"/>
        <v>0.28902425396155706</v>
      </c>
      <c r="AK164" s="4">
        <f t="shared" si="222"/>
        <v>5.9793815706328246E-2</v>
      </c>
      <c r="AL164" s="4">
        <f t="shared" si="222"/>
        <v>3.1450729911533415E-2</v>
      </c>
      <c r="AM164" s="4">
        <f t="shared" si="222"/>
        <v>0.16473973620752247</v>
      </c>
      <c r="AN164" s="4">
        <f t="shared" si="222"/>
        <v>-1.2521653506303636</v>
      </c>
      <c r="AO164" s="4">
        <f t="shared" si="222"/>
        <v>-0.45216078523339576</v>
      </c>
      <c r="AP164" s="4">
        <f t="shared" si="222"/>
        <v>-0.98216926733100252</v>
      </c>
      <c r="AQ164" s="4">
        <f t="shared" si="222"/>
        <v>-4.497573230529639E-2</v>
      </c>
      <c r="AR164" s="4">
        <f t="shared" si="222"/>
        <v>-0.85161152776716165</v>
      </c>
      <c r="AS164" s="4">
        <f t="shared" si="222"/>
        <v>-0.15064161376484719</v>
      </c>
      <c r="AT164" s="4">
        <f t="shared" si="222"/>
        <v>-0.66058460063590729</v>
      </c>
      <c r="AU164" s="4">
        <f t="shared" si="222"/>
        <v>0.22162829293630892</v>
      </c>
      <c r="AV164" s="4">
        <f t="shared" si="222"/>
        <v>-0.98992058214416545</v>
      </c>
      <c r="AW164" s="4">
        <f t="shared" si="222"/>
        <v>-3.0841030436503587</v>
      </c>
      <c r="AY164" s="2">
        <f t="shared" si="214"/>
        <v>68.049077734087291</v>
      </c>
      <c r="AZ164" s="2">
        <f t="shared" si="214"/>
        <v>67.858648958219476</v>
      </c>
      <c r="BA164" s="2">
        <f t="shared" si="214"/>
        <v>66.172913368066389</v>
      </c>
      <c r="BB164" s="2">
        <f t="shared" si="214"/>
        <v>60.184884410985624</v>
      </c>
      <c r="BC164" s="2">
        <f t="shared" si="214"/>
        <v>56.982991962834319</v>
      </c>
      <c r="BD164" s="2">
        <f t="shared" si="214"/>
        <v>57.595486047539367</v>
      </c>
      <c r="BE164" s="2">
        <f t="shared" si="214"/>
        <v>57.232277645138169</v>
      </c>
      <c r="BF164" s="2">
        <f t="shared" si="214"/>
        <v>57.257514686239219</v>
      </c>
      <c r="BG164" s="2">
        <f t="shared" si="214"/>
        <v>58.422674056789674</v>
      </c>
      <c r="BH164" s="2">
        <f t="shared" si="214"/>
        <v>57.41705286414637</v>
      </c>
      <c r="BI164" s="2">
        <f t="shared" si="214"/>
        <v>61.409724213632529</v>
      </c>
      <c r="BJ164" s="2">
        <f t="shared" si="214"/>
        <v>56.659274812061796</v>
      </c>
      <c r="BK164" s="2">
        <f t="shared" si="214"/>
        <v>63.745195778206224</v>
      </c>
      <c r="BL164" s="2">
        <f t="shared" si="214"/>
        <v>65.737311382011484</v>
      </c>
      <c r="BM164" s="2">
        <f t="shared" si="214"/>
        <v>69.038387558617814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68</v>
      </c>
      <c r="CF164" s="2" t="str">
        <f t="shared" si="215"/>
        <v/>
      </c>
      <c r="CG164" s="2">
        <f t="shared" si="215"/>
        <v>66.233000000000004</v>
      </c>
      <c r="CH164" s="2">
        <f t="shared" si="215"/>
        <v>60.216999999999999</v>
      </c>
      <c r="CI164" s="2">
        <f t="shared" si="215"/>
        <v>57.15</v>
      </c>
      <c r="CJ164" s="2">
        <f t="shared" si="215"/>
        <v>56.35</v>
      </c>
      <c r="CK164" s="2">
        <f t="shared" si="215"/>
        <v>56.786999999999999</v>
      </c>
      <c r="CL164" s="2">
        <f t="shared" si="215"/>
        <v>56.283000000000001</v>
      </c>
      <c r="CM164" s="2">
        <f t="shared" si="215"/>
        <v>58.406999999999996</v>
      </c>
      <c r="CN164" s="2">
        <f t="shared" si="215"/>
        <v>56.582999999999998</v>
      </c>
      <c r="CO164" s="2">
        <f t="shared" si="215"/>
        <v>61.279000000000003</v>
      </c>
      <c r="CP164" s="2">
        <f t="shared" si="215"/>
        <v>56</v>
      </c>
      <c r="CQ164" s="2">
        <f t="shared" si="215"/>
        <v>63.966999999999999</v>
      </c>
      <c r="CR164" s="2">
        <f t="shared" si="215"/>
        <v>64.754000000000005</v>
      </c>
      <c r="CS164" s="2">
        <f t="shared" si="215"/>
        <v>66.120999999999995</v>
      </c>
      <c r="CU164" s="2">
        <f t="shared" si="197"/>
        <v>68</v>
      </c>
      <c r="CV164" s="2" t="str">
        <f t="shared" si="198"/>
        <v/>
      </c>
      <c r="CW164" s="2">
        <f t="shared" si="199"/>
        <v>66.233000000000004</v>
      </c>
      <c r="CX164" s="2">
        <f t="shared" si="200"/>
        <v>60.216999999999999</v>
      </c>
      <c r="CY164" s="2">
        <f t="shared" si="201"/>
        <v>57.15</v>
      </c>
      <c r="CZ164" s="2">
        <f t="shared" si="202"/>
        <v>56.35</v>
      </c>
      <c r="DA164" s="2">
        <f t="shared" si="203"/>
        <v>56.786999999999999</v>
      </c>
      <c r="DB164" s="2">
        <f t="shared" si="204"/>
        <v>56.283000000000001</v>
      </c>
      <c r="DC164" s="2">
        <f t="shared" si="205"/>
        <v>58.406999999999996</v>
      </c>
      <c r="DD164" s="2">
        <f t="shared" si="206"/>
        <v>56.582999999999998</v>
      </c>
      <c r="DE164" s="2">
        <f t="shared" si="207"/>
        <v>61.279000000000003</v>
      </c>
      <c r="DF164" s="2">
        <f t="shared" si="208"/>
        <v>56</v>
      </c>
      <c r="DG164" s="2">
        <f t="shared" si="209"/>
        <v>63.966999999999999</v>
      </c>
      <c r="DH164" s="2">
        <f t="shared" si="210"/>
        <v>64.754000000000005</v>
      </c>
      <c r="DI164" s="2">
        <f t="shared" si="211"/>
        <v>66.120999999999995</v>
      </c>
      <c r="DK164" s="2">
        <f t="shared" si="223"/>
        <v>97.686843853820605</v>
      </c>
      <c r="DL164" s="2">
        <f t="shared" si="223"/>
        <v>101.16656680161944</v>
      </c>
      <c r="DM164" s="2">
        <f t="shared" si="223"/>
        <v>96.014843697478952</v>
      </c>
      <c r="DN164" s="2">
        <f t="shared" si="223"/>
        <v>96.606906116642946</v>
      </c>
      <c r="DO164" s="2">
        <f t="shared" si="223"/>
        <v>98.064198110661295</v>
      </c>
      <c r="DP164" s="2">
        <f t="shared" si="223"/>
        <v>88.65373243243242</v>
      </c>
      <c r="DQ164" s="2">
        <f t="shared" si="223"/>
        <v>121.21113109243697</v>
      </c>
      <c r="DR164" s="2">
        <f t="shared" si="223"/>
        <v>115.56562108479756</v>
      </c>
      <c r="DS164" s="2">
        <f t="shared" si="223"/>
        <v>103.93446456456459</v>
      </c>
      <c r="DT164" s="2">
        <f t="shared" si="223"/>
        <v>122.15394774774774</v>
      </c>
      <c r="DU164" s="2">
        <f t="shared" si="223"/>
        <v>99.550992887624503</v>
      </c>
      <c r="DV164" s="2">
        <f t="shared" si="223"/>
        <v>100.45395874822192</v>
      </c>
      <c r="DW164" s="2">
        <f t="shared" si="223"/>
        <v>116.97789025057445</v>
      </c>
      <c r="DX164" s="2">
        <f t="shared" si="223"/>
        <v>94.916768373636771</v>
      </c>
      <c r="DY164" s="2">
        <f t="shared" si="223"/>
        <v>98.213538123167183</v>
      </c>
      <c r="EA164" s="2">
        <f t="shared" si="213"/>
        <v>67.858620878939007</v>
      </c>
      <c r="EB164" s="2">
        <f t="shared" si="213"/>
        <v>67.528784571324678</v>
      </c>
      <c r="EC164" s="2">
        <f t="shared" si="213"/>
        <v>66.168770127113049</v>
      </c>
      <c r="ED164" s="2">
        <f t="shared" si="213"/>
        <v>60.268489651860776</v>
      </c>
      <c r="EE164" s="2">
        <f t="shared" si="213"/>
        <v>56.933851335288573</v>
      </c>
      <c r="EF164" s="2">
        <f t="shared" si="213"/>
        <v>57.614476951144788</v>
      </c>
      <c r="EG164" s="2">
        <f t="shared" si="213"/>
        <v>57.203111784248577</v>
      </c>
      <c r="EH164" s="2">
        <f t="shared" si="213"/>
        <v>57.20747371709011</v>
      </c>
      <c r="EI164" s="2">
        <f t="shared" si="213"/>
        <v>58.449095730628478</v>
      </c>
      <c r="EJ164" s="2">
        <f t="shared" si="213"/>
        <v>57.107084796891364</v>
      </c>
      <c r="EK164" s="2">
        <f t="shared" si="212"/>
        <v>61.371313648797212</v>
      </c>
      <c r="EL164" s="2">
        <f t="shared" si="179"/>
        <v>56.405410592143838</v>
      </c>
      <c r="EM164" s="2">
        <f t="shared" si="179"/>
        <v>63.702568889365089</v>
      </c>
      <c r="EN164" s="2">
        <f t="shared" si="179"/>
        <v>65.729707407855486</v>
      </c>
      <c r="EO164" s="2">
        <f t="shared" si="179"/>
        <v>69.04319026908901</v>
      </c>
      <c r="EQ164" s="2">
        <f t="shared" si="224"/>
        <v>68.94886093223684</v>
      </c>
      <c r="ER164" s="2">
        <f t="shared" si="224"/>
        <v>68.144224617226911</v>
      </c>
      <c r="ES164" s="2">
        <f t="shared" si="224"/>
        <v>66.152543911233224</v>
      </c>
      <c r="ET164" s="2">
        <f t="shared" si="224"/>
        <v>59.851785636772362</v>
      </c>
      <c r="EU164" s="2">
        <f t="shared" si="224"/>
        <v>57.109245193694854</v>
      </c>
      <c r="EV164" s="2">
        <f t="shared" si="224"/>
        <v>57.506794105109847</v>
      </c>
      <c r="EW164" s="2">
        <f t="shared" si="224"/>
        <v>57.256206774672322</v>
      </c>
      <c r="EX164" s="2">
        <f t="shared" si="224"/>
        <v>57.347560655139013</v>
      </c>
      <c r="EY164" s="2">
        <f t="shared" si="224"/>
        <v>58.309169442672342</v>
      </c>
      <c r="EZ164" s="2">
        <f t="shared" si="224"/>
        <v>58.289520597832933</v>
      </c>
      <c r="FA164" s="2">
        <f t="shared" si="224"/>
        <v>61.486565669584891</v>
      </c>
      <c r="FB164" s="2">
        <f t="shared" si="224"/>
        <v>57.538126498464322</v>
      </c>
      <c r="FC164" s="2">
        <f t="shared" si="224"/>
        <v>63.85666565240016</v>
      </c>
      <c r="FD164" s="2">
        <f t="shared" si="224"/>
        <v>65.73280786748488</v>
      </c>
      <c r="FE164" s="2">
        <f t="shared" si="224"/>
        <v>68.942783568445321</v>
      </c>
      <c r="FG164" s="2">
        <f t="shared" si="225"/>
        <v>0.99982161968637095</v>
      </c>
      <c r="FH164" s="2">
        <f t="shared" si="225"/>
        <v>0.99978447576346152</v>
      </c>
      <c r="FI164" s="2">
        <f t="shared" si="225"/>
        <v>0.99974071852857027</v>
      </c>
      <c r="FJ164" s="2">
        <f t="shared" si="225"/>
        <v>0.99977202419405298</v>
      </c>
      <c r="FK164" s="2">
        <f t="shared" si="225"/>
        <v>0.99977652697881447</v>
      </c>
      <c r="FL164" s="2">
        <f t="shared" si="225"/>
        <v>0.99974120412039835</v>
      </c>
      <c r="FM164" s="2">
        <f t="shared" si="225"/>
        <v>0.99974904063777337</v>
      </c>
      <c r="FN164" s="2">
        <f t="shared" si="225"/>
        <v>0.99974363384479659</v>
      </c>
      <c r="FO164" s="2">
        <f t="shared" si="225"/>
        <v>0.99977114484400087</v>
      </c>
      <c r="FP164" s="2">
        <f t="shared" si="225"/>
        <v>0.99974956122890279</v>
      </c>
      <c r="FQ164" s="2">
        <f t="shared" si="225"/>
        <v>0.9997644342072104</v>
      </c>
      <c r="FR164" s="2">
        <f t="shared" si="225"/>
        <v>0.999763536198924</v>
      </c>
      <c r="FS164" s="2">
        <f t="shared" si="225"/>
        <v>0.99975893864182019</v>
      </c>
      <c r="FT164" s="2">
        <f t="shared" si="225"/>
        <v>0.99975587231270668</v>
      </c>
      <c r="FU164" s="2">
        <f t="shared" si="225"/>
        <v>0.99971619257623778</v>
      </c>
      <c r="FW164" s="2">
        <f t="shared" si="216"/>
        <v>0.16981222329799744</v>
      </c>
      <c r="FX164" s="2">
        <f t="shared" si="216"/>
        <v>0.52420155579542849</v>
      </c>
      <c r="FY164" s="2">
        <f t="shared" si="216"/>
        <v>0.22157309781980911</v>
      </c>
      <c r="FZ164" s="2">
        <f t="shared" si="216"/>
        <v>0.22051508343650209</v>
      </c>
      <c r="GA164" s="2">
        <f t="shared" si="216"/>
        <v>0.22776797917807101</v>
      </c>
      <c r="GB164" s="2">
        <f t="shared" si="216"/>
        <v>0.25095673103875293</v>
      </c>
      <c r="GC164" s="2">
        <f t="shared" si="216"/>
        <v>0.24677373669436536</v>
      </c>
      <c r="GD164" s="2">
        <f t="shared" si="216"/>
        <v>0.2504153190314452</v>
      </c>
      <c r="GE164" s="2">
        <f t="shared" si="216"/>
        <v>0.26321883869685164</v>
      </c>
      <c r="GF164" s="2">
        <f t="shared" si="216"/>
        <v>0.24836681247304424</v>
      </c>
      <c r="GG164" s="2">
        <f t="shared" si="216"/>
        <v>0.25523837435496383</v>
      </c>
      <c r="GH164" s="2">
        <f t="shared" si="216"/>
        <v>0.21492444083345955</v>
      </c>
      <c r="GI164" s="2">
        <f t="shared" si="216"/>
        <v>0.19328288881422359</v>
      </c>
      <c r="GJ164" s="2">
        <f t="shared" si="216"/>
        <v>0.1543656492069336</v>
      </c>
      <c r="GK164" s="2">
        <f t="shared" si="216"/>
        <v>0.13028484814314245</v>
      </c>
      <c r="GM164" s="86">
        <f t="shared" si="217"/>
        <v>2.7090402242527038E-80</v>
      </c>
      <c r="GN164" s="86">
        <f t="shared" si="217"/>
        <v>3.3583496347606452E-137</v>
      </c>
      <c r="GO164" s="86">
        <f t="shared" si="217"/>
        <v>8.4423520631704141E-183</v>
      </c>
      <c r="GP164" s="86">
        <f t="shared" si="217"/>
        <v>2.1008965244721857E-193</v>
      </c>
      <c r="GQ164" s="86">
        <f t="shared" si="217"/>
        <v>3.6207189872550604E-172</v>
      </c>
      <c r="GR164" s="86">
        <f t="shared" si="217"/>
        <v>7.5339344717122895E-165</v>
      </c>
      <c r="GS164" s="86">
        <f t="shared" si="217"/>
        <v>3.4684088646902048E-165</v>
      </c>
      <c r="GT164" s="86">
        <f t="shared" si="217"/>
        <v>9.6608173348075178E-225</v>
      </c>
      <c r="GU164" s="86">
        <f t="shared" si="217"/>
        <v>1.1286683104172542E-222</v>
      </c>
      <c r="GV164" s="86">
        <f t="shared" si="217"/>
        <v>3.7131630253544946E-187</v>
      </c>
      <c r="GW164" s="86">
        <f t="shared" si="217"/>
        <v>4.6110787271592929E-192</v>
      </c>
      <c r="GX164" s="86">
        <f t="shared" si="217"/>
        <v>2.1653976255892133E-203</v>
      </c>
      <c r="GY164" s="86">
        <f t="shared" si="217"/>
        <v>7.5451777199150218E-167</v>
      </c>
      <c r="GZ164" s="86">
        <f t="shared" si="217"/>
        <v>7.2420649326073637E-136</v>
      </c>
      <c r="HA164" s="86">
        <f t="shared" si="217"/>
        <v>1.7348120044365113E-205</v>
      </c>
      <c r="HC164" s="86">
        <f t="shared" si="181"/>
        <v>9.5823018420953594E-36</v>
      </c>
      <c r="HD164" s="86">
        <f t="shared" si="181"/>
        <v>7.9864358388543026E-78</v>
      </c>
      <c r="HE164" s="86">
        <f t="shared" si="181"/>
        <v>3.5266700181836331E-151</v>
      </c>
      <c r="HF164" s="86">
        <f t="shared" si="180"/>
        <v>1.2101506813847097E-116</v>
      </c>
      <c r="HG164" s="86">
        <f t="shared" si="180"/>
        <v>6.37449079157339E-93</v>
      </c>
      <c r="HH164" s="86">
        <f t="shared" si="180"/>
        <v>6.3153741926754676E-103</v>
      </c>
      <c r="HI164" s="86">
        <f t="shared" si="180"/>
        <v>3.3491905652727244E-129</v>
      </c>
      <c r="HJ164" s="86">
        <f t="shared" si="180"/>
        <v>9.9426840487121187E-174</v>
      </c>
      <c r="HK164" s="86">
        <f t="shared" si="180"/>
        <v>5.0749027209505936E-164</v>
      </c>
      <c r="HL164" s="86">
        <f t="shared" si="161"/>
        <v>2.4637825901583444E-149</v>
      </c>
      <c r="HM164" s="86">
        <f t="shared" si="161"/>
        <v>1.3981129869380157E-145</v>
      </c>
      <c r="HN164" s="86">
        <f t="shared" si="161"/>
        <v>6.9347886810899747E-125</v>
      </c>
      <c r="HO164" s="86">
        <f t="shared" si="161"/>
        <v>3.605930218773725E-92</v>
      </c>
      <c r="HP164" s="86">
        <f t="shared" si="161"/>
        <v>1.2236430522431035E-52</v>
      </c>
      <c r="HQ164" s="86">
        <f t="shared" si="161"/>
        <v>3.2767848248202568E-88</v>
      </c>
      <c r="HS164" s="86">
        <f t="shared" si="218"/>
        <v>3.099497774919235E-4</v>
      </c>
      <c r="HT164" s="86">
        <f t="shared" si="218"/>
        <v>6.9085208673756218E-20</v>
      </c>
      <c r="HU164" s="86">
        <f t="shared" si="218"/>
        <v>4.5939341906098895E-8</v>
      </c>
      <c r="HV164" s="86">
        <f t="shared" si="218"/>
        <v>1.5781632405056122E-8</v>
      </c>
      <c r="HW164" s="86">
        <f t="shared" si="218"/>
        <v>8.0922747801605324E-8</v>
      </c>
      <c r="HX164" s="86">
        <f t="shared" si="218"/>
        <v>2.3014936670827801E-8</v>
      </c>
      <c r="HY164" s="86">
        <f t="shared" si="218"/>
        <v>6.5371356881087587E-9</v>
      </c>
      <c r="HZ164" s="86">
        <f t="shared" si="218"/>
        <v>6.4733155658154129E-9</v>
      </c>
      <c r="IA164" s="86">
        <f t="shared" si="218"/>
        <v>5.0073589402312576E-9</v>
      </c>
      <c r="IB164" s="86">
        <f t="shared" si="218"/>
        <v>3.7954010164474509E-8</v>
      </c>
      <c r="IC164" s="86">
        <f t="shared" si="218"/>
        <v>6.8094670151096706E-9</v>
      </c>
      <c r="ID164" s="86">
        <f t="shared" si="218"/>
        <v>1.6918760330500763E-7</v>
      </c>
      <c r="IE164" s="86">
        <f t="shared" si="218"/>
        <v>6.1991747926667961E-7</v>
      </c>
      <c r="IF164" s="86">
        <f t="shared" si="218"/>
        <v>9.0145430617578274E-4</v>
      </c>
      <c r="IG164" s="86">
        <f t="shared" si="218"/>
        <v>4.9570300613611864E-3</v>
      </c>
      <c r="II164" s="86">
        <f t="shared" si="219"/>
        <v>7.4308891980900551E-6</v>
      </c>
      <c r="IJ164" s="86">
        <f t="shared" si="219"/>
        <v>0.53543921679521633</v>
      </c>
      <c r="IK164" s="86">
        <f t="shared" si="219"/>
        <v>1.0861632668198868E-5</v>
      </c>
      <c r="IL164" s="86">
        <f t="shared" si="219"/>
        <v>1.7272251074598683E-5</v>
      </c>
      <c r="IM164" s="86">
        <f t="shared" si="219"/>
        <v>4.2214700393338249E-5</v>
      </c>
      <c r="IN164" s="86">
        <f t="shared" si="219"/>
        <v>1.1922095232082939E-4</v>
      </c>
      <c r="IO164" s="86">
        <f t="shared" si="219"/>
        <v>1.1078427706806522E-4</v>
      </c>
      <c r="IP164" s="86">
        <f t="shared" si="219"/>
        <v>1.2172471818687034E-4</v>
      </c>
      <c r="IQ164" s="86">
        <f t="shared" si="219"/>
        <v>4.2963760211493974E-4</v>
      </c>
      <c r="IR164" s="86">
        <f t="shared" si="219"/>
        <v>1.7880128141367855E-4</v>
      </c>
      <c r="IS164" s="86">
        <f t="shared" si="219"/>
        <v>2.1666668955986859E-4</v>
      </c>
      <c r="IT164" s="86">
        <f t="shared" si="219"/>
        <v>1.0272758501144139E-5</v>
      </c>
      <c r="IU164" s="86">
        <f t="shared" si="219"/>
        <v>1.1152660704915517E-6</v>
      </c>
      <c r="IV164" s="86">
        <f t="shared" si="219"/>
        <v>5.5504729904849502E-6</v>
      </c>
      <c r="IW164" s="86">
        <f t="shared" si="219"/>
        <v>1.0314665517785957E-5</v>
      </c>
      <c r="IY164" s="86">
        <f t="shared" si="220"/>
        <v>3.1738066669001355E-4</v>
      </c>
      <c r="IZ164" s="86">
        <f t="shared" si="220"/>
        <v>0.53543921679521633</v>
      </c>
      <c r="JA164" s="86">
        <f t="shared" si="220"/>
        <v>1.0907572010104966E-5</v>
      </c>
      <c r="JB164" s="86">
        <f t="shared" si="220"/>
        <v>1.7288032707003739E-5</v>
      </c>
      <c r="JC164" s="86">
        <f t="shared" si="220"/>
        <v>4.2295623141139851E-5</v>
      </c>
      <c r="JD164" s="86">
        <f t="shared" si="220"/>
        <v>1.1924396725750022E-4</v>
      </c>
      <c r="JE164" s="86">
        <f t="shared" si="220"/>
        <v>1.1079081420375333E-4</v>
      </c>
      <c r="JF164" s="86">
        <f t="shared" si="220"/>
        <v>1.2173119150243616E-4</v>
      </c>
      <c r="JG164" s="86">
        <f t="shared" si="220"/>
        <v>4.2964260947387999E-4</v>
      </c>
      <c r="JH164" s="86">
        <f t="shared" si="220"/>
        <v>1.7883923542384302E-4</v>
      </c>
      <c r="JI164" s="86">
        <f t="shared" si="220"/>
        <v>2.1667349902688369E-4</v>
      </c>
      <c r="JJ164" s="86">
        <f t="shared" si="220"/>
        <v>1.0441946104449147E-5</v>
      </c>
      <c r="JK164" s="86">
        <f t="shared" si="220"/>
        <v>1.7351835497582314E-6</v>
      </c>
      <c r="JL164" s="86">
        <f t="shared" si="220"/>
        <v>9.0700477916626774E-4</v>
      </c>
      <c r="JM164" s="86">
        <f t="shared" si="220"/>
        <v>4.9673447268789722E-3</v>
      </c>
    </row>
    <row r="165" spans="2:273" x14ac:dyDescent="0.25">
      <c r="B165" s="2">
        <v>138</v>
      </c>
      <c r="C165" s="37">
        <v>66.697999999999993</v>
      </c>
      <c r="D165" s="37">
        <v>68.762</v>
      </c>
      <c r="E165" s="37">
        <v>65.466999999999999</v>
      </c>
      <c r="F165" s="37">
        <v>60.982999999999997</v>
      </c>
      <c r="G165" s="37">
        <v>56.6</v>
      </c>
      <c r="H165" s="37">
        <v>57</v>
      </c>
      <c r="I165" s="37">
        <v>56.984000000000002</v>
      </c>
      <c r="J165" s="37">
        <v>56.15</v>
      </c>
      <c r="K165" s="37">
        <v>59.524999999999999</v>
      </c>
      <c r="L165" s="37">
        <v>56.567</v>
      </c>
      <c r="M165" s="37">
        <v>61.82</v>
      </c>
      <c r="N165" s="37">
        <v>55.851999999999997</v>
      </c>
      <c r="O165" s="37">
        <v>63.622999999999998</v>
      </c>
      <c r="P165" s="37">
        <v>64.097999999999999</v>
      </c>
      <c r="Q165" s="37">
        <v>67.638000000000005</v>
      </c>
      <c r="S165" s="4">
        <f t="shared" si="221"/>
        <v>67.973252204754075</v>
      </c>
      <c r="T165" s="4">
        <f t="shared" si="221"/>
        <v>68.433887493565592</v>
      </c>
      <c r="U165" s="4">
        <f t="shared" si="221"/>
        <v>66.119710232201115</v>
      </c>
      <c r="V165" s="4">
        <f t="shared" si="221"/>
        <v>60.103437412048763</v>
      </c>
      <c r="W165" s="4">
        <f t="shared" si="221"/>
        <v>56.889874755776596</v>
      </c>
      <c r="X165" s="4">
        <f t="shared" si="221"/>
        <v>57.51566423421103</v>
      </c>
      <c r="Y165" s="4">
        <f t="shared" si="221"/>
        <v>57.124183300517444</v>
      </c>
      <c r="Z165" s="4">
        <f t="shared" si="221"/>
        <v>57.178905886272084</v>
      </c>
      <c r="AA165" s="4">
        <f t="shared" si="221"/>
        <v>58.403543653736726</v>
      </c>
      <c r="AB165" s="4">
        <f t="shared" si="221"/>
        <v>57.386761908041827</v>
      </c>
      <c r="AC165" s="4">
        <f t="shared" si="221"/>
        <v>61.322436790994708</v>
      </c>
      <c r="AD165" s="4">
        <f t="shared" si="221"/>
        <v>56.531448760831339</v>
      </c>
      <c r="AE165" s="4">
        <f t="shared" si="221"/>
        <v>63.618827718814273</v>
      </c>
      <c r="AF165" s="4">
        <f t="shared" si="221"/>
        <v>65.682387755046705</v>
      </c>
      <c r="AG165" s="4">
        <f t="shared" si="221"/>
        <v>68.96436968995539</v>
      </c>
      <c r="AI165" s="4">
        <f t="shared" si="222"/>
        <v>-1.2752522047540822</v>
      </c>
      <c r="AJ165" s="4">
        <f t="shared" si="222"/>
        <v>0.32811250643440815</v>
      </c>
      <c r="AK165" s="4">
        <f t="shared" si="222"/>
        <v>-0.65271023220111601</v>
      </c>
      <c r="AL165" s="4">
        <f t="shared" si="222"/>
        <v>0.87956258795123432</v>
      </c>
      <c r="AM165" s="4">
        <f t="shared" si="222"/>
        <v>-0.28987475577659438</v>
      </c>
      <c r="AN165" s="4">
        <f t="shared" si="222"/>
        <v>-0.51566423421103025</v>
      </c>
      <c r="AO165" s="4">
        <f t="shared" si="222"/>
        <v>-0.14018330051744243</v>
      </c>
      <c r="AP165" s="4">
        <f t="shared" si="222"/>
        <v>-1.028905886272085</v>
      </c>
      <c r="AQ165" s="4">
        <f t="shared" si="222"/>
        <v>1.1214563462632725</v>
      </c>
      <c r="AR165" s="4">
        <f t="shared" si="222"/>
        <v>-0.81976190804182636</v>
      </c>
      <c r="AS165" s="4">
        <f t="shared" si="222"/>
        <v>0.49756320900529261</v>
      </c>
      <c r="AT165" s="4">
        <f t="shared" si="222"/>
        <v>-0.67944876083134176</v>
      </c>
      <c r="AU165" s="4">
        <f t="shared" si="222"/>
        <v>4.1722811857241027E-3</v>
      </c>
      <c r="AV165" s="4">
        <f t="shared" si="222"/>
        <v>-1.5843877550467056</v>
      </c>
      <c r="AW165" s="4">
        <f t="shared" si="222"/>
        <v>-1.326369689955385</v>
      </c>
      <c r="AY165" s="2">
        <f t="shared" si="214"/>
        <v>67.973033022368625</v>
      </c>
      <c r="AZ165" s="2">
        <f t="shared" si="214"/>
        <v>67.843019924208988</v>
      </c>
      <c r="BA165" s="2">
        <f t="shared" si="214"/>
        <v>66.11856752111791</v>
      </c>
      <c r="BB165" s="2">
        <f t="shared" si="214"/>
        <v>60.101016258939389</v>
      </c>
      <c r="BC165" s="2">
        <f t="shared" si="214"/>
        <v>56.88226837448326</v>
      </c>
      <c r="BD165" s="2">
        <f t="shared" si="214"/>
        <v>57.493846838906236</v>
      </c>
      <c r="BE165" s="2">
        <f t="shared" si="214"/>
        <v>57.101957795836228</v>
      </c>
      <c r="BF165" s="2">
        <f t="shared" si="214"/>
        <v>57.154056843104684</v>
      </c>
      <c r="BG165" s="2">
        <f t="shared" si="214"/>
        <v>58.320308897949275</v>
      </c>
      <c r="BH165" s="2">
        <f t="shared" si="214"/>
        <v>57.333609211289655</v>
      </c>
      <c r="BI165" s="2">
        <f t="shared" si="214"/>
        <v>61.261801699858324</v>
      </c>
      <c r="BJ165" s="2">
        <f t="shared" si="214"/>
        <v>56.526498563084843</v>
      </c>
      <c r="BK165" s="2">
        <f t="shared" si="214"/>
        <v>63.618057180133974</v>
      </c>
      <c r="BL165" s="2">
        <f t="shared" si="214"/>
        <v>65.675669568364313</v>
      </c>
      <c r="BM165" s="2">
        <f t="shared" si="214"/>
        <v>68.903012673239076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66.697999999999993</v>
      </c>
      <c r="CF165" s="2" t="str">
        <f t="shared" si="215"/>
        <v/>
      </c>
      <c r="CG165" s="2">
        <f t="shared" si="215"/>
        <v>65.466999999999999</v>
      </c>
      <c r="CH165" s="2">
        <f t="shared" si="215"/>
        <v>60.982999999999997</v>
      </c>
      <c r="CI165" s="2">
        <f t="shared" si="215"/>
        <v>56.6</v>
      </c>
      <c r="CJ165" s="2">
        <f t="shared" si="215"/>
        <v>57</v>
      </c>
      <c r="CK165" s="2">
        <f t="shared" si="215"/>
        <v>56.984000000000002</v>
      </c>
      <c r="CL165" s="2">
        <f t="shared" si="215"/>
        <v>56.15</v>
      </c>
      <c r="CM165" s="2">
        <f t="shared" si="215"/>
        <v>59.524999999999999</v>
      </c>
      <c r="CN165" s="2">
        <f t="shared" si="215"/>
        <v>56.567</v>
      </c>
      <c r="CO165" s="2">
        <f t="shared" si="215"/>
        <v>61.82</v>
      </c>
      <c r="CP165" s="2">
        <f t="shared" si="215"/>
        <v>55.851999999999997</v>
      </c>
      <c r="CQ165" s="2">
        <f t="shared" si="215"/>
        <v>63.622999999999998</v>
      </c>
      <c r="CR165" s="2">
        <f t="shared" si="215"/>
        <v>64.097999999999999</v>
      </c>
      <c r="CS165" s="2">
        <f t="shared" si="215"/>
        <v>67.638000000000005</v>
      </c>
      <c r="CU165" s="2">
        <f t="shared" si="197"/>
        <v>66.697999999999993</v>
      </c>
      <c r="CV165" s="2" t="str">
        <f t="shared" si="198"/>
        <v/>
      </c>
      <c r="CW165" s="2">
        <f t="shared" si="199"/>
        <v>65.466999999999999</v>
      </c>
      <c r="CX165" s="2">
        <f t="shared" si="200"/>
        <v>60.982999999999997</v>
      </c>
      <c r="CY165" s="2">
        <f t="shared" si="201"/>
        <v>56.6</v>
      </c>
      <c r="CZ165" s="2">
        <f t="shared" si="202"/>
        <v>57</v>
      </c>
      <c r="DA165" s="2">
        <f t="shared" si="203"/>
        <v>56.984000000000002</v>
      </c>
      <c r="DB165" s="2">
        <f t="shared" si="204"/>
        <v>56.15</v>
      </c>
      <c r="DC165" s="2">
        <f t="shared" si="205"/>
        <v>59.524999999999999</v>
      </c>
      <c r="DD165" s="2">
        <f t="shared" si="206"/>
        <v>56.567</v>
      </c>
      <c r="DE165" s="2">
        <f t="shared" si="207"/>
        <v>61.82</v>
      </c>
      <c r="DF165" s="2">
        <f t="shared" si="208"/>
        <v>55.851999999999997</v>
      </c>
      <c r="DG165" s="2">
        <f t="shared" si="209"/>
        <v>63.622999999999998</v>
      </c>
      <c r="DH165" s="2">
        <f t="shared" si="210"/>
        <v>64.097999999999999</v>
      </c>
      <c r="DI165" s="2">
        <f t="shared" si="211"/>
        <v>67.638000000000005</v>
      </c>
      <c r="DK165" s="2">
        <f t="shared" si="223"/>
        <v>97.803124584717608</v>
      </c>
      <c r="DL165" s="2">
        <f t="shared" si="223"/>
        <v>101.33699493927125</v>
      </c>
      <c r="DM165" s="2">
        <f t="shared" si="223"/>
        <v>96.205293837534981</v>
      </c>
      <c r="DN165" s="2">
        <f t="shared" si="223"/>
        <v>96.757976474450146</v>
      </c>
      <c r="DO165" s="2">
        <f t="shared" si="223"/>
        <v>98.275309851551981</v>
      </c>
      <c r="DP165" s="2">
        <f t="shared" si="223"/>
        <v>88.793368983268977</v>
      </c>
      <c r="DQ165" s="2">
        <f t="shared" si="223"/>
        <v>121.64549579831933</v>
      </c>
      <c r="DR165" s="2">
        <f t="shared" si="223"/>
        <v>115.96588021390374</v>
      </c>
      <c r="DS165" s="2">
        <f t="shared" si="223"/>
        <v>104.21404744744747</v>
      </c>
      <c r="DT165" s="2">
        <f t="shared" si="223"/>
        <v>122.5742391248391</v>
      </c>
      <c r="DU165" s="2">
        <f t="shared" si="223"/>
        <v>99.745460881934605</v>
      </c>
      <c r="DV165" s="2">
        <f t="shared" si="223"/>
        <v>100.67212222343802</v>
      </c>
      <c r="DW165" s="2">
        <f t="shared" si="223"/>
        <v>117.31426031294451</v>
      </c>
      <c r="DX165" s="2">
        <f t="shared" si="223"/>
        <v>95.057122807017521</v>
      </c>
      <c r="DY165" s="2">
        <f t="shared" si="223"/>
        <v>98.398425036656917</v>
      </c>
      <c r="EA165" s="2">
        <f t="shared" si="213"/>
        <v>67.759228329949678</v>
      </c>
      <c r="EB165" s="2">
        <f t="shared" si="213"/>
        <v>67.488948495317757</v>
      </c>
      <c r="EC165" s="2">
        <f t="shared" si="213"/>
        <v>66.115477878308212</v>
      </c>
      <c r="ED165" s="2">
        <f t="shared" si="213"/>
        <v>60.195662905162095</v>
      </c>
      <c r="EE165" s="2">
        <f t="shared" si="213"/>
        <v>56.82933104432874</v>
      </c>
      <c r="EF165" s="2">
        <f t="shared" si="213"/>
        <v>57.516444835942295</v>
      </c>
      <c r="EG165" s="2">
        <f t="shared" si="213"/>
        <v>57.07262048075043</v>
      </c>
      <c r="EH165" s="2">
        <f t="shared" si="213"/>
        <v>57.101435816122866</v>
      </c>
      <c r="EI165" s="2">
        <f t="shared" si="213"/>
        <v>58.351420587023448</v>
      </c>
      <c r="EJ165" s="2">
        <f t="shared" si="213"/>
        <v>56.993346626786298</v>
      </c>
      <c r="EK165" s="2">
        <f t="shared" si="212"/>
        <v>61.220966766367575</v>
      </c>
      <c r="EL165" s="2">
        <f t="shared" si="179"/>
        <v>56.245899843658407</v>
      </c>
      <c r="EM165" s="2">
        <f t="shared" si="179"/>
        <v>63.572960312847385</v>
      </c>
      <c r="EN165" s="2">
        <f t="shared" si="179"/>
        <v>65.668594275974456</v>
      </c>
      <c r="EO165" s="2">
        <f t="shared" si="179"/>
        <v>68.909670194532495</v>
      </c>
      <c r="EQ165" s="2">
        <f t="shared" si="224"/>
        <v>68.899641325093413</v>
      </c>
      <c r="ER165" s="2">
        <f t="shared" si="224"/>
        <v>68.123958857240609</v>
      </c>
      <c r="ES165" s="2">
        <f t="shared" si="224"/>
        <v>66.098553238186184</v>
      </c>
      <c r="ET165" s="2">
        <f t="shared" si="224"/>
        <v>59.763783826281482</v>
      </c>
      <c r="EU165" s="2">
        <f t="shared" si="224"/>
        <v>57.011389355008532</v>
      </c>
      <c r="EV165" s="2">
        <f t="shared" si="224"/>
        <v>57.404854449850241</v>
      </c>
      <c r="EW165" s="2">
        <f t="shared" si="224"/>
        <v>57.127702832486861</v>
      </c>
      <c r="EX165" s="2">
        <f t="shared" si="224"/>
        <v>57.246374331172582</v>
      </c>
      <c r="EY165" s="2">
        <f t="shared" si="224"/>
        <v>58.206876428675741</v>
      </c>
      <c r="EZ165" s="2">
        <f t="shared" si="224"/>
        <v>58.21641899945655</v>
      </c>
      <c r="FA165" s="2">
        <f t="shared" si="224"/>
        <v>61.340167668375315</v>
      </c>
      <c r="FB165" s="2">
        <f t="shared" si="224"/>
        <v>57.419783430097731</v>
      </c>
      <c r="FC165" s="2">
        <f t="shared" si="224"/>
        <v>63.732928727722133</v>
      </c>
      <c r="FD165" s="2">
        <f t="shared" si="224"/>
        <v>65.671783494342677</v>
      </c>
      <c r="FE165" s="2">
        <f t="shared" si="224"/>
        <v>68.808377807590205</v>
      </c>
      <c r="FG165" s="2">
        <f t="shared" si="225"/>
        <v>0.99983731266697806</v>
      </c>
      <c r="FH165" s="2">
        <f t="shared" si="225"/>
        <v>0.99980343583253006</v>
      </c>
      <c r="FI165" s="2">
        <f t="shared" si="225"/>
        <v>0.99976352709272864</v>
      </c>
      <c r="FJ165" s="2">
        <f t="shared" si="225"/>
        <v>0.99979207942310344</v>
      </c>
      <c r="FK165" s="2">
        <f t="shared" si="225"/>
        <v>0.99979618617474242</v>
      </c>
      <c r="FL165" s="2">
        <f t="shared" si="225"/>
        <v>0.99976396997792827</v>
      </c>
      <c r="FM165" s="2">
        <f t="shared" si="225"/>
        <v>0.99977111728729118</v>
      </c>
      <c r="FN165" s="2">
        <f t="shared" si="225"/>
        <v>0.99976618601336487</v>
      </c>
      <c r="FO165" s="2">
        <f t="shared" si="225"/>
        <v>0.99979127741408702</v>
      </c>
      <c r="FP165" s="2">
        <f t="shared" si="225"/>
        <v>0.99977159209299116</v>
      </c>
      <c r="FQ165" s="2">
        <f t="shared" si="225"/>
        <v>0.99978515699049253</v>
      </c>
      <c r="FR165" s="2">
        <f t="shared" si="225"/>
        <v>0.99978433796318489</v>
      </c>
      <c r="FS165" s="2">
        <f t="shared" si="225"/>
        <v>0.9997801447650877</v>
      </c>
      <c r="FT165" s="2">
        <f t="shared" si="225"/>
        <v>0.99977734812030783</v>
      </c>
      <c r="FU165" s="2">
        <f t="shared" si="225"/>
        <v>0.99974115808944486</v>
      </c>
      <c r="FW165" s="2">
        <f t="shared" si="216"/>
        <v>0.18319409893898728</v>
      </c>
      <c r="FX165" s="2">
        <f t="shared" si="216"/>
        <v>0.54710621535291393</v>
      </c>
      <c r="FY165" s="2">
        <f t="shared" si="216"/>
        <v>0.23786523201841728</v>
      </c>
      <c r="FZ165" s="2">
        <f t="shared" si="216"/>
        <v>0.23675308333462061</v>
      </c>
      <c r="GA165" s="2">
        <f t="shared" si="216"/>
        <v>0.24437262164058876</v>
      </c>
      <c r="GB165" s="2">
        <f t="shared" si="216"/>
        <v>0.26866373692945766</v>
      </c>
      <c r="GC165" s="2">
        <f t="shared" si="216"/>
        <v>0.26428973630898855</v>
      </c>
      <c r="GD165" s="2">
        <f t="shared" si="216"/>
        <v>0.26809779686773166</v>
      </c>
      <c r="GE165" s="2">
        <f t="shared" si="216"/>
        <v>0.28146592442271345</v>
      </c>
      <c r="GF165" s="2">
        <f t="shared" si="216"/>
        <v>0.26595596252242765</v>
      </c>
      <c r="GG165" s="2">
        <f t="shared" si="216"/>
        <v>0.27313732267803476</v>
      </c>
      <c r="GH165" s="2">
        <f t="shared" si="216"/>
        <v>0.23087269721699921</v>
      </c>
      <c r="GI165" s="2">
        <f t="shared" si="216"/>
        <v>0.20805082788774107</v>
      </c>
      <c r="GJ165" s="2">
        <f t="shared" si="216"/>
        <v>0.16677480486509286</v>
      </c>
      <c r="GK165" s="2">
        <f t="shared" si="216"/>
        <v>0.14108115494195497</v>
      </c>
      <c r="GM165" s="86">
        <f t="shared" si="217"/>
        <v>1.7022408214894604E-82</v>
      </c>
      <c r="GN165" s="86">
        <f t="shared" si="217"/>
        <v>6.8625682223940558E-141</v>
      </c>
      <c r="GO165" s="86">
        <f t="shared" si="217"/>
        <v>9.5729633948632107E-188</v>
      </c>
      <c r="GP165" s="86">
        <f t="shared" si="217"/>
        <v>1.2109881858404566E-198</v>
      </c>
      <c r="GQ165" s="86">
        <f t="shared" si="217"/>
        <v>7.7497694626208055E-177</v>
      </c>
      <c r="GR165" s="86">
        <f t="shared" si="217"/>
        <v>2.4007376491916802E-169</v>
      </c>
      <c r="GS165" s="86">
        <f t="shared" si="217"/>
        <v>1.2016898186621992E-169</v>
      </c>
      <c r="GT165" s="86">
        <f t="shared" si="217"/>
        <v>8.0910898733297901E-231</v>
      </c>
      <c r="GU165" s="86">
        <f t="shared" si="217"/>
        <v>1.1669175660040943E-228</v>
      </c>
      <c r="GV165" s="86">
        <f t="shared" si="217"/>
        <v>3.0207720519547512E-192</v>
      </c>
      <c r="GW165" s="86">
        <f t="shared" si="217"/>
        <v>2.9921353827978078E-197</v>
      </c>
      <c r="GX165" s="86">
        <f t="shared" si="217"/>
        <v>5.9315543019583062E-209</v>
      </c>
      <c r="GY165" s="86">
        <f t="shared" si="217"/>
        <v>2.2375723408358403E-171</v>
      </c>
      <c r="GZ165" s="86">
        <f t="shared" si="217"/>
        <v>1.5311185161734444E-139</v>
      </c>
      <c r="HA165" s="86">
        <f t="shared" si="217"/>
        <v>5.0500866927776956E-211</v>
      </c>
      <c r="HC165" s="86">
        <f t="shared" si="181"/>
        <v>3.7083507024412705E-37</v>
      </c>
      <c r="HD165" s="86">
        <f t="shared" si="181"/>
        <v>7.4026667885753003E-81</v>
      </c>
      <c r="HE165" s="86">
        <f t="shared" si="181"/>
        <v>4.2131826008973584E-157</v>
      </c>
      <c r="HF165" s="86">
        <f t="shared" si="180"/>
        <v>3.6621089954977877E-121</v>
      </c>
      <c r="HG165" s="86">
        <f t="shared" si="180"/>
        <v>1.6155040926342066E-96</v>
      </c>
      <c r="HH165" s="86">
        <f t="shared" si="180"/>
        <v>6.0815982980521199E-107</v>
      </c>
      <c r="HI165" s="86">
        <f t="shared" si="180"/>
        <v>3.377221993012749E-134</v>
      </c>
      <c r="HJ165" s="86">
        <f t="shared" si="180"/>
        <v>1.9542784245127778E-180</v>
      </c>
      <c r="HK165" s="86">
        <f t="shared" si="180"/>
        <v>2.7504974051952342E-170</v>
      </c>
      <c r="HL165" s="86">
        <f t="shared" si="161"/>
        <v>3.7407883054677061E-155</v>
      </c>
      <c r="HM165" s="86">
        <f t="shared" si="161"/>
        <v>3.2615947921453903E-151</v>
      </c>
      <c r="HN165" s="86">
        <f t="shared" si="161"/>
        <v>8.5798031554874043E-130</v>
      </c>
      <c r="HO165" s="86">
        <f t="shared" si="161"/>
        <v>8.7229201754820224E-96</v>
      </c>
      <c r="HP165" s="86">
        <f t="shared" si="161"/>
        <v>1.1262532319159908E-54</v>
      </c>
      <c r="HQ165" s="86">
        <f t="shared" si="161"/>
        <v>1.23431699518474E-91</v>
      </c>
      <c r="HS165" s="86">
        <f t="shared" si="218"/>
        <v>9.1886712911061125E-5</v>
      </c>
      <c r="HT165" s="86">
        <f t="shared" si="218"/>
        <v>2.4526371978808486E-21</v>
      </c>
      <c r="HU165" s="86">
        <f t="shared" si="218"/>
        <v>5.0717117612281552E-9</v>
      </c>
      <c r="HV165" s="86">
        <f t="shared" si="218"/>
        <v>1.7364338159233471E-9</v>
      </c>
      <c r="HW165" s="86">
        <f t="shared" si="218"/>
        <v>1.0192402221785646E-8</v>
      </c>
      <c r="HX165" s="86">
        <f t="shared" si="218"/>
        <v>2.4051828910708908E-9</v>
      </c>
      <c r="HY165" s="86">
        <f t="shared" si="218"/>
        <v>6.5478364015743084E-10</v>
      </c>
      <c r="HZ165" s="86">
        <f t="shared" si="218"/>
        <v>6.3031734074213082E-10</v>
      </c>
      <c r="IA165" s="86">
        <f t="shared" si="218"/>
        <v>5.0941140352953566E-10</v>
      </c>
      <c r="IB165" s="86">
        <f t="shared" si="218"/>
        <v>4.4751424679435653E-9</v>
      </c>
      <c r="IC165" s="86">
        <f t="shared" si="218"/>
        <v>6.8912517282499888E-10</v>
      </c>
      <c r="ID165" s="86">
        <f t="shared" si="218"/>
        <v>2.1631947076515981E-8</v>
      </c>
      <c r="IE165" s="86">
        <f t="shared" si="218"/>
        <v>8.6327461126564782E-8</v>
      </c>
      <c r="IF165" s="86">
        <f t="shared" si="218"/>
        <v>2.8536946940882469E-4</v>
      </c>
      <c r="IG165" s="86">
        <f t="shared" si="218"/>
        <v>1.7718306921023401E-3</v>
      </c>
      <c r="II165" s="86">
        <f t="shared" si="219"/>
        <v>2.4249532076141645E-5</v>
      </c>
      <c r="IJ165" s="86">
        <f t="shared" si="219"/>
        <v>0.5312998880332912</v>
      </c>
      <c r="IK165" s="86">
        <f t="shared" si="219"/>
        <v>4.5430985899816447E-5</v>
      </c>
      <c r="IL165" s="86">
        <f t="shared" si="219"/>
        <v>6.7373996071368351E-5</v>
      </c>
      <c r="IM165" s="86">
        <f t="shared" si="219"/>
        <v>1.5191173703806932E-4</v>
      </c>
      <c r="IN165" s="86">
        <f t="shared" si="219"/>
        <v>4.2109577050500688E-4</v>
      </c>
      <c r="IO165" s="86">
        <f t="shared" si="219"/>
        <v>3.8621103077822135E-4</v>
      </c>
      <c r="IP165" s="86">
        <f t="shared" si="219"/>
        <v>4.2719119268718917E-4</v>
      </c>
      <c r="IQ165" s="86">
        <f t="shared" si="219"/>
        <v>1.3243653023245659E-3</v>
      </c>
      <c r="IR165" s="86">
        <f t="shared" si="219"/>
        <v>5.8444812443779676E-4</v>
      </c>
      <c r="IS165" s="86">
        <f t="shared" si="219"/>
        <v>7.1402002671025022E-4</v>
      </c>
      <c r="IT165" s="86">
        <f t="shared" si="219"/>
        <v>4.1524467898136866E-5</v>
      </c>
      <c r="IU165" s="86">
        <f t="shared" si="219"/>
        <v>5.1965087605033186E-6</v>
      </c>
      <c r="IV165" s="86">
        <f t="shared" si="219"/>
        <v>1.7240028998348296E-5</v>
      </c>
      <c r="IW165" s="86">
        <f t="shared" si="219"/>
        <v>2.7103426165677283E-5</v>
      </c>
      <c r="IY165" s="86">
        <f t="shared" si="220"/>
        <v>1.1613624498720277E-4</v>
      </c>
      <c r="IZ165" s="86">
        <f t="shared" si="220"/>
        <v>0.5312998880332912</v>
      </c>
      <c r="JA165" s="86">
        <f t="shared" si="220"/>
        <v>4.5436057611577676E-5</v>
      </c>
      <c r="JB165" s="86">
        <f t="shared" si="220"/>
        <v>6.7375732505184274E-5</v>
      </c>
      <c r="JC165" s="86">
        <f t="shared" si="220"/>
        <v>1.519219294402911E-4</v>
      </c>
      <c r="JD165" s="86">
        <f t="shared" si="220"/>
        <v>4.2109817568789794E-4</v>
      </c>
      <c r="JE165" s="86">
        <f t="shared" si="220"/>
        <v>3.8621168556186153E-4</v>
      </c>
      <c r="JF165" s="86">
        <f t="shared" si="220"/>
        <v>4.2719182300452992E-4</v>
      </c>
      <c r="JG165" s="86">
        <f t="shared" si="220"/>
        <v>1.3243658117359693E-3</v>
      </c>
      <c r="JH165" s="86">
        <f t="shared" si="220"/>
        <v>5.8445259958026473E-4</v>
      </c>
      <c r="JI165" s="86">
        <f t="shared" si="220"/>
        <v>7.1402071583542305E-4</v>
      </c>
      <c r="JJ165" s="86">
        <f t="shared" si="220"/>
        <v>4.1546099845213381E-5</v>
      </c>
      <c r="JK165" s="86">
        <f t="shared" si="220"/>
        <v>5.282836221629883E-6</v>
      </c>
      <c r="JL165" s="86">
        <f t="shared" si="220"/>
        <v>3.0260949840717297E-4</v>
      </c>
      <c r="JM165" s="86">
        <f t="shared" si="220"/>
        <v>1.7989341182680174E-3</v>
      </c>
    </row>
    <row r="166" spans="2:273" x14ac:dyDescent="0.25">
      <c r="B166" s="2">
        <v>139</v>
      </c>
      <c r="C166" s="37">
        <v>67.302000000000007</v>
      </c>
      <c r="D166" s="37">
        <v>68.332999999999998</v>
      </c>
      <c r="E166" s="37">
        <v>65.3</v>
      </c>
      <c r="F166" s="37">
        <v>60</v>
      </c>
      <c r="G166" s="37">
        <v>57.3</v>
      </c>
      <c r="H166" s="37">
        <v>56.933</v>
      </c>
      <c r="I166" s="37">
        <v>56.802999999999997</v>
      </c>
      <c r="J166" s="37">
        <v>57.55</v>
      </c>
      <c r="K166" s="37">
        <v>58.746000000000002</v>
      </c>
      <c r="L166" s="37">
        <v>57.9</v>
      </c>
      <c r="M166" s="37">
        <v>60.786999999999999</v>
      </c>
      <c r="N166" s="37">
        <v>55.459000000000003</v>
      </c>
      <c r="O166" s="37">
        <v>63.197000000000003</v>
      </c>
      <c r="P166" s="37">
        <v>63.851999999999997</v>
      </c>
      <c r="Q166" s="37">
        <v>66.724000000000004</v>
      </c>
      <c r="S166" s="4">
        <f t="shared" si="221"/>
        <v>67.899955313762575</v>
      </c>
      <c r="T166" s="4">
        <f t="shared" si="221"/>
        <v>68.216295140316376</v>
      </c>
      <c r="U166" s="4">
        <f t="shared" si="221"/>
        <v>66.068244865371781</v>
      </c>
      <c r="V166" s="4">
        <f t="shared" si="221"/>
        <v>60.024324614246282</v>
      </c>
      <c r="W166" s="4">
        <f t="shared" si="221"/>
        <v>56.805101417262385</v>
      </c>
      <c r="X166" s="4">
        <f t="shared" si="221"/>
        <v>57.455956699709105</v>
      </c>
      <c r="Y166" s="4">
        <f t="shared" si="221"/>
        <v>57.036446940544643</v>
      </c>
      <c r="Z166" s="4">
        <f t="shared" si="221"/>
        <v>57.123400534193138</v>
      </c>
      <c r="AA166" s="4">
        <f t="shared" si="221"/>
        <v>58.430869387323703</v>
      </c>
      <c r="AB166" s="4">
        <f t="shared" si="221"/>
        <v>57.398151824083214</v>
      </c>
      <c r="AC166" s="4">
        <f t="shared" si="221"/>
        <v>61.280333795534489</v>
      </c>
      <c r="AD166" s="4">
        <f t="shared" si="221"/>
        <v>56.413008765808847</v>
      </c>
      <c r="AE166" s="4">
        <f t="shared" si="221"/>
        <v>63.494363809128714</v>
      </c>
      <c r="AF166" s="4">
        <f t="shared" si="221"/>
        <v>65.630215975328468</v>
      </c>
      <c r="AG166" s="4">
        <f t="shared" si="221"/>
        <v>68.81661857594608</v>
      </c>
      <c r="AI166" s="4">
        <f t="shared" si="222"/>
        <v>-0.59795531376256861</v>
      </c>
      <c r="AJ166" s="4">
        <f t="shared" si="222"/>
        <v>0.11670485968362243</v>
      </c>
      <c r="AK166" s="4">
        <f t="shared" si="222"/>
        <v>-0.76824486537178416</v>
      </c>
      <c r="AL166" s="4">
        <f t="shared" si="222"/>
        <v>-2.4324614246282295E-2</v>
      </c>
      <c r="AM166" s="4">
        <f t="shared" si="222"/>
        <v>0.494898582737612</v>
      </c>
      <c r="AN166" s="4">
        <f t="shared" si="222"/>
        <v>-0.52295669970910552</v>
      </c>
      <c r="AO166" s="4">
        <f t="shared" si="222"/>
        <v>-0.23344694054464554</v>
      </c>
      <c r="AP166" s="4">
        <f t="shared" si="222"/>
        <v>0.42659946580685926</v>
      </c>
      <c r="AQ166" s="4">
        <f t="shared" si="222"/>
        <v>0.31513061267629894</v>
      </c>
      <c r="AR166" s="4">
        <f t="shared" si="222"/>
        <v>0.5018481759167841</v>
      </c>
      <c r="AS166" s="4">
        <f t="shared" si="222"/>
        <v>-0.49333379553448964</v>
      </c>
      <c r="AT166" s="4">
        <f t="shared" si="222"/>
        <v>-0.95400876580884386</v>
      </c>
      <c r="AU166" s="4">
        <f t="shared" si="222"/>
        <v>-0.29736380912871141</v>
      </c>
      <c r="AV166" s="4">
        <f t="shared" si="222"/>
        <v>-1.7782159753284716</v>
      </c>
      <c r="AW166" s="4">
        <f t="shared" si="222"/>
        <v>-2.0926185759460765</v>
      </c>
      <c r="AY166" s="2">
        <f t="shared" si="214"/>
        <v>67.899323148290222</v>
      </c>
      <c r="AZ166" s="2">
        <f t="shared" si="214"/>
        <v>67.828206772287729</v>
      </c>
      <c r="BA166" s="2">
        <f t="shared" si="214"/>
        <v>66.064234450024188</v>
      </c>
      <c r="BB166" s="2">
        <f t="shared" si="214"/>
        <v>60.01635068837129</v>
      </c>
      <c r="BC166" s="2">
        <f t="shared" si="214"/>
        <v>56.781976916616514</v>
      </c>
      <c r="BD166" s="2">
        <f t="shared" si="214"/>
        <v>57.392032543742729</v>
      </c>
      <c r="BE166" s="2">
        <f t="shared" si="214"/>
        <v>56.971853437228333</v>
      </c>
      <c r="BF166" s="2">
        <f t="shared" si="214"/>
        <v>57.050981030365179</v>
      </c>
      <c r="BG166" s="2">
        <f t="shared" si="214"/>
        <v>58.217730166038507</v>
      </c>
      <c r="BH166" s="2">
        <f t="shared" si="214"/>
        <v>57.252678351199151</v>
      </c>
      <c r="BI166" s="2">
        <f t="shared" si="214"/>
        <v>61.114171113930006</v>
      </c>
      <c r="BJ166" s="2">
        <f t="shared" si="214"/>
        <v>56.396086046737707</v>
      </c>
      <c r="BK166" s="2">
        <f t="shared" si="214"/>
        <v>63.491308598924334</v>
      </c>
      <c r="BL166" s="2">
        <f t="shared" si="214"/>
        <v>65.614079768813269</v>
      </c>
      <c r="BM166" s="2">
        <f t="shared" si="214"/>
        <v>68.767592836818039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67.302000000000007</v>
      </c>
      <c r="CF166" s="2" t="str">
        <f t="shared" si="215"/>
        <v/>
      </c>
      <c r="CG166" s="2">
        <f t="shared" si="215"/>
        <v>65.3</v>
      </c>
      <c r="CH166" s="2">
        <f t="shared" si="215"/>
        <v>60</v>
      </c>
      <c r="CI166" s="2">
        <f t="shared" si="215"/>
        <v>57.3</v>
      </c>
      <c r="CJ166" s="2">
        <f t="shared" si="215"/>
        <v>56.933</v>
      </c>
      <c r="CK166" s="2">
        <f t="shared" si="215"/>
        <v>56.802999999999997</v>
      </c>
      <c r="CL166" s="2">
        <f t="shared" si="215"/>
        <v>57.55</v>
      </c>
      <c r="CM166" s="2">
        <f t="shared" si="215"/>
        <v>58.746000000000002</v>
      </c>
      <c r="CN166" s="2">
        <f t="shared" si="215"/>
        <v>57.9</v>
      </c>
      <c r="CO166" s="2">
        <f t="shared" si="215"/>
        <v>60.786999999999999</v>
      </c>
      <c r="CP166" s="2">
        <f t="shared" si="215"/>
        <v>55.459000000000003</v>
      </c>
      <c r="CQ166" s="2">
        <f t="shared" si="215"/>
        <v>63.197000000000003</v>
      </c>
      <c r="CR166" s="2">
        <f t="shared" si="215"/>
        <v>63.851999999999997</v>
      </c>
      <c r="CS166" s="2">
        <f t="shared" si="215"/>
        <v>66.724000000000004</v>
      </c>
      <c r="CU166" s="2">
        <f t="shared" si="197"/>
        <v>67.302000000000007</v>
      </c>
      <c r="CV166" s="2" t="str">
        <f t="shared" si="198"/>
        <v/>
      </c>
      <c r="CW166" s="2">
        <f t="shared" si="199"/>
        <v>65.3</v>
      </c>
      <c r="CX166" s="2">
        <f t="shared" si="200"/>
        <v>60</v>
      </c>
      <c r="CY166" s="2">
        <f t="shared" si="201"/>
        <v>57.3</v>
      </c>
      <c r="CZ166" s="2">
        <f t="shared" si="202"/>
        <v>56.933</v>
      </c>
      <c r="DA166" s="2">
        <f t="shared" si="203"/>
        <v>56.802999999999997</v>
      </c>
      <c r="DB166" s="2">
        <f t="shared" si="204"/>
        <v>57.55</v>
      </c>
      <c r="DC166" s="2">
        <f t="shared" si="205"/>
        <v>58.746000000000002</v>
      </c>
      <c r="DD166" s="2">
        <f t="shared" si="206"/>
        <v>57.9</v>
      </c>
      <c r="DE166" s="2">
        <f t="shared" si="207"/>
        <v>60.786999999999999</v>
      </c>
      <c r="DF166" s="2">
        <f t="shared" si="208"/>
        <v>55.459000000000003</v>
      </c>
      <c r="DG166" s="2">
        <f t="shared" si="209"/>
        <v>63.197000000000003</v>
      </c>
      <c r="DH166" s="2">
        <f t="shared" si="210"/>
        <v>63.851999999999997</v>
      </c>
      <c r="DI166" s="2">
        <f t="shared" si="211"/>
        <v>66.724000000000004</v>
      </c>
      <c r="DK166" s="2">
        <f t="shared" si="223"/>
        <v>97.919405315614625</v>
      </c>
      <c r="DL166" s="2">
        <f t="shared" si="223"/>
        <v>101.50742307692308</v>
      </c>
      <c r="DM166" s="2">
        <f t="shared" si="223"/>
        <v>96.395743977590996</v>
      </c>
      <c r="DN166" s="2">
        <f t="shared" si="223"/>
        <v>96.909046832257346</v>
      </c>
      <c r="DO166" s="2">
        <f t="shared" si="223"/>
        <v>98.486421592442682</v>
      </c>
      <c r="DP166" s="2">
        <f t="shared" si="223"/>
        <v>88.933005534105519</v>
      </c>
      <c r="DQ166" s="2">
        <f t="shared" si="223"/>
        <v>122.07986050420168</v>
      </c>
      <c r="DR166" s="2">
        <f t="shared" si="223"/>
        <v>116.36613934300993</v>
      </c>
      <c r="DS166" s="2">
        <f t="shared" si="223"/>
        <v>104.49363033033035</v>
      </c>
      <c r="DT166" s="2">
        <f t="shared" si="223"/>
        <v>122.99453050193048</v>
      </c>
      <c r="DU166" s="2">
        <f t="shared" si="223"/>
        <v>99.939928876244693</v>
      </c>
      <c r="DV166" s="2">
        <f t="shared" si="223"/>
        <v>100.89028569865414</v>
      </c>
      <c r="DW166" s="2">
        <f t="shared" si="223"/>
        <v>117.65063037531458</v>
      </c>
      <c r="DX166" s="2">
        <f t="shared" si="223"/>
        <v>95.197477240398271</v>
      </c>
      <c r="DY166" s="2">
        <f t="shared" si="223"/>
        <v>98.583311950146651</v>
      </c>
      <c r="EA166" s="2">
        <f t="shared" si="213"/>
        <v>67.659835780960364</v>
      </c>
      <c r="EB166" s="2">
        <f t="shared" si="213"/>
        <v>67.44911241931085</v>
      </c>
      <c r="EC166" s="2">
        <f t="shared" si="213"/>
        <v>66.062185629503361</v>
      </c>
      <c r="ED166" s="2">
        <f t="shared" si="213"/>
        <v>60.122836158463414</v>
      </c>
      <c r="EE166" s="2">
        <f t="shared" si="213"/>
        <v>56.724810753368914</v>
      </c>
      <c r="EF166" s="2">
        <f t="shared" si="213"/>
        <v>57.418412720739795</v>
      </c>
      <c r="EG166" s="2">
        <f t="shared" si="213"/>
        <v>56.942129177252284</v>
      </c>
      <c r="EH166" s="2">
        <f t="shared" si="213"/>
        <v>56.995397915155621</v>
      </c>
      <c r="EI166" s="2">
        <f t="shared" si="213"/>
        <v>58.25374544341841</v>
      </c>
      <c r="EJ166" s="2">
        <f t="shared" si="213"/>
        <v>56.879608456681225</v>
      </c>
      <c r="EK166" s="2">
        <f t="shared" si="212"/>
        <v>61.070619883937937</v>
      </c>
      <c r="EL166" s="2">
        <f t="shared" si="179"/>
        <v>56.086389095172962</v>
      </c>
      <c r="EM166" s="2">
        <f t="shared" si="179"/>
        <v>63.443351736329689</v>
      </c>
      <c r="EN166" s="2">
        <f t="shared" si="179"/>
        <v>65.607481144093413</v>
      </c>
      <c r="EO166" s="2">
        <f t="shared" si="179"/>
        <v>68.776150119975981</v>
      </c>
      <c r="EQ166" s="2">
        <f t="shared" si="224"/>
        <v>68.85042171794997</v>
      </c>
      <c r="ER166" s="2">
        <f t="shared" si="224"/>
        <v>68.103693097254293</v>
      </c>
      <c r="ES166" s="2">
        <f t="shared" si="224"/>
        <v>66.044562565139159</v>
      </c>
      <c r="ET166" s="2">
        <f t="shared" si="224"/>
        <v>59.675782015790602</v>
      </c>
      <c r="EU166" s="2">
        <f t="shared" si="224"/>
        <v>56.913533516322204</v>
      </c>
      <c r="EV166" s="2">
        <f t="shared" si="224"/>
        <v>57.302914794590635</v>
      </c>
      <c r="EW166" s="2">
        <f t="shared" si="224"/>
        <v>56.999198890301408</v>
      </c>
      <c r="EX166" s="2">
        <f t="shared" si="224"/>
        <v>57.145188007206158</v>
      </c>
      <c r="EY166" s="2">
        <f t="shared" si="224"/>
        <v>58.104583414679141</v>
      </c>
      <c r="EZ166" s="2">
        <f t="shared" si="224"/>
        <v>58.143317401080168</v>
      </c>
      <c r="FA166" s="2">
        <f t="shared" si="224"/>
        <v>61.193769667165725</v>
      </c>
      <c r="FB166" s="2">
        <f t="shared" si="224"/>
        <v>57.301440361731139</v>
      </c>
      <c r="FC166" s="2">
        <f t="shared" si="224"/>
        <v>63.609191803044105</v>
      </c>
      <c r="FD166" s="2">
        <f t="shared" si="224"/>
        <v>65.610759121200473</v>
      </c>
      <c r="FE166" s="2">
        <f t="shared" si="224"/>
        <v>68.673972046735102</v>
      </c>
      <c r="FG166" s="2">
        <f t="shared" si="225"/>
        <v>0.999851625264915</v>
      </c>
      <c r="FH166" s="2">
        <f t="shared" si="225"/>
        <v>0.99982072824804102</v>
      </c>
      <c r="FI166" s="2">
        <f t="shared" si="225"/>
        <v>0.99978432965789044</v>
      </c>
      <c r="FJ166" s="2">
        <f t="shared" si="225"/>
        <v>0.99981037071092349</v>
      </c>
      <c r="FK166" s="2">
        <f t="shared" si="225"/>
        <v>0.99981411624862548</v>
      </c>
      <c r="FL166" s="2">
        <f t="shared" si="225"/>
        <v>0.99978473359078635</v>
      </c>
      <c r="FM166" s="2">
        <f t="shared" si="225"/>
        <v>0.99979125228105681</v>
      </c>
      <c r="FN166" s="2">
        <f t="shared" si="225"/>
        <v>0.99978675472268008</v>
      </c>
      <c r="FO166" s="2">
        <f t="shared" si="225"/>
        <v>0.99980963924319177</v>
      </c>
      <c r="FP166" s="2">
        <f t="shared" si="225"/>
        <v>0.99979168532642582</v>
      </c>
      <c r="FQ166" s="2">
        <f t="shared" si="225"/>
        <v>0.99980405714249376</v>
      </c>
      <c r="FR166" s="2">
        <f t="shared" si="225"/>
        <v>0.99980331015241586</v>
      </c>
      <c r="FS166" s="2">
        <f t="shared" si="225"/>
        <v>0.99979948576374755</v>
      </c>
      <c r="FT166" s="2">
        <f t="shared" si="225"/>
        <v>0.99979693509408296</v>
      </c>
      <c r="FU166" s="2">
        <f t="shared" si="225"/>
        <v>0.99976392799528757</v>
      </c>
      <c r="FW166" s="2">
        <f t="shared" si="216"/>
        <v>0.19737979797624006</v>
      </c>
      <c r="FX166" s="2">
        <f t="shared" si="216"/>
        <v>0.56981312239213944</v>
      </c>
      <c r="FY166" s="2">
        <f t="shared" si="216"/>
        <v>0.25496294473283404</v>
      </c>
      <c r="FZ166" s="2">
        <f t="shared" si="216"/>
        <v>0.25379747605438319</v>
      </c>
      <c r="GA166" s="2">
        <f t="shared" si="216"/>
        <v>0.26177742201466037</v>
      </c>
      <c r="GB166" s="2">
        <f t="shared" si="216"/>
        <v>0.28714117504589598</v>
      </c>
      <c r="GC166" s="2">
        <f t="shared" si="216"/>
        <v>0.28258258685371529</v>
      </c>
      <c r="GD166" s="2">
        <f t="shared" si="216"/>
        <v>0.28655156293389139</v>
      </c>
      <c r="GE166" s="2">
        <f t="shared" si="216"/>
        <v>0.30046210312712235</v>
      </c>
      <c r="GF166" s="2">
        <f t="shared" si="216"/>
        <v>0.28431957192847335</v>
      </c>
      <c r="GG166" s="2">
        <f t="shared" si="216"/>
        <v>0.29179967334860396</v>
      </c>
      <c r="GH166" s="2">
        <f t="shared" si="216"/>
        <v>0.2476310985814896</v>
      </c>
      <c r="GI166" s="2">
        <f t="shared" si="216"/>
        <v>0.22363432585263485</v>
      </c>
      <c r="GJ166" s="2">
        <f t="shared" si="216"/>
        <v>0.17996920881446582</v>
      </c>
      <c r="GK166" s="2">
        <f t="shared" si="216"/>
        <v>0.15261512682086087</v>
      </c>
      <c r="GM166" s="86">
        <f t="shared" si="217"/>
        <v>9.9747087536661637E-85</v>
      </c>
      <c r="GN166" s="86">
        <f t="shared" si="217"/>
        <v>1.2512089856065105E-144</v>
      </c>
      <c r="GO166" s="86">
        <f t="shared" si="217"/>
        <v>9.3117960116660537E-193</v>
      </c>
      <c r="GP166" s="86">
        <f t="shared" si="217"/>
        <v>5.9327997302108311E-204</v>
      </c>
      <c r="GQ166" s="86">
        <f t="shared" si="217"/>
        <v>1.4345510455502773E-181</v>
      </c>
      <c r="GR166" s="86">
        <f t="shared" si="217"/>
        <v>6.6461359391010137E-174</v>
      </c>
      <c r="GS166" s="86">
        <f t="shared" si="217"/>
        <v>3.6262281813847417E-174</v>
      </c>
      <c r="GT166" s="86">
        <f t="shared" si="217"/>
        <v>5.614705413982356E-237</v>
      </c>
      <c r="GU166" s="86">
        <f t="shared" si="217"/>
        <v>1.0035394672394847E-234</v>
      </c>
      <c r="GV166" s="86">
        <f t="shared" si="217"/>
        <v>2.0970785739036214E-197</v>
      </c>
      <c r="GW166" s="86">
        <f t="shared" si="217"/>
        <v>1.6536155350183868E-202</v>
      </c>
      <c r="GX166" s="86">
        <f t="shared" si="217"/>
        <v>1.3650577881622807E-214</v>
      </c>
      <c r="GY166" s="86">
        <f t="shared" si="217"/>
        <v>5.7634093735974791E-176</v>
      </c>
      <c r="GZ166" s="86">
        <f t="shared" si="217"/>
        <v>2.8876893594897753E-143</v>
      </c>
      <c r="HA166" s="86">
        <f t="shared" si="217"/>
        <v>1.2392775734261156E-216</v>
      </c>
      <c r="HC166" s="86">
        <f t="shared" si="181"/>
        <v>1.344395540417388E-38</v>
      </c>
      <c r="HD166" s="86">
        <f t="shared" si="181"/>
        <v>5.9891082938444668E-84</v>
      </c>
      <c r="HE166" s="86">
        <f t="shared" si="181"/>
        <v>3.8624310497046371E-163</v>
      </c>
      <c r="HF166" s="86">
        <f t="shared" si="180"/>
        <v>9.0699748649715815E-126</v>
      </c>
      <c r="HG166" s="86">
        <f t="shared" si="180"/>
        <v>3.4898224647680789E-100</v>
      </c>
      <c r="HH166" s="86">
        <f t="shared" si="180"/>
        <v>4.8936917494709993E-111</v>
      </c>
      <c r="HI166" s="86">
        <f t="shared" si="180"/>
        <v>2.730569575075872E-139</v>
      </c>
      <c r="HJ166" s="86">
        <f t="shared" si="180"/>
        <v>2.8594362810443001E-187</v>
      </c>
      <c r="HK166" s="86">
        <f t="shared" si="180"/>
        <v>1.1344612084895599E-176</v>
      </c>
      <c r="HL166" s="86">
        <f t="shared" si="161"/>
        <v>4.3847145526366529E-161</v>
      </c>
      <c r="HM166" s="86">
        <f t="shared" si="161"/>
        <v>5.9329370229901549E-157</v>
      </c>
      <c r="HN166" s="86">
        <f t="shared" si="161"/>
        <v>8.5147590432662813E-135</v>
      </c>
      <c r="HO166" s="86">
        <f t="shared" si="161"/>
        <v>1.7930604041154387E-99</v>
      </c>
      <c r="HP166" s="86">
        <f t="shared" si="161"/>
        <v>9.4617424814349353E-57</v>
      </c>
      <c r="HQ166" s="86">
        <f t="shared" si="161"/>
        <v>3.9913173435435348E-95</v>
      </c>
      <c r="HS166" s="86">
        <f t="shared" si="218"/>
        <v>2.4892595678985736E-5</v>
      </c>
      <c r="HT166" s="86">
        <f t="shared" si="218"/>
        <v>7.6880436615617821E-23</v>
      </c>
      <c r="HU166" s="86">
        <f t="shared" si="218"/>
        <v>4.8692105895287183E-10</v>
      </c>
      <c r="HV166" s="86">
        <f t="shared" si="218"/>
        <v>1.6740803711275471E-10</v>
      </c>
      <c r="HW166" s="86">
        <f t="shared" si="218"/>
        <v>1.1294966429514319E-9</v>
      </c>
      <c r="HX166" s="86">
        <f t="shared" si="218"/>
        <v>2.1829260050369603E-10</v>
      </c>
      <c r="HY166" s="86">
        <f t="shared" si="218"/>
        <v>5.7195179229989675E-11</v>
      </c>
      <c r="HZ166" s="86">
        <f t="shared" si="218"/>
        <v>5.3351295192037708E-11</v>
      </c>
      <c r="IA166" s="86">
        <f t="shared" si="218"/>
        <v>4.5356670072930365E-11</v>
      </c>
      <c r="IB166" s="86">
        <f t="shared" si="218"/>
        <v>4.6320055389386798E-10</v>
      </c>
      <c r="IC166" s="86">
        <f t="shared" si="218"/>
        <v>6.087355984694962E-11</v>
      </c>
      <c r="ID166" s="86">
        <f t="shared" si="218"/>
        <v>2.4240075376109915E-9</v>
      </c>
      <c r="IE166" s="86">
        <f t="shared" si="218"/>
        <v>1.0535111951053747E-8</v>
      </c>
      <c r="IF166" s="86">
        <f t="shared" si="218"/>
        <v>8.2211232062380803E-5</v>
      </c>
      <c r="IG166" s="86">
        <f t="shared" si="218"/>
        <v>5.6996942136059163E-4</v>
      </c>
      <c r="II166" s="86">
        <f t="shared" si="219"/>
        <v>7.4087187073526914E-5</v>
      </c>
      <c r="IJ166" s="86">
        <f t="shared" si="219"/>
        <v>0.49426202297182925</v>
      </c>
      <c r="IK166" s="86">
        <f t="shared" si="219"/>
        <v>1.7170023225842866E-4</v>
      </c>
      <c r="IL166" s="86">
        <f t="shared" si="219"/>
        <v>2.387811253528273E-4</v>
      </c>
      <c r="IM166" s="86">
        <f t="shared" si="219"/>
        <v>4.9801291690916084E-4</v>
      </c>
      <c r="IN166" s="86">
        <f t="shared" si="219"/>
        <v>1.342069918397987E-3</v>
      </c>
      <c r="IO166" s="86">
        <f t="shared" si="219"/>
        <v>1.2187547894086834E-3</v>
      </c>
      <c r="IP166" s="86">
        <f t="shared" si="219"/>
        <v>1.3538879384459787E-3</v>
      </c>
      <c r="IQ166" s="86">
        <f t="shared" si="219"/>
        <v>3.7037485683768857E-3</v>
      </c>
      <c r="IR166" s="86">
        <f t="shared" si="219"/>
        <v>1.7370650834866305E-3</v>
      </c>
      <c r="IS166" s="86">
        <f t="shared" si="219"/>
        <v>2.1309832295062013E-3</v>
      </c>
      <c r="IT166" s="86">
        <f t="shared" si="219"/>
        <v>1.5249980304646977E-4</v>
      </c>
      <c r="IU166" s="86">
        <f t="shared" si="219"/>
        <v>2.1997192850069968E-5</v>
      </c>
      <c r="IV166" s="86">
        <f t="shared" si="219"/>
        <v>5.0469094419811875E-5</v>
      </c>
      <c r="IW166" s="86">
        <f t="shared" si="219"/>
        <v>6.8158428792358086E-5</v>
      </c>
      <c r="IY166" s="86">
        <f t="shared" si="220"/>
        <v>9.8979782752512644E-5</v>
      </c>
      <c r="IZ166" s="86">
        <f t="shared" si="220"/>
        <v>0.49426202297182925</v>
      </c>
      <c r="JA166" s="86">
        <f t="shared" si="220"/>
        <v>1.7170071917948761E-4</v>
      </c>
      <c r="JB166" s="86">
        <f t="shared" si="220"/>
        <v>2.3878129276086441E-4</v>
      </c>
      <c r="JC166" s="86">
        <f t="shared" si="220"/>
        <v>4.9801404640580375E-4</v>
      </c>
      <c r="JD166" s="86">
        <f t="shared" si="220"/>
        <v>1.3420701366905876E-3</v>
      </c>
      <c r="JE166" s="86">
        <f t="shared" si="220"/>
        <v>1.2187548466038626E-3</v>
      </c>
      <c r="JF166" s="86">
        <f t="shared" si="220"/>
        <v>1.3538879917972739E-3</v>
      </c>
      <c r="JG166" s="86">
        <f t="shared" si="220"/>
        <v>3.7037486137335559E-3</v>
      </c>
      <c r="JH166" s="86">
        <f t="shared" si="220"/>
        <v>1.7370655466871843E-3</v>
      </c>
      <c r="JI166" s="86">
        <f t="shared" si="220"/>
        <v>2.130983290379761E-3</v>
      </c>
      <c r="JJ166" s="86">
        <f t="shared" si="220"/>
        <v>1.5250222705400738E-4</v>
      </c>
      <c r="JK166" s="86">
        <f t="shared" si="220"/>
        <v>2.2007727962021021E-5</v>
      </c>
      <c r="JL166" s="86">
        <f t="shared" si="220"/>
        <v>1.3268032648219266E-4</v>
      </c>
      <c r="JM166" s="86">
        <f t="shared" si="220"/>
        <v>6.3812785015294972E-4</v>
      </c>
    </row>
    <row r="167" spans="2:273" x14ac:dyDescent="0.25">
      <c r="B167" s="2">
        <v>140</v>
      </c>
      <c r="C167" s="37">
        <v>67.73</v>
      </c>
      <c r="D167" s="37">
        <v>69.254000000000005</v>
      </c>
      <c r="E167" s="37">
        <v>65.566999999999993</v>
      </c>
      <c r="F167" s="37">
        <v>58.716999999999999</v>
      </c>
      <c r="G167" s="37">
        <v>54.95</v>
      </c>
      <c r="H167" s="37">
        <v>57.25</v>
      </c>
      <c r="I167" s="37">
        <v>56.557000000000002</v>
      </c>
      <c r="J167" s="37">
        <v>57.533000000000001</v>
      </c>
      <c r="K167" s="37">
        <v>58.762999999999998</v>
      </c>
      <c r="L167" s="37">
        <v>58.133000000000003</v>
      </c>
      <c r="M167" s="37">
        <v>61.097999999999999</v>
      </c>
      <c r="N167" s="37">
        <v>56.377000000000002</v>
      </c>
      <c r="O167" s="37">
        <v>63.851999999999997</v>
      </c>
      <c r="P167" s="37">
        <v>64.754000000000005</v>
      </c>
      <c r="Q167" s="37">
        <v>67.224000000000004</v>
      </c>
      <c r="S167" s="4">
        <f t="shared" si="221"/>
        <v>67.829778865722915</v>
      </c>
      <c r="T167" s="4">
        <f t="shared" si="221"/>
        <v>68.041843473829587</v>
      </c>
      <c r="U167" s="4">
        <f t="shared" si="221"/>
        <v>66.02255543157348</v>
      </c>
      <c r="V167" s="4">
        <f t="shared" si="221"/>
        <v>59.954584384941541</v>
      </c>
      <c r="W167" s="4">
        <f t="shared" si="221"/>
        <v>56.745801512195825</v>
      </c>
      <c r="X167" s="4">
        <f t="shared" si="221"/>
        <v>57.457827512234019</v>
      </c>
      <c r="Y167" s="4">
        <f t="shared" si="221"/>
        <v>57.010726666487237</v>
      </c>
      <c r="Z167" s="4">
        <f t="shared" si="221"/>
        <v>57.137530464291665</v>
      </c>
      <c r="AA167" s="4">
        <f t="shared" si="221"/>
        <v>58.606284209423592</v>
      </c>
      <c r="AB167" s="4">
        <f t="shared" si="221"/>
        <v>57.533861549910391</v>
      </c>
      <c r="AC167" s="4">
        <f t="shared" si="221"/>
        <v>61.376200111440859</v>
      </c>
      <c r="AD167" s="4">
        <f t="shared" si="221"/>
        <v>56.320403226423302</v>
      </c>
      <c r="AE167" s="4">
        <f t="shared" si="221"/>
        <v>63.375916012791699</v>
      </c>
      <c r="AF167" s="4">
        <f t="shared" si="221"/>
        <v>65.594186250692758</v>
      </c>
      <c r="AG167" s="4">
        <f t="shared" si="221"/>
        <v>68.720578049819764</v>
      </c>
      <c r="AI167" s="4">
        <f t="shared" si="222"/>
        <v>-9.9778865722910837E-2</v>
      </c>
      <c r="AJ167" s="4">
        <f t="shared" si="222"/>
        <v>1.2121565261704177</v>
      </c>
      <c r="AK167" s="4">
        <f t="shared" si="222"/>
        <v>-0.45555543157348666</v>
      </c>
      <c r="AL167" s="4">
        <f t="shared" si="222"/>
        <v>-1.2375843849415418</v>
      </c>
      <c r="AM167" s="4">
        <f t="shared" si="222"/>
        <v>-1.7958015121958226</v>
      </c>
      <c r="AN167" s="4">
        <f t="shared" si="222"/>
        <v>-0.20782751223401874</v>
      </c>
      <c r="AO167" s="4">
        <f t="shared" si="222"/>
        <v>-0.45372666648723481</v>
      </c>
      <c r="AP167" s="4">
        <f t="shared" si="222"/>
        <v>0.39546953570833665</v>
      </c>
      <c r="AQ167" s="4">
        <f t="shared" si="222"/>
        <v>0.15671579057640628</v>
      </c>
      <c r="AR167" s="4">
        <f t="shared" si="222"/>
        <v>0.59913845008961175</v>
      </c>
      <c r="AS167" s="4">
        <f t="shared" si="222"/>
        <v>-0.2782001114408601</v>
      </c>
      <c r="AT167" s="4">
        <f t="shared" si="222"/>
        <v>5.6596773576700343E-2</v>
      </c>
      <c r="AU167" s="4">
        <f t="shared" si="222"/>
        <v>0.47608398720829825</v>
      </c>
      <c r="AV167" s="4">
        <f t="shared" si="222"/>
        <v>-0.84018625069275288</v>
      </c>
      <c r="AW167" s="4">
        <f t="shared" si="222"/>
        <v>-1.4965780498197603</v>
      </c>
      <c r="AY167" s="2">
        <f t="shared" si="214"/>
        <v>67.828077507648644</v>
      </c>
      <c r="AZ167" s="2">
        <f t="shared" si="214"/>
        <v>67.814131769233057</v>
      </c>
      <c r="BA167" s="2">
        <f t="shared" si="214"/>
        <v>66.009908845103894</v>
      </c>
      <c r="BB167" s="2">
        <f t="shared" si="214"/>
        <v>59.930853841971569</v>
      </c>
      <c r="BC167" s="2">
        <f t="shared" si="214"/>
        <v>56.682124953434041</v>
      </c>
      <c r="BD167" s="2">
        <f t="shared" si="214"/>
        <v>57.290033787079111</v>
      </c>
      <c r="BE167" s="2">
        <f t="shared" si="214"/>
        <v>56.841959516094349</v>
      </c>
      <c r="BF167" s="2">
        <f t="shared" si="214"/>
        <v>56.948286144408897</v>
      </c>
      <c r="BG167" s="2">
        <f t="shared" si="214"/>
        <v>58.114928120241963</v>
      </c>
      <c r="BH167" s="2">
        <f t="shared" si="214"/>
        <v>57.174306501375177</v>
      </c>
      <c r="BI167" s="2">
        <f t="shared" si="214"/>
        <v>60.966832754641658</v>
      </c>
      <c r="BJ167" s="2">
        <f t="shared" si="214"/>
        <v>56.268115646488944</v>
      </c>
      <c r="BK167" s="2">
        <f t="shared" si="214"/>
        <v>63.364957682726903</v>
      </c>
      <c r="BL167" s="2">
        <f t="shared" si="214"/>
        <v>65.552538439460278</v>
      </c>
      <c r="BM167" s="2">
        <f t="shared" si="214"/>
        <v>68.632119873893473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67.73</v>
      </c>
      <c r="CF167" s="2" t="str">
        <f t="shared" si="215"/>
        <v/>
      </c>
      <c r="CG167" s="2">
        <f t="shared" si="215"/>
        <v>65.566999999999993</v>
      </c>
      <c r="CH167" s="2">
        <f t="shared" si="215"/>
        <v>58.716999999999999</v>
      </c>
      <c r="CI167" s="2">
        <f t="shared" si="215"/>
        <v>54.95</v>
      </c>
      <c r="CJ167" s="2">
        <f t="shared" si="215"/>
        <v>57.25</v>
      </c>
      <c r="CK167" s="2">
        <f t="shared" si="215"/>
        <v>56.557000000000002</v>
      </c>
      <c r="CL167" s="2">
        <f t="shared" si="215"/>
        <v>57.533000000000001</v>
      </c>
      <c r="CM167" s="2">
        <f t="shared" si="215"/>
        <v>58.762999999999998</v>
      </c>
      <c r="CN167" s="2">
        <f t="shared" si="215"/>
        <v>58.133000000000003</v>
      </c>
      <c r="CO167" s="2">
        <f t="shared" si="215"/>
        <v>61.097999999999999</v>
      </c>
      <c r="CP167" s="2">
        <f t="shared" si="215"/>
        <v>56.377000000000002</v>
      </c>
      <c r="CQ167" s="2">
        <f t="shared" si="215"/>
        <v>63.851999999999997</v>
      </c>
      <c r="CR167" s="2">
        <f t="shared" si="215"/>
        <v>64.754000000000005</v>
      </c>
      <c r="CS167" s="2">
        <f t="shared" si="215"/>
        <v>67.224000000000004</v>
      </c>
      <c r="CU167" s="2">
        <f t="shared" si="197"/>
        <v>67.73</v>
      </c>
      <c r="CV167" s="2" t="str">
        <f t="shared" si="198"/>
        <v/>
      </c>
      <c r="CW167" s="2">
        <f t="shared" si="199"/>
        <v>65.566999999999993</v>
      </c>
      <c r="CX167" s="2">
        <f t="shared" si="200"/>
        <v>58.716999999999999</v>
      </c>
      <c r="CY167" s="2">
        <f t="shared" si="201"/>
        <v>54.95</v>
      </c>
      <c r="CZ167" s="2">
        <f t="shared" si="202"/>
        <v>57.25</v>
      </c>
      <c r="DA167" s="2">
        <f t="shared" si="203"/>
        <v>56.557000000000002</v>
      </c>
      <c r="DB167" s="2">
        <f t="shared" si="204"/>
        <v>57.533000000000001</v>
      </c>
      <c r="DC167" s="2">
        <f t="shared" si="205"/>
        <v>58.762999999999998</v>
      </c>
      <c r="DD167" s="2">
        <f t="shared" si="206"/>
        <v>58.133000000000003</v>
      </c>
      <c r="DE167" s="2">
        <f t="shared" si="207"/>
        <v>61.097999999999999</v>
      </c>
      <c r="DF167" s="2">
        <f t="shared" si="208"/>
        <v>56.377000000000002</v>
      </c>
      <c r="DG167" s="2">
        <f t="shared" si="209"/>
        <v>63.851999999999997</v>
      </c>
      <c r="DH167" s="2">
        <f t="shared" si="210"/>
        <v>64.754000000000005</v>
      </c>
      <c r="DI167" s="2">
        <f t="shared" si="211"/>
        <v>67.224000000000004</v>
      </c>
      <c r="DK167" s="2">
        <f t="shared" si="223"/>
        <v>98.035686046511628</v>
      </c>
      <c r="DL167" s="2">
        <f t="shared" si="223"/>
        <v>101.6778512145749</v>
      </c>
      <c r="DM167" s="2">
        <f t="shared" si="223"/>
        <v>96.586194117647025</v>
      </c>
      <c r="DN167" s="2">
        <f t="shared" si="223"/>
        <v>97.060117190064545</v>
      </c>
      <c r="DO167" s="2">
        <f t="shared" si="223"/>
        <v>98.697533333333368</v>
      </c>
      <c r="DP167" s="2">
        <f t="shared" si="223"/>
        <v>89.072642084942075</v>
      </c>
      <c r="DQ167" s="2">
        <f t="shared" si="223"/>
        <v>122.51422521008402</v>
      </c>
      <c r="DR167" s="2">
        <f t="shared" si="223"/>
        <v>116.76639847211612</v>
      </c>
      <c r="DS167" s="2">
        <f t="shared" si="223"/>
        <v>104.77321321321324</v>
      </c>
      <c r="DT167" s="2">
        <f t="shared" si="223"/>
        <v>123.41482187902186</v>
      </c>
      <c r="DU167" s="2">
        <f t="shared" si="223"/>
        <v>100.1343968705548</v>
      </c>
      <c r="DV167" s="2">
        <f t="shared" si="223"/>
        <v>101.10844917387024</v>
      </c>
      <c r="DW167" s="2">
        <f t="shared" si="223"/>
        <v>117.98700043768463</v>
      </c>
      <c r="DX167" s="2">
        <f t="shared" si="223"/>
        <v>95.337831673779021</v>
      </c>
      <c r="DY167" s="2">
        <f t="shared" si="223"/>
        <v>98.7681988636364</v>
      </c>
      <c r="EA167" s="2">
        <f t="shared" si="213"/>
        <v>67.56044323197105</v>
      </c>
      <c r="EB167" s="2">
        <f t="shared" si="213"/>
        <v>67.409276343303944</v>
      </c>
      <c r="EC167" s="2">
        <f t="shared" si="213"/>
        <v>66.008893380698524</v>
      </c>
      <c r="ED167" s="2">
        <f t="shared" si="213"/>
        <v>60.050009411764734</v>
      </c>
      <c r="EE167" s="2">
        <f t="shared" si="213"/>
        <v>56.620290462409073</v>
      </c>
      <c r="EF167" s="2">
        <f t="shared" si="213"/>
        <v>57.320380605537302</v>
      </c>
      <c r="EG167" s="2">
        <f t="shared" si="213"/>
        <v>56.811637873754144</v>
      </c>
      <c r="EH167" s="2">
        <f t="shared" si="213"/>
        <v>56.889360014188377</v>
      </c>
      <c r="EI167" s="2">
        <f t="shared" si="213"/>
        <v>58.156070299813379</v>
      </c>
      <c r="EJ167" s="2">
        <f t="shared" si="213"/>
        <v>56.76587028657616</v>
      </c>
      <c r="EK167" s="2">
        <f t="shared" si="212"/>
        <v>60.920273001508306</v>
      </c>
      <c r="EL167" s="2">
        <f t="shared" si="179"/>
        <v>55.926878346687516</v>
      </c>
      <c r="EM167" s="2">
        <f t="shared" si="179"/>
        <v>63.313743159811992</v>
      </c>
      <c r="EN167" s="2">
        <f t="shared" si="179"/>
        <v>65.546368012212383</v>
      </c>
      <c r="EO167" s="2">
        <f t="shared" si="179"/>
        <v>68.642630045419466</v>
      </c>
      <c r="EQ167" s="2">
        <f t="shared" si="224"/>
        <v>68.801202110806528</v>
      </c>
      <c r="ER167" s="2">
        <f t="shared" si="224"/>
        <v>68.083427337267977</v>
      </c>
      <c r="ES167" s="2">
        <f t="shared" si="224"/>
        <v>65.99057189209212</v>
      </c>
      <c r="ET167" s="2">
        <f t="shared" si="224"/>
        <v>59.587780205299723</v>
      </c>
      <c r="EU167" s="2">
        <f t="shared" si="224"/>
        <v>56.815677677635875</v>
      </c>
      <c r="EV167" s="2">
        <f t="shared" si="224"/>
        <v>57.200975139331021</v>
      </c>
      <c r="EW167" s="2">
        <f t="shared" si="224"/>
        <v>56.870694948115954</v>
      </c>
      <c r="EX167" s="2">
        <f t="shared" si="224"/>
        <v>57.044001683239728</v>
      </c>
      <c r="EY167" s="2">
        <f t="shared" si="224"/>
        <v>58.00229040068254</v>
      </c>
      <c r="EZ167" s="2">
        <f t="shared" si="224"/>
        <v>58.070215802703785</v>
      </c>
      <c r="FA167" s="2">
        <f t="shared" si="224"/>
        <v>61.047371665956135</v>
      </c>
      <c r="FB167" s="2">
        <f t="shared" si="224"/>
        <v>57.18309729336454</v>
      </c>
      <c r="FC167" s="2">
        <f t="shared" si="224"/>
        <v>63.485454878366077</v>
      </c>
      <c r="FD167" s="2">
        <f t="shared" si="224"/>
        <v>65.549734748058285</v>
      </c>
      <c r="FE167" s="2">
        <f t="shared" si="224"/>
        <v>68.539566285879985</v>
      </c>
      <c r="FG167" s="2">
        <f t="shared" si="225"/>
        <v>0.99986467886664865</v>
      </c>
      <c r="FH167" s="2">
        <f t="shared" si="225"/>
        <v>0.99983649963997312</v>
      </c>
      <c r="FI167" s="2">
        <f t="shared" si="225"/>
        <v>0.99980330257760985</v>
      </c>
      <c r="FJ167" s="2">
        <f t="shared" si="225"/>
        <v>0.99982705314722897</v>
      </c>
      <c r="FK167" s="2">
        <f t="shared" si="225"/>
        <v>0.99983046923108254</v>
      </c>
      <c r="FL167" s="2">
        <f t="shared" si="225"/>
        <v>0.99980367098275835</v>
      </c>
      <c r="FM167" s="2">
        <f t="shared" si="225"/>
        <v>0.99980961632075382</v>
      </c>
      <c r="FN167" s="2">
        <f t="shared" si="225"/>
        <v>0.99980551434645537</v>
      </c>
      <c r="FO167" s="2">
        <f t="shared" si="225"/>
        <v>0.99982638601842366</v>
      </c>
      <c r="FP167" s="2">
        <f t="shared" si="225"/>
        <v>0.99981001127731783</v>
      </c>
      <c r="FQ167" s="2">
        <f t="shared" si="225"/>
        <v>0.99982129490903271</v>
      </c>
      <c r="FR167" s="2">
        <f t="shared" si="225"/>
        <v>0.99982061362244834</v>
      </c>
      <c r="FS167" s="2">
        <f t="shared" si="225"/>
        <v>0.99981712561662528</v>
      </c>
      <c r="FT167" s="2">
        <f t="shared" si="225"/>
        <v>0.99981479929563533</v>
      </c>
      <c r="FU167" s="2">
        <f t="shared" si="225"/>
        <v>0.99978469530057246</v>
      </c>
      <c r="FW167" s="2">
        <f t="shared" si="216"/>
        <v>0.21237835632342988</v>
      </c>
      <c r="FX167" s="2">
        <f t="shared" si="216"/>
        <v>0.59223008669382382</v>
      </c>
      <c r="FY167" s="2">
        <f t="shared" si="216"/>
        <v>0.27284965433886804</v>
      </c>
      <c r="FZ167" s="2">
        <f t="shared" si="216"/>
        <v>0.27163223287936739</v>
      </c>
      <c r="GA167" s="2">
        <f t="shared" si="216"/>
        <v>0.27996255345387538</v>
      </c>
      <c r="GB167" s="2">
        <f t="shared" si="216"/>
        <v>0.30635706983838473</v>
      </c>
      <c r="GC167" s="2">
        <f t="shared" si="216"/>
        <v>0.30162249348803993</v>
      </c>
      <c r="GD167" s="2">
        <f t="shared" si="216"/>
        <v>0.30574492343336124</v>
      </c>
      <c r="GE167" s="2">
        <f t="shared" si="216"/>
        <v>0.32016907047414711</v>
      </c>
      <c r="GF167" s="2">
        <f t="shared" si="216"/>
        <v>0.30342701433348063</v>
      </c>
      <c r="GG167" s="2">
        <f t="shared" si="216"/>
        <v>0.31119122873528182</v>
      </c>
      <c r="GH167" s="2">
        <f t="shared" si="216"/>
        <v>0.26518652847885571</v>
      </c>
      <c r="GI167" s="2">
        <f t="shared" si="216"/>
        <v>0.24003128645031199</v>
      </c>
      <c r="GJ167" s="2">
        <f t="shared" si="216"/>
        <v>0.19396448774737879</v>
      </c>
      <c r="GK167" s="2">
        <f t="shared" si="216"/>
        <v>0.16491100403704617</v>
      </c>
      <c r="GM167" s="86">
        <f t="shared" si="217"/>
        <v>5.4506836409937073E-87</v>
      </c>
      <c r="GN167" s="86">
        <f t="shared" si="217"/>
        <v>2.0354172357444487E-148</v>
      </c>
      <c r="GO167" s="86">
        <f t="shared" si="217"/>
        <v>7.7700283032106776E-198</v>
      </c>
      <c r="GP167" s="86">
        <f t="shared" si="217"/>
        <v>2.4703698515923591E-209</v>
      </c>
      <c r="GQ167" s="86">
        <f t="shared" si="217"/>
        <v>2.2965422881427734E-186</v>
      </c>
      <c r="GR167" s="86">
        <f t="shared" si="217"/>
        <v>1.5984288575141068E-178</v>
      </c>
      <c r="GS167" s="86">
        <f t="shared" si="217"/>
        <v>9.5305181424009496E-179</v>
      </c>
      <c r="GT167" s="86">
        <f t="shared" si="217"/>
        <v>3.2282837888056922E-243</v>
      </c>
      <c r="GU167" s="86">
        <f t="shared" si="217"/>
        <v>7.1787228980451524E-241</v>
      </c>
      <c r="GV167" s="86">
        <f t="shared" si="217"/>
        <v>1.2423163706467758E-202</v>
      </c>
      <c r="GW167" s="86">
        <f t="shared" si="217"/>
        <v>7.783240232009438E-208</v>
      </c>
      <c r="GX167" s="86">
        <f t="shared" si="217"/>
        <v>2.6392659198815289E-220</v>
      </c>
      <c r="GY167" s="86">
        <f t="shared" si="217"/>
        <v>1.2893611445275901E-180</v>
      </c>
      <c r="GZ167" s="86">
        <f t="shared" si="217"/>
        <v>4.8583116749332245E-147</v>
      </c>
      <c r="HA167" s="86">
        <f t="shared" si="217"/>
        <v>2.5636556695790601E-222</v>
      </c>
      <c r="HC167" s="86">
        <f t="shared" si="181"/>
        <v>4.5656459305135673E-40</v>
      </c>
      <c r="HD167" s="86">
        <f t="shared" si="181"/>
        <v>4.2293043504700715E-87</v>
      </c>
      <c r="HE167" s="86">
        <f t="shared" si="181"/>
        <v>2.7171289062422503E-169</v>
      </c>
      <c r="HF167" s="86">
        <f t="shared" si="180"/>
        <v>1.838476588064193E-130</v>
      </c>
      <c r="HG167" s="86">
        <f t="shared" si="180"/>
        <v>6.4257747752086865E-104</v>
      </c>
      <c r="HH167" s="86">
        <f t="shared" si="180"/>
        <v>3.2904082711042856E-115</v>
      </c>
      <c r="HI167" s="86">
        <f t="shared" si="180"/>
        <v>1.77017017372988E-144</v>
      </c>
      <c r="HJ167" s="86">
        <f t="shared" si="180"/>
        <v>3.1144395310504189E-194</v>
      </c>
      <c r="HK167" s="86">
        <f t="shared" si="180"/>
        <v>3.5608807043653576E-183</v>
      </c>
      <c r="HL167" s="86">
        <f t="shared" si="161"/>
        <v>3.967629402868408E-167</v>
      </c>
      <c r="HM167" s="86">
        <f t="shared" si="161"/>
        <v>8.4150310471614355E-163</v>
      </c>
      <c r="HN167" s="86">
        <f t="shared" si="161"/>
        <v>6.7781677902279996E-140</v>
      </c>
      <c r="HO167" s="86">
        <f t="shared" si="161"/>
        <v>3.1319176515351983E-103</v>
      </c>
      <c r="HP167" s="86">
        <f t="shared" si="161"/>
        <v>7.2552779047395343E-59</v>
      </c>
      <c r="HQ167" s="86">
        <f t="shared" si="161"/>
        <v>1.1079258702972555E-98</v>
      </c>
      <c r="HS167" s="86">
        <f t="shared" si="218"/>
        <v>6.1627142285710313E-6</v>
      </c>
      <c r="HT167" s="86">
        <f t="shared" si="218"/>
        <v>2.1276221314971155E-24</v>
      </c>
      <c r="HU167" s="86">
        <f t="shared" si="218"/>
        <v>4.0639528224056862E-11</v>
      </c>
      <c r="HV167" s="86">
        <f t="shared" si="218"/>
        <v>1.4137609839976158E-11</v>
      </c>
      <c r="HW167" s="86">
        <f t="shared" si="218"/>
        <v>1.1009357836953278E-10</v>
      </c>
      <c r="HX167" s="86">
        <f t="shared" si="218"/>
        <v>1.7200343547873415E-11</v>
      </c>
      <c r="HY167" s="86">
        <f t="shared" si="218"/>
        <v>4.3555352078095619E-12</v>
      </c>
      <c r="HZ167" s="86">
        <f t="shared" si="218"/>
        <v>3.9241792275632428E-12</v>
      </c>
      <c r="IA167" s="86">
        <f t="shared" si="218"/>
        <v>3.5334749528031102E-12</v>
      </c>
      <c r="IB167" s="86">
        <f t="shared" si="218"/>
        <v>4.2073760055320756E-11</v>
      </c>
      <c r="IC167" s="86">
        <f t="shared" si="218"/>
        <v>4.6921840246072898E-12</v>
      </c>
      <c r="ID167" s="86">
        <f t="shared" si="218"/>
        <v>2.3797987860134798E-10</v>
      </c>
      <c r="IE167" s="86">
        <f t="shared" si="218"/>
        <v>1.1263076591163456E-9</v>
      </c>
      <c r="IF167" s="86">
        <f t="shared" si="218"/>
        <v>2.1558986348447003E-5</v>
      </c>
      <c r="IG167" s="86">
        <f t="shared" si="218"/>
        <v>1.6499956297429873E-4</v>
      </c>
      <c r="II167" s="86">
        <f t="shared" si="219"/>
        <v>2.1189260300296365E-4</v>
      </c>
      <c r="IJ167" s="86">
        <f t="shared" si="219"/>
        <v>0.43415142221806136</v>
      </c>
      <c r="IK167" s="86">
        <f t="shared" si="219"/>
        <v>5.8619783802469478E-4</v>
      </c>
      <c r="IL167" s="86">
        <f t="shared" si="219"/>
        <v>7.6871174809948573E-4</v>
      </c>
      <c r="IM167" s="86">
        <f t="shared" si="219"/>
        <v>1.4869224334069459E-3</v>
      </c>
      <c r="IN167" s="86">
        <f t="shared" si="219"/>
        <v>3.8580801114872043E-3</v>
      </c>
      <c r="IO167" s="86">
        <f t="shared" si="219"/>
        <v>3.4801489568798186E-3</v>
      </c>
      <c r="IP167" s="86">
        <f t="shared" si="219"/>
        <v>3.873447492900816E-3</v>
      </c>
      <c r="IQ167" s="86">
        <f t="shared" si="219"/>
        <v>9.39394165378395E-3</v>
      </c>
      <c r="IR167" s="86">
        <f t="shared" si="219"/>
        <v>4.6927931873769341E-3</v>
      </c>
      <c r="IS167" s="86">
        <f t="shared" si="219"/>
        <v>5.757587011029572E-3</v>
      </c>
      <c r="IT167" s="86">
        <f t="shared" si="219"/>
        <v>5.0872976542548306E-4</v>
      </c>
      <c r="IU167" s="86">
        <f t="shared" si="219"/>
        <v>8.4587226704069236E-5</v>
      </c>
      <c r="IV167" s="86">
        <f t="shared" si="219"/>
        <v>1.3923894060408407E-4</v>
      </c>
      <c r="IW167" s="86">
        <f t="shared" si="219"/>
        <v>1.6405049160015677E-4</v>
      </c>
      <c r="IY167" s="86">
        <f t="shared" si="220"/>
        <v>2.1805531723153467E-4</v>
      </c>
      <c r="IZ167" s="86">
        <f t="shared" si="220"/>
        <v>0.43415142221806136</v>
      </c>
      <c r="JA167" s="86">
        <f t="shared" si="220"/>
        <v>5.8619787866422298E-4</v>
      </c>
      <c r="JB167" s="86">
        <f t="shared" si="220"/>
        <v>7.6871176223709554E-4</v>
      </c>
      <c r="JC167" s="86">
        <f t="shared" si="220"/>
        <v>1.4869225435005242E-3</v>
      </c>
      <c r="JD167" s="86">
        <f t="shared" si="220"/>
        <v>3.8580801286875479E-3</v>
      </c>
      <c r="JE167" s="86">
        <f t="shared" si="220"/>
        <v>3.4801489612353536E-3</v>
      </c>
      <c r="JF167" s="86">
        <f t="shared" si="220"/>
        <v>3.8734474968249951E-3</v>
      </c>
      <c r="JG167" s="86">
        <f t="shared" si="220"/>
        <v>9.3939416573174256E-3</v>
      </c>
      <c r="JH167" s="86">
        <f t="shared" si="220"/>
        <v>4.6927932294506943E-3</v>
      </c>
      <c r="JI167" s="86">
        <f t="shared" si="220"/>
        <v>5.7575870157217561E-3</v>
      </c>
      <c r="JJ167" s="86">
        <f t="shared" si="220"/>
        <v>5.087300034053617E-4</v>
      </c>
      <c r="JK167" s="86">
        <f t="shared" si="220"/>
        <v>8.4588353011728353E-5</v>
      </c>
      <c r="JL167" s="86">
        <f t="shared" si="220"/>
        <v>1.6079792695253108E-4</v>
      </c>
      <c r="JM167" s="86">
        <f t="shared" si="220"/>
        <v>3.2905005457445553E-4</v>
      </c>
    </row>
    <row r="168" spans="2:273" x14ac:dyDescent="0.25">
      <c r="B168" s="2">
        <v>141</v>
      </c>
      <c r="C168" s="37">
        <v>67.126999999999995</v>
      </c>
      <c r="D168" s="37">
        <v>68.825000000000003</v>
      </c>
      <c r="E168" s="37">
        <v>65.617000000000004</v>
      </c>
      <c r="F168" s="37">
        <v>59.883000000000003</v>
      </c>
      <c r="G168" s="37">
        <v>56.65</v>
      </c>
      <c r="H168" s="37">
        <v>57.817</v>
      </c>
      <c r="I168" s="37">
        <v>56.508000000000003</v>
      </c>
      <c r="J168" s="37">
        <v>57.933</v>
      </c>
      <c r="K168" s="37">
        <v>60.119</v>
      </c>
      <c r="L168" s="37">
        <v>58.683</v>
      </c>
      <c r="M168" s="37">
        <v>60.622999999999998</v>
      </c>
      <c r="N168" s="37">
        <v>56.344000000000001</v>
      </c>
      <c r="O168" s="37">
        <v>63.082000000000001</v>
      </c>
      <c r="P168" s="37">
        <v>65.540999999999997</v>
      </c>
      <c r="Q168" s="37">
        <v>67.585999999999999</v>
      </c>
      <c r="S168" s="4">
        <f t="shared" si="221"/>
        <v>67.763690112502047</v>
      </c>
      <c r="T168" s="4">
        <f t="shared" si="221"/>
        <v>67.91998151486132</v>
      </c>
      <c r="U168" s="4">
        <f t="shared" si="221"/>
        <v>65.991380565605127</v>
      </c>
      <c r="V168" s="4">
        <f t="shared" si="221"/>
        <v>59.908246724628015</v>
      </c>
      <c r="W168" s="4">
        <f t="shared" si="221"/>
        <v>56.741361005677859</v>
      </c>
      <c r="X168" s="4">
        <f t="shared" si="221"/>
        <v>57.581854691689799</v>
      </c>
      <c r="Y168" s="4">
        <f t="shared" si="221"/>
        <v>57.108146138465813</v>
      </c>
      <c r="Z168" s="4">
        <f t="shared" si="221"/>
        <v>57.288754116785142</v>
      </c>
      <c r="AA168" s="4">
        <f t="shared" si="221"/>
        <v>59.03017654455482</v>
      </c>
      <c r="AB168" s="4">
        <f t="shared" si="221"/>
        <v>57.900014091519793</v>
      </c>
      <c r="AC168" s="4">
        <f t="shared" si="221"/>
        <v>61.725187987779812</v>
      </c>
      <c r="AD168" s="4">
        <f t="shared" si="221"/>
        <v>56.288529210163034</v>
      </c>
      <c r="AE168" s="4">
        <f t="shared" si="221"/>
        <v>63.274541118089168</v>
      </c>
      <c r="AF168" s="4">
        <f t="shared" si="221"/>
        <v>65.593010215030461</v>
      </c>
      <c r="AG168" s="4">
        <f t="shared" si="221"/>
        <v>68.684954200624972</v>
      </c>
      <c r="AI168" s="4">
        <f t="shared" si="222"/>
        <v>-0.63669011250205187</v>
      </c>
      <c r="AJ168" s="4">
        <f t="shared" si="222"/>
        <v>0.9050184851386831</v>
      </c>
      <c r="AK168" s="4">
        <f t="shared" si="222"/>
        <v>-0.37438056560512223</v>
      </c>
      <c r="AL168" s="4">
        <f t="shared" si="222"/>
        <v>-2.5246724628011918E-2</v>
      </c>
      <c r="AM168" s="4">
        <f t="shared" si="222"/>
        <v>-9.1361005677860874E-2</v>
      </c>
      <c r="AN168" s="4">
        <f t="shared" si="222"/>
        <v>0.23514530831020153</v>
      </c>
      <c r="AO168" s="4">
        <f t="shared" si="222"/>
        <v>-0.60014613846581</v>
      </c>
      <c r="AP168" s="4">
        <f t="shared" si="222"/>
        <v>0.64424588321485743</v>
      </c>
      <c r="AQ168" s="4">
        <f t="shared" si="222"/>
        <v>1.0888234554451799</v>
      </c>
      <c r="AR168" s="4">
        <f t="shared" si="222"/>
        <v>0.78298590848020666</v>
      </c>
      <c r="AS168" s="4">
        <f t="shared" si="222"/>
        <v>-1.1021879877798142</v>
      </c>
      <c r="AT168" s="4">
        <f t="shared" si="222"/>
        <v>5.5470789836967072E-2</v>
      </c>
      <c r="AU168" s="4">
        <f t="shared" si="222"/>
        <v>-0.19254111808916718</v>
      </c>
      <c r="AV168" s="4">
        <f t="shared" si="222"/>
        <v>-5.2010215030463769E-2</v>
      </c>
      <c r="AW168" s="4">
        <f t="shared" si="222"/>
        <v>-1.0989542006249735</v>
      </c>
      <c r="AY168" s="2">
        <f t="shared" si="214"/>
        <v>67.759419513158591</v>
      </c>
      <c r="AZ168" s="2">
        <f t="shared" si="214"/>
        <v>67.800713584203976</v>
      </c>
      <c r="BA168" s="2">
        <f t="shared" si="214"/>
        <v>65.955585911086999</v>
      </c>
      <c r="BB168" s="2">
        <f t="shared" si="214"/>
        <v>59.844497269409757</v>
      </c>
      <c r="BC168" s="2">
        <f t="shared" si="214"/>
        <v>56.582717934519422</v>
      </c>
      <c r="BD168" s="2">
        <f t="shared" si="214"/>
        <v>57.187843142998148</v>
      </c>
      <c r="BE168" s="2">
        <f t="shared" si="214"/>
        <v>56.712270797562276</v>
      </c>
      <c r="BF168" s="2">
        <f t="shared" si="214"/>
        <v>56.845969587980292</v>
      </c>
      <c r="BG168" s="2">
        <f t="shared" si="214"/>
        <v>58.011895584788924</v>
      </c>
      <c r="BH168" s="2">
        <f t="shared" si="214"/>
        <v>57.098523338348564</v>
      </c>
      <c r="BI168" s="2">
        <f t="shared" si="214"/>
        <v>60.81978552021576</v>
      </c>
      <c r="BJ168" s="2">
        <f t="shared" si="214"/>
        <v>56.142653166414746</v>
      </c>
      <c r="BK168" s="2">
        <f t="shared" si="214"/>
        <v>63.239011192916585</v>
      </c>
      <c r="BL168" s="2">
        <f t="shared" si="214"/>
        <v>65.491042327584751</v>
      </c>
      <c r="BM168" s="2">
        <f t="shared" si="214"/>
        <v>68.496586165014094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67.126999999999995</v>
      </c>
      <c r="CF168" s="2" t="str">
        <f t="shared" si="215"/>
        <v/>
      </c>
      <c r="CG168" s="2">
        <f t="shared" si="215"/>
        <v>65.617000000000004</v>
      </c>
      <c r="CH168" s="2">
        <f t="shared" si="215"/>
        <v>59.883000000000003</v>
      </c>
      <c r="CI168" s="2">
        <f t="shared" si="215"/>
        <v>56.65</v>
      </c>
      <c r="CJ168" s="2">
        <f t="shared" si="215"/>
        <v>57.817</v>
      </c>
      <c r="CK168" s="2">
        <f t="shared" si="215"/>
        <v>56.508000000000003</v>
      </c>
      <c r="CL168" s="2">
        <f t="shared" si="215"/>
        <v>57.933</v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56.344000000000001</v>
      </c>
      <c r="CQ168" s="2">
        <f t="shared" si="215"/>
        <v>63.082000000000001</v>
      </c>
      <c r="CR168" s="2">
        <f t="shared" si="215"/>
        <v>65.540999999999997</v>
      </c>
      <c r="CS168" s="2">
        <f t="shared" si="215"/>
        <v>67.585999999999999</v>
      </c>
      <c r="CU168" s="2">
        <f t="shared" si="197"/>
        <v>67.126999999999995</v>
      </c>
      <c r="CV168" s="2" t="str">
        <f t="shared" si="198"/>
        <v/>
      </c>
      <c r="CW168" s="2">
        <f t="shared" si="199"/>
        <v>65.617000000000004</v>
      </c>
      <c r="CX168" s="2">
        <f t="shared" si="200"/>
        <v>59.883000000000003</v>
      </c>
      <c r="CY168" s="2">
        <f t="shared" si="201"/>
        <v>56.65</v>
      </c>
      <c r="CZ168" s="2">
        <f t="shared" si="202"/>
        <v>57.817</v>
      </c>
      <c r="DA168" s="2">
        <f t="shared" si="203"/>
        <v>56.508000000000003</v>
      </c>
      <c r="DB168" s="2">
        <f t="shared" si="204"/>
        <v>57.933</v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56.344000000000001</v>
      </c>
      <c r="DG168" s="2">
        <f t="shared" si="209"/>
        <v>63.082000000000001</v>
      </c>
      <c r="DH168" s="2">
        <f t="shared" si="210"/>
        <v>65.540999999999997</v>
      </c>
      <c r="DI168" s="2">
        <f t="shared" si="211"/>
        <v>67.585999999999999</v>
      </c>
      <c r="DK168" s="2">
        <f t="shared" si="223"/>
        <v>98.151966777408632</v>
      </c>
      <c r="DL168" s="2">
        <f t="shared" si="223"/>
        <v>101.84827935222671</v>
      </c>
      <c r="DM168" s="2">
        <f t="shared" si="223"/>
        <v>96.77664425770304</v>
      </c>
      <c r="DN168" s="2">
        <f t="shared" si="223"/>
        <v>97.211187547871759</v>
      </c>
      <c r="DO168" s="2">
        <f t="shared" si="223"/>
        <v>98.908645074224054</v>
      </c>
      <c r="DP168" s="2">
        <f t="shared" si="223"/>
        <v>89.212278635778631</v>
      </c>
      <c r="DQ168" s="2">
        <f t="shared" si="223"/>
        <v>122.94858991596638</v>
      </c>
      <c r="DR168" s="2">
        <f t="shared" si="223"/>
        <v>117.16665760122231</v>
      </c>
      <c r="DS168" s="2">
        <f t="shared" si="223"/>
        <v>105.05279609609612</v>
      </c>
      <c r="DT168" s="2">
        <f t="shared" si="223"/>
        <v>123.83511325611323</v>
      </c>
      <c r="DU168" s="2">
        <f t="shared" si="223"/>
        <v>100.3288648648649</v>
      </c>
      <c r="DV168" s="2">
        <f t="shared" si="223"/>
        <v>101.32661264908634</v>
      </c>
      <c r="DW168" s="2">
        <f t="shared" si="223"/>
        <v>118.32337050005469</v>
      </c>
      <c r="DX168" s="2">
        <f t="shared" si="223"/>
        <v>95.478186107159772</v>
      </c>
      <c r="DY168" s="2">
        <f t="shared" si="223"/>
        <v>98.95308577712612</v>
      </c>
      <c r="EA168" s="2">
        <f t="shared" si="213"/>
        <v>67.461050682981721</v>
      </c>
      <c r="EB168" s="2">
        <f t="shared" si="213"/>
        <v>67.369440267297037</v>
      </c>
      <c r="EC168" s="2">
        <f t="shared" si="213"/>
        <v>65.955601131893687</v>
      </c>
      <c r="ED168" s="2">
        <f t="shared" si="213"/>
        <v>59.977182665066053</v>
      </c>
      <c r="EE168" s="2">
        <f t="shared" si="213"/>
        <v>56.515770171449248</v>
      </c>
      <c r="EF168" s="2">
        <f t="shared" si="213"/>
        <v>57.222348490334809</v>
      </c>
      <c r="EG168" s="2">
        <f t="shared" si="213"/>
        <v>56.681146570256004</v>
      </c>
      <c r="EH168" s="2">
        <f t="shared" si="213"/>
        <v>56.783322113221132</v>
      </c>
      <c r="EI168" s="2">
        <f t="shared" si="213"/>
        <v>58.058395156208348</v>
      </c>
      <c r="EJ168" s="2">
        <f t="shared" si="213"/>
        <v>56.652132116471094</v>
      </c>
      <c r="EK168" s="2">
        <f t="shared" si="212"/>
        <v>60.769926119078676</v>
      </c>
      <c r="EL168" s="2">
        <f t="shared" si="179"/>
        <v>55.767367598202078</v>
      </c>
      <c r="EM168" s="2">
        <f t="shared" si="179"/>
        <v>63.184134583294295</v>
      </c>
      <c r="EN168" s="2">
        <f t="shared" si="179"/>
        <v>65.485254880331354</v>
      </c>
      <c r="EO168" s="2">
        <f t="shared" si="179"/>
        <v>68.509109970862937</v>
      </c>
      <c r="EQ168" s="2">
        <f t="shared" si="224"/>
        <v>68.7519825036631</v>
      </c>
      <c r="ER168" s="2">
        <f t="shared" si="224"/>
        <v>68.063161577281662</v>
      </c>
      <c r="ES168" s="2">
        <f t="shared" si="224"/>
        <v>65.936581219045081</v>
      </c>
      <c r="ET168" s="2">
        <f t="shared" si="224"/>
        <v>59.499778394808843</v>
      </c>
      <c r="EU168" s="2">
        <f t="shared" si="224"/>
        <v>56.717821838949547</v>
      </c>
      <c r="EV168" s="2">
        <f t="shared" si="224"/>
        <v>57.099035484071408</v>
      </c>
      <c r="EW168" s="2">
        <f t="shared" si="224"/>
        <v>56.742191005930493</v>
      </c>
      <c r="EX168" s="2">
        <f t="shared" si="224"/>
        <v>56.942815359273297</v>
      </c>
      <c r="EY168" s="2">
        <f t="shared" si="224"/>
        <v>57.899997386685939</v>
      </c>
      <c r="EZ168" s="2">
        <f t="shared" si="224"/>
        <v>57.997114204327403</v>
      </c>
      <c r="FA168" s="2">
        <f t="shared" si="224"/>
        <v>60.900973664746559</v>
      </c>
      <c r="FB168" s="2">
        <f t="shared" si="224"/>
        <v>57.064754224997941</v>
      </c>
      <c r="FC168" s="2">
        <f t="shared" si="224"/>
        <v>63.36171795368805</v>
      </c>
      <c r="FD168" s="2">
        <f t="shared" si="224"/>
        <v>65.488710374916081</v>
      </c>
      <c r="FE168" s="2">
        <f t="shared" si="224"/>
        <v>68.405160525024883</v>
      </c>
      <c r="FG168" s="2">
        <f t="shared" si="225"/>
        <v>0.99987658419010317</v>
      </c>
      <c r="FH168" s="2">
        <f t="shared" si="225"/>
        <v>0.99985088375419195</v>
      </c>
      <c r="FI168" s="2">
        <f t="shared" si="225"/>
        <v>0.99982060671390394</v>
      </c>
      <c r="FJ168" s="2">
        <f t="shared" si="225"/>
        <v>0.9998422681953647</v>
      </c>
      <c r="FK168" s="2">
        <f t="shared" si="225"/>
        <v>0.99984538379475307</v>
      </c>
      <c r="FL168" s="2">
        <f t="shared" si="225"/>
        <v>0.9998209427150121</v>
      </c>
      <c r="FM168" s="2">
        <f t="shared" si="225"/>
        <v>0.99982636511221146</v>
      </c>
      <c r="FN168" s="2">
        <f t="shared" si="225"/>
        <v>0.99982262394049726</v>
      </c>
      <c r="FO168" s="2">
        <f t="shared" si="225"/>
        <v>0.99984165974810946</v>
      </c>
      <c r="FP168" s="2">
        <f t="shared" si="225"/>
        <v>0.9998267253289348</v>
      </c>
      <c r="FQ168" s="2">
        <f t="shared" si="225"/>
        <v>0.99983701645721845</v>
      </c>
      <c r="FR168" s="2">
        <f t="shared" si="225"/>
        <v>0.99983639509689104</v>
      </c>
      <c r="FS168" s="2">
        <f t="shared" si="225"/>
        <v>0.99983321389637259</v>
      </c>
      <c r="FT168" s="2">
        <f t="shared" si="225"/>
        <v>0.99983109219769994</v>
      </c>
      <c r="FU168" s="2">
        <f t="shared" si="225"/>
        <v>0.99980363606034517</v>
      </c>
      <c r="FW168" s="2">
        <f t="shared" si="216"/>
        <v>0.22819259792908547</v>
      </c>
      <c r="FX168" s="2">
        <f t="shared" si="216"/>
        <v>0.61426967245999975</v>
      </c>
      <c r="FY168" s="2">
        <f t="shared" si="216"/>
        <v>0.29150023231267885</v>
      </c>
      <c r="FZ168" s="2">
        <f t="shared" si="216"/>
        <v>0.2902328091150515</v>
      </c>
      <c r="GA168" s="2">
        <f t="shared" si="216"/>
        <v>0.29889947640801112</v>
      </c>
      <c r="GB168" s="2">
        <f t="shared" si="216"/>
        <v>0.32627034726181342</v>
      </c>
      <c r="GC168" s="2">
        <f t="shared" si="216"/>
        <v>0.32137060487410291</v>
      </c>
      <c r="GD168" s="2">
        <f t="shared" si="216"/>
        <v>0.32563709082505315</v>
      </c>
      <c r="GE168" s="2">
        <f t="shared" si="216"/>
        <v>0.3405393703732556</v>
      </c>
      <c r="GF168" s="2">
        <f t="shared" si="216"/>
        <v>0.32323858945380968</v>
      </c>
      <c r="GG168" s="2">
        <f t="shared" si="216"/>
        <v>0.33126866230393709</v>
      </c>
      <c r="GH168" s="2">
        <f t="shared" si="216"/>
        <v>0.28351753035163402</v>
      </c>
      <c r="GI168" s="2">
        <f t="shared" si="216"/>
        <v>0.25723214513530385</v>
      </c>
      <c r="GJ168" s="2">
        <f t="shared" si="216"/>
        <v>0.20877102760644148</v>
      </c>
      <c r="GK168" s="2">
        <f t="shared" si="216"/>
        <v>0.17798945177384456</v>
      </c>
      <c r="GM168" s="86">
        <f t="shared" si="217"/>
        <v>2.7776095508428277E-89</v>
      </c>
      <c r="GN168" s="86">
        <f t="shared" si="217"/>
        <v>2.9543063738322885E-152</v>
      </c>
      <c r="GO168" s="86">
        <f t="shared" si="217"/>
        <v>5.5617555093030656E-203</v>
      </c>
      <c r="GP168" s="86">
        <f t="shared" si="217"/>
        <v>8.7426848764226738E-215</v>
      </c>
      <c r="GQ168" s="86">
        <f t="shared" si="217"/>
        <v>3.179524257659509E-191</v>
      </c>
      <c r="GR168" s="86">
        <f t="shared" si="217"/>
        <v>3.3397578663361582E-183</v>
      </c>
      <c r="GS168" s="86">
        <f t="shared" si="217"/>
        <v>2.1815973328036854E-183</v>
      </c>
      <c r="GT168" s="86">
        <f t="shared" si="217"/>
        <v>1.5379395950320561E-249</v>
      </c>
      <c r="GU168" s="86">
        <f t="shared" si="217"/>
        <v>4.2714612453345098E-247</v>
      </c>
      <c r="GV168" s="86">
        <f t="shared" si="217"/>
        <v>6.2801279957769399E-208</v>
      </c>
      <c r="GW168" s="86">
        <f t="shared" si="217"/>
        <v>3.1200171328144227E-213</v>
      </c>
      <c r="GX168" s="86">
        <f t="shared" si="217"/>
        <v>4.2870924026143625E-226</v>
      </c>
      <c r="GY168" s="86">
        <f t="shared" si="217"/>
        <v>2.5053040935408573E-185</v>
      </c>
      <c r="GZ168" s="86">
        <f t="shared" si="217"/>
        <v>7.29141056617807E-151</v>
      </c>
      <c r="HA168" s="86">
        <f t="shared" si="217"/>
        <v>4.4706453938296791E-228</v>
      </c>
      <c r="HC168" s="86">
        <f t="shared" si="181"/>
        <v>1.4524468109001213E-41</v>
      </c>
      <c r="HD168" s="86">
        <f t="shared" si="181"/>
        <v>2.6067710102719579E-90</v>
      </c>
      <c r="HE168" s="86">
        <f t="shared" si="181"/>
        <v>1.4667400831730818E-175</v>
      </c>
      <c r="HF168" s="86">
        <f t="shared" si="180"/>
        <v>3.0498736094255147E-135</v>
      </c>
      <c r="HG168" s="86">
        <f t="shared" si="180"/>
        <v>1.0084841104306824E-107</v>
      </c>
      <c r="HH168" s="86">
        <f t="shared" si="180"/>
        <v>1.8486370428338592E-119</v>
      </c>
      <c r="HI168" s="86">
        <f t="shared" si="180"/>
        <v>9.2010942860538045E-150</v>
      </c>
      <c r="HJ168" s="86">
        <f t="shared" si="180"/>
        <v>2.5251052818140228E-201</v>
      </c>
      <c r="HK168" s="86">
        <f t="shared" si="180"/>
        <v>8.5056856249754427E-190</v>
      </c>
      <c r="HL168" s="86">
        <f t="shared" si="161"/>
        <v>2.7715767470415997E-173</v>
      </c>
      <c r="HM168" s="86">
        <f t="shared" si="161"/>
        <v>9.3064172604580816E-169</v>
      </c>
      <c r="HN168" s="86">
        <f t="shared" si="161"/>
        <v>4.3280421487435868E-145</v>
      </c>
      <c r="HO168" s="86">
        <f t="shared" si="161"/>
        <v>4.6483885482061287E-107</v>
      </c>
      <c r="HP168" s="86">
        <f t="shared" si="161"/>
        <v>5.0778426399503243E-61</v>
      </c>
      <c r="HQ168" s="86">
        <f t="shared" si="161"/>
        <v>2.6400034080222551E-102</v>
      </c>
      <c r="HS168" s="86">
        <f t="shared" si="218"/>
        <v>1.3942364568744946E-6</v>
      </c>
      <c r="HT168" s="86">
        <f t="shared" si="218"/>
        <v>5.197981905827775E-26</v>
      </c>
      <c r="HU168" s="86">
        <f t="shared" si="218"/>
        <v>2.9477565583528343E-12</v>
      </c>
      <c r="HV168" s="86">
        <f t="shared" si="218"/>
        <v>1.045540854392208E-12</v>
      </c>
      <c r="HW168" s="86">
        <f t="shared" si="218"/>
        <v>9.4359482273115754E-12</v>
      </c>
      <c r="HX168" s="86">
        <f t="shared" si="218"/>
        <v>1.1762853504650578E-12</v>
      </c>
      <c r="HY168" s="86">
        <f t="shared" si="218"/>
        <v>2.8908679938387697E-13</v>
      </c>
      <c r="HZ168" s="86">
        <f t="shared" si="218"/>
        <v>2.5075603218770522E-13</v>
      </c>
      <c r="IA168" s="86">
        <f t="shared" si="218"/>
        <v>2.4079149187985892E-13</v>
      </c>
      <c r="IB168" s="86">
        <f t="shared" si="218"/>
        <v>3.3528464617888539E-12</v>
      </c>
      <c r="IC168" s="86">
        <f t="shared" si="218"/>
        <v>3.1551645441330248E-13</v>
      </c>
      <c r="ID168" s="86">
        <f t="shared" si="218"/>
        <v>2.0463604449605394E-11</v>
      </c>
      <c r="IE168" s="86">
        <f t="shared" si="218"/>
        <v>1.0545372526413226E-10</v>
      </c>
      <c r="IF168" s="86">
        <f t="shared" si="218"/>
        <v>5.147018483946668E-6</v>
      </c>
      <c r="IG168" s="86">
        <f t="shared" si="218"/>
        <v>4.2986362045332494E-5</v>
      </c>
      <c r="II168" s="86">
        <f t="shared" si="219"/>
        <v>5.6723050111438203E-4</v>
      </c>
      <c r="IJ168" s="86">
        <f t="shared" si="219"/>
        <v>0.36271279812903801</v>
      </c>
      <c r="IK168" s="86">
        <f t="shared" si="219"/>
        <v>1.8072917489883615E-3</v>
      </c>
      <c r="IL168" s="86">
        <f t="shared" si="219"/>
        <v>2.2472116604792276E-3</v>
      </c>
      <c r="IM168" s="86">
        <f t="shared" si="219"/>
        <v>4.0419432548932177E-3</v>
      </c>
      <c r="IN168" s="86">
        <f t="shared" si="219"/>
        <v>9.9999999177116678E-3</v>
      </c>
      <c r="IO168" s="86">
        <f t="shared" si="219"/>
        <v>8.9889056690524351E-3</v>
      </c>
      <c r="IP168" s="86">
        <f t="shared" si="219"/>
        <v>9.9999999855848176E-3</v>
      </c>
      <c r="IQ168" s="86">
        <f t="shared" si="219"/>
        <v>2.160208271618334E-2</v>
      </c>
      <c r="IR168" s="86">
        <f t="shared" si="219"/>
        <v>1.1519772445015267E-2</v>
      </c>
      <c r="IS168" s="86">
        <f t="shared" si="219"/>
        <v>1.4077925759677749E-2</v>
      </c>
      <c r="IT168" s="86">
        <f t="shared" si="219"/>
        <v>1.5410911777240183E-3</v>
      </c>
      <c r="IU168" s="86">
        <f t="shared" si="219"/>
        <v>2.9542404894999268E-4</v>
      </c>
      <c r="IV168" s="86">
        <f t="shared" si="219"/>
        <v>3.6199799562029066E-4</v>
      </c>
      <c r="IW168" s="86">
        <f t="shared" si="219"/>
        <v>3.7793980108952874E-4</v>
      </c>
      <c r="IY168" s="86">
        <f t="shared" si="220"/>
        <v>5.6862473757125656E-4</v>
      </c>
      <c r="IZ168" s="86">
        <f t="shared" si="220"/>
        <v>0.36271279812903801</v>
      </c>
      <c r="JA168" s="86">
        <f t="shared" si="220"/>
        <v>1.8072917519361181E-3</v>
      </c>
      <c r="JB168" s="86">
        <f t="shared" si="220"/>
        <v>2.2472116615247684E-3</v>
      </c>
      <c r="JC168" s="86">
        <f t="shared" si="220"/>
        <v>4.0419432643291663E-3</v>
      </c>
      <c r="JD168" s="86">
        <f t="shared" si="220"/>
        <v>9.9999999188879526E-3</v>
      </c>
      <c r="JE168" s="86">
        <f t="shared" si="220"/>
        <v>8.9889056693415216E-3</v>
      </c>
      <c r="JF168" s="86">
        <f t="shared" si="220"/>
        <v>9.9999999858355736E-3</v>
      </c>
      <c r="JG168" s="86">
        <f t="shared" si="220"/>
        <v>2.160208271642413E-2</v>
      </c>
      <c r="JH168" s="86">
        <f t="shared" si="220"/>
        <v>1.1519772448368113E-2</v>
      </c>
      <c r="JI168" s="86">
        <f t="shared" si="220"/>
        <v>1.4077925759993266E-2</v>
      </c>
      <c r="JJ168" s="86">
        <f t="shared" si="220"/>
        <v>1.5410911981876229E-3</v>
      </c>
      <c r="JK168" s="86">
        <f t="shared" si="220"/>
        <v>2.9542415440371797E-4</v>
      </c>
      <c r="JL168" s="86">
        <f t="shared" si="220"/>
        <v>3.6714501410423735E-4</v>
      </c>
      <c r="JM168" s="86">
        <f t="shared" si="220"/>
        <v>4.2092616313486121E-4</v>
      </c>
    </row>
    <row r="169" spans="2:273" x14ac:dyDescent="0.25">
      <c r="B169" s="2">
        <v>142</v>
      </c>
      <c r="C169" s="37">
        <v>67.016000000000005</v>
      </c>
      <c r="D169" s="37">
        <v>68.444000000000003</v>
      </c>
      <c r="E169" s="37">
        <v>66.233000000000004</v>
      </c>
      <c r="F169" s="37">
        <v>59.55</v>
      </c>
      <c r="G169" s="37">
        <v>57.5</v>
      </c>
      <c r="H169" s="37">
        <v>56.683</v>
      </c>
      <c r="I169" s="37">
        <v>57.951000000000001</v>
      </c>
      <c r="J169" s="37">
        <v>57.933</v>
      </c>
      <c r="K169" s="37">
        <v>60.067999999999998</v>
      </c>
      <c r="L169" s="37">
        <v>58.45</v>
      </c>
      <c r="M169" s="37">
        <v>62.082000000000001</v>
      </c>
      <c r="N169" s="37">
        <v>56.311</v>
      </c>
      <c r="O169" s="37">
        <v>63.933999999999997</v>
      </c>
      <c r="P169" s="37">
        <v>66.131</v>
      </c>
      <c r="Q169" s="37">
        <v>67.724000000000004</v>
      </c>
      <c r="S169" s="4">
        <f t="shared" si="221"/>
        <v>67.703456186340603</v>
      </c>
      <c r="T169" s="4">
        <f t="shared" si="221"/>
        <v>67.843593644841334</v>
      </c>
      <c r="U169" s="4">
        <f t="shared" si="221"/>
        <v>65.99207802332333</v>
      </c>
      <c r="V169" s="4">
        <f t="shared" si="221"/>
        <v>59.911659221985602</v>
      </c>
      <c r="W169" s="4">
        <f t="shared" si="221"/>
        <v>56.840907871536572</v>
      </c>
      <c r="X169" s="4">
        <f t="shared" si="221"/>
        <v>57.911812055799565</v>
      </c>
      <c r="Y169" s="4">
        <f t="shared" si="221"/>
        <v>57.415200215236617</v>
      </c>
      <c r="Z169" s="4">
        <f t="shared" si="221"/>
        <v>57.670164100648975</v>
      </c>
      <c r="AA169" s="4">
        <f t="shared" si="221"/>
        <v>59.802685807117072</v>
      </c>
      <c r="AB169" s="4">
        <f t="shared" si="221"/>
        <v>58.634331301188837</v>
      </c>
      <c r="AC169" s="4">
        <f t="shared" si="221"/>
        <v>62.467917401564257</v>
      </c>
      <c r="AD169" s="4">
        <f t="shared" si="221"/>
        <v>56.386797719154075</v>
      </c>
      <c r="AE169" s="4">
        <f t="shared" si="221"/>
        <v>63.21751527975902</v>
      </c>
      <c r="AF169" s="4">
        <f t="shared" si="221"/>
        <v>65.6641755919064</v>
      </c>
      <c r="AG169" s="4">
        <f t="shared" si="221"/>
        <v>68.753383668564197</v>
      </c>
      <c r="AI169" s="4">
        <f t="shared" si="222"/>
        <v>-0.68745618634059724</v>
      </c>
      <c r="AJ169" s="4">
        <f t="shared" si="222"/>
        <v>0.60040635515866825</v>
      </c>
      <c r="AK169" s="4">
        <f t="shared" si="222"/>
        <v>0.24092197667667392</v>
      </c>
      <c r="AL169" s="4">
        <f t="shared" si="222"/>
        <v>-0.36165922198560452</v>
      </c>
      <c r="AM169" s="4">
        <f t="shared" si="222"/>
        <v>0.65909212846342768</v>
      </c>
      <c r="AN169" s="4">
        <f t="shared" si="222"/>
        <v>-1.2288120557995654</v>
      </c>
      <c r="AO169" s="4">
        <f t="shared" si="222"/>
        <v>0.53579978476338397</v>
      </c>
      <c r="AP169" s="4">
        <f t="shared" si="222"/>
        <v>0.26283589935102469</v>
      </c>
      <c r="AQ169" s="4">
        <f t="shared" si="222"/>
        <v>0.26531419288292568</v>
      </c>
      <c r="AR169" s="4">
        <f t="shared" si="222"/>
        <v>-0.18433130118883412</v>
      </c>
      <c r="AS169" s="4">
        <f t="shared" si="222"/>
        <v>-0.38591740156425658</v>
      </c>
      <c r="AT169" s="4">
        <f t="shared" si="222"/>
        <v>-7.5797719154074628E-2</v>
      </c>
      <c r="AU169" s="4">
        <f t="shared" si="222"/>
        <v>0.71648472024097742</v>
      </c>
      <c r="AV169" s="4">
        <f t="shared" si="222"/>
        <v>0.4668244080936006</v>
      </c>
      <c r="AW169" s="4">
        <f t="shared" si="222"/>
        <v>-1.0293836685641935</v>
      </c>
      <c r="AY169" s="2">
        <f t="shared" si="214"/>
        <v>67.693464009194486</v>
      </c>
      <c r="AZ169" s="2">
        <f t="shared" si="214"/>
        <v>67.787868652512643</v>
      </c>
      <c r="BA169" s="2">
        <f t="shared" si="214"/>
        <v>65.901261381116711</v>
      </c>
      <c r="BB169" s="2">
        <f t="shared" si="214"/>
        <v>59.75725873627897</v>
      </c>
      <c r="BC169" s="2">
        <f t="shared" si="214"/>
        <v>56.483759009956401</v>
      </c>
      <c r="BD169" s="2">
        <f t="shared" si="214"/>
        <v>57.085455292633654</v>
      </c>
      <c r="BE169" s="2">
        <f t="shared" si="214"/>
        <v>56.582781723567585</v>
      </c>
      <c r="BF169" s="2">
        <f t="shared" si="214"/>
        <v>56.74402699826048</v>
      </c>
      <c r="BG169" s="2">
        <f t="shared" si="214"/>
        <v>57.908628111170984</v>
      </c>
      <c r="BH169" s="2">
        <f t="shared" si="214"/>
        <v>57.02534000034413</v>
      </c>
      <c r="BI169" s="2">
        <f t="shared" si="214"/>
        <v>60.673026704324201</v>
      </c>
      <c r="BJ169" s="2">
        <f t="shared" si="214"/>
        <v>56.019749487456465</v>
      </c>
      <c r="BK169" s="2">
        <f t="shared" si="214"/>
        <v>63.113474633053812</v>
      </c>
      <c r="BL169" s="2">
        <f t="shared" si="214"/>
        <v>65.429588442576147</v>
      </c>
      <c r="BM169" s="2">
        <f t="shared" si="214"/>
        <v>68.360984723842293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67.016000000000005</v>
      </c>
      <c r="CF169" s="2" t="str">
        <f t="shared" si="215"/>
        <v/>
      </c>
      <c r="CG169" s="2">
        <f t="shared" si="215"/>
        <v>66.233000000000004</v>
      </c>
      <c r="CH169" s="2">
        <f t="shared" si="215"/>
        <v>59.55</v>
      </c>
      <c r="CI169" s="2">
        <f t="shared" si="215"/>
        <v>57.5</v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56.311</v>
      </c>
      <c r="CQ169" s="2">
        <f t="shared" si="215"/>
        <v>63.933999999999997</v>
      </c>
      <c r="CR169" s="2">
        <f t="shared" si="215"/>
        <v>66.131</v>
      </c>
      <c r="CS169" s="2">
        <f t="shared" si="215"/>
        <v>67.724000000000004</v>
      </c>
      <c r="CU169" s="2">
        <f t="shared" si="197"/>
        <v>67.016000000000005</v>
      </c>
      <c r="CV169" s="2" t="str">
        <f t="shared" si="198"/>
        <v/>
      </c>
      <c r="CW169" s="2">
        <f t="shared" si="199"/>
        <v>66.233000000000004</v>
      </c>
      <c r="CX169" s="2">
        <f t="shared" si="200"/>
        <v>59.55</v>
      </c>
      <c r="CY169" s="2">
        <f t="shared" si="201"/>
        <v>57.5</v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56.311</v>
      </c>
      <c r="DG169" s="2">
        <f t="shared" si="209"/>
        <v>63.933999999999997</v>
      </c>
      <c r="DH169" s="2">
        <f t="shared" si="210"/>
        <v>66.131</v>
      </c>
      <c r="DI169" s="2">
        <f t="shared" si="211"/>
        <v>67.724000000000004</v>
      </c>
      <c r="DK169" s="2">
        <f t="shared" si="223"/>
        <v>98.268247508305649</v>
      </c>
      <c r="DL169" s="2">
        <f t="shared" si="223"/>
        <v>102.01870748987854</v>
      </c>
      <c r="DM169" s="2">
        <f t="shared" si="223"/>
        <v>96.96709439775907</v>
      </c>
      <c r="DN169" s="2">
        <f t="shared" si="223"/>
        <v>97.362257905678945</v>
      </c>
      <c r="DO169" s="2">
        <f t="shared" si="223"/>
        <v>99.119756815114741</v>
      </c>
      <c r="DP169" s="2">
        <f t="shared" si="223"/>
        <v>89.351915186615173</v>
      </c>
      <c r="DQ169" s="2">
        <f t="shared" si="223"/>
        <v>123.38295462184874</v>
      </c>
      <c r="DR169" s="2">
        <f t="shared" si="223"/>
        <v>117.5669167303285</v>
      </c>
      <c r="DS169" s="2">
        <f t="shared" si="223"/>
        <v>105.33237897897899</v>
      </c>
      <c r="DT169" s="2">
        <f t="shared" si="223"/>
        <v>124.25540463320462</v>
      </c>
      <c r="DU169" s="2">
        <f t="shared" si="223"/>
        <v>100.523332859175</v>
      </c>
      <c r="DV169" s="2">
        <f t="shared" si="223"/>
        <v>101.54477612430244</v>
      </c>
      <c r="DW169" s="2">
        <f t="shared" si="223"/>
        <v>118.65974056242476</v>
      </c>
      <c r="DX169" s="2">
        <f t="shared" si="223"/>
        <v>95.618540540540522</v>
      </c>
      <c r="DY169" s="2">
        <f t="shared" si="223"/>
        <v>99.137972690615868</v>
      </c>
      <c r="EA169" s="2">
        <f t="shared" si="213"/>
        <v>67.361658133992407</v>
      </c>
      <c r="EB169" s="2">
        <f t="shared" si="213"/>
        <v>67.32960419129013</v>
      </c>
      <c r="EC169" s="2">
        <f t="shared" si="213"/>
        <v>65.90230888308885</v>
      </c>
      <c r="ED169" s="2">
        <f t="shared" si="213"/>
        <v>59.904355918367379</v>
      </c>
      <c r="EE169" s="2">
        <f t="shared" si="213"/>
        <v>56.411249880489414</v>
      </c>
      <c r="EF169" s="2">
        <f t="shared" si="213"/>
        <v>57.12431637513231</v>
      </c>
      <c r="EG169" s="2">
        <f t="shared" si="213"/>
        <v>56.550655266757857</v>
      </c>
      <c r="EH169" s="2">
        <f t="shared" si="213"/>
        <v>56.677284212253888</v>
      </c>
      <c r="EI169" s="2">
        <f t="shared" si="213"/>
        <v>57.960720012603318</v>
      </c>
      <c r="EJ169" s="2">
        <f t="shared" si="213"/>
        <v>56.538393946366021</v>
      </c>
      <c r="EK169" s="2">
        <f t="shared" si="212"/>
        <v>60.619579236649038</v>
      </c>
      <c r="EL169" s="2">
        <f t="shared" si="179"/>
        <v>55.60785684971664</v>
      </c>
      <c r="EM169" s="2">
        <f t="shared" si="179"/>
        <v>63.054526006776598</v>
      </c>
      <c r="EN169" s="2">
        <f t="shared" si="179"/>
        <v>65.42414174845031</v>
      </c>
      <c r="EO169" s="2">
        <f t="shared" si="179"/>
        <v>68.375589896306423</v>
      </c>
      <c r="EQ169" s="2">
        <f t="shared" si="224"/>
        <v>68.702762896519658</v>
      </c>
      <c r="ER169" s="2">
        <f t="shared" si="224"/>
        <v>68.042895817295346</v>
      </c>
      <c r="ES169" s="2">
        <f t="shared" si="224"/>
        <v>65.882590545998056</v>
      </c>
      <c r="ET169" s="2">
        <f t="shared" si="224"/>
        <v>59.411776584317955</v>
      </c>
      <c r="EU169" s="2">
        <f t="shared" si="224"/>
        <v>56.619966000263219</v>
      </c>
      <c r="EV169" s="2">
        <f t="shared" si="224"/>
        <v>56.997095828811801</v>
      </c>
      <c r="EW169" s="2">
        <f t="shared" si="224"/>
        <v>56.613687063745047</v>
      </c>
      <c r="EX169" s="2">
        <f t="shared" si="224"/>
        <v>56.841629035306873</v>
      </c>
      <c r="EY169" s="2">
        <f t="shared" si="224"/>
        <v>57.797704372689331</v>
      </c>
      <c r="EZ169" s="2">
        <f t="shared" si="224"/>
        <v>57.92401260595102</v>
      </c>
      <c r="FA169" s="2">
        <f t="shared" si="224"/>
        <v>60.754575663536968</v>
      </c>
      <c r="FB169" s="2">
        <f t="shared" si="224"/>
        <v>56.946411156631356</v>
      </c>
      <c r="FC169" s="2">
        <f t="shared" si="224"/>
        <v>63.237981029010015</v>
      </c>
      <c r="FD169" s="2">
        <f t="shared" si="224"/>
        <v>65.427686001773878</v>
      </c>
      <c r="FE169" s="2">
        <f t="shared" si="224"/>
        <v>68.270754764169766</v>
      </c>
      <c r="FG169" s="2">
        <f t="shared" si="225"/>
        <v>0.99988744222133275</v>
      </c>
      <c r="FH169" s="2">
        <f t="shared" si="225"/>
        <v>0.99986400258312946</v>
      </c>
      <c r="FI169" s="2">
        <f t="shared" si="225"/>
        <v>0.99983638879602477</v>
      </c>
      <c r="FJ169" s="2">
        <f t="shared" si="225"/>
        <v>0.99985614488794106</v>
      </c>
      <c r="FK169" s="2">
        <f t="shared" si="225"/>
        <v>0.99985898642644855</v>
      </c>
      <c r="FL169" s="2">
        <f t="shared" si="225"/>
        <v>0.99983669524234264</v>
      </c>
      <c r="FM169" s="2">
        <f t="shared" si="225"/>
        <v>0.9998416406808347</v>
      </c>
      <c r="FN169" s="2">
        <f t="shared" si="225"/>
        <v>0.99983822858629723</v>
      </c>
      <c r="FO169" s="2">
        <f t="shared" si="225"/>
        <v>0.99985558996201618</v>
      </c>
      <c r="FP169" s="2">
        <f t="shared" si="225"/>
        <v>0.99984196921241908</v>
      </c>
      <c r="FQ169" s="2">
        <f t="shared" si="225"/>
        <v>0.99985135511066214</v>
      </c>
      <c r="FR169" s="2">
        <f t="shared" si="225"/>
        <v>0.99985078840702357</v>
      </c>
      <c r="FS169" s="2">
        <f t="shared" si="225"/>
        <v>0.99984788703332395</v>
      </c>
      <c r="FT169" s="2">
        <f t="shared" si="225"/>
        <v>0.99984595196398007</v>
      </c>
      <c r="FU169" s="2">
        <f t="shared" si="225"/>
        <v>0.99982091086429226</v>
      </c>
      <c r="FW169" s="2">
        <f t="shared" si="216"/>
        <v>0.24481838207569226</v>
      </c>
      <c r="FX169" s="2">
        <f t="shared" si="216"/>
        <v>0.63585049402645422</v>
      </c>
      <c r="FY169" s="2">
        <f t="shared" si="216"/>
        <v>0.31088062361422225</v>
      </c>
      <c r="FZ169" s="2">
        <f t="shared" si="216"/>
        <v>0.30956575364768163</v>
      </c>
      <c r="GA169" s="2">
        <f t="shared" si="216"/>
        <v>0.31855062443257642</v>
      </c>
      <c r="GB169" s="2">
        <f t="shared" si="216"/>
        <v>0.34683079100516412</v>
      </c>
      <c r="GC169" s="2">
        <f t="shared" si="216"/>
        <v>0.34177891818601519</v>
      </c>
      <c r="GD169" s="2">
        <f t="shared" si="216"/>
        <v>0.34617813337490227</v>
      </c>
      <c r="GE169" s="2">
        <f t="shared" si="216"/>
        <v>0.36151650561946014</v>
      </c>
      <c r="GF169" s="2">
        <f t="shared" si="216"/>
        <v>0.34370544749252008</v>
      </c>
      <c r="GG169" s="2">
        <f t="shared" si="216"/>
        <v>0.35197952811905403</v>
      </c>
      <c r="GH169" s="2">
        <f t="shared" si="216"/>
        <v>0.30259386171042307</v>
      </c>
      <c r="GI169" s="2">
        <f t="shared" si="216"/>
        <v>0.27521924182726604</v>
      </c>
      <c r="GJ169" s="2">
        <f t="shared" si="216"/>
        <v>0.22439318539311814</v>
      </c>
      <c r="GK169" s="2">
        <f t="shared" si="216"/>
        <v>0.19186679695171635</v>
      </c>
      <c r="GM169" s="86">
        <f t="shared" si="217"/>
        <v>1.3199543261664939E-91</v>
      </c>
      <c r="GN169" s="86">
        <f t="shared" si="217"/>
        <v>3.8259056492549541E-156</v>
      </c>
      <c r="GO169" s="86">
        <f t="shared" si="217"/>
        <v>3.4150688221434254E-208</v>
      </c>
      <c r="GP169" s="86">
        <f t="shared" si="217"/>
        <v>2.6297008681553521E-220</v>
      </c>
      <c r="GQ169" s="86">
        <f t="shared" si="217"/>
        <v>3.8069502949001995E-196</v>
      </c>
      <c r="GR169" s="86">
        <f t="shared" si="217"/>
        <v>6.062228610788549E-188</v>
      </c>
      <c r="GS169" s="86">
        <f t="shared" si="217"/>
        <v>4.3493815546814984E-188</v>
      </c>
      <c r="GT169" s="86">
        <f t="shared" si="217"/>
        <v>6.0705470615323013E-256</v>
      </c>
      <c r="GU169" s="86">
        <f t="shared" si="217"/>
        <v>2.1140753699253692E-253</v>
      </c>
      <c r="GV169" s="86">
        <f t="shared" si="217"/>
        <v>2.709078969777537E-213</v>
      </c>
      <c r="GW169" s="86">
        <f t="shared" si="217"/>
        <v>1.0651783043445105E-218</v>
      </c>
      <c r="GX169" s="86">
        <f t="shared" si="217"/>
        <v>5.8504354612318104E-232</v>
      </c>
      <c r="GY169" s="86">
        <f t="shared" si="217"/>
        <v>4.2280020167540228E-190</v>
      </c>
      <c r="GZ169" s="86">
        <f t="shared" si="217"/>
        <v>9.7617376926706246E-155</v>
      </c>
      <c r="HA169" s="86">
        <f t="shared" si="217"/>
        <v>6.5720117844368546E-234</v>
      </c>
      <c r="HC169" s="86">
        <f t="shared" si="181"/>
        <v>4.3282801119783297E-43</v>
      </c>
      <c r="HD169" s="86">
        <f t="shared" si="181"/>
        <v>1.4023572358676147E-93</v>
      </c>
      <c r="HE169" s="86">
        <f t="shared" si="181"/>
        <v>6.0755299302290019E-182</v>
      </c>
      <c r="HF169" s="86">
        <f t="shared" si="180"/>
        <v>4.1406841600280745E-140</v>
      </c>
      <c r="HG169" s="86">
        <f t="shared" si="180"/>
        <v>1.3490523681063834E-111</v>
      </c>
      <c r="HH169" s="86">
        <f t="shared" si="180"/>
        <v>8.6783444732140866E-124</v>
      </c>
      <c r="HI169" s="86">
        <f t="shared" si="180"/>
        <v>3.834612452690107E-155</v>
      </c>
      <c r="HJ169" s="86">
        <f t="shared" si="180"/>
        <v>1.5239618074355925E-208</v>
      </c>
      <c r="HK169" s="86">
        <f t="shared" si="180"/>
        <v>1.5461100312456322E-196</v>
      </c>
      <c r="HL169" s="86">
        <f t="shared" si="161"/>
        <v>1.4945949259910047E-179</v>
      </c>
      <c r="HM169" s="86">
        <f t="shared" si="161"/>
        <v>8.0249989357158343E-175</v>
      </c>
      <c r="HN169" s="86">
        <f t="shared" si="161"/>
        <v>2.2166874705037753E-150</v>
      </c>
      <c r="HO169" s="86">
        <f t="shared" si="161"/>
        <v>5.8622694110155083E-111</v>
      </c>
      <c r="HP169" s="86">
        <f t="shared" si="161"/>
        <v>3.2437052303972799E-63</v>
      </c>
      <c r="HQ169" s="86">
        <f t="shared" si="161"/>
        <v>5.3999825167979309E-106</v>
      </c>
      <c r="HS169" s="86">
        <f t="shared" si="218"/>
        <v>2.8820930040237465E-7</v>
      </c>
      <c r="HT169" s="86">
        <f t="shared" si="218"/>
        <v>1.1209992279202676E-27</v>
      </c>
      <c r="HU169" s="86">
        <f t="shared" si="218"/>
        <v>1.8576749566526296E-13</v>
      </c>
      <c r="HV169" s="86">
        <f t="shared" si="218"/>
        <v>6.7696881650287091E-14</v>
      </c>
      <c r="HW169" s="86">
        <f t="shared" si="218"/>
        <v>7.1096239372573136E-13</v>
      </c>
      <c r="HX169" s="86">
        <f t="shared" si="218"/>
        <v>6.9799377526467033E-14</v>
      </c>
      <c r="HY169" s="86">
        <f t="shared" si="218"/>
        <v>1.6719287746736199E-14</v>
      </c>
      <c r="HZ169" s="86">
        <f t="shared" si="218"/>
        <v>1.3917069267652009E-14</v>
      </c>
      <c r="IA169" s="86">
        <f t="shared" si="218"/>
        <v>1.435032110075911E-14</v>
      </c>
      <c r="IB169" s="86">
        <f t="shared" si="218"/>
        <v>2.3435254220598435E-13</v>
      </c>
      <c r="IC169" s="86">
        <f t="shared" si="218"/>
        <v>1.8504118115955147E-14</v>
      </c>
      <c r="ID169" s="86">
        <f t="shared" si="218"/>
        <v>1.540781677657623E-12</v>
      </c>
      <c r="IE169" s="86">
        <f t="shared" si="218"/>
        <v>8.6442155071476135E-12</v>
      </c>
      <c r="IF169" s="86">
        <f t="shared" si="218"/>
        <v>1.1187198599399475E-6</v>
      </c>
      <c r="IG169" s="86">
        <f t="shared" si="218"/>
        <v>1.0079331438481709E-5</v>
      </c>
      <c r="II169" s="86">
        <f t="shared" si="219"/>
        <v>1.4210112090112439E-3</v>
      </c>
      <c r="IJ169" s="86">
        <f t="shared" si="219"/>
        <v>0.29022357113350011</v>
      </c>
      <c r="IK169" s="86">
        <f t="shared" si="219"/>
        <v>5.0298722191198788E-3</v>
      </c>
      <c r="IL169" s="86">
        <f t="shared" si="219"/>
        <v>5.9633037357170347E-3</v>
      </c>
      <c r="IM169" s="86">
        <f t="shared" si="219"/>
        <v>9.9999992094617456E-3</v>
      </c>
      <c r="IN169" s="86">
        <f t="shared" si="219"/>
        <v>2.3362601328965667E-2</v>
      </c>
      <c r="IO169" s="86">
        <f t="shared" si="219"/>
        <v>2.0994443942867907E-2</v>
      </c>
      <c r="IP169" s="86">
        <f t="shared" si="219"/>
        <v>2.3289019282717885E-2</v>
      </c>
      <c r="IQ169" s="86">
        <f t="shared" si="219"/>
        <v>4.5031498470385511E-2</v>
      </c>
      <c r="IR169" s="86">
        <f t="shared" si="219"/>
        <v>2.5688397797360464E-2</v>
      </c>
      <c r="IS169" s="86">
        <f t="shared" si="219"/>
        <v>3.1143255025072467E-2</v>
      </c>
      <c r="IT169" s="86">
        <f t="shared" si="219"/>
        <v>4.2378101327217206E-3</v>
      </c>
      <c r="IU169" s="86">
        <f t="shared" si="219"/>
        <v>9.3686137721767549E-4</v>
      </c>
      <c r="IV169" s="86">
        <f t="shared" si="219"/>
        <v>8.8679224015065659E-4</v>
      </c>
      <c r="IW169" s="86">
        <f t="shared" si="219"/>
        <v>8.3341382793134303E-4</v>
      </c>
      <c r="IY169" s="86">
        <f t="shared" si="220"/>
        <v>1.4212994183116462E-3</v>
      </c>
      <c r="IZ169" s="86">
        <f t="shared" si="220"/>
        <v>0.29022357113350011</v>
      </c>
      <c r="JA169" s="86">
        <f t="shared" si="220"/>
        <v>5.029872219305646E-3</v>
      </c>
      <c r="JB169" s="86">
        <f t="shared" si="220"/>
        <v>5.9633037357847314E-3</v>
      </c>
      <c r="JC169" s="86">
        <f t="shared" si="220"/>
        <v>9.9999992101727081E-3</v>
      </c>
      <c r="JD169" s="86">
        <f t="shared" si="220"/>
        <v>2.3362601329035466E-2</v>
      </c>
      <c r="JE169" s="86">
        <f t="shared" si="220"/>
        <v>2.0994443942884626E-2</v>
      </c>
      <c r="JF169" s="86">
        <f t="shared" si="220"/>
        <v>2.3289019282731801E-2</v>
      </c>
      <c r="JG169" s="86">
        <f t="shared" si="220"/>
        <v>4.5031498470399861E-2</v>
      </c>
      <c r="JH169" s="86">
        <f t="shared" si="220"/>
        <v>2.5688397797594818E-2</v>
      </c>
      <c r="JI169" s="86">
        <f t="shared" si="220"/>
        <v>3.1143255025090969E-2</v>
      </c>
      <c r="JJ169" s="86">
        <f t="shared" si="220"/>
        <v>4.237810134262502E-3</v>
      </c>
      <c r="JK169" s="86">
        <f t="shared" si="220"/>
        <v>9.3686138586189104E-4</v>
      </c>
      <c r="JL169" s="86">
        <f t="shared" si="220"/>
        <v>8.8791096001059652E-4</v>
      </c>
      <c r="JM169" s="86">
        <f t="shared" si="220"/>
        <v>8.4349315936982469E-4</v>
      </c>
    </row>
    <row r="170" spans="2:273" x14ac:dyDescent="0.25">
      <c r="B170" s="2">
        <v>143</v>
      </c>
      <c r="C170" s="37">
        <v>67.683000000000007</v>
      </c>
      <c r="D170" s="37">
        <v>68.983999999999995</v>
      </c>
      <c r="E170" s="37">
        <v>66.849999999999994</v>
      </c>
      <c r="F170" s="37">
        <v>60.033000000000001</v>
      </c>
      <c r="G170" s="37">
        <v>57.383000000000003</v>
      </c>
      <c r="H170" s="37">
        <v>57.417000000000002</v>
      </c>
      <c r="I170" s="37">
        <v>57.786999999999999</v>
      </c>
      <c r="J170" s="37">
        <v>57.366999999999997</v>
      </c>
      <c r="K170" s="37">
        <v>61.203000000000003</v>
      </c>
      <c r="L170" s="37">
        <v>60.366999999999997</v>
      </c>
      <c r="M170" s="37">
        <v>64.049000000000007</v>
      </c>
      <c r="N170" s="37">
        <v>56.524999999999999</v>
      </c>
      <c r="O170" s="37">
        <v>64.131</v>
      </c>
      <c r="P170" s="37">
        <v>65.933999999999997</v>
      </c>
      <c r="Q170" s="37">
        <v>68.171999999999997</v>
      </c>
      <c r="S170" s="4">
        <f t="shared" si="221"/>
        <v>67.65209275059712</v>
      </c>
      <c r="T170" s="4">
        <f t="shared" si="221"/>
        <v>67.798723913476721</v>
      </c>
      <c r="U170" s="4">
        <f t="shared" si="221"/>
        <v>66.053173323616036</v>
      </c>
      <c r="V170" s="4">
        <f t="shared" si="221"/>
        <v>60.005809022003561</v>
      </c>
      <c r="W170" s="4">
        <f t="shared" si="221"/>
        <v>57.110783473605615</v>
      </c>
      <c r="X170" s="4">
        <f t="shared" si="221"/>
        <v>58.528128717028679</v>
      </c>
      <c r="Y170" s="4">
        <f t="shared" si="221"/>
        <v>58.019975566571404</v>
      </c>
      <c r="Z170" s="4">
        <f t="shared" si="221"/>
        <v>58.371196072629154</v>
      </c>
      <c r="AA170" s="4">
        <f t="shared" si="221"/>
        <v>60.962014821794362</v>
      </c>
      <c r="AB170" s="4">
        <f t="shared" si="221"/>
        <v>59.859166911318162</v>
      </c>
      <c r="AC170" s="4">
        <f t="shared" si="221"/>
        <v>63.710604087037112</v>
      </c>
      <c r="AD170" s="4">
        <f t="shared" si="221"/>
        <v>56.731278029319306</v>
      </c>
      <c r="AE170" s="4">
        <f t="shared" si="221"/>
        <v>63.263205752541403</v>
      </c>
      <c r="AF170" s="4">
        <f t="shared" si="221"/>
        <v>65.874782028234719</v>
      </c>
      <c r="AG170" s="4">
        <f t="shared" si="221"/>
        <v>69.007280373663576</v>
      </c>
      <c r="AI170" s="4">
        <f t="shared" si="222"/>
        <v>3.0907249402886805E-2</v>
      </c>
      <c r="AJ170" s="4">
        <f t="shared" si="222"/>
        <v>1.1852760865232739</v>
      </c>
      <c r="AK170" s="4">
        <f t="shared" si="222"/>
        <v>0.79682667638395799</v>
      </c>
      <c r="AL170" s="4">
        <f t="shared" si="222"/>
        <v>2.7190977996440324E-2</v>
      </c>
      <c r="AM170" s="4">
        <f t="shared" si="222"/>
        <v>0.27221652639438787</v>
      </c>
      <c r="AN170" s="4">
        <f t="shared" si="222"/>
        <v>-1.1111287170286772</v>
      </c>
      <c r="AO170" s="4">
        <f t="shared" si="222"/>
        <v>-0.23297556657140461</v>
      </c>
      <c r="AP170" s="4">
        <f t="shared" si="222"/>
        <v>-1.0041960726291563</v>
      </c>
      <c r="AQ170" s="4">
        <f t="shared" si="222"/>
        <v>0.24098517820564069</v>
      </c>
      <c r="AR170" s="4">
        <f t="shared" si="222"/>
        <v>0.50783308868183497</v>
      </c>
      <c r="AS170" s="4">
        <f t="shared" si="222"/>
        <v>0.33839591296289484</v>
      </c>
      <c r="AT170" s="4">
        <f t="shared" si="222"/>
        <v>-0.20627802931930717</v>
      </c>
      <c r="AU170" s="4">
        <f t="shared" si="222"/>
        <v>0.86779424745859757</v>
      </c>
      <c r="AV170" s="4">
        <f t="shared" si="222"/>
        <v>5.9217971765278321E-2</v>
      </c>
      <c r="AW170" s="4">
        <f t="shared" si="222"/>
        <v>-0.83528037366357921</v>
      </c>
      <c r="AY170" s="2">
        <f t="shared" si="214"/>
        <v>67.630314546932823</v>
      </c>
      <c r="AZ170" s="2">
        <f t="shared" si="214"/>
        <v>67.775512546083135</v>
      </c>
      <c r="BA170" s="2">
        <f t="shared" si="214"/>
        <v>65.846931530425024</v>
      </c>
      <c r="BB170" s="2">
        <f t="shared" si="214"/>
        <v>59.669122981170375</v>
      </c>
      <c r="BC170" s="2">
        <f t="shared" si="214"/>
        <v>56.385248676044569</v>
      </c>
      <c r="BD170" s="2">
        <f t="shared" si="214"/>
        <v>56.982867155680282</v>
      </c>
      <c r="BE170" s="2">
        <f t="shared" si="214"/>
        <v>56.453486287738421</v>
      </c>
      <c r="BF170" s="2">
        <f t="shared" si="214"/>
        <v>56.642452014481613</v>
      </c>
      <c r="BG170" s="2">
        <f t="shared" si="214"/>
        <v>57.805124099959464</v>
      </c>
      <c r="BH170" s="2">
        <f t="shared" si="214"/>
        <v>56.954747390850542</v>
      </c>
      <c r="BI170" s="2">
        <f t="shared" si="214"/>
        <v>60.526551825967871</v>
      </c>
      <c r="BJ170" s="2">
        <f t="shared" si="214"/>
        <v>55.899438344334676</v>
      </c>
      <c r="BK170" s="2">
        <f t="shared" si="214"/>
        <v>62.988351880719193</v>
      </c>
      <c r="BL170" s="2">
        <f t="shared" si="214"/>
        <v>65.368174028395657</v>
      </c>
      <c r="BM170" s="2">
        <f t="shared" si="214"/>
        <v>68.225309281988643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67.683000000000007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>
        <f t="shared" si="215"/>
        <v>64.131</v>
      </c>
      <c r="CR170" s="2">
        <f t="shared" si="215"/>
        <v>65.933999999999997</v>
      </c>
      <c r="CS170" s="2">
        <f t="shared" si="215"/>
        <v>68.171999999999997</v>
      </c>
      <c r="CU170" s="2">
        <f t="shared" si="197"/>
        <v>67.683000000000007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>
        <f t="shared" si="209"/>
        <v>64.131</v>
      </c>
      <c r="DH170" s="2">
        <f t="shared" si="210"/>
        <v>65.933999999999997</v>
      </c>
      <c r="DI170" s="2">
        <f t="shared" si="211"/>
        <v>68.171999999999997</v>
      </c>
      <c r="DK170" s="2">
        <f t="shared" si="223"/>
        <v>98.384528239202666</v>
      </c>
      <c r="DL170" s="2">
        <f t="shared" si="223"/>
        <v>102.18913562753036</v>
      </c>
      <c r="DM170" s="2">
        <f t="shared" si="223"/>
        <v>97.157544537815085</v>
      </c>
      <c r="DN170" s="2">
        <f t="shared" si="223"/>
        <v>97.513328263486159</v>
      </c>
      <c r="DO170" s="2">
        <f t="shared" si="223"/>
        <v>99.330868556005427</v>
      </c>
      <c r="DP170" s="2">
        <f t="shared" si="223"/>
        <v>89.491551737451729</v>
      </c>
      <c r="DQ170" s="2">
        <f t="shared" si="223"/>
        <v>123.8173193277311</v>
      </c>
      <c r="DR170" s="2">
        <f t="shared" si="223"/>
        <v>117.96717585943469</v>
      </c>
      <c r="DS170" s="2">
        <f t="shared" si="223"/>
        <v>105.61196186186189</v>
      </c>
      <c r="DT170" s="2">
        <f t="shared" si="223"/>
        <v>124.67569601029599</v>
      </c>
      <c r="DU170" s="2">
        <f t="shared" si="223"/>
        <v>100.7178008534851</v>
      </c>
      <c r="DV170" s="2">
        <f t="shared" si="223"/>
        <v>101.76293959951856</v>
      </c>
      <c r="DW170" s="2">
        <f t="shared" si="223"/>
        <v>118.99611062479482</v>
      </c>
      <c r="DX170" s="2">
        <f t="shared" si="223"/>
        <v>95.758894973921272</v>
      </c>
      <c r="DY170" s="2">
        <f t="shared" si="223"/>
        <v>99.322859604105602</v>
      </c>
      <c r="EA170" s="2">
        <f t="shared" si="213"/>
        <v>67.262265585003092</v>
      </c>
      <c r="EB170" s="2">
        <f t="shared" si="213"/>
        <v>67.289768115283209</v>
      </c>
      <c r="EC170" s="2">
        <f t="shared" si="213"/>
        <v>65.849016634283998</v>
      </c>
      <c r="ED170" s="2">
        <f t="shared" si="213"/>
        <v>59.831529171668699</v>
      </c>
      <c r="EE170" s="2">
        <f t="shared" si="213"/>
        <v>56.306729589529581</v>
      </c>
      <c r="EF170" s="2">
        <f t="shared" si="213"/>
        <v>57.026284259929817</v>
      </c>
      <c r="EG170" s="2">
        <f t="shared" si="213"/>
        <v>56.420163963259711</v>
      </c>
      <c r="EH170" s="2">
        <f t="shared" si="213"/>
        <v>56.571246311286643</v>
      </c>
      <c r="EI170" s="2">
        <f t="shared" si="213"/>
        <v>57.863044868998287</v>
      </c>
      <c r="EJ170" s="2">
        <f t="shared" si="213"/>
        <v>56.424655776260948</v>
      </c>
      <c r="EK170" s="2">
        <f t="shared" si="212"/>
        <v>60.4692323542194</v>
      </c>
      <c r="EL170" s="2">
        <f t="shared" si="179"/>
        <v>55.448346101231195</v>
      </c>
      <c r="EM170" s="2">
        <f t="shared" si="179"/>
        <v>62.924917430258901</v>
      </c>
      <c r="EN170" s="2">
        <f t="shared" si="179"/>
        <v>65.363028616569281</v>
      </c>
      <c r="EO170" s="2">
        <f t="shared" si="179"/>
        <v>68.242069821749908</v>
      </c>
      <c r="EQ170" s="2">
        <f t="shared" si="224"/>
        <v>68.653543289376231</v>
      </c>
      <c r="ER170" s="2">
        <f t="shared" si="224"/>
        <v>68.02263005730903</v>
      </c>
      <c r="ES170" s="2">
        <f t="shared" si="224"/>
        <v>65.828599872951017</v>
      </c>
      <c r="ET170" s="2">
        <f t="shared" si="224"/>
        <v>59.323774773827076</v>
      </c>
      <c r="EU170" s="2">
        <f t="shared" si="224"/>
        <v>56.52211016157689</v>
      </c>
      <c r="EV170" s="2">
        <f t="shared" si="224"/>
        <v>56.895156173552188</v>
      </c>
      <c r="EW170" s="2">
        <f t="shared" si="224"/>
        <v>56.485183121559587</v>
      </c>
      <c r="EX170" s="2">
        <f t="shared" si="224"/>
        <v>56.740442711340442</v>
      </c>
      <c r="EY170" s="2">
        <f t="shared" si="224"/>
        <v>57.695411358692731</v>
      </c>
      <c r="EZ170" s="2">
        <f t="shared" si="224"/>
        <v>57.850911007574638</v>
      </c>
      <c r="FA170" s="2">
        <f t="shared" si="224"/>
        <v>60.608177662327378</v>
      </c>
      <c r="FB170" s="2">
        <f t="shared" si="224"/>
        <v>56.828068088264757</v>
      </c>
      <c r="FC170" s="2">
        <f t="shared" si="224"/>
        <v>63.114244104331988</v>
      </c>
      <c r="FD170" s="2">
        <f t="shared" si="224"/>
        <v>65.366661628631675</v>
      </c>
      <c r="FE170" s="2">
        <f t="shared" si="224"/>
        <v>68.136349003314649</v>
      </c>
      <c r="FG170" s="2">
        <f t="shared" si="225"/>
        <v>0.99989734506912109</v>
      </c>
      <c r="FH170" s="2">
        <f t="shared" si="225"/>
        <v>0.99987596739747853</v>
      </c>
      <c r="FI170" s="2">
        <f t="shared" si="225"/>
        <v>0.99985078266039984</v>
      </c>
      <c r="FJ170" s="2">
        <f t="shared" si="225"/>
        <v>0.99986880091782815</v>
      </c>
      <c r="FK170" s="2">
        <f t="shared" si="225"/>
        <v>0.99987139249670576</v>
      </c>
      <c r="FL170" s="2">
        <f t="shared" si="225"/>
        <v>0.99985106215080288</v>
      </c>
      <c r="FM170" s="2">
        <f t="shared" si="225"/>
        <v>0.99985557257197033</v>
      </c>
      <c r="FN170" s="2">
        <f t="shared" si="225"/>
        <v>0.99985246061711031</v>
      </c>
      <c r="FO170" s="2">
        <f t="shared" si="225"/>
        <v>0.99986829480653261</v>
      </c>
      <c r="FP170" s="2">
        <f t="shared" si="225"/>
        <v>0.99985587220467775</v>
      </c>
      <c r="FQ170" s="2">
        <f t="shared" si="225"/>
        <v>0.9998644324766025</v>
      </c>
      <c r="FR170" s="2">
        <f t="shared" si="225"/>
        <v>0.99986391562319576</v>
      </c>
      <c r="FS170" s="2">
        <f t="shared" si="225"/>
        <v>0.99986126946877485</v>
      </c>
      <c r="FT170" s="2">
        <f t="shared" si="225"/>
        <v>0.99985950461701556</v>
      </c>
      <c r="FU170" s="2">
        <f t="shared" si="225"/>
        <v>0.99983666619322542</v>
      </c>
      <c r="FW170" s="2">
        <f t="shared" si="216"/>
        <v>0.26224391224076993</v>
      </c>
      <c r="FX170" s="2">
        <f t="shared" si="216"/>
        <v>0.65689831032878621</v>
      </c>
      <c r="FY170" s="2">
        <f t="shared" si="216"/>
        <v>0.33094764587434788</v>
      </c>
      <c r="FZ170" s="2">
        <f t="shared" si="216"/>
        <v>0.32958849527473577</v>
      </c>
      <c r="GA170" s="2">
        <f t="shared" si="216"/>
        <v>0.33886928021111795</v>
      </c>
      <c r="GB170" s="2">
        <f t="shared" si="216"/>
        <v>0.36797922317178222</v>
      </c>
      <c r="GC170" s="2">
        <f t="shared" si="216"/>
        <v>0.36279040347028496</v>
      </c>
      <c r="GD170" s="2">
        <f t="shared" si="216"/>
        <v>0.36730914852644708</v>
      </c>
      <c r="GE170" s="2">
        <f t="shared" si="216"/>
        <v>0.38303528496292083</v>
      </c>
      <c r="GF170" s="2">
        <f t="shared" si="216"/>
        <v>0.36476973490432918</v>
      </c>
      <c r="GG170" s="2">
        <f t="shared" si="216"/>
        <v>0.37326249948958867</v>
      </c>
      <c r="GH170" s="2">
        <f t="shared" si="216"/>
        <v>0.32237621396947741</v>
      </c>
      <c r="GI170" s="2">
        <f t="shared" si="216"/>
        <v>0.29396631147970165</v>
      </c>
      <c r="GJ170" s="2">
        <f t="shared" si="216"/>
        <v>0.24082852639663427</v>
      </c>
      <c r="GK170" s="2">
        <f t="shared" si="216"/>
        <v>0.20655424160704899</v>
      </c>
      <c r="GM170" s="86">
        <f t="shared" si="217"/>
        <v>5.8494117156222275E-94</v>
      </c>
      <c r="GN170" s="86">
        <f t="shared" si="217"/>
        <v>4.4206673874311819E-160</v>
      </c>
      <c r="GO170" s="86">
        <f t="shared" si="217"/>
        <v>1.798802567349243E-213</v>
      </c>
      <c r="GP170" s="86">
        <f t="shared" si="217"/>
        <v>6.7227157135807928E-226</v>
      </c>
      <c r="GQ170" s="86">
        <f t="shared" si="217"/>
        <v>3.9420109115771987E-201</v>
      </c>
      <c r="GR170" s="86">
        <f t="shared" si="217"/>
        <v>9.5596820886592548E-193</v>
      </c>
      <c r="GS170" s="86">
        <f t="shared" si="217"/>
        <v>7.5521996165242292E-193</v>
      </c>
      <c r="GT170" s="86">
        <f t="shared" si="217"/>
        <v>1.9853430867463112E-262</v>
      </c>
      <c r="GU170" s="86">
        <f t="shared" si="217"/>
        <v>8.7031689389450599E-260</v>
      </c>
      <c r="GV170" s="86">
        <f t="shared" si="217"/>
        <v>9.9721749681655583E-219</v>
      </c>
      <c r="GW170" s="86">
        <f t="shared" si="217"/>
        <v>3.0970958250498633E-224</v>
      </c>
      <c r="GX170" s="86">
        <f t="shared" si="217"/>
        <v>6.707448414622804E-238</v>
      </c>
      <c r="GY170" s="86">
        <f t="shared" si="217"/>
        <v>6.1972208245243975E-195</v>
      </c>
      <c r="GZ170" s="86">
        <f t="shared" si="217"/>
        <v>1.1658167837326271E-158</v>
      </c>
      <c r="HA170" s="86">
        <f t="shared" si="217"/>
        <v>8.1440840342655676E-240</v>
      </c>
      <c r="HC170" s="86">
        <f t="shared" si="181"/>
        <v>1.2082092828222791E-44</v>
      </c>
      <c r="HD170" s="86">
        <f t="shared" si="181"/>
        <v>6.5846275383213942E-97</v>
      </c>
      <c r="HE170" s="86">
        <f t="shared" si="181"/>
        <v>1.9310708474874563E-188</v>
      </c>
      <c r="HF170" s="86">
        <f t="shared" si="180"/>
        <v>4.6007005883901785E-145</v>
      </c>
      <c r="HG170" s="86">
        <f t="shared" si="180"/>
        <v>1.5381539683901873E-115</v>
      </c>
      <c r="HH170" s="86">
        <f t="shared" si="180"/>
        <v>3.4040854581915267E-128</v>
      </c>
      <c r="HI170" s="86">
        <f t="shared" si="180"/>
        <v>1.2813156308189539E-160</v>
      </c>
      <c r="HJ170" s="86">
        <f t="shared" si="180"/>
        <v>6.8463460268463684E-216</v>
      </c>
      <c r="HK170" s="86">
        <f t="shared" si="180"/>
        <v>2.1386806138293803E-203</v>
      </c>
      <c r="HL170" s="86">
        <f t="shared" si="161"/>
        <v>6.2217980378518304E-186</v>
      </c>
      <c r="HM170" s="86">
        <f t="shared" si="161"/>
        <v>5.3955811793127917E-181</v>
      </c>
      <c r="HN170" s="86">
        <f t="shared" si="161"/>
        <v>9.1063882242953641E-156</v>
      </c>
      <c r="HO170" s="86">
        <f t="shared" ref="HO170:HQ227" si="226" xml:space="preserve"> _xlfn.NORM.DIST($B170, O$8, ABS(O$12), TRUE) * _xlfn.NORM.DIST(($B170 - O$8)*O$16, 0, ABS(O$12), TRUE) * 2</f>
        <v>6.2819613703793681E-115</v>
      </c>
      <c r="HP170" s="86">
        <f t="shared" si="226"/>
        <v>1.8911912816969987E-65</v>
      </c>
      <c r="HQ170" s="86">
        <f t="shared" si="226"/>
        <v>9.4813312356593882E-110</v>
      </c>
      <c r="HS170" s="86">
        <f t="shared" si="218"/>
        <v>5.442670729726179E-8</v>
      </c>
      <c r="HT170" s="86">
        <f t="shared" si="218"/>
        <v>2.1339176340521265E-29</v>
      </c>
      <c r="HU170" s="86">
        <f t="shared" si="218"/>
        <v>1.0169034808542042E-14</v>
      </c>
      <c r="HV170" s="86">
        <f t="shared" si="218"/>
        <v>3.8367951577345875E-15</v>
      </c>
      <c r="HW170" s="86">
        <f t="shared" si="218"/>
        <v>4.7081349424059181E-14</v>
      </c>
      <c r="HX170" s="86">
        <f t="shared" si="218"/>
        <v>3.5929706777382036E-15</v>
      </c>
      <c r="HY170" s="86">
        <f t="shared" si="218"/>
        <v>8.424044369561114E-16</v>
      </c>
      <c r="HZ170" s="86">
        <f t="shared" si="218"/>
        <v>6.707275153119021E-16</v>
      </c>
      <c r="IA170" s="86">
        <f t="shared" si="218"/>
        <v>7.4778755467451029E-16</v>
      </c>
      <c r="IB170" s="86">
        <f t="shared" si="218"/>
        <v>1.4364335620115164E-14</v>
      </c>
      <c r="IC170" s="86">
        <f t="shared" si="218"/>
        <v>9.462921961388947E-16</v>
      </c>
      <c r="ID170" s="86">
        <f t="shared" si="218"/>
        <v>1.0155758719008178E-13</v>
      </c>
      <c r="IE170" s="86">
        <f t="shared" si="218"/>
        <v>6.2020292492638536E-13</v>
      </c>
      <c r="IF170" s="86">
        <f t="shared" si="218"/>
        <v>2.2135849115002356E-7</v>
      </c>
      <c r="IG170" s="86">
        <f t="shared" si="218"/>
        <v>2.1273022130685371E-6</v>
      </c>
      <c r="II170" s="86">
        <f t="shared" si="219"/>
        <v>3.3307554559794798E-3</v>
      </c>
      <c r="IJ170" s="86">
        <f t="shared" si="219"/>
        <v>0.22374323350264333</v>
      </c>
      <c r="IK170" s="86">
        <f t="shared" si="219"/>
        <v>1.2631856782841198E-2</v>
      </c>
      <c r="IL170" s="86">
        <f t="shared" si="219"/>
        <v>1.4359732427058196E-2</v>
      </c>
      <c r="IM170" s="86">
        <f t="shared" si="219"/>
        <v>2.2511093018316154E-2</v>
      </c>
      <c r="IN170" s="86">
        <f t="shared" si="219"/>
        <v>4.9189090978221585E-2</v>
      </c>
      <c r="IO170" s="86">
        <f t="shared" si="219"/>
        <v>4.4331831934896551E-2</v>
      </c>
      <c r="IP170" s="86">
        <f t="shared" si="219"/>
        <v>4.8919922237997161E-2</v>
      </c>
      <c r="IQ170" s="86">
        <f t="shared" si="219"/>
        <v>8.5104411031772631E-2</v>
      </c>
      <c r="IR170" s="86">
        <f t="shared" si="219"/>
        <v>5.2031276677213023E-2</v>
      </c>
      <c r="IS170" s="86">
        <f t="shared" si="219"/>
        <v>6.2329500158237648E-2</v>
      </c>
      <c r="IT170" s="86">
        <f t="shared" si="219"/>
        <v>1.0574843525262979E-2</v>
      </c>
      <c r="IU170" s="86">
        <f t="shared" si="219"/>
        <v>2.6968049202013861E-3</v>
      </c>
      <c r="IV170" s="86">
        <f t="shared" si="219"/>
        <v>2.0467725362576022E-3</v>
      </c>
      <c r="IW170" s="86">
        <f t="shared" si="219"/>
        <v>1.759019541590907E-3</v>
      </c>
      <c r="IY170" s="86">
        <f t="shared" si="220"/>
        <v>3.3308098826867771E-3</v>
      </c>
      <c r="IZ170" s="86">
        <f t="shared" si="220"/>
        <v>0.22374323350264333</v>
      </c>
      <c r="JA170" s="86">
        <f t="shared" si="220"/>
        <v>1.2631856782851367E-2</v>
      </c>
      <c r="JB170" s="86">
        <f t="shared" si="220"/>
        <v>1.4359732427062033E-2</v>
      </c>
      <c r="JC170" s="86">
        <f t="shared" si="220"/>
        <v>2.2511093018363234E-2</v>
      </c>
      <c r="JD170" s="86">
        <f t="shared" si="220"/>
        <v>4.9189090978225179E-2</v>
      </c>
      <c r="JE170" s="86">
        <f t="shared" si="220"/>
        <v>4.4331831934897391E-2</v>
      </c>
      <c r="JF170" s="86">
        <f t="shared" si="220"/>
        <v>4.8919922237997834E-2</v>
      </c>
      <c r="JG170" s="86">
        <f t="shared" si="220"/>
        <v>8.510441103177338E-2</v>
      </c>
      <c r="JH170" s="86">
        <f t="shared" si="220"/>
        <v>5.2031276677227387E-2</v>
      </c>
      <c r="JI170" s="86">
        <f t="shared" si="220"/>
        <v>6.2329500158238592E-2</v>
      </c>
      <c r="JJ170" s="86">
        <f t="shared" si="220"/>
        <v>1.0574843525364537E-2</v>
      </c>
      <c r="JK170" s="86">
        <f t="shared" si="220"/>
        <v>2.6968049208215892E-3</v>
      </c>
      <c r="JL170" s="86">
        <f t="shared" si="220"/>
        <v>2.0469938947487521E-3</v>
      </c>
      <c r="JM170" s="86">
        <f t="shared" si="220"/>
        <v>1.7611468438039756E-3</v>
      </c>
    </row>
    <row r="171" spans="2:273" x14ac:dyDescent="0.25">
      <c r="B171" s="2">
        <v>144</v>
      </c>
      <c r="C171" s="37">
        <v>67.381</v>
      </c>
      <c r="D171" s="37">
        <v>68.745999999999995</v>
      </c>
      <c r="E171" s="37">
        <v>66.25</v>
      </c>
      <c r="F171" s="37">
        <v>60.3</v>
      </c>
      <c r="G171" s="37">
        <v>58.767000000000003</v>
      </c>
      <c r="H171" s="37">
        <v>59.45</v>
      </c>
      <c r="I171" s="37">
        <v>58.884999999999998</v>
      </c>
      <c r="J171" s="37">
        <v>58.95</v>
      </c>
      <c r="K171" s="37">
        <v>62.627000000000002</v>
      </c>
      <c r="L171" s="37">
        <v>61.9</v>
      </c>
      <c r="M171" s="37">
        <v>66.869</v>
      </c>
      <c r="N171" s="37">
        <v>58.197000000000003</v>
      </c>
      <c r="O171" s="37">
        <v>63.279000000000003</v>
      </c>
      <c r="P171" s="37">
        <v>67.081999999999994</v>
      </c>
      <c r="Q171" s="37">
        <v>69.447999999999993</v>
      </c>
      <c r="S171" s="4">
        <f t="shared" si="221"/>
        <v>67.614243266182825</v>
      </c>
      <c r="T171" s="4">
        <f t="shared" si="221"/>
        <v>67.772176020194337</v>
      </c>
      <c r="U171" s="4">
        <f t="shared" si="221"/>
        <v>66.211143904463185</v>
      </c>
      <c r="V171" s="4">
        <f t="shared" si="221"/>
        <v>60.240093280852619</v>
      </c>
      <c r="W171" s="4">
        <f t="shared" si="221"/>
        <v>57.61518662845203</v>
      </c>
      <c r="X171" s="4">
        <f t="shared" si="221"/>
        <v>59.451844845376058</v>
      </c>
      <c r="Y171" s="4">
        <f t="shared" si="221"/>
        <v>58.958120924205701</v>
      </c>
      <c r="Z171" s="4">
        <f t="shared" si="221"/>
        <v>59.415902260123801</v>
      </c>
      <c r="AA171" s="4">
        <f t="shared" si="221"/>
        <v>62.408368602960977</v>
      </c>
      <c r="AB171" s="4">
        <f t="shared" si="221"/>
        <v>61.593449085360668</v>
      </c>
      <c r="AC171" s="4">
        <f t="shared" si="221"/>
        <v>65.426096883279683</v>
      </c>
      <c r="AD171" s="4">
        <f t="shared" si="221"/>
        <v>57.477227097064997</v>
      </c>
      <c r="AE171" s="4">
        <f t="shared" si="221"/>
        <v>63.517896488784736</v>
      </c>
      <c r="AF171" s="4">
        <f t="shared" si="221"/>
        <v>66.333250347640856</v>
      </c>
      <c r="AG171" s="4">
        <f t="shared" si="221"/>
        <v>69.576597587555256</v>
      </c>
      <c r="AI171" s="4">
        <f t="shared" si="222"/>
        <v>-0.23324326618282498</v>
      </c>
      <c r="AJ171" s="4">
        <f t="shared" si="222"/>
        <v>0.97382397980565827</v>
      </c>
      <c r="AK171" s="4">
        <f t="shared" si="222"/>
        <v>3.8856095536814905E-2</v>
      </c>
      <c r="AL171" s="4">
        <f t="shared" si="222"/>
        <v>5.9906719147377885E-2</v>
      </c>
      <c r="AM171" s="4">
        <f t="shared" si="222"/>
        <v>1.1518133715479735</v>
      </c>
      <c r="AN171" s="4">
        <f t="shared" si="222"/>
        <v>-1.8448453760555594E-3</v>
      </c>
      <c r="AO171" s="4">
        <f t="shared" si="222"/>
        <v>-7.3120924205703375E-2</v>
      </c>
      <c r="AP171" s="4">
        <f t="shared" si="222"/>
        <v>-0.46590226012379787</v>
      </c>
      <c r="AQ171" s="4">
        <f t="shared" si="222"/>
        <v>0.2186313970390259</v>
      </c>
      <c r="AR171" s="4">
        <f t="shared" si="222"/>
        <v>0.30655091463933104</v>
      </c>
      <c r="AS171" s="4">
        <f t="shared" si="222"/>
        <v>1.4429031167203163</v>
      </c>
      <c r="AT171" s="4">
        <f t="shared" si="222"/>
        <v>0.71977290293500573</v>
      </c>
      <c r="AU171" s="4">
        <f t="shared" si="222"/>
        <v>-0.23889648878473224</v>
      </c>
      <c r="AV171" s="4">
        <f t="shared" si="222"/>
        <v>0.74874965235913749</v>
      </c>
      <c r="AW171" s="4">
        <f t="shared" si="222"/>
        <v>-0.12859758755526229</v>
      </c>
      <c r="AY171" s="2">
        <f t="shared" si="214"/>
        <v>67.570060587910646</v>
      </c>
      <c r="AZ171" s="2">
        <f t="shared" si="214"/>
        <v>67.763561302619649</v>
      </c>
      <c r="BA171" s="2">
        <f t="shared" si="214"/>
        <v>65.792593188091757</v>
      </c>
      <c r="BB171" s="2">
        <f t="shared" si="214"/>
        <v>59.580082387075734</v>
      </c>
      <c r="BC171" s="2">
        <f t="shared" si="214"/>
        <v>56.28718446609733</v>
      </c>
      <c r="BD171" s="2">
        <f t="shared" si="214"/>
        <v>56.880077986997769</v>
      </c>
      <c r="BE171" s="2">
        <f t="shared" si="214"/>
        <v>56.324377930733334</v>
      </c>
      <c r="BF171" s="2">
        <f t="shared" si="214"/>
        <v>56.541236095262938</v>
      </c>
      <c r="BG171" s="2">
        <f t="shared" si="214"/>
        <v>57.701384872827042</v>
      </c>
      <c r="BH171" s="2">
        <f t="shared" si="214"/>
        <v>56.88671487092703</v>
      </c>
      <c r="BI171" s="2">
        <f t="shared" si="214"/>
        <v>60.380354501371571</v>
      </c>
      <c r="BJ171" s="2">
        <f t="shared" si="214"/>
        <v>55.781734313247611</v>
      </c>
      <c r="BK171" s="2">
        <f t="shared" si="214"/>
        <v>62.863644833398979</v>
      </c>
      <c r="BL171" s="2">
        <f t="shared" si="214"/>
        <v>65.306796537549673</v>
      </c>
      <c r="BM171" s="2">
        <f t="shared" si="214"/>
        <v>68.08955437948913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67.381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63.279000000000003</v>
      </c>
      <c r="CR171" s="2">
        <f t="shared" si="215"/>
        <v>67.081999999999994</v>
      </c>
      <c r="CS171" s="2">
        <f t="shared" si="215"/>
        <v>69.447999999999993</v>
      </c>
      <c r="CU171" s="2">
        <f t="shared" si="197"/>
        <v>67.381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63.279000000000003</v>
      </c>
      <c r="DH171" s="2">
        <f t="shared" si="210"/>
        <v>67.081999999999994</v>
      </c>
      <c r="DI171" s="2">
        <f t="shared" si="211"/>
        <v>69.447999999999993</v>
      </c>
      <c r="DK171" s="2">
        <f t="shared" si="223"/>
        <v>98.500808970099669</v>
      </c>
      <c r="DL171" s="2">
        <f t="shared" si="223"/>
        <v>102.35956376518219</v>
      </c>
      <c r="DM171" s="2">
        <f t="shared" si="223"/>
        <v>97.347994677871114</v>
      </c>
      <c r="DN171" s="2">
        <f t="shared" si="223"/>
        <v>97.664398621293344</v>
      </c>
      <c r="DO171" s="2">
        <f t="shared" si="223"/>
        <v>99.541980296896128</v>
      </c>
      <c r="DP171" s="2">
        <f t="shared" si="223"/>
        <v>89.631188288288286</v>
      </c>
      <c r="DQ171" s="2">
        <f t="shared" si="223"/>
        <v>124.25168403361344</v>
      </c>
      <c r="DR171" s="2">
        <f t="shared" si="223"/>
        <v>118.36743498854088</v>
      </c>
      <c r="DS171" s="2">
        <f t="shared" si="223"/>
        <v>105.89154474474476</v>
      </c>
      <c r="DT171" s="2">
        <f t="shared" si="223"/>
        <v>125.09598738738737</v>
      </c>
      <c r="DU171" s="2">
        <f t="shared" si="223"/>
        <v>100.91226884779519</v>
      </c>
      <c r="DV171" s="2">
        <f t="shared" si="223"/>
        <v>101.98110307473466</v>
      </c>
      <c r="DW171" s="2">
        <f t="shared" si="223"/>
        <v>119.33248068716489</v>
      </c>
      <c r="DX171" s="2">
        <f t="shared" si="223"/>
        <v>95.899249407302023</v>
      </c>
      <c r="DY171" s="2">
        <f t="shared" si="223"/>
        <v>99.507746517595336</v>
      </c>
      <c r="EA171" s="2">
        <f t="shared" si="213"/>
        <v>67.162873036013764</v>
      </c>
      <c r="EB171" s="2">
        <f t="shared" si="213"/>
        <v>67.249932039276302</v>
      </c>
      <c r="EC171" s="2">
        <f t="shared" si="213"/>
        <v>65.795724385479161</v>
      </c>
      <c r="ED171" s="2">
        <f t="shared" si="213"/>
        <v>59.758702424970018</v>
      </c>
      <c r="EE171" s="2">
        <f t="shared" si="213"/>
        <v>56.202209298569755</v>
      </c>
      <c r="EF171" s="2">
        <f t="shared" si="213"/>
        <v>56.928252144727317</v>
      </c>
      <c r="EG171" s="2">
        <f t="shared" si="213"/>
        <v>56.289672659761571</v>
      </c>
      <c r="EH171" s="2">
        <f t="shared" si="213"/>
        <v>56.465208410319399</v>
      </c>
      <c r="EI171" s="2">
        <f t="shared" si="213"/>
        <v>57.765369725393256</v>
      </c>
      <c r="EJ171" s="2">
        <f t="shared" si="213"/>
        <v>56.310917606155883</v>
      </c>
      <c r="EK171" s="2">
        <f t="shared" si="212"/>
        <v>60.31888547178977</v>
      </c>
      <c r="EL171" s="2">
        <f t="shared" si="179"/>
        <v>55.288835352745757</v>
      </c>
      <c r="EM171" s="2">
        <f t="shared" si="179"/>
        <v>62.795308853741204</v>
      </c>
      <c r="EN171" s="2">
        <f t="shared" si="179"/>
        <v>65.301915484688237</v>
      </c>
      <c r="EO171" s="2">
        <f t="shared" si="179"/>
        <v>68.108549747193393</v>
      </c>
      <c r="EQ171" s="2">
        <f t="shared" si="224"/>
        <v>68.604323682232788</v>
      </c>
      <c r="ER171" s="2">
        <f t="shared" si="224"/>
        <v>68.002364297322714</v>
      </c>
      <c r="ES171" s="2">
        <f t="shared" si="224"/>
        <v>65.774609199903978</v>
      </c>
      <c r="ET171" s="2">
        <f t="shared" si="224"/>
        <v>59.235772963336196</v>
      </c>
      <c r="EU171" s="2">
        <f t="shared" si="224"/>
        <v>56.424254322890562</v>
      </c>
      <c r="EV171" s="2">
        <f t="shared" si="224"/>
        <v>56.793216518292581</v>
      </c>
      <c r="EW171" s="2">
        <f t="shared" si="224"/>
        <v>56.356679179374133</v>
      </c>
      <c r="EX171" s="2">
        <f t="shared" si="224"/>
        <v>56.639256387374019</v>
      </c>
      <c r="EY171" s="2">
        <f t="shared" si="224"/>
        <v>57.593118344696123</v>
      </c>
      <c r="EZ171" s="2">
        <f t="shared" si="224"/>
        <v>57.777809409198255</v>
      </c>
      <c r="FA171" s="2">
        <f t="shared" si="224"/>
        <v>60.461779661117802</v>
      </c>
      <c r="FB171" s="2">
        <f t="shared" si="224"/>
        <v>56.709725019898158</v>
      </c>
      <c r="FC171" s="2">
        <f t="shared" si="224"/>
        <v>62.99050717965396</v>
      </c>
      <c r="FD171" s="2">
        <f t="shared" si="224"/>
        <v>65.305637255489472</v>
      </c>
      <c r="FE171" s="2">
        <f t="shared" si="224"/>
        <v>68.001943242459546</v>
      </c>
      <c r="FG171" s="2">
        <f t="shared" si="225"/>
        <v>0.99990637674467109</v>
      </c>
      <c r="FH171" s="2">
        <f t="shared" si="225"/>
        <v>0.99988687968752554</v>
      </c>
      <c r="FI171" s="2">
        <f t="shared" si="225"/>
        <v>0.99986391038207501</v>
      </c>
      <c r="FJ171" s="2">
        <f t="shared" si="225"/>
        <v>0.99988034363362099</v>
      </c>
      <c r="FK171" s="2">
        <f t="shared" si="225"/>
        <v>0.99988270723568051</v>
      </c>
      <c r="FL171" s="2">
        <f t="shared" si="225"/>
        <v>0.99986416528703936</v>
      </c>
      <c r="FM171" s="2">
        <f t="shared" si="225"/>
        <v>0.99986827894621921</v>
      </c>
      <c r="FN171" s="2">
        <f t="shared" si="225"/>
        <v>0.99986544073674233</v>
      </c>
      <c r="FO171" s="2">
        <f t="shared" si="225"/>
        <v>0.99987988204395573</v>
      </c>
      <c r="FP171" s="2">
        <f t="shared" si="225"/>
        <v>0.99986855222143445</v>
      </c>
      <c r="FQ171" s="2">
        <f t="shared" si="225"/>
        <v>0.99987635947435427</v>
      </c>
      <c r="FR171" s="2">
        <f t="shared" si="225"/>
        <v>0.99987588808717764</v>
      </c>
      <c r="FS171" s="2">
        <f t="shared" si="225"/>
        <v>0.99987347470730625</v>
      </c>
      <c r="FT171" s="2">
        <f t="shared" si="225"/>
        <v>0.99987186510382609</v>
      </c>
      <c r="FU171" s="2">
        <f t="shared" si="225"/>
        <v>0.99985103565693167</v>
      </c>
      <c r="FW171" s="2">
        <f t="shared" si="216"/>
        <v>0.28044913877545102</v>
      </c>
      <c r="FX171" s="2">
        <f t="shared" si="216"/>
        <v>0.67734689120706715</v>
      </c>
      <c r="FY171" s="2">
        <f t="shared" si="216"/>
        <v>0.35164899544602701</v>
      </c>
      <c r="FZ171" s="2">
        <f t="shared" si="216"/>
        <v>0.35024933419119425</v>
      </c>
      <c r="GA171" s="2">
        <f t="shared" si="216"/>
        <v>0.35979966777720862</v>
      </c>
      <c r="GB171" s="2">
        <f t="shared" si="216"/>
        <v>0.3896479252385569</v>
      </c>
      <c r="GC171" s="2">
        <f t="shared" si="216"/>
        <v>0.38433936526540258</v>
      </c>
      <c r="GD171" s="2">
        <f t="shared" si="216"/>
        <v>0.38896267619316222</v>
      </c>
      <c r="GE171" s="2">
        <f t="shared" si="216"/>
        <v>0.40502241584024262</v>
      </c>
      <c r="GF171" s="2">
        <f t="shared" si="216"/>
        <v>0.3863649786401846</v>
      </c>
      <c r="GG171" s="2">
        <f t="shared" si="216"/>
        <v>0.39504785036339402</v>
      </c>
      <c r="GH171" s="2">
        <f t="shared" si="216"/>
        <v>0.34281612788209592</v>
      </c>
      <c r="GI171" s="2">
        <f t="shared" si="216"/>
        <v>0.31343812585163738</v>
      </c>
      <c r="GJ171" s="2">
        <f t="shared" si="216"/>
        <v>0.25806711572329105</v>
      </c>
      <c r="GK171" s="2">
        <f t="shared" si="216"/>
        <v>0.22205707318844084</v>
      </c>
      <c r="GM171" s="86">
        <f t="shared" si="217"/>
        <v>2.4172926013676932E-96</v>
      </c>
      <c r="GN171" s="86">
        <f t="shared" si="217"/>
        <v>4.5573729309851416E-164</v>
      </c>
      <c r="GO171" s="86">
        <f t="shared" si="217"/>
        <v>8.1275991183875449E-219</v>
      </c>
      <c r="GP171" s="86">
        <f t="shared" si="217"/>
        <v>1.460690737539094E-231</v>
      </c>
      <c r="GQ171" s="86">
        <f t="shared" si="217"/>
        <v>3.5300612494006927E-206</v>
      </c>
      <c r="GR171" s="86">
        <f t="shared" si="217"/>
        <v>1.3096239946843556E-197</v>
      </c>
      <c r="GS171" s="86">
        <f t="shared" si="217"/>
        <v>1.1421173319793475E-197</v>
      </c>
      <c r="GT171" s="86">
        <f t="shared" si="217"/>
        <v>5.3797335230505082E-269</v>
      </c>
      <c r="GU171" s="86">
        <f t="shared" si="217"/>
        <v>2.9802013918834864E-266</v>
      </c>
      <c r="GV171" s="86">
        <f t="shared" si="217"/>
        <v>3.1323581351132227E-224</v>
      </c>
      <c r="GW171" s="86">
        <f t="shared" si="217"/>
        <v>7.6692385218953192E-230</v>
      </c>
      <c r="GX171" s="86">
        <f t="shared" si="217"/>
        <v>6.4605353189116258E-244</v>
      </c>
      <c r="GY171" s="86">
        <f t="shared" si="217"/>
        <v>7.8894014032343139E-200</v>
      </c>
      <c r="GZ171" s="86">
        <f t="shared" si="217"/>
        <v>1.2419934909009822E-162</v>
      </c>
      <c r="HA171" s="86">
        <f t="shared" si="217"/>
        <v>8.5074665495453889E-246</v>
      </c>
      <c r="HC171" s="86">
        <f t="shared" si="181"/>
        <v>3.1591883725049465E-46</v>
      </c>
      <c r="HD171" s="86">
        <f t="shared" si="181"/>
        <v>2.6984585409600207E-100</v>
      </c>
      <c r="HE171" s="86">
        <f t="shared" si="181"/>
        <v>4.7096702750452351E-195</v>
      </c>
      <c r="HF171" s="86">
        <f t="shared" si="180"/>
        <v>4.1834325292613511E-150</v>
      </c>
      <c r="HG171" s="86">
        <f t="shared" si="180"/>
        <v>1.4947803592451156E-119</v>
      </c>
      <c r="HH171" s="86">
        <f t="shared" si="180"/>
        <v>1.1156747012572828E-132</v>
      </c>
      <c r="HI171" s="86">
        <f t="shared" si="180"/>
        <v>3.4327231799007207E-166</v>
      </c>
      <c r="HJ171" s="86">
        <f t="shared" si="180"/>
        <v>2.2894395883994122E-223</v>
      </c>
      <c r="HK171" s="86">
        <f t="shared" si="180"/>
        <v>2.2512382825367751E-210</v>
      </c>
      <c r="HL171" s="86">
        <f t="shared" si="180"/>
        <v>1.9993987208631792E-192</v>
      </c>
      <c r="HM171" s="86">
        <f t="shared" si="180"/>
        <v>2.8285094451309993E-187</v>
      </c>
      <c r="HN171" s="86">
        <f t="shared" si="180"/>
        <v>3.0006249920557426E-161</v>
      </c>
      <c r="HO171" s="86">
        <f t="shared" si="226"/>
        <v>5.7198682808375217E-119</v>
      </c>
      <c r="HP171" s="86">
        <f t="shared" si="226"/>
        <v>1.00636772469342E-67</v>
      </c>
      <c r="HQ171" s="86">
        <f t="shared" si="226"/>
        <v>1.4289948289392735E-113</v>
      </c>
      <c r="HS171" s="86">
        <f t="shared" si="218"/>
        <v>9.3878409171797191E-9</v>
      </c>
      <c r="HT171" s="86">
        <f t="shared" si="218"/>
        <v>3.5853023097976043E-31</v>
      </c>
      <c r="HU171" s="86">
        <f t="shared" si="218"/>
        <v>4.8342721654059393E-16</v>
      </c>
      <c r="HV171" s="86">
        <f t="shared" si="218"/>
        <v>1.9030986273188522E-16</v>
      </c>
      <c r="HW171" s="86">
        <f t="shared" si="218"/>
        <v>2.739728091839187E-15</v>
      </c>
      <c r="HX171" s="86">
        <f t="shared" si="218"/>
        <v>1.6040996502503648E-16</v>
      </c>
      <c r="HY171" s="86">
        <f t="shared" si="218"/>
        <v>3.6970745837126732E-17</v>
      </c>
      <c r="HZ171" s="86">
        <f t="shared" si="218"/>
        <v>2.8065037915509696E-17</v>
      </c>
      <c r="IA171" s="86">
        <f t="shared" si="218"/>
        <v>3.4065585376179852E-17</v>
      </c>
      <c r="IB171" s="86">
        <f t="shared" si="218"/>
        <v>7.7193137441044998E-16</v>
      </c>
      <c r="IC171" s="86">
        <f t="shared" si="218"/>
        <v>4.2190469753062769E-17</v>
      </c>
      <c r="ID171" s="86">
        <f t="shared" si="218"/>
        <v>5.8587334093695485E-15</v>
      </c>
      <c r="IE171" s="86">
        <f t="shared" si="218"/>
        <v>3.8939098817532586E-14</v>
      </c>
      <c r="IF171" s="86">
        <f t="shared" si="218"/>
        <v>3.9868165585624034E-8</v>
      </c>
      <c r="IG171" s="86">
        <f t="shared" si="218"/>
        <v>4.0416876224276796E-7</v>
      </c>
      <c r="II171" s="86">
        <f t="shared" si="219"/>
        <v>7.3030909864020624E-3</v>
      </c>
      <c r="IJ171" s="86">
        <f t="shared" si="219"/>
        <v>0.16696625873080842</v>
      </c>
      <c r="IK171" s="86">
        <f t="shared" si="219"/>
        <v>2.8617731397033403E-2</v>
      </c>
      <c r="IL171" s="86">
        <f t="shared" si="219"/>
        <v>3.1370247052998804E-2</v>
      </c>
      <c r="IM171" s="86">
        <f t="shared" si="219"/>
        <v>4.6102050929363134E-2</v>
      </c>
      <c r="IN171" s="86">
        <f t="shared" si="219"/>
        <v>9.3348332218855884E-2</v>
      </c>
      <c r="IO171" s="86">
        <f t="shared" si="219"/>
        <v>8.4640915317234541E-2</v>
      </c>
      <c r="IP171" s="86">
        <f t="shared" si="219"/>
        <v>9.269700040037504E-2</v>
      </c>
      <c r="IQ171" s="86">
        <f t="shared" si="219"/>
        <v>0.14588491731139258</v>
      </c>
      <c r="IR171" s="86">
        <f t="shared" si="219"/>
        <v>9.5740821736692017E-2</v>
      </c>
      <c r="IS171" s="86">
        <f t="shared" si="219"/>
        <v>0.11288765468863134</v>
      </c>
      <c r="IT171" s="86">
        <f t="shared" si="219"/>
        <v>2.3938763385136105E-2</v>
      </c>
      <c r="IU171" s="86">
        <f t="shared" si="219"/>
        <v>7.0438916697884322E-3</v>
      </c>
      <c r="IV171" s="86">
        <f t="shared" si="219"/>
        <v>4.4505976425137468E-3</v>
      </c>
      <c r="IW171" s="86">
        <f t="shared" si="219"/>
        <v>3.553003747158882E-3</v>
      </c>
      <c r="IY171" s="86">
        <f t="shared" si="220"/>
        <v>7.3031003742429794E-3</v>
      </c>
      <c r="IZ171" s="86">
        <f t="shared" si="220"/>
        <v>0.16696625873080842</v>
      </c>
      <c r="JA171" s="86">
        <f t="shared" si="220"/>
        <v>2.8617731397033885E-2</v>
      </c>
      <c r="JB171" s="86">
        <f t="shared" si="220"/>
        <v>3.1370247052998991E-2</v>
      </c>
      <c r="JC171" s="86">
        <f t="shared" si="220"/>
        <v>4.6102050929365875E-2</v>
      </c>
      <c r="JD171" s="86">
        <f t="shared" si="220"/>
        <v>9.334833221885605E-2</v>
      </c>
      <c r="JE171" s="86">
        <f t="shared" si="220"/>
        <v>8.4640915317234583E-2</v>
      </c>
      <c r="JF171" s="86">
        <f t="shared" si="220"/>
        <v>9.2697000400375068E-2</v>
      </c>
      <c r="JG171" s="86">
        <f t="shared" si="220"/>
        <v>0.14588491731139261</v>
      </c>
      <c r="JH171" s="86">
        <f t="shared" si="220"/>
        <v>9.5740821736692794E-2</v>
      </c>
      <c r="JI171" s="86">
        <f t="shared" si="220"/>
        <v>0.11288765468863138</v>
      </c>
      <c r="JJ171" s="86">
        <f t="shared" si="220"/>
        <v>2.3938763385141965E-2</v>
      </c>
      <c r="JK171" s="86">
        <f t="shared" si="220"/>
        <v>7.0438916698273716E-3</v>
      </c>
      <c r="JL171" s="86">
        <f t="shared" si="220"/>
        <v>4.4506375106793325E-3</v>
      </c>
      <c r="JM171" s="86">
        <f t="shared" si="220"/>
        <v>3.5534079159211247E-3</v>
      </c>
    </row>
    <row r="172" spans="2:273" x14ac:dyDescent="0.25">
      <c r="B172" s="2">
        <v>145</v>
      </c>
      <c r="C172" s="37">
        <v>68.713999999999999</v>
      </c>
      <c r="D172" s="37">
        <v>68.364999999999995</v>
      </c>
      <c r="E172" s="37">
        <v>65.632999999999996</v>
      </c>
      <c r="F172" s="37">
        <v>60.216999999999999</v>
      </c>
      <c r="G172" s="37">
        <v>58.633000000000003</v>
      </c>
      <c r="H172" s="37">
        <v>61.05</v>
      </c>
      <c r="I172" s="37">
        <v>60.311</v>
      </c>
      <c r="J172" s="37">
        <v>59.8</v>
      </c>
      <c r="K172" s="37">
        <v>63.831000000000003</v>
      </c>
      <c r="L172" s="37">
        <v>62.85</v>
      </c>
      <c r="M172" s="37">
        <v>67.787000000000006</v>
      </c>
      <c r="N172" s="37">
        <v>58.442999999999998</v>
      </c>
      <c r="O172" s="37">
        <v>64.754000000000005</v>
      </c>
      <c r="P172" s="37">
        <v>68.097999999999999</v>
      </c>
      <c r="Q172" s="37">
        <v>70.828000000000003</v>
      </c>
      <c r="S172" s="4">
        <f t="shared" si="221"/>
        <v>67.596142235020366</v>
      </c>
      <c r="T172" s="4">
        <f t="shared" si="221"/>
        <v>67.754780159644014</v>
      </c>
      <c r="U172" s="4">
        <f t="shared" si="221"/>
        <v>66.496000271250665</v>
      </c>
      <c r="V172" s="4">
        <f t="shared" si="221"/>
        <v>60.651408116944381</v>
      </c>
      <c r="W172" s="4">
        <f t="shared" si="221"/>
        <v>58.376290625051922</v>
      </c>
      <c r="X172" s="4">
        <f t="shared" si="221"/>
        <v>60.579567930833349</v>
      </c>
      <c r="Y172" s="4">
        <f t="shared" si="221"/>
        <v>60.14480272143895</v>
      </c>
      <c r="Z172" s="4">
        <f t="shared" si="221"/>
        <v>60.69111425715127</v>
      </c>
      <c r="AA172" s="4">
        <f t="shared" si="221"/>
        <v>63.86537326681502</v>
      </c>
      <c r="AB172" s="4">
        <f t="shared" si="221"/>
        <v>63.657671926581507</v>
      </c>
      <c r="AC172" s="4">
        <f t="shared" si="221"/>
        <v>67.365058984089401</v>
      </c>
      <c r="AD172" s="4">
        <f t="shared" si="221"/>
        <v>58.769829036156338</v>
      </c>
      <c r="AE172" s="4">
        <f t="shared" si="221"/>
        <v>64.140612372840565</v>
      </c>
      <c r="AF172" s="4">
        <f t="shared" si="221"/>
        <v>67.195648228021611</v>
      </c>
      <c r="AG172" s="4">
        <f t="shared" si="221"/>
        <v>70.650314840946677</v>
      </c>
      <c r="AI172" s="4">
        <f t="shared" si="222"/>
        <v>1.1178577649796324</v>
      </c>
      <c r="AJ172" s="4">
        <f t="shared" si="222"/>
        <v>0.61021984035598109</v>
      </c>
      <c r="AK172" s="4">
        <f t="shared" si="222"/>
        <v>-0.86300027125066947</v>
      </c>
      <c r="AL172" s="4">
        <f t="shared" si="222"/>
        <v>-0.43440811694438253</v>
      </c>
      <c r="AM172" s="4">
        <f t="shared" si="222"/>
        <v>0.25670937494808044</v>
      </c>
      <c r="AN172" s="4">
        <f t="shared" si="222"/>
        <v>0.47043206916664815</v>
      </c>
      <c r="AO172" s="4">
        <f t="shared" si="222"/>
        <v>0.16619727856105015</v>
      </c>
      <c r="AP172" s="4">
        <f t="shared" si="222"/>
        <v>-0.89111425715127268</v>
      </c>
      <c r="AQ172" s="4">
        <f t="shared" si="222"/>
        <v>-3.4373266815016734E-2</v>
      </c>
      <c r="AR172" s="4">
        <f t="shared" si="222"/>
        <v>-0.80767192658150577</v>
      </c>
      <c r="AS172" s="4">
        <f t="shared" si="222"/>
        <v>0.42194101591060473</v>
      </c>
      <c r="AT172" s="4">
        <f t="shared" si="222"/>
        <v>-0.32682903615634018</v>
      </c>
      <c r="AU172" s="4">
        <f t="shared" si="222"/>
        <v>0.61338762715944029</v>
      </c>
      <c r="AV172" s="4">
        <f t="shared" si="222"/>
        <v>0.90235177197838823</v>
      </c>
      <c r="AW172" s="4">
        <f t="shared" si="222"/>
        <v>0.17768515905332549</v>
      </c>
      <c r="AY172" s="2">
        <f t="shared" si="214"/>
        <v>67.512774718856917</v>
      </c>
      <c r="AZ172" s="2">
        <f t="shared" si="214"/>
        <v>67.751932670570739</v>
      </c>
      <c r="BA172" s="2">
        <f t="shared" si="214"/>
        <v>65.738243745280641</v>
      </c>
      <c r="BB172" s="2">
        <f t="shared" si="214"/>
        <v>59.490137533066729</v>
      </c>
      <c r="BC172" s="2">
        <f t="shared" si="214"/>
        <v>56.189560700617172</v>
      </c>
      <c r="BD172" s="2">
        <f t="shared" si="214"/>
        <v>56.777089430758501</v>
      </c>
      <c r="BE172" s="2">
        <f t="shared" si="214"/>
        <v>56.195449459715263</v>
      </c>
      <c r="BF172" s="2">
        <f t="shared" si="214"/>
        <v>56.440368394765088</v>
      </c>
      <c r="BG172" s="2">
        <f t="shared" si="214"/>
        <v>57.597414686960292</v>
      </c>
      <c r="BH172" s="2">
        <f t="shared" si="214"/>
        <v>56.821189419411553</v>
      </c>
      <c r="BI172" s="2">
        <f t="shared" si="214"/>
        <v>60.234426364999308</v>
      </c>
      <c r="BJ172" s="2">
        <f t="shared" si="214"/>
        <v>55.666631102889951</v>
      </c>
      <c r="BK172" s="2">
        <f t="shared" si="214"/>
        <v>62.739353080795453</v>
      </c>
      <c r="BL172" s="2">
        <f t="shared" si="214"/>
        <v>65.245453606599867</v>
      </c>
      <c r="BM172" s="2">
        <f t="shared" si="214"/>
        <v>67.953715458239103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>
        <f t="shared" si="215"/>
        <v>68.097999999999999</v>
      </c>
      <c r="CS172" s="2">
        <f t="shared" si="215"/>
        <v>70.828000000000003</v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>
        <f t="shared" si="210"/>
        <v>68.097999999999999</v>
      </c>
      <c r="DI172" s="2">
        <f t="shared" si="211"/>
        <v>70.828000000000003</v>
      </c>
      <c r="DK172" s="2">
        <f t="shared" si="223"/>
        <v>98.617089700996672</v>
      </c>
      <c r="DL172" s="2">
        <f t="shared" si="223"/>
        <v>102.52999190283401</v>
      </c>
      <c r="DM172" s="2">
        <f t="shared" si="223"/>
        <v>97.538444817927129</v>
      </c>
      <c r="DN172" s="2">
        <f t="shared" si="223"/>
        <v>97.815468979100558</v>
      </c>
      <c r="DO172" s="2">
        <f t="shared" si="223"/>
        <v>99.753092037786814</v>
      </c>
      <c r="DP172" s="2">
        <f t="shared" si="223"/>
        <v>89.770824839124828</v>
      </c>
      <c r="DQ172" s="2">
        <f t="shared" si="223"/>
        <v>124.68604873949579</v>
      </c>
      <c r="DR172" s="2">
        <f t="shared" si="223"/>
        <v>118.76769411764707</v>
      </c>
      <c r="DS172" s="2">
        <f t="shared" si="223"/>
        <v>106.17112762762764</v>
      </c>
      <c r="DT172" s="2">
        <f t="shared" si="223"/>
        <v>125.51627876447876</v>
      </c>
      <c r="DU172" s="2">
        <f t="shared" si="223"/>
        <v>101.10673684210529</v>
      </c>
      <c r="DV172" s="2">
        <f t="shared" si="223"/>
        <v>102.19926654995078</v>
      </c>
      <c r="DW172" s="2">
        <f t="shared" si="223"/>
        <v>119.66885074953495</v>
      </c>
      <c r="DX172" s="2">
        <f t="shared" si="223"/>
        <v>96.039603840682773</v>
      </c>
      <c r="DY172" s="2">
        <f t="shared" si="223"/>
        <v>99.692633431085071</v>
      </c>
      <c r="EA172" s="2">
        <f t="shared" si="213"/>
        <v>67.063480487024449</v>
      </c>
      <c r="EB172" s="2">
        <f t="shared" si="213"/>
        <v>67.210095963269396</v>
      </c>
      <c r="EC172" s="2">
        <f t="shared" si="213"/>
        <v>65.742432136674324</v>
      </c>
      <c r="ED172" s="2">
        <f t="shared" si="213"/>
        <v>59.685875678271337</v>
      </c>
      <c r="EE172" s="2">
        <f t="shared" si="213"/>
        <v>56.097689007609922</v>
      </c>
      <c r="EF172" s="2">
        <f t="shared" si="213"/>
        <v>56.830220029524824</v>
      </c>
      <c r="EG172" s="2">
        <f t="shared" si="213"/>
        <v>56.159181356263431</v>
      </c>
      <c r="EH172" s="2">
        <f t="shared" si="213"/>
        <v>56.359170509352154</v>
      </c>
      <c r="EI172" s="2">
        <f t="shared" si="213"/>
        <v>57.667694581788226</v>
      </c>
      <c r="EJ172" s="2">
        <f t="shared" si="213"/>
        <v>56.19717943605081</v>
      </c>
      <c r="EK172" s="2">
        <f t="shared" si="212"/>
        <v>60.168538589360139</v>
      </c>
      <c r="EL172" s="2">
        <f t="shared" si="179"/>
        <v>55.129324604260319</v>
      </c>
      <c r="EM172" s="2">
        <f t="shared" si="179"/>
        <v>62.665700277223507</v>
      </c>
      <c r="EN172" s="2">
        <f t="shared" si="179"/>
        <v>65.240802352807208</v>
      </c>
      <c r="EO172" s="2">
        <f t="shared" si="179"/>
        <v>67.975029672636879</v>
      </c>
      <c r="EQ172" s="2">
        <f t="shared" si="224"/>
        <v>68.555104075089346</v>
      </c>
      <c r="ER172" s="2">
        <f t="shared" si="224"/>
        <v>67.982098537336398</v>
      </c>
      <c r="ES172" s="2">
        <f t="shared" si="224"/>
        <v>65.720618526856953</v>
      </c>
      <c r="ET172" s="2">
        <f t="shared" si="224"/>
        <v>59.147771152845316</v>
      </c>
      <c r="EU172" s="2">
        <f t="shared" si="224"/>
        <v>56.32639848420424</v>
      </c>
      <c r="EV172" s="2">
        <f t="shared" si="224"/>
        <v>56.691276863032968</v>
      </c>
      <c r="EW172" s="2">
        <f t="shared" si="224"/>
        <v>56.22817523718868</v>
      </c>
      <c r="EX172" s="2">
        <f t="shared" si="224"/>
        <v>56.538070063407588</v>
      </c>
      <c r="EY172" s="2">
        <f t="shared" si="224"/>
        <v>57.490825330699522</v>
      </c>
      <c r="EZ172" s="2">
        <f t="shared" si="224"/>
        <v>57.704707810821866</v>
      </c>
      <c r="FA172" s="2">
        <f t="shared" si="224"/>
        <v>60.315381659908212</v>
      </c>
      <c r="FB172" s="2">
        <f t="shared" si="224"/>
        <v>56.591381951531567</v>
      </c>
      <c r="FC172" s="2">
        <f t="shared" si="224"/>
        <v>62.866770254975933</v>
      </c>
      <c r="FD172" s="2">
        <f t="shared" si="224"/>
        <v>65.244612882347283</v>
      </c>
      <c r="FE172" s="2">
        <f t="shared" si="224"/>
        <v>67.86753748160443</v>
      </c>
      <c r="FG172" s="2">
        <f t="shared" si="225"/>
        <v>0.99991461387292768</v>
      </c>
      <c r="FH172" s="2">
        <f t="shared" si="225"/>
        <v>0.99989683202200386</v>
      </c>
      <c r="FI172" s="2">
        <f t="shared" si="225"/>
        <v>0.99987588330710431</v>
      </c>
      <c r="FJ172" s="2">
        <f t="shared" si="225"/>
        <v>0.99989087094790319</v>
      </c>
      <c r="FK172" s="2">
        <f t="shared" si="225"/>
        <v>0.99989302662354473</v>
      </c>
      <c r="FL172" s="2">
        <f t="shared" si="225"/>
        <v>0.99987611578875712</v>
      </c>
      <c r="FM172" s="2">
        <f t="shared" si="225"/>
        <v>0.99987986757884273</v>
      </c>
      <c r="FN172" s="2">
        <f t="shared" si="225"/>
        <v>0.99987727904038692</v>
      </c>
      <c r="FO172" s="2">
        <f t="shared" si="225"/>
        <v>0.99989044996424348</v>
      </c>
      <c r="FP172" s="2">
        <f t="shared" si="225"/>
        <v>0.99988011681457256</v>
      </c>
      <c r="FQ172" s="2">
        <f t="shared" si="225"/>
        <v>0.99988723727367879</v>
      </c>
      <c r="FR172" s="2">
        <f t="shared" si="225"/>
        <v>0.99988680735409219</v>
      </c>
      <c r="FS172" s="2">
        <f t="shared" si="225"/>
        <v>0.99988460627694919</v>
      </c>
      <c r="FT172" s="2">
        <f t="shared" si="225"/>
        <v>0.99988313826823416</v>
      </c>
      <c r="FU172" s="2">
        <f t="shared" si="225"/>
        <v>0.99986414112370825</v>
      </c>
      <c r="FW172" s="2">
        <f t="shared" si="216"/>
        <v>0.29940528892139134</v>
      </c>
      <c r="FX172" s="2">
        <f t="shared" si="216"/>
        <v>0.69713864063814945</v>
      </c>
      <c r="FY172" s="2">
        <f t="shared" si="216"/>
        <v>0.37292348231441885</v>
      </c>
      <c r="FZ172" s="2">
        <f t="shared" si="216"/>
        <v>0.37148766110098186</v>
      </c>
      <c r="GA172" s="2">
        <f t="shared" si="216"/>
        <v>0.38127727999341643</v>
      </c>
      <c r="GB172" s="2">
        <f t="shared" si="216"/>
        <v>0.41176130539951278</v>
      </c>
      <c r="GC172" s="2">
        <f t="shared" si="216"/>
        <v>0.40635205010624159</v>
      </c>
      <c r="GD172" s="2">
        <f t="shared" si="216"/>
        <v>0.41106335840776637</v>
      </c>
      <c r="GE172" s="2">
        <f t="shared" si="216"/>
        <v>0.42739734118347145</v>
      </c>
      <c r="GF172" s="2">
        <f t="shared" si="216"/>
        <v>0.40841671654491291</v>
      </c>
      <c r="GG172" s="2">
        <f t="shared" si="216"/>
        <v>0.41725818293515948</v>
      </c>
      <c r="GH172" s="2">
        <f t="shared" si="216"/>
        <v>0.36385612941308576</v>
      </c>
      <c r="GI172" s="2">
        <f t="shared" si="216"/>
        <v>0.3335903179733718</v>
      </c>
      <c r="GJ172" s="2">
        <f t="shared" si="216"/>
        <v>0.27609089587310714</v>
      </c>
      <c r="GK172" s="2">
        <f t="shared" si="216"/>
        <v>0.23837389634496595</v>
      </c>
      <c r="GM172" s="86">
        <f t="shared" si="217"/>
        <v>9.3155442675065721E-99</v>
      </c>
      <c r="GN172" s="86">
        <f t="shared" si="217"/>
        <v>4.1919181073712841E-168</v>
      </c>
      <c r="GO172" s="86">
        <f t="shared" si="217"/>
        <v>3.1501709089772909E-224</v>
      </c>
      <c r="GP172" s="86">
        <f t="shared" si="217"/>
        <v>2.697399426243772E-237</v>
      </c>
      <c r="GQ172" s="86">
        <f t="shared" si="217"/>
        <v>2.7338128370317764E-211</v>
      </c>
      <c r="GR172" s="86">
        <f t="shared" si="217"/>
        <v>1.5586195479664851E-202</v>
      </c>
      <c r="GS172" s="86">
        <f t="shared" si="217"/>
        <v>1.5043109891693417E-202</v>
      </c>
      <c r="GT172" s="86">
        <f t="shared" si="217"/>
        <v>1.2078187161864547E-275</v>
      </c>
      <c r="GU172" s="86">
        <f t="shared" si="217"/>
        <v>8.488352916208183E-273</v>
      </c>
      <c r="GV172" s="86">
        <f t="shared" si="217"/>
        <v>8.3958473450571336E-230</v>
      </c>
      <c r="GW172" s="86">
        <f t="shared" si="217"/>
        <v>1.6173851686805224E-235</v>
      </c>
      <c r="GX172" s="86">
        <f t="shared" si="217"/>
        <v>5.2278120510693311E-250</v>
      </c>
      <c r="GY172" s="86">
        <f t="shared" si="217"/>
        <v>8.7231781555375399E-205</v>
      </c>
      <c r="GZ172" s="86">
        <f t="shared" si="217"/>
        <v>1.180300262933615E-166</v>
      </c>
      <c r="HA172" s="86">
        <f t="shared" si="217"/>
        <v>7.4915329880380535E-252</v>
      </c>
      <c r="HC172" s="86">
        <f t="shared" si="181"/>
        <v>7.7376760575264829E-48</v>
      </c>
      <c r="HD172" s="86">
        <f t="shared" si="181"/>
        <v>9.6517867013281047E-104</v>
      </c>
      <c r="HE172" s="86">
        <f t="shared" si="181"/>
        <v>8.8136643920409832E-202</v>
      </c>
      <c r="HF172" s="86">
        <f t="shared" si="180"/>
        <v>3.1131071353090653E-155</v>
      </c>
      <c r="HG172" s="86">
        <f t="shared" si="180"/>
        <v>1.2381038675152887E-123</v>
      </c>
      <c r="HH172" s="86">
        <f t="shared" si="180"/>
        <v>3.0552288437509365E-137</v>
      </c>
      <c r="HI172" s="86">
        <f t="shared" si="180"/>
        <v>7.3733534262951622E-172</v>
      </c>
      <c r="HJ172" s="86">
        <f t="shared" si="180"/>
        <v>5.6987650695277802E-231</v>
      </c>
      <c r="HK172" s="86">
        <f t="shared" si="180"/>
        <v>1.8032782818650538E-217</v>
      </c>
      <c r="HL172" s="86">
        <f t="shared" si="180"/>
        <v>4.9598612367447887E-199</v>
      </c>
      <c r="HM172" s="86">
        <f t="shared" si="180"/>
        <v>1.1561090298259128E-193</v>
      </c>
      <c r="HN172" s="86">
        <f t="shared" si="180"/>
        <v>7.9304266604109036E-167</v>
      </c>
      <c r="HO172" s="86">
        <f t="shared" si="226"/>
        <v>4.4252056816262385E-123</v>
      </c>
      <c r="HP172" s="86">
        <f t="shared" si="226"/>
        <v>4.8876554603127193E-70</v>
      </c>
      <c r="HQ172" s="86">
        <f t="shared" si="226"/>
        <v>1.8487231537565044E-117</v>
      </c>
      <c r="HS172" s="86">
        <f t="shared" si="218"/>
        <v>1.4787173521771696E-9</v>
      </c>
      <c r="HT172" s="86">
        <f t="shared" si="218"/>
        <v>5.3165012268599089E-33</v>
      </c>
      <c r="HU172" s="86">
        <f t="shared" si="218"/>
        <v>1.9954655341541442E-17</v>
      </c>
      <c r="HV172" s="86">
        <f t="shared" si="218"/>
        <v>8.2599315461215289E-18</v>
      </c>
      <c r="HW172" s="86">
        <f t="shared" si="218"/>
        <v>1.4007072779637072E-16</v>
      </c>
      <c r="HX172" s="86">
        <f t="shared" si="218"/>
        <v>6.2102260700329279E-18</v>
      </c>
      <c r="HY172" s="86">
        <f t="shared" si="218"/>
        <v>1.4130613285821575E-18</v>
      </c>
      <c r="HZ172" s="86">
        <f t="shared" si="218"/>
        <v>1.0193776282987159E-18</v>
      </c>
      <c r="IA172" s="86">
        <f t="shared" si="218"/>
        <v>1.3564632692094447E-18</v>
      </c>
      <c r="IB172" s="86">
        <f t="shared" si="218"/>
        <v>3.6364382547949949E-17</v>
      </c>
      <c r="IC172" s="86">
        <f t="shared" si="218"/>
        <v>1.6397082767082418E-18</v>
      </c>
      <c r="ID172" s="86">
        <f t="shared" si="218"/>
        <v>2.9575631730550769E-16</v>
      </c>
      <c r="IE172" s="86">
        <f t="shared" si="218"/>
        <v>2.1389137295900392E-15</v>
      </c>
      <c r="IF172" s="86">
        <f t="shared" si="218"/>
        <v>6.5349635688914836E-9</v>
      </c>
      <c r="IG172" s="86">
        <f t="shared" si="218"/>
        <v>6.9129247997024621E-8</v>
      </c>
      <c r="II172" s="86">
        <f t="shared" si="219"/>
        <v>1.4976496070227838E-2</v>
      </c>
      <c r="IJ172" s="86">
        <f t="shared" si="219"/>
        <v>0.12099010945381732</v>
      </c>
      <c r="IK172" s="86">
        <f t="shared" si="219"/>
        <v>5.8482173512537268E-2</v>
      </c>
      <c r="IL172" s="86">
        <f t="shared" si="219"/>
        <v>6.2170077869725039E-2</v>
      </c>
      <c r="IM172" s="86">
        <f t="shared" si="219"/>
        <v>8.5904520640371893E-2</v>
      </c>
      <c r="IN172" s="86">
        <f t="shared" si="219"/>
        <v>0.15976931105915235</v>
      </c>
      <c r="IO172" s="86">
        <f t="shared" si="219"/>
        <v>0.14618797294624319</v>
      </c>
      <c r="IP172" s="86">
        <f t="shared" si="219"/>
        <v>0.15854204168244249</v>
      </c>
      <c r="IQ172" s="86">
        <f t="shared" si="219"/>
        <v>0.22705339742686001</v>
      </c>
      <c r="IR172" s="86">
        <f t="shared" si="219"/>
        <v>0.16013174670835115</v>
      </c>
      <c r="IS172" s="86">
        <f t="shared" si="219"/>
        <v>0.18515922564943585</v>
      </c>
      <c r="IT172" s="86">
        <f t="shared" si="219"/>
        <v>4.9155112736972109E-2</v>
      </c>
      <c r="IU172" s="86">
        <f t="shared" si="219"/>
        <v>1.6688711236750461E-2</v>
      </c>
      <c r="IV172" s="86">
        <f t="shared" si="219"/>
        <v>9.1169936556246261E-3</v>
      </c>
      <c r="IW172" s="86">
        <f t="shared" si="219"/>
        <v>6.8664904626778104E-3</v>
      </c>
      <c r="IY172" s="86">
        <f t="shared" si="220"/>
        <v>1.497649754894519E-2</v>
      </c>
      <c r="IZ172" s="86">
        <f t="shared" si="220"/>
        <v>0.12099010945381732</v>
      </c>
      <c r="JA172" s="86">
        <f t="shared" si="220"/>
        <v>5.8482173512537289E-2</v>
      </c>
      <c r="JB172" s="86">
        <f t="shared" si="220"/>
        <v>6.2170077869725046E-2</v>
      </c>
      <c r="JC172" s="86">
        <f t="shared" si="220"/>
        <v>8.5904520640372031E-2</v>
      </c>
      <c r="JD172" s="86">
        <f t="shared" si="220"/>
        <v>0.15976931105915235</v>
      </c>
      <c r="JE172" s="86">
        <f t="shared" si="220"/>
        <v>0.14618797294624319</v>
      </c>
      <c r="JF172" s="86">
        <f t="shared" si="220"/>
        <v>0.15854204168244249</v>
      </c>
      <c r="JG172" s="86">
        <f t="shared" si="220"/>
        <v>0.22705339742686001</v>
      </c>
      <c r="JH172" s="86">
        <f t="shared" si="220"/>
        <v>0.16013174670835117</v>
      </c>
      <c r="JI172" s="86">
        <f t="shared" si="220"/>
        <v>0.18515922564943585</v>
      </c>
      <c r="JJ172" s="86">
        <f t="shared" si="220"/>
        <v>4.9155112736972408E-2</v>
      </c>
      <c r="JK172" s="86">
        <f t="shared" si="220"/>
        <v>1.6688711236752599E-2</v>
      </c>
      <c r="JL172" s="86">
        <f t="shared" si="220"/>
        <v>9.1170001905881946E-3</v>
      </c>
      <c r="JM172" s="86">
        <f t="shared" si="220"/>
        <v>6.8665595919258074E-3</v>
      </c>
    </row>
    <row r="173" spans="2:273" x14ac:dyDescent="0.25">
      <c r="B173" s="2">
        <v>146</v>
      </c>
      <c r="C173" s="37">
        <v>67.667000000000002</v>
      </c>
      <c r="D173" s="37">
        <v>68.063000000000002</v>
      </c>
      <c r="E173" s="37">
        <v>66.650000000000006</v>
      </c>
      <c r="F173" s="37">
        <v>61.6</v>
      </c>
      <c r="G173" s="37">
        <v>59.517000000000003</v>
      </c>
      <c r="H173" s="37">
        <v>60.517000000000003</v>
      </c>
      <c r="I173" s="37">
        <v>60.475000000000001</v>
      </c>
      <c r="J173" s="37">
        <v>61.417000000000002</v>
      </c>
      <c r="K173" s="37">
        <v>64.236999999999995</v>
      </c>
      <c r="L173" s="37">
        <v>65.617000000000004</v>
      </c>
      <c r="M173" s="37">
        <v>68.033000000000001</v>
      </c>
      <c r="N173" s="37">
        <v>60.82</v>
      </c>
      <c r="O173" s="37">
        <v>66.966999999999999</v>
      </c>
      <c r="P173" s="37">
        <v>69</v>
      </c>
      <c r="Q173" s="37">
        <v>72.706999999999994</v>
      </c>
      <c r="S173" s="4">
        <f t="shared" si="221"/>
        <v>67.604686811284793</v>
      </c>
      <c r="T173" s="4">
        <f t="shared" si="221"/>
        <v>67.741385106544158</v>
      </c>
      <c r="U173" s="4">
        <f t="shared" si="221"/>
        <v>66.905530786113971</v>
      </c>
      <c r="V173" s="4">
        <f t="shared" si="221"/>
        <v>61.230174139508073</v>
      </c>
      <c r="W173" s="4">
        <f t="shared" si="221"/>
        <v>59.326536074591772</v>
      </c>
      <c r="X173" s="4">
        <f t="shared" si="221"/>
        <v>61.659640422917647</v>
      </c>
      <c r="Y173" s="4">
        <f t="shared" si="221"/>
        <v>61.339467746710319</v>
      </c>
      <c r="Z173" s="4">
        <f t="shared" si="221"/>
        <v>61.919325019897052</v>
      </c>
      <c r="AA173" s="4">
        <f t="shared" si="221"/>
        <v>64.935670961250466</v>
      </c>
      <c r="AB173" s="4">
        <f t="shared" si="221"/>
        <v>65.644105951742574</v>
      </c>
      <c r="AC173" s="4">
        <f t="shared" si="221"/>
        <v>69.060165664075839</v>
      </c>
      <c r="AD173" s="4">
        <f t="shared" si="221"/>
        <v>60.645896165802874</v>
      </c>
      <c r="AE173" s="4">
        <f t="shared" si="221"/>
        <v>65.311700042929303</v>
      </c>
      <c r="AF173" s="4">
        <f t="shared" si="221"/>
        <v>68.656693491496441</v>
      </c>
      <c r="AG173" s="4">
        <f t="shared" si="221"/>
        <v>72.477521510867291</v>
      </c>
      <c r="AI173" s="4">
        <f t="shared" si="222"/>
        <v>6.2313188715208412E-2</v>
      </c>
      <c r="AJ173" s="4">
        <f t="shared" si="222"/>
        <v>0.32161489345584471</v>
      </c>
      <c r="AK173" s="4">
        <f t="shared" si="222"/>
        <v>-0.25553078611396529</v>
      </c>
      <c r="AL173" s="4">
        <f t="shared" si="222"/>
        <v>0.36982586049192889</v>
      </c>
      <c r="AM173" s="4">
        <f t="shared" si="222"/>
        <v>0.1904639254082312</v>
      </c>
      <c r="AN173" s="4">
        <f t="shared" si="222"/>
        <v>-1.1426404229176441</v>
      </c>
      <c r="AO173" s="4">
        <f t="shared" si="222"/>
        <v>-0.8644677467103179</v>
      </c>
      <c r="AP173" s="4">
        <f t="shared" si="222"/>
        <v>-0.50232501989705014</v>
      </c>
      <c r="AQ173" s="4">
        <f t="shared" si="222"/>
        <v>-0.69867096125047112</v>
      </c>
      <c r="AR173" s="4">
        <f t="shared" si="222"/>
        <v>-2.71059517425698E-2</v>
      </c>
      <c r="AS173" s="4">
        <f t="shared" si="222"/>
        <v>-1.027165664075838</v>
      </c>
      <c r="AT173" s="4">
        <f t="shared" si="222"/>
        <v>0.17410383419712616</v>
      </c>
      <c r="AU173" s="4">
        <f t="shared" si="222"/>
        <v>1.6552999570706959</v>
      </c>
      <c r="AV173" s="4">
        <f t="shared" si="222"/>
        <v>0.34330650850355937</v>
      </c>
      <c r="AW173" s="4">
        <f t="shared" si="222"/>
        <v>0.22947848913270263</v>
      </c>
      <c r="AY173" s="2">
        <f t="shared" si="214"/>
        <v>67.458509973406194</v>
      </c>
      <c r="AZ173" s="2">
        <f t="shared" si="214"/>
        <v>67.740547234076402</v>
      </c>
      <c r="BA173" s="2">
        <f t="shared" si="214"/>
        <v>65.68388115841698</v>
      </c>
      <c r="BB173" s="2">
        <f t="shared" si="214"/>
        <v>59.399297593969749</v>
      </c>
      <c r="BC173" s="2">
        <f t="shared" si="214"/>
        <v>56.092368310047803</v>
      </c>
      <c r="BD173" s="2">
        <f t="shared" si="214"/>
        <v>56.673905526005683</v>
      </c>
      <c r="BE173" s="2">
        <f t="shared" si="214"/>
        <v>56.066692995023239</v>
      </c>
      <c r="BF173" s="2">
        <f t="shared" si="214"/>
        <v>56.339835704970362</v>
      </c>
      <c r="BG173" s="2">
        <f t="shared" si="214"/>
        <v>57.493220686266199</v>
      </c>
      <c r="BH173" s="2">
        <f t="shared" si="214"/>
        <v>56.758095325648142</v>
      </c>
      <c r="BI173" s="2">
        <f t="shared" si="214"/>
        <v>60.088757045182888</v>
      </c>
      <c r="BJ173" s="2">
        <f t="shared" si="214"/>
        <v>55.554100238471804</v>
      </c>
      <c r="BK173" s="2">
        <f t="shared" si="214"/>
        <v>62.615473616581525</v>
      </c>
      <c r="BL173" s="2">
        <f t="shared" si="214"/>
        <v>65.184143033272846</v>
      </c>
      <c r="BM173" s="2">
        <f t="shared" si="214"/>
        <v>67.817788955114892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98.73337043189369</v>
      </c>
      <c r="DL173" s="2">
        <f t="shared" si="223"/>
        <v>102.70042004048582</v>
      </c>
      <c r="DM173" s="2">
        <f t="shared" si="223"/>
        <v>97.728894957983158</v>
      </c>
      <c r="DN173" s="2">
        <f t="shared" si="223"/>
        <v>97.966539336907744</v>
      </c>
      <c r="DO173" s="2">
        <f t="shared" si="223"/>
        <v>99.964203778677501</v>
      </c>
      <c r="DP173" s="2">
        <f t="shared" si="223"/>
        <v>89.910461389961384</v>
      </c>
      <c r="DQ173" s="2">
        <f t="shared" si="223"/>
        <v>125.12041344537815</v>
      </c>
      <c r="DR173" s="2">
        <f t="shared" si="223"/>
        <v>119.16795324675326</v>
      </c>
      <c r="DS173" s="2">
        <f t="shared" si="223"/>
        <v>106.45071051051053</v>
      </c>
      <c r="DT173" s="2">
        <f t="shared" si="223"/>
        <v>125.93657014157012</v>
      </c>
      <c r="DU173" s="2">
        <f t="shared" si="223"/>
        <v>101.30120483641539</v>
      </c>
      <c r="DV173" s="2">
        <f t="shared" si="223"/>
        <v>102.41743002516688</v>
      </c>
      <c r="DW173" s="2">
        <f t="shared" si="223"/>
        <v>120.00522081190502</v>
      </c>
      <c r="DX173" s="2">
        <f t="shared" si="223"/>
        <v>96.179958274063523</v>
      </c>
      <c r="DY173" s="2">
        <f t="shared" si="223"/>
        <v>99.877520344574805</v>
      </c>
      <c r="EA173" s="2">
        <f t="shared" si="213"/>
        <v>66.964087938035135</v>
      </c>
      <c r="EB173" s="2">
        <f t="shared" si="213"/>
        <v>67.170259887262489</v>
      </c>
      <c r="EC173" s="2">
        <f t="shared" si="213"/>
        <v>65.689139887869487</v>
      </c>
      <c r="ED173" s="2">
        <f t="shared" si="213"/>
        <v>59.613048931572663</v>
      </c>
      <c r="EE173" s="2">
        <f t="shared" si="213"/>
        <v>55.993168716650089</v>
      </c>
      <c r="EF173" s="2">
        <f t="shared" si="213"/>
        <v>56.732187914322324</v>
      </c>
      <c r="EG173" s="2">
        <f t="shared" si="213"/>
        <v>56.028690052765285</v>
      </c>
      <c r="EH173" s="2">
        <f t="shared" si="213"/>
        <v>56.253132608384902</v>
      </c>
      <c r="EI173" s="2">
        <f t="shared" si="213"/>
        <v>57.570019438183195</v>
      </c>
      <c r="EJ173" s="2">
        <f t="shared" si="213"/>
        <v>56.083441265945737</v>
      </c>
      <c r="EK173" s="2">
        <f t="shared" si="212"/>
        <v>60.018191706930502</v>
      </c>
      <c r="EL173" s="2">
        <f t="shared" si="179"/>
        <v>54.969813855774873</v>
      </c>
      <c r="EM173" s="2">
        <f t="shared" si="179"/>
        <v>62.536091700705803</v>
      </c>
      <c r="EN173" s="2">
        <f t="shared" si="179"/>
        <v>65.179689220926164</v>
      </c>
      <c r="EO173" s="2">
        <f t="shared" si="179"/>
        <v>67.841509598080364</v>
      </c>
      <c r="EQ173" s="2">
        <f t="shared" si="224"/>
        <v>68.505884467945918</v>
      </c>
      <c r="ER173" s="2">
        <f t="shared" si="224"/>
        <v>67.961832777350082</v>
      </c>
      <c r="ES173" s="2">
        <f t="shared" si="224"/>
        <v>65.666627853809914</v>
      </c>
      <c r="ET173" s="2">
        <f t="shared" si="224"/>
        <v>59.059769342354429</v>
      </c>
      <c r="EU173" s="2">
        <f t="shared" si="224"/>
        <v>56.228542645517912</v>
      </c>
      <c r="EV173" s="2">
        <f t="shared" si="224"/>
        <v>56.589337207773362</v>
      </c>
      <c r="EW173" s="2">
        <f t="shared" si="224"/>
        <v>56.099671295003219</v>
      </c>
      <c r="EX173" s="2">
        <f t="shared" si="224"/>
        <v>56.436883739441157</v>
      </c>
      <c r="EY173" s="2">
        <f t="shared" si="224"/>
        <v>57.388532316702921</v>
      </c>
      <c r="EZ173" s="2">
        <f t="shared" si="224"/>
        <v>57.631606212445483</v>
      </c>
      <c r="FA173" s="2">
        <f t="shared" si="224"/>
        <v>60.168983658698622</v>
      </c>
      <c r="FB173" s="2">
        <f t="shared" si="224"/>
        <v>56.473038883164975</v>
      </c>
      <c r="FC173" s="2">
        <f t="shared" si="224"/>
        <v>62.743033330297905</v>
      </c>
      <c r="FD173" s="2">
        <f t="shared" si="224"/>
        <v>65.18358850920508</v>
      </c>
      <c r="FE173" s="2">
        <f t="shared" si="224"/>
        <v>67.733131720749327</v>
      </c>
      <c r="FG173" s="2">
        <f t="shared" si="225"/>
        <v>0.99992212634151045</v>
      </c>
      <c r="FH173" s="2">
        <f t="shared" si="225"/>
        <v>0.99990590883166508</v>
      </c>
      <c r="FI173" s="2">
        <f t="shared" si="225"/>
        <v>0.99988680299451826</v>
      </c>
      <c r="FJ173" s="2">
        <f t="shared" si="225"/>
        <v>0.99990047216591549</v>
      </c>
      <c r="FK173" s="2">
        <f t="shared" si="225"/>
        <v>0.99990243820285007</v>
      </c>
      <c r="FL173" s="2">
        <f t="shared" si="225"/>
        <v>0.99988701502493238</v>
      </c>
      <c r="FM173" s="2">
        <f t="shared" si="225"/>
        <v>0.9998904367716247</v>
      </c>
      <c r="FN173" s="2">
        <f t="shared" si="225"/>
        <v>0.999888075946048</v>
      </c>
      <c r="FO173" s="2">
        <f t="shared" si="225"/>
        <v>0.99990008821686704</v>
      </c>
      <c r="FP173" s="2">
        <f t="shared" si="225"/>
        <v>0.99989066408211236</v>
      </c>
      <c r="FQ173" s="2">
        <f t="shared" si="225"/>
        <v>0.99989715815093339</v>
      </c>
      <c r="FR173" s="2">
        <f t="shared" si="225"/>
        <v>0.99989676605181488</v>
      </c>
      <c r="FS173" s="2">
        <f t="shared" si="225"/>
        <v>0.99989475860522636</v>
      </c>
      <c r="FT173" s="2">
        <f t="shared" si="225"/>
        <v>0.99989341973800505</v>
      </c>
      <c r="FU173" s="2">
        <f t="shared" si="225"/>
        <v>0.9998760937510105</v>
      </c>
      <c r="FW173" s="2">
        <f t="shared" si="216"/>
        <v>0.31907455722717815</v>
      </c>
      <c r="FX173" s="2">
        <f t="shared" si="216"/>
        <v>0.71622497388867445</v>
      </c>
      <c r="FY173" s="2">
        <f t="shared" si="216"/>
        <v>0.39470150761564404</v>
      </c>
      <c r="FZ173" s="2">
        <f t="shared" si="216"/>
        <v>0.39323441831633649</v>
      </c>
      <c r="GA173" s="2">
        <f t="shared" si="216"/>
        <v>0.40322945132895771</v>
      </c>
      <c r="GB173" s="2">
        <f t="shared" si="216"/>
        <v>0.4342368071998981</v>
      </c>
      <c r="GC173" s="2">
        <f t="shared" si="216"/>
        <v>0.42874749764215359</v>
      </c>
      <c r="GD173" s="2">
        <f t="shared" si="216"/>
        <v>0.43352884060105834</v>
      </c>
      <c r="GE173" s="2">
        <f t="shared" si="216"/>
        <v>0.45007330689124353</v>
      </c>
      <c r="GF173" s="2">
        <f t="shared" si="216"/>
        <v>0.43084337056431193</v>
      </c>
      <c r="GG173" s="2">
        <f t="shared" si="216"/>
        <v>0.43980939346878495</v>
      </c>
      <c r="GH173" s="2">
        <f t="shared" si="216"/>
        <v>0.38543010353794238</v>
      </c>
      <c r="GI173" s="2">
        <f t="shared" si="216"/>
        <v>0.35436941671026395</v>
      </c>
      <c r="GJ173" s="2">
        <f t="shared" si="216"/>
        <v>0.29487318372843468</v>
      </c>
      <c r="GK173" s="2">
        <f t="shared" si="216"/>
        <v>0.25549591458666621</v>
      </c>
      <c r="GM173" s="86">
        <f t="shared" si="217"/>
        <v>3.3477076335423462E-101</v>
      </c>
      <c r="GN173" s="86">
        <f t="shared" si="217"/>
        <v>3.440177973285975E-172</v>
      </c>
      <c r="GO173" s="86">
        <f t="shared" si="217"/>
        <v>1.0473634505904448E-229</v>
      </c>
      <c r="GP173" s="86">
        <f t="shared" si="217"/>
        <v>4.2335440985065222E-243</v>
      </c>
      <c r="GQ173" s="86">
        <f t="shared" si="217"/>
        <v>1.8309471643679418E-216</v>
      </c>
      <c r="GR173" s="86">
        <f t="shared" si="217"/>
        <v>1.6114702271332719E-207</v>
      </c>
      <c r="GS173" s="86">
        <f t="shared" si="217"/>
        <v>1.7256494350915901E-207</v>
      </c>
      <c r="GT173" s="86">
        <f t="shared" si="217"/>
        <v>2.2467613152295135E-282</v>
      </c>
      <c r="GU173" s="86">
        <f t="shared" si="217"/>
        <v>2.0109870747611295E-279</v>
      </c>
      <c r="GV173" s="86">
        <f t="shared" si="217"/>
        <v>1.9202935595684076E-235</v>
      </c>
      <c r="GW173" s="86">
        <f t="shared" si="217"/>
        <v>2.9049367068766089E-241</v>
      </c>
      <c r="GX173" s="86">
        <f t="shared" si="217"/>
        <v>3.5539398010168033E-256</v>
      </c>
      <c r="GY173" s="86">
        <f t="shared" si="217"/>
        <v>8.3769787335487701E-210</v>
      </c>
      <c r="GZ173" s="86">
        <f t="shared" si="217"/>
        <v>1.0005717516736844E-170</v>
      </c>
      <c r="HA173" s="86">
        <f t="shared" si="217"/>
        <v>5.5609884741754501E-258</v>
      </c>
      <c r="HC173" s="86">
        <f t="shared" si="181"/>
        <v>1.7751808385437302E-49</v>
      </c>
      <c r="HD173" s="86">
        <f t="shared" si="181"/>
        <v>3.0130253563137234E-107</v>
      </c>
      <c r="HE173" s="86">
        <f t="shared" si="181"/>
        <v>1.2655867275164449E-208</v>
      </c>
      <c r="HF173" s="86">
        <f t="shared" si="180"/>
        <v>1.8958485919101435E-160</v>
      </c>
      <c r="HG173" s="86">
        <f t="shared" si="180"/>
        <v>8.740467803546889E-128</v>
      </c>
      <c r="HH173" s="86">
        <f t="shared" si="180"/>
        <v>6.990602845707024E-142</v>
      </c>
      <c r="HI173" s="86">
        <f t="shared" si="180"/>
        <v>1.2697866190649255E-177</v>
      </c>
      <c r="HJ173" s="86">
        <f t="shared" si="180"/>
        <v>1.0558674433962963E-238</v>
      </c>
      <c r="HK173" s="86">
        <f t="shared" si="180"/>
        <v>1.0991722558147856E-224</v>
      </c>
      <c r="HL173" s="86">
        <f t="shared" si="180"/>
        <v>9.4977777749439193E-206</v>
      </c>
      <c r="HM173" s="86">
        <f t="shared" si="180"/>
        <v>3.6843215998008167E-200</v>
      </c>
      <c r="HN173" s="86">
        <f t="shared" si="180"/>
        <v>1.6811106101848417E-172</v>
      </c>
      <c r="HO173" s="86">
        <f t="shared" si="226"/>
        <v>2.9089294094981449E-127</v>
      </c>
      <c r="HP173" s="86">
        <f t="shared" si="226"/>
        <v>2.1665205279481531E-72</v>
      </c>
      <c r="HQ173" s="86">
        <f t="shared" si="226"/>
        <v>2.0529989375590363E-121</v>
      </c>
      <c r="HS173" s="86">
        <f t="shared" si="218"/>
        <v>2.1266212055214932E-10</v>
      </c>
      <c r="HT173" s="86">
        <f t="shared" si="218"/>
        <v>6.9575487794183747E-35</v>
      </c>
      <c r="HU173" s="86">
        <f t="shared" si="218"/>
        <v>7.1507058641646217E-19</v>
      </c>
      <c r="HV173" s="86">
        <f t="shared" si="218"/>
        <v>3.1365468665873929E-19</v>
      </c>
      <c r="HW173" s="86">
        <f t="shared" si="218"/>
        <v>6.2907488730842234E-18</v>
      </c>
      <c r="HX173" s="86">
        <f t="shared" si="218"/>
        <v>2.0845568010987311E-19</v>
      </c>
      <c r="HY173" s="86">
        <f t="shared" si="218"/>
        <v>4.702918632441147E-20</v>
      </c>
      <c r="HZ173" s="86">
        <f t="shared" si="218"/>
        <v>3.2135972231275136E-20</v>
      </c>
      <c r="IA173" s="86">
        <f t="shared" si="218"/>
        <v>4.7205844172032979E-20</v>
      </c>
      <c r="IB173" s="86">
        <f t="shared" si="218"/>
        <v>1.5014592823836393E-18</v>
      </c>
      <c r="IC173" s="86">
        <f t="shared" si="218"/>
        <v>5.5541890844761006E-20</v>
      </c>
      <c r="ID173" s="86">
        <f t="shared" si="218"/>
        <v>1.3062659738271977E-17</v>
      </c>
      <c r="IE173" s="86">
        <f t="shared" si="218"/>
        <v>1.0277273366690258E-16</v>
      </c>
      <c r="IF173" s="86">
        <f t="shared" si="218"/>
        <v>9.7470315903255951E-10</v>
      </c>
      <c r="IG173" s="86">
        <f t="shared" si="218"/>
        <v>1.0644919686612923E-8</v>
      </c>
      <c r="II173" s="86">
        <f t="shared" si="219"/>
        <v>2.8720878499126908E-2</v>
      </c>
      <c r="IJ173" s="86">
        <f t="shared" si="219"/>
        <v>8.5297024588357723E-2</v>
      </c>
      <c r="IK173" s="86">
        <f t="shared" si="219"/>
        <v>0.10782958371790231</v>
      </c>
      <c r="IL173" s="86">
        <f t="shared" si="219"/>
        <v>0.11180238207394688</v>
      </c>
      <c r="IM173" s="86">
        <f t="shared" si="219"/>
        <v>0.14570847105757317</v>
      </c>
      <c r="IN173" s="86">
        <f t="shared" si="219"/>
        <v>0.24692050599963186</v>
      </c>
      <c r="IO173" s="86">
        <f t="shared" si="219"/>
        <v>0.22864604824357337</v>
      </c>
      <c r="IP173" s="86">
        <f t="shared" si="219"/>
        <v>0.24504140461232138</v>
      </c>
      <c r="IQ173" s="86">
        <f t="shared" si="219"/>
        <v>0.321395544221378</v>
      </c>
      <c r="IR173" s="86">
        <f t="shared" si="219"/>
        <v>0.24371406142319232</v>
      </c>
      <c r="IS173" s="86">
        <f t="shared" si="219"/>
        <v>0.2754147522365657</v>
      </c>
      <c r="IT173" s="86">
        <f t="shared" si="219"/>
        <v>9.1566058200473227E-2</v>
      </c>
      <c r="IU173" s="86">
        <f t="shared" si="219"/>
        <v>3.5858083371847899E-2</v>
      </c>
      <c r="IV173" s="86">
        <f t="shared" si="219"/>
        <v>1.7594462632946929E-2</v>
      </c>
      <c r="IW173" s="86">
        <f t="shared" si="219"/>
        <v>1.269220238541263E-2</v>
      </c>
      <c r="IY173" s="86">
        <f t="shared" si="220"/>
        <v>2.8720878711789029E-2</v>
      </c>
      <c r="IZ173" s="86">
        <f t="shared" si="220"/>
        <v>8.5297024588357723E-2</v>
      </c>
      <c r="JA173" s="86">
        <f t="shared" si="220"/>
        <v>0.10782958371790231</v>
      </c>
      <c r="JB173" s="86">
        <f t="shared" si="220"/>
        <v>0.11180238207394688</v>
      </c>
      <c r="JC173" s="86">
        <f t="shared" si="220"/>
        <v>0.14570847105757317</v>
      </c>
      <c r="JD173" s="86">
        <f t="shared" si="220"/>
        <v>0.24692050599963186</v>
      </c>
      <c r="JE173" s="86">
        <f t="shared" si="220"/>
        <v>0.22864604824357337</v>
      </c>
      <c r="JF173" s="86">
        <f t="shared" si="220"/>
        <v>0.24504140461232138</v>
      </c>
      <c r="JG173" s="86">
        <f t="shared" si="220"/>
        <v>0.321395544221378</v>
      </c>
      <c r="JH173" s="86">
        <f t="shared" si="220"/>
        <v>0.24371406142319232</v>
      </c>
      <c r="JI173" s="86">
        <f t="shared" si="220"/>
        <v>0.2754147522365657</v>
      </c>
      <c r="JJ173" s="86">
        <f t="shared" si="220"/>
        <v>9.1566058200473241E-2</v>
      </c>
      <c r="JK173" s="86">
        <f t="shared" si="220"/>
        <v>3.5858083371848003E-2</v>
      </c>
      <c r="JL173" s="86">
        <f t="shared" si="220"/>
        <v>1.7594463607650088E-2</v>
      </c>
      <c r="JM173" s="86">
        <f t="shared" si="220"/>
        <v>1.2692213030332317E-2</v>
      </c>
    </row>
    <row r="174" spans="2:273" x14ac:dyDescent="0.25">
      <c r="B174" s="2">
        <v>147</v>
      </c>
      <c r="C174" s="37">
        <v>68</v>
      </c>
      <c r="D174" s="37">
        <v>69.016000000000005</v>
      </c>
      <c r="E174" s="37">
        <v>66.849999999999994</v>
      </c>
      <c r="F174" s="37">
        <v>62.017000000000003</v>
      </c>
      <c r="G174" s="37">
        <v>60.267000000000003</v>
      </c>
      <c r="H174" s="37">
        <v>62.183</v>
      </c>
      <c r="I174" s="37">
        <v>62.048999999999999</v>
      </c>
      <c r="J174" s="37">
        <v>62.966999999999999</v>
      </c>
      <c r="K174" s="37">
        <v>64.457999999999998</v>
      </c>
      <c r="L174" s="37">
        <v>66.917000000000002</v>
      </c>
      <c r="M174" s="37">
        <v>68.721000000000004</v>
      </c>
      <c r="N174" s="37">
        <v>61.933999999999997</v>
      </c>
      <c r="O174" s="37">
        <v>68</v>
      </c>
      <c r="P174" s="37">
        <v>71.77</v>
      </c>
      <c r="Q174" s="37">
        <v>76.897000000000006</v>
      </c>
      <c r="S174" s="4">
        <f t="shared" si="221"/>
        <v>67.645255927024962</v>
      </c>
      <c r="T174" s="4">
        <f t="shared" si="221"/>
        <v>67.729548783730365</v>
      </c>
      <c r="U174" s="4">
        <f t="shared" si="221"/>
        <v>67.380240129698024</v>
      </c>
      <c r="V174" s="4">
        <f t="shared" si="221"/>
        <v>61.889921354254234</v>
      </c>
      <c r="W174" s="4">
        <f t="shared" si="221"/>
        <v>60.285259257122661</v>
      </c>
      <c r="X174" s="4">
        <f t="shared" si="221"/>
        <v>62.357735924502137</v>
      </c>
      <c r="Y174" s="4">
        <f t="shared" si="221"/>
        <v>62.19545914763593</v>
      </c>
      <c r="Z174" s="4">
        <f t="shared" si="221"/>
        <v>62.729454881353917</v>
      </c>
      <c r="AA174" s="4">
        <f t="shared" si="221"/>
        <v>65.25660372596974</v>
      </c>
      <c r="AB174" s="4">
        <f t="shared" si="221"/>
        <v>67.017214718655026</v>
      </c>
      <c r="AC174" s="4">
        <f t="shared" si="221"/>
        <v>69.97619197595246</v>
      </c>
      <c r="AD174" s="4">
        <f t="shared" si="221"/>
        <v>62.92170911560148</v>
      </c>
      <c r="AE174" s="4">
        <f t="shared" si="221"/>
        <v>67.145251768637465</v>
      </c>
      <c r="AF174" s="4">
        <f t="shared" si="221"/>
        <v>70.914534400591393</v>
      </c>
      <c r="AG174" s="4">
        <f t="shared" si="221"/>
        <v>75.34797405476597</v>
      </c>
      <c r="AI174" s="4">
        <f t="shared" si="222"/>
        <v>0.35474407297503774</v>
      </c>
      <c r="AJ174" s="4">
        <f t="shared" si="222"/>
        <v>1.28645121626964</v>
      </c>
      <c r="AK174" s="4">
        <f t="shared" si="222"/>
        <v>-0.53024012969802925</v>
      </c>
      <c r="AL174" s="4">
        <f t="shared" si="222"/>
        <v>0.12707864574576888</v>
      </c>
      <c r="AM174" s="4">
        <f t="shared" si="222"/>
        <v>-1.8259257122657857E-2</v>
      </c>
      <c r="AN174" s="4">
        <f t="shared" si="222"/>
        <v>-0.17473592450213715</v>
      </c>
      <c r="AO174" s="4">
        <f t="shared" si="222"/>
        <v>-0.14645914763593026</v>
      </c>
      <c r="AP174" s="4">
        <f t="shared" si="222"/>
        <v>0.23754511864608219</v>
      </c>
      <c r="AQ174" s="4">
        <f t="shared" si="222"/>
        <v>-0.79860372596974116</v>
      </c>
      <c r="AR174" s="4">
        <f t="shared" si="222"/>
        <v>-0.10021471865502463</v>
      </c>
      <c r="AS174" s="4">
        <f t="shared" si="222"/>
        <v>-1.2551919759524566</v>
      </c>
      <c r="AT174" s="4">
        <f t="shared" si="222"/>
        <v>-0.98770911560148278</v>
      </c>
      <c r="AU174" s="4">
        <f t="shared" si="222"/>
        <v>0.85474823136253519</v>
      </c>
      <c r="AV174" s="4">
        <f t="shared" si="222"/>
        <v>0.85546559940860334</v>
      </c>
      <c r="AW174" s="4">
        <f t="shared" si="222"/>
        <v>1.5490259452340354</v>
      </c>
      <c r="AY174" s="2">
        <f t="shared" si="214"/>
        <v>67.407297365604649</v>
      </c>
      <c r="AZ174" s="2">
        <f t="shared" si="214"/>
        <v>67.729329390529884</v>
      </c>
      <c r="BA174" s="2">
        <f t="shared" si="214"/>
        <v>65.629503945935383</v>
      </c>
      <c r="BB174" s="2">
        <f t="shared" si="214"/>
        <v>59.307580559709066</v>
      </c>
      <c r="BC174" s="2">
        <f t="shared" si="214"/>
        <v>55.995594741256767</v>
      </c>
      <c r="BD174" s="2">
        <f t="shared" si="214"/>
        <v>56.570532659415761</v>
      </c>
      <c r="BE174" s="2">
        <f t="shared" si="214"/>
        <v>55.938099946213057</v>
      </c>
      <c r="BF174" s="2">
        <f t="shared" si="214"/>
        <v>56.239622468967781</v>
      </c>
      <c r="BG174" s="2">
        <f t="shared" si="214"/>
        <v>57.3888127865212</v>
      </c>
      <c r="BH174" s="2">
        <f t="shared" si="214"/>
        <v>56.697334459342798</v>
      </c>
      <c r="BI174" s="2">
        <f t="shared" si="214"/>
        <v>59.943334197745095</v>
      </c>
      <c r="BJ174" s="2">
        <f t="shared" si="214"/>
        <v>55.444090219707633</v>
      </c>
      <c r="BK174" s="2">
        <f t="shared" si="214"/>
        <v>62.492000602562428</v>
      </c>
      <c r="BL174" s="2">
        <f t="shared" si="214"/>
        <v>65.122862755264649</v>
      </c>
      <c r="BM174" s="2">
        <f t="shared" si="214"/>
        <v>67.68177239098442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98.849651162790707</v>
      </c>
      <c r="DL174" s="2">
        <f t="shared" si="223"/>
        <v>102.87084817813765</v>
      </c>
      <c r="DM174" s="2">
        <f t="shared" si="223"/>
        <v>97.919345098039173</v>
      </c>
      <c r="DN174" s="2">
        <f t="shared" si="223"/>
        <v>98.117609694714957</v>
      </c>
      <c r="DO174" s="2">
        <f t="shared" si="223"/>
        <v>100.17531551956819</v>
      </c>
      <c r="DP174" s="2">
        <f t="shared" si="223"/>
        <v>90.050097940797926</v>
      </c>
      <c r="DQ174" s="2">
        <f t="shared" si="223"/>
        <v>125.55477815126051</v>
      </c>
      <c r="DR174" s="2">
        <f t="shared" si="223"/>
        <v>119.56821237585945</v>
      </c>
      <c r="DS174" s="2">
        <f t="shared" si="223"/>
        <v>106.73029339339342</v>
      </c>
      <c r="DT174" s="2">
        <f t="shared" si="223"/>
        <v>126.3568615186615</v>
      </c>
      <c r="DU174" s="2">
        <f t="shared" si="223"/>
        <v>101.4956728307255</v>
      </c>
      <c r="DV174" s="2">
        <f t="shared" si="223"/>
        <v>102.63559350038298</v>
      </c>
      <c r="DW174" s="2">
        <f t="shared" si="223"/>
        <v>120.34159087427507</v>
      </c>
      <c r="DX174" s="2">
        <f t="shared" si="223"/>
        <v>96.320312707444259</v>
      </c>
      <c r="DY174" s="2">
        <f t="shared" si="223"/>
        <v>100.06240725806455</v>
      </c>
      <c r="EA174" s="2">
        <f t="shared" si="213"/>
        <v>66.864695389045806</v>
      </c>
      <c r="EB174" s="2">
        <f t="shared" si="213"/>
        <v>67.130423811255582</v>
      </c>
      <c r="EC174" s="2">
        <f t="shared" si="213"/>
        <v>65.635847639064636</v>
      </c>
      <c r="ED174" s="2">
        <f t="shared" si="213"/>
        <v>59.540222184873983</v>
      </c>
      <c r="EE174" s="2">
        <f t="shared" si="213"/>
        <v>55.888648425690256</v>
      </c>
      <c r="EF174" s="2">
        <f t="shared" si="213"/>
        <v>56.634155799119831</v>
      </c>
      <c r="EG174" s="2">
        <f t="shared" si="213"/>
        <v>55.898198749267138</v>
      </c>
      <c r="EH174" s="2">
        <f t="shared" si="213"/>
        <v>56.147094707417665</v>
      </c>
      <c r="EI174" s="2">
        <f t="shared" si="213"/>
        <v>57.472344294578164</v>
      </c>
      <c r="EJ174" s="2">
        <f t="shared" si="213"/>
        <v>55.969703095840671</v>
      </c>
      <c r="EK174" s="2">
        <f t="shared" si="212"/>
        <v>59.867844824500864</v>
      </c>
      <c r="EL174" s="2">
        <f t="shared" si="179"/>
        <v>54.810303107289435</v>
      </c>
      <c r="EM174" s="2">
        <f t="shared" si="179"/>
        <v>62.406483124188107</v>
      </c>
      <c r="EN174" s="2">
        <f t="shared" si="179"/>
        <v>65.118576089045135</v>
      </c>
      <c r="EO174" s="2">
        <f t="shared" si="179"/>
        <v>67.70798952352385</v>
      </c>
      <c r="EQ174" s="2">
        <f t="shared" si="224"/>
        <v>68.456664860802476</v>
      </c>
      <c r="ER174" s="2">
        <f t="shared" si="224"/>
        <v>67.941567017363781</v>
      </c>
      <c r="ES174" s="2">
        <f t="shared" si="224"/>
        <v>65.612637180762874</v>
      </c>
      <c r="ET174" s="2">
        <f t="shared" si="224"/>
        <v>58.971767531863549</v>
      </c>
      <c r="EU174" s="2">
        <f t="shared" si="224"/>
        <v>56.130686806831584</v>
      </c>
      <c r="EV174" s="2">
        <f t="shared" si="224"/>
        <v>56.487397552513748</v>
      </c>
      <c r="EW174" s="2">
        <f t="shared" si="224"/>
        <v>55.971167352817773</v>
      </c>
      <c r="EX174" s="2">
        <f t="shared" si="224"/>
        <v>56.335697415474733</v>
      </c>
      <c r="EY174" s="2">
        <f t="shared" si="224"/>
        <v>57.286239302706321</v>
      </c>
      <c r="EZ174" s="2">
        <f t="shared" si="224"/>
        <v>57.558504614069101</v>
      </c>
      <c r="FA174" s="2">
        <f t="shared" si="224"/>
        <v>60.022585657489046</v>
      </c>
      <c r="FB174" s="2">
        <f t="shared" si="224"/>
        <v>56.354695814798376</v>
      </c>
      <c r="FC174" s="2">
        <f t="shared" si="224"/>
        <v>62.619296405619878</v>
      </c>
      <c r="FD174" s="2">
        <f t="shared" si="224"/>
        <v>65.122564136062877</v>
      </c>
      <c r="FE174" s="2">
        <f t="shared" si="224"/>
        <v>67.59872595989421</v>
      </c>
      <c r="FG174" s="2">
        <f t="shared" si="225"/>
        <v>0.99992897789271107</v>
      </c>
      <c r="FH174" s="2">
        <f t="shared" si="225"/>
        <v>0.99991418712414581</v>
      </c>
      <c r="FI174" s="2">
        <f t="shared" si="225"/>
        <v>0.99989676207575695</v>
      </c>
      <c r="FJ174" s="2">
        <f t="shared" si="225"/>
        <v>0.99990922874157973</v>
      </c>
      <c r="FK174" s="2">
        <f t="shared" si="225"/>
        <v>0.99991102181966962</v>
      </c>
      <c r="FL174" s="2">
        <f t="shared" si="225"/>
        <v>0.99989695545364143</v>
      </c>
      <c r="FM174" s="2">
        <f t="shared" si="225"/>
        <v>0.99990007618482368</v>
      </c>
      <c r="FN174" s="2">
        <f t="shared" si="225"/>
        <v>0.99989792304434666</v>
      </c>
      <c r="FO174" s="2">
        <f t="shared" si="225"/>
        <v>0.99990887856974076</v>
      </c>
      <c r="FP174" s="2">
        <f t="shared" si="225"/>
        <v>0.99990028349844529</v>
      </c>
      <c r="FQ174" s="2">
        <f t="shared" si="225"/>
        <v>0.99990620627017546</v>
      </c>
      <c r="FR174" s="2">
        <f t="shared" si="225"/>
        <v>0.99990584866504506</v>
      </c>
      <c r="FS174" s="2">
        <f t="shared" si="225"/>
        <v>0.99990401781841276</v>
      </c>
      <c r="FT174" s="2">
        <f t="shared" si="225"/>
        <v>0.99990279673423599</v>
      </c>
      <c r="FU174" s="2">
        <f t="shared" si="225"/>
        <v>0.99988699492583033</v>
      </c>
      <c r="FW174" s="2">
        <f t="shared" si="216"/>
        <v>0.33940998692771074</v>
      </c>
      <c r="FX174" s="2">
        <f t="shared" si="216"/>
        <v>0.7345664565618637</v>
      </c>
      <c r="FY174" s="2">
        <f t="shared" si="216"/>
        <v>0.41690578740071976</v>
      </c>
      <c r="FZ174" s="2">
        <f t="shared" si="216"/>
        <v>0.41541280720488755</v>
      </c>
      <c r="GA174" s="2">
        <f t="shared" si="216"/>
        <v>0.42557617527386338</v>
      </c>
      <c r="GB174" s="2">
        <f t="shared" si="216"/>
        <v>0.45698604238045776</v>
      </c>
      <c r="GC174" s="2">
        <f t="shared" si="216"/>
        <v>0.4514386212294329</v>
      </c>
      <c r="GD174" s="2">
        <f t="shared" si="216"/>
        <v>0.4562708978088692</v>
      </c>
      <c r="GE174" s="2">
        <f t="shared" si="216"/>
        <v>0.47295863450612718</v>
      </c>
      <c r="GF174" s="2">
        <f t="shared" si="216"/>
        <v>0.45355734749885018</v>
      </c>
      <c r="GG174" s="2">
        <f t="shared" si="216"/>
        <v>0.46261185628037688</v>
      </c>
      <c r="GH174" s="2">
        <f t="shared" si="216"/>
        <v>0.40746391408316074</v>
      </c>
      <c r="GI174" s="2">
        <f t="shared" si="216"/>
        <v>0.37571311247136169</v>
      </c>
      <c r="GJ174" s="2">
        <f t="shared" si="216"/>
        <v>0.3143783202975069</v>
      </c>
      <c r="GK174" s="2">
        <f t="shared" si="216"/>
        <v>0.27340629321317694</v>
      </c>
      <c r="GM174" s="86">
        <f t="shared" si="217"/>
        <v>1.1218775284287423E-103</v>
      </c>
      <c r="GN174" s="86">
        <f t="shared" si="217"/>
        <v>2.5189375226646656E-176</v>
      </c>
      <c r="GO174" s="86">
        <f t="shared" si="217"/>
        <v>2.9871058705207347E-235</v>
      </c>
      <c r="GP174" s="86">
        <f t="shared" si="217"/>
        <v>5.6472004030892152E-249</v>
      </c>
      <c r="GQ174" s="86">
        <f t="shared" si="217"/>
        <v>1.0604782770590926E-221</v>
      </c>
      <c r="GR174" s="86">
        <f t="shared" si="217"/>
        <v>1.4474098886559562E-212</v>
      </c>
      <c r="GS174" s="86">
        <f t="shared" si="217"/>
        <v>1.7240664924196463E-212</v>
      </c>
      <c r="GT174" s="86">
        <f t="shared" si="217"/>
        <v>3.4627789243231728E-289</v>
      </c>
      <c r="GU174" s="86">
        <f t="shared" si="217"/>
        <v>3.9627953616063209E-286</v>
      </c>
      <c r="GV174" s="86">
        <f t="shared" si="217"/>
        <v>3.7478233478398046E-241</v>
      </c>
      <c r="GW174" s="86">
        <f t="shared" si="217"/>
        <v>4.4434505777776385E-247</v>
      </c>
      <c r="GX174" s="86">
        <f t="shared" si="217"/>
        <v>2.0297250619362173E-262</v>
      </c>
      <c r="GY174" s="86">
        <f t="shared" si="217"/>
        <v>6.9868351575486554E-215</v>
      </c>
      <c r="GZ174" s="86">
        <f t="shared" si="217"/>
        <v>7.5663244640245275E-175</v>
      </c>
      <c r="HA174" s="86">
        <f t="shared" si="217"/>
        <v>3.4797064938804883E-264</v>
      </c>
      <c r="HC174" s="86">
        <f t="shared" si="181"/>
        <v>3.8147606544600155E-51</v>
      </c>
      <c r="HD174" s="86">
        <f t="shared" si="181"/>
        <v>8.2091246518394128E-111</v>
      </c>
      <c r="HE174" s="86">
        <f t="shared" si="181"/>
        <v>1.3944168049976755E-215</v>
      </c>
      <c r="HF174" s="86">
        <f t="shared" si="180"/>
        <v>9.4483834820970241E-166</v>
      </c>
      <c r="HG174" s="86">
        <f t="shared" si="180"/>
        <v>5.2590361404129229E-132</v>
      </c>
      <c r="HH174" s="86">
        <f t="shared" si="180"/>
        <v>1.3364297759533768E-146</v>
      </c>
      <c r="HI174" s="86">
        <f t="shared" si="180"/>
        <v>1.7532017154104058E-183</v>
      </c>
      <c r="HJ174" s="86">
        <f t="shared" si="180"/>
        <v>1.4561669963367465E-246</v>
      </c>
      <c r="HK174" s="86">
        <f t="shared" si="180"/>
        <v>5.0983147258147507E-232</v>
      </c>
      <c r="HL174" s="86">
        <f t="shared" si="180"/>
        <v>1.4039537356567887E-212</v>
      </c>
      <c r="HM174" s="86">
        <f t="shared" si="180"/>
        <v>9.1543997926956129E-207</v>
      </c>
      <c r="HN174" s="86">
        <f t="shared" si="180"/>
        <v>2.858293231035664E-178</v>
      </c>
      <c r="HO174" s="86">
        <f t="shared" si="226"/>
        <v>1.6247293576601692E-131</v>
      </c>
      <c r="HP174" s="86">
        <f t="shared" si="226"/>
        <v>8.7647449314859969E-75</v>
      </c>
      <c r="HQ174" s="86">
        <f t="shared" si="226"/>
        <v>1.9569383057098141E-125</v>
      </c>
      <c r="HS174" s="86">
        <f t="shared" si="218"/>
        <v>2.791940408668679E-11</v>
      </c>
      <c r="HT174" s="86">
        <f t="shared" si="218"/>
        <v>8.03520137717018E-37</v>
      </c>
      <c r="HU174" s="86">
        <f t="shared" si="218"/>
        <v>2.2242465660902081E-20</v>
      </c>
      <c r="HV174" s="86">
        <f t="shared" si="218"/>
        <v>1.0419139614557491E-20</v>
      </c>
      <c r="HW174" s="86">
        <f t="shared" si="218"/>
        <v>2.4814951585640369E-19</v>
      </c>
      <c r="HX174" s="86">
        <f t="shared" si="218"/>
        <v>6.0658251121651193E-21</v>
      </c>
      <c r="HY174" s="86">
        <f t="shared" si="218"/>
        <v>1.3627706102237056E-21</v>
      </c>
      <c r="HZ174" s="86">
        <f t="shared" si="218"/>
        <v>8.7918157449171252E-22</v>
      </c>
      <c r="IA174" s="86">
        <f t="shared" si="218"/>
        <v>1.4355768076384832E-21</v>
      </c>
      <c r="IB174" s="86">
        <f t="shared" si="218"/>
        <v>5.4329201243174975E-20</v>
      </c>
      <c r="IC174" s="86">
        <f t="shared" si="218"/>
        <v>1.6395399924789577E-21</v>
      </c>
      <c r="ID174" s="86">
        <f t="shared" si="218"/>
        <v>5.0469967178059481E-19</v>
      </c>
      <c r="IE174" s="86">
        <f t="shared" si="218"/>
        <v>4.3188774522352707E-18</v>
      </c>
      <c r="IF174" s="86">
        <f t="shared" si="218"/>
        <v>1.3226313255059082E-10</v>
      </c>
      <c r="IG174" s="86">
        <f t="shared" si="218"/>
        <v>1.4757271335208429E-9</v>
      </c>
      <c r="II174" s="86">
        <f t="shared" si="219"/>
        <v>5.1505594846005504E-2</v>
      </c>
      <c r="IJ174" s="86">
        <f t="shared" si="219"/>
        <v>5.8557828199753019E-2</v>
      </c>
      <c r="IK174" s="86">
        <f t="shared" si="219"/>
        <v>0.17951211447235102</v>
      </c>
      <c r="IL174" s="86">
        <f t="shared" si="219"/>
        <v>0.18257191694947791</v>
      </c>
      <c r="IM174" s="86">
        <f t="shared" si="219"/>
        <v>0.22518576170863042</v>
      </c>
      <c r="IN174" s="86">
        <f t="shared" si="219"/>
        <v>0.34528389108633051</v>
      </c>
      <c r="IO174" s="86">
        <f t="shared" si="219"/>
        <v>0.3244186228774919</v>
      </c>
      <c r="IP174" s="86">
        <f t="shared" si="219"/>
        <v>0.34293495103699356</v>
      </c>
      <c r="IQ174" s="86">
        <f t="shared" si="219"/>
        <v>0.41481327853217526</v>
      </c>
      <c r="IR174" s="86">
        <f t="shared" si="219"/>
        <v>0.33812837978833943</v>
      </c>
      <c r="IS174" s="86">
        <f t="shared" si="219"/>
        <v>0.37232170710057949</v>
      </c>
      <c r="IT174" s="86">
        <f t="shared" si="219"/>
        <v>0.15482111883135818</v>
      </c>
      <c r="IU174" s="86">
        <f t="shared" si="219"/>
        <v>6.9872444140527762E-2</v>
      </c>
      <c r="IV174" s="86">
        <f t="shared" si="219"/>
        <v>3.199122256356781E-2</v>
      </c>
      <c r="IW174" s="86">
        <f t="shared" si="219"/>
        <v>2.2428394645631636E-2</v>
      </c>
      <c r="IY174" s="86">
        <f t="shared" si="220"/>
        <v>5.1505594873924906E-2</v>
      </c>
      <c r="IZ174" s="86">
        <f t="shared" si="220"/>
        <v>5.8557828199753019E-2</v>
      </c>
      <c r="JA174" s="86">
        <f t="shared" si="220"/>
        <v>0.17951211447235102</v>
      </c>
      <c r="JB174" s="86">
        <f t="shared" si="220"/>
        <v>0.18257191694947791</v>
      </c>
      <c r="JC174" s="86">
        <f t="shared" si="220"/>
        <v>0.22518576170863042</v>
      </c>
      <c r="JD174" s="86">
        <f t="shared" si="220"/>
        <v>0.34528389108633051</v>
      </c>
      <c r="JE174" s="86">
        <f t="shared" si="220"/>
        <v>0.3244186228774919</v>
      </c>
      <c r="JF174" s="86">
        <f t="shared" si="220"/>
        <v>0.34293495103699356</v>
      </c>
      <c r="JG174" s="86">
        <f t="shared" si="220"/>
        <v>0.41481327853217526</v>
      </c>
      <c r="JH174" s="86">
        <f t="shared" si="220"/>
        <v>0.33812837978833943</v>
      </c>
      <c r="JI174" s="86">
        <f t="shared" si="220"/>
        <v>0.37232170710057949</v>
      </c>
      <c r="JJ174" s="86">
        <f t="shared" si="220"/>
        <v>0.15482111883135818</v>
      </c>
      <c r="JK174" s="86">
        <f t="shared" si="220"/>
        <v>6.9872444140527762E-2</v>
      </c>
      <c r="JL174" s="86">
        <f t="shared" si="220"/>
        <v>3.1991222695830941E-2</v>
      </c>
      <c r="JM174" s="86">
        <f t="shared" si="220"/>
        <v>2.242839612135877E-2</v>
      </c>
    </row>
    <row r="175" spans="2:273" x14ac:dyDescent="0.25">
      <c r="B175" s="2">
        <v>148</v>
      </c>
      <c r="C175" s="37">
        <v>67.951999999999998</v>
      </c>
      <c r="D175" s="37">
        <v>68.381</v>
      </c>
      <c r="E175" s="37">
        <v>67.882999999999996</v>
      </c>
      <c r="F175" s="37">
        <v>61.95</v>
      </c>
      <c r="G175" s="37">
        <v>60.082999999999998</v>
      </c>
      <c r="H175" s="37">
        <v>62.216999999999999</v>
      </c>
      <c r="I175" s="37">
        <v>63.360999999999997</v>
      </c>
      <c r="J175" s="37">
        <v>63.466999999999999</v>
      </c>
      <c r="K175" s="37">
        <v>64.948999999999998</v>
      </c>
      <c r="L175" s="37">
        <v>67.766999999999996</v>
      </c>
      <c r="M175" s="37">
        <v>70.361000000000004</v>
      </c>
      <c r="N175" s="37">
        <v>64.41</v>
      </c>
      <c r="O175" s="37">
        <v>69.802999999999997</v>
      </c>
      <c r="P175" s="37">
        <v>74.704999999999998</v>
      </c>
      <c r="Q175" s="37">
        <v>80.81</v>
      </c>
      <c r="S175" s="4">
        <f t="shared" si="221"/>
        <v>67.718445159180362</v>
      </c>
      <c r="T175" s="4">
        <f t="shared" si="221"/>
        <v>67.718259265927259</v>
      </c>
      <c r="U175" s="4">
        <f t="shared" si="221"/>
        <v>67.801438821951592</v>
      </c>
      <c r="V175" s="4">
        <f t="shared" si="221"/>
        <v>62.468113298814586</v>
      </c>
      <c r="W175" s="4">
        <f t="shared" si="221"/>
        <v>60.993950590096723</v>
      </c>
      <c r="X175" s="4">
        <f t="shared" si="221"/>
        <v>62.404107414838883</v>
      </c>
      <c r="Y175" s="4">
        <f t="shared" si="221"/>
        <v>62.399823968828066</v>
      </c>
      <c r="Z175" s="4">
        <f t="shared" si="221"/>
        <v>62.818236632118548</v>
      </c>
      <c r="AA175" s="4">
        <f t="shared" si="221"/>
        <v>64.678896466467705</v>
      </c>
      <c r="AB175" s="4">
        <f t="shared" si="221"/>
        <v>67.33188810610325</v>
      </c>
      <c r="AC175" s="4">
        <f t="shared" si="221"/>
        <v>69.755930939856171</v>
      </c>
      <c r="AD175" s="4">
        <f t="shared" si="221"/>
        <v>65.14900500776946</v>
      </c>
      <c r="AE175" s="4">
        <f t="shared" si="221"/>
        <v>69.560111920015089</v>
      </c>
      <c r="AF175" s="4">
        <f t="shared" si="221"/>
        <v>74.104180511843353</v>
      </c>
      <c r="AG175" s="4">
        <f t="shared" si="221"/>
        <v>79.541264639902863</v>
      </c>
      <c r="AI175" s="4">
        <f t="shared" si="222"/>
        <v>0.23355484081963596</v>
      </c>
      <c r="AJ175" s="4">
        <f t="shared" si="222"/>
        <v>0.66274073407274159</v>
      </c>
      <c r="AK175" s="4">
        <f t="shared" si="222"/>
        <v>8.1561178048403349E-2</v>
      </c>
      <c r="AL175" s="4">
        <f t="shared" si="222"/>
        <v>-0.51811329881458335</v>
      </c>
      <c r="AM175" s="4">
        <f t="shared" si="222"/>
        <v>-0.91095059009672497</v>
      </c>
      <c r="AN175" s="4">
        <f t="shared" si="222"/>
        <v>-0.18710741483888427</v>
      </c>
      <c r="AO175" s="4">
        <f t="shared" si="222"/>
        <v>0.96117603117193084</v>
      </c>
      <c r="AP175" s="4">
        <f t="shared" si="222"/>
        <v>0.64876336788145039</v>
      </c>
      <c r="AQ175" s="4">
        <f t="shared" si="222"/>
        <v>0.27010353353229277</v>
      </c>
      <c r="AR175" s="4">
        <f t="shared" si="222"/>
        <v>0.43511189389674598</v>
      </c>
      <c r="AS175" s="4">
        <f t="shared" si="222"/>
        <v>0.60506906014383333</v>
      </c>
      <c r="AT175" s="4">
        <f t="shared" si="222"/>
        <v>-0.73900500776946387</v>
      </c>
      <c r="AU175" s="4">
        <f t="shared" si="222"/>
        <v>0.24288807998490825</v>
      </c>
      <c r="AV175" s="4">
        <f t="shared" si="222"/>
        <v>0.60081948815664532</v>
      </c>
      <c r="AW175" s="4">
        <f t="shared" si="222"/>
        <v>1.2687353600971392</v>
      </c>
      <c r="AY175" s="2">
        <f t="shared" si="214"/>
        <v>67.359143744624959</v>
      </c>
      <c r="AZ175" s="2">
        <f t="shared" si="214"/>
        <v>67.718208162453308</v>
      </c>
      <c r="BA175" s="2">
        <f t="shared" si="214"/>
        <v>65.575111177487557</v>
      </c>
      <c r="BB175" s="2">
        <f t="shared" si="214"/>
        <v>59.215013252115</v>
      </c>
      <c r="BC175" s="2">
        <f t="shared" si="214"/>
        <v>55.899223955947448</v>
      </c>
      <c r="BD175" s="2">
        <f t="shared" si="214"/>
        <v>56.466979463397607</v>
      </c>
      <c r="BE175" s="2">
        <f t="shared" si="214"/>
        <v>55.809661018524167</v>
      </c>
      <c r="BF175" s="2">
        <f t="shared" si="214"/>
        <v>56.139710867173612</v>
      </c>
      <c r="BG175" s="2">
        <f t="shared" si="214"/>
        <v>57.284203494722895</v>
      </c>
      <c r="BH175" s="2">
        <f t="shared" si="214"/>
        <v>56.638787137666675</v>
      </c>
      <c r="BI175" s="2">
        <f t="shared" si="214"/>
        <v>59.798143598503543</v>
      </c>
      <c r="BJ175" s="2">
        <f t="shared" si="214"/>
        <v>55.33652621904438</v>
      </c>
      <c r="BK175" s="2">
        <f t="shared" si="214"/>
        <v>62.368925197346371</v>
      </c>
      <c r="BL175" s="2">
        <f t="shared" si="214"/>
        <v>65.061610830859308</v>
      </c>
      <c r="BM175" s="2">
        <f t="shared" si="214"/>
        <v>67.545664451388134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98.96593189368771</v>
      </c>
      <c r="DL175" s="2">
        <f t="shared" si="223"/>
        <v>103.04127631578947</v>
      </c>
      <c r="DM175" s="2">
        <f t="shared" si="223"/>
        <v>98.109795238095202</v>
      </c>
      <c r="DN175" s="2">
        <f t="shared" si="223"/>
        <v>98.268680052522143</v>
      </c>
      <c r="DO175" s="2">
        <f t="shared" si="223"/>
        <v>100.38642726045887</v>
      </c>
      <c r="DP175" s="2">
        <f t="shared" si="223"/>
        <v>90.189734491634482</v>
      </c>
      <c r="DQ175" s="2">
        <f t="shared" si="223"/>
        <v>125.98914285714285</v>
      </c>
      <c r="DR175" s="2">
        <f t="shared" si="223"/>
        <v>119.96847150496563</v>
      </c>
      <c r="DS175" s="2">
        <f t="shared" si="223"/>
        <v>107.00987627627629</v>
      </c>
      <c r="DT175" s="2">
        <f t="shared" si="223"/>
        <v>126.77715289575288</v>
      </c>
      <c r="DU175" s="2">
        <f t="shared" si="223"/>
        <v>101.6901408250356</v>
      </c>
      <c r="DV175" s="2">
        <f t="shared" si="223"/>
        <v>102.85375697559908</v>
      </c>
      <c r="DW175" s="2">
        <f t="shared" si="223"/>
        <v>120.67796093664514</v>
      </c>
      <c r="DX175" s="2">
        <f t="shared" si="223"/>
        <v>96.460667140825024</v>
      </c>
      <c r="DY175" s="2">
        <f t="shared" si="223"/>
        <v>100.24729417155427</v>
      </c>
      <c r="EA175" s="2">
        <f t="shared" si="213"/>
        <v>66.765302840056492</v>
      </c>
      <c r="EB175" s="2">
        <f t="shared" si="213"/>
        <v>67.090587735248661</v>
      </c>
      <c r="EC175" s="2">
        <f t="shared" si="213"/>
        <v>65.582555390259799</v>
      </c>
      <c r="ED175" s="2">
        <f t="shared" si="213"/>
        <v>59.467395438175302</v>
      </c>
      <c r="EE175" s="2">
        <f t="shared" si="213"/>
        <v>55.784128134730423</v>
      </c>
      <c r="EF175" s="2">
        <f t="shared" si="213"/>
        <v>56.536123683917339</v>
      </c>
      <c r="EG175" s="2">
        <f t="shared" si="213"/>
        <v>55.767707445768998</v>
      </c>
      <c r="EH175" s="2">
        <f t="shared" si="213"/>
        <v>56.041056806450413</v>
      </c>
      <c r="EI175" s="2">
        <f t="shared" si="213"/>
        <v>57.374669150973133</v>
      </c>
      <c r="EJ175" s="2">
        <f t="shared" si="213"/>
        <v>55.855964925735606</v>
      </c>
      <c r="EK175" s="2">
        <f t="shared" si="212"/>
        <v>59.717497942071233</v>
      </c>
      <c r="EL175" s="2">
        <f t="shared" si="179"/>
        <v>54.650792358803997</v>
      </c>
      <c r="EM175" s="2">
        <f t="shared" si="179"/>
        <v>62.27687454767041</v>
      </c>
      <c r="EN175" s="2">
        <f t="shared" si="179"/>
        <v>65.057462957164091</v>
      </c>
      <c r="EO175" s="2">
        <f t="shared" si="179"/>
        <v>67.574469448967321</v>
      </c>
      <c r="EQ175" s="2">
        <f t="shared" si="224"/>
        <v>68.407445253659048</v>
      </c>
      <c r="ER175" s="2">
        <f t="shared" si="224"/>
        <v>67.921301257377465</v>
      </c>
      <c r="ES175" s="2">
        <f t="shared" si="224"/>
        <v>65.558646507715849</v>
      </c>
      <c r="ET175" s="2">
        <f t="shared" si="224"/>
        <v>58.883765721372669</v>
      </c>
      <c r="EU175" s="2">
        <f t="shared" si="224"/>
        <v>56.032830968145255</v>
      </c>
      <c r="EV175" s="2">
        <f t="shared" si="224"/>
        <v>56.385457897254142</v>
      </c>
      <c r="EW175" s="2">
        <f t="shared" si="224"/>
        <v>55.842663410632312</v>
      </c>
      <c r="EX175" s="2">
        <f t="shared" si="224"/>
        <v>56.234511091508303</v>
      </c>
      <c r="EY175" s="2">
        <f t="shared" si="224"/>
        <v>57.18394628870972</v>
      </c>
      <c r="EZ175" s="2">
        <f t="shared" si="224"/>
        <v>57.485403015692718</v>
      </c>
      <c r="FA175" s="2">
        <f t="shared" si="224"/>
        <v>59.876187656279455</v>
      </c>
      <c r="FB175" s="2">
        <f t="shared" si="224"/>
        <v>56.236352746431784</v>
      </c>
      <c r="FC175" s="2">
        <f t="shared" si="224"/>
        <v>62.49555948094185</v>
      </c>
      <c r="FD175" s="2">
        <f t="shared" si="224"/>
        <v>65.061539762920688</v>
      </c>
      <c r="FE175" s="2">
        <f t="shared" si="224"/>
        <v>67.464320199039093</v>
      </c>
      <c r="FG175" s="2">
        <f t="shared" si="225"/>
        <v>0.99993522666353862</v>
      </c>
      <c r="FH175" s="2">
        <f t="shared" si="225"/>
        <v>0.99992173713613286</v>
      </c>
      <c r="FI175" s="2">
        <f t="shared" si="225"/>
        <v>0.99990584503877122</v>
      </c>
      <c r="FJ175" s="2">
        <f t="shared" si="225"/>
        <v>0.99991721496722408</v>
      </c>
      <c r="FK175" s="2">
        <f t="shared" si="225"/>
        <v>0.99991885029974226</v>
      </c>
      <c r="FL175" s="2">
        <f t="shared" si="225"/>
        <v>0.99990602140469909</v>
      </c>
      <c r="FM175" s="2">
        <f t="shared" si="225"/>
        <v>0.99990886759619402</v>
      </c>
      <c r="FN175" s="2">
        <f t="shared" si="225"/>
        <v>0.9999069038738374</v>
      </c>
      <c r="FO175" s="2">
        <f t="shared" si="225"/>
        <v>0.99991689560160002</v>
      </c>
      <c r="FP175" s="2">
        <f t="shared" si="225"/>
        <v>0.99990905667178531</v>
      </c>
      <c r="FQ175" s="2">
        <f t="shared" si="225"/>
        <v>0.99991445839577597</v>
      </c>
      <c r="FR175" s="2">
        <f t="shared" si="225"/>
        <v>0.99991413225062731</v>
      </c>
      <c r="FS175" s="2">
        <f t="shared" si="225"/>
        <v>0.99991246247071863</v>
      </c>
      <c r="FT175" s="2">
        <f t="shared" si="225"/>
        <v>0.9999113488097835</v>
      </c>
      <c r="FU175" s="2">
        <f t="shared" si="225"/>
        <v>0.99989693712267802</v>
      </c>
      <c r="FW175" s="2">
        <f t="shared" si="216"/>
        <v>0.36035556812049113</v>
      </c>
      <c r="FX175" s="2">
        <f t="shared" si="216"/>
        <v>0.75213272291174471</v>
      </c>
      <c r="FY175" s="2">
        <f t="shared" si="216"/>
        <v>0.43945231483270569</v>
      </c>
      <c r="FZ175" s="2">
        <f t="shared" si="216"/>
        <v>0.43793923496408177</v>
      </c>
      <c r="GA175" s="2">
        <f t="shared" si="216"/>
        <v>0.44823115395003099</v>
      </c>
      <c r="GB175" s="2">
        <f t="shared" si="216"/>
        <v>0.47991611892538222</v>
      </c>
      <c r="GC175" s="2">
        <f t="shared" si="216"/>
        <v>0.47433349183424772</v>
      </c>
      <c r="GD175" s="2">
        <f t="shared" si="216"/>
        <v>0.47919675716376559</v>
      </c>
      <c r="GE175" s="2">
        <f t="shared" si="216"/>
        <v>0.49595816230569234</v>
      </c>
      <c r="GF175" s="2">
        <f t="shared" si="216"/>
        <v>0.47646634004767241</v>
      </c>
      <c r="GG175" s="2">
        <f t="shared" si="216"/>
        <v>0.4855717940576651</v>
      </c>
      <c r="GH175" s="2">
        <f t="shared" si="216"/>
        <v>0.42987626675979429</v>
      </c>
      <c r="GI175" s="2">
        <f t="shared" si="216"/>
        <v>0.39755076660089367</v>
      </c>
      <c r="GJ175" s="2">
        <f t="shared" si="216"/>
        <v>0.33456150456108641</v>
      </c>
      <c r="GK175" s="2">
        <f t="shared" si="216"/>
        <v>0.29207963673193954</v>
      </c>
      <c r="GM175" s="86">
        <f t="shared" si="217"/>
        <v>3.5059073304211152E-106</v>
      </c>
      <c r="GN175" s="86">
        <f t="shared" si="217"/>
        <v>1.6455866782706172E-180</v>
      </c>
      <c r="GO175" s="86">
        <f t="shared" si="217"/>
        <v>7.3078937019647099E-241</v>
      </c>
      <c r="GP175" s="86">
        <f t="shared" si="217"/>
        <v>6.4022273880582993E-255</v>
      </c>
      <c r="GQ175" s="86">
        <f t="shared" si="217"/>
        <v>5.3118421841744228E-227</v>
      </c>
      <c r="GR175" s="86">
        <f t="shared" si="217"/>
        <v>1.1293962293432768E-217</v>
      </c>
      <c r="GS175" s="86">
        <f t="shared" si="217"/>
        <v>1.5001699043412512E-217</v>
      </c>
      <c r="GT175" s="86">
        <f t="shared" si="217"/>
        <v>4.4218473700552115E-296</v>
      </c>
      <c r="GU175" s="86">
        <f t="shared" si="217"/>
        <v>6.4952976803957107E-293</v>
      </c>
      <c r="GV175" s="86">
        <f t="shared" si="217"/>
        <v>6.2416221886849515E-247</v>
      </c>
      <c r="GW175" s="86">
        <f t="shared" si="217"/>
        <v>5.788459581813439E-253</v>
      </c>
      <c r="GX175" s="86">
        <f t="shared" si="217"/>
        <v>9.7386748915462474E-269</v>
      </c>
      <c r="GY175" s="86">
        <f t="shared" si="217"/>
        <v>5.0611881442467913E-220</v>
      </c>
      <c r="GZ175" s="86">
        <f t="shared" si="217"/>
        <v>5.1038883962624168E-179</v>
      </c>
      <c r="HA175" s="86">
        <f t="shared" si="217"/>
        <v>1.8354437256119011E-270</v>
      </c>
      <c r="HC175" s="86">
        <f t="shared" si="181"/>
        <v>7.6785716011309646E-53</v>
      </c>
      <c r="HD175" s="86">
        <f t="shared" si="181"/>
        <v>1.9520277785674502E-114</v>
      </c>
      <c r="HE175" s="86">
        <f t="shared" si="181"/>
        <v>1.178839544038558E-222</v>
      </c>
      <c r="HF175" s="86">
        <f t="shared" si="180"/>
        <v>3.8534687009608634E-171</v>
      </c>
      <c r="HG175" s="86">
        <f t="shared" si="180"/>
        <v>2.6969176670167331E-136</v>
      </c>
      <c r="HH175" s="86">
        <f t="shared" si="180"/>
        <v>2.1346879131867718E-151</v>
      </c>
      <c r="HI175" s="86">
        <f t="shared" si="180"/>
        <v>1.940728057006761E-189</v>
      </c>
      <c r="HJ175" s="86">
        <f t="shared" si="180"/>
        <v>1.4947974742147636E-254</v>
      </c>
      <c r="HK175" s="86">
        <f t="shared" si="180"/>
        <v>1.7994581264409655E-239</v>
      </c>
      <c r="HL175" s="86">
        <f t="shared" si="180"/>
        <v>1.6019835571539932E-219</v>
      </c>
      <c r="HM175" s="86">
        <f t="shared" si="180"/>
        <v>1.7734217796107169E-213</v>
      </c>
      <c r="HN175" s="86">
        <f t="shared" si="180"/>
        <v>3.8978406509505667E-184</v>
      </c>
      <c r="HO175" s="86">
        <f t="shared" si="226"/>
        <v>7.7103312576488307E-136</v>
      </c>
      <c r="HP175" s="86">
        <f t="shared" si="226"/>
        <v>3.2361311263932877E-77</v>
      </c>
      <c r="HQ175" s="86">
        <f t="shared" si="226"/>
        <v>1.6011545343224385E-129</v>
      </c>
      <c r="HS175" s="86">
        <f t="shared" si="218"/>
        <v>3.3455327025333744E-12</v>
      </c>
      <c r="HT175" s="86">
        <f t="shared" si="218"/>
        <v>8.1889642916989742E-39</v>
      </c>
      <c r="HU175" s="86">
        <f t="shared" si="218"/>
        <v>6.0046945181558939E-22</v>
      </c>
      <c r="HV175" s="86">
        <f t="shared" si="218"/>
        <v>3.0273814417226018E-22</v>
      </c>
      <c r="HW175" s="86">
        <f t="shared" si="218"/>
        <v>8.5966271021328669E-21</v>
      </c>
      <c r="HX175" s="86">
        <f t="shared" si="218"/>
        <v>1.5299669410684936E-22</v>
      </c>
      <c r="HY175" s="86">
        <f t="shared" si="218"/>
        <v>3.4377786304457047E-23</v>
      </c>
      <c r="HZ175" s="86">
        <f t="shared" si="218"/>
        <v>2.0871151884807109E-23</v>
      </c>
      <c r="IA175" s="86">
        <f t="shared" si="218"/>
        <v>3.8146346052364931E-23</v>
      </c>
      <c r="IB175" s="86">
        <f t="shared" si="218"/>
        <v>1.7225993236313673E-21</v>
      </c>
      <c r="IC175" s="86">
        <f t="shared" si="218"/>
        <v>4.2171775120881304E-23</v>
      </c>
      <c r="ID175" s="86">
        <f t="shared" si="218"/>
        <v>1.7056181249302036E-20</v>
      </c>
      <c r="IE175" s="86">
        <f t="shared" si="218"/>
        <v>1.5871246586555976E-19</v>
      </c>
      <c r="IF175" s="86">
        <f t="shared" si="218"/>
        <v>1.6325647924343494E-11</v>
      </c>
      <c r="IG175" s="86">
        <f t="shared" si="218"/>
        <v>1.8417948355390847E-10</v>
      </c>
      <c r="II175" s="86">
        <f t="shared" si="219"/>
        <v>8.6382546041181174E-2</v>
      </c>
      <c r="IJ175" s="86">
        <f t="shared" si="219"/>
        <v>3.9160137036309946E-2</v>
      </c>
      <c r="IK175" s="86">
        <f t="shared" si="219"/>
        <v>0.27020298561746292</v>
      </c>
      <c r="IL175" s="86">
        <f t="shared" si="219"/>
        <v>0.27107855867474256</v>
      </c>
      <c r="IM175" s="86">
        <f t="shared" si="219"/>
        <v>0.31759633328959858</v>
      </c>
      <c r="IN175" s="86">
        <f t="shared" si="219"/>
        <v>0.4381923206368209</v>
      </c>
      <c r="IO175" s="86">
        <f t="shared" si="219"/>
        <v>0.41869791457261279</v>
      </c>
      <c r="IP175" s="86">
        <f t="shared" si="219"/>
        <v>0.43586230636471507</v>
      </c>
      <c r="IQ175" s="86">
        <f t="shared" si="219"/>
        <v>0.4899104883772285</v>
      </c>
      <c r="IR175" s="86">
        <f t="shared" si="219"/>
        <v>0.42877105316973307</v>
      </c>
      <c r="IS175" s="86">
        <f t="shared" si="219"/>
        <v>0.45889378205606862</v>
      </c>
      <c r="IT175" s="86">
        <f t="shared" si="219"/>
        <v>0.23785981847649662</v>
      </c>
      <c r="IU175" s="86">
        <f t="shared" si="219"/>
        <v>0.12351668708696514</v>
      </c>
      <c r="IV175" s="86">
        <f t="shared" si="219"/>
        <v>5.4815085931899113E-2</v>
      </c>
      <c r="IW175" s="86">
        <f t="shared" si="219"/>
        <v>3.7867275923246548E-2</v>
      </c>
      <c r="IY175" s="86">
        <f t="shared" si="220"/>
        <v>8.6382546044526706E-2</v>
      </c>
      <c r="IZ175" s="86">
        <f t="shared" si="220"/>
        <v>3.9160137036309946E-2</v>
      </c>
      <c r="JA175" s="86">
        <f t="shared" si="220"/>
        <v>0.27020298561746292</v>
      </c>
      <c r="JB175" s="86">
        <f t="shared" si="220"/>
        <v>0.27107855867474256</v>
      </c>
      <c r="JC175" s="86">
        <f t="shared" si="220"/>
        <v>0.31759633328959858</v>
      </c>
      <c r="JD175" s="86">
        <f t="shared" si="220"/>
        <v>0.4381923206368209</v>
      </c>
      <c r="JE175" s="86">
        <f t="shared" si="220"/>
        <v>0.41869791457261279</v>
      </c>
      <c r="JF175" s="86">
        <f t="shared" si="220"/>
        <v>0.43586230636471507</v>
      </c>
      <c r="JG175" s="86">
        <f t="shared" si="220"/>
        <v>0.4899104883772285</v>
      </c>
      <c r="JH175" s="86">
        <f t="shared" si="220"/>
        <v>0.42877105316973307</v>
      </c>
      <c r="JI175" s="86">
        <f t="shared" si="220"/>
        <v>0.45889378205606862</v>
      </c>
      <c r="JJ175" s="86">
        <f t="shared" si="220"/>
        <v>0.23785981847649662</v>
      </c>
      <c r="JK175" s="86">
        <f t="shared" si="220"/>
        <v>0.12351668708696514</v>
      </c>
      <c r="JL175" s="86">
        <f t="shared" si="220"/>
        <v>5.4815085948224762E-2</v>
      </c>
      <c r="JM175" s="86">
        <f t="shared" si="220"/>
        <v>3.7867276107426032E-2</v>
      </c>
    </row>
    <row r="176" spans="2:273" x14ac:dyDescent="0.25">
      <c r="B176" s="2">
        <v>149</v>
      </c>
      <c r="C176" s="37">
        <v>68.221999999999994</v>
      </c>
      <c r="D176" s="37">
        <v>70.524000000000001</v>
      </c>
      <c r="E176" s="37">
        <v>67.716999999999999</v>
      </c>
      <c r="F176" s="37">
        <v>63.1</v>
      </c>
      <c r="G176" s="37">
        <v>61.05</v>
      </c>
      <c r="H176" s="37">
        <v>61.4</v>
      </c>
      <c r="I176" s="37">
        <v>61.655999999999999</v>
      </c>
      <c r="J176" s="37">
        <v>62.383000000000003</v>
      </c>
      <c r="K176" s="37">
        <v>64.39</v>
      </c>
      <c r="L176" s="37">
        <v>66.55</v>
      </c>
      <c r="M176" s="37">
        <v>68.59</v>
      </c>
      <c r="N176" s="37">
        <v>66.656000000000006</v>
      </c>
      <c r="O176" s="37">
        <v>70.59</v>
      </c>
      <c r="P176" s="37">
        <v>78.754000000000005</v>
      </c>
      <c r="Q176" s="37">
        <v>87.034000000000006</v>
      </c>
      <c r="S176" s="4">
        <f t="shared" si="221"/>
        <v>67.816768398835436</v>
      </c>
      <c r="T176" s="4">
        <f t="shared" si="221"/>
        <v>67.707128420300108</v>
      </c>
      <c r="U176" s="4">
        <f t="shared" si="221"/>
        <v>68.028660675798861</v>
      </c>
      <c r="V176" s="4">
        <f t="shared" si="221"/>
        <v>62.776228518897682</v>
      </c>
      <c r="W176" s="4">
        <f t="shared" si="221"/>
        <v>61.21365013961632</v>
      </c>
      <c r="X176" s="4">
        <f t="shared" si="221"/>
        <v>61.7384350060534</v>
      </c>
      <c r="Y176" s="4">
        <f t="shared" si="221"/>
        <v>61.831921501891976</v>
      </c>
      <c r="Z176" s="4">
        <f t="shared" si="221"/>
        <v>62.11139866739159</v>
      </c>
      <c r="AA176" s="4">
        <f t="shared" si="221"/>
        <v>63.350315443555644</v>
      </c>
      <c r="AB176" s="4">
        <f t="shared" si="221"/>
        <v>66.454274688547244</v>
      </c>
      <c r="AC176" s="4">
        <f t="shared" si="221"/>
        <v>68.412392744667045</v>
      </c>
      <c r="AD176" s="4">
        <f t="shared" si="221"/>
        <v>66.719019937743994</v>
      </c>
      <c r="AE176" s="4">
        <f t="shared" si="221"/>
        <v>72.181330989852157</v>
      </c>
      <c r="AF176" s="4">
        <f t="shared" si="221"/>
        <v>78.209040409380094</v>
      </c>
      <c r="AG176" s="4">
        <f t="shared" si="221"/>
        <v>85.239922920471685</v>
      </c>
      <c r="AI176" s="4">
        <f t="shared" si="222"/>
        <v>0.4052316011645587</v>
      </c>
      <c r="AJ176" s="4">
        <f t="shared" si="222"/>
        <v>2.8168715796998924</v>
      </c>
      <c r="AK176" s="4">
        <f t="shared" si="222"/>
        <v>-0.31166067579886203</v>
      </c>
      <c r="AL176" s="4">
        <f t="shared" si="222"/>
        <v>0.32377148110231957</v>
      </c>
      <c r="AM176" s="4">
        <f t="shared" si="222"/>
        <v>-0.16365013961632258</v>
      </c>
      <c r="AN176" s="4">
        <f t="shared" si="222"/>
        <v>-0.33843500605340182</v>
      </c>
      <c r="AO176" s="4">
        <f t="shared" si="222"/>
        <v>-0.17592150189197753</v>
      </c>
      <c r="AP176" s="4">
        <f t="shared" si="222"/>
        <v>0.27160133260841235</v>
      </c>
      <c r="AQ176" s="4">
        <f t="shared" si="222"/>
        <v>1.0396845564443566</v>
      </c>
      <c r="AR176" s="4">
        <f t="shared" si="222"/>
        <v>9.5725311452753203E-2</v>
      </c>
      <c r="AS176" s="4">
        <f t="shared" si="222"/>
        <v>0.1776072553329584</v>
      </c>
      <c r="AT176" s="4">
        <f t="shared" si="222"/>
        <v>-6.3019937743987953E-2</v>
      </c>
      <c r="AU176" s="4">
        <f t="shared" si="222"/>
        <v>-1.5913309898521533</v>
      </c>
      <c r="AV176" s="4">
        <f t="shared" si="222"/>
        <v>0.54495959061991073</v>
      </c>
      <c r="AW176" s="4">
        <f t="shared" si="222"/>
        <v>1.7940770795283214</v>
      </c>
      <c r="AY176" s="2">
        <f t="shared" si="214"/>
        <v>67.314030078656771</v>
      </c>
      <c r="AZ176" s="2">
        <f t="shared" si="214"/>
        <v>67.707117834388242</v>
      </c>
      <c r="BA176" s="2">
        <f t="shared" si="214"/>
        <v>65.520702454845775</v>
      </c>
      <c r="BB176" s="2">
        <f t="shared" si="214"/>
        <v>59.121631125064134</v>
      </c>
      <c r="BC176" s="2">
        <f t="shared" si="214"/>
        <v>55.803236525465195</v>
      </c>
      <c r="BD176" s="2">
        <f t="shared" si="214"/>
        <v>56.363256660266345</v>
      </c>
      <c r="BE176" s="2">
        <f t="shared" si="214"/>
        <v>55.681366249558835</v>
      </c>
      <c r="BF176" s="2">
        <f t="shared" si="214"/>
        <v>56.040080975140782</v>
      </c>
      <c r="BG176" s="2">
        <f t="shared" si="214"/>
        <v>57.17940766616843</v>
      </c>
      <c r="BH176" s="2">
        <f t="shared" si="214"/>
        <v>56.582313582262813</v>
      </c>
      <c r="BI176" s="2">
        <f t="shared" si="214"/>
        <v>59.653169292826043</v>
      </c>
      <c r="BJ176" s="2">
        <f t="shared" si="214"/>
        <v>55.231310366115061</v>
      </c>
      <c r="BK176" s="2">
        <f t="shared" si="214"/>
        <v>62.246235459905179</v>
      </c>
      <c r="BL176" s="2">
        <f t="shared" si="214"/>
        <v>65.000385421492979</v>
      </c>
      <c r="BM176" s="2">
        <f t="shared" si="214"/>
        <v>67.409465054411186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99.082212624584713</v>
      </c>
      <c r="DL176" s="2">
        <f t="shared" si="223"/>
        <v>103.21170445344129</v>
      </c>
      <c r="DM176" s="2">
        <f t="shared" si="223"/>
        <v>98.300245378151217</v>
      </c>
      <c r="DN176" s="2">
        <f t="shared" si="223"/>
        <v>98.419750410329357</v>
      </c>
      <c r="DO176" s="2">
        <f t="shared" si="223"/>
        <v>100.59753900134956</v>
      </c>
      <c r="DP176" s="2">
        <f t="shared" si="223"/>
        <v>90.329371042471024</v>
      </c>
      <c r="DQ176" s="2">
        <f t="shared" si="223"/>
        <v>126.42350756302521</v>
      </c>
      <c r="DR176" s="2">
        <f t="shared" si="223"/>
        <v>120.36873063407182</v>
      </c>
      <c r="DS176" s="2">
        <f t="shared" si="223"/>
        <v>107.28945915915918</v>
      </c>
      <c r="DT176" s="2">
        <f t="shared" si="223"/>
        <v>127.19744427284425</v>
      </c>
      <c r="DU176" s="2">
        <f t="shared" si="223"/>
        <v>101.88460881934569</v>
      </c>
      <c r="DV176" s="2">
        <f t="shared" si="223"/>
        <v>103.0719204508152</v>
      </c>
      <c r="DW176" s="2">
        <f t="shared" si="223"/>
        <v>121.01433099901519</v>
      </c>
      <c r="DX176" s="2">
        <f t="shared" si="223"/>
        <v>96.60102157420576</v>
      </c>
      <c r="DY176" s="2">
        <f t="shared" si="223"/>
        <v>100.43218108504402</v>
      </c>
      <c r="EA176" s="2">
        <f t="shared" si="213"/>
        <v>66.665910291067178</v>
      </c>
      <c r="EB176" s="2">
        <f t="shared" si="213"/>
        <v>67.050751659241755</v>
      </c>
      <c r="EC176" s="2">
        <f t="shared" si="213"/>
        <v>65.529263141454962</v>
      </c>
      <c r="ED176" s="2">
        <f t="shared" si="213"/>
        <v>59.394568691476621</v>
      </c>
      <c r="EE176" s="2">
        <f t="shared" si="213"/>
        <v>55.679607843770597</v>
      </c>
      <c r="EF176" s="2">
        <f t="shared" si="213"/>
        <v>56.438091568714839</v>
      </c>
      <c r="EG176" s="2">
        <f t="shared" si="213"/>
        <v>55.637216142270859</v>
      </c>
      <c r="EH176" s="2">
        <f t="shared" si="213"/>
        <v>55.935018905483176</v>
      </c>
      <c r="EI176" s="2">
        <f t="shared" si="213"/>
        <v>57.276994007368103</v>
      </c>
      <c r="EJ176" s="2">
        <f t="shared" si="213"/>
        <v>55.742226755630533</v>
      </c>
      <c r="EK176" s="2">
        <f t="shared" si="212"/>
        <v>59.567151059641603</v>
      </c>
      <c r="EL176" s="2">
        <f t="shared" si="179"/>
        <v>54.491281610318552</v>
      </c>
      <c r="EM176" s="2">
        <f t="shared" si="179"/>
        <v>62.147265971152706</v>
      </c>
      <c r="EN176" s="2">
        <f t="shared" si="179"/>
        <v>64.996349825283062</v>
      </c>
      <c r="EO176" s="2">
        <f t="shared" si="179"/>
        <v>67.440949374410806</v>
      </c>
      <c r="EQ176" s="2">
        <f t="shared" si="224"/>
        <v>68.358225646515606</v>
      </c>
      <c r="ER176" s="2">
        <f t="shared" si="224"/>
        <v>67.901035497391149</v>
      </c>
      <c r="ES176" s="2">
        <f t="shared" si="224"/>
        <v>65.50465583466881</v>
      </c>
      <c r="ET176" s="2">
        <f t="shared" si="224"/>
        <v>58.795763910881789</v>
      </c>
      <c r="EU176" s="2">
        <f t="shared" si="224"/>
        <v>55.934975129458927</v>
      </c>
      <c r="EV176" s="2">
        <f t="shared" si="224"/>
        <v>56.283518241994528</v>
      </c>
      <c r="EW176" s="2">
        <f t="shared" si="224"/>
        <v>55.714159468446859</v>
      </c>
      <c r="EX176" s="2">
        <f t="shared" si="224"/>
        <v>56.133324767541879</v>
      </c>
      <c r="EY176" s="2">
        <f t="shared" si="224"/>
        <v>57.081653274713112</v>
      </c>
      <c r="EZ176" s="2">
        <f t="shared" si="224"/>
        <v>57.412301417316336</v>
      </c>
      <c r="FA176" s="2">
        <f t="shared" si="224"/>
        <v>59.729789655069865</v>
      </c>
      <c r="FB176" s="2">
        <f t="shared" si="224"/>
        <v>56.118009678065192</v>
      </c>
      <c r="FC176" s="2">
        <f t="shared" si="224"/>
        <v>62.371822556263822</v>
      </c>
      <c r="FD176" s="2">
        <f t="shared" si="224"/>
        <v>65.000515389778485</v>
      </c>
      <c r="FE176" s="2">
        <f t="shared" si="224"/>
        <v>67.329914438183991</v>
      </c>
      <c r="FG176" s="2">
        <f t="shared" si="225"/>
        <v>0.99994092567836068</v>
      </c>
      <c r="FH176" s="2">
        <f t="shared" si="225"/>
        <v>0.99992862292831142</v>
      </c>
      <c r="FI176" s="2">
        <f t="shared" si="225"/>
        <v>0.99991412894337139</v>
      </c>
      <c r="FJ176" s="2">
        <f t="shared" si="225"/>
        <v>0.99992449860280574</v>
      </c>
      <c r="FK176" s="2">
        <f t="shared" si="225"/>
        <v>0.9999259900653017</v>
      </c>
      <c r="FL176" s="2">
        <f t="shared" si="225"/>
        <v>0.99991428979367203</v>
      </c>
      <c r="FM176" s="2">
        <f t="shared" si="225"/>
        <v>0.99991688559344583</v>
      </c>
      <c r="FN176" s="2">
        <f t="shared" si="225"/>
        <v>0.99991509462833961</v>
      </c>
      <c r="FO176" s="2">
        <f t="shared" si="225"/>
        <v>0.9999242073336434</v>
      </c>
      <c r="FP176" s="2">
        <f t="shared" si="225"/>
        <v>0.99991705803519726</v>
      </c>
      <c r="FQ176" s="2">
        <f t="shared" si="225"/>
        <v>0.99992198454253012</v>
      </c>
      <c r="FR176" s="2">
        <f t="shared" si="225"/>
        <v>0.99992168709013318</v>
      </c>
      <c r="FS176" s="2">
        <f t="shared" si="225"/>
        <v>0.99992016420952146</v>
      </c>
      <c r="FT176" s="2">
        <f t="shared" si="225"/>
        <v>0.99991914852293151</v>
      </c>
      <c r="FU176" s="2">
        <f t="shared" si="225"/>
        <v>0.99990600468635848</v>
      </c>
      <c r="FW176" s="2">
        <f t="shared" si="216"/>
        <v>0.38184657158532759</v>
      </c>
      <c r="FX176" s="2">
        <f t="shared" si="216"/>
        <v>0.76890219817597061</v>
      </c>
      <c r="FY176" s="2">
        <f t="shared" si="216"/>
        <v>0.46225154095317578</v>
      </c>
      <c r="FZ176" s="2">
        <f t="shared" si="216"/>
        <v>0.46072448166490726</v>
      </c>
      <c r="GA176" s="2">
        <f t="shared" si="216"/>
        <v>0.47110305542297076</v>
      </c>
      <c r="GB176" s="2">
        <f t="shared" si="216"/>
        <v>0.50293112436899645</v>
      </c>
      <c r="GC176" s="2">
        <f t="shared" si="216"/>
        <v>0.49733678781757251</v>
      </c>
      <c r="GD176" s="2">
        <f t="shared" si="216"/>
        <v>0.5022105770446369</v>
      </c>
      <c r="GE176" s="2">
        <f t="shared" si="216"/>
        <v>0.51897480830915566</v>
      </c>
      <c r="GF176" s="2">
        <f t="shared" si="216"/>
        <v>0.49947478974022563</v>
      </c>
      <c r="GG176" s="2">
        <f t="shared" si="216"/>
        <v>0.50859279213856801</v>
      </c>
      <c r="GH176" s="2">
        <f t="shared" si="216"/>
        <v>0.45257980064581377</v>
      </c>
      <c r="GI176" s="2">
        <f t="shared" si="216"/>
        <v>0.41980416666997095</v>
      </c>
      <c r="GJ176" s="2">
        <f t="shared" si="216"/>
        <v>0.35536883857599083</v>
      </c>
      <c r="GK176" s="2">
        <f t="shared" si="216"/>
        <v>0.31148161422831305</v>
      </c>
      <c r="GM176" s="86">
        <f t="shared" si="217"/>
        <v>1.0216707220985656E-108</v>
      </c>
      <c r="GN176" s="86">
        <f t="shared" si="217"/>
        <v>9.5915673790810681E-185</v>
      </c>
      <c r="GO176" s="86">
        <f t="shared" si="217"/>
        <v>1.5336306799970009E-246</v>
      </c>
      <c r="GP176" s="86">
        <f t="shared" si="217"/>
        <v>6.1687379829008255E-261</v>
      </c>
      <c r="GQ176" s="86">
        <f t="shared" si="217"/>
        <v>2.300935878575661E-232</v>
      </c>
      <c r="GR176" s="86">
        <f t="shared" si="217"/>
        <v>7.6557051899448309E-223</v>
      </c>
      <c r="GS176" s="86">
        <f t="shared" si="217"/>
        <v>1.1368690539760868E-222</v>
      </c>
      <c r="GT176" s="86">
        <f t="shared" si="217"/>
        <v>4.6783471546995151E-303</v>
      </c>
      <c r="GU176" s="86">
        <f t="shared" si="217"/>
        <v>8.855235246578489E-300</v>
      </c>
      <c r="GV176" s="86">
        <f t="shared" si="217"/>
        <v>8.8699516859981368E-253</v>
      </c>
      <c r="GW176" s="86">
        <f t="shared" si="217"/>
        <v>6.4218948348867975E-259</v>
      </c>
      <c r="GX176" s="86">
        <f t="shared" si="217"/>
        <v>3.9255141218318471E-275</v>
      </c>
      <c r="GY176" s="86">
        <f t="shared" si="217"/>
        <v>3.1842115182990855E-225</v>
      </c>
      <c r="GZ176" s="86">
        <f t="shared" si="217"/>
        <v>3.0711102710503626E-183</v>
      </c>
      <c r="HA176" s="86">
        <f t="shared" si="217"/>
        <v>8.161048294822905E-277</v>
      </c>
      <c r="HC176" s="86">
        <f t="shared" si="181"/>
        <v>1.4476982491138437E-54</v>
      </c>
      <c r="HD176" s="86">
        <f t="shared" si="181"/>
        <v>4.0510396098155483E-118</v>
      </c>
      <c r="HE176" s="86">
        <f t="shared" si="181"/>
        <v>7.6467071494726505E-230</v>
      </c>
      <c r="HF176" s="86">
        <f t="shared" si="180"/>
        <v>1.2861244317132486E-176</v>
      </c>
      <c r="HG176" s="86">
        <f t="shared" si="180"/>
        <v>1.1787335134676742E-140</v>
      </c>
      <c r="HH176" s="86">
        <f t="shared" si="180"/>
        <v>2.8488898805499193E-156</v>
      </c>
      <c r="HI176" s="86">
        <f t="shared" si="180"/>
        <v>1.7223663371901744E-195</v>
      </c>
      <c r="HJ176" s="86">
        <f t="shared" si="180"/>
        <v>1.1421399929653413E-262</v>
      </c>
      <c r="HK176" s="86">
        <f t="shared" si="180"/>
        <v>4.832897463342455E-247</v>
      </c>
      <c r="HL176" s="86">
        <f t="shared" si="180"/>
        <v>1.4110230502734994E-226</v>
      </c>
      <c r="HM176" s="86">
        <f t="shared" si="180"/>
        <v>2.6785540534564023E-220</v>
      </c>
      <c r="HN176" s="86">
        <f t="shared" si="180"/>
        <v>4.2632856264015026E-190</v>
      </c>
      <c r="HO176" s="86">
        <f t="shared" si="226"/>
        <v>3.1088905891101658E-140</v>
      </c>
      <c r="HP176" s="86">
        <f t="shared" si="226"/>
        <v>1.0904847208863077E-79</v>
      </c>
      <c r="HQ176" s="86">
        <f t="shared" si="226"/>
        <v>1.1244842926911894E-133</v>
      </c>
      <c r="HS176" s="86">
        <f t="shared" si="218"/>
        <v>3.6585266293077407E-13</v>
      </c>
      <c r="HT176" s="86">
        <f t="shared" si="218"/>
        <v>7.3643743881669928E-41</v>
      </c>
      <c r="HU176" s="86">
        <f t="shared" si="218"/>
        <v>1.4067710863055669E-23</v>
      </c>
      <c r="HV176" s="86">
        <f t="shared" si="218"/>
        <v>7.6933097662843602E-24</v>
      </c>
      <c r="HW176" s="86">
        <f t="shared" si="218"/>
        <v>2.6151660903289288E-22</v>
      </c>
      <c r="HX176" s="86">
        <f t="shared" si="218"/>
        <v>3.3445839615062884E-24</v>
      </c>
      <c r="HY176" s="86">
        <f t="shared" si="218"/>
        <v>7.5489920869600561E-25</v>
      </c>
      <c r="HZ176" s="86">
        <f t="shared" si="218"/>
        <v>4.2988280926490916E-25</v>
      </c>
      <c r="IA176" s="86">
        <f t="shared" si="218"/>
        <v>8.8559060722119794E-25</v>
      </c>
      <c r="IB176" s="86">
        <f t="shared" si="218"/>
        <v>4.7854250850820262E-23</v>
      </c>
      <c r="IC176" s="86">
        <f t="shared" si="218"/>
        <v>9.4509726955437138E-25</v>
      </c>
      <c r="ID176" s="86">
        <f t="shared" si="218"/>
        <v>5.0411259352058835E-22</v>
      </c>
      <c r="IE176" s="86">
        <f t="shared" si="218"/>
        <v>5.0996917818665172E-21</v>
      </c>
      <c r="IF176" s="86">
        <f t="shared" si="218"/>
        <v>1.8327367398828754E-12</v>
      </c>
      <c r="IG176" s="86">
        <f t="shared" si="218"/>
        <v>2.0693084870375417E-11</v>
      </c>
      <c r="II176" s="86">
        <f t="shared" si="219"/>
        <v>0.13553175822150126</v>
      </c>
      <c r="IJ176" s="86">
        <f t="shared" si="219"/>
        <v>2.5510038931243689E-2</v>
      </c>
      <c r="IK176" s="86">
        <f t="shared" si="219"/>
        <v>0.36854539543524767</v>
      </c>
      <c r="IL176" s="86">
        <f t="shared" si="219"/>
        <v>0.36671445569770372</v>
      </c>
      <c r="IM176" s="86">
        <f t="shared" si="219"/>
        <v>0.40975404263875603</v>
      </c>
      <c r="IN176" s="86">
        <f t="shared" si="219"/>
        <v>0.50681891542514657</v>
      </c>
      <c r="IO176" s="86">
        <f t="shared" si="219"/>
        <v>0.49338047640764865</v>
      </c>
      <c r="IP176" s="86">
        <f t="shared" si="219"/>
        <v>0.50518070608722565</v>
      </c>
      <c r="IQ176" s="86">
        <f t="shared" si="219"/>
        <v>0.53196707582867864</v>
      </c>
      <c r="IR176" s="86">
        <f t="shared" si="219"/>
        <v>0.49876270204516898</v>
      </c>
      <c r="IS176" s="86">
        <f t="shared" si="219"/>
        <v>0.51789199529062513</v>
      </c>
      <c r="IT176" s="86">
        <f t="shared" si="219"/>
        <v>0.33264103654454646</v>
      </c>
      <c r="IU176" s="86">
        <f t="shared" si="219"/>
        <v>0.19824319896987519</v>
      </c>
      <c r="IV176" s="86">
        <f t="shared" si="219"/>
        <v>8.8537125637386305E-2</v>
      </c>
      <c r="IW176" s="86">
        <f t="shared" si="219"/>
        <v>6.1043327044267154E-2</v>
      </c>
      <c r="IY176" s="86">
        <f t="shared" si="220"/>
        <v>0.13553175822186711</v>
      </c>
      <c r="IZ176" s="86">
        <f t="shared" si="220"/>
        <v>2.5510038931243689E-2</v>
      </c>
      <c r="JA176" s="86">
        <f t="shared" si="220"/>
        <v>0.36854539543524767</v>
      </c>
      <c r="JB176" s="86">
        <f t="shared" si="220"/>
        <v>0.36671445569770372</v>
      </c>
      <c r="JC176" s="86">
        <f t="shared" si="220"/>
        <v>0.40975404263875603</v>
      </c>
      <c r="JD176" s="86">
        <f t="shared" si="220"/>
        <v>0.50681891542514657</v>
      </c>
      <c r="JE176" s="86">
        <f t="shared" si="220"/>
        <v>0.49338047640764865</v>
      </c>
      <c r="JF176" s="86">
        <f t="shared" si="220"/>
        <v>0.50518070608722565</v>
      </c>
      <c r="JG176" s="86">
        <f t="shared" si="220"/>
        <v>0.53196707582867864</v>
      </c>
      <c r="JH176" s="86">
        <f t="shared" si="220"/>
        <v>0.49876270204516898</v>
      </c>
      <c r="JI176" s="86">
        <f t="shared" si="220"/>
        <v>0.51789199529062513</v>
      </c>
      <c r="JJ176" s="86">
        <f t="shared" si="220"/>
        <v>0.33264103654454646</v>
      </c>
      <c r="JK176" s="86">
        <f t="shared" si="220"/>
        <v>0.19824319896987519</v>
      </c>
      <c r="JL176" s="86">
        <f t="shared" si="220"/>
        <v>8.8537125639219047E-2</v>
      </c>
      <c r="JM176" s="86">
        <f t="shared" si="220"/>
        <v>6.104332706496024E-2</v>
      </c>
    </row>
    <row r="177" spans="2:273" x14ac:dyDescent="0.25">
      <c r="B177" s="2">
        <v>150</v>
      </c>
      <c r="C177" s="37">
        <v>67</v>
      </c>
      <c r="D177" s="37">
        <v>69.619</v>
      </c>
      <c r="E177" s="37">
        <v>68.099999999999994</v>
      </c>
      <c r="F177" s="37">
        <v>63.133000000000003</v>
      </c>
      <c r="G177" s="37">
        <v>61.05</v>
      </c>
      <c r="H177" s="37">
        <v>61.383000000000003</v>
      </c>
      <c r="I177" s="37">
        <v>61.557000000000002</v>
      </c>
      <c r="J177" s="37">
        <v>61.033000000000001</v>
      </c>
      <c r="K177" s="37">
        <v>61.814</v>
      </c>
      <c r="L177" s="37">
        <v>63.9</v>
      </c>
      <c r="M177" s="37">
        <v>67.852000000000004</v>
      </c>
      <c r="N177" s="37">
        <v>68.426000000000002</v>
      </c>
      <c r="O177" s="37">
        <v>74.507999999999996</v>
      </c>
      <c r="P177" s="37">
        <v>82.738</v>
      </c>
      <c r="Q177" s="37">
        <v>94.19</v>
      </c>
      <c r="S177" s="4">
        <f t="shared" si="221"/>
        <v>67.923156024118768</v>
      </c>
      <c r="T177" s="4">
        <f t="shared" si="221"/>
        <v>67.696000363424503</v>
      </c>
      <c r="U177" s="4">
        <f t="shared" si="221"/>
        <v>67.965044410380969</v>
      </c>
      <c r="V177" s="4">
        <f t="shared" si="221"/>
        <v>62.683485741659986</v>
      </c>
      <c r="W177" s="4">
        <f t="shared" si="221"/>
        <v>60.838193937001698</v>
      </c>
      <c r="X177" s="4">
        <f t="shared" si="221"/>
        <v>60.547954568176301</v>
      </c>
      <c r="Y177" s="4">
        <f t="shared" si="221"/>
        <v>60.633114485387708</v>
      </c>
      <c r="Z177" s="4">
        <f t="shared" si="221"/>
        <v>60.809726960515128</v>
      </c>
      <c r="AA177" s="4">
        <f t="shared" si="221"/>
        <v>61.641330581776536</v>
      </c>
      <c r="AB177" s="4">
        <f t="shared" si="221"/>
        <v>64.637923383726815</v>
      </c>
      <c r="AC177" s="4">
        <f t="shared" si="221"/>
        <v>66.328238231343278</v>
      </c>
      <c r="AD177" s="4">
        <f t="shared" si="221"/>
        <v>67.10893362437038</v>
      </c>
      <c r="AE177" s="4">
        <f t="shared" si="221"/>
        <v>74.374937140895966</v>
      </c>
      <c r="AF177" s="4">
        <f t="shared" si="221"/>
        <v>82.979822870125531</v>
      </c>
      <c r="AG177" s="4">
        <f t="shared" si="221"/>
        <v>92.416093528501378</v>
      </c>
      <c r="AI177" s="4">
        <f t="shared" si="222"/>
        <v>-0.92315602411876796</v>
      </c>
      <c r="AJ177" s="4">
        <f t="shared" si="222"/>
        <v>1.9229996365754971</v>
      </c>
      <c r="AK177" s="4">
        <f t="shared" si="222"/>
        <v>0.13495558961902532</v>
      </c>
      <c r="AL177" s="4">
        <f t="shared" si="222"/>
        <v>0.44951425834001668</v>
      </c>
      <c r="AM177" s="4">
        <f t="shared" si="222"/>
        <v>0.21180606299829918</v>
      </c>
      <c r="AN177" s="4">
        <f t="shared" si="222"/>
        <v>0.83504543182370128</v>
      </c>
      <c r="AO177" s="4">
        <f t="shared" si="222"/>
        <v>0.9238855146122944</v>
      </c>
      <c r="AP177" s="4">
        <f t="shared" si="222"/>
        <v>0.22327303948487298</v>
      </c>
      <c r="AQ177" s="4">
        <f t="shared" si="222"/>
        <v>0.17266941822346382</v>
      </c>
      <c r="AR177" s="4">
        <f t="shared" si="222"/>
        <v>-0.73792338372681598</v>
      </c>
      <c r="AS177" s="4">
        <f t="shared" si="222"/>
        <v>1.5237617686567262</v>
      </c>
      <c r="AT177" s="4">
        <f t="shared" si="222"/>
        <v>1.3170663756296221</v>
      </c>
      <c r="AU177" s="4">
        <f t="shared" si="222"/>
        <v>0.13306285910402949</v>
      </c>
      <c r="AV177" s="4">
        <f t="shared" si="222"/>
        <v>-0.24182287012553161</v>
      </c>
      <c r="AW177" s="4">
        <f t="shared" si="222"/>
        <v>1.7739064714986199</v>
      </c>
      <c r="AY177" s="2">
        <f t="shared" si="214"/>
        <v>67.271910267711974</v>
      </c>
      <c r="AZ177" s="2">
        <f t="shared" si="214"/>
        <v>67.695998413852209</v>
      </c>
      <c r="BA177" s="2">
        <f t="shared" si="214"/>
        <v>65.466277884153456</v>
      </c>
      <c r="BB177" s="2">
        <f t="shared" si="214"/>
        <v>59.027477843404547</v>
      </c>
      <c r="BC177" s="2">
        <f t="shared" si="214"/>
        <v>55.707609822170184</v>
      </c>
      <c r="BD177" s="2">
        <f t="shared" si="214"/>
        <v>56.25937685591731</v>
      </c>
      <c r="BE177" s="2">
        <f t="shared" si="214"/>
        <v>55.553205074618504</v>
      </c>
      <c r="BF177" s="2">
        <f t="shared" si="214"/>
        <v>55.940710988230052</v>
      </c>
      <c r="BG177" s="2">
        <f t="shared" si="214"/>
        <v>57.074442205956004</v>
      </c>
      <c r="BH177" s="2">
        <f t="shared" si="214"/>
        <v>56.527755930295442</v>
      </c>
      <c r="BI177" s="2">
        <f t="shared" si="214"/>
        <v>59.508393797667864</v>
      </c>
      <c r="BJ177" s="2">
        <f t="shared" si="214"/>
        <v>55.128322639526743</v>
      </c>
      <c r="BK177" s="2">
        <f t="shared" si="214"/>
        <v>62.123916335853714</v>
      </c>
      <c r="BL177" s="2">
        <f t="shared" si="214"/>
        <v>64.939184776394285</v>
      </c>
      <c r="BM177" s="2">
        <f t="shared" si="214"/>
        <v>67.273175401222119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99.19849335548173</v>
      </c>
      <c r="DL177" s="2">
        <f t="shared" si="223"/>
        <v>103.38213259109313</v>
      </c>
      <c r="DM177" s="2">
        <f t="shared" si="223"/>
        <v>98.490695518207247</v>
      </c>
      <c r="DN177" s="2">
        <f t="shared" si="223"/>
        <v>98.570820768136542</v>
      </c>
      <c r="DO177" s="2">
        <f t="shared" si="223"/>
        <v>100.80865074224025</v>
      </c>
      <c r="DP177" s="2">
        <f t="shared" si="223"/>
        <v>90.46900759330758</v>
      </c>
      <c r="DQ177" s="2">
        <f t="shared" si="223"/>
        <v>126.85787226890756</v>
      </c>
      <c r="DR177" s="2">
        <f t="shared" si="223"/>
        <v>120.76898976317801</v>
      </c>
      <c r="DS177" s="2">
        <f t="shared" si="223"/>
        <v>107.56904204204207</v>
      </c>
      <c r="DT177" s="2">
        <f t="shared" si="223"/>
        <v>127.61773564993564</v>
      </c>
      <c r="DU177" s="2">
        <f t="shared" si="223"/>
        <v>102.07907681365579</v>
      </c>
      <c r="DV177" s="2">
        <f t="shared" si="223"/>
        <v>103.29008392603131</v>
      </c>
      <c r="DW177" s="2">
        <f t="shared" si="223"/>
        <v>121.35070106138525</v>
      </c>
      <c r="DX177" s="2">
        <f t="shared" si="223"/>
        <v>96.74137600758651</v>
      </c>
      <c r="DY177" s="2">
        <f t="shared" si="223"/>
        <v>100.61706799853376</v>
      </c>
      <c r="EA177" s="2">
        <f t="shared" si="213"/>
        <v>66.566517742077849</v>
      </c>
      <c r="EB177" s="2">
        <f t="shared" si="213"/>
        <v>67.010915583234848</v>
      </c>
      <c r="EC177" s="2">
        <f t="shared" si="213"/>
        <v>65.47597089265011</v>
      </c>
      <c r="ED177" s="2">
        <f t="shared" si="213"/>
        <v>59.321741944777941</v>
      </c>
      <c r="EE177" s="2">
        <f t="shared" si="213"/>
        <v>55.575087552810764</v>
      </c>
      <c r="EF177" s="2">
        <f t="shared" si="213"/>
        <v>56.340059453512346</v>
      </c>
      <c r="EG177" s="2">
        <f t="shared" si="213"/>
        <v>55.506724838772712</v>
      </c>
      <c r="EH177" s="2">
        <f t="shared" si="213"/>
        <v>55.828981004515924</v>
      </c>
      <c r="EI177" s="2">
        <f t="shared" si="213"/>
        <v>57.179318863763065</v>
      </c>
      <c r="EJ177" s="2">
        <f t="shared" si="213"/>
        <v>55.62848858552546</v>
      </c>
      <c r="EK177" s="2">
        <f t="shared" si="212"/>
        <v>59.416804177211965</v>
      </c>
      <c r="EL177" s="2">
        <f t="shared" si="179"/>
        <v>54.331770861833114</v>
      </c>
      <c r="EM177" s="2">
        <f t="shared" si="179"/>
        <v>62.017657394635009</v>
      </c>
      <c r="EN177" s="2">
        <f t="shared" si="179"/>
        <v>64.935236693402018</v>
      </c>
      <c r="EO177" s="2">
        <f t="shared" si="179"/>
        <v>67.307429299854292</v>
      </c>
      <c r="EQ177" s="2">
        <f t="shared" si="224"/>
        <v>68.309006039372164</v>
      </c>
      <c r="ER177" s="2">
        <f t="shared" si="224"/>
        <v>67.880769737404833</v>
      </c>
      <c r="ES177" s="2">
        <f t="shared" si="224"/>
        <v>65.450665161621771</v>
      </c>
      <c r="ET177" s="2">
        <f t="shared" si="224"/>
        <v>58.707762100390909</v>
      </c>
      <c r="EU177" s="2">
        <f t="shared" si="224"/>
        <v>55.837119290772605</v>
      </c>
      <c r="EV177" s="2">
        <f t="shared" si="224"/>
        <v>56.181578586734915</v>
      </c>
      <c r="EW177" s="2">
        <f t="shared" si="224"/>
        <v>55.585655526261405</v>
      </c>
      <c r="EX177" s="2">
        <f t="shared" si="224"/>
        <v>56.032138443575448</v>
      </c>
      <c r="EY177" s="2">
        <f t="shared" si="224"/>
        <v>56.979360260716511</v>
      </c>
      <c r="EZ177" s="2">
        <f t="shared" si="224"/>
        <v>57.339199818939953</v>
      </c>
      <c r="FA177" s="2">
        <f t="shared" si="224"/>
        <v>59.583391653860289</v>
      </c>
      <c r="FB177" s="2">
        <f t="shared" si="224"/>
        <v>55.999666609698593</v>
      </c>
      <c r="FC177" s="2">
        <f t="shared" si="224"/>
        <v>62.248085631585795</v>
      </c>
      <c r="FD177" s="2">
        <f t="shared" si="224"/>
        <v>64.939491016636282</v>
      </c>
      <c r="FE177" s="2">
        <f t="shared" si="224"/>
        <v>67.195508677328874</v>
      </c>
      <c r="FG177" s="2">
        <f t="shared" si="225"/>
        <v>0.99994612329829169</v>
      </c>
      <c r="FH177" s="2">
        <f t="shared" si="225"/>
        <v>0.99993490292810228</v>
      </c>
      <c r="FI177" s="2">
        <f t="shared" si="225"/>
        <v>0.99992168407383442</v>
      </c>
      <c r="FJ177" s="2">
        <f t="shared" si="225"/>
        <v>0.99993114144992401</v>
      </c>
      <c r="FK177" s="2">
        <f t="shared" si="225"/>
        <v>0.99993250169778136</v>
      </c>
      <c r="FL177" s="2">
        <f t="shared" si="225"/>
        <v>0.9999218307732668</v>
      </c>
      <c r="FM177" s="2">
        <f t="shared" si="225"/>
        <v>0.99992419820596479</v>
      </c>
      <c r="FN177" s="2">
        <f t="shared" si="225"/>
        <v>0.99992256480222697</v>
      </c>
      <c r="FO177" s="2">
        <f t="shared" si="225"/>
        <v>0.99993087580575446</v>
      </c>
      <c r="FP177" s="2">
        <f t="shared" si="225"/>
        <v>0.9999243554770092</v>
      </c>
      <c r="FQ177" s="2">
        <f t="shared" si="225"/>
        <v>0.9999288485687301</v>
      </c>
      <c r="FR177" s="2">
        <f t="shared" si="225"/>
        <v>0.99992857728518836</v>
      </c>
      <c r="FS177" s="2">
        <f t="shared" si="225"/>
        <v>0.99992718838223638</v>
      </c>
      <c r="FT177" s="2">
        <f t="shared" si="225"/>
        <v>0.99992626205195989</v>
      </c>
      <c r="FU177" s="2">
        <f t="shared" si="225"/>
        <v>0.99991427454611204</v>
      </c>
      <c r="FW177" s="2">
        <f t="shared" si="216"/>
        <v>0.40381012802807886</v>
      </c>
      <c r="FX177" s="2">
        <f t="shared" si="216"/>
        <v>0.78486165481411829</v>
      </c>
      <c r="FY177" s="2">
        <f t="shared" si="216"/>
        <v>0.48520974237206216</v>
      </c>
      <c r="FZ177" s="2">
        <f t="shared" si="216"/>
        <v>0.48367505667790534</v>
      </c>
      <c r="GA177" s="2">
        <f t="shared" si="216"/>
        <v>0.49409694278974836</v>
      </c>
      <c r="GB177" s="2">
        <f t="shared" si="216"/>
        <v>0.52593371537649625</v>
      </c>
      <c r="GC177" s="2">
        <f t="shared" si="216"/>
        <v>0.52035136359361045</v>
      </c>
      <c r="GD177" s="2">
        <f t="shared" si="216"/>
        <v>0.52521503414526294</v>
      </c>
      <c r="GE177" s="2">
        <f t="shared" si="216"/>
        <v>0.54191120146398708</v>
      </c>
      <c r="GF177" s="2">
        <f t="shared" si="216"/>
        <v>0.52248546397354279</v>
      </c>
      <c r="GG177" s="2">
        <f t="shared" si="216"/>
        <v>0.53157740592667735</v>
      </c>
      <c r="GH177" s="2">
        <f t="shared" si="216"/>
        <v>0.47548238136400939</v>
      </c>
      <c r="GI177" s="2">
        <f t="shared" si="216"/>
        <v>0.44238851831452508</v>
      </c>
      <c r="GJ177" s="2">
        <f t="shared" si="216"/>
        <v>0.37673760452576927</v>
      </c>
      <c r="GK177" s="2">
        <f t="shared" si="216"/>
        <v>0.33156876446100048</v>
      </c>
      <c r="GM177" s="86">
        <f t="shared" si="217"/>
        <v>2.7763583742162318E-111</v>
      </c>
      <c r="GN177" s="86">
        <f t="shared" si="217"/>
        <v>4.98795437336966E-189</v>
      </c>
      <c r="GO177" s="86">
        <f t="shared" si="217"/>
        <v>2.7607998264396356E-252</v>
      </c>
      <c r="GP177" s="86">
        <f t="shared" si="217"/>
        <v>5.0515829429796982E-267</v>
      </c>
      <c r="GQ177" s="86">
        <f t="shared" si="217"/>
        <v>8.6194276514080013E-238</v>
      </c>
      <c r="GR177" s="86">
        <f t="shared" si="217"/>
        <v>4.5082367040297842E-228</v>
      </c>
      <c r="GS177" s="86">
        <f t="shared" si="217"/>
        <v>7.5034779340432834E-228</v>
      </c>
      <c r="GT177" s="86">
        <f t="shared" si="217"/>
        <v>0</v>
      </c>
      <c r="GU177" s="86">
        <f t="shared" si="217"/>
        <v>1.0041611336299248E-306</v>
      </c>
      <c r="GV177" s="86">
        <f t="shared" si="217"/>
        <v>1.0755956348067552E-258</v>
      </c>
      <c r="GW177" s="86">
        <f t="shared" si="217"/>
        <v>6.0676359786788963E-265</v>
      </c>
      <c r="GX177" s="86">
        <f t="shared" si="217"/>
        <v>1.3293085866231324E-281</v>
      </c>
      <c r="GY177" s="86">
        <f t="shared" si="217"/>
        <v>1.7399123437759971E-230</v>
      </c>
      <c r="GZ177" s="86">
        <f t="shared" si="217"/>
        <v>1.6484139553903403E-187</v>
      </c>
      <c r="HA177" s="86">
        <f t="shared" si="217"/>
        <v>3.058833645197954E-283</v>
      </c>
      <c r="HC177" s="86">
        <f t="shared" si="181"/>
        <v>2.556562020884641E-56</v>
      </c>
      <c r="HD177" s="86">
        <f t="shared" si="181"/>
        <v>7.3372748155919439E-122</v>
      </c>
      <c r="HE177" s="86">
        <f t="shared" si="181"/>
        <v>3.8058209545425194E-237</v>
      </c>
      <c r="HF177" s="86">
        <f t="shared" si="180"/>
        <v>3.5127521152679877E-182</v>
      </c>
      <c r="HG177" s="86">
        <f t="shared" si="180"/>
        <v>4.3908288583452334E-145</v>
      </c>
      <c r="HH177" s="86">
        <f t="shared" si="180"/>
        <v>3.1766284518338334E-161</v>
      </c>
      <c r="HI177" s="86">
        <f t="shared" si="180"/>
        <v>1.2254934033234537E-201</v>
      </c>
      <c r="HJ177" s="86">
        <f t="shared" si="180"/>
        <v>6.4955918074480582E-271</v>
      </c>
      <c r="HK177" s="86">
        <f t="shared" si="180"/>
        <v>9.8769037818662473E-255</v>
      </c>
      <c r="HL177" s="86">
        <f t="shared" si="180"/>
        <v>9.5935084718179511E-234</v>
      </c>
      <c r="HM177" s="86">
        <f t="shared" si="180"/>
        <v>3.1542170052751435E-227</v>
      </c>
      <c r="HN177" s="86">
        <f t="shared" si="180"/>
        <v>3.7399366641103795E-196</v>
      </c>
      <c r="HO177" s="86">
        <f t="shared" si="226"/>
        <v>1.0650613821678526E-144</v>
      </c>
      <c r="HP177" s="86">
        <f t="shared" si="226"/>
        <v>3.3536378914080709E-82</v>
      </c>
      <c r="HQ177" s="86">
        <f t="shared" si="226"/>
        <v>6.7785071827362409E-138</v>
      </c>
      <c r="HS177" s="86">
        <f t="shared" si="218"/>
        <v>3.6506802636288209E-14</v>
      </c>
      <c r="HT177" s="86">
        <f t="shared" si="218"/>
        <v>5.8438849070651931E-43</v>
      </c>
      <c r="HU177" s="86">
        <f t="shared" si="218"/>
        <v>2.8598031291209538E-25</v>
      </c>
      <c r="HV177" s="86">
        <f t="shared" si="218"/>
        <v>1.7097401221279557E-25</v>
      </c>
      <c r="HW177" s="86">
        <f t="shared" si="218"/>
        <v>6.9852946656907721E-24</v>
      </c>
      <c r="HX177" s="86">
        <f t="shared" si="218"/>
        <v>6.3361707313545064E-26</v>
      </c>
      <c r="HY177" s="86">
        <f t="shared" si="218"/>
        <v>1.4428340786001017E-26</v>
      </c>
      <c r="HZ177" s="86">
        <f t="shared" si="218"/>
        <v>7.6815556476997956E-27</v>
      </c>
      <c r="IA177" s="86">
        <f t="shared" si="218"/>
        <v>1.7960915879753841E-26</v>
      </c>
      <c r="IB177" s="86">
        <f t="shared" si="218"/>
        <v>1.1646644113661494E-24</v>
      </c>
      <c r="IC177" s="86">
        <f t="shared" si="218"/>
        <v>1.8452129798011868E-26</v>
      </c>
      <c r="ID177" s="86">
        <f t="shared" si="218"/>
        <v>1.3029419742997047E-23</v>
      </c>
      <c r="IE177" s="86">
        <f t="shared" si="218"/>
        <v>1.432586544582194E-22</v>
      </c>
      <c r="IF177" s="86">
        <f t="shared" si="218"/>
        <v>1.8709675627254163E-13</v>
      </c>
      <c r="IG177" s="86">
        <f t="shared" si="218"/>
        <v>2.0927957386047277E-12</v>
      </c>
      <c r="II177" s="86">
        <f t="shared" si="219"/>
        <v>0.19903786362061607</v>
      </c>
      <c r="IJ177" s="86">
        <f t="shared" si="219"/>
        <v>1.6185337366496941E-2</v>
      </c>
      <c r="IK177" s="86">
        <f t="shared" si="219"/>
        <v>0.45699167402193847</v>
      </c>
      <c r="IL177" s="86">
        <f t="shared" si="219"/>
        <v>0.4533427762837432</v>
      </c>
      <c r="IM177" s="86">
        <f t="shared" si="219"/>
        <v>0.48520854156043886</v>
      </c>
      <c r="IN177" s="86">
        <f t="shared" si="219"/>
        <v>0.5372140087351126</v>
      </c>
      <c r="IO177" s="86">
        <f t="shared" si="219"/>
        <v>0.53347549278639239</v>
      </c>
      <c r="IP177" s="86">
        <f t="shared" si="219"/>
        <v>0.53686492804302921</v>
      </c>
      <c r="IQ177" s="86">
        <f t="shared" si="219"/>
        <v>0.53424097875506593</v>
      </c>
      <c r="IR177" s="86">
        <f t="shared" si="219"/>
        <v>0.53475901915845003</v>
      </c>
      <c r="IS177" s="86">
        <f t="shared" si="219"/>
        <v>0.53816235099910537</v>
      </c>
      <c r="IT177" s="86">
        <f t="shared" si="219"/>
        <v>0.42455985151983799</v>
      </c>
      <c r="IU177" s="86">
        <f t="shared" si="219"/>
        <v>0.28930021508360881</v>
      </c>
      <c r="IV177" s="86">
        <f t="shared" si="219"/>
        <v>0.13487172992572244</v>
      </c>
      <c r="IW177" s="86">
        <f t="shared" si="219"/>
        <v>9.3885029578898965E-2</v>
      </c>
      <c r="IY177" s="86">
        <f t="shared" si="220"/>
        <v>0.19903786362065257</v>
      </c>
      <c r="IZ177" s="86">
        <f t="shared" si="220"/>
        <v>1.6185337366496941E-2</v>
      </c>
      <c r="JA177" s="86">
        <f t="shared" si="220"/>
        <v>0.45699167402193847</v>
      </c>
      <c r="JB177" s="86">
        <f t="shared" si="220"/>
        <v>0.4533427762837432</v>
      </c>
      <c r="JC177" s="86">
        <f t="shared" si="220"/>
        <v>0.48520854156043886</v>
      </c>
      <c r="JD177" s="86">
        <f t="shared" si="220"/>
        <v>0.5372140087351126</v>
      </c>
      <c r="JE177" s="86">
        <f t="shared" si="220"/>
        <v>0.53347549278639239</v>
      </c>
      <c r="JF177" s="86">
        <f t="shared" si="220"/>
        <v>0.53686492804302921</v>
      </c>
      <c r="JG177" s="86">
        <f t="shared" si="220"/>
        <v>0.53424097875506593</v>
      </c>
      <c r="JH177" s="86">
        <f t="shared" si="220"/>
        <v>0.53475901915845003</v>
      </c>
      <c r="JI177" s="86">
        <f t="shared" si="220"/>
        <v>0.53816235099910537</v>
      </c>
      <c r="JJ177" s="86">
        <f t="shared" si="220"/>
        <v>0.42455985151983799</v>
      </c>
      <c r="JK177" s="86">
        <f t="shared" si="220"/>
        <v>0.28930021508360881</v>
      </c>
      <c r="JL177" s="86">
        <f t="shared" si="220"/>
        <v>0.13487172992590954</v>
      </c>
      <c r="JM177" s="86">
        <f t="shared" si="220"/>
        <v>9.3885029580991763E-2</v>
      </c>
    </row>
    <row r="178" spans="2:273" x14ac:dyDescent="0.25">
      <c r="B178" s="2">
        <v>151</v>
      </c>
      <c r="C178" s="37">
        <v>66.762</v>
      </c>
      <c r="D178" s="37">
        <v>69.778000000000006</v>
      </c>
      <c r="E178" s="37">
        <v>67.25</v>
      </c>
      <c r="F178" s="37">
        <v>61.8</v>
      </c>
      <c r="G178" s="37">
        <v>59.982999999999997</v>
      </c>
      <c r="H178" s="37">
        <v>60.232999999999997</v>
      </c>
      <c r="I178" s="37">
        <v>58.41</v>
      </c>
      <c r="J178" s="37">
        <v>58.9</v>
      </c>
      <c r="K178" s="37">
        <v>60</v>
      </c>
      <c r="L178" s="37">
        <v>62.8</v>
      </c>
      <c r="M178" s="37">
        <v>63.606999999999999</v>
      </c>
      <c r="N178" s="37">
        <v>66.656000000000006</v>
      </c>
      <c r="O178" s="37">
        <v>75.147999999999996</v>
      </c>
      <c r="P178" s="37">
        <v>87.540999999999997</v>
      </c>
      <c r="Q178" s="37">
        <v>102.259</v>
      </c>
      <c r="S178" s="4">
        <f t="shared" si="221"/>
        <v>68.01302882648379</v>
      </c>
      <c r="T178" s="4">
        <f t="shared" si="221"/>
        <v>67.684796241804307</v>
      </c>
      <c r="U178" s="4">
        <f t="shared" si="221"/>
        <v>67.610542306463628</v>
      </c>
      <c r="V178" s="4">
        <f t="shared" si="221"/>
        <v>62.18506646180002</v>
      </c>
      <c r="W178" s="4">
        <f t="shared" si="221"/>
        <v>59.951309453306941</v>
      </c>
      <c r="X178" s="4">
        <f t="shared" si="221"/>
        <v>59.166895301189193</v>
      </c>
      <c r="Y178" s="4">
        <f t="shared" si="221"/>
        <v>59.133544307423826</v>
      </c>
      <c r="Z178" s="4">
        <f t="shared" si="221"/>
        <v>59.281994761875495</v>
      </c>
      <c r="AA178" s="4">
        <f t="shared" si="221"/>
        <v>59.963413985265376</v>
      </c>
      <c r="AB178" s="4">
        <f t="shared" si="221"/>
        <v>62.397188086639105</v>
      </c>
      <c r="AC178" s="4">
        <f t="shared" si="221"/>
        <v>64.058228866537959</v>
      </c>
      <c r="AD178" s="4">
        <f t="shared" si="221"/>
        <v>66.142429602675335</v>
      </c>
      <c r="AE178" s="4">
        <f t="shared" si="221"/>
        <v>75.464686086813742</v>
      </c>
      <c r="AF178" s="4">
        <f t="shared" si="221"/>
        <v>87.904290298687215</v>
      </c>
      <c r="AG178" s="4">
        <f t="shared" si="221"/>
        <v>100.72189206003387</v>
      </c>
      <c r="AI178" s="4">
        <f t="shared" si="222"/>
        <v>-1.2510288264837897</v>
      </c>
      <c r="AJ178" s="4">
        <f t="shared" si="222"/>
        <v>2.093203758195699</v>
      </c>
      <c r="AK178" s="4">
        <f t="shared" si="222"/>
        <v>-0.36054230646362839</v>
      </c>
      <c r="AL178" s="4">
        <f t="shared" si="222"/>
        <v>-0.38506646180002235</v>
      </c>
      <c r="AM178" s="4">
        <f t="shared" si="222"/>
        <v>3.1690546693056376E-2</v>
      </c>
      <c r="AN178" s="4">
        <f t="shared" si="222"/>
        <v>1.0661046988108041</v>
      </c>
      <c r="AO178" s="4">
        <f t="shared" si="222"/>
        <v>-0.72354430742382903</v>
      </c>
      <c r="AP178" s="4">
        <f t="shared" si="222"/>
        <v>-0.38199476187549664</v>
      </c>
      <c r="AQ178" s="4">
        <f t="shared" si="222"/>
        <v>3.6586014734623973E-2</v>
      </c>
      <c r="AR178" s="4">
        <f t="shared" si="222"/>
        <v>0.4028119133608925</v>
      </c>
      <c r="AS178" s="4">
        <f t="shared" si="222"/>
        <v>-0.45122886653796002</v>
      </c>
      <c r="AT178" s="4">
        <f t="shared" si="222"/>
        <v>0.51357039732467058</v>
      </c>
      <c r="AU178" s="4">
        <f t="shared" si="222"/>
        <v>-0.31668608681374621</v>
      </c>
      <c r="AV178" s="4">
        <f t="shared" si="222"/>
        <v>-0.36329029868721818</v>
      </c>
      <c r="AW178" s="4">
        <f t="shared" si="222"/>
        <v>1.537107939966134</v>
      </c>
      <c r="AY178" s="2">
        <f t="shared" ref="AY178:BM194" si="227">IF(OR($B178 &lt; C$230, $B178 &gt; C$233), #N/A, ((1-FG178)*DK178) + (FG178 - FW178)*EA178 + (FW178*EQ178))</f>
        <v>67.232710569759803</v>
      </c>
      <c r="AZ178" s="2">
        <f t="shared" si="227"/>
        <v>67.684795922666211</v>
      </c>
      <c r="BA178" s="2">
        <f t="shared" si="227"/>
        <v>65.411838039631391</v>
      </c>
      <c r="BB178" s="2">
        <f t="shared" si="227"/>
        <v>58.932604646601945</v>
      </c>
      <c r="BC178" s="2">
        <f t="shared" si="227"/>
        <v>55.61231830298955</v>
      </c>
      <c r="BD178" s="2">
        <f t="shared" si="227"/>
        <v>56.155354288995291</v>
      </c>
      <c r="BE178" s="2">
        <f t="shared" si="227"/>
        <v>55.425166417833836</v>
      </c>
      <c r="BF178" s="2">
        <f t="shared" si="227"/>
        <v>55.841577505194365</v>
      </c>
      <c r="BG178" s="2">
        <f t="shared" si="227"/>
        <v>56.969325724441973</v>
      </c>
      <c r="BH178" s="2">
        <f t="shared" si="227"/>
        <v>56.474940736254126</v>
      </c>
      <c r="BI178" s="2">
        <f t="shared" si="227"/>
        <v>59.363798348967975</v>
      </c>
      <c r="BJ178" s="2">
        <f t="shared" si="227"/>
        <v>55.0274223591423</v>
      </c>
      <c r="BK178" s="2">
        <f t="shared" si="227"/>
        <v>62.001949730993083</v>
      </c>
      <c r="BL178" s="2">
        <f t="shared" si="227"/>
        <v>64.878007219415281</v>
      </c>
      <c r="BM178" s="2">
        <f t="shared" si="227"/>
        <v>67.136798004966892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69.778000000000006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99.314774086378748</v>
      </c>
      <c r="DL178" s="2">
        <f t="shared" si="223"/>
        <v>103.55256072874494</v>
      </c>
      <c r="DM178" s="2">
        <f t="shared" si="223"/>
        <v>98.681145658263262</v>
      </c>
      <c r="DN178" s="2">
        <f t="shared" si="223"/>
        <v>98.721891125943756</v>
      </c>
      <c r="DO178" s="2">
        <f t="shared" si="223"/>
        <v>101.01976248313093</v>
      </c>
      <c r="DP178" s="2">
        <f t="shared" si="223"/>
        <v>90.608644144144137</v>
      </c>
      <c r="DQ178" s="2">
        <f t="shared" si="223"/>
        <v>127.29223697478992</v>
      </c>
      <c r="DR178" s="2">
        <f t="shared" si="223"/>
        <v>121.1692488922842</v>
      </c>
      <c r="DS178" s="2">
        <f t="shared" si="223"/>
        <v>107.84862492492495</v>
      </c>
      <c r="DT178" s="2">
        <f t="shared" si="223"/>
        <v>128.038027027027</v>
      </c>
      <c r="DU178" s="2">
        <f t="shared" si="223"/>
        <v>102.27354480796589</v>
      </c>
      <c r="DV178" s="2">
        <f t="shared" si="223"/>
        <v>103.50824740124742</v>
      </c>
      <c r="DW178" s="2">
        <f t="shared" si="223"/>
        <v>121.68707112375532</v>
      </c>
      <c r="DX178" s="2">
        <f t="shared" si="223"/>
        <v>96.88173044096726</v>
      </c>
      <c r="DY178" s="2">
        <f t="shared" si="223"/>
        <v>100.80195491202349</v>
      </c>
      <c r="DZ178" s="5"/>
      <c r="EA178" s="2">
        <f t="shared" si="213"/>
        <v>66.467125193088535</v>
      </c>
      <c r="EB178" s="2">
        <f t="shared" si="213"/>
        <v>66.971079507227941</v>
      </c>
      <c r="EC178" s="2">
        <f t="shared" si="213"/>
        <v>65.422678643845273</v>
      </c>
      <c r="ED178" s="2">
        <f t="shared" si="213"/>
        <v>59.24891519807926</v>
      </c>
      <c r="EE178" s="2">
        <f t="shared" si="213"/>
        <v>55.470567261850931</v>
      </c>
      <c r="EF178" s="2">
        <f t="shared" si="213"/>
        <v>56.242027338309846</v>
      </c>
      <c r="EG178" s="2">
        <f t="shared" si="213"/>
        <v>55.376233535274565</v>
      </c>
      <c r="EH178" s="2">
        <f t="shared" si="213"/>
        <v>55.722943103548687</v>
      </c>
      <c r="EI178" s="2">
        <f t="shared" si="213"/>
        <v>57.081643720158034</v>
      </c>
      <c r="EJ178" s="2">
        <f t="shared" si="213"/>
        <v>55.514750415420394</v>
      </c>
      <c r="EK178" s="2">
        <f t="shared" si="212"/>
        <v>59.266457294782327</v>
      </c>
      <c r="EL178" s="2">
        <f t="shared" si="179"/>
        <v>54.172260113347676</v>
      </c>
      <c r="EM178" s="2">
        <f t="shared" si="179"/>
        <v>61.888048818117312</v>
      </c>
      <c r="EN178" s="2">
        <f t="shared" si="179"/>
        <v>64.874123561520989</v>
      </c>
      <c r="EO178" s="2">
        <f t="shared" si="179"/>
        <v>67.173909225297777</v>
      </c>
      <c r="EP178" s="5"/>
      <c r="EQ178" s="2">
        <f t="shared" si="224"/>
        <v>68.259786432228736</v>
      </c>
      <c r="ER178" s="2">
        <f t="shared" si="224"/>
        <v>67.860503977418517</v>
      </c>
      <c r="ES178" s="2">
        <f t="shared" si="224"/>
        <v>65.396674488574746</v>
      </c>
      <c r="ET178" s="2">
        <f t="shared" si="224"/>
        <v>58.619760289900029</v>
      </c>
      <c r="EU178" s="2">
        <f t="shared" si="224"/>
        <v>55.739263452086277</v>
      </c>
      <c r="EV178" s="2">
        <f t="shared" si="224"/>
        <v>56.079638931475309</v>
      </c>
      <c r="EW178" s="2">
        <f t="shared" si="224"/>
        <v>55.457151584075945</v>
      </c>
      <c r="EX178" s="2">
        <f t="shared" si="224"/>
        <v>55.930952119609017</v>
      </c>
      <c r="EY178" s="2">
        <f t="shared" si="224"/>
        <v>56.877067246719911</v>
      </c>
      <c r="EZ178" s="2">
        <f t="shared" si="224"/>
        <v>57.266098220563563</v>
      </c>
      <c r="FA178" s="2">
        <f t="shared" si="224"/>
        <v>59.436993652650699</v>
      </c>
      <c r="FB178" s="2">
        <f t="shared" si="224"/>
        <v>55.881323541332002</v>
      </c>
      <c r="FC178" s="2">
        <f t="shared" si="224"/>
        <v>62.124348706907767</v>
      </c>
      <c r="FD178" s="2">
        <f t="shared" si="224"/>
        <v>64.878466643494079</v>
      </c>
      <c r="FE178" s="2">
        <f t="shared" si="224"/>
        <v>67.061102916473772</v>
      </c>
      <c r="FG178" s="2">
        <f t="shared" si="225"/>
        <v>0.99995086363111907</v>
      </c>
      <c r="FH178" s="2">
        <f t="shared" si="225"/>
        <v>0.99994063042475967</v>
      </c>
      <c r="FI178" s="2">
        <f t="shared" si="225"/>
        <v>0.99992857453425332</v>
      </c>
      <c r="FJ178" s="2">
        <f t="shared" si="225"/>
        <v>0.9999371998754546</v>
      </c>
      <c r="FK178" s="2">
        <f t="shared" si="225"/>
        <v>0.99993844045112901</v>
      </c>
      <c r="FL178" s="2">
        <f t="shared" si="225"/>
        <v>0.99992870832756797</v>
      </c>
      <c r="FM178" s="2">
        <f t="shared" si="225"/>
        <v>0.9999308674811016</v>
      </c>
      <c r="FN178" s="2">
        <f t="shared" si="225"/>
        <v>0.99992937777910185</v>
      </c>
      <c r="FO178" s="2">
        <f t="shared" si="225"/>
        <v>0.99993695760215118</v>
      </c>
      <c r="FP178" s="2">
        <f t="shared" si="225"/>
        <v>0.99993101091591019</v>
      </c>
      <c r="FQ178" s="2">
        <f t="shared" si="225"/>
        <v>0.99993510871719082</v>
      </c>
      <c r="FR178" s="2">
        <f t="shared" si="225"/>
        <v>0.99993486130055631</v>
      </c>
      <c r="FS178" s="2">
        <f t="shared" si="225"/>
        <v>0.99993359458993347</v>
      </c>
      <c r="FT178" s="2">
        <f t="shared" si="225"/>
        <v>0.9999327497557865</v>
      </c>
      <c r="FU178" s="2">
        <f t="shared" si="225"/>
        <v>0.99992181686711712</v>
      </c>
      <c r="FV178" s="5"/>
      <c r="FW178" s="2">
        <f t="shared" ref="FW178:GK194" si="229">POWER(10,($B178-C$232)/C$229)/(1+POWER(10,($B178-C$232)/C$229))</f>
        <v>0.42616605178833894</v>
      </c>
      <c r="FX178" s="2">
        <f t="shared" si="229"/>
        <v>0.80000563542401837</v>
      </c>
      <c r="FY178" s="2">
        <f t="shared" si="229"/>
        <v>0.50823053365554971</v>
      </c>
      <c r="FZ178" s="2">
        <f t="shared" si="229"/>
        <v>0.50669470290606133</v>
      </c>
      <c r="GA178" s="2">
        <f t="shared" si="229"/>
        <v>0.51711582924811983</v>
      </c>
      <c r="GB178" s="2">
        <f t="shared" si="229"/>
        <v>0.54882675826289928</v>
      </c>
      <c r="GC178" s="2">
        <f t="shared" si="229"/>
        <v>0.54327988308642583</v>
      </c>
      <c r="GD178" s="2">
        <f t="shared" si="229"/>
        <v>0.54811296327764525</v>
      </c>
      <c r="GE178" s="2">
        <f t="shared" si="229"/>
        <v>0.56467132315533619</v>
      </c>
      <c r="GF178" s="2">
        <f t="shared" si="229"/>
        <v>0.54540109257567804</v>
      </c>
      <c r="GG178" s="2">
        <f t="shared" si="229"/>
        <v>0.55442880502941372</v>
      </c>
      <c r="GH178" s="2">
        <f t="shared" si="229"/>
        <v>0.49848855800028175</v>
      </c>
      <c r="GI178" s="2">
        <f t="shared" si="229"/>
        <v>0.46521365219712202</v>
      </c>
      <c r="GJ178" s="2">
        <f t="shared" si="229"/>
        <v>0.39859678580468827</v>
      </c>
      <c r="GK178" s="2">
        <f t="shared" si="229"/>
        <v>0.3522885085921727</v>
      </c>
      <c r="GL178" s="5"/>
      <c r="GM178" s="86">
        <f t="shared" ref="GM178:HA194" si="230" xml:space="preserve"> _xlfn.NORM.DIST($B178, C$7, ABS(C$11), TRUE) * _xlfn.NORM.DIST(($B178 - C$7)*C$15, 0, ABS(C$11), TRUE) * 2</f>
        <v>7.0354639380043353E-114</v>
      </c>
      <c r="GN178" s="86">
        <f t="shared" si="230"/>
        <v>2.3142917097436948E-193</v>
      </c>
      <c r="GO178" s="86">
        <f t="shared" si="230"/>
        <v>4.2631760478138092E-258</v>
      </c>
      <c r="GP178" s="86">
        <f t="shared" si="230"/>
        <v>3.5157925090283006E-273</v>
      </c>
      <c r="GQ178" s="86">
        <f t="shared" si="230"/>
        <v>2.792322294060783E-243</v>
      </c>
      <c r="GR178" s="86">
        <f t="shared" si="230"/>
        <v>2.3062664615093833E-233</v>
      </c>
      <c r="GS178" s="86">
        <f t="shared" si="230"/>
        <v>4.3131603050372847E-233</v>
      </c>
      <c r="GT178" s="86">
        <f t="shared" si="230"/>
        <v>0</v>
      </c>
      <c r="GU178" s="86">
        <f t="shared" si="230"/>
        <v>0</v>
      </c>
      <c r="GV178" s="86">
        <f t="shared" si="230"/>
        <v>1.1129597081543969E-264</v>
      </c>
      <c r="GW178" s="86">
        <f t="shared" si="230"/>
        <v>4.8823695659146544E-271</v>
      </c>
      <c r="GX178" s="86">
        <f t="shared" si="230"/>
        <v>3.7816931155310804E-288</v>
      </c>
      <c r="GY178" s="86">
        <f t="shared" si="230"/>
        <v>8.2570992046085923E-236</v>
      </c>
      <c r="GZ178" s="86">
        <f t="shared" si="230"/>
        <v>7.8924607697511568E-192</v>
      </c>
      <c r="HA178" s="86">
        <f t="shared" si="230"/>
        <v>9.6642793416858162E-290</v>
      </c>
      <c r="HC178" s="86">
        <f t="shared" si="181"/>
        <v>4.2287467108085004E-58</v>
      </c>
      <c r="HD178" s="86">
        <f t="shared" si="181"/>
        <v>1.1598117218998211E-125</v>
      </c>
      <c r="HE178" s="86">
        <f t="shared" si="181"/>
        <v>1.4533593281454488E-244</v>
      </c>
      <c r="HF178" s="86">
        <f t="shared" si="180"/>
        <v>7.8513091206987654E-188</v>
      </c>
      <c r="HG178" s="86">
        <f t="shared" si="180"/>
        <v>1.393981493369935E-149</v>
      </c>
      <c r="HH178" s="86">
        <f t="shared" si="180"/>
        <v>2.9593974441977131E-166</v>
      </c>
      <c r="HI178" s="86">
        <f t="shared" si="180"/>
        <v>6.9906530297823789E-208</v>
      </c>
      <c r="HJ178" s="86">
        <f t="shared" si="180"/>
        <v>2.7496490175479357E-279</v>
      </c>
      <c r="HK178" s="86">
        <f t="shared" si="180"/>
        <v>1.53595430339322E-262</v>
      </c>
      <c r="HL178" s="86">
        <f t="shared" si="180"/>
        <v>5.0348296864125173E-241</v>
      </c>
      <c r="HM178" s="86">
        <f t="shared" si="180"/>
        <v>2.8958910548986315E-234</v>
      </c>
      <c r="HN178" s="86">
        <f t="shared" si="180"/>
        <v>2.6313590872895335E-202</v>
      </c>
      <c r="HO178" s="86">
        <f t="shared" si="226"/>
        <v>3.1001107508856282E-149</v>
      </c>
      <c r="HP178" s="86">
        <f t="shared" si="226"/>
        <v>9.412662466825125E-85</v>
      </c>
      <c r="HQ178" s="86">
        <f t="shared" si="226"/>
        <v>3.5072918589607029E-142</v>
      </c>
      <c r="HS178" s="86">
        <f t="shared" ref="HS178:IG194" si="231" xml:space="preserve"> _xlfn.NORM.DIST($B178, C$9, ABS(C$13), TRUE) * _xlfn.NORM.DIST(($B178 - C$9)*C$17, 0, ABS(C$13), TRUE) * 2</f>
        <v>3.3236739221132009E-15</v>
      </c>
      <c r="HT178" s="86">
        <f t="shared" si="231"/>
        <v>4.0917751752390897E-45</v>
      </c>
      <c r="HU178" s="86">
        <f t="shared" si="231"/>
        <v>5.0441632141693346E-27</v>
      </c>
      <c r="HV178" s="86">
        <f t="shared" si="231"/>
        <v>3.3226278052440429E-27</v>
      </c>
      <c r="HW178" s="86">
        <f t="shared" si="231"/>
        <v>1.6381224070080607E-25</v>
      </c>
      <c r="HX178" s="86">
        <f t="shared" si="231"/>
        <v>1.0401535668506346E-27</v>
      </c>
      <c r="HY178" s="86">
        <f t="shared" si="231"/>
        <v>2.4000729722386448E-28</v>
      </c>
      <c r="HZ178" s="86">
        <f t="shared" si="231"/>
        <v>1.1907135239463842E-28</v>
      </c>
      <c r="IA178" s="86">
        <f t="shared" si="231"/>
        <v>3.182034601126169E-28</v>
      </c>
      <c r="IB178" s="86">
        <f t="shared" si="231"/>
        <v>2.4830639021315824E-26</v>
      </c>
      <c r="IC178" s="86">
        <f t="shared" si="231"/>
        <v>3.138313136923969E-28</v>
      </c>
      <c r="ID178" s="86">
        <f t="shared" si="231"/>
        <v>2.9446504410424125E-25</v>
      </c>
      <c r="IE178" s="86">
        <f t="shared" si="231"/>
        <v>3.5180189387238716E-24</v>
      </c>
      <c r="IF178" s="86">
        <f t="shared" si="231"/>
        <v>1.7366532361419923E-14</v>
      </c>
      <c r="IG178" s="86">
        <f t="shared" si="231"/>
        <v>1.9050619447244388E-13</v>
      </c>
      <c r="II178" s="86">
        <f t="shared" ref="II178:IW194" si="232" xml:space="preserve"> _xlfn.NORM.DIST($B178, C$10, ABS(C$14), TRUE) * _xlfn.NORM.DIST(($B178 - C$10)*C$18, 0, ABS(C$14), TRUE) * 2</f>
        <v>0.27382947074677055</v>
      </c>
      <c r="IJ178" s="86">
        <f t="shared" si="232"/>
        <v>9.9997869862441073E-3</v>
      </c>
      <c r="IK178" s="86">
        <f t="shared" si="232"/>
        <v>0.51746169853479007</v>
      </c>
      <c r="IL178" s="86">
        <f t="shared" si="232"/>
        <v>0.51422401488438396</v>
      </c>
      <c r="IM178" s="86">
        <f t="shared" si="232"/>
        <v>0.52966250076172827</v>
      </c>
      <c r="IN178" s="86">
        <f t="shared" si="232"/>
        <v>0.52546499368716815</v>
      </c>
      <c r="IO178" s="86">
        <f t="shared" si="232"/>
        <v>0.53262325986583692</v>
      </c>
      <c r="IP178" s="86">
        <f t="shared" si="232"/>
        <v>0.52667811032008083</v>
      </c>
      <c r="IQ178" s="86">
        <f t="shared" si="232"/>
        <v>0.49974303775032908</v>
      </c>
      <c r="IR178" s="86">
        <f t="shared" si="232"/>
        <v>0.53161236809255008</v>
      </c>
      <c r="IS178" s="86">
        <f t="shared" si="232"/>
        <v>0.51842652927481492</v>
      </c>
      <c r="IT178" s="86">
        <f t="shared" si="232"/>
        <v>0.49636442871969777</v>
      </c>
      <c r="IU178" s="86">
        <f t="shared" si="232"/>
        <v>0.38472143666365394</v>
      </c>
      <c r="IV178" s="86">
        <f t="shared" si="232"/>
        <v>0.19390537781305753</v>
      </c>
      <c r="IW178" s="86">
        <f t="shared" si="232"/>
        <v>0.13765939321921064</v>
      </c>
      <c r="IY178" s="86">
        <f t="shared" ref="IY178:JM194" si="233">GM178+HC178+HS178+II178</f>
        <v>0.27382947074677388</v>
      </c>
      <c r="IZ178" s="86">
        <f t="shared" si="233"/>
        <v>9.9997869862441073E-3</v>
      </c>
      <c r="JA178" s="86">
        <f t="shared" si="233"/>
        <v>0.51746169853479007</v>
      </c>
      <c r="JB178" s="86">
        <f t="shared" si="233"/>
        <v>0.51422401488438396</v>
      </c>
      <c r="JC178" s="86">
        <f t="shared" si="233"/>
        <v>0.52966250076172827</v>
      </c>
      <c r="JD178" s="86">
        <f t="shared" si="233"/>
        <v>0.52546499368716815</v>
      </c>
      <c r="JE178" s="86">
        <f t="shared" si="233"/>
        <v>0.53262325986583692</v>
      </c>
      <c r="JF178" s="86">
        <f t="shared" si="233"/>
        <v>0.52667811032008083</v>
      </c>
      <c r="JG178" s="86">
        <f t="shared" si="233"/>
        <v>0.49974303775032908</v>
      </c>
      <c r="JH178" s="86">
        <f t="shared" si="233"/>
        <v>0.53161236809255008</v>
      </c>
      <c r="JI178" s="86">
        <f t="shared" si="233"/>
        <v>0.51842652927481492</v>
      </c>
      <c r="JJ178" s="86">
        <f t="shared" si="233"/>
        <v>0.49636442871969777</v>
      </c>
      <c r="JK178" s="86">
        <f t="shared" si="233"/>
        <v>0.38472143666365394</v>
      </c>
      <c r="JL178" s="86">
        <f t="shared" si="233"/>
        <v>0.1939053778130749</v>
      </c>
      <c r="JM178" s="86">
        <f t="shared" si="233"/>
        <v>0.13765939321940115</v>
      </c>
    </row>
    <row r="179" spans="2:273" x14ac:dyDescent="0.25">
      <c r="B179" s="2">
        <v>152</v>
      </c>
      <c r="C179" s="37">
        <v>67.492000000000004</v>
      </c>
      <c r="D179" s="37">
        <v>68.254000000000005</v>
      </c>
      <c r="E179" s="37">
        <v>68.05</v>
      </c>
      <c r="F179" s="37">
        <v>60.883000000000003</v>
      </c>
      <c r="G179" s="37">
        <v>59.267000000000003</v>
      </c>
      <c r="H179" s="37">
        <v>59.116999999999997</v>
      </c>
      <c r="I179" s="37">
        <v>57.655999999999999</v>
      </c>
      <c r="J179" s="37">
        <v>58.433</v>
      </c>
      <c r="K179" s="37">
        <v>57.966000000000001</v>
      </c>
      <c r="L179" s="37">
        <v>60.366999999999997</v>
      </c>
      <c r="M179" s="37">
        <v>61.360999999999997</v>
      </c>
      <c r="N179" s="37">
        <v>64.114999999999995</v>
      </c>
      <c r="O179" s="37">
        <v>75.704999999999998</v>
      </c>
      <c r="P179" s="37">
        <v>92.23</v>
      </c>
      <c r="Q179" s="37">
        <v>109.121</v>
      </c>
      <c r="S179" s="4">
        <f t="shared" si="221"/>
        <v>68.060384478674209</v>
      </c>
      <c r="T179" s="4">
        <f t="shared" si="221"/>
        <v>67.673462577250532</v>
      </c>
      <c r="U179" s="4">
        <f t="shared" si="221"/>
        <v>67.063699836886542</v>
      </c>
      <c r="V179" s="4">
        <f t="shared" si="221"/>
        <v>61.406962681703028</v>
      </c>
      <c r="W179" s="4">
        <f t="shared" si="221"/>
        <v>58.786231351363853</v>
      </c>
      <c r="X179" s="4">
        <f t="shared" si="221"/>
        <v>57.910402674725205</v>
      </c>
      <c r="Y179" s="4">
        <f t="shared" si="221"/>
        <v>57.687324562888541</v>
      </c>
      <c r="Z179" s="4">
        <f t="shared" si="221"/>
        <v>57.882109335995075</v>
      </c>
      <c r="AA179" s="4">
        <f t="shared" si="221"/>
        <v>58.601318348283186</v>
      </c>
      <c r="AB179" s="4">
        <f t="shared" si="221"/>
        <v>60.263624554043268</v>
      </c>
      <c r="AC179" s="4">
        <f t="shared" si="221"/>
        <v>62.073239591821078</v>
      </c>
      <c r="AD179" s="4">
        <f t="shared" si="221"/>
        <v>64.089974022547949</v>
      </c>
      <c r="AE179" s="4">
        <f t="shared" si="221"/>
        <v>75.045513559391324</v>
      </c>
      <c r="AF179" s="4">
        <f t="shared" si="221"/>
        <v>92.266274088653589</v>
      </c>
      <c r="AG179" s="4">
        <f t="shared" si="221"/>
        <v>109.43176552340149</v>
      </c>
      <c r="AI179" s="4">
        <f t="shared" si="222"/>
        <v>-0.56838447867420427</v>
      </c>
      <c r="AJ179" s="4">
        <f t="shared" si="222"/>
        <v>0.5805374227494724</v>
      </c>
      <c r="AK179" s="4">
        <f t="shared" si="222"/>
        <v>0.98630016311345514</v>
      </c>
      <c r="AL179" s="4">
        <f t="shared" si="222"/>
        <v>-0.52396268170302562</v>
      </c>
      <c r="AM179" s="4">
        <f t="shared" si="222"/>
        <v>0.48076864863615043</v>
      </c>
      <c r="AN179" s="4">
        <f t="shared" si="222"/>
        <v>1.2065973252747924</v>
      </c>
      <c r="AO179" s="4">
        <f t="shared" si="222"/>
        <v>-3.1324562888542573E-2</v>
      </c>
      <c r="AP179" s="4">
        <f t="shared" si="222"/>
        <v>0.5508906640049247</v>
      </c>
      <c r="AQ179" s="4">
        <f t="shared" si="222"/>
        <v>-0.63531834828318523</v>
      </c>
      <c r="AR179" s="4">
        <f t="shared" si="222"/>
        <v>0.1033754459567291</v>
      </c>
      <c r="AS179" s="4">
        <f t="shared" si="222"/>
        <v>-0.71223959182108132</v>
      </c>
      <c r="AT179" s="4">
        <f t="shared" si="222"/>
        <v>2.5025977452045822E-2</v>
      </c>
      <c r="AU179" s="4">
        <f t="shared" si="222"/>
        <v>0.65948644060867423</v>
      </c>
      <c r="AV179" s="4">
        <f t="shared" si="222"/>
        <v>-3.6274088653584613E-2</v>
      </c>
      <c r="AW179" s="4">
        <f t="shared" si="222"/>
        <v>-0.31076552340149988</v>
      </c>
      <c r="AY179" s="2">
        <f t="shared" si="227"/>
        <v>67.196329702488839</v>
      </c>
      <c r="AZ179" s="2">
        <f t="shared" si="227"/>
        <v>67.673462530825503</v>
      </c>
      <c r="BA179" s="2">
        <f t="shared" si="227"/>
        <v>65.357383919316106</v>
      </c>
      <c r="BB179" s="2">
        <f t="shared" si="227"/>
        <v>58.837069513671175</v>
      </c>
      <c r="BC179" s="2">
        <f t="shared" si="227"/>
        <v>55.517333876271024</v>
      </c>
      <c r="BD179" s="2">
        <f t="shared" si="227"/>
        <v>56.051204543803749</v>
      </c>
      <c r="BE179" s="2">
        <f t="shared" si="227"/>
        <v>55.297238805049048</v>
      </c>
      <c r="BF179" s="2">
        <f t="shared" si="227"/>
        <v>55.742655859913995</v>
      </c>
      <c r="BG179" s="2">
        <f t="shared" si="227"/>
        <v>56.864078158461879</v>
      </c>
      <c r="BH179" s="2">
        <f t="shared" si="227"/>
        <v>56.423681877033104</v>
      </c>
      <c r="BI179" s="2">
        <f t="shared" si="227"/>
        <v>59.21936318511451</v>
      </c>
      <c r="BJ179" s="2">
        <f t="shared" si="227"/>
        <v>54.92845024294293</v>
      </c>
      <c r="BK179" s="2">
        <f t="shared" si="227"/>
        <v>61.880314672836342</v>
      </c>
      <c r="BL179" s="2">
        <f t="shared" si="227"/>
        <v>64.816851138136116</v>
      </c>
      <c r="BM179" s="2">
        <f t="shared" si="227"/>
        <v>67.000336694209025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68.254000000000005</v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99.431054817275751</v>
      </c>
      <c r="DL179" s="2">
        <f t="shared" si="223"/>
        <v>103.72298886639676</v>
      </c>
      <c r="DM179" s="2">
        <f t="shared" si="223"/>
        <v>98.871595798319291</v>
      </c>
      <c r="DN179" s="2">
        <f t="shared" si="223"/>
        <v>98.872961483750942</v>
      </c>
      <c r="DO179" s="2">
        <f t="shared" si="223"/>
        <v>101.23087422402162</v>
      </c>
      <c r="DP179" s="2">
        <f t="shared" si="223"/>
        <v>90.748280694980679</v>
      </c>
      <c r="DQ179" s="2">
        <f t="shared" si="223"/>
        <v>127.72660168067226</v>
      </c>
      <c r="DR179" s="2">
        <f t="shared" si="223"/>
        <v>121.56950802139039</v>
      </c>
      <c r="DS179" s="2">
        <f t="shared" si="223"/>
        <v>108.12820780780783</v>
      </c>
      <c r="DT179" s="2">
        <f t="shared" si="223"/>
        <v>128.45831840411839</v>
      </c>
      <c r="DU179" s="2">
        <f t="shared" si="223"/>
        <v>102.46801280227599</v>
      </c>
      <c r="DV179" s="2">
        <f t="shared" si="223"/>
        <v>103.72641087646352</v>
      </c>
      <c r="DW179" s="2">
        <f t="shared" si="223"/>
        <v>122.02344118612538</v>
      </c>
      <c r="DX179" s="2">
        <f t="shared" si="223"/>
        <v>97.02208487434801</v>
      </c>
      <c r="DY179" s="2">
        <f t="shared" si="223"/>
        <v>100.98684182551322</v>
      </c>
      <c r="EA179" s="2">
        <f t="shared" si="213"/>
        <v>66.36773264409922</v>
      </c>
      <c r="EB179" s="2">
        <f t="shared" si="213"/>
        <v>66.93124343122102</v>
      </c>
      <c r="EC179" s="2">
        <f t="shared" si="213"/>
        <v>65.369386395040436</v>
      </c>
      <c r="ED179" s="2">
        <f t="shared" si="213"/>
        <v>59.176088451380579</v>
      </c>
      <c r="EE179" s="2">
        <f t="shared" si="213"/>
        <v>55.366046970891098</v>
      </c>
      <c r="EF179" s="2">
        <f t="shared" si="213"/>
        <v>56.143995223107353</v>
      </c>
      <c r="EG179" s="2">
        <f t="shared" si="213"/>
        <v>55.245742231776418</v>
      </c>
      <c r="EH179" s="2">
        <f t="shared" si="213"/>
        <v>55.616905202581435</v>
      </c>
      <c r="EI179" s="2">
        <f t="shared" si="213"/>
        <v>56.983968576553004</v>
      </c>
      <c r="EJ179" s="2">
        <f t="shared" si="213"/>
        <v>55.401012245315329</v>
      </c>
      <c r="EK179" s="2">
        <f t="shared" si="212"/>
        <v>59.116110412352697</v>
      </c>
      <c r="EL179" s="2">
        <f t="shared" si="179"/>
        <v>54.012749364862231</v>
      </c>
      <c r="EM179" s="2">
        <f t="shared" si="179"/>
        <v>61.758440241599615</v>
      </c>
      <c r="EN179" s="2">
        <f t="shared" si="179"/>
        <v>64.813010429639945</v>
      </c>
      <c r="EO179" s="2">
        <f t="shared" si="179"/>
        <v>67.040389150741248</v>
      </c>
      <c r="EQ179" s="2">
        <f t="shared" si="224"/>
        <v>68.210566825085294</v>
      </c>
      <c r="ER179" s="2">
        <f t="shared" si="224"/>
        <v>67.840238217432201</v>
      </c>
      <c r="ES179" s="2">
        <f t="shared" si="224"/>
        <v>65.342683815527707</v>
      </c>
      <c r="ET179" s="2">
        <f t="shared" si="224"/>
        <v>58.531758479409149</v>
      </c>
      <c r="EU179" s="2">
        <f t="shared" si="224"/>
        <v>55.641407613399949</v>
      </c>
      <c r="EV179" s="2">
        <f t="shared" si="224"/>
        <v>55.977699276215702</v>
      </c>
      <c r="EW179" s="2">
        <f t="shared" si="224"/>
        <v>55.328647641890498</v>
      </c>
      <c r="EX179" s="2">
        <f t="shared" si="224"/>
        <v>55.829765795642594</v>
      </c>
      <c r="EY179" s="2">
        <f t="shared" si="224"/>
        <v>56.774774232723303</v>
      </c>
      <c r="EZ179" s="2">
        <f t="shared" si="224"/>
        <v>57.192996622187181</v>
      </c>
      <c r="FA179" s="2">
        <f t="shared" si="224"/>
        <v>59.290595651441109</v>
      </c>
      <c r="FB179" s="2">
        <f t="shared" si="224"/>
        <v>55.76298047296541</v>
      </c>
      <c r="FC179" s="2">
        <f t="shared" si="224"/>
        <v>62.00061178222974</v>
      </c>
      <c r="FD179" s="2">
        <f t="shared" si="224"/>
        <v>64.817442270351876</v>
      </c>
      <c r="FE179" s="2">
        <f t="shared" si="224"/>
        <v>66.926697155618655</v>
      </c>
      <c r="FG179" s="2">
        <f t="shared" si="225"/>
        <v>0.999955186905226</v>
      </c>
      <c r="FH179" s="2">
        <f t="shared" si="225"/>
        <v>0.99994585402100089</v>
      </c>
      <c r="FI179" s="2">
        <f t="shared" si="225"/>
        <v>0.99993485879164223</v>
      </c>
      <c r="FJ179" s="2">
        <f t="shared" si="225"/>
        <v>0.99994272528921713</v>
      </c>
      <c r="FK179" s="2">
        <f t="shared" si="225"/>
        <v>0.99994385672005959</v>
      </c>
      <c r="FL179" s="2">
        <f t="shared" si="225"/>
        <v>0.99993498081412768</v>
      </c>
      <c r="FM179" s="2">
        <f t="shared" si="225"/>
        <v>0.99993695000988514</v>
      </c>
      <c r="FN179" s="2">
        <f t="shared" si="225"/>
        <v>0.99993559136880683</v>
      </c>
      <c r="FO179" s="2">
        <f t="shared" si="225"/>
        <v>0.9999425043308916</v>
      </c>
      <c r="FP179" s="2">
        <f t="shared" si="225"/>
        <v>0.99993708082557509</v>
      </c>
      <c r="FQ179" s="2">
        <f t="shared" si="225"/>
        <v>0.99994081810878566</v>
      </c>
      <c r="FR179" s="2">
        <f t="shared" si="225"/>
        <v>0.99994059245955158</v>
      </c>
      <c r="FS179" s="2">
        <f t="shared" si="225"/>
        <v>0.99993943719236167</v>
      </c>
      <c r="FT179" s="2">
        <f t="shared" si="225"/>
        <v>0.99993866668540077</v>
      </c>
      <c r="FU179" s="2">
        <f t="shared" si="225"/>
        <v>0.99992869564483422</v>
      </c>
      <c r="FW179" s="2">
        <f t="shared" si="229"/>
        <v>0.44882789625540187</v>
      </c>
      <c r="FX179" s="2">
        <f t="shared" si="229"/>
        <v>0.81433577591153306</v>
      </c>
      <c r="FY179" s="2">
        <f t="shared" si="229"/>
        <v>0.53121647370228009</v>
      </c>
      <c r="FZ179" s="2">
        <f t="shared" si="229"/>
        <v>0.52968599859956556</v>
      </c>
      <c r="GA179" s="2">
        <f t="shared" si="229"/>
        <v>0.54006230588766713</v>
      </c>
      <c r="GB179" s="2">
        <f t="shared" si="229"/>
        <v>0.57151496202488761</v>
      </c>
      <c r="GC179" s="2">
        <f t="shared" si="229"/>
        <v>0.56602645998952805</v>
      </c>
      <c r="GD179" s="2">
        <f t="shared" si="229"/>
        <v>0.57080899152837983</v>
      </c>
      <c r="GE179" s="2">
        <f t="shared" si="229"/>
        <v>0.58716210055259432</v>
      </c>
      <c r="GF179" s="2">
        <f t="shared" si="229"/>
        <v>0.56812600571091054</v>
      </c>
      <c r="GG179" s="2">
        <f t="shared" si="229"/>
        <v>0.5770523954729222</v>
      </c>
      <c r="GH179" s="2">
        <f t="shared" si="229"/>
        <v>0.5215011363343911</v>
      </c>
      <c r="GI179" s="2">
        <f t="shared" si="229"/>
        <v>0.48818541299106988</v>
      </c>
      <c r="GJ179" s="2">
        <f t="shared" si="229"/>
        <v>0.42086783382688114</v>
      </c>
      <c r="GK179" s="2">
        <f t="shared" si="229"/>
        <v>0.37357939232715554</v>
      </c>
      <c r="GM179" s="86">
        <f t="shared" si="230"/>
        <v>1.6624983654078799E-116</v>
      </c>
      <c r="GN179" s="86">
        <f t="shared" si="230"/>
        <v>9.5802132294925359E-198</v>
      </c>
      <c r="GO179" s="86">
        <f t="shared" si="230"/>
        <v>5.6469576490156956E-264</v>
      </c>
      <c r="GP179" s="86">
        <f t="shared" si="230"/>
        <v>2.0796117553695191E-279</v>
      </c>
      <c r="GQ179" s="86">
        <f t="shared" si="230"/>
        <v>7.8228418391667006E-249</v>
      </c>
      <c r="GR179" s="86">
        <f t="shared" si="230"/>
        <v>1.0249252397337257E-238</v>
      </c>
      <c r="GS179" s="86">
        <f t="shared" si="230"/>
        <v>2.1592757975147817E-238</v>
      </c>
      <c r="GT179" s="86">
        <f t="shared" si="230"/>
        <v>0</v>
      </c>
      <c r="GU179" s="86">
        <f t="shared" si="230"/>
        <v>0</v>
      </c>
      <c r="GV179" s="86">
        <f t="shared" si="230"/>
        <v>9.8267785435605172E-271</v>
      </c>
      <c r="GW179" s="86">
        <f t="shared" si="230"/>
        <v>3.3457638870742909E-277</v>
      </c>
      <c r="GX179" s="86">
        <f t="shared" si="230"/>
        <v>9.0380892743433871E-295</v>
      </c>
      <c r="GY179" s="86">
        <f t="shared" si="230"/>
        <v>3.4033059620999732E-241</v>
      </c>
      <c r="GZ179" s="86">
        <f t="shared" si="230"/>
        <v>3.3707966240831502E-196</v>
      </c>
      <c r="HA179" s="86">
        <f t="shared" si="230"/>
        <v>2.5738634927869026E-296</v>
      </c>
      <c r="HC179" s="86">
        <f t="shared" si="181"/>
        <v>6.5514980963090636E-60</v>
      </c>
      <c r="HD179" s="86">
        <f t="shared" si="181"/>
        <v>1.6000051450046647E-129</v>
      </c>
      <c r="HE179" s="86">
        <f t="shared" si="181"/>
        <v>4.2583875384197203E-252</v>
      </c>
      <c r="HF179" s="86">
        <f t="shared" si="180"/>
        <v>1.436030122413977E-193</v>
      </c>
      <c r="HG179" s="86">
        <f t="shared" si="180"/>
        <v>3.771759216706602E-154</v>
      </c>
      <c r="HH179" s="86">
        <f t="shared" si="180"/>
        <v>2.3034726598184802E-171</v>
      </c>
      <c r="HI179" s="86">
        <f t="shared" si="180"/>
        <v>3.1970004730551289E-214</v>
      </c>
      <c r="HJ179" s="86">
        <f t="shared" si="180"/>
        <v>8.6634692842231301E-288</v>
      </c>
      <c r="HK179" s="86">
        <f t="shared" si="180"/>
        <v>1.817510645989495E-270</v>
      </c>
      <c r="HL179" s="86">
        <f t="shared" si="180"/>
        <v>2.0396370259745217E-248</v>
      </c>
      <c r="HM179" s="86">
        <f t="shared" si="180"/>
        <v>2.0728564853867277E-241</v>
      </c>
      <c r="HN179" s="86">
        <f t="shared" si="180"/>
        <v>1.48487119410311E-208</v>
      </c>
      <c r="HO179" s="86">
        <f t="shared" si="226"/>
        <v>7.6667249245906544E-154</v>
      </c>
      <c r="HP179" s="86">
        <f t="shared" si="226"/>
        <v>2.411044997969307E-87</v>
      </c>
      <c r="HQ179" s="86">
        <f t="shared" si="226"/>
        <v>1.5576279827211875E-146</v>
      </c>
      <c r="HS179" s="86">
        <f t="shared" si="231"/>
        <v>2.760548637398006E-16</v>
      </c>
      <c r="HT179" s="86">
        <f t="shared" si="231"/>
        <v>2.5278577628828384E-47</v>
      </c>
      <c r="HU179" s="86">
        <f t="shared" si="231"/>
        <v>7.7187396356738132E-29</v>
      </c>
      <c r="HV179" s="86">
        <f t="shared" si="231"/>
        <v>5.645927454159044E-29</v>
      </c>
      <c r="HW179" s="86">
        <f t="shared" si="231"/>
        <v>3.3724822727867956E-27</v>
      </c>
      <c r="HX179" s="86">
        <f t="shared" si="231"/>
        <v>1.4795128419140936E-29</v>
      </c>
      <c r="HY179" s="86">
        <f t="shared" si="231"/>
        <v>3.4744076030266445E-30</v>
      </c>
      <c r="HZ179" s="86">
        <f t="shared" si="231"/>
        <v>1.6010002526151116E-30</v>
      </c>
      <c r="IA179" s="86">
        <f t="shared" si="231"/>
        <v>4.9241467203186887E-30</v>
      </c>
      <c r="IB179" s="86">
        <f t="shared" si="231"/>
        <v>4.6371175605487907E-28</v>
      </c>
      <c r="IC179" s="86">
        <f t="shared" si="231"/>
        <v>4.6493643923889437E-30</v>
      </c>
      <c r="ID179" s="86">
        <f t="shared" si="231"/>
        <v>5.8185783230481552E-27</v>
      </c>
      <c r="IE179" s="86">
        <f t="shared" si="231"/>
        <v>7.5515570853606516E-26</v>
      </c>
      <c r="IF179" s="86">
        <f t="shared" si="231"/>
        <v>1.4655147689081283E-15</v>
      </c>
      <c r="IG179" s="86">
        <f t="shared" si="231"/>
        <v>1.5607441769985741E-14</v>
      </c>
      <c r="II179" s="86">
        <f t="shared" si="232"/>
        <v>0.35335177883643804</v>
      </c>
      <c r="IJ179" s="86">
        <f t="shared" si="232"/>
        <v>6.0149294973514391E-3</v>
      </c>
      <c r="IK179" s="86">
        <f t="shared" si="232"/>
        <v>0.53816042871924841</v>
      </c>
      <c r="IL179" s="86">
        <f t="shared" si="232"/>
        <v>0.53799536195950604</v>
      </c>
      <c r="IM179" s="86">
        <f t="shared" si="232"/>
        <v>0.53596198924260086</v>
      </c>
      <c r="IN179" s="86">
        <f t="shared" si="232"/>
        <v>0.47813928550373747</v>
      </c>
      <c r="IO179" s="86">
        <f t="shared" si="232"/>
        <v>0.49469049340016125</v>
      </c>
      <c r="IP179" s="86">
        <f t="shared" si="232"/>
        <v>0.48077479331600365</v>
      </c>
      <c r="IQ179" s="86">
        <f t="shared" si="232"/>
        <v>0.43888672678546303</v>
      </c>
      <c r="IR179" s="86">
        <f t="shared" si="232"/>
        <v>0.49345025044934415</v>
      </c>
      <c r="IS179" s="86">
        <f t="shared" si="232"/>
        <v>0.46662188662965132</v>
      </c>
      <c r="IT179" s="86">
        <f t="shared" si="232"/>
        <v>0.53413653210056822</v>
      </c>
      <c r="IU179" s="86">
        <f t="shared" si="232"/>
        <v>0.46771112038438756</v>
      </c>
      <c r="IV179" s="86">
        <f t="shared" si="232"/>
        <v>0.26335574454489036</v>
      </c>
      <c r="IW179" s="86">
        <f t="shared" si="232"/>
        <v>0.19228647335529822</v>
      </c>
      <c r="IY179" s="86">
        <f t="shared" si="233"/>
        <v>0.35335177883643831</v>
      </c>
      <c r="IZ179" s="86">
        <f t="shared" si="233"/>
        <v>6.0149294973514391E-3</v>
      </c>
      <c r="JA179" s="86">
        <f t="shared" si="233"/>
        <v>0.53816042871924841</v>
      </c>
      <c r="JB179" s="86">
        <f t="shared" si="233"/>
        <v>0.53799536195950604</v>
      </c>
      <c r="JC179" s="86">
        <f t="shared" si="233"/>
        <v>0.53596198924260086</v>
      </c>
      <c r="JD179" s="86">
        <f t="shared" si="233"/>
        <v>0.47813928550373747</v>
      </c>
      <c r="JE179" s="86">
        <f t="shared" si="233"/>
        <v>0.49469049340016125</v>
      </c>
      <c r="JF179" s="86">
        <f t="shared" si="233"/>
        <v>0.48077479331600365</v>
      </c>
      <c r="JG179" s="86">
        <f t="shared" si="233"/>
        <v>0.43888672678546303</v>
      </c>
      <c r="JH179" s="86">
        <f t="shared" si="233"/>
        <v>0.49345025044934415</v>
      </c>
      <c r="JI179" s="86">
        <f t="shared" si="233"/>
        <v>0.46662188662965132</v>
      </c>
      <c r="JJ179" s="86">
        <f t="shared" si="233"/>
        <v>0.53413653210056822</v>
      </c>
      <c r="JK179" s="86">
        <f t="shared" si="233"/>
        <v>0.46771112038438756</v>
      </c>
      <c r="JL179" s="86">
        <f t="shared" si="233"/>
        <v>0.2633557445448918</v>
      </c>
      <c r="JM179" s="86">
        <f t="shared" si="233"/>
        <v>0.19228647335531382</v>
      </c>
    </row>
    <row r="180" spans="2:273" x14ac:dyDescent="0.25">
      <c r="B180" s="2">
        <v>153</v>
      </c>
      <c r="C180" s="37">
        <v>69.349000000000004</v>
      </c>
      <c r="D180" s="37">
        <v>68.888999999999996</v>
      </c>
      <c r="E180" s="37">
        <v>67</v>
      </c>
      <c r="F180" s="37">
        <v>61.1</v>
      </c>
      <c r="G180" s="37">
        <v>57.183</v>
      </c>
      <c r="H180" s="37">
        <v>57.8</v>
      </c>
      <c r="I180" s="37">
        <v>55.23</v>
      </c>
      <c r="J180" s="37">
        <v>57.567</v>
      </c>
      <c r="K180" s="37">
        <v>57.695</v>
      </c>
      <c r="L180" s="37">
        <v>57.7</v>
      </c>
      <c r="M180" s="37">
        <v>60.246000000000002</v>
      </c>
      <c r="N180" s="37">
        <v>61.508000000000003</v>
      </c>
      <c r="O180" s="37">
        <v>73.328000000000003</v>
      </c>
      <c r="P180" s="37">
        <v>95.131</v>
      </c>
      <c r="Q180" s="37">
        <v>115.724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68.046106971918732</v>
      </c>
      <c r="T180" s="4">
        <f t="shared" si="234"/>
        <v>67.661956555435552</v>
      </c>
      <c r="U180" s="4">
        <f t="shared" si="234"/>
        <v>66.46938888147713</v>
      </c>
      <c r="V180" s="4">
        <f t="shared" si="234"/>
        <v>60.542398440452125</v>
      </c>
      <c r="W180" s="4">
        <f t="shared" si="234"/>
        <v>57.614197176834246</v>
      </c>
      <c r="X180" s="4">
        <f t="shared" si="234"/>
        <v>56.954996016354343</v>
      </c>
      <c r="Y180" s="4">
        <f t="shared" si="234"/>
        <v>56.528067306950064</v>
      </c>
      <c r="Z180" s="4">
        <f t="shared" si="234"/>
        <v>56.813631009135342</v>
      </c>
      <c r="AA180" s="4">
        <f t="shared" si="234"/>
        <v>57.650031486880678</v>
      </c>
      <c r="AB180" s="4">
        <f t="shared" si="234"/>
        <v>58.582506015207912</v>
      </c>
      <c r="AC180" s="4">
        <f t="shared" si="234"/>
        <v>60.605885861808034</v>
      </c>
      <c r="AD180" s="4">
        <f t="shared" si="234"/>
        <v>61.5322982178686</v>
      </c>
      <c r="AE180" s="4">
        <f t="shared" si="234"/>
        <v>73.200218190979385</v>
      </c>
      <c r="AF180" s="4">
        <f t="shared" si="234"/>
        <v>95.301231770397465</v>
      </c>
      <c r="AG180" s="4">
        <f t="shared" si="234"/>
        <v>117.48778020408787</v>
      </c>
      <c r="AI180" s="4">
        <f t="shared" ref="AI180:AW196" si="235">IF(OR($B180 &lt; C$230, $B180 &gt; C$233), 0, C180-S180)</f>
        <v>1.3028930280812716</v>
      </c>
      <c r="AJ180" s="4">
        <f t="shared" si="235"/>
        <v>1.227043444564444</v>
      </c>
      <c r="AK180" s="4">
        <f t="shared" si="235"/>
        <v>0.53061111852287013</v>
      </c>
      <c r="AL180" s="4">
        <f t="shared" si="235"/>
        <v>0.55760155954787649</v>
      </c>
      <c r="AM180" s="4">
        <f t="shared" si="235"/>
        <v>-0.43119717683424597</v>
      </c>
      <c r="AN180" s="4">
        <f t="shared" si="235"/>
        <v>0.84500398364565399</v>
      </c>
      <c r="AO180" s="4">
        <f t="shared" si="235"/>
        <v>-1.2980673069500668</v>
      </c>
      <c r="AP180" s="4">
        <f t="shared" si="235"/>
        <v>0.75336899086465792</v>
      </c>
      <c r="AQ180" s="4">
        <f t="shared" si="235"/>
        <v>4.496851311932204E-2</v>
      </c>
      <c r="AR180" s="4">
        <f t="shared" si="235"/>
        <v>-0.88250601520790894</v>
      </c>
      <c r="AS180" s="4">
        <f t="shared" si="235"/>
        <v>-0.35988586180803139</v>
      </c>
      <c r="AT180" s="4">
        <f t="shared" si="235"/>
        <v>-2.429821786859776E-2</v>
      </c>
      <c r="AU180" s="4">
        <f t="shared" si="235"/>
        <v>0.1277818090206182</v>
      </c>
      <c r="AV180" s="4">
        <f t="shared" si="235"/>
        <v>-0.17023177039746429</v>
      </c>
      <c r="AW180" s="4">
        <f t="shared" si="235"/>
        <v>-1.7637802040878654</v>
      </c>
      <c r="AY180" s="2">
        <f t="shared" si="227"/>
        <v>67.162639655062662</v>
      </c>
      <c r="AZ180" s="2">
        <f t="shared" si="227"/>
        <v>67.661956549435217</v>
      </c>
      <c r="BA180" s="2">
        <f t="shared" si="227"/>
        <v>65.302916893850039</v>
      </c>
      <c r="BB180" s="2">
        <f t="shared" si="227"/>
        <v>58.740936155920721</v>
      </c>
      <c r="BC180" s="2">
        <f t="shared" si="227"/>
        <v>55.422626338989033</v>
      </c>
      <c r="BD180" s="2">
        <f t="shared" si="227"/>
        <v>55.94694423695293</v>
      </c>
      <c r="BE180" s="2">
        <f t="shared" si="227"/>
        <v>55.169410493473208</v>
      </c>
      <c r="BF180" s="2">
        <f t="shared" si="227"/>
        <v>55.643920488337464</v>
      </c>
      <c r="BG180" s="2">
        <f t="shared" si="227"/>
        <v>56.758720371665873</v>
      </c>
      <c r="BH180" s="2">
        <f t="shared" si="227"/>
        <v>56.373783753751198</v>
      </c>
      <c r="BI180" s="2">
        <f t="shared" si="227"/>
        <v>59.075067855579803</v>
      </c>
      <c r="BJ180" s="2">
        <f t="shared" si="227"/>
        <v>54.831230964543053</v>
      </c>
      <c r="BK180" s="2">
        <f t="shared" si="227"/>
        <v>61.758987556718466</v>
      </c>
      <c r="BL180" s="2">
        <f t="shared" si="227"/>
        <v>64.755714975280995</v>
      </c>
      <c r="BM180" s="2">
        <f t="shared" si="227"/>
        <v>66.863796587906322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68.888999999999996</v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99.547335548172754</v>
      </c>
      <c r="DL180" s="2">
        <f t="shared" si="236"/>
        <v>103.89341700404859</v>
      </c>
      <c r="DM180" s="2">
        <f t="shared" si="236"/>
        <v>99.06204593837532</v>
      </c>
      <c r="DN180" s="2">
        <f t="shared" si="236"/>
        <v>99.024031841558156</v>
      </c>
      <c r="DO180" s="2">
        <f t="shared" si="236"/>
        <v>101.44198596491231</v>
      </c>
      <c r="DP180" s="2">
        <f t="shared" si="236"/>
        <v>90.887917245817235</v>
      </c>
      <c r="DQ180" s="2">
        <f t="shared" si="236"/>
        <v>128.16096638655461</v>
      </c>
      <c r="DR180" s="2">
        <f t="shared" si="236"/>
        <v>121.96976715049657</v>
      </c>
      <c r="DS180" s="2">
        <f t="shared" si="236"/>
        <v>108.40779069069072</v>
      </c>
      <c r="DT180" s="2">
        <f t="shared" si="236"/>
        <v>128.87860978120978</v>
      </c>
      <c r="DU180" s="2">
        <f t="shared" si="236"/>
        <v>102.6624807965861</v>
      </c>
      <c r="DV180" s="2">
        <f t="shared" si="236"/>
        <v>103.94457435167962</v>
      </c>
      <c r="DW180" s="2">
        <f t="shared" si="236"/>
        <v>122.35981124849545</v>
      </c>
      <c r="DX180" s="2">
        <f t="shared" si="236"/>
        <v>97.162439307728761</v>
      </c>
      <c r="DY180" s="2">
        <f t="shared" si="236"/>
        <v>101.17172873900296</v>
      </c>
      <c r="EA180" s="2">
        <f t="shared" si="213"/>
        <v>66.268340095109892</v>
      </c>
      <c r="EB180" s="2">
        <f t="shared" si="213"/>
        <v>66.891407355214113</v>
      </c>
      <c r="EC180" s="2">
        <f t="shared" si="213"/>
        <v>65.316094146235599</v>
      </c>
      <c r="ED180" s="2">
        <f t="shared" si="213"/>
        <v>59.103261704681898</v>
      </c>
      <c r="EE180" s="2">
        <f t="shared" si="213"/>
        <v>55.261526679931265</v>
      </c>
      <c r="EF180" s="2">
        <f t="shared" si="213"/>
        <v>56.045963107904853</v>
      </c>
      <c r="EG180" s="2">
        <f t="shared" si="213"/>
        <v>55.115250928278279</v>
      </c>
      <c r="EH180" s="2">
        <f t="shared" si="213"/>
        <v>55.510867301614191</v>
      </c>
      <c r="EI180" s="2">
        <f t="shared" si="213"/>
        <v>56.886293432947973</v>
      </c>
      <c r="EJ180" s="2">
        <f t="shared" si="213"/>
        <v>55.287274075210256</v>
      </c>
      <c r="EK180" s="2">
        <f t="shared" si="212"/>
        <v>58.965763529923066</v>
      </c>
      <c r="EL180" s="2">
        <f t="shared" si="179"/>
        <v>53.853238616376792</v>
      </c>
      <c r="EM180" s="2">
        <f t="shared" si="179"/>
        <v>61.628831665081918</v>
      </c>
      <c r="EN180" s="2">
        <f t="shared" si="179"/>
        <v>64.751897297758916</v>
      </c>
      <c r="EO180" s="2">
        <f t="shared" si="179"/>
        <v>66.906869076184734</v>
      </c>
      <c r="EQ180" s="2">
        <f t="shared" ref="EQ180:FE196" si="237">CU$228*$B180+CU$229</f>
        <v>68.161347217941852</v>
      </c>
      <c r="ER180" s="2">
        <f t="shared" si="237"/>
        <v>67.819972457445886</v>
      </c>
      <c r="ES180" s="2">
        <f t="shared" si="237"/>
        <v>65.288693142480668</v>
      </c>
      <c r="ET180" s="2">
        <f t="shared" si="237"/>
        <v>58.443756668918269</v>
      </c>
      <c r="EU180" s="2">
        <f t="shared" si="237"/>
        <v>55.54355177471362</v>
      </c>
      <c r="EV180" s="2">
        <f t="shared" si="237"/>
        <v>55.875759620956089</v>
      </c>
      <c r="EW180" s="2">
        <f t="shared" si="237"/>
        <v>55.200143699705038</v>
      </c>
      <c r="EX180" s="2">
        <f t="shared" si="237"/>
        <v>55.728579471676163</v>
      </c>
      <c r="EY180" s="2">
        <f t="shared" si="237"/>
        <v>56.672481218726702</v>
      </c>
      <c r="EZ180" s="2">
        <f t="shared" si="237"/>
        <v>57.119895023810798</v>
      </c>
      <c r="FA180" s="2">
        <f t="shared" si="237"/>
        <v>59.144197650231533</v>
      </c>
      <c r="FB180" s="2">
        <f t="shared" si="237"/>
        <v>55.644637404598811</v>
      </c>
      <c r="FC180" s="2">
        <f t="shared" si="237"/>
        <v>61.876874857551712</v>
      </c>
      <c r="FD180" s="2">
        <f t="shared" si="237"/>
        <v>64.756417897209687</v>
      </c>
      <c r="FE180" s="2">
        <f t="shared" si="237"/>
        <v>66.792291394763538</v>
      </c>
      <c r="FG180" s="2">
        <f t="shared" ref="FG180:FU196" si="238">POWER(10,($B180-C$231)/C$229)/(1+POWER(10,($B180-C$231)/C$229))</f>
        <v>0.99995912981066715</v>
      </c>
      <c r="FH180" s="2">
        <f t="shared" si="238"/>
        <v>0.99995061804497676</v>
      </c>
      <c r="FI180" s="2">
        <f t="shared" si="238"/>
        <v>0.99994059017136838</v>
      </c>
      <c r="FJ180" s="2">
        <f t="shared" si="238"/>
        <v>0.9999477645797018</v>
      </c>
      <c r="FK180" s="2">
        <f t="shared" si="238"/>
        <v>0.99994879646719192</v>
      </c>
      <c r="FL180" s="2">
        <f t="shared" si="238"/>
        <v>0.99994070145847236</v>
      </c>
      <c r="FM180" s="2">
        <f t="shared" si="238"/>
        <v>0.99994249740658592</v>
      </c>
      <c r="FN180" s="2">
        <f t="shared" si="238"/>
        <v>0.99994125829729918</v>
      </c>
      <c r="FO180" s="2">
        <f t="shared" si="238"/>
        <v>0.99994756306127885</v>
      </c>
      <c r="FP180" s="2">
        <f t="shared" si="238"/>
        <v>0.99994261671323548</v>
      </c>
      <c r="FQ180" s="2">
        <f t="shared" si="238"/>
        <v>0.99994602519265241</v>
      </c>
      <c r="FR180" s="2">
        <f t="shared" si="238"/>
        <v>0.99994581939595761</v>
      </c>
      <c r="FS180" s="2">
        <f t="shared" si="238"/>
        <v>0.99994476576863589</v>
      </c>
      <c r="FT180" s="2">
        <f t="shared" si="238"/>
        <v>0.99994406305039885</v>
      </c>
      <c r="FU180" s="2">
        <f t="shared" si="238"/>
        <v>0.99993496924719194</v>
      </c>
      <c r="FW180" s="2">
        <f t="shared" si="229"/>
        <v>0.47170421618485769</v>
      </c>
      <c r="FX180" s="2">
        <f t="shared" si="229"/>
        <v>0.82786006150485136</v>
      </c>
      <c r="FY180" s="2">
        <f t="shared" si="229"/>
        <v>0.55407070975655892</v>
      </c>
      <c r="FZ180" s="2">
        <f t="shared" si="229"/>
        <v>0.5525520006772402</v>
      </c>
      <c r="GA180" s="2">
        <f t="shared" si="229"/>
        <v>0.56284018455228013</v>
      </c>
      <c r="GB180" s="2">
        <f t="shared" si="229"/>
        <v>0.59390644591613284</v>
      </c>
      <c r="GC180" s="2">
        <f t="shared" si="229"/>
        <v>0.58849824641888615</v>
      </c>
      <c r="GD180" s="2">
        <f t="shared" si="229"/>
        <v>0.59321110873023142</v>
      </c>
      <c r="GE180" s="2">
        <f t="shared" si="229"/>
        <v>0.60929489622984967</v>
      </c>
      <c r="GF180" s="2">
        <f t="shared" si="229"/>
        <v>0.59056771486062676</v>
      </c>
      <c r="GG180" s="2">
        <f t="shared" si="229"/>
        <v>0.59935736268188322</v>
      </c>
      <c r="GH180" s="2">
        <f t="shared" si="229"/>
        <v>0.54442281403282955</v>
      </c>
      <c r="GI180" s="2">
        <f t="shared" si="229"/>
        <v>0.51120718692861122</v>
      </c>
      <c r="GJ180" s="2">
        <f t="shared" si="229"/>
        <v>0.4434656706393047</v>
      </c>
      <c r="GK180" s="2">
        <f t="shared" si="229"/>
        <v>0.39537157093109537</v>
      </c>
      <c r="GM180" s="86">
        <f t="shared" si="230"/>
        <v>3.6633604823386694E-119</v>
      </c>
      <c r="GN180" s="86">
        <f t="shared" si="230"/>
        <v>3.5382820848821285E-202</v>
      </c>
      <c r="GO180" s="86">
        <f t="shared" si="230"/>
        <v>6.4161934688962496E-270</v>
      </c>
      <c r="GP180" s="86">
        <f t="shared" si="230"/>
        <v>1.0454500995435071E-285</v>
      </c>
      <c r="GQ180" s="86">
        <f t="shared" si="230"/>
        <v>1.8952834897469088E-254</v>
      </c>
      <c r="GR180" s="86">
        <f t="shared" si="230"/>
        <v>3.9568859999920124E-244</v>
      </c>
      <c r="GS180" s="86">
        <f t="shared" si="230"/>
        <v>9.414535711468724E-244</v>
      </c>
      <c r="GT180" s="86">
        <f t="shared" si="230"/>
        <v>0</v>
      </c>
      <c r="GU180" s="86">
        <f t="shared" si="230"/>
        <v>0</v>
      </c>
      <c r="GV180" s="86">
        <f t="shared" si="230"/>
        <v>7.4035998346565494E-277</v>
      </c>
      <c r="GW180" s="86">
        <f t="shared" si="230"/>
        <v>1.9525950484116282E-283</v>
      </c>
      <c r="GX180" s="86">
        <f t="shared" si="230"/>
        <v>1.8146611890123316E-301</v>
      </c>
      <c r="GY180" s="86">
        <f t="shared" si="230"/>
        <v>1.2182784876281799E-246</v>
      </c>
      <c r="GZ180" s="86">
        <f t="shared" si="230"/>
        <v>1.28417843801501E-200</v>
      </c>
      <c r="HA180" s="86">
        <f t="shared" si="230"/>
        <v>5.7783350671964307E-303</v>
      </c>
      <c r="HC180" s="86">
        <f t="shared" si="181"/>
        <v>9.5069208444373183E-62</v>
      </c>
      <c r="HD180" s="86">
        <f t="shared" si="181"/>
        <v>1.9263418182507464E-133</v>
      </c>
      <c r="HE180" s="86">
        <f t="shared" si="181"/>
        <v>9.5733031845592623E-260</v>
      </c>
      <c r="HF180" s="86">
        <f t="shared" si="180"/>
        <v>2.1493587385609512E-199</v>
      </c>
      <c r="HG180" s="86">
        <f t="shared" si="180"/>
        <v>8.6976983545932622E-159</v>
      </c>
      <c r="HH180" s="86">
        <f t="shared" si="180"/>
        <v>1.4979683883060474E-176</v>
      </c>
      <c r="HI180" s="86">
        <f t="shared" si="180"/>
        <v>1.1721490539276545E-220</v>
      </c>
      <c r="HJ180" s="86">
        <f t="shared" si="180"/>
        <v>2.0316995881382733E-296</v>
      </c>
      <c r="HK180" s="86">
        <f t="shared" si="180"/>
        <v>1.6364921549901279E-278</v>
      </c>
      <c r="HL180" s="86">
        <f t="shared" si="180"/>
        <v>6.3779150599514768E-256</v>
      </c>
      <c r="HM180" s="86">
        <f t="shared" si="180"/>
        <v>1.1567769381312385E-248</v>
      </c>
      <c r="HN180" s="86">
        <f t="shared" si="180"/>
        <v>6.7202762793284844E-215</v>
      </c>
      <c r="HO180" s="86">
        <f t="shared" si="226"/>
        <v>1.6109035233089378E-158</v>
      </c>
      <c r="HP180" s="86">
        <f t="shared" si="226"/>
        <v>5.6362672990299793E-90</v>
      </c>
      <c r="HQ180" s="86">
        <f t="shared" si="226"/>
        <v>5.9375394908586417E-151</v>
      </c>
      <c r="HS180" s="86">
        <f t="shared" si="231"/>
        <v>2.0915319099557214E-17</v>
      </c>
      <c r="HT180" s="86">
        <f t="shared" si="231"/>
        <v>1.377880844358768E-49</v>
      </c>
      <c r="HU180" s="86">
        <f t="shared" si="231"/>
        <v>1.0246494088986638E-30</v>
      </c>
      <c r="HV180" s="86">
        <f t="shared" si="231"/>
        <v>8.3880534398907602E-31</v>
      </c>
      <c r="HW180" s="86">
        <f t="shared" si="231"/>
        <v>6.0948559137183772E-29</v>
      </c>
      <c r="HX180" s="86">
        <f t="shared" si="231"/>
        <v>1.8233030185115987E-31</v>
      </c>
      <c r="HY180" s="86">
        <f t="shared" si="231"/>
        <v>4.3767923218978992E-32</v>
      </c>
      <c r="HZ180" s="86">
        <f t="shared" si="231"/>
        <v>1.8671171195794394E-32</v>
      </c>
      <c r="IA180" s="86">
        <f t="shared" si="231"/>
        <v>6.6554632540713503E-32</v>
      </c>
      <c r="IB180" s="86">
        <f t="shared" si="231"/>
        <v>7.5849173515209416E-30</v>
      </c>
      <c r="IC180" s="86">
        <f t="shared" si="231"/>
        <v>5.9994180760852738E-32</v>
      </c>
      <c r="ID180" s="86">
        <f t="shared" si="231"/>
        <v>1.0051740762214951E-28</v>
      </c>
      <c r="IE180" s="86">
        <f t="shared" si="231"/>
        <v>1.4167732267717655E-27</v>
      </c>
      <c r="IF180" s="86">
        <f t="shared" si="231"/>
        <v>1.1242218205521898E-16</v>
      </c>
      <c r="IG180" s="86">
        <f t="shared" si="231"/>
        <v>1.1506761130605171E-15</v>
      </c>
      <c r="II180" s="86">
        <f t="shared" si="232"/>
        <v>0.42839143452556616</v>
      </c>
      <c r="IJ180" s="86">
        <f t="shared" si="232"/>
        <v>3.5217509610358335E-3</v>
      </c>
      <c r="IK180" s="86">
        <f t="shared" si="232"/>
        <v>0.51771528410180645</v>
      </c>
      <c r="IL180" s="86">
        <f t="shared" si="232"/>
        <v>0.52250679902986896</v>
      </c>
      <c r="IM180" s="86">
        <f t="shared" si="232"/>
        <v>0.50605168707884307</v>
      </c>
      <c r="IN180" s="86">
        <f t="shared" si="232"/>
        <v>0.4083390635182611</v>
      </c>
      <c r="IO180" s="86">
        <f t="shared" si="232"/>
        <v>0.43098193347613162</v>
      </c>
      <c r="IP180" s="86">
        <f t="shared" si="232"/>
        <v>0.41194816485822755</v>
      </c>
      <c r="IQ180" s="86">
        <f t="shared" si="232"/>
        <v>0.36486409596507319</v>
      </c>
      <c r="IR180" s="86">
        <f t="shared" si="232"/>
        <v>0.43099281523111388</v>
      </c>
      <c r="IS180" s="86">
        <f t="shared" si="232"/>
        <v>0.3957386378972248</v>
      </c>
      <c r="IT180" s="86">
        <f t="shared" si="232"/>
        <v>0.53223818666372924</v>
      </c>
      <c r="IU180" s="86">
        <f t="shared" si="232"/>
        <v>0.52204814247594011</v>
      </c>
      <c r="IV180" s="86">
        <f t="shared" si="232"/>
        <v>0.33831200199537531</v>
      </c>
      <c r="IW180" s="86">
        <f t="shared" si="232"/>
        <v>0.2557094820809232</v>
      </c>
      <c r="IY180" s="86">
        <f t="shared" si="233"/>
        <v>0.42839143452556616</v>
      </c>
      <c r="IZ180" s="86">
        <f t="shared" si="233"/>
        <v>3.5217509610358335E-3</v>
      </c>
      <c r="JA180" s="86">
        <f t="shared" si="233"/>
        <v>0.51771528410180645</v>
      </c>
      <c r="JB180" s="86">
        <f t="shared" si="233"/>
        <v>0.52250679902986896</v>
      </c>
      <c r="JC180" s="86">
        <f t="shared" si="233"/>
        <v>0.50605168707884307</v>
      </c>
      <c r="JD180" s="86">
        <f t="shared" si="233"/>
        <v>0.4083390635182611</v>
      </c>
      <c r="JE180" s="86">
        <f t="shared" si="233"/>
        <v>0.43098193347613162</v>
      </c>
      <c r="JF180" s="86">
        <f t="shared" si="233"/>
        <v>0.41194816485822755</v>
      </c>
      <c r="JG180" s="86">
        <f t="shared" si="233"/>
        <v>0.36486409596507319</v>
      </c>
      <c r="JH180" s="86">
        <f t="shared" si="233"/>
        <v>0.43099281523111388</v>
      </c>
      <c r="JI180" s="86">
        <f t="shared" si="233"/>
        <v>0.3957386378972248</v>
      </c>
      <c r="JJ180" s="86">
        <f t="shared" si="233"/>
        <v>0.53223818666372924</v>
      </c>
      <c r="JK180" s="86">
        <f t="shared" si="233"/>
        <v>0.52204814247594011</v>
      </c>
      <c r="JL180" s="86">
        <f t="shared" si="233"/>
        <v>0.33831200199537542</v>
      </c>
      <c r="JM180" s="86">
        <f t="shared" si="233"/>
        <v>0.25570948208092437</v>
      </c>
    </row>
    <row r="181" spans="2:273" x14ac:dyDescent="0.25">
      <c r="B181" s="2">
        <v>154</v>
      </c>
      <c r="C181" s="37">
        <v>68.412999999999997</v>
      </c>
      <c r="D181" s="37">
        <v>68.619</v>
      </c>
      <c r="E181" s="37">
        <v>66.132999999999996</v>
      </c>
      <c r="F181" s="37">
        <v>59.9</v>
      </c>
      <c r="G181" s="37">
        <v>56.883000000000003</v>
      </c>
      <c r="H181" s="37">
        <v>57.482999999999997</v>
      </c>
      <c r="I181" s="37">
        <v>55.802999999999997</v>
      </c>
      <c r="J181" s="37">
        <v>55.917000000000002</v>
      </c>
      <c r="K181" s="37">
        <v>56.695</v>
      </c>
      <c r="L181" s="37">
        <v>58.767000000000003</v>
      </c>
      <c r="M181" s="37">
        <v>58.557000000000002</v>
      </c>
      <c r="N181" s="37">
        <v>58.393000000000001</v>
      </c>
      <c r="O181" s="37">
        <v>70.180000000000007</v>
      </c>
      <c r="P181" s="37">
        <v>97.361000000000004</v>
      </c>
      <c r="Q181" s="37">
        <v>121.241</v>
      </c>
      <c r="S181" s="4">
        <f t="shared" si="234"/>
        <v>67.964933170870268</v>
      </c>
      <c r="T181" s="4">
        <f t="shared" si="234"/>
        <v>67.65024230275499</v>
      </c>
      <c r="U181" s="4">
        <f t="shared" si="234"/>
        <v>65.950113562352897</v>
      </c>
      <c r="V181" s="4">
        <f t="shared" si="234"/>
        <v>59.763453459367241</v>
      </c>
      <c r="W181" s="4">
        <f t="shared" si="234"/>
        <v>56.634476436682441</v>
      </c>
      <c r="X181" s="4">
        <f t="shared" si="234"/>
        <v>56.322178464169674</v>
      </c>
      <c r="Y181" s="4">
        <f t="shared" si="234"/>
        <v>55.722259027232667</v>
      </c>
      <c r="Z181" s="4">
        <f t="shared" si="234"/>
        <v>56.107101830702881</v>
      </c>
      <c r="AA181" s="4">
        <f t="shared" si="234"/>
        <v>57.05732597503998</v>
      </c>
      <c r="AB181" s="4">
        <f t="shared" si="234"/>
        <v>57.451139750341042</v>
      </c>
      <c r="AC181" s="4">
        <f t="shared" si="234"/>
        <v>59.654802545497368</v>
      </c>
      <c r="AD181" s="4">
        <f t="shared" si="234"/>
        <v>59.080463158752011</v>
      </c>
      <c r="AE181" s="4">
        <f t="shared" si="234"/>
        <v>70.463384158610467</v>
      </c>
      <c r="AF181" s="4">
        <f t="shared" si="234"/>
        <v>96.408100614860246</v>
      </c>
      <c r="AG181" s="4">
        <f t="shared" si="234"/>
        <v>123.67427797833506</v>
      </c>
      <c r="AI181" s="4">
        <f t="shared" si="235"/>
        <v>0.44806682912972917</v>
      </c>
      <c r="AJ181" s="4">
        <f t="shared" si="235"/>
        <v>0.96875769724501026</v>
      </c>
      <c r="AK181" s="4">
        <f t="shared" si="235"/>
        <v>0.18288643764709889</v>
      </c>
      <c r="AL181" s="4">
        <f t="shared" si="235"/>
        <v>0.13654654063275729</v>
      </c>
      <c r="AM181" s="4">
        <f t="shared" si="235"/>
        <v>0.24852356331756198</v>
      </c>
      <c r="AN181" s="4">
        <f t="shared" si="235"/>
        <v>1.1608215358303227</v>
      </c>
      <c r="AO181" s="4">
        <f t="shared" si="235"/>
        <v>8.0740972767330277E-2</v>
      </c>
      <c r="AP181" s="4">
        <f t="shared" si="235"/>
        <v>-0.19010183070287923</v>
      </c>
      <c r="AQ181" s="4">
        <f t="shared" si="235"/>
        <v>-0.36232597503997965</v>
      </c>
      <c r="AR181" s="4">
        <f t="shared" si="235"/>
        <v>1.3158602496589609</v>
      </c>
      <c r="AS181" s="4">
        <f t="shared" si="235"/>
        <v>-1.0978025454973661</v>
      </c>
      <c r="AT181" s="4">
        <f t="shared" si="235"/>
        <v>-0.68746315875200992</v>
      </c>
      <c r="AU181" s="4">
        <f t="shared" si="235"/>
        <v>-0.28338415861045974</v>
      </c>
      <c r="AV181" s="4">
        <f t="shared" si="235"/>
        <v>0.95289938513975869</v>
      </c>
      <c r="AW181" s="4">
        <f t="shared" si="235"/>
        <v>-2.433277978335056</v>
      </c>
      <c r="AY181" s="2">
        <f t="shared" si="227"/>
        <v>67.131487212131304</v>
      </c>
      <c r="AZ181" s="2">
        <f t="shared" si="227"/>
        <v>67.650242302066061</v>
      </c>
      <c r="BA181" s="2">
        <f t="shared" si="227"/>
        <v>65.248438649726211</v>
      </c>
      <c r="BB181" s="2">
        <f t="shared" si="227"/>
        <v>58.644272872552754</v>
      </c>
      <c r="BC181" s="2">
        <f t="shared" si="227"/>
        <v>55.32816386802169</v>
      </c>
      <c r="BD181" s="2">
        <f t="shared" si="227"/>
        <v>55.842590688874111</v>
      </c>
      <c r="BE181" s="2">
        <f t="shared" si="227"/>
        <v>55.04166961246294</v>
      </c>
      <c r="BF181" s="2">
        <f t="shared" si="227"/>
        <v>55.545345316296832</v>
      </c>
      <c r="BG181" s="2">
        <f t="shared" si="227"/>
        <v>56.653273748022684</v>
      </c>
      <c r="BH181" s="2">
        <f t="shared" si="227"/>
        <v>56.32504467130633</v>
      </c>
      <c r="BI181" s="2">
        <f t="shared" si="227"/>
        <v>58.930891542890933</v>
      </c>
      <c r="BJ181" s="2">
        <f t="shared" si="227"/>
        <v>54.735576122662536</v>
      </c>
      <c r="BK181" s="2">
        <f t="shared" si="227"/>
        <v>61.637942468987404</v>
      </c>
      <c r="BL181" s="2">
        <f t="shared" si="227"/>
        <v>64.694597222425713</v>
      </c>
      <c r="BM181" s="2">
        <f t="shared" si="227"/>
        <v>66.727184039995308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68.619</v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99.663616279069771</v>
      </c>
      <c r="DL181" s="2">
        <f t="shared" si="236"/>
        <v>104.0638451417004</v>
      </c>
      <c r="DM181" s="2">
        <f t="shared" si="236"/>
        <v>99.252496078431335</v>
      </c>
      <c r="DN181" s="2">
        <f t="shared" si="236"/>
        <v>99.175102199365341</v>
      </c>
      <c r="DO181" s="2">
        <f t="shared" si="236"/>
        <v>101.65309770580301</v>
      </c>
      <c r="DP181" s="2">
        <f t="shared" si="236"/>
        <v>91.027553796653791</v>
      </c>
      <c r="DQ181" s="2">
        <f t="shared" si="236"/>
        <v>128.59533109243696</v>
      </c>
      <c r="DR181" s="2">
        <f t="shared" si="236"/>
        <v>122.37002627960275</v>
      </c>
      <c r="DS181" s="2">
        <f t="shared" si="236"/>
        <v>108.68737357357359</v>
      </c>
      <c r="DT181" s="2">
        <f t="shared" si="236"/>
        <v>129.29890115830113</v>
      </c>
      <c r="DU181" s="2">
        <f t="shared" si="236"/>
        <v>102.8569487908962</v>
      </c>
      <c r="DV181" s="2">
        <f t="shared" si="236"/>
        <v>104.16273782689572</v>
      </c>
      <c r="DW181" s="2">
        <f t="shared" si="236"/>
        <v>122.69618131086551</v>
      </c>
      <c r="DX181" s="2">
        <f t="shared" si="236"/>
        <v>97.302793741109511</v>
      </c>
      <c r="DY181" s="2">
        <f t="shared" si="236"/>
        <v>101.35661565249269</v>
      </c>
      <c r="EA181" s="2">
        <f t="shared" si="213"/>
        <v>66.168947546120577</v>
      </c>
      <c r="EB181" s="2">
        <f t="shared" si="213"/>
        <v>66.851571279207207</v>
      </c>
      <c r="EC181" s="2">
        <f t="shared" si="213"/>
        <v>65.262801897430748</v>
      </c>
      <c r="ED181" s="2">
        <f t="shared" si="213"/>
        <v>59.030434957983225</v>
      </c>
      <c r="EE181" s="2">
        <f t="shared" si="213"/>
        <v>55.157006388971439</v>
      </c>
      <c r="EF181" s="2">
        <f t="shared" si="213"/>
        <v>55.947930992702361</v>
      </c>
      <c r="EG181" s="2">
        <f t="shared" si="213"/>
        <v>54.984759624780139</v>
      </c>
      <c r="EH181" s="2">
        <f t="shared" si="213"/>
        <v>55.404829400646946</v>
      </c>
      <c r="EI181" s="2">
        <f t="shared" si="213"/>
        <v>56.788618289342942</v>
      </c>
      <c r="EJ181" s="2">
        <f t="shared" si="213"/>
        <v>55.173535905105183</v>
      </c>
      <c r="EK181" s="2">
        <f t="shared" si="212"/>
        <v>58.815416647493429</v>
      </c>
      <c r="EL181" s="2">
        <f t="shared" si="179"/>
        <v>53.693727867891354</v>
      </c>
      <c r="EM181" s="2">
        <f t="shared" si="179"/>
        <v>61.499223088564221</v>
      </c>
      <c r="EN181" s="2">
        <f t="shared" si="179"/>
        <v>64.690784165877886</v>
      </c>
      <c r="EO181" s="2">
        <f t="shared" si="179"/>
        <v>66.773349001628219</v>
      </c>
      <c r="EQ181" s="2">
        <f t="shared" si="237"/>
        <v>68.112127610798424</v>
      </c>
      <c r="ER181" s="2">
        <f t="shared" si="237"/>
        <v>67.79970669745957</v>
      </c>
      <c r="ES181" s="2">
        <f t="shared" si="237"/>
        <v>65.234702469433628</v>
      </c>
      <c r="ET181" s="2">
        <f t="shared" si="237"/>
        <v>58.355754858427382</v>
      </c>
      <c r="EU181" s="2">
        <f t="shared" si="237"/>
        <v>55.445695936027292</v>
      </c>
      <c r="EV181" s="2">
        <f t="shared" si="237"/>
        <v>55.773819965696475</v>
      </c>
      <c r="EW181" s="2">
        <f t="shared" si="237"/>
        <v>55.071639757519584</v>
      </c>
      <c r="EX181" s="2">
        <f t="shared" si="237"/>
        <v>55.627393147709739</v>
      </c>
      <c r="EY181" s="2">
        <f t="shared" si="237"/>
        <v>56.570188204730101</v>
      </c>
      <c r="EZ181" s="2">
        <f t="shared" si="237"/>
        <v>57.046793425434416</v>
      </c>
      <c r="FA181" s="2">
        <f t="shared" si="237"/>
        <v>58.997799649021943</v>
      </c>
      <c r="FB181" s="2">
        <f t="shared" si="237"/>
        <v>55.526294336232212</v>
      </c>
      <c r="FC181" s="2">
        <f t="shared" si="237"/>
        <v>61.753137932873685</v>
      </c>
      <c r="FD181" s="2">
        <f t="shared" si="237"/>
        <v>64.695393524067484</v>
      </c>
      <c r="FE181" s="2">
        <f t="shared" si="237"/>
        <v>66.657885633908435</v>
      </c>
      <c r="FG181" s="2">
        <f t="shared" si="238"/>
        <v>0.9999627258102789</v>
      </c>
      <c r="FH181" s="2">
        <f t="shared" si="238"/>
        <v>0.99995496292606068</v>
      </c>
      <c r="FI181" s="2">
        <f t="shared" si="238"/>
        <v>0.99994581730908794</v>
      </c>
      <c r="FJ181" s="2">
        <f t="shared" si="238"/>
        <v>0.99995236051153147</v>
      </c>
      <c r="FK181" s="2">
        <f t="shared" si="238"/>
        <v>0.99995330161267282</v>
      </c>
      <c r="FL181" s="2">
        <f t="shared" si="238"/>
        <v>0.99994591880519323</v>
      </c>
      <c r="FM181" s="2">
        <f t="shared" si="238"/>
        <v>0.99994755674617319</v>
      </c>
      <c r="FN181" s="2">
        <f t="shared" si="238"/>
        <v>0.99994642665351363</v>
      </c>
      <c r="FO181" s="2">
        <f t="shared" si="238"/>
        <v>0.99995217672285275</v>
      </c>
      <c r="FP181" s="2">
        <f t="shared" si="238"/>
        <v>0.99994766555623071</v>
      </c>
      <c r="FQ181" s="2">
        <f t="shared" si="238"/>
        <v>0.99995077415686362</v>
      </c>
      <c r="FR181" s="2">
        <f t="shared" si="238"/>
        <v>0.999950586466261</v>
      </c>
      <c r="FS181" s="2">
        <f t="shared" si="238"/>
        <v>0.99994962553747191</v>
      </c>
      <c r="FT181" s="2">
        <f t="shared" si="238"/>
        <v>0.99994898464455351</v>
      </c>
      <c r="FU181" s="2">
        <f t="shared" si="238"/>
        <v>0.99994069090918081</v>
      </c>
      <c r="FW181" s="2">
        <f t="shared" si="229"/>
        <v>0.49470000070893988</v>
      </c>
      <c r="FX181" s="2">
        <f t="shared" si="229"/>
        <v>0.84059204580554525</v>
      </c>
      <c r="FY181" s="2">
        <f t="shared" si="229"/>
        <v>0.57669860042025334</v>
      </c>
      <c r="FZ181" s="2">
        <f t="shared" si="229"/>
        <v>0.57519787095849806</v>
      </c>
      <c r="GA181" s="2">
        <f t="shared" si="229"/>
        <v>0.58535609720582893</v>
      </c>
      <c r="GB181" s="2">
        <f t="shared" si="229"/>
        <v>0.61591418755594496</v>
      </c>
      <c r="GC181" s="2">
        <f t="shared" si="229"/>
        <v>0.61060691467954298</v>
      </c>
      <c r="GD181" s="2">
        <f t="shared" si="229"/>
        <v>0.61523212006457673</v>
      </c>
      <c r="GE181" s="2">
        <f t="shared" si="229"/>
        <v>0.63098684470185673</v>
      </c>
      <c r="GF181" s="2">
        <f t="shared" si="229"/>
        <v>0.61263838206277599</v>
      </c>
      <c r="GG181" s="2">
        <f t="shared" si="229"/>
        <v>0.62125808268928873</v>
      </c>
      <c r="GH181" s="2">
        <f t="shared" si="229"/>
        <v>0.56715781970287693</v>
      </c>
      <c r="GI181" s="2">
        <f t="shared" si="229"/>
        <v>0.53418151630029109</v>
      </c>
      <c r="GJ181" s="2">
        <f t="shared" si="229"/>
        <v>0.46629990534646193</v>
      </c>
      <c r="GK181" s="2">
        <f t="shared" si="229"/>
        <v>0.41758754042698859</v>
      </c>
      <c r="GM181" s="86">
        <f t="shared" si="230"/>
        <v>7.5274303952716176E-122</v>
      </c>
      <c r="GN181" s="86">
        <f t="shared" si="230"/>
        <v>1.1659199377836212E-206</v>
      </c>
      <c r="GO181" s="86">
        <f t="shared" si="230"/>
        <v>6.2534662612501488E-276</v>
      </c>
      <c r="GP181" s="86">
        <f t="shared" si="230"/>
        <v>4.4666831936727422E-292</v>
      </c>
      <c r="GQ181" s="86">
        <f t="shared" si="230"/>
        <v>3.9709389197337171E-260</v>
      </c>
      <c r="GR181" s="86">
        <f t="shared" si="230"/>
        <v>1.3270652885382743E-249</v>
      </c>
      <c r="GS181" s="86">
        <f t="shared" si="230"/>
        <v>3.574923537188574E-249</v>
      </c>
      <c r="GT181" s="86">
        <f t="shared" si="230"/>
        <v>0</v>
      </c>
      <c r="GU181" s="86">
        <f t="shared" si="230"/>
        <v>0</v>
      </c>
      <c r="GV181" s="86">
        <f t="shared" si="230"/>
        <v>4.759633521938033E-283</v>
      </c>
      <c r="GW181" s="86">
        <f t="shared" si="230"/>
        <v>9.7046554697185099E-290</v>
      </c>
      <c r="GX181" s="86">
        <f t="shared" si="230"/>
        <v>0</v>
      </c>
      <c r="GY181" s="86">
        <f t="shared" si="230"/>
        <v>3.7875904896162995E-252</v>
      </c>
      <c r="GZ181" s="86">
        <f t="shared" si="230"/>
        <v>4.3640496150614613E-205</v>
      </c>
      <c r="HA181" s="86">
        <f t="shared" si="230"/>
        <v>0</v>
      </c>
      <c r="HC181" s="86">
        <f t="shared" si="181"/>
        <v>1.2921302777337605E-63</v>
      </c>
      <c r="HD181" s="86">
        <f t="shared" si="181"/>
        <v>2.0240463858212812E-137</v>
      </c>
      <c r="HE181" s="86">
        <f t="shared" si="181"/>
        <v>1.6512770764800561E-267</v>
      </c>
      <c r="HF181" s="86">
        <f t="shared" si="180"/>
        <v>2.6325417401447119E-205</v>
      </c>
      <c r="HG181" s="86">
        <f t="shared" si="180"/>
        <v>1.7093667845639582E-163</v>
      </c>
      <c r="HH181" s="86">
        <f t="shared" si="180"/>
        <v>8.1387763522695475E-182</v>
      </c>
      <c r="HI181" s="86">
        <f t="shared" si="180"/>
        <v>3.4453655288780761E-227</v>
      </c>
      <c r="HJ181" s="86">
        <f t="shared" si="180"/>
        <v>3.5463155801913486E-305</v>
      </c>
      <c r="HK181" s="86">
        <f t="shared" si="180"/>
        <v>1.121208582967289E-286</v>
      </c>
      <c r="HL181" s="86">
        <f t="shared" si="180"/>
        <v>1.5394280959464317E-263</v>
      </c>
      <c r="HM181" s="86">
        <f t="shared" si="180"/>
        <v>5.032925702006461E-256</v>
      </c>
      <c r="HN181" s="86">
        <f t="shared" si="180"/>
        <v>2.4393391191504413E-221</v>
      </c>
      <c r="HO181" s="86">
        <f t="shared" si="226"/>
        <v>2.8757635470255838E-163</v>
      </c>
      <c r="HP181" s="86">
        <f t="shared" si="226"/>
        <v>1.2024536339983036E-92</v>
      </c>
      <c r="HQ181" s="86">
        <f t="shared" si="226"/>
        <v>1.942662258413761E-155</v>
      </c>
      <c r="HS181" s="86">
        <f t="shared" si="231"/>
        <v>1.445403980035331E-18</v>
      </c>
      <c r="HT181" s="86">
        <f t="shared" si="231"/>
        <v>6.6263918118683013E-52</v>
      </c>
      <c r="HU181" s="86">
        <f t="shared" si="231"/>
        <v>1.179902707080935E-32</v>
      </c>
      <c r="HV181" s="86">
        <f t="shared" si="231"/>
        <v>1.0895127400543447E-32</v>
      </c>
      <c r="HW181" s="86">
        <f t="shared" si="231"/>
        <v>9.6685024465727899E-31</v>
      </c>
      <c r="HX181" s="86">
        <f t="shared" si="231"/>
        <v>1.9466543522678968E-33</v>
      </c>
      <c r="HY181" s="86">
        <f t="shared" si="231"/>
        <v>4.7975903604984131E-34</v>
      </c>
      <c r="HZ181" s="86">
        <f t="shared" si="231"/>
        <v>1.8885151833738111E-34</v>
      </c>
      <c r="IA181" s="86">
        <f t="shared" si="231"/>
        <v>7.8563507081320314E-34</v>
      </c>
      <c r="IB181" s="86">
        <f t="shared" si="231"/>
        <v>1.0865964859911334E-31</v>
      </c>
      <c r="IC181" s="86">
        <f t="shared" si="231"/>
        <v>6.7424260756785011E-34</v>
      </c>
      <c r="ID181" s="86">
        <f t="shared" si="231"/>
        <v>1.5180174891756788E-30</v>
      </c>
      <c r="IE181" s="86">
        <f t="shared" si="231"/>
        <v>2.3230441435333592E-29</v>
      </c>
      <c r="IF181" s="86">
        <f t="shared" si="231"/>
        <v>7.8389418394373763E-18</v>
      </c>
      <c r="IG181" s="86">
        <f t="shared" si="231"/>
        <v>7.6336429183198739E-17</v>
      </c>
      <c r="II181" s="86">
        <f t="shared" si="232"/>
        <v>0.48901502088286342</v>
      </c>
      <c r="IJ181" s="86">
        <f t="shared" si="232"/>
        <v>2.0067793670925705E-3</v>
      </c>
      <c r="IK181" s="86">
        <f t="shared" si="232"/>
        <v>0.46448877698472418</v>
      </c>
      <c r="IL181" s="86">
        <f t="shared" si="232"/>
        <v>0.47459107411842727</v>
      </c>
      <c r="IM181" s="86">
        <f t="shared" si="232"/>
        <v>0.44916171590955895</v>
      </c>
      <c r="IN181" s="86">
        <f t="shared" si="232"/>
        <v>0.33022553488960527</v>
      </c>
      <c r="IO181" s="86">
        <f t="shared" si="232"/>
        <v>0.35523590504425129</v>
      </c>
      <c r="IP181" s="86">
        <f t="shared" si="232"/>
        <v>0.33425387886680091</v>
      </c>
      <c r="IQ181" s="86">
        <f t="shared" si="232"/>
        <v>0.28939607130585521</v>
      </c>
      <c r="IR181" s="86">
        <f t="shared" si="232"/>
        <v>0.35706040823482743</v>
      </c>
      <c r="IS181" s="86">
        <f t="shared" si="232"/>
        <v>0.31889135355109288</v>
      </c>
      <c r="IT181" s="86">
        <f t="shared" si="232"/>
        <v>0.49459715589919589</v>
      </c>
      <c r="IU181" s="86">
        <f t="shared" si="232"/>
        <v>0.53793931172711806</v>
      </c>
      <c r="IV181" s="86">
        <f t="shared" si="232"/>
        <v>0.41171691565527252</v>
      </c>
      <c r="IW181" s="86">
        <f t="shared" si="232"/>
        <v>0.3235840579580509</v>
      </c>
      <c r="IY181" s="86">
        <f t="shared" si="233"/>
        <v>0.48901502088286342</v>
      </c>
      <c r="IZ181" s="86">
        <f t="shared" si="233"/>
        <v>2.0067793670925705E-3</v>
      </c>
      <c r="JA181" s="86">
        <f t="shared" si="233"/>
        <v>0.46448877698472418</v>
      </c>
      <c r="JB181" s="86">
        <f t="shared" si="233"/>
        <v>0.47459107411842727</v>
      </c>
      <c r="JC181" s="86">
        <f t="shared" si="233"/>
        <v>0.44916171590955895</v>
      </c>
      <c r="JD181" s="86">
        <f t="shared" si="233"/>
        <v>0.33022553488960527</v>
      </c>
      <c r="JE181" s="86">
        <f t="shared" si="233"/>
        <v>0.35523590504425129</v>
      </c>
      <c r="JF181" s="86">
        <f t="shared" si="233"/>
        <v>0.33425387886680091</v>
      </c>
      <c r="JG181" s="86">
        <f t="shared" si="233"/>
        <v>0.28939607130585521</v>
      </c>
      <c r="JH181" s="86">
        <f t="shared" si="233"/>
        <v>0.35706040823482743</v>
      </c>
      <c r="JI181" s="86">
        <f t="shared" si="233"/>
        <v>0.31889135355109288</v>
      </c>
      <c r="JJ181" s="86">
        <f t="shared" si="233"/>
        <v>0.49459715589919589</v>
      </c>
      <c r="JK181" s="86">
        <f t="shared" si="233"/>
        <v>0.53793931172711806</v>
      </c>
      <c r="JL181" s="86">
        <f t="shared" si="233"/>
        <v>0.41171691565527252</v>
      </c>
      <c r="JM181" s="86">
        <f t="shared" si="233"/>
        <v>0.32358405795805095</v>
      </c>
    </row>
    <row r="182" spans="2:273" x14ac:dyDescent="0.25">
      <c r="B182" s="2">
        <v>155</v>
      </c>
      <c r="C182" s="37">
        <v>67.286000000000001</v>
      </c>
      <c r="D182" s="37">
        <v>67.936999999999998</v>
      </c>
      <c r="E182" s="37">
        <v>65.8</v>
      </c>
      <c r="F182" s="37">
        <v>58.933</v>
      </c>
      <c r="G182" s="37">
        <v>56.216999999999999</v>
      </c>
      <c r="H182" s="37">
        <v>56.167000000000002</v>
      </c>
      <c r="I182" s="37">
        <v>54.689</v>
      </c>
      <c r="J182" s="37">
        <v>54.966999999999999</v>
      </c>
      <c r="K182" s="37">
        <v>56.39</v>
      </c>
      <c r="L182" s="37">
        <v>58.633000000000003</v>
      </c>
      <c r="M182" s="37">
        <v>58.82</v>
      </c>
      <c r="N182" s="37">
        <v>56.377000000000002</v>
      </c>
      <c r="O182" s="37">
        <v>67.918000000000006</v>
      </c>
      <c r="P182" s="37">
        <v>97.656000000000006</v>
      </c>
      <c r="Q182" s="37">
        <v>123.19</v>
      </c>
      <c r="S182" s="4">
        <f t="shared" si="234"/>
        <v>67.827603931961178</v>
      </c>
      <c r="T182" s="4">
        <f t="shared" si="234"/>
        <v>67.6382898953878</v>
      </c>
      <c r="U182" s="4">
        <f t="shared" si="234"/>
        <v>65.564990348053001</v>
      </c>
      <c r="V182" s="4">
        <f t="shared" si="234"/>
        <v>59.162815060794756</v>
      </c>
      <c r="W182" s="4">
        <f t="shared" si="234"/>
        <v>55.925607320792281</v>
      </c>
      <c r="X182" s="4">
        <f t="shared" si="234"/>
        <v>55.938209508666944</v>
      </c>
      <c r="Y182" s="4">
        <f t="shared" si="234"/>
        <v>55.214193714519126</v>
      </c>
      <c r="Z182" s="4">
        <f t="shared" si="234"/>
        <v>55.683695924971509</v>
      </c>
      <c r="AA182" s="4">
        <f t="shared" si="234"/>
        <v>56.709488314650869</v>
      </c>
      <c r="AB182" s="4">
        <f t="shared" si="234"/>
        <v>56.785777161065532</v>
      </c>
      <c r="AC182" s="4">
        <f t="shared" si="234"/>
        <v>59.088390162651869</v>
      </c>
      <c r="AD182" s="4">
        <f t="shared" si="234"/>
        <v>57.136216144232051</v>
      </c>
      <c r="AE182" s="4">
        <f t="shared" si="234"/>
        <v>67.552956085793127</v>
      </c>
      <c r="AF182" s="4">
        <f t="shared" si="234"/>
        <v>95.338722475193009</v>
      </c>
      <c r="AG182" s="4">
        <f t="shared" si="234"/>
        <v>126.89766111306494</v>
      </c>
      <c r="AI182" s="4">
        <f t="shared" si="235"/>
        <v>-0.54160393196117695</v>
      </c>
      <c r="AJ182" s="4">
        <f t="shared" si="235"/>
        <v>0.29871010461219782</v>
      </c>
      <c r="AK182" s="4">
        <f t="shared" si="235"/>
        <v>0.23500965194699575</v>
      </c>
      <c r="AL182" s="4">
        <f t="shared" si="235"/>
        <v>-0.22981506079475622</v>
      </c>
      <c r="AM182" s="4">
        <f t="shared" si="235"/>
        <v>0.29139267920771772</v>
      </c>
      <c r="AN182" s="4">
        <f t="shared" si="235"/>
        <v>0.22879049133305784</v>
      </c>
      <c r="AO182" s="4">
        <f t="shared" si="235"/>
        <v>-0.52519371451912633</v>
      </c>
      <c r="AP182" s="4">
        <f t="shared" si="235"/>
        <v>-0.71669592497151058</v>
      </c>
      <c r="AQ182" s="4">
        <f t="shared" si="235"/>
        <v>-0.31948831465086869</v>
      </c>
      <c r="AR182" s="4">
        <f t="shared" si="235"/>
        <v>1.8472228389344707</v>
      </c>
      <c r="AS182" s="4">
        <f t="shared" si="235"/>
        <v>-0.26839016265186899</v>
      </c>
      <c r="AT182" s="4">
        <f t="shared" si="235"/>
        <v>-0.75921614423204886</v>
      </c>
      <c r="AU182" s="4">
        <f t="shared" si="235"/>
        <v>0.36504391420687909</v>
      </c>
      <c r="AV182" s="4">
        <f t="shared" si="235"/>
        <v>2.3172775248069968</v>
      </c>
      <c r="AW182" s="4">
        <f t="shared" si="235"/>
        <v>-3.7076611130649439</v>
      </c>
      <c r="AY182" s="2">
        <f t="shared" si="227"/>
        <v>67.102696158261182</v>
      </c>
      <c r="AZ182" s="2">
        <f t="shared" si="227"/>
        <v>67.638289895317541</v>
      </c>
      <c r="BA182" s="2">
        <f t="shared" si="227"/>
        <v>65.193951128685995</v>
      </c>
      <c r="BB182" s="2">
        <f t="shared" si="227"/>
        <v>58.547151310564125</v>
      </c>
      <c r="BC182" s="2">
        <f t="shared" si="227"/>
        <v>55.23391354688011</v>
      </c>
      <c r="BD182" s="2">
        <f t="shared" si="227"/>
        <v>55.738161591756466</v>
      </c>
      <c r="BE182" s="2">
        <f t="shared" si="227"/>
        <v>54.914004309496988</v>
      </c>
      <c r="BF182" s="2">
        <f t="shared" si="227"/>
        <v>55.446904153364152</v>
      </c>
      <c r="BG182" s="2">
        <f t="shared" si="227"/>
        <v>56.547759792384028</v>
      </c>
      <c r="BH182" s="2">
        <f t="shared" si="227"/>
        <v>56.277260271600326</v>
      </c>
      <c r="BI182" s="2">
        <f t="shared" si="227"/>
        <v>58.786813385896274</v>
      </c>
      <c r="BJ182" s="2">
        <f t="shared" si="227"/>
        <v>54.641287514290539</v>
      </c>
      <c r="BK182" s="2">
        <f t="shared" si="227"/>
        <v>61.517151575996309</v>
      </c>
      <c r="BL182" s="2">
        <f t="shared" si="227"/>
        <v>64.633496415911281</v>
      </c>
      <c r="BM182" s="2">
        <f t="shared" si="227"/>
        <v>66.590506552968733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67.936999999999998</v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99.779897009966788</v>
      </c>
      <c r="DL182" s="2">
        <f t="shared" si="236"/>
        <v>104.23427327935222</v>
      </c>
      <c r="DM182" s="2">
        <f t="shared" si="236"/>
        <v>99.44294621848735</v>
      </c>
      <c r="DN182" s="2">
        <f t="shared" si="236"/>
        <v>99.326172557172555</v>
      </c>
      <c r="DO182" s="2">
        <f t="shared" si="236"/>
        <v>101.86420944669369</v>
      </c>
      <c r="DP182" s="2">
        <f t="shared" si="236"/>
        <v>91.167190347490333</v>
      </c>
      <c r="DQ182" s="2">
        <f t="shared" si="236"/>
        <v>129.02969579831932</v>
      </c>
      <c r="DR182" s="2">
        <f t="shared" si="236"/>
        <v>122.77028540870894</v>
      </c>
      <c r="DS182" s="2">
        <f t="shared" si="236"/>
        <v>108.96695645645647</v>
      </c>
      <c r="DT182" s="2">
        <f t="shared" si="236"/>
        <v>129.71919253539252</v>
      </c>
      <c r="DU182" s="2">
        <f t="shared" si="236"/>
        <v>103.0514167852063</v>
      </c>
      <c r="DV182" s="2">
        <f t="shared" si="236"/>
        <v>104.38090130211184</v>
      </c>
      <c r="DW182" s="2">
        <f t="shared" si="236"/>
        <v>123.03255137323558</v>
      </c>
      <c r="DX182" s="2">
        <f t="shared" si="236"/>
        <v>97.443148174490261</v>
      </c>
      <c r="DY182" s="2">
        <f t="shared" si="236"/>
        <v>101.54150256598243</v>
      </c>
      <c r="EA182" s="2">
        <f t="shared" si="213"/>
        <v>66.069554997131263</v>
      </c>
      <c r="EB182" s="2">
        <f t="shared" si="213"/>
        <v>66.8117352032003</v>
      </c>
      <c r="EC182" s="2">
        <f t="shared" si="213"/>
        <v>65.209509648625911</v>
      </c>
      <c r="ED182" s="2">
        <f t="shared" si="213"/>
        <v>58.957608211284544</v>
      </c>
      <c r="EE182" s="2">
        <f t="shared" si="213"/>
        <v>55.052486098011606</v>
      </c>
      <c r="EF182" s="2">
        <f t="shared" si="213"/>
        <v>55.849898877499868</v>
      </c>
      <c r="EG182" s="2">
        <f t="shared" si="213"/>
        <v>54.854268321281992</v>
      </c>
      <c r="EH182" s="2">
        <f t="shared" si="213"/>
        <v>55.298791499679702</v>
      </c>
      <c r="EI182" s="2">
        <f t="shared" si="213"/>
        <v>56.690943145737904</v>
      </c>
      <c r="EJ182" s="2">
        <f t="shared" si="213"/>
        <v>55.059797735000117</v>
      </c>
      <c r="EK182" s="2">
        <f t="shared" si="212"/>
        <v>58.665069765063791</v>
      </c>
      <c r="EL182" s="2">
        <f t="shared" si="179"/>
        <v>53.534217119405909</v>
      </c>
      <c r="EM182" s="2">
        <f t="shared" si="179"/>
        <v>61.369614512046525</v>
      </c>
      <c r="EN182" s="2">
        <f t="shared" si="179"/>
        <v>64.629671033996843</v>
      </c>
      <c r="EO182" s="2">
        <f t="shared" si="179"/>
        <v>66.639828927071704</v>
      </c>
      <c r="EQ182" s="2">
        <f t="shared" si="237"/>
        <v>68.062908003654982</v>
      </c>
      <c r="ER182" s="2">
        <f t="shared" si="237"/>
        <v>67.779440937473254</v>
      </c>
      <c r="ES182" s="2">
        <f t="shared" si="237"/>
        <v>65.180711796386603</v>
      </c>
      <c r="ET182" s="2">
        <f t="shared" si="237"/>
        <v>58.267753047936502</v>
      </c>
      <c r="EU182" s="2">
        <f t="shared" si="237"/>
        <v>55.347840097340963</v>
      </c>
      <c r="EV182" s="2">
        <f t="shared" si="237"/>
        <v>55.671880310436869</v>
      </c>
      <c r="EW182" s="2">
        <f t="shared" si="237"/>
        <v>54.943135815334131</v>
      </c>
      <c r="EX182" s="2">
        <f t="shared" si="237"/>
        <v>55.526206823743308</v>
      </c>
      <c r="EY182" s="2">
        <f t="shared" si="237"/>
        <v>56.4678951907335</v>
      </c>
      <c r="EZ182" s="2">
        <f t="shared" si="237"/>
        <v>56.973691827058033</v>
      </c>
      <c r="FA182" s="2">
        <f t="shared" si="237"/>
        <v>58.851401647812352</v>
      </c>
      <c r="FB182" s="2">
        <f t="shared" si="237"/>
        <v>55.407951267865627</v>
      </c>
      <c r="FC182" s="2">
        <f t="shared" si="237"/>
        <v>61.629401008195657</v>
      </c>
      <c r="FD182" s="2">
        <f t="shared" si="237"/>
        <v>64.634369150925281</v>
      </c>
      <c r="FE182" s="2">
        <f t="shared" si="237"/>
        <v>66.523479873053319</v>
      </c>
      <c r="FG182" s="2">
        <f t="shared" si="238"/>
        <v>0.99996600542345337</v>
      </c>
      <c r="FH182" s="2">
        <f t="shared" si="238"/>
        <v>0.99995892553762566</v>
      </c>
      <c r="FI182" s="2">
        <f t="shared" si="238"/>
        <v>0.99995058456299524</v>
      </c>
      <c r="FJ182" s="2">
        <f t="shared" si="238"/>
        <v>0.99995655208801215</v>
      </c>
      <c r="FK182" s="2">
        <f t="shared" si="238"/>
        <v>0.99995741038957853</v>
      </c>
      <c r="FL182" s="2">
        <f t="shared" si="238"/>
        <v>0.99995067712942509</v>
      </c>
      <c r="FM182" s="2">
        <f t="shared" si="238"/>
        <v>0.99995217096335465</v>
      </c>
      <c r="FN182" s="2">
        <f t="shared" si="238"/>
        <v>0.9999511402969854</v>
      </c>
      <c r="FO182" s="2">
        <f t="shared" si="238"/>
        <v>0.9999563844693371</v>
      </c>
      <c r="FP182" s="2">
        <f t="shared" si="238"/>
        <v>0.99995227020022148</v>
      </c>
      <c r="FQ182" s="2">
        <f t="shared" si="238"/>
        <v>0.999955105303029</v>
      </c>
      <c r="FR182" s="2">
        <f t="shared" si="238"/>
        <v>0.99995493412567926</v>
      </c>
      <c r="FS182" s="2">
        <f t="shared" si="238"/>
        <v>0.99995405774051282</v>
      </c>
      <c r="FT182" s="2">
        <f t="shared" si="238"/>
        <v>0.99995347323400996</v>
      </c>
      <c r="FU182" s="2">
        <f t="shared" si="238"/>
        <v>0.9999459091840246</v>
      </c>
      <c r="FW182" s="2">
        <f t="shared" si="229"/>
        <v>0.51771823101603243</v>
      </c>
      <c r="FX182" s="2">
        <f t="shared" si="229"/>
        <v>0.85255005965726416</v>
      </c>
      <c r="FY182" s="2">
        <f t="shared" si="229"/>
        <v>0.59900926030314683</v>
      </c>
      <c r="FZ182" s="2">
        <f t="shared" si="229"/>
        <v>0.5975324277499523</v>
      </c>
      <c r="GA182" s="2">
        <f t="shared" si="229"/>
        <v>0.60752099587396979</v>
      </c>
      <c r="GB182" s="2">
        <f t="shared" si="229"/>
        <v>0.63745730466120709</v>
      </c>
      <c r="GC182" s="2">
        <f t="shared" si="229"/>
        <v>0.63226998325221384</v>
      </c>
      <c r="GD182" s="2">
        <f t="shared" si="229"/>
        <v>0.63679093362062378</v>
      </c>
      <c r="GE182" s="2">
        <f t="shared" si="229"/>
        <v>0.65216199544394404</v>
      </c>
      <c r="GF182" s="2">
        <f t="shared" si="229"/>
        <v>0.63425612925611463</v>
      </c>
      <c r="GG182" s="2">
        <f t="shared" si="229"/>
        <v>0.64267535682530341</v>
      </c>
      <c r="GH182" s="2">
        <f t="shared" si="229"/>
        <v>0.58961349747176983</v>
      </c>
      <c r="GI182" s="2">
        <f t="shared" si="229"/>
        <v>0.55701174406192666</v>
      </c>
      <c r="GJ182" s="2">
        <f t="shared" si="229"/>
        <v>0.489276230717264</v>
      </c>
      <c r="GK182" s="2">
        <f t="shared" si="229"/>
        <v>0.44014310680100205</v>
      </c>
      <c r="GM182" s="86">
        <f t="shared" si="230"/>
        <v>1.4423188019554014E-124</v>
      </c>
      <c r="GN182" s="86">
        <f t="shared" si="230"/>
        <v>3.4277002503887394E-211</v>
      </c>
      <c r="GO182" s="86">
        <f t="shared" si="230"/>
        <v>5.228094564156973E-282</v>
      </c>
      <c r="GP182" s="86">
        <f t="shared" si="230"/>
        <v>1.6219094741816934E-298</v>
      </c>
      <c r="GQ182" s="86">
        <f t="shared" si="230"/>
        <v>7.1948285117110288E-266</v>
      </c>
      <c r="GR182" s="86">
        <f t="shared" si="230"/>
        <v>3.8664040746638263E-255</v>
      </c>
      <c r="GS182" s="86">
        <f t="shared" si="230"/>
        <v>1.1822531883216571E-254</v>
      </c>
      <c r="GT182" s="86">
        <f t="shared" si="230"/>
        <v>0</v>
      </c>
      <c r="GU182" s="86">
        <f t="shared" si="230"/>
        <v>0</v>
      </c>
      <c r="GV182" s="86">
        <f t="shared" si="230"/>
        <v>2.610968966950456E-289</v>
      </c>
      <c r="GW182" s="86">
        <f t="shared" si="230"/>
        <v>4.1076925689348314E-296</v>
      </c>
      <c r="GX182" s="86">
        <f t="shared" si="230"/>
        <v>0</v>
      </c>
      <c r="GY182" s="86">
        <f t="shared" si="230"/>
        <v>1.0227020644568634E-257</v>
      </c>
      <c r="GZ182" s="86">
        <f t="shared" si="230"/>
        <v>1.3228916810384688E-209</v>
      </c>
      <c r="HA182" s="86">
        <f t="shared" si="230"/>
        <v>0</v>
      </c>
      <c r="HC182" s="86">
        <f t="shared" si="181"/>
        <v>1.6448901024354269E-65</v>
      </c>
      <c r="HD182" s="86">
        <f t="shared" si="181"/>
        <v>1.8560081550242993E-141</v>
      </c>
      <c r="HE182" s="86">
        <f t="shared" si="181"/>
        <v>2.1853287726109195E-275</v>
      </c>
      <c r="HF182" s="86">
        <f t="shared" si="180"/>
        <v>2.6385168151715213E-211</v>
      </c>
      <c r="HG182" s="86">
        <f t="shared" si="180"/>
        <v>2.8630830791391193E-168</v>
      </c>
      <c r="HH182" s="86">
        <f t="shared" si="180"/>
        <v>3.6944487664995892E-187</v>
      </c>
      <c r="HI182" s="86">
        <f t="shared" si="180"/>
        <v>8.1189029050340983E-234</v>
      </c>
      <c r="HJ182" s="86">
        <f t="shared" si="180"/>
        <v>0</v>
      </c>
      <c r="HK182" s="86">
        <f t="shared" si="180"/>
        <v>5.8450975762238608E-295</v>
      </c>
      <c r="HL182" s="86">
        <f t="shared" si="180"/>
        <v>2.8680857955678382E-271</v>
      </c>
      <c r="HM182" s="86">
        <f t="shared" si="180"/>
        <v>1.7071795074493697E-263</v>
      </c>
      <c r="HN182" s="86">
        <f t="shared" si="180"/>
        <v>7.1013529104256888E-228</v>
      </c>
      <c r="HO182" s="86">
        <f t="shared" si="226"/>
        <v>4.3617217402894551E-168</v>
      </c>
      <c r="HP182" s="86">
        <f t="shared" si="226"/>
        <v>2.3411690519116677E-95</v>
      </c>
      <c r="HQ182" s="86">
        <f t="shared" si="226"/>
        <v>5.4554845044749905E-160</v>
      </c>
      <c r="HS182" s="86">
        <f t="shared" si="231"/>
        <v>9.110382425049617E-20</v>
      </c>
      <c r="HT182" s="86">
        <f t="shared" si="231"/>
        <v>2.8114996251090509E-54</v>
      </c>
      <c r="HU182" s="86">
        <f t="shared" si="231"/>
        <v>1.1785068237800145E-34</v>
      </c>
      <c r="HV182" s="86">
        <f t="shared" si="231"/>
        <v>1.2371545032278818E-34</v>
      </c>
      <c r="HW182" s="86">
        <f t="shared" si="231"/>
        <v>1.346204486225084E-32</v>
      </c>
      <c r="HX182" s="86">
        <f t="shared" si="231"/>
        <v>1.8004552351664657E-35</v>
      </c>
      <c r="HY182" s="86">
        <f t="shared" si="231"/>
        <v>4.5757042697657442E-36</v>
      </c>
      <c r="HZ182" s="86">
        <f t="shared" si="231"/>
        <v>1.6565831608216173E-36</v>
      </c>
      <c r="IA182" s="86">
        <f t="shared" si="231"/>
        <v>8.0990665466829561E-36</v>
      </c>
      <c r="IB182" s="86">
        <f t="shared" si="231"/>
        <v>1.3632484862074007E-33</v>
      </c>
      <c r="IC182" s="86">
        <f t="shared" si="231"/>
        <v>6.5991861524113967E-36</v>
      </c>
      <c r="ID182" s="86">
        <f t="shared" si="231"/>
        <v>2.0039916561852229E-32</v>
      </c>
      <c r="IE182" s="86">
        <f t="shared" si="231"/>
        <v>3.3287302429290559E-31</v>
      </c>
      <c r="IF182" s="86">
        <f t="shared" si="231"/>
        <v>4.9678596152223499E-19</v>
      </c>
      <c r="IG182" s="86">
        <f t="shared" si="231"/>
        <v>4.5564633227458717E-18</v>
      </c>
      <c r="II182" s="86">
        <f t="shared" si="232"/>
        <v>0.52702561868573539</v>
      </c>
      <c r="IJ182" s="86">
        <f t="shared" si="232"/>
        <v>1.1127181540117772E-3</v>
      </c>
      <c r="IK182" s="86">
        <f t="shared" si="232"/>
        <v>0.39209470695097975</v>
      </c>
      <c r="IL182" s="86">
        <f t="shared" si="232"/>
        <v>0.40640444570931283</v>
      </c>
      <c r="IM182" s="86">
        <f t="shared" si="232"/>
        <v>0.37769370384171347</v>
      </c>
      <c r="IN182" s="86">
        <f t="shared" si="232"/>
        <v>0.25494796094573996</v>
      </c>
      <c r="IO182" s="86">
        <f t="shared" si="232"/>
        <v>0.27926261607114944</v>
      </c>
      <c r="IP182" s="86">
        <f t="shared" si="232"/>
        <v>0.25891353058761046</v>
      </c>
      <c r="IQ182" s="86">
        <f t="shared" si="232"/>
        <v>0.22048180573472376</v>
      </c>
      <c r="IR182" s="86">
        <f t="shared" si="232"/>
        <v>0.28270274527199785</v>
      </c>
      <c r="IS182" s="86">
        <f t="shared" si="232"/>
        <v>0.24599360911738646</v>
      </c>
      <c r="IT182" s="86">
        <f t="shared" si="232"/>
        <v>0.43203789227795197</v>
      </c>
      <c r="IU182" s="86">
        <f t="shared" si="232"/>
        <v>0.51516131993868763</v>
      </c>
      <c r="IV182" s="86">
        <f t="shared" si="232"/>
        <v>0.47559645013330237</v>
      </c>
      <c r="IW182" s="86">
        <f t="shared" si="232"/>
        <v>0.3895342860647103</v>
      </c>
      <c r="IY182" s="86">
        <f t="shared" si="233"/>
        <v>0.52702561868573539</v>
      </c>
      <c r="IZ182" s="86">
        <f t="shared" si="233"/>
        <v>1.1127181540117772E-3</v>
      </c>
      <c r="JA182" s="86">
        <f t="shared" si="233"/>
        <v>0.39209470695097975</v>
      </c>
      <c r="JB182" s="86">
        <f t="shared" si="233"/>
        <v>0.40640444570931283</v>
      </c>
      <c r="JC182" s="86">
        <f t="shared" si="233"/>
        <v>0.37769370384171347</v>
      </c>
      <c r="JD182" s="86">
        <f t="shared" si="233"/>
        <v>0.25494796094573996</v>
      </c>
      <c r="JE182" s="86">
        <f t="shared" si="233"/>
        <v>0.27926261607114944</v>
      </c>
      <c r="JF182" s="86">
        <f t="shared" si="233"/>
        <v>0.25891353058761046</v>
      </c>
      <c r="JG182" s="86">
        <f t="shared" si="233"/>
        <v>0.22048180573472376</v>
      </c>
      <c r="JH182" s="86">
        <f t="shared" si="233"/>
        <v>0.28270274527199785</v>
      </c>
      <c r="JI182" s="86">
        <f t="shared" si="233"/>
        <v>0.24599360911738646</v>
      </c>
      <c r="JJ182" s="86">
        <f t="shared" si="233"/>
        <v>0.43203789227795197</v>
      </c>
      <c r="JK182" s="86">
        <f t="shared" si="233"/>
        <v>0.51516131993868763</v>
      </c>
      <c r="JL182" s="86">
        <f t="shared" si="233"/>
        <v>0.47559645013330237</v>
      </c>
      <c r="JM182" s="86">
        <f t="shared" si="233"/>
        <v>0.3895342860647103</v>
      </c>
    </row>
    <row r="183" spans="2:273" x14ac:dyDescent="0.25">
      <c r="B183" s="2">
        <v>156</v>
      </c>
      <c r="C183" s="37">
        <v>68.159000000000006</v>
      </c>
      <c r="D183" s="37">
        <v>69.111000000000004</v>
      </c>
      <c r="E183" s="37">
        <v>66.417000000000002</v>
      </c>
      <c r="F183" s="37">
        <v>58.2</v>
      </c>
      <c r="G183" s="37">
        <v>55.8</v>
      </c>
      <c r="H183" s="37">
        <v>56.8</v>
      </c>
      <c r="I183" s="37">
        <v>54.59</v>
      </c>
      <c r="J183" s="37">
        <v>55.417000000000002</v>
      </c>
      <c r="K183" s="37">
        <v>56.643999999999998</v>
      </c>
      <c r="L183" s="37">
        <v>57.317</v>
      </c>
      <c r="M183" s="37">
        <v>58.066000000000003</v>
      </c>
      <c r="N183" s="37">
        <v>54.115000000000002</v>
      </c>
      <c r="O183" s="37">
        <v>64.525000000000006</v>
      </c>
      <c r="P183" s="37">
        <v>94.688999999999993</v>
      </c>
      <c r="Q183" s="37">
        <v>124.63800000000001</v>
      </c>
      <c r="S183" s="4">
        <f t="shared" si="234"/>
        <v>67.656982050567166</v>
      </c>
      <c r="T183" s="4">
        <f t="shared" si="234"/>
        <v>67.626074909597705</v>
      </c>
      <c r="U183" s="4">
        <f t="shared" si="234"/>
        <v>65.31178160064367</v>
      </c>
      <c r="V183" s="4">
        <f t="shared" si="234"/>
        <v>58.749286488572807</v>
      </c>
      <c r="W183" s="4">
        <f t="shared" si="234"/>
        <v>55.464953572950719</v>
      </c>
      <c r="X183" s="4">
        <f t="shared" si="234"/>
        <v>55.706784140167748</v>
      </c>
      <c r="Y183" s="4">
        <f t="shared" si="234"/>
        <v>54.902905365039182</v>
      </c>
      <c r="Z183" s="4">
        <f t="shared" si="234"/>
        <v>55.436115483967107</v>
      </c>
      <c r="AA183" s="4">
        <f t="shared" si="234"/>
        <v>56.499322977605487</v>
      </c>
      <c r="AB183" s="4">
        <f t="shared" si="234"/>
        <v>56.433484423621721</v>
      </c>
      <c r="AC183" s="4">
        <f t="shared" si="234"/>
        <v>58.753418217126246</v>
      </c>
      <c r="AD183" s="4">
        <f t="shared" si="234"/>
        <v>55.815852695745804</v>
      </c>
      <c r="AE183" s="4">
        <f t="shared" si="234"/>
        <v>65.052816759643562</v>
      </c>
      <c r="AF183" s="4">
        <f t="shared" si="234"/>
        <v>92.283429738799867</v>
      </c>
      <c r="AG183" s="4">
        <f t="shared" si="234"/>
        <v>126.48979460791105</v>
      </c>
      <c r="AI183" s="4">
        <f t="shared" si="235"/>
        <v>0.50201794943284028</v>
      </c>
      <c r="AJ183" s="4">
        <f t="shared" si="235"/>
        <v>1.4849250904022995</v>
      </c>
      <c r="AK183" s="4">
        <f t="shared" si="235"/>
        <v>1.1052183993563318</v>
      </c>
      <c r="AL183" s="4">
        <f t="shared" si="235"/>
        <v>-0.54928648857280393</v>
      </c>
      <c r="AM183" s="4">
        <f t="shared" si="235"/>
        <v>0.3350464270492779</v>
      </c>
      <c r="AN183" s="4">
        <f t="shared" si="235"/>
        <v>1.0932158598322488</v>
      </c>
      <c r="AO183" s="4">
        <f t="shared" si="235"/>
        <v>-0.31290536503917821</v>
      </c>
      <c r="AP183" s="4">
        <f t="shared" si="235"/>
        <v>-1.9115483967105718E-2</v>
      </c>
      <c r="AQ183" s="4">
        <f t="shared" si="235"/>
        <v>0.14467702239451086</v>
      </c>
      <c r="AR183" s="4">
        <f t="shared" si="235"/>
        <v>0.88351557637827938</v>
      </c>
      <c r="AS183" s="4">
        <f t="shared" si="235"/>
        <v>-0.68741821712624329</v>
      </c>
      <c r="AT183" s="4">
        <f t="shared" si="235"/>
        <v>-1.7008526957458017</v>
      </c>
      <c r="AU183" s="4">
        <f t="shared" si="235"/>
        <v>-0.52781675964355657</v>
      </c>
      <c r="AV183" s="4">
        <f t="shared" si="235"/>
        <v>2.4055702612001255</v>
      </c>
      <c r="AW183" s="4">
        <f t="shared" si="235"/>
        <v>-1.8517946079110459</v>
      </c>
      <c r="AY183" s="2">
        <f t="shared" si="227"/>
        <v>67.076070097372451</v>
      </c>
      <c r="AZ183" s="2">
        <f t="shared" si="227"/>
        <v>67.626074909591338</v>
      </c>
      <c r="BA183" s="2">
        <f t="shared" si="227"/>
        <v>65.139456465153302</v>
      </c>
      <c r="BB183" s="2">
        <f t="shared" si="227"/>
        <v>58.449645174209792</v>
      </c>
      <c r="BC183" s="2">
        <f t="shared" si="227"/>
        <v>55.139841908094134</v>
      </c>
      <c r="BD183" s="2">
        <f t="shared" si="227"/>
        <v>55.633674685186691</v>
      </c>
      <c r="BE183" s="2">
        <f t="shared" si="227"/>
        <v>54.786402895457485</v>
      </c>
      <c r="BF183" s="2">
        <f t="shared" si="227"/>
        <v>55.348571078307998</v>
      </c>
      <c r="BG183" s="2">
        <f t="shared" si="227"/>
        <v>56.442199751026621</v>
      </c>
      <c r="BH183" s="2">
        <f t="shared" si="227"/>
        <v>56.230226898857104</v>
      </c>
      <c r="BI183" s="2">
        <f t="shared" si="227"/>
        <v>58.642812792800655</v>
      </c>
      <c r="BJ183" s="2">
        <f t="shared" si="227"/>
        <v>54.548160590391049</v>
      </c>
      <c r="BK183" s="2">
        <f t="shared" si="227"/>
        <v>61.396585564466285</v>
      </c>
      <c r="BL183" s="2">
        <f t="shared" si="227"/>
        <v>64.572411134810551</v>
      </c>
      <c r="BM183" s="2">
        <f t="shared" si="227"/>
        <v>66.453772661305138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69.111000000000004</v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99.896177740863791</v>
      </c>
      <c r="DL183" s="2">
        <f t="shared" si="236"/>
        <v>104.40470141700405</v>
      </c>
      <c r="DM183" s="2">
        <f t="shared" si="236"/>
        <v>99.633396358543379</v>
      </c>
      <c r="DN183" s="2">
        <f t="shared" si="236"/>
        <v>99.47724291497974</v>
      </c>
      <c r="DO183" s="2">
        <f t="shared" si="236"/>
        <v>102.07532118758438</v>
      </c>
      <c r="DP183" s="2">
        <f t="shared" si="236"/>
        <v>91.306826898326889</v>
      </c>
      <c r="DQ183" s="2">
        <f t="shared" si="236"/>
        <v>129.46406050420168</v>
      </c>
      <c r="DR183" s="2">
        <f t="shared" si="236"/>
        <v>123.17054453781513</v>
      </c>
      <c r="DS183" s="2">
        <f t="shared" si="236"/>
        <v>109.24653933933936</v>
      </c>
      <c r="DT183" s="2">
        <f t="shared" si="236"/>
        <v>130.13948391248391</v>
      </c>
      <c r="DU183" s="2">
        <f t="shared" si="236"/>
        <v>103.24588477951639</v>
      </c>
      <c r="DV183" s="2">
        <f t="shared" si="236"/>
        <v>104.59906477732795</v>
      </c>
      <c r="DW183" s="2">
        <f t="shared" si="236"/>
        <v>123.36892143560564</v>
      </c>
      <c r="DX183" s="2">
        <f t="shared" si="236"/>
        <v>97.583502607871011</v>
      </c>
      <c r="DY183" s="2">
        <f t="shared" si="236"/>
        <v>101.72638947947218</v>
      </c>
      <c r="EA183" s="2">
        <f t="shared" si="213"/>
        <v>65.970162448141934</v>
      </c>
      <c r="EB183" s="2">
        <f t="shared" si="213"/>
        <v>66.771899127193393</v>
      </c>
      <c r="EC183" s="2">
        <f t="shared" si="213"/>
        <v>65.156217399821074</v>
      </c>
      <c r="ED183" s="2">
        <f t="shared" si="213"/>
        <v>58.884781464585863</v>
      </c>
      <c r="EE183" s="2">
        <f t="shared" si="213"/>
        <v>54.947965807051773</v>
      </c>
      <c r="EF183" s="2">
        <f t="shared" si="213"/>
        <v>55.751866762297368</v>
      </c>
      <c r="EG183" s="2">
        <f t="shared" si="213"/>
        <v>54.723777017783846</v>
      </c>
      <c r="EH183" s="2">
        <f t="shared" si="213"/>
        <v>55.192753598712457</v>
      </c>
      <c r="EI183" s="2">
        <f t="shared" si="213"/>
        <v>56.593268002132874</v>
      </c>
      <c r="EJ183" s="2">
        <f t="shared" si="213"/>
        <v>54.946059564895052</v>
      </c>
      <c r="EK183" s="2">
        <f t="shared" si="212"/>
        <v>58.51472288263416</v>
      </c>
      <c r="EL183" s="2">
        <f t="shared" si="179"/>
        <v>53.374706370920464</v>
      </c>
      <c r="EM183" s="2">
        <f t="shared" si="179"/>
        <v>61.240005935528828</v>
      </c>
      <c r="EN183" s="2">
        <f t="shared" si="179"/>
        <v>64.568557902115813</v>
      </c>
      <c r="EO183" s="2">
        <f t="shared" si="179"/>
        <v>66.50630885251519</v>
      </c>
      <c r="EQ183" s="2">
        <f t="shared" si="237"/>
        <v>68.013688396511554</v>
      </c>
      <c r="ER183" s="2">
        <f t="shared" si="237"/>
        <v>67.759175177486952</v>
      </c>
      <c r="ES183" s="2">
        <f t="shared" si="237"/>
        <v>65.126721123339564</v>
      </c>
      <c r="ET183" s="2">
        <f t="shared" si="237"/>
        <v>58.179751237445622</v>
      </c>
      <c r="EU183" s="2">
        <f t="shared" si="237"/>
        <v>55.249984258654635</v>
      </c>
      <c r="EV183" s="2">
        <f t="shared" si="237"/>
        <v>55.569940655177263</v>
      </c>
      <c r="EW183" s="2">
        <f t="shared" si="237"/>
        <v>54.81463187314867</v>
      </c>
      <c r="EX183" s="2">
        <f t="shared" si="237"/>
        <v>55.425020499776878</v>
      </c>
      <c r="EY183" s="2">
        <f t="shared" si="237"/>
        <v>56.365602176736893</v>
      </c>
      <c r="EZ183" s="2">
        <f t="shared" si="237"/>
        <v>56.900590228681651</v>
      </c>
      <c r="FA183" s="2">
        <f t="shared" si="237"/>
        <v>58.705003646602776</v>
      </c>
      <c r="FB183" s="2">
        <f t="shared" si="237"/>
        <v>55.289608199499028</v>
      </c>
      <c r="FC183" s="2">
        <f t="shared" si="237"/>
        <v>61.50566408351763</v>
      </c>
      <c r="FD183" s="2">
        <f t="shared" si="237"/>
        <v>64.573344777783092</v>
      </c>
      <c r="FE183" s="2">
        <f t="shared" si="237"/>
        <v>66.389074112198216</v>
      </c>
      <c r="FG183" s="2">
        <f t="shared" si="238"/>
        <v>0.99996899648497384</v>
      </c>
      <c r="FH183" s="2">
        <f t="shared" si="238"/>
        <v>0.9999625395097077</v>
      </c>
      <c r="FI183" s="2">
        <f t="shared" si="238"/>
        <v>0.9999549323898651</v>
      </c>
      <c r="FJ183" s="2">
        <f t="shared" si="238"/>
        <v>0.99996037488183509</v>
      </c>
      <c r="FK183" s="2">
        <f t="shared" si="238"/>
        <v>0.99996115766809301</v>
      </c>
      <c r="FL183" s="2">
        <f t="shared" si="238"/>
        <v>0.99995501681218601</v>
      </c>
      <c r="FM183" s="2">
        <f t="shared" si="238"/>
        <v>0.99995637921656821</v>
      </c>
      <c r="FN183" s="2">
        <f t="shared" si="238"/>
        <v>0.99995543922967067</v>
      </c>
      <c r="FO183" s="2">
        <f t="shared" si="238"/>
        <v>0.99996022201061541</v>
      </c>
      <c r="FP183" s="2">
        <f t="shared" si="238"/>
        <v>0.99995646972242735</v>
      </c>
      <c r="FQ183" s="2">
        <f t="shared" si="238"/>
        <v>0.99995905538799146</v>
      </c>
      <c r="FR183" s="2">
        <f t="shared" si="238"/>
        <v>0.99995889927115744</v>
      </c>
      <c r="FS183" s="2">
        <f t="shared" si="238"/>
        <v>0.9999580999919857</v>
      </c>
      <c r="FT183" s="2">
        <f t="shared" si="238"/>
        <v>0.99995756691138216</v>
      </c>
      <c r="FU183" s="2">
        <f t="shared" si="238"/>
        <v>0.99995066835473145</v>
      </c>
      <c r="FW183" s="2">
        <f t="shared" si="229"/>
        <v>0.54066150928354495</v>
      </c>
      <c r="FX183" s="2">
        <f t="shared" si="229"/>
        <v>0.86375643257985113</v>
      </c>
      <c r="FY183" s="2">
        <f t="shared" si="229"/>
        <v>0.62091697367682475</v>
      </c>
      <c r="FZ183" s="2">
        <f t="shared" si="229"/>
        <v>0.61946956973628875</v>
      </c>
      <c r="GA183" s="2">
        <f t="shared" si="229"/>
        <v>0.62925150319182666</v>
      </c>
      <c r="GB183" s="2">
        <f t="shared" si="229"/>
        <v>0.65846213309625468</v>
      </c>
      <c r="GC183" s="2">
        <f t="shared" si="229"/>
        <v>0.65341194717298323</v>
      </c>
      <c r="GD183" s="2">
        <f t="shared" si="229"/>
        <v>0.65781364527543895</v>
      </c>
      <c r="GE183" s="2">
        <f t="shared" si="229"/>
        <v>0.67275223283146546</v>
      </c>
      <c r="GF183" s="2">
        <f t="shared" si="229"/>
        <v>0.65534614885347264</v>
      </c>
      <c r="GG183" s="2">
        <f t="shared" si="229"/>
        <v>0.6635374352331308</v>
      </c>
      <c r="GH183" s="2">
        <f t="shared" si="229"/>
        <v>0.61170178205693881</v>
      </c>
      <c r="GI183" s="2">
        <f t="shared" si="229"/>
        <v>0.57960362987465797</v>
      </c>
      <c r="GJ183" s="2">
        <f t="shared" si="229"/>
        <v>0.51229795607314366</v>
      </c>
      <c r="GK183" s="2">
        <f t="shared" si="229"/>
        <v>0.46294857298387093</v>
      </c>
      <c r="GM183" s="86">
        <f t="shared" si="230"/>
        <v>2.5770450366366931E-127</v>
      </c>
      <c r="GN183" s="86">
        <f t="shared" si="230"/>
        <v>8.9907029103545901E-216</v>
      </c>
      <c r="GO183" s="86">
        <f t="shared" si="230"/>
        <v>3.7492481155323774E-288</v>
      </c>
      <c r="GP183" s="86">
        <f t="shared" si="230"/>
        <v>5.0052589068517071E-305</v>
      </c>
      <c r="GQ183" s="86">
        <f t="shared" si="230"/>
        <v>1.1273395746591747E-271</v>
      </c>
      <c r="GR183" s="86">
        <f t="shared" si="230"/>
        <v>9.785820043606122E-261</v>
      </c>
      <c r="GS183" s="86">
        <f t="shared" si="230"/>
        <v>3.4050930296510211E-260</v>
      </c>
      <c r="GT183" s="86">
        <f t="shared" si="230"/>
        <v>0</v>
      </c>
      <c r="GU183" s="86">
        <f t="shared" si="230"/>
        <v>0</v>
      </c>
      <c r="GV183" s="86">
        <f t="shared" si="230"/>
        <v>1.2221552296769679E-295</v>
      </c>
      <c r="GW183" s="86">
        <f t="shared" si="230"/>
        <v>1.480691152489086E-302</v>
      </c>
      <c r="GX183" s="86">
        <f t="shared" si="230"/>
        <v>0</v>
      </c>
      <c r="GY183" s="86">
        <f t="shared" si="230"/>
        <v>2.3983014617172161E-263</v>
      </c>
      <c r="GZ183" s="86">
        <f t="shared" si="230"/>
        <v>3.5770750115377849E-214</v>
      </c>
      <c r="HA183" s="86">
        <f t="shared" si="230"/>
        <v>0</v>
      </c>
      <c r="HC183" s="86">
        <f t="shared" si="181"/>
        <v>1.9612310210207699E-67</v>
      </c>
      <c r="HD183" s="86">
        <f t="shared" si="181"/>
        <v>1.4852819597659869E-145</v>
      </c>
      <c r="HE183" s="86">
        <f t="shared" si="181"/>
        <v>2.2189607227801942E-283</v>
      </c>
      <c r="HF183" s="86">
        <f t="shared" si="180"/>
        <v>2.1640140072407094E-217</v>
      </c>
      <c r="HG183" s="86">
        <f t="shared" si="180"/>
        <v>4.0869352921310508E-173</v>
      </c>
      <c r="HH183" s="86">
        <f t="shared" si="180"/>
        <v>1.4011078251999136E-192</v>
      </c>
      <c r="HI183" s="86">
        <f t="shared" si="180"/>
        <v>1.5337915709859606E-240</v>
      </c>
      <c r="HJ183" s="86">
        <f t="shared" si="180"/>
        <v>0</v>
      </c>
      <c r="HK183" s="86">
        <f t="shared" si="180"/>
        <v>2.3186085855357529E-303</v>
      </c>
      <c r="HL183" s="86">
        <f t="shared" si="180"/>
        <v>4.1245280292163389E-279</v>
      </c>
      <c r="HM183" s="86">
        <f t="shared" si="180"/>
        <v>4.5146387993241598E-271</v>
      </c>
      <c r="HN183" s="86">
        <f t="shared" si="180"/>
        <v>1.658025297242399E-234</v>
      </c>
      <c r="HO183" s="86">
        <f t="shared" si="226"/>
        <v>5.6205801457269793E-173</v>
      </c>
      <c r="HP183" s="86">
        <f t="shared" si="226"/>
        <v>4.1598933112743046E-98</v>
      </c>
      <c r="HQ183" s="86">
        <f t="shared" si="226"/>
        <v>1.3149580924842396E-164</v>
      </c>
      <c r="HS183" s="86">
        <f t="shared" si="231"/>
        <v>5.2369270141222822E-21</v>
      </c>
      <c r="HT183" s="86">
        <f t="shared" si="231"/>
        <v>1.0524081075824304E-56</v>
      </c>
      <c r="HU183" s="86">
        <f t="shared" si="231"/>
        <v>1.020959093981128E-36</v>
      </c>
      <c r="HV183" s="86">
        <f t="shared" si="231"/>
        <v>1.2280425837615008E-36</v>
      </c>
      <c r="HW183" s="86">
        <f t="shared" si="231"/>
        <v>1.6451108891021692E-34</v>
      </c>
      <c r="HX183" s="86">
        <f t="shared" si="231"/>
        <v>1.4424978543673879E-37</v>
      </c>
      <c r="HY183" s="86">
        <f t="shared" si="231"/>
        <v>3.796976099328917E-38</v>
      </c>
      <c r="HZ183" s="86">
        <f t="shared" si="231"/>
        <v>1.2601639002493886E-38</v>
      </c>
      <c r="IA183" s="86">
        <f t="shared" si="231"/>
        <v>7.291197233286903E-38</v>
      </c>
      <c r="IB183" s="86">
        <f t="shared" si="231"/>
        <v>1.4977791518824289E-35</v>
      </c>
      <c r="IC183" s="86">
        <f t="shared" si="231"/>
        <v>5.6248290556902261E-38</v>
      </c>
      <c r="ID183" s="86">
        <f t="shared" si="231"/>
        <v>2.3124566730887808E-34</v>
      </c>
      <c r="IE183" s="86">
        <f t="shared" si="231"/>
        <v>4.1680899152650309E-33</v>
      </c>
      <c r="IF183" s="86">
        <f t="shared" si="231"/>
        <v>2.8612375563155096E-20</v>
      </c>
      <c r="IG183" s="86">
        <f t="shared" si="231"/>
        <v>2.4468262830889439E-19</v>
      </c>
      <c r="II183" s="86">
        <f t="shared" si="232"/>
        <v>0.53801886990271997</v>
      </c>
      <c r="IJ183" s="86">
        <f t="shared" si="232"/>
        <v>6.0027946868515493E-4</v>
      </c>
      <c r="IK183" s="86">
        <f t="shared" si="232"/>
        <v>0.31413388080018767</v>
      </c>
      <c r="IL183" s="86">
        <f t="shared" si="232"/>
        <v>0.33075853187904575</v>
      </c>
      <c r="IM183" s="86">
        <f t="shared" si="232"/>
        <v>0.30316411306894248</v>
      </c>
      <c r="IN183" s="86">
        <f t="shared" si="232"/>
        <v>0.18915303438765557</v>
      </c>
      <c r="IO183" s="86">
        <f t="shared" si="232"/>
        <v>0.21082270826454919</v>
      </c>
      <c r="IP183" s="86">
        <f t="shared" si="232"/>
        <v>0.19273205288180453</v>
      </c>
      <c r="IQ183" s="86">
        <f t="shared" si="232"/>
        <v>0.16218868901661876</v>
      </c>
      <c r="IR183" s="86">
        <f t="shared" si="232"/>
        <v>0.21529048795758488</v>
      </c>
      <c r="IS183" s="86">
        <f t="shared" si="232"/>
        <v>0.18275248743920083</v>
      </c>
      <c r="IT183" s="86">
        <f t="shared" si="232"/>
        <v>0.35764975290110779</v>
      </c>
      <c r="IU183" s="86">
        <f t="shared" si="232"/>
        <v>0.46201413865359348</v>
      </c>
      <c r="IV183" s="86">
        <f t="shared" si="232"/>
        <v>0.52272340250280536</v>
      </c>
      <c r="IW183" s="86">
        <f t="shared" si="232"/>
        <v>0.44607633248135176</v>
      </c>
      <c r="IY183" s="86">
        <f t="shared" si="233"/>
        <v>0.53801886990271997</v>
      </c>
      <c r="IZ183" s="86">
        <f t="shared" si="233"/>
        <v>6.0027946868515493E-4</v>
      </c>
      <c r="JA183" s="86">
        <f t="shared" si="233"/>
        <v>0.31413388080018767</v>
      </c>
      <c r="JB183" s="86">
        <f t="shared" si="233"/>
        <v>0.33075853187904575</v>
      </c>
      <c r="JC183" s="86">
        <f t="shared" si="233"/>
        <v>0.30316411306894248</v>
      </c>
      <c r="JD183" s="86">
        <f t="shared" si="233"/>
        <v>0.18915303438765557</v>
      </c>
      <c r="JE183" s="86">
        <f t="shared" si="233"/>
        <v>0.21082270826454919</v>
      </c>
      <c r="JF183" s="86">
        <f t="shared" si="233"/>
        <v>0.19273205288180453</v>
      </c>
      <c r="JG183" s="86">
        <f t="shared" si="233"/>
        <v>0.16218868901661876</v>
      </c>
      <c r="JH183" s="86">
        <f t="shared" si="233"/>
        <v>0.21529048795758488</v>
      </c>
      <c r="JI183" s="86">
        <f t="shared" si="233"/>
        <v>0.18275248743920083</v>
      </c>
      <c r="JJ183" s="86">
        <f t="shared" si="233"/>
        <v>0.35764975290110779</v>
      </c>
      <c r="JK183" s="86">
        <f t="shared" si="233"/>
        <v>0.46201413865359348</v>
      </c>
      <c r="JL183" s="86">
        <f t="shared" si="233"/>
        <v>0.52272340250280536</v>
      </c>
      <c r="JM183" s="86">
        <f t="shared" si="233"/>
        <v>0.44607633248135176</v>
      </c>
    </row>
    <row r="184" spans="2:273" x14ac:dyDescent="0.25">
      <c r="B184" s="2">
        <v>157</v>
      </c>
      <c r="C184" s="37">
        <v>67.683000000000007</v>
      </c>
      <c r="D184" s="37">
        <v>67.635000000000005</v>
      </c>
      <c r="E184" s="37">
        <v>65.599999999999994</v>
      </c>
      <c r="F184" s="37">
        <v>59.25</v>
      </c>
      <c r="G184" s="37">
        <v>55.716999999999999</v>
      </c>
      <c r="H184" s="37">
        <v>55.683</v>
      </c>
      <c r="I184" s="37">
        <v>54.540999999999997</v>
      </c>
      <c r="J184" s="37">
        <v>55.116999999999997</v>
      </c>
      <c r="K184" s="37">
        <v>56.22</v>
      </c>
      <c r="L184" s="37">
        <v>57.482999999999997</v>
      </c>
      <c r="M184" s="37">
        <v>57.966999999999999</v>
      </c>
      <c r="N184" s="37">
        <v>54.917999999999999</v>
      </c>
      <c r="O184" s="37">
        <v>62.933999999999997</v>
      </c>
      <c r="P184" s="37">
        <v>88.606999999999999</v>
      </c>
      <c r="Q184" s="37">
        <v>124.069</v>
      </c>
      <c r="S184" s="4">
        <f t="shared" si="234"/>
        <v>67.480030439328218</v>
      </c>
      <c r="T184" s="4">
        <f t="shared" si="234"/>
        <v>67.613578030310421</v>
      </c>
      <c r="U184" s="4">
        <f t="shared" si="234"/>
        <v>65.155197514667165</v>
      </c>
      <c r="V184" s="4">
        <f t="shared" si="234"/>
        <v>58.48076069694919</v>
      </c>
      <c r="W184" s="4">
        <f t="shared" si="234"/>
        <v>55.181470451139397</v>
      </c>
      <c r="X184" s="4">
        <f t="shared" si="234"/>
        <v>55.552542047292</v>
      </c>
      <c r="Y184" s="4">
        <f t="shared" si="234"/>
        <v>54.698612899985577</v>
      </c>
      <c r="Z184" s="4">
        <f t="shared" si="234"/>
        <v>55.278691088466985</v>
      </c>
      <c r="AA184" s="4">
        <f t="shared" si="234"/>
        <v>56.354408612475495</v>
      </c>
      <c r="AB184" s="4">
        <f t="shared" si="234"/>
        <v>56.255614437958457</v>
      </c>
      <c r="AC184" s="4">
        <f t="shared" si="234"/>
        <v>58.534561527713024</v>
      </c>
      <c r="AD184" s="4">
        <f t="shared" si="234"/>
        <v>55.025518373990181</v>
      </c>
      <c r="AE184" s="4">
        <f t="shared" si="234"/>
        <v>63.236151908652531</v>
      </c>
      <c r="AF184" s="4">
        <f t="shared" si="234"/>
        <v>87.812516624898564</v>
      </c>
      <c r="AG184" s="4">
        <f t="shared" si="234"/>
        <v>122.42200066412627</v>
      </c>
      <c r="AI184" s="4">
        <f t="shared" si="235"/>
        <v>0.2029695606717894</v>
      </c>
      <c r="AJ184" s="4">
        <f t="shared" si="235"/>
        <v>2.1421969689583875E-2</v>
      </c>
      <c r="AK184" s="4">
        <f t="shared" si="235"/>
        <v>0.44480248533282918</v>
      </c>
      <c r="AL184" s="4">
        <f t="shared" si="235"/>
        <v>0.76923930305081001</v>
      </c>
      <c r="AM184" s="4">
        <f t="shared" si="235"/>
        <v>0.53552954886060178</v>
      </c>
      <c r="AN184" s="4">
        <f t="shared" si="235"/>
        <v>0.13045795270799943</v>
      </c>
      <c r="AO184" s="4">
        <f t="shared" si="235"/>
        <v>-0.1576128999855797</v>
      </c>
      <c r="AP184" s="4">
        <f t="shared" si="235"/>
        <v>-0.16169108846698776</v>
      </c>
      <c r="AQ184" s="4">
        <f t="shared" si="235"/>
        <v>-0.13440861247549662</v>
      </c>
      <c r="AR184" s="4">
        <f t="shared" si="235"/>
        <v>1.2273855620415404</v>
      </c>
      <c r="AS184" s="4">
        <f t="shared" si="235"/>
        <v>-0.56756152771302482</v>
      </c>
      <c r="AT184" s="4">
        <f t="shared" si="235"/>
        <v>-0.10751837399018171</v>
      </c>
      <c r="AU184" s="4">
        <f t="shared" si="235"/>
        <v>-0.30215190865253305</v>
      </c>
      <c r="AV184" s="4">
        <f t="shared" si="235"/>
        <v>0.79448337510143574</v>
      </c>
      <c r="AW184" s="4">
        <f t="shared" si="235"/>
        <v>1.6469993358737298</v>
      </c>
      <c r="AY184" s="2">
        <f t="shared" si="227"/>
        <v>67.051395791322591</v>
      </c>
      <c r="AZ184" s="2">
        <f t="shared" si="227"/>
        <v>67.61357803030991</v>
      </c>
      <c r="BA184" s="2">
        <f t="shared" si="227"/>
        <v>65.084956923652598</v>
      </c>
      <c r="BB184" s="2">
        <f t="shared" si="227"/>
        <v>58.351828930292349</v>
      </c>
      <c r="BC184" s="2">
        <f t="shared" si="227"/>
        <v>55.045915471494709</v>
      </c>
      <c r="BD184" s="2">
        <f t="shared" si="227"/>
        <v>55.529147449845865</v>
      </c>
      <c r="BE184" s="2">
        <f t="shared" si="227"/>
        <v>54.658853983723347</v>
      </c>
      <c r="BF184" s="2">
        <f t="shared" si="227"/>
        <v>55.250320802919639</v>
      </c>
      <c r="BG184" s="2">
        <f t="shared" si="227"/>
        <v>56.336614263421524</v>
      </c>
      <c r="BH184" s="2">
        <f t="shared" si="227"/>
        <v>56.183744784945254</v>
      </c>
      <c r="BI184" s="2">
        <f t="shared" si="227"/>
        <v>58.498869733594006</v>
      </c>
      <c r="BJ184" s="2">
        <f t="shared" si="227"/>
        <v>54.455987967665322</v>
      </c>
      <c r="BK184" s="2">
        <f t="shared" si="227"/>
        <v>61.276214116510474</v>
      </c>
      <c r="BL184" s="2">
        <f t="shared" si="227"/>
        <v>64.511340000727159</v>
      </c>
      <c r="BM184" s="2">
        <f t="shared" si="227"/>
        <v>66.316991787143877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67.635000000000005</v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100.01245847176079</v>
      </c>
      <c r="DL184" s="2">
        <f t="shared" si="236"/>
        <v>104.57512955465587</v>
      </c>
      <c r="DM184" s="2">
        <f t="shared" si="236"/>
        <v>99.823846498599409</v>
      </c>
      <c r="DN184" s="2">
        <f t="shared" si="236"/>
        <v>99.628313272786954</v>
      </c>
      <c r="DO184" s="2">
        <f t="shared" si="236"/>
        <v>102.28643292847507</v>
      </c>
      <c r="DP184" s="2">
        <f t="shared" si="236"/>
        <v>91.446463449163446</v>
      </c>
      <c r="DQ184" s="2">
        <f t="shared" si="236"/>
        <v>129.89842521008404</v>
      </c>
      <c r="DR184" s="2">
        <f t="shared" si="236"/>
        <v>123.57080366692132</v>
      </c>
      <c r="DS184" s="2">
        <f t="shared" si="236"/>
        <v>109.52612222222224</v>
      </c>
      <c r="DT184" s="2">
        <f t="shared" si="236"/>
        <v>130.55977528957527</v>
      </c>
      <c r="DU184" s="2">
        <f t="shared" si="236"/>
        <v>103.44035277382649</v>
      </c>
      <c r="DV184" s="2">
        <f t="shared" si="236"/>
        <v>104.81722825254406</v>
      </c>
      <c r="DW184" s="2">
        <f t="shared" si="236"/>
        <v>123.70529149797569</v>
      </c>
      <c r="DX184" s="2">
        <f t="shared" si="236"/>
        <v>97.723857041251762</v>
      </c>
      <c r="DY184" s="2">
        <f t="shared" si="236"/>
        <v>101.91127639296191</v>
      </c>
      <c r="EA184" s="2">
        <f t="shared" si="213"/>
        <v>65.87076989915262</v>
      </c>
      <c r="EB184" s="2">
        <f t="shared" si="213"/>
        <v>66.732063051186472</v>
      </c>
      <c r="EC184" s="2">
        <f t="shared" si="213"/>
        <v>65.102925151016237</v>
      </c>
      <c r="ED184" s="2">
        <f t="shared" si="213"/>
        <v>58.811954717887183</v>
      </c>
      <c r="EE184" s="2">
        <f t="shared" si="213"/>
        <v>54.843445516091947</v>
      </c>
      <c r="EF184" s="2">
        <f t="shared" si="213"/>
        <v>55.653834647094875</v>
      </c>
      <c r="EG184" s="2">
        <f t="shared" si="213"/>
        <v>54.593285714285706</v>
      </c>
      <c r="EH184" s="2">
        <f t="shared" si="213"/>
        <v>55.086715697745213</v>
      </c>
      <c r="EI184" s="2">
        <f t="shared" si="213"/>
        <v>56.495592858527843</v>
      </c>
      <c r="EJ184" s="2">
        <f t="shared" si="213"/>
        <v>54.832321394789979</v>
      </c>
      <c r="EK184" s="2">
        <f t="shared" si="212"/>
        <v>58.36437600020453</v>
      </c>
      <c r="EL184" s="2">
        <f t="shared" si="179"/>
        <v>53.215195622435033</v>
      </c>
      <c r="EM184" s="2">
        <f t="shared" si="179"/>
        <v>61.110397359011124</v>
      </c>
      <c r="EN184" s="2">
        <f t="shared" si="179"/>
        <v>64.50744477023477</v>
      </c>
      <c r="EO184" s="2">
        <f t="shared" si="179"/>
        <v>66.372788777958675</v>
      </c>
      <c r="EQ184" s="2">
        <f t="shared" si="237"/>
        <v>67.964468789368112</v>
      </c>
      <c r="ER184" s="2">
        <f t="shared" si="237"/>
        <v>67.738909417500636</v>
      </c>
      <c r="ES184" s="2">
        <f t="shared" si="237"/>
        <v>65.072730450292525</v>
      </c>
      <c r="ET184" s="2">
        <f t="shared" si="237"/>
        <v>58.091749426954742</v>
      </c>
      <c r="EU184" s="2">
        <f t="shared" si="237"/>
        <v>55.152128419968314</v>
      </c>
      <c r="EV184" s="2">
        <f t="shared" si="237"/>
        <v>55.468000999917649</v>
      </c>
      <c r="EW184" s="2">
        <f t="shared" si="237"/>
        <v>54.686127930963224</v>
      </c>
      <c r="EX184" s="2">
        <f t="shared" si="237"/>
        <v>55.323834175810454</v>
      </c>
      <c r="EY184" s="2">
        <f t="shared" si="237"/>
        <v>56.263309162740292</v>
      </c>
      <c r="EZ184" s="2">
        <f t="shared" si="237"/>
        <v>56.827488630305268</v>
      </c>
      <c r="FA184" s="2">
        <f t="shared" si="237"/>
        <v>58.558605645393186</v>
      </c>
      <c r="FB184" s="2">
        <f t="shared" si="237"/>
        <v>55.171265131132429</v>
      </c>
      <c r="FC184" s="2">
        <f t="shared" si="237"/>
        <v>61.381927158839602</v>
      </c>
      <c r="FD184" s="2">
        <f t="shared" si="237"/>
        <v>64.512320404640889</v>
      </c>
      <c r="FE184" s="2">
        <f t="shared" si="237"/>
        <v>66.254668351343099</v>
      </c>
      <c r="FG184" s="2">
        <f t="shared" si="238"/>
        <v>0.99997172438110282</v>
      </c>
      <c r="FH184" s="2">
        <f t="shared" si="238"/>
        <v>0.9999658355141956</v>
      </c>
      <c r="FI184" s="2">
        <f t="shared" si="238"/>
        <v>0.99995889768806345</v>
      </c>
      <c r="FJ184" s="2">
        <f t="shared" si="238"/>
        <v>0.99996386133672244</v>
      </c>
      <c r="FK184" s="2">
        <f t="shared" si="238"/>
        <v>0.99996457525120364</v>
      </c>
      <c r="FL184" s="2">
        <f t="shared" si="238"/>
        <v>0.99995897468274531</v>
      </c>
      <c r="FM184" s="2">
        <f t="shared" si="238"/>
        <v>0.99996021721999651</v>
      </c>
      <c r="FN184" s="2">
        <f t="shared" si="238"/>
        <v>0.99995935993510543</v>
      </c>
      <c r="FO184" s="2">
        <f t="shared" si="238"/>
        <v>0.99996372191553906</v>
      </c>
      <c r="FP184" s="2">
        <f t="shared" si="238"/>
        <v>0.99996029976295409</v>
      </c>
      <c r="FQ184" s="2">
        <f t="shared" si="238"/>
        <v>0.99996265793550343</v>
      </c>
      <c r="FR184" s="2">
        <f t="shared" si="238"/>
        <v>0.99996251555423066</v>
      </c>
      <c r="FS184" s="2">
        <f t="shared" si="238"/>
        <v>0.99996178659763879</v>
      </c>
      <c r="FT184" s="2">
        <f t="shared" si="238"/>
        <v>0.99996130041874243</v>
      </c>
      <c r="FU184" s="2">
        <f t="shared" si="238"/>
        <v>0.99995500880950083</v>
      </c>
      <c r="FW184" s="2">
        <f t="shared" si="229"/>
        <v>0.56343370114408409</v>
      </c>
      <c r="FX184" s="2">
        <f t="shared" si="229"/>
        <v>0.87423674521206463</v>
      </c>
      <c r="FY184" s="2">
        <f t="shared" si="229"/>
        <v>0.64234243223869214</v>
      </c>
      <c r="FZ184" s="2">
        <f t="shared" si="229"/>
        <v>0.64092952668430891</v>
      </c>
      <c r="GA184" s="2">
        <f t="shared" si="229"/>
        <v>0.65047107232069745</v>
      </c>
      <c r="GB184" s="2">
        <f t="shared" si="229"/>
        <v>0.67886307521416622</v>
      </c>
      <c r="GC184" s="2">
        <f t="shared" si="229"/>
        <v>0.67396518393450089</v>
      </c>
      <c r="GD184" s="2">
        <f t="shared" si="229"/>
        <v>0.678234394499039</v>
      </c>
      <c r="GE184" s="2">
        <f t="shared" si="229"/>
        <v>0.69269795533451428</v>
      </c>
      <c r="GF184" s="2">
        <f t="shared" si="229"/>
        <v>0.67584158775367797</v>
      </c>
      <c r="GG184" s="2">
        <f t="shared" si="229"/>
        <v>0.68378080610996228</v>
      </c>
      <c r="GH184" s="2">
        <f t="shared" si="229"/>
        <v>0.63334051582940287</v>
      </c>
      <c r="GI184" s="2">
        <f t="shared" si="229"/>
        <v>0.60186688064105487</v>
      </c>
      <c r="GJ184" s="2">
        <f t="shared" si="229"/>
        <v>0.53526762452576238</v>
      </c>
      <c r="GK184" s="2">
        <f t="shared" si="229"/>
        <v>0.48591011161788328</v>
      </c>
      <c r="GM184" s="86">
        <f t="shared" si="230"/>
        <v>4.2936616660257258E-130</v>
      </c>
      <c r="GN184" s="86">
        <f t="shared" si="230"/>
        <v>2.1039725499290787E-220</v>
      </c>
      <c r="GO184" s="86">
        <f t="shared" si="230"/>
        <v>2.3063326711618838E-294</v>
      </c>
      <c r="GP184" s="86">
        <f t="shared" si="230"/>
        <v>0</v>
      </c>
      <c r="GQ184" s="86">
        <f t="shared" si="230"/>
        <v>1.5275485230775119E-277</v>
      </c>
      <c r="GR184" s="86">
        <f t="shared" si="230"/>
        <v>2.1515979373117541E-266</v>
      </c>
      <c r="GS184" s="86">
        <f t="shared" si="230"/>
        <v>8.5412438579040117E-266</v>
      </c>
      <c r="GT184" s="86">
        <f t="shared" si="230"/>
        <v>0</v>
      </c>
      <c r="GU184" s="86">
        <f t="shared" si="230"/>
        <v>0</v>
      </c>
      <c r="GV184" s="86">
        <f t="shared" si="230"/>
        <v>4.8814222950981292E-302</v>
      </c>
      <c r="GW184" s="86">
        <f t="shared" si="230"/>
        <v>0</v>
      </c>
      <c r="GX184" s="86">
        <f t="shared" si="230"/>
        <v>0</v>
      </c>
      <c r="GY184" s="86">
        <f t="shared" si="230"/>
        <v>4.8845642190910374E-269</v>
      </c>
      <c r="GZ184" s="86">
        <f t="shared" si="230"/>
        <v>8.6277958058001447E-219</v>
      </c>
      <c r="HA184" s="86">
        <f t="shared" si="230"/>
        <v>0</v>
      </c>
      <c r="HC184" s="86">
        <f t="shared" si="181"/>
        <v>2.1901766743655148E-69</v>
      </c>
      <c r="HD184" s="86">
        <f t="shared" si="181"/>
        <v>1.0373013670701968E-149</v>
      </c>
      <c r="HE184" s="86">
        <f t="shared" si="181"/>
        <v>1.728685008519032E-291</v>
      </c>
      <c r="HF184" s="86">
        <f t="shared" si="180"/>
        <v>1.4523568575967316E-223</v>
      </c>
      <c r="HG184" s="86">
        <f t="shared" si="180"/>
        <v>4.971920290485566E-178</v>
      </c>
      <c r="HH184" s="86">
        <f t="shared" si="180"/>
        <v>4.439379460062019E-198</v>
      </c>
      <c r="HI184" s="86">
        <f t="shared" si="180"/>
        <v>2.3229495989198771E-247</v>
      </c>
      <c r="HJ184" s="86">
        <f t="shared" si="180"/>
        <v>0</v>
      </c>
      <c r="HK184" s="86">
        <f t="shared" si="180"/>
        <v>0</v>
      </c>
      <c r="HL184" s="86">
        <f t="shared" si="180"/>
        <v>4.5782891833067603E-287</v>
      </c>
      <c r="HM184" s="86">
        <f t="shared" si="180"/>
        <v>9.3078520186566741E-279</v>
      </c>
      <c r="HN184" s="86">
        <f t="shared" si="180"/>
        <v>3.1047007316115212E-241</v>
      </c>
      <c r="HO184" s="86">
        <f t="shared" si="226"/>
        <v>6.1534705445662966E-178</v>
      </c>
      <c r="HP184" s="86">
        <f t="shared" si="226"/>
        <v>6.7454979045258686E-101</v>
      </c>
      <c r="HQ184" s="86">
        <f t="shared" si="226"/>
        <v>2.7203858185529418E-169</v>
      </c>
      <c r="HS184" s="86">
        <f t="shared" si="231"/>
        <v>2.7452479641433363E-22</v>
      </c>
      <c r="HT184" s="86">
        <f t="shared" si="231"/>
        <v>3.4754096544926903E-59</v>
      </c>
      <c r="HU184" s="86">
        <f t="shared" si="231"/>
        <v>7.6710061840486487E-39</v>
      </c>
      <c r="HV184" s="86">
        <f t="shared" si="231"/>
        <v>1.0655650944948717E-38</v>
      </c>
      <c r="HW184" s="86">
        <f t="shared" si="231"/>
        <v>1.7643708841848782E-36</v>
      </c>
      <c r="HX184" s="86">
        <f t="shared" si="231"/>
        <v>1.0010719315158728E-39</v>
      </c>
      <c r="HY184" s="86">
        <f t="shared" si="231"/>
        <v>2.7412100452509595E-40</v>
      </c>
      <c r="HZ184" s="86">
        <f t="shared" si="231"/>
        <v>8.3126773190679971E-41</v>
      </c>
      <c r="IA184" s="86">
        <f t="shared" si="231"/>
        <v>5.7318194758272429E-40</v>
      </c>
      <c r="IB184" s="86">
        <f t="shared" si="231"/>
        <v>1.4410041588332369E-37</v>
      </c>
      <c r="IC184" s="86">
        <f t="shared" si="231"/>
        <v>4.1749618585492324E-40</v>
      </c>
      <c r="ID184" s="86">
        <f t="shared" si="231"/>
        <v>2.3323133891341781E-36</v>
      </c>
      <c r="IE184" s="86">
        <f t="shared" si="231"/>
        <v>4.5604585530808052E-35</v>
      </c>
      <c r="IF184" s="86">
        <f t="shared" si="231"/>
        <v>1.4975474958416989E-21</v>
      </c>
      <c r="IG184" s="86">
        <f t="shared" si="231"/>
        <v>1.1820120977870685E-20</v>
      </c>
      <c r="II184" s="86">
        <f t="shared" si="232"/>
        <v>0.52225863955455309</v>
      </c>
      <c r="IJ184" s="86">
        <f t="shared" si="232"/>
        <v>3.1502762246335999E-4</v>
      </c>
      <c r="IK184" s="86">
        <f t="shared" si="232"/>
        <v>0.2407218337180089</v>
      </c>
      <c r="IL184" s="86">
        <f t="shared" si="232"/>
        <v>0.25773508615813645</v>
      </c>
      <c r="IM184" s="86">
        <f t="shared" si="232"/>
        <v>0.23382578425460321</v>
      </c>
      <c r="IN184" s="86">
        <f t="shared" si="232"/>
        <v>0.13550126229486273</v>
      </c>
      <c r="IO184" s="86">
        <f t="shared" si="232"/>
        <v>0.15362382641971711</v>
      </c>
      <c r="IP184" s="86">
        <f t="shared" si="232"/>
        <v>0.1385303002318333</v>
      </c>
      <c r="IQ184" s="86">
        <f t="shared" si="232"/>
        <v>0.11559643823701563</v>
      </c>
      <c r="IR184" s="86">
        <f t="shared" si="232"/>
        <v>0.15846912582816283</v>
      </c>
      <c r="IS184" s="86">
        <f t="shared" si="232"/>
        <v>0.13131154008045776</v>
      </c>
      <c r="IT184" s="86">
        <f t="shared" si="232"/>
        <v>0.28275169038091108</v>
      </c>
      <c r="IU184" s="86">
        <f t="shared" si="232"/>
        <v>0.39120958322736932</v>
      </c>
      <c r="IV184" s="86">
        <f t="shared" si="232"/>
        <v>0.54818283770330933</v>
      </c>
      <c r="IW184" s="86">
        <f t="shared" si="232"/>
        <v>0.48606294270728578</v>
      </c>
      <c r="IY184" s="86">
        <f t="shared" si="233"/>
        <v>0.52225863955455309</v>
      </c>
      <c r="IZ184" s="86">
        <f t="shared" si="233"/>
        <v>3.1502762246335999E-4</v>
      </c>
      <c r="JA184" s="86">
        <f t="shared" si="233"/>
        <v>0.2407218337180089</v>
      </c>
      <c r="JB184" s="86">
        <f t="shared" si="233"/>
        <v>0.25773508615813645</v>
      </c>
      <c r="JC184" s="86">
        <f t="shared" si="233"/>
        <v>0.23382578425460321</v>
      </c>
      <c r="JD184" s="86">
        <f t="shared" si="233"/>
        <v>0.13550126229486273</v>
      </c>
      <c r="JE184" s="86">
        <f t="shared" si="233"/>
        <v>0.15362382641971711</v>
      </c>
      <c r="JF184" s="86">
        <f t="shared" si="233"/>
        <v>0.1385303002318333</v>
      </c>
      <c r="JG184" s="86">
        <f t="shared" si="233"/>
        <v>0.11559643823701563</v>
      </c>
      <c r="JH184" s="86">
        <f t="shared" si="233"/>
        <v>0.15846912582816283</v>
      </c>
      <c r="JI184" s="86">
        <f t="shared" si="233"/>
        <v>0.13131154008045776</v>
      </c>
      <c r="JJ184" s="86">
        <f t="shared" si="233"/>
        <v>0.28275169038091108</v>
      </c>
      <c r="JK184" s="86">
        <f t="shared" si="233"/>
        <v>0.39120958322736932</v>
      </c>
      <c r="JL184" s="86">
        <f t="shared" si="233"/>
        <v>0.54818283770330933</v>
      </c>
      <c r="JM184" s="86">
        <f t="shared" si="233"/>
        <v>0.48606294270728578</v>
      </c>
    </row>
    <row r="185" spans="2:273" x14ac:dyDescent="0.25">
      <c r="B185" s="2">
        <v>158</v>
      </c>
      <c r="C185" s="37">
        <v>67.206000000000003</v>
      </c>
      <c r="D185" s="37">
        <v>66.683000000000007</v>
      </c>
      <c r="E185" s="37">
        <v>65.832999999999998</v>
      </c>
      <c r="F185" s="37">
        <v>59.1</v>
      </c>
      <c r="G185" s="37">
        <v>55.667000000000002</v>
      </c>
      <c r="H185" s="37">
        <v>56.9</v>
      </c>
      <c r="I185" s="37">
        <v>53.689</v>
      </c>
      <c r="J185" s="37">
        <v>54.116999999999997</v>
      </c>
      <c r="K185" s="37">
        <v>56.136000000000003</v>
      </c>
      <c r="L185" s="37">
        <v>57.982999999999997</v>
      </c>
      <c r="M185" s="37">
        <v>59.097999999999999</v>
      </c>
      <c r="N185" s="37">
        <v>54.689</v>
      </c>
      <c r="O185" s="37">
        <v>61.689</v>
      </c>
      <c r="P185" s="37">
        <v>84.049000000000007</v>
      </c>
      <c r="Q185" s="37">
        <v>119.914</v>
      </c>
      <c r="S185" s="4">
        <f t="shared" si="234"/>
        <v>67.319494155633933</v>
      </c>
      <c r="T185" s="4">
        <f t="shared" si="234"/>
        <v>67.600784638309619</v>
      </c>
      <c r="U185" s="4">
        <f t="shared" si="234"/>
        <v>65.055564619847516</v>
      </c>
      <c r="V185" s="4">
        <f t="shared" si="234"/>
        <v>58.302792700350615</v>
      </c>
      <c r="W185" s="4">
        <f t="shared" si="234"/>
        <v>55.002209256743619</v>
      </c>
      <c r="X185" s="4">
        <f t="shared" si="234"/>
        <v>55.431148029659276</v>
      </c>
      <c r="Y185" s="4">
        <f t="shared" si="234"/>
        <v>54.543271522655864</v>
      </c>
      <c r="Z185" s="4">
        <f t="shared" si="234"/>
        <v>55.160183424789771</v>
      </c>
      <c r="AA185" s="4">
        <f t="shared" si="234"/>
        <v>56.235909440284757</v>
      </c>
      <c r="AB185" s="4">
        <f t="shared" si="234"/>
        <v>56.160089638567477</v>
      </c>
      <c r="AC185" s="4">
        <f t="shared" si="234"/>
        <v>58.365093629397926</v>
      </c>
      <c r="AD185" s="4">
        <f t="shared" si="234"/>
        <v>54.590649979501883</v>
      </c>
      <c r="AE185" s="4">
        <f t="shared" si="234"/>
        <v>62.085002300882934</v>
      </c>
      <c r="AF185" s="4">
        <f t="shared" si="234"/>
        <v>82.698219206438253</v>
      </c>
      <c r="AG185" s="4">
        <f t="shared" si="234"/>
        <v>115.33674631996217</v>
      </c>
      <c r="AI185" s="4">
        <f t="shared" si="235"/>
        <v>-0.11349415563392995</v>
      </c>
      <c r="AJ185" s="4">
        <f t="shared" si="235"/>
        <v>-0.91778463830961243</v>
      </c>
      <c r="AK185" s="4">
        <f t="shared" si="235"/>
        <v>0.77743538015248248</v>
      </c>
      <c r="AL185" s="4">
        <f t="shared" si="235"/>
        <v>0.79720729964938641</v>
      </c>
      <c r="AM185" s="4">
        <f t="shared" si="235"/>
        <v>0.66479074325638265</v>
      </c>
      <c r="AN185" s="4">
        <f t="shared" si="235"/>
        <v>1.4688519703407223</v>
      </c>
      <c r="AO185" s="4">
        <f t="shared" si="235"/>
        <v>-0.85427152265586415</v>
      </c>
      <c r="AP185" s="4">
        <f t="shared" si="235"/>
        <v>-1.043183424789774</v>
      </c>
      <c r="AQ185" s="4">
        <f t="shared" si="235"/>
        <v>-9.990944028475468E-2</v>
      </c>
      <c r="AR185" s="4">
        <f t="shared" si="235"/>
        <v>1.8229103614325197</v>
      </c>
      <c r="AS185" s="4">
        <f t="shared" si="235"/>
        <v>0.73290637060207331</v>
      </c>
      <c r="AT185" s="4">
        <f t="shared" si="235"/>
        <v>9.8350020498116919E-2</v>
      </c>
      <c r="AU185" s="4">
        <f t="shared" si="235"/>
        <v>-0.39600230088293387</v>
      </c>
      <c r="AV185" s="4">
        <f t="shared" si="235"/>
        <v>1.3507807935617535</v>
      </c>
      <c r="AW185" s="4">
        <f t="shared" si="235"/>
        <v>4.5772536800378276</v>
      </c>
      <c r="AY185" s="2">
        <f t="shared" si="227"/>
        <v>67.028446896844557</v>
      </c>
      <c r="AZ185" s="2">
        <f t="shared" si="227"/>
        <v>67.600784638309577</v>
      </c>
      <c r="BA185" s="2">
        <f t="shared" si="227"/>
        <v>65.030454838101804</v>
      </c>
      <c r="BB185" s="2">
        <f t="shared" si="227"/>
        <v>58.253776553759479</v>
      </c>
      <c r="BC185" s="2">
        <f t="shared" si="227"/>
        <v>54.952101259827543</v>
      </c>
      <c r="BD185" s="2">
        <f t="shared" si="227"/>
        <v>55.424596828153732</v>
      </c>
      <c r="BE185" s="2">
        <f t="shared" si="227"/>
        <v>54.531346618260017</v>
      </c>
      <c r="BF185" s="2">
        <f t="shared" si="227"/>
        <v>55.152129002868492</v>
      </c>
      <c r="BG185" s="2">
        <f t="shared" si="227"/>
        <v>56.23102305429434</v>
      </c>
      <c r="BH185" s="2">
        <f t="shared" si="227"/>
        <v>56.137620957967158</v>
      </c>
      <c r="BI185" s="2">
        <f t="shared" si="227"/>
        <v>58.354965003164295</v>
      </c>
      <c r="BJ185" s="2">
        <f t="shared" si="227"/>
        <v>54.364562872255092</v>
      </c>
      <c r="BK185" s="2">
        <f t="shared" si="227"/>
        <v>61.156006401368302</v>
      </c>
      <c r="BL185" s="2">
        <f t="shared" si="227"/>
        <v>64.450281679149953</v>
      </c>
      <c r="BM185" s="2">
        <f t="shared" si="227"/>
        <v>66.180174072080888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66.683000000000007</v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100.12873920265781</v>
      </c>
      <c r="DL185" s="2">
        <f t="shared" si="236"/>
        <v>104.7455576923077</v>
      </c>
      <c r="DM185" s="2">
        <f t="shared" si="236"/>
        <v>100.01429663865542</v>
      </c>
      <c r="DN185" s="2">
        <f t="shared" si="236"/>
        <v>99.77938363059414</v>
      </c>
      <c r="DO185" s="2">
        <f t="shared" si="236"/>
        <v>102.49754466936577</v>
      </c>
      <c r="DP185" s="2">
        <f t="shared" si="236"/>
        <v>91.586099999999988</v>
      </c>
      <c r="DQ185" s="2">
        <f t="shared" si="236"/>
        <v>130.33278991596637</v>
      </c>
      <c r="DR185" s="2">
        <f t="shared" si="236"/>
        <v>123.97106279602751</v>
      </c>
      <c r="DS185" s="2">
        <f t="shared" si="236"/>
        <v>109.80570510510512</v>
      </c>
      <c r="DT185" s="2">
        <f t="shared" si="236"/>
        <v>130.98006666666663</v>
      </c>
      <c r="DU185" s="2">
        <f t="shared" si="236"/>
        <v>103.63482076813659</v>
      </c>
      <c r="DV185" s="2">
        <f t="shared" si="236"/>
        <v>105.03539172776016</v>
      </c>
      <c r="DW185" s="2">
        <f t="shared" si="236"/>
        <v>124.04166156034576</v>
      </c>
      <c r="DX185" s="2">
        <f t="shared" si="236"/>
        <v>97.864211474632512</v>
      </c>
      <c r="DY185" s="2">
        <f t="shared" si="236"/>
        <v>102.09616330645164</v>
      </c>
      <c r="EA185" s="2">
        <f t="shared" si="213"/>
        <v>65.771377350163306</v>
      </c>
      <c r="EB185" s="2">
        <f t="shared" si="213"/>
        <v>66.692226975179565</v>
      </c>
      <c r="EC185" s="2">
        <f t="shared" si="213"/>
        <v>65.049632902211385</v>
      </c>
      <c r="ED185" s="2">
        <f t="shared" si="213"/>
        <v>58.739127971188509</v>
      </c>
      <c r="EE185" s="2">
        <f t="shared" si="213"/>
        <v>54.738925225132107</v>
      </c>
      <c r="EF185" s="2">
        <f t="shared" ref="EF185:EO227" si="239">CJ$228*$B185+CJ$229</f>
        <v>55.555802531892382</v>
      </c>
      <c r="EG185" s="2">
        <f t="shared" si="239"/>
        <v>54.462794410787566</v>
      </c>
      <c r="EH185" s="2">
        <f t="shared" si="239"/>
        <v>54.980677796777968</v>
      </c>
      <c r="EI185" s="2">
        <f t="shared" si="239"/>
        <v>56.397917714922812</v>
      </c>
      <c r="EJ185" s="2">
        <f t="shared" si="239"/>
        <v>54.718583224684906</v>
      </c>
      <c r="EK185" s="2">
        <f t="shared" si="212"/>
        <v>58.214029117774892</v>
      </c>
      <c r="EL185" s="2">
        <f t="shared" si="179"/>
        <v>53.055684873949588</v>
      </c>
      <c r="EM185" s="2">
        <f t="shared" si="179"/>
        <v>60.980788782493427</v>
      </c>
      <c r="EN185" s="2">
        <f t="shared" si="179"/>
        <v>64.44633163835374</v>
      </c>
      <c r="EO185" s="2">
        <f t="shared" si="179"/>
        <v>66.239268703402161</v>
      </c>
      <c r="EQ185" s="2">
        <f t="shared" si="237"/>
        <v>67.91524918222467</v>
      </c>
      <c r="ER185" s="2">
        <f t="shared" si="237"/>
        <v>67.71864365751432</v>
      </c>
      <c r="ES185" s="2">
        <f t="shared" si="237"/>
        <v>65.0187397772455</v>
      </c>
      <c r="ET185" s="2">
        <f t="shared" si="237"/>
        <v>58.003747616463862</v>
      </c>
      <c r="EU185" s="2">
        <f t="shared" si="237"/>
        <v>55.054272581281985</v>
      </c>
      <c r="EV185" s="2">
        <f t="shared" si="237"/>
        <v>55.366061344658036</v>
      </c>
      <c r="EW185" s="2">
        <f t="shared" si="237"/>
        <v>54.557623988777763</v>
      </c>
      <c r="EX185" s="2">
        <f t="shared" si="237"/>
        <v>55.22264785184403</v>
      </c>
      <c r="EY185" s="2">
        <f t="shared" si="237"/>
        <v>56.161016148743691</v>
      </c>
      <c r="EZ185" s="2">
        <f t="shared" si="237"/>
        <v>56.754387031928886</v>
      </c>
      <c r="FA185" s="2">
        <f t="shared" si="237"/>
        <v>58.412207644183603</v>
      </c>
      <c r="FB185" s="2">
        <f t="shared" si="237"/>
        <v>55.052922062765838</v>
      </c>
      <c r="FC185" s="2">
        <f t="shared" si="237"/>
        <v>61.258190234161574</v>
      </c>
      <c r="FD185" s="2">
        <f t="shared" si="237"/>
        <v>64.451296031498686</v>
      </c>
      <c r="FE185" s="2">
        <f t="shared" si="237"/>
        <v>66.120262590487982</v>
      </c>
      <c r="FG185" s="2">
        <f t="shared" si="238"/>
        <v>0.99997421226491778</v>
      </c>
      <c r="FH185" s="2">
        <f t="shared" si="238"/>
        <v>0.9999688415249598</v>
      </c>
      <c r="FI185" s="2">
        <f t="shared" si="238"/>
        <v>0.99996251411042147</v>
      </c>
      <c r="FJ185" s="2">
        <f t="shared" si="238"/>
        <v>0.99996704104256773</v>
      </c>
      <c r="FK185" s="2">
        <f t="shared" si="238"/>
        <v>0.99996769214441283</v>
      </c>
      <c r="FL185" s="2">
        <f t="shared" si="238"/>
        <v>0.99996258433091323</v>
      </c>
      <c r="FM185" s="2">
        <f t="shared" si="238"/>
        <v>0.99996371754641211</v>
      </c>
      <c r="FN185" s="2">
        <f t="shared" si="238"/>
        <v>0.99996293568776629</v>
      </c>
      <c r="FO185" s="2">
        <f t="shared" si="238"/>
        <v>0.99996691388812708</v>
      </c>
      <c r="FP185" s="2">
        <f t="shared" si="238"/>
        <v>0.99996379282701053</v>
      </c>
      <c r="FQ185" s="2">
        <f t="shared" si="238"/>
        <v>0.99996594352051593</v>
      </c>
      <c r="FR185" s="2">
        <f t="shared" si="238"/>
        <v>0.99996581366639692</v>
      </c>
      <c r="FS185" s="2">
        <f t="shared" si="238"/>
        <v>0.99996514884565557</v>
      </c>
      <c r="FT185" s="2">
        <f t="shared" si="238"/>
        <v>0.99996470544223148</v>
      </c>
      <c r="FU185" s="2">
        <f t="shared" si="238"/>
        <v>0.99995896738415191</v>
      </c>
      <c r="FW185" s="2">
        <f t="shared" si="229"/>
        <v>0.58594153314092268</v>
      </c>
      <c r="FX185" s="2">
        <f t="shared" si="229"/>
        <v>0.88401912692094309</v>
      </c>
      <c r="FY185" s="2">
        <f t="shared" si="229"/>
        <v>0.66321376216147188</v>
      </c>
      <c r="FZ185" s="2">
        <f t="shared" si="229"/>
        <v>0.66183990140797244</v>
      </c>
      <c r="GA185" s="2">
        <f t="shared" si="229"/>
        <v>0.6711109257399499</v>
      </c>
      <c r="GB185" s="2">
        <f t="shared" si="229"/>
        <v>0.6986032044908429</v>
      </c>
      <c r="GC185" s="2">
        <f t="shared" si="229"/>
        <v>0.69387061796924665</v>
      </c>
      <c r="GD185" s="2">
        <f t="shared" si="229"/>
        <v>0.6979959767074535</v>
      </c>
      <c r="GE185" s="2">
        <f t="shared" si="229"/>
        <v>0.71194850830754397</v>
      </c>
      <c r="GF185" s="2">
        <f t="shared" si="229"/>
        <v>0.69568418897700757</v>
      </c>
      <c r="GG185" s="2">
        <f t="shared" si="229"/>
        <v>0.70335073964042694</v>
      </c>
      <c r="GH185" s="2">
        <f t="shared" si="229"/>
        <v>0.65445456855383166</v>
      </c>
      <c r="GI185" s="2">
        <f t="shared" si="229"/>
        <v>0.62371654374605712</v>
      </c>
      <c r="GJ185" s="2">
        <f t="shared" si="229"/>
        <v>0.55808865755462223</v>
      </c>
      <c r="GK185" s="2">
        <f t="shared" si="229"/>
        <v>0.50893128109067487</v>
      </c>
      <c r="GM185" s="86">
        <f t="shared" si="230"/>
        <v>6.6707947347186027E-133</v>
      </c>
      <c r="GN185" s="86">
        <f t="shared" si="230"/>
        <v>4.3927961048282973E-225</v>
      </c>
      <c r="GO185" s="86">
        <f t="shared" si="230"/>
        <v>1.216958238063604E-300</v>
      </c>
      <c r="GP185" s="86">
        <f t="shared" si="230"/>
        <v>0</v>
      </c>
      <c r="GQ185" s="86">
        <f t="shared" si="230"/>
        <v>1.7899469403430613E-283</v>
      </c>
      <c r="GR185" s="86">
        <f t="shared" si="230"/>
        <v>4.109583720816489E-272</v>
      </c>
      <c r="GS185" s="86">
        <f t="shared" si="230"/>
        <v>1.8658891911975384E-271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8.6400093167511626E-275</v>
      </c>
      <c r="GZ185" s="86">
        <f t="shared" si="230"/>
        <v>1.8562593111328722E-223</v>
      </c>
      <c r="HA185" s="86">
        <f t="shared" si="230"/>
        <v>0</v>
      </c>
      <c r="HC185" s="86">
        <f t="shared" si="181"/>
        <v>2.2907908342576057E-71</v>
      </c>
      <c r="HD185" s="86">
        <f t="shared" si="181"/>
        <v>6.3221607102625271E-154</v>
      </c>
      <c r="HE185" s="86">
        <f t="shared" si="181"/>
        <v>1.0332682012958433E-299</v>
      </c>
      <c r="HF185" s="86">
        <f t="shared" si="180"/>
        <v>7.9762224503415193E-230</v>
      </c>
      <c r="HG185" s="86">
        <f t="shared" si="180"/>
        <v>5.154786774598981E-183</v>
      </c>
      <c r="HH185" s="86">
        <f t="shared" si="180"/>
        <v>1.1751662429330018E-203</v>
      </c>
      <c r="HI185" s="86">
        <f t="shared" si="180"/>
        <v>2.8204295618540165E-254</v>
      </c>
      <c r="HJ185" s="86">
        <f t="shared" si="180"/>
        <v>0</v>
      </c>
      <c r="HK185" s="86">
        <f t="shared" si="180"/>
        <v>0</v>
      </c>
      <c r="HL185" s="86">
        <f t="shared" si="180"/>
        <v>3.9226230887127289E-295</v>
      </c>
      <c r="HM185" s="86">
        <f t="shared" si="180"/>
        <v>1.4960846355619116E-286</v>
      </c>
      <c r="HN185" s="86">
        <f t="shared" si="180"/>
        <v>4.6625593570545629E-248</v>
      </c>
      <c r="HO185" s="86">
        <f t="shared" si="226"/>
        <v>5.7236411002600237E-183</v>
      </c>
      <c r="HP185" s="86">
        <f t="shared" si="226"/>
        <v>9.9821883106286697E-104</v>
      </c>
      <c r="HQ185" s="86">
        <f t="shared" si="226"/>
        <v>4.8304394837239654E-174</v>
      </c>
      <c r="HS185" s="86">
        <f t="shared" si="231"/>
        <v>1.3122806395887896E-23</v>
      </c>
      <c r="HT185" s="86">
        <f t="shared" si="231"/>
        <v>1.0124987904318228E-61</v>
      </c>
      <c r="HU185" s="86">
        <f t="shared" si="231"/>
        <v>4.9985419597675914E-41</v>
      </c>
      <c r="HV185" s="86">
        <f t="shared" si="231"/>
        <v>8.0817328778309795E-41</v>
      </c>
      <c r="HW185" s="86">
        <f t="shared" si="231"/>
        <v>1.6606386918489124E-38</v>
      </c>
      <c r="HX185" s="86">
        <f t="shared" si="231"/>
        <v>6.0174480918712082E-42</v>
      </c>
      <c r="HY185" s="86">
        <f t="shared" si="231"/>
        <v>1.7216796641754817E-42</v>
      </c>
      <c r="HZ185" s="86">
        <f t="shared" si="231"/>
        <v>4.7548372015463241E-43</v>
      </c>
      <c r="IA185" s="86">
        <f t="shared" si="231"/>
        <v>3.9345722449344028E-42</v>
      </c>
      <c r="IB185" s="86">
        <f t="shared" si="231"/>
        <v>1.2139694791995216E-39</v>
      </c>
      <c r="IC185" s="86">
        <f t="shared" si="231"/>
        <v>2.6983671328643188E-42</v>
      </c>
      <c r="ID185" s="86">
        <f t="shared" si="231"/>
        <v>2.0559604062630715E-38</v>
      </c>
      <c r="IE185" s="86">
        <f t="shared" si="231"/>
        <v>4.3598401534481948E-37</v>
      </c>
      <c r="IF185" s="86">
        <f t="shared" si="231"/>
        <v>7.1223195291951449E-23</v>
      </c>
      <c r="IG185" s="86">
        <f t="shared" si="231"/>
        <v>5.1363081576506276E-22</v>
      </c>
      <c r="II185" s="86">
        <f t="shared" si="232"/>
        <v>0.4841306808918257</v>
      </c>
      <c r="IJ185" s="86">
        <f t="shared" si="232"/>
        <v>1.6081252890095594E-4</v>
      </c>
      <c r="IK185" s="86">
        <f t="shared" si="232"/>
        <v>0.17752779510903699</v>
      </c>
      <c r="IL185" s="86">
        <f t="shared" si="232"/>
        <v>0.19344816532248701</v>
      </c>
      <c r="IM185" s="86">
        <f t="shared" si="232"/>
        <v>0.17419966335682341</v>
      </c>
      <c r="IN185" s="86">
        <f t="shared" si="232"/>
        <v>9.3993363656291337E-2</v>
      </c>
      <c r="IO185" s="86">
        <f t="shared" si="232"/>
        <v>0.10841519534623748</v>
      </c>
      <c r="IP185" s="86">
        <f t="shared" si="232"/>
        <v>9.6429925345026882E-2</v>
      </c>
      <c r="IQ185" s="86">
        <f t="shared" si="232"/>
        <v>7.9985137984471835E-2</v>
      </c>
      <c r="IR185" s="86">
        <f t="shared" si="232"/>
        <v>0.11310957006622656</v>
      </c>
      <c r="IS185" s="86">
        <f t="shared" si="232"/>
        <v>9.1487510350306583E-2</v>
      </c>
      <c r="IT185" s="86">
        <f t="shared" si="232"/>
        <v>0.21488970424406797</v>
      </c>
      <c r="IU185" s="86">
        <f t="shared" si="232"/>
        <v>0.31527492840146509</v>
      </c>
      <c r="IV185" s="86">
        <f t="shared" si="232"/>
        <v>0.55031859702817876</v>
      </c>
      <c r="IW185" s="86">
        <f t="shared" si="232"/>
        <v>0.50425706493677058</v>
      </c>
      <c r="IY185" s="86">
        <f t="shared" si="233"/>
        <v>0.4841306808918257</v>
      </c>
      <c r="IZ185" s="86">
        <f t="shared" si="233"/>
        <v>1.6081252890095594E-4</v>
      </c>
      <c r="JA185" s="86">
        <f t="shared" si="233"/>
        <v>0.17752779510903699</v>
      </c>
      <c r="JB185" s="86">
        <f t="shared" si="233"/>
        <v>0.19344816532248701</v>
      </c>
      <c r="JC185" s="86">
        <f t="shared" si="233"/>
        <v>0.17419966335682341</v>
      </c>
      <c r="JD185" s="86">
        <f t="shared" si="233"/>
        <v>9.3993363656291337E-2</v>
      </c>
      <c r="JE185" s="86">
        <f t="shared" si="233"/>
        <v>0.10841519534623748</v>
      </c>
      <c r="JF185" s="86">
        <f t="shared" si="233"/>
        <v>9.6429925345026882E-2</v>
      </c>
      <c r="JG185" s="86">
        <f t="shared" si="233"/>
        <v>7.9985137984471835E-2</v>
      </c>
      <c r="JH185" s="86">
        <f t="shared" si="233"/>
        <v>0.11310957006622656</v>
      </c>
      <c r="JI185" s="86">
        <f t="shared" si="233"/>
        <v>9.1487510350306583E-2</v>
      </c>
      <c r="JJ185" s="86">
        <f t="shared" si="233"/>
        <v>0.21488970424406797</v>
      </c>
      <c r="JK185" s="86">
        <f t="shared" si="233"/>
        <v>0.31527492840146509</v>
      </c>
      <c r="JL185" s="86">
        <f t="shared" si="233"/>
        <v>0.55031859702817876</v>
      </c>
      <c r="JM185" s="86">
        <f t="shared" si="233"/>
        <v>0.50425706493677058</v>
      </c>
    </row>
    <row r="186" spans="2:273" x14ac:dyDescent="0.25">
      <c r="B186" s="2">
        <v>159</v>
      </c>
      <c r="C186" s="37">
        <v>67.650999999999996</v>
      </c>
      <c r="D186" s="37">
        <v>66.856999999999999</v>
      </c>
      <c r="E186" s="37">
        <v>66.283000000000001</v>
      </c>
      <c r="F186" s="37">
        <v>58.082999999999998</v>
      </c>
      <c r="G186" s="37">
        <v>54.65</v>
      </c>
      <c r="H186" s="37">
        <v>55.116999999999997</v>
      </c>
      <c r="I186" s="37">
        <v>54.311</v>
      </c>
      <c r="J186" s="37">
        <v>54.817</v>
      </c>
      <c r="K186" s="37">
        <v>56.932000000000002</v>
      </c>
      <c r="L186" s="37">
        <v>58.667000000000002</v>
      </c>
      <c r="M186" s="37">
        <v>58.097999999999999</v>
      </c>
      <c r="N186" s="37">
        <v>54.393000000000001</v>
      </c>
      <c r="O186" s="37">
        <v>61.802999999999997</v>
      </c>
      <c r="P186" s="37">
        <v>77.295000000000002</v>
      </c>
      <c r="Q186" s="37">
        <v>110.31</v>
      </c>
      <c r="S186" s="4">
        <f t="shared" si="234"/>
        <v>67.18875313007598</v>
      </c>
      <c r="T186" s="4">
        <f t="shared" si="234"/>
        <v>67.587684376128536</v>
      </c>
      <c r="U186" s="4">
        <f t="shared" si="234"/>
        <v>64.983820331975409</v>
      </c>
      <c r="V186" s="4">
        <f t="shared" si="234"/>
        <v>58.172015130567644</v>
      </c>
      <c r="W186" s="4">
        <f t="shared" si="234"/>
        <v>54.874779988066138</v>
      </c>
      <c r="X186" s="4">
        <f t="shared" si="234"/>
        <v>55.321643622617557</v>
      </c>
      <c r="Y186" s="4">
        <f t="shared" si="234"/>
        <v>54.407012235194884</v>
      </c>
      <c r="Z186" s="4">
        <f t="shared" si="234"/>
        <v>55.055974911162799</v>
      </c>
      <c r="AA186" s="4">
        <f t="shared" si="234"/>
        <v>56.126627023372883</v>
      </c>
      <c r="AB186" s="4">
        <f t="shared" si="234"/>
        <v>56.097879681200759</v>
      </c>
      <c r="AC186" s="4">
        <f t="shared" si="234"/>
        <v>58.213606984272886</v>
      </c>
      <c r="AD186" s="4">
        <f t="shared" si="234"/>
        <v>54.352938339545702</v>
      </c>
      <c r="AE186" s="4">
        <f t="shared" si="234"/>
        <v>61.42501216015178</v>
      </c>
      <c r="AF186" s="4">
        <f t="shared" si="234"/>
        <v>77.6937136695351</v>
      </c>
      <c r="AG186" s="4">
        <f t="shared" si="234"/>
        <v>106.37451109481719</v>
      </c>
      <c r="AI186" s="4">
        <f t="shared" si="235"/>
        <v>0.46224686992401587</v>
      </c>
      <c r="AJ186" s="4">
        <f t="shared" si="235"/>
        <v>-0.73068437612853643</v>
      </c>
      <c r="AK186" s="4">
        <f t="shared" si="235"/>
        <v>1.2991796680245926</v>
      </c>
      <c r="AL186" s="4">
        <f t="shared" si="235"/>
        <v>-8.9015130567645429E-2</v>
      </c>
      <c r="AM186" s="4">
        <f t="shared" si="235"/>
        <v>-0.22477998806613897</v>
      </c>
      <c r="AN186" s="4">
        <f t="shared" si="235"/>
        <v>-0.20464362261756008</v>
      </c>
      <c r="AO186" s="4">
        <f t="shared" si="235"/>
        <v>-9.6012235194883999E-2</v>
      </c>
      <c r="AP186" s="4">
        <f t="shared" si="235"/>
        <v>-0.23897491116279923</v>
      </c>
      <c r="AQ186" s="4">
        <f t="shared" si="235"/>
        <v>0.80537297662711893</v>
      </c>
      <c r="AR186" s="4">
        <f t="shared" si="235"/>
        <v>2.5691203187992429</v>
      </c>
      <c r="AS186" s="4">
        <f t="shared" si="235"/>
        <v>-0.11560698427288685</v>
      </c>
      <c r="AT186" s="4">
        <f t="shared" si="235"/>
        <v>4.0061660454298931E-2</v>
      </c>
      <c r="AU186" s="4">
        <f t="shared" si="235"/>
        <v>0.37798783984821682</v>
      </c>
      <c r="AV186" s="4">
        <f t="shared" si="235"/>
        <v>-0.39871366953509835</v>
      </c>
      <c r="AW186" s="4">
        <f t="shared" si="235"/>
        <v>3.9354889051828081</v>
      </c>
      <c r="AY186" s="2">
        <f t="shared" si="227"/>
        <v>67.006987962546461</v>
      </c>
      <c r="AZ186" s="2">
        <f t="shared" si="227"/>
        <v>67.587684376128536</v>
      </c>
      <c r="BA186" s="2">
        <f t="shared" si="227"/>
        <v>64.975952554704165</v>
      </c>
      <c r="BB186" s="2">
        <f t="shared" si="227"/>
        <v>58.155560353806877</v>
      </c>
      <c r="BC186" s="2">
        <f t="shared" si="227"/>
        <v>54.85836727532682</v>
      </c>
      <c r="BD186" s="2">
        <f t="shared" si="227"/>
        <v>55.320038978894381</v>
      </c>
      <c r="BE186" s="2">
        <f t="shared" si="227"/>
        <v>54.403870386787126</v>
      </c>
      <c r="BF186" s="2">
        <f t="shared" si="227"/>
        <v>55.053972606626751</v>
      </c>
      <c r="BG186" s="2">
        <f t="shared" si="227"/>
        <v>56.125444672534812</v>
      </c>
      <c r="BH186" s="2">
        <f t="shared" si="227"/>
        <v>56.091671797039012</v>
      </c>
      <c r="BI186" s="2">
        <f t="shared" si="227"/>
        <v>58.211080448402598</v>
      </c>
      <c r="BJ186" s="2">
        <f t="shared" si="227"/>
        <v>54.273682400803573</v>
      </c>
      <c r="BK186" s="2">
        <f t="shared" si="227"/>
        <v>61.035931565761643</v>
      </c>
      <c r="BL186" s="2">
        <f t="shared" si="227"/>
        <v>64.389234882038764</v>
      </c>
      <c r="BM186" s="2">
        <f t="shared" si="227"/>
        <v>66.043330190270993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66.856999999999999</v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100.24501993355481</v>
      </c>
      <c r="DL186" s="2">
        <f t="shared" si="236"/>
        <v>104.91598582995951</v>
      </c>
      <c r="DM186" s="2">
        <f t="shared" si="236"/>
        <v>100.20474677871144</v>
      </c>
      <c r="DN186" s="2">
        <f t="shared" si="236"/>
        <v>99.930453988401354</v>
      </c>
      <c r="DO186" s="2">
        <f t="shared" si="236"/>
        <v>102.70865641025645</v>
      </c>
      <c r="DP186" s="2">
        <f t="shared" si="236"/>
        <v>91.725736550836544</v>
      </c>
      <c r="DQ186" s="2">
        <f t="shared" si="236"/>
        <v>130.76715462184873</v>
      </c>
      <c r="DR186" s="2">
        <f t="shared" si="236"/>
        <v>124.3713219251337</v>
      </c>
      <c r="DS186" s="2">
        <f t="shared" si="236"/>
        <v>110.08528798798801</v>
      </c>
      <c r="DT186" s="2">
        <f t="shared" si="236"/>
        <v>131.40035804375802</v>
      </c>
      <c r="DU186" s="2">
        <f t="shared" si="236"/>
        <v>103.82928876244669</v>
      </c>
      <c r="DV186" s="2">
        <f t="shared" si="236"/>
        <v>105.25355520297626</v>
      </c>
      <c r="DW186" s="2">
        <f t="shared" si="236"/>
        <v>124.37803162271581</v>
      </c>
      <c r="DX186" s="2">
        <f t="shared" si="236"/>
        <v>98.004565908013262</v>
      </c>
      <c r="DY186" s="2">
        <f t="shared" si="236"/>
        <v>102.28105021994138</v>
      </c>
      <c r="EA186" s="2">
        <f t="shared" ref="EA186:EE227" si="240">CE$228*$B186+CE$229</f>
        <v>65.671984801173977</v>
      </c>
      <c r="EB186" s="2">
        <f t="shared" si="240"/>
        <v>66.652390899172659</v>
      </c>
      <c r="EC186" s="2">
        <f t="shared" si="240"/>
        <v>64.996340653406548</v>
      </c>
      <c r="ED186" s="2">
        <f t="shared" si="240"/>
        <v>58.666301224489828</v>
      </c>
      <c r="EE186" s="2">
        <f t="shared" si="240"/>
        <v>54.634404934172281</v>
      </c>
      <c r="EF186" s="2">
        <f t="shared" si="239"/>
        <v>55.457770416689883</v>
      </c>
      <c r="EG186" s="2">
        <f t="shared" si="239"/>
        <v>54.33230310728942</v>
      </c>
      <c r="EH186" s="2">
        <f t="shared" si="239"/>
        <v>54.874639895810724</v>
      </c>
      <c r="EI186" s="2">
        <f t="shared" si="239"/>
        <v>56.300242571317781</v>
      </c>
      <c r="EJ186" s="2">
        <f t="shared" si="239"/>
        <v>54.60484505457984</v>
      </c>
      <c r="EK186" s="2">
        <f t="shared" si="212"/>
        <v>58.063682235345254</v>
      </c>
      <c r="EL186" s="2">
        <f t="shared" si="179"/>
        <v>52.896174125464142</v>
      </c>
      <c r="EM186" s="2">
        <f t="shared" si="179"/>
        <v>60.85118020597573</v>
      </c>
      <c r="EN186" s="2">
        <f t="shared" si="179"/>
        <v>64.385218506472697</v>
      </c>
      <c r="EO186" s="2">
        <f t="shared" si="179"/>
        <v>66.105748628845632</v>
      </c>
      <c r="EQ186" s="2">
        <f t="shared" si="237"/>
        <v>67.866029575081242</v>
      </c>
      <c r="ER186" s="2">
        <f t="shared" si="237"/>
        <v>67.698377897528005</v>
      </c>
      <c r="ES186" s="2">
        <f t="shared" si="237"/>
        <v>64.964749104198461</v>
      </c>
      <c r="ET186" s="2">
        <f t="shared" si="237"/>
        <v>57.915745805972975</v>
      </c>
      <c r="EU186" s="2">
        <f t="shared" si="237"/>
        <v>54.956416742595657</v>
      </c>
      <c r="EV186" s="2">
        <f t="shared" si="237"/>
        <v>55.264121689398429</v>
      </c>
      <c r="EW186" s="2">
        <f t="shared" si="237"/>
        <v>54.42912004659231</v>
      </c>
      <c r="EX186" s="2">
        <f t="shared" si="237"/>
        <v>55.121461527877599</v>
      </c>
      <c r="EY186" s="2">
        <f t="shared" si="237"/>
        <v>56.058723134747083</v>
      </c>
      <c r="EZ186" s="2">
        <f t="shared" si="237"/>
        <v>56.681285433552503</v>
      </c>
      <c r="FA186" s="2">
        <f t="shared" si="237"/>
        <v>58.26580964297402</v>
      </c>
      <c r="FB186" s="2">
        <f t="shared" si="237"/>
        <v>54.934578994399246</v>
      </c>
      <c r="FC186" s="2">
        <f t="shared" si="237"/>
        <v>61.134453309483547</v>
      </c>
      <c r="FD186" s="2">
        <f t="shared" si="237"/>
        <v>64.390271658356482</v>
      </c>
      <c r="FE186" s="2">
        <f t="shared" si="237"/>
        <v>65.98585682963288</v>
      </c>
      <c r="FG186" s="2">
        <f t="shared" si="238"/>
        <v>0.99997648125271754</v>
      </c>
      <c r="FH186" s="2">
        <f t="shared" si="238"/>
        <v>0.99997158305511735</v>
      </c>
      <c r="FI186" s="2">
        <f t="shared" si="238"/>
        <v>0.99996581234961857</v>
      </c>
      <c r="FJ186" s="2">
        <f t="shared" si="238"/>
        <v>0.99996994098639591</v>
      </c>
      <c r="FK186" s="2">
        <f t="shared" si="238"/>
        <v>0.99997053480174625</v>
      </c>
      <c r="FL186" s="2">
        <f t="shared" si="238"/>
        <v>0.99996587639189027</v>
      </c>
      <c r="FM186" s="2">
        <f t="shared" si="238"/>
        <v>0.99996690990341053</v>
      </c>
      <c r="FN186" s="2">
        <f t="shared" si="238"/>
        <v>0.99996619683524879</v>
      </c>
      <c r="FO186" s="2">
        <f t="shared" si="238"/>
        <v>0.99996982501949372</v>
      </c>
      <c r="FP186" s="2">
        <f t="shared" si="238"/>
        <v>0.99996697856057015</v>
      </c>
      <c r="FQ186" s="2">
        <f t="shared" si="238"/>
        <v>0.99996894002848591</v>
      </c>
      <c r="FR186" s="2">
        <f t="shared" si="238"/>
        <v>0.9999688215994107</v>
      </c>
      <c r="FS186" s="2">
        <f t="shared" si="238"/>
        <v>0.99996821527200519</v>
      </c>
      <c r="FT186" s="2">
        <f t="shared" si="238"/>
        <v>0.99996781088078035</v>
      </c>
      <c r="FU186" s="2">
        <f t="shared" si="238"/>
        <v>0.99996257767446894</v>
      </c>
      <c r="FW186" s="2">
        <f t="shared" si="229"/>
        <v>0.60809608936121462</v>
      </c>
      <c r="FX186" s="2">
        <f t="shared" si="229"/>
        <v>0.89313360869361869</v>
      </c>
      <c r="FY186" s="2">
        <f t="shared" si="229"/>
        <v>0.68346731713801778</v>
      </c>
      <c r="FZ186" s="2">
        <f t="shared" si="229"/>
        <v>0.68213647890777029</v>
      </c>
      <c r="GA186" s="2">
        <f t="shared" si="229"/>
        <v>0.6911107542717746</v>
      </c>
      <c r="GB186" s="2">
        <f t="shared" si="229"/>
        <v>0.7176346243145667</v>
      </c>
      <c r="GC186" s="2">
        <f t="shared" si="229"/>
        <v>0.71307813875729764</v>
      </c>
      <c r="GD186" s="2">
        <f t="shared" si="229"/>
        <v>0.71705020966626365</v>
      </c>
      <c r="GE186" s="2">
        <f t="shared" si="229"/>
        <v>0.73046237596825736</v>
      </c>
      <c r="GF186" s="2">
        <f t="shared" si="229"/>
        <v>0.71482468705067193</v>
      </c>
      <c r="GG186" s="2">
        <f t="shared" si="229"/>
        <v>0.72220158728002148</v>
      </c>
      <c r="GH186" s="2">
        <f t="shared" si="229"/>
        <v>0.67497673151515369</v>
      </c>
      <c r="GI186" s="2">
        <f t="shared" si="229"/>
        <v>0.64507421929741826</v>
      </c>
      <c r="GJ186" s="2">
        <f t="shared" si="229"/>
        <v>0.58066696825185515</v>
      </c>
      <c r="GK186" s="2">
        <f t="shared" si="229"/>
        <v>0.53191463390913496</v>
      </c>
      <c r="GM186" s="86">
        <f t="shared" si="230"/>
        <v>9.6642953763499848E-136</v>
      </c>
      <c r="GN186" s="86">
        <f t="shared" si="230"/>
        <v>8.1826796908403591E-230</v>
      </c>
      <c r="GO186" s="86">
        <f t="shared" si="230"/>
        <v>5.5081317438478521E-307</v>
      </c>
      <c r="GP186" s="86">
        <f t="shared" si="230"/>
        <v>0</v>
      </c>
      <c r="GQ186" s="86">
        <f t="shared" si="230"/>
        <v>1.8137989242523903E-289</v>
      </c>
      <c r="GR186" s="86">
        <f t="shared" si="230"/>
        <v>6.8187741900042046E-278</v>
      </c>
      <c r="GS186" s="86">
        <f t="shared" si="230"/>
        <v>3.5499491576779562E-277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1.3272963196650863E-280</v>
      </c>
      <c r="GZ186" s="86">
        <f t="shared" si="230"/>
        <v>3.5624056413739102E-228</v>
      </c>
      <c r="HA186" s="86">
        <f t="shared" si="230"/>
        <v>0</v>
      </c>
      <c r="HC186" s="86">
        <f t="shared" si="181"/>
        <v>2.2441148994372014E-73</v>
      </c>
      <c r="HD186" s="86">
        <f t="shared" si="181"/>
        <v>3.3627011384881604E-158</v>
      </c>
      <c r="HE186" s="86">
        <f t="shared" si="181"/>
        <v>4.73847769357911E-308</v>
      </c>
      <c r="HF186" s="86">
        <f t="shared" si="180"/>
        <v>3.5845075173310212E-236</v>
      </c>
      <c r="HG186" s="86">
        <f t="shared" si="180"/>
        <v>4.5546506725395727E-188</v>
      </c>
      <c r="HH186" s="86">
        <f t="shared" si="180"/>
        <v>2.5989642680059969E-209</v>
      </c>
      <c r="HI186" s="86">
        <f t="shared" si="180"/>
        <v>2.745304031790641E-261</v>
      </c>
      <c r="HJ186" s="86">
        <f t="shared" si="180"/>
        <v>0</v>
      </c>
      <c r="HK186" s="86">
        <f t="shared" si="180"/>
        <v>0</v>
      </c>
      <c r="HL186" s="86">
        <f t="shared" si="180"/>
        <v>2.5941315402380727E-303</v>
      </c>
      <c r="HM186" s="86">
        <f t="shared" si="180"/>
        <v>1.8747388498888215E-294</v>
      </c>
      <c r="HN186" s="86">
        <f t="shared" si="180"/>
        <v>5.6156838214491991E-255</v>
      </c>
      <c r="HO186" s="86">
        <f t="shared" si="226"/>
        <v>4.5230932914491628E-188</v>
      </c>
      <c r="HP186" s="86">
        <f t="shared" si="226"/>
        <v>1.3480781204731951E-106</v>
      </c>
      <c r="HQ186" s="86">
        <f t="shared" si="226"/>
        <v>7.3616979058069211E-179</v>
      </c>
      <c r="HS186" s="86">
        <f t="shared" si="231"/>
        <v>5.7199072969102028E-25</v>
      </c>
      <c r="HT186" s="86">
        <f t="shared" si="231"/>
        <v>2.6022037440253257E-64</v>
      </c>
      <c r="HU186" s="86">
        <f t="shared" si="231"/>
        <v>2.8246347340387806E-43</v>
      </c>
      <c r="HV186" s="86">
        <f t="shared" si="231"/>
        <v>5.3575879763364205E-43</v>
      </c>
      <c r="HW186" s="86">
        <f t="shared" si="231"/>
        <v>1.3716160837621274E-40</v>
      </c>
      <c r="HX186" s="86">
        <f t="shared" si="231"/>
        <v>3.1328362243176093E-44</v>
      </c>
      <c r="HY186" s="86">
        <f t="shared" si="231"/>
        <v>9.4069858613519577E-45</v>
      </c>
      <c r="HZ186" s="86">
        <f t="shared" si="231"/>
        <v>2.3582697147783798E-45</v>
      </c>
      <c r="IA186" s="86">
        <f t="shared" si="231"/>
        <v>2.3582883806417098E-44</v>
      </c>
      <c r="IB186" s="86">
        <f t="shared" si="231"/>
        <v>8.9548292318206392E-42</v>
      </c>
      <c r="IC186" s="86">
        <f t="shared" si="231"/>
        <v>1.5185793228668323E-44</v>
      </c>
      <c r="ID186" s="86">
        <f t="shared" si="231"/>
        <v>1.5839364525065846E-40</v>
      </c>
      <c r="IE186" s="86">
        <f t="shared" si="231"/>
        <v>3.6416879441246341E-39</v>
      </c>
      <c r="IF186" s="86">
        <f t="shared" si="231"/>
        <v>3.0778747847667629E-24</v>
      </c>
      <c r="IG186" s="86">
        <f t="shared" si="231"/>
        <v>2.0075203539710418E-23</v>
      </c>
      <c r="II186" s="86">
        <f t="shared" si="232"/>
        <v>0.43055102684294799</v>
      </c>
      <c r="IJ186" s="86">
        <f t="shared" si="232"/>
        <v>7.9840110693703764E-5</v>
      </c>
      <c r="IK186" s="86">
        <f t="shared" si="232"/>
        <v>0.12653869791391348</v>
      </c>
      <c r="IL186" s="86">
        <f t="shared" si="232"/>
        <v>0.14046947617631336</v>
      </c>
      <c r="IM186" s="86">
        <f t="shared" si="232"/>
        <v>0.12581003138082494</v>
      </c>
      <c r="IN186" s="86">
        <f t="shared" si="232"/>
        <v>6.3228381856771612E-2</v>
      </c>
      <c r="IO186" s="86">
        <f t="shared" si="232"/>
        <v>7.4236096824601194E-2</v>
      </c>
      <c r="IP186" s="86">
        <f t="shared" si="232"/>
        <v>6.5105527426506646E-2</v>
      </c>
      <c r="IQ186" s="86">
        <f t="shared" si="232"/>
        <v>5.3779408578002494E-2</v>
      </c>
      <c r="IR186" s="86">
        <f t="shared" si="232"/>
        <v>7.8431672421819892E-2</v>
      </c>
      <c r="IS186" s="86">
        <f t="shared" si="232"/>
        <v>6.1887565956795412E-2</v>
      </c>
      <c r="IT186" s="86">
        <f t="shared" si="232"/>
        <v>0.15777963180577415</v>
      </c>
      <c r="IU186" s="86">
        <f t="shared" si="232"/>
        <v>0.24356118125484491</v>
      </c>
      <c r="IV186" s="86">
        <f t="shared" si="232"/>
        <v>0.53078697327410962</v>
      </c>
      <c r="IW186" s="86">
        <f t="shared" si="232"/>
        <v>0.49853149882368147</v>
      </c>
      <c r="IY186" s="86">
        <f t="shared" si="233"/>
        <v>0.43055102684294799</v>
      </c>
      <c r="IZ186" s="86">
        <f t="shared" si="233"/>
        <v>7.9840110693703764E-5</v>
      </c>
      <c r="JA186" s="86">
        <f t="shared" si="233"/>
        <v>0.12653869791391348</v>
      </c>
      <c r="JB186" s="86">
        <f t="shared" si="233"/>
        <v>0.14046947617631336</v>
      </c>
      <c r="JC186" s="86">
        <f t="shared" si="233"/>
        <v>0.12581003138082494</v>
      </c>
      <c r="JD186" s="86">
        <f t="shared" si="233"/>
        <v>6.3228381856771612E-2</v>
      </c>
      <c r="JE186" s="86">
        <f t="shared" si="233"/>
        <v>7.4236096824601194E-2</v>
      </c>
      <c r="JF186" s="86">
        <f t="shared" si="233"/>
        <v>6.5105527426506646E-2</v>
      </c>
      <c r="JG186" s="86">
        <f t="shared" si="233"/>
        <v>5.3779408578002494E-2</v>
      </c>
      <c r="JH186" s="86">
        <f t="shared" si="233"/>
        <v>7.8431672421819892E-2</v>
      </c>
      <c r="JI186" s="86">
        <f t="shared" si="233"/>
        <v>6.1887565956795412E-2</v>
      </c>
      <c r="JJ186" s="86">
        <f t="shared" si="233"/>
        <v>0.15777963180577415</v>
      </c>
      <c r="JK186" s="86">
        <f t="shared" si="233"/>
        <v>0.24356118125484491</v>
      </c>
      <c r="JL186" s="86">
        <f t="shared" si="233"/>
        <v>0.53078697327410962</v>
      </c>
      <c r="JM186" s="86">
        <f t="shared" si="233"/>
        <v>0.49853149882368147</v>
      </c>
    </row>
    <row r="187" spans="2:273" x14ac:dyDescent="0.25">
      <c r="B187" s="2">
        <v>160</v>
      </c>
      <c r="C187" s="37">
        <v>66.856999999999999</v>
      </c>
      <c r="D187" s="37">
        <v>67.078999999999994</v>
      </c>
      <c r="E187" s="37">
        <v>65.466999999999999</v>
      </c>
      <c r="F187" s="37">
        <v>58.417000000000002</v>
      </c>
      <c r="G187" s="37">
        <v>54.2</v>
      </c>
      <c r="H187" s="37">
        <v>54.85</v>
      </c>
      <c r="I187" s="37">
        <v>53.59</v>
      </c>
      <c r="J187" s="37">
        <v>54.667000000000002</v>
      </c>
      <c r="K187" s="37">
        <v>56.067999999999998</v>
      </c>
      <c r="L187" s="37">
        <v>57.45</v>
      </c>
      <c r="M187" s="37">
        <v>58.508000000000003</v>
      </c>
      <c r="N187" s="37">
        <v>53.917999999999999</v>
      </c>
      <c r="O187" s="37">
        <v>61.671999999999997</v>
      </c>
      <c r="P187" s="37">
        <v>72.328000000000003</v>
      </c>
      <c r="Q187" s="37">
        <v>98.585999999999999</v>
      </c>
      <c r="S187" s="4">
        <f t="shared" si="234"/>
        <v>67.091135368387725</v>
      </c>
      <c r="T187" s="4">
        <f t="shared" si="234"/>
        <v>67.574270704616609</v>
      </c>
      <c r="U187" s="4">
        <f t="shared" si="234"/>
        <v>64.923612038897886</v>
      </c>
      <c r="V187" s="4">
        <f t="shared" si="234"/>
        <v>58.062125190917527</v>
      </c>
      <c r="W187" s="4">
        <f t="shared" si="234"/>
        <v>54.769444317704988</v>
      </c>
      <c r="X187" s="4">
        <f t="shared" si="234"/>
        <v>55.215832709545197</v>
      </c>
      <c r="Y187" s="4">
        <f t="shared" si="234"/>
        <v>54.277142356178736</v>
      </c>
      <c r="Z187" s="4">
        <f t="shared" si="234"/>
        <v>54.956265713707936</v>
      </c>
      <c r="AA187" s="4">
        <f t="shared" si="234"/>
        <v>56.020148277852769</v>
      </c>
      <c r="AB187" s="4">
        <f t="shared" si="234"/>
        <v>56.047240368191133</v>
      </c>
      <c r="AC187" s="4">
        <f t="shared" si="234"/>
        <v>58.067752910668105</v>
      </c>
      <c r="AD187" s="4">
        <f t="shared" si="234"/>
        <v>54.207672498218706</v>
      </c>
      <c r="AE187" s="4">
        <f t="shared" si="234"/>
        <v>61.059854270957914</v>
      </c>
      <c r="AF187" s="4">
        <f t="shared" si="234"/>
        <v>73.355947754395714</v>
      </c>
      <c r="AG187" s="4">
        <f t="shared" si="234"/>
        <v>96.860350100784487</v>
      </c>
      <c r="AI187" s="4">
        <f t="shared" si="235"/>
        <v>-0.23413536838772586</v>
      </c>
      <c r="AJ187" s="4">
        <f t="shared" si="235"/>
        <v>-0.49527070461661538</v>
      </c>
      <c r="AK187" s="4">
        <f t="shared" si="235"/>
        <v>0.54338796110211263</v>
      </c>
      <c r="AL187" s="4">
        <f t="shared" si="235"/>
        <v>0.35487480908247448</v>
      </c>
      <c r="AM187" s="4">
        <f t="shared" si="235"/>
        <v>-0.56944431770498483</v>
      </c>
      <c r="AN187" s="4">
        <f t="shared" si="235"/>
        <v>-0.3658327095451952</v>
      </c>
      <c r="AO187" s="4">
        <f t="shared" si="235"/>
        <v>-0.68714235617873243</v>
      </c>
      <c r="AP187" s="4">
        <f t="shared" si="235"/>
        <v>-0.28926571370793397</v>
      </c>
      <c r="AQ187" s="4">
        <f t="shared" si="235"/>
        <v>4.785172214722877E-2</v>
      </c>
      <c r="AR187" s="4">
        <f t="shared" si="235"/>
        <v>1.4027596318088698</v>
      </c>
      <c r="AS187" s="4">
        <f t="shared" si="235"/>
        <v>0.44024708933189771</v>
      </c>
      <c r="AT187" s="4">
        <f t="shared" si="235"/>
        <v>-0.28967249821870666</v>
      </c>
      <c r="AU187" s="4">
        <f t="shared" si="235"/>
        <v>0.61214572904208353</v>
      </c>
      <c r="AV187" s="4">
        <f t="shared" si="235"/>
        <v>-1.0279477543957114</v>
      </c>
      <c r="AW187" s="4">
        <f t="shared" si="235"/>
        <v>1.7256498992155116</v>
      </c>
      <c r="AY187" s="2">
        <f t="shared" si="227"/>
        <v>66.98677853882981</v>
      </c>
      <c r="AZ187" s="2">
        <f t="shared" si="227"/>
        <v>67.574270704616609</v>
      </c>
      <c r="BA187" s="2">
        <f t="shared" si="227"/>
        <v>64.921452379906896</v>
      </c>
      <c r="BB187" s="2">
        <f t="shared" si="227"/>
        <v>58.05724991437647</v>
      </c>
      <c r="BC187" s="2">
        <f t="shared" si="227"/>
        <v>54.764682923841491</v>
      </c>
      <c r="BD187" s="2">
        <f t="shared" si="227"/>
        <v>55.215489070778396</v>
      </c>
      <c r="BE187" s="2">
        <f t="shared" si="227"/>
        <v>54.27641551613705</v>
      </c>
      <c r="BF187" s="2">
        <f t="shared" si="227"/>
        <v>54.955830036159831</v>
      </c>
      <c r="BG187" s="2">
        <f t="shared" si="227"/>
        <v>56.019896280897946</v>
      </c>
      <c r="BH187" s="2">
        <f t="shared" si="227"/>
        <v>56.045725178377765</v>
      </c>
      <c r="BI187" s="2">
        <f t="shared" si="227"/>
        <v>58.067199154803433</v>
      </c>
      <c r="BJ187" s="2">
        <f t="shared" si="227"/>
        <v>54.183150499840735</v>
      </c>
      <c r="BK187" s="2">
        <f t="shared" si="227"/>
        <v>60.915959205716916</v>
      </c>
      <c r="BL187" s="2">
        <f t="shared" si="227"/>
        <v>64.328198371290355</v>
      </c>
      <c r="BM187" s="2">
        <f t="shared" si="227"/>
        <v>65.906471149056458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67.078999999999994</v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100.36130066445183</v>
      </c>
      <c r="DL187" s="2">
        <f t="shared" si="236"/>
        <v>105.08641396761134</v>
      </c>
      <c r="DM187" s="2">
        <f t="shared" si="236"/>
        <v>100.39519691876747</v>
      </c>
      <c r="DN187" s="2">
        <f t="shared" si="236"/>
        <v>100.08152434620854</v>
      </c>
      <c r="DO187" s="2">
        <f t="shared" si="236"/>
        <v>102.91976815114714</v>
      </c>
      <c r="DP187" s="2">
        <f t="shared" si="236"/>
        <v>91.8653731016731</v>
      </c>
      <c r="DQ187" s="2">
        <f t="shared" si="236"/>
        <v>131.20151932773109</v>
      </c>
      <c r="DR187" s="2">
        <f t="shared" si="236"/>
        <v>124.77158105423989</v>
      </c>
      <c r="DS187" s="2">
        <f t="shared" si="236"/>
        <v>110.36487087087089</v>
      </c>
      <c r="DT187" s="2">
        <f t="shared" si="236"/>
        <v>131.82064942084941</v>
      </c>
      <c r="DU187" s="2">
        <f t="shared" si="236"/>
        <v>104.0237567567568</v>
      </c>
      <c r="DV187" s="2">
        <f t="shared" si="236"/>
        <v>105.47171867819237</v>
      </c>
      <c r="DW187" s="2">
        <f t="shared" si="236"/>
        <v>124.71440168508587</v>
      </c>
      <c r="DX187" s="2">
        <f t="shared" si="236"/>
        <v>98.144920341393998</v>
      </c>
      <c r="DY187" s="2">
        <f t="shared" si="236"/>
        <v>102.46593713343111</v>
      </c>
      <c r="EA187" s="2">
        <f t="shared" si="240"/>
        <v>65.572592252184663</v>
      </c>
      <c r="EB187" s="2">
        <f t="shared" si="240"/>
        <v>66.612554823165752</v>
      </c>
      <c r="EC187" s="2">
        <f t="shared" si="240"/>
        <v>64.943048404601711</v>
      </c>
      <c r="ED187" s="2">
        <f t="shared" si="240"/>
        <v>58.593474477791148</v>
      </c>
      <c r="EE187" s="2">
        <f t="shared" si="240"/>
        <v>54.529884643212448</v>
      </c>
      <c r="EF187" s="2">
        <f t="shared" si="239"/>
        <v>55.35973830148739</v>
      </c>
      <c r="EG187" s="2">
        <f t="shared" si="239"/>
        <v>54.201811803791273</v>
      </c>
      <c r="EH187" s="2">
        <f t="shared" si="239"/>
        <v>54.768601994843479</v>
      </c>
      <c r="EI187" s="2">
        <f t="shared" si="239"/>
        <v>56.202567427712751</v>
      </c>
      <c r="EJ187" s="2">
        <f t="shared" si="239"/>
        <v>54.491106884474775</v>
      </c>
      <c r="EK187" s="2">
        <f t="shared" si="212"/>
        <v>57.913335352915624</v>
      </c>
      <c r="EL187" s="2">
        <f t="shared" si="179"/>
        <v>52.736663376978704</v>
      </c>
      <c r="EM187" s="2">
        <f t="shared" si="179"/>
        <v>60.721571629458026</v>
      </c>
      <c r="EN187" s="2">
        <f t="shared" si="179"/>
        <v>64.324105374591667</v>
      </c>
      <c r="EO187" s="2">
        <f t="shared" si="179"/>
        <v>65.972228554289117</v>
      </c>
      <c r="EQ187" s="2">
        <f t="shared" si="237"/>
        <v>67.8168099679378</v>
      </c>
      <c r="ER187" s="2">
        <f t="shared" si="237"/>
        <v>67.678112137541689</v>
      </c>
      <c r="ES187" s="2">
        <f t="shared" si="237"/>
        <v>64.910758431151422</v>
      </c>
      <c r="ET187" s="2">
        <f t="shared" si="237"/>
        <v>57.827743995482095</v>
      </c>
      <c r="EU187" s="2">
        <f t="shared" si="237"/>
        <v>54.858560903909328</v>
      </c>
      <c r="EV187" s="2">
        <f t="shared" si="237"/>
        <v>55.162182034138823</v>
      </c>
      <c r="EW187" s="2">
        <f t="shared" si="237"/>
        <v>54.300616104406856</v>
      </c>
      <c r="EX187" s="2">
        <f t="shared" si="237"/>
        <v>55.020275203911169</v>
      </c>
      <c r="EY187" s="2">
        <f t="shared" si="237"/>
        <v>55.956430120750483</v>
      </c>
      <c r="EZ187" s="2">
        <f t="shared" si="237"/>
        <v>56.608183835176121</v>
      </c>
      <c r="FA187" s="2">
        <f t="shared" si="237"/>
        <v>58.11941164176443</v>
      </c>
      <c r="FB187" s="2">
        <f t="shared" si="237"/>
        <v>54.816235926032647</v>
      </c>
      <c r="FC187" s="2">
        <f t="shared" si="237"/>
        <v>61.010716384805519</v>
      </c>
      <c r="FD187" s="2">
        <f t="shared" si="237"/>
        <v>64.329247285214279</v>
      </c>
      <c r="FE187" s="2">
        <f t="shared" si="237"/>
        <v>65.851451068777763</v>
      </c>
      <c r="FG187" s="2">
        <f t="shared" si="238"/>
        <v>0.9999785506031631</v>
      </c>
      <c r="FH187" s="2">
        <f t="shared" si="238"/>
        <v>0.99997408337344418</v>
      </c>
      <c r="FI187" s="2">
        <f t="shared" si="238"/>
        <v>0.99996882039848733</v>
      </c>
      <c r="FJ187" s="2">
        <f t="shared" si="238"/>
        <v>0.99997258578126569</v>
      </c>
      <c r="FK187" s="2">
        <f t="shared" si="238"/>
        <v>0.99997312735013832</v>
      </c>
      <c r="FL187" s="2">
        <f t="shared" si="238"/>
        <v>0.99996887880608443</v>
      </c>
      <c r="FM187" s="2">
        <f t="shared" si="238"/>
        <v>0.99996982138536783</v>
      </c>
      <c r="FN187" s="2">
        <f t="shared" si="238"/>
        <v>0.99996917105564742</v>
      </c>
      <c r="FO187" s="2">
        <f t="shared" si="238"/>
        <v>0.99997248001763339</v>
      </c>
      <c r="FP187" s="2">
        <f t="shared" si="238"/>
        <v>0.99996988400180598</v>
      </c>
      <c r="FQ187" s="2">
        <f t="shared" si="238"/>
        <v>0.9999716728918927</v>
      </c>
      <c r="FR187" s="2">
        <f t="shared" si="238"/>
        <v>0.999971564882701</v>
      </c>
      <c r="FS187" s="2">
        <f t="shared" si="238"/>
        <v>0.9999710119024714</v>
      </c>
      <c r="FT187" s="2">
        <f t="shared" si="238"/>
        <v>0.99997064309121497</v>
      </c>
      <c r="FU187" s="2">
        <f t="shared" si="238"/>
        <v>0.99996587032110096</v>
      </c>
      <c r="FW187" s="2">
        <f t="shared" si="229"/>
        <v>0.62981415747297098</v>
      </c>
      <c r="FX187" s="2">
        <f t="shared" si="229"/>
        <v>0.90161153778378533</v>
      </c>
      <c r="FY187" s="2">
        <f t="shared" si="229"/>
        <v>0.70304822619962593</v>
      </c>
      <c r="FZ187" s="2">
        <f t="shared" si="229"/>
        <v>0.70176379065937122</v>
      </c>
      <c r="GA187" s="2">
        <f t="shared" si="229"/>
        <v>0.71041916972527619</v>
      </c>
      <c r="GB187" s="2">
        <f t="shared" si="229"/>
        <v>0.73591858967503521</v>
      </c>
      <c r="GC187" s="2">
        <f t="shared" si="229"/>
        <v>0.73154677878687102</v>
      </c>
      <c r="GD187" s="2">
        <f t="shared" si="229"/>
        <v>0.73535806236984314</v>
      </c>
      <c r="GE187" s="2">
        <f t="shared" si="229"/>
        <v>0.74820714796689858</v>
      </c>
      <c r="GF187" s="2">
        <f t="shared" si="229"/>
        <v>0.73322296434495815</v>
      </c>
      <c r="GG187" s="2">
        <f t="shared" si="229"/>
        <v>0.74029684758037595</v>
      </c>
      <c r="GH187" s="2">
        <f t="shared" si="229"/>
        <v>0.6948483696979606</v>
      </c>
      <c r="GI187" s="2">
        <f t="shared" si="229"/>
        <v>0.66586905796965679</v>
      </c>
      <c r="GJ187" s="2">
        <f t="shared" si="229"/>
        <v>0.60291248646668727</v>
      </c>
      <c r="GK187" s="2">
        <f t="shared" si="229"/>
        <v>0.55476336094112111</v>
      </c>
      <c r="GM187" s="86">
        <f t="shared" si="230"/>
        <v>1.3055834051472462E-138</v>
      </c>
      <c r="GN187" s="86">
        <f t="shared" si="230"/>
        <v>1.3598862829470672E-234</v>
      </c>
      <c r="GO187" s="86">
        <f t="shared" si="230"/>
        <v>0</v>
      </c>
      <c r="GP187" s="86">
        <f t="shared" si="230"/>
        <v>0</v>
      </c>
      <c r="GQ187" s="86">
        <f t="shared" si="230"/>
        <v>1.5894283461646196E-295</v>
      </c>
      <c r="GR187" s="86">
        <f t="shared" si="230"/>
        <v>9.8284611499310363E-284</v>
      </c>
      <c r="GS187" s="86">
        <f t="shared" si="230"/>
        <v>5.8820535654908556E-283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1.770866618879835E-286</v>
      </c>
      <c r="GZ187" s="86">
        <f t="shared" si="230"/>
        <v>6.0983595476922973E-233</v>
      </c>
      <c r="HA187" s="86">
        <f t="shared" si="230"/>
        <v>0</v>
      </c>
      <c r="HC187" s="86">
        <f t="shared" si="181"/>
        <v>2.0589968564482364E-75</v>
      </c>
      <c r="HD187" s="86">
        <f t="shared" si="181"/>
        <v>1.5608849253385349E-162</v>
      </c>
      <c r="HE187" s="86">
        <f t="shared" si="181"/>
        <v>0</v>
      </c>
      <c r="HF187" s="86">
        <f t="shared" si="180"/>
        <v>1.3181590678198001E-242</v>
      </c>
      <c r="HG187" s="86">
        <f t="shared" si="180"/>
        <v>3.429691230420294E-193</v>
      </c>
      <c r="HH187" s="86">
        <f t="shared" si="180"/>
        <v>4.8020093259548808E-215</v>
      </c>
      <c r="HI187" s="86">
        <f t="shared" ref="HI187:HN227" si="241" xml:space="preserve"> _xlfn.NORM.DIST($B187, I$8, ABS(I$12), TRUE) * _xlfn.NORM.DIST(($B187 - I$8)*I$16, 0, ABS(I$12), TRUE) * 2</f>
        <v>2.1422154043570591E-268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1.8314754583726117E-302</v>
      </c>
      <c r="HN187" s="86">
        <f t="shared" si="241"/>
        <v>5.4244070335102173E-262</v>
      </c>
      <c r="HO187" s="86">
        <f t="shared" si="226"/>
        <v>3.0367376735594353E-193</v>
      </c>
      <c r="HP187" s="86">
        <f t="shared" si="226"/>
        <v>1.6614207882101827E-109</v>
      </c>
      <c r="HQ187" s="86">
        <f t="shared" si="226"/>
        <v>9.6294678026800733E-184</v>
      </c>
      <c r="HS187" s="86">
        <f t="shared" si="231"/>
        <v>2.2732504931760783E-26</v>
      </c>
      <c r="HT187" s="86">
        <f t="shared" si="231"/>
        <v>5.899815742348222E-67</v>
      </c>
      <c r="HU187" s="86">
        <f t="shared" si="231"/>
        <v>1.3841769260858836E-45</v>
      </c>
      <c r="HV187" s="86">
        <f t="shared" si="231"/>
        <v>3.1042604453596113E-45</v>
      </c>
      <c r="HW187" s="86">
        <f t="shared" si="231"/>
        <v>9.941344700422166E-43</v>
      </c>
      <c r="HX187" s="86">
        <f t="shared" si="231"/>
        <v>1.4126158101919335E-46</v>
      </c>
      <c r="HY187" s="86">
        <f t="shared" si="231"/>
        <v>4.4711638804502422E-47</v>
      </c>
      <c r="HZ187" s="86">
        <f t="shared" si="231"/>
        <v>1.0141401876211569E-47</v>
      </c>
      <c r="IA187" s="86">
        <f t="shared" si="231"/>
        <v>1.2341698931672886E-46</v>
      </c>
      <c r="IB187" s="86">
        <f t="shared" si="231"/>
        <v>5.7835855600730665E-44</v>
      </c>
      <c r="IC187" s="86">
        <f t="shared" si="231"/>
        <v>7.4412473430729116E-47</v>
      </c>
      <c r="ID187" s="86">
        <f t="shared" si="231"/>
        <v>1.0664440316259696E-42</v>
      </c>
      <c r="IE187" s="86">
        <f t="shared" si="231"/>
        <v>2.6575786058548825E-41</v>
      </c>
      <c r="IF187" s="86">
        <f t="shared" si="231"/>
        <v>1.2084974011302826E-25</v>
      </c>
      <c r="IG187" s="86">
        <f t="shared" si="231"/>
        <v>7.0570042458814995E-25</v>
      </c>
      <c r="II187" s="86">
        <f t="shared" si="232"/>
        <v>0.36905821408131867</v>
      </c>
      <c r="IJ187" s="86">
        <f t="shared" si="232"/>
        <v>3.8548759844295486E-5</v>
      </c>
      <c r="IK187" s="86">
        <f t="shared" si="232"/>
        <v>8.7395607186372126E-2</v>
      </c>
      <c r="IL187" s="86">
        <f t="shared" si="232"/>
        <v>9.8951000595038432E-2</v>
      </c>
      <c r="IM187" s="86">
        <f t="shared" si="232"/>
        <v>8.8275758167664573E-2</v>
      </c>
      <c r="IN187" s="86">
        <f t="shared" si="232"/>
        <v>4.1269121294514141E-2</v>
      </c>
      <c r="IO187" s="86">
        <f t="shared" si="232"/>
        <v>4.9360939332647867E-2</v>
      </c>
      <c r="IP187" s="86">
        <f t="shared" si="232"/>
        <v>4.2659717147616238E-2</v>
      </c>
      <c r="IQ187" s="86">
        <f t="shared" si="232"/>
        <v>3.5146693714341114E-2</v>
      </c>
      <c r="IR187" s="86">
        <f t="shared" si="232"/>
        <v>5.2879776640151768E-2</v>
      </c>
      <c r="IS187" s="86">
        <f t="shared" si="232"/>
        <v>4.0666250367018521E-2</v>
      </c>
      <c r="IT187" s="86">
        <f t="shared" si="232"/>
        <v>0.11229091860244544</v>
      </c>
      <c r="IU187" s="86">
        <f t="shared" si="232"/>
        <v>0.18140721667841281</v>
      </c>
      <c r="IV187" s="86">
        <f t="shared" si="232"/>
        <v>0.49379689523650255</v>
      </c>
      <c r="IW187" s="86">
        <f t="shared" si="232"/>
        <v>0.47029245036452139</v>
      </c>
      <c r="IY187" s="86">
        <f t="shared" si="233"/>
        <v>0.36905821408131867</v>
      </c>
      <c r="IZ187" s="86">
        <f t="shared" si="233"/>
        <v>3.8548759844295486E-5</v>
      </c>
      <c r="JA187" s="86">
        <f t="shared" si="233"/>
        <v>8.7395607186372126E-2</v>
      </c>
      <c r="JB187" s="86">
        <f t="shared" si="233"/>
        <v>9.8951000595038432E-2</v>
      </c>
      <c r="JC187" s="86">
        <f t="shared" si="233"/>
        <v>8.8275758167664573E-2</v>
      </c>
      <c r="JD187" s="86">
        <f t="shared" si="233"/>
        <v>4.1269121294514141E-2</v>
      </c>
      <c r="JE187" s="86">
        <f t="shared" si="233"/>
        <v>4.9360939332647867E-2</v>
      </c>
      <c r="JF187" s="86">
        <f t="shared" si="233"/>
        <v>4.2659717147616238E-2</v>
      </c>
      <c r="JG187" s="86">
        <f t="shared" si="233"/>
        <v>3.5146693714341114E-2</v>
      </c>
      <c r="JH187" s="86">
        <f t="shared" si="233"/>
        <v>5.2879776640151768E-2</v>
      </c>
      <c r="JI187" s="86">
        <f t="shared" si="233"/>
        <v>4.0666250367018521E-2</v>
      </c>
      <c r="JJ187" s="86">
        <f t="shared" si="233"/>
        <v>0.11229091860244544</v>
      </c>
      <c r="JK187" s="86">
        <f t="shared" si="233"/>
        <v>0.18140721667841281</v>
      </c>
      <c r="JL187" s="86">
        <f t="shared" si="233"/>
        <v>0.49379689523650255</v>
      </c>
      <c r="JM187" s="86">
        <f t="shared" si="233"/>
        <v>0.47029245036452139</v>
      </c>
    </row>
    <row r="188" spans="2:273" x14ac:dyDescent="0.25">
      <c r="B188" s="2">
        <v>161</v>
      </c>
      <c r="C188" s="37">
        <v>68.254000000000005</v>
      </c>
      <c r="D188" s="37">
        <v>67.397000000000006</v>
      </c>
      <c r="E188" s="37">
        <v>65.816999999999993</v>
      </c>
      <c r="F188" s="37">
        <v>57.883000000000003</v>
      </c>
      <c r="G188" s="37">
        <v>54.15</v>
      </c>
      <c r="H188" s="37">
        <v>55.783000000000001</v>
      </c>
      <c r="I188" s="37">
        <v>53.655999999999999</v>
      </c>
      <c r="J188" s="37">
        <v>55.082999999999998</v>
      </c>
      <c r="K188" s="37">
        <v>54.831000000000003</v>
      </c>
      <c r="L188" s="37">
        <v>57.917000000000002</v>
      </c>
      <c r="M188" s="37">
        <v>58.59</v>
      </c>
      <c r="N188" s="37">
        <v>55.033000000000001</v>
      </c>
      <c r="O188" s="37">
        <v>61.344000000000001</v>
      </c>
      <c r="P188" s="37">
        <v>67.738</v>
      </c>
      <c r="Q188" s="37">
        <v>88.275999999999996</v>
      </c>
      <c r="S188" s="4">
        <f t="shared" si="234"/>
        <v>67.022633356254218</v>
      </c>
      <c r="T188" s="4">
        <f t="shared" si="234"/>
        <v>67.560540461889943</v>
      </c>
      <c r="U188" s="4">
        <f t="shared" si="234"/>
        <v>64.867475620084349</v>
      </c>
      <c r="V188" s="4">
        <f t="shared" si="234"/>
        <v>57.960185460789305</v>
      </c>
      <c r="W188" s="4">
        <f t="shared" si="234"/>
        <v>54.672242272530582</v>
      </c>
      <c r="X188" s="4">
        <f t="shared" si="234"/>
        <v>55.111025434897719</v>
      </c>
      <c r="Y188" s="4">
        <f t="shared" si="234"/>
        <v>54.149120535806105</v>
      </c>
      <c r="Z188" s="4">
        <f t="shared" si="234"/>
        <v>54.857764337929318</v>
      </c>
      <c r="AA188" s="4">
        <f t="shared" si="234"/>
        <v>55.914440790175362</v>
      </c>
      <c r="AB188" s="4">
        <f t="shared" si="234"/>
        <v>55.999948761858384</v>
      </c>
      <c r="AC188" s="4">
        <f t="shared" si="234"/>
        <v>57.923412194439287</v>
      </c>
      <c r="AD188" s="4">
        <f t="shared" si="234"/>
        <v>54.09947395664954</v>
      </c>
      <c r="AE188" s="4">
        <f t="shared" si="234"/>
        <v>60.84302653091914</v>
      </c>
      <c r="AF188" s="4">
        <f t="shared" si="234"/>
        <v>69.966443477606376</v>
      </c>
      <c r="AG188" s="4">
        <f t="shared" si="234"/>
        <v>87.971225944076465</v>
      </c>
      <c r="AI188" s="4">
        <f t="shared" si="235"/>
        <v>1.2313666437457869</v>
      </c>
      <c r="AJ188" s="4">
        <f t="shared" si="235"/>
        <v>-0.16354046188993721</v>
      </c>
      <c r="AK188" s="4">
        <f t="shared" si="235"/>
        <v>0.94952437991564409</v>
      </c>
      <c r="AL188" s="4">
        <f t="shared" si="235"/>
        <v>-7.7185460789301885E-2</v>
      </c>
      <c r="AM188" s="4">
        <f t="shared" si="235"/>
        <v>-0.52224227253058331</v>
      </c>
      <c r="AN188" s="4">
        <f t="shared" si="235"/>
        <v>0.67197456510228193</v>
      </c>
      <c r="AO188" s="4">
        <f t="shared" si="235"/>
        <v>-0.49312053580610637</v>
      </c>
      <c r="AP188" s="4">
        <f t="shared" si="235"/>
        <v>0.22523566207068058</v>
      </c>
      <c r="AQ188" s="4">
        <f t="shared" si="235"/>
        <v>-1.0834407901753593</v>
      </c>
      <c r="AR188" s="4">
        <f t="shared" si="235"/>
        <v>1.9170512381416174</v>
      </c>
      <c r="AS188" s="4">
        <f t="shared" si="235"/>
        <v>0.66658780556071662</v>
      </c>
      <c r="AT188" s="4">
        <f t="shared" si="235"/>
        <v>0.93352604335046152</v>
      </c>
      <c r="AU188" s="4">
        <f t="shared" si="235"/>
        <v>0.50097346908086138</v>
      </c>
      <c r="AV188" s="4">
        <f t="shared" si="235"/>
        <v>-2.2284434776063762</v>
      </c>
      <c r="AW188" s="4">
        <f t="shared" si="235"/>
        <v>0.3047740559235308</v>
      </c>
      <c r="AY188" s="2">
        <f t="shared" si="227"/>
        <v>66.967577253790651</v>
      </c>
      <c r="AZ188" s="2">
        <f t="shared" si="227"/>
        <v>67.560540461889943</v>
      </c>
      <c r="BA188" s="2">
        <f t="shared" si="227"/>
        <v>64.866956534574001</v>
      </c>
      <c r="BB188" s="2">
        <f t="shared" si="227"/>
        <v>57.958911175225253</v>
      </c>
      <c r="BC188" s="2">
        <f t="shared" si="227"/>
        <v>54.671019376561873</v>
      </c>
      <c r="BD188" s="2">
        <f t="shared" si="227"/>
        <v>55.110961117760382</v>
      </c>
      <c r="BE188" s="2">
        <f t="shared" si="227"/>
        <v>54.148972948000129</v>
      </c>
      <c r="BF188" s="2">
        <f t="shared" si="227"/>
        <v>54.857681395802658</v>
      </c>
      <c r="BG188" s="2">
        <f t="shared" si="227"/>
        <v>55.914393497901443</v>
      </c>
      <c r="BH188" s="2">
        <f t="shared" si="227"/>
        <v>55.999622180735173</v>
      </c>
      <c r="BI188" s="2">
        <f t="shared" si="227"/>
        <v>57.923305590265343</v>
      </c>
      <c r="BJ188" s="2">
        <f t="shared" si="227"/>
        <v>54.092780584450814</v>
      </c>
      <c r="BK188" s="2">
        <f t="shared" si="227"/>
        <v>60.796059804571641</v>
      </c>
      <c r="BL188" s="2">
        <f t="shared" si="227"/>
        <v>64.267170962723156</v>
      </c>
      <c r="BM188" s="2">
        <f t="shared" si="227"/>
        <v>65.769608084006791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67.397000000000006</v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100.47758139534884</v>
      </c>
      <c r="DL188" s="2">
        <f t="shared" si="236"/>
        <v>105.25684210526316</v>
      </c>
      <c r="DM188" s="2">
        <f t="shared" si="236"/>
        <v>100.5856470588235</v>
      </c>
      <c r="DN188" s="2">
        <f t="shared" si="236"/>
        <v>100.23259470401575</v>
      </c>
      <c r="DO188" s="2">
        <f t="shared" si="236"/>
        <v>103.13087989203783</v>
      </c>
      <c r="DP188" s="2">
        <f t="shared" si="236"/>
        <v>92.005009652509642</v>
      </c>
      <c r="DQ188" s="2">
        <f t="shared" si="236"/>
        <v>131.63588403361342</v>
      </c>
      <c r="DR188" s="2">
        <f t="shared" si="236"/>
        <v>125.17184018334608</v>
      </c>
      <c r="DS188" s="2">
        <f t="shared" si="236"/>
        <v>110.64445375375377</v>
      </c>
      <c r="DT188" s="2">
        <f t="shared" si="236"/>
        <v>132.24094079794077</v>
      </c>
      <c r="DU188" s="2">
        <f t="shared" si="236"/>
        <v>104.21822475106688</v>
      </c>
      <c r="DV188" s="2">
        <f t="shared" si="236"/>
        <v>105.68988215340848</v>
      </c>
      <c r="DW188" s="2">
        <f t="shared" si="236"/>
        <v>125.05077174745594</v>
      </c>
      <c r="DX188" s="2">
        <f t="shared" si="236"/>
        <v>98.285274774774763</v>
      </c>
      <c r="DY188" s="2">
        <f t="shared" si="236"/>
        <v>102.65082404692085</v>
      </c>
      <c r="EA188" s="2">
        <f t="shared" si="240"/>
        <v>65.473199703195348</v>
      </c>
      <c r="EB188" s="2">
        <f t="shared" si="240"/>
        <v>66.572718747158831</v>
      </c>
      <c r="EC188" s="2">
        <f t="shared" si="240"/>
        <v>64.889756155796874</v>
      </c>
      <c r="ED188" s="2">
        <f t="shared" si="240"/>
        <v>58.520647731092467</v>
      </c>
      <c r="EE188" s="2">
        <f t="shared" si="240"/>
        <v>54.425364352252615</v>
      </c>
      <c r="EF188" s="2">
        <f t="shared" si="239"/>
        <v>55.26170618628489</v>
      </c>
      <c r="EG188" s="2">
        <f t="shared" si="239"/>
        <v>54.071320500293133</v>
      </c>
      <c r="EH188" s="2">
        <f t="shared" si="239"/>
        <v>54.662564093876227</v>
      </c>
      <c r="EI188" s="2">
        <f t="shared" si="239"/>
        <v>56.10489228410772</v>
      </c>
      <c r="EJ188" s="2">
        <f t="shared" si="239"/>
        <v>54.377368714369702</v>
      </c>
      <c r="EK188" s="2">
        <f t="shared" si="212"/>
        <v>57.762988470485993</v>
      </c>
      <c r="EL188" s="2">
        <f t="shared" si="179"/>
        <v>52.577152628493266</v>
      </c>
      <c r="EM188" s="2">
        <f t="shared" si="179"/>
        <v>60.591963052940329</v>
      </c>
      <c r="EN188" s="2">
        <f t="shared" si="179"/>
        <v>64.262992242710624</v>
      </c>
      <c r="EO188" s="2">
        <f t="shared" si="179"/>
        <v>65.838708479732603</v>
      </c>
      <c r="EQ188" s="2">
        <f t="shared" si="237"/>
        <v>67.767590360794372</v>
      </c>
      <c r="ER188" s="2">
        <f t="shared" si="237"/>
        <v>67.657846377555373</v>
      </c>
      <c r="ES188" s="2">
        <f t="shared" si="237"/>
        <v>64.856767758104397</v>
      </c>
      <c r="ET188" s="2">
        <f t="shared" si="237"/>
        <v>57.739742184991215</v>
      </c>
      <c r="EU188" s="2">
        <f t="shared" si="237"/>
        <v>54.760705065223</v>
      </c>
      <c r="EV188" s="2">
        <f t="shared" si="237"/>
        <v>55.060242378879209</v>
      </c>
      <c r="EW188" s="2">
        <f t="shared" si="237"/>
        <v>54.172112162221396</v>
      </c>
      <c r="EX188" s="2">
        <f t="shared" si="237"/>
        <v>54.919088879944738</v>
      </c>
      <c r="EY188" s="2">
        <f t="shared" si="237"/>
        <v>55.854137106753882</v>
      </c>
      <c r="EZ188" s="2">
        <f t="shared" si="237"/>
        <v>56.535082236799738</v>
      </c>
      <c r="FA188" s="2">
        <f t="shared" si="237"/>
        <v>57.973013640554846</v>
      </c>
      <c r="FB188" s="2">
        <f t="shared" si="237"/>
        <v>54.697892857666055</v>
      </c>
      <c r="FC188" s="2">
        <f t="shared" si="237"/>
        <v>60.886979460127492</v>
      </c>
      <c r="FD188" s="2">
        <f t="shared" si="237"/>
        <v>64.26822291207209</v>
      </c>
      <c r="FE188" s="2">
        <f t="shared" si="237"/>
        <v>65.71704530792266</v>
      </c>
      <c r="FG188" s="2">
        <f t="shared" si="238"/>
        <v>0.99998043788066726</v>
      </c>
      <c r="FH188" s="2">
        <f t="shared" si="238"/>
        <v>0.99997636370176179</v>
      </c>
      <c r="FI188" s="2">
        <f t="shared" si="238"/>
        <v>0.99997156378743979</v>
      </c>
      <c r="FJ188" s="2">
        <f t="shared" si="238"/>
        <v>0.99997499787505284</v>
      </c>
      <c r="FK188" s="2">
        <f t="shared" si="238"/>
        <v>0.99997549179409417</v>
      </c>
      <c r="FL188" s="2">
        <f t="shared" si="238"/>
        <v>0.9999716170560935</v>
      </c>
      <c r="FM188" s="2">
        <f t="shared" si="238"/>
        <v>0.99997247670325362</v>
      </c>
      <c r="FN188" s="2">
        <f t="shared" si="238"/>
        <v>0.99997188359231559</v>
      </c>
      <c r="FO188" s="2">
        <f t="shared" si="238"/>
        <v>0.99997490141700762</v>
      </c>
      <c r="FP188" s="2">
        <f t="shared" si="238"/>
        <v>0.99997253381042694</v>
      </c>
      <c r="FQ188" s="2">
        <f t="shared" si="238"/>
        <v>0.99997416530596617</v>
      </c>
      <c r="FR188" s="2">
        <f t="shared" si="238"/>
        <v>0.99997406679992051</v>
      </c>
      <c r="FS188" s="2">
        <f t="shared" si="238"/>
        <v>0.99997356247340907</v>
      </c>
      <c r="FT188" s="2">
        <f t="shared" si="238"/>
        <v>0.99997322611181871</v>
      </c>
      <c r="FU188" s="2">
        <f t="shared" si="238"/>
        <v>0.99996887326942541</v>
      </c>
      <c r="FW188" s="2">
        <f t="shared" si="229"/>
        <v>0.6510193831884532</v>
      </c>
      <c r="FX188" s="2">
        <f t="shared" si="229"/>
        <v>0.90948505743391606</v>
      </c>
      <c r="FY188" s="2">
        <f t="shared" si="229"/>
        <v>0.72191069678848474</v>
      </c>
      <c r="FZ188" s="2">
        <f t="shared" si="229"/>
        <v>0.72067543377934651</v>
      </c>
      <c r="GA188" s="2">
        <f t="shared" si="229"/>
        <v>0.72899391589009732</v>
      </c>
      <c r="GB188" s="2">
        <f t="shared" si="229"/>
        <v>0.75342540975651617</v>
      </c>
      <c r="GC188" s="2">
        <f t="shared" si="229"/>
        <v>0.74924466729811456</v>
      </c>
      <c r="GD188" s="2">
        <f t="shared" si="229"/>
        <v>0.75288956414053587</v>
      </c>
      <c r="GE188" s="2">
        <f t="shared" si="229"/>
        <v>0.76515928381192433</v>
      </c>
      <c r="GF188" s="2">
        <f t="shared" si="229"/>
        <v>0.75084798509729866</v>
      </c>
      <c r="GG188" s="2">
        <f t="shared" si="229"/>
        <v>0.75760901853625584</v>
      </c>
      <c r="GH188" s="2">
        <f t="shared" si="229"/>
        <v>0.71401982764605632</v>
      </c>
      <c r="GI188" s="2">
        <f t="shared" si="229"/>
        <v>0.68603852271182153</v>
      </c>
      <c r="GJ188" s="2">
        <f t="shared" si="229"/>
        <v>0.62474054438005133</v>
      </c>
      <c r="GK188" s="2">
        <f t="shared" si="229"/>
        <v>0.57738291287273835</v>
      </c>
      <c r="GM188" s="86">
        <f t="shared" si="230"/>
        <v>1.644674036746579E-141</v>
      </c>
      <c r="GN188" s="86">
        <f t="shared" si="230"/>
        <v>2.016328129715209E-239</v>
      </c>
      <c r="GO188" s="86">
        <f t="shared" si="230"/>
        <v>0</v>
      </c>
      <c r="GP188" s="86">
        <f t="shared" si="230"/>
        <v>0</v>
      </c>
      <c r="GQ188" s="86">
        <f t="shared" si="230"/>
        <v>1.2044662130136757E-301</v>
      </c>
      <c r="GR188" s="86">
        <f t="shared" si="230"/>
        <v>1.2306498167433086E-289</v>
      </c>
      <c r="GS188" s="86">
        <f t="shared" si="230"/>
        <v>8.4880006970000427E-289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2.0519516126071923E-292</v>
      </c>
      <c r="GZ188" s="86">
        <f t="shared" si="230"/>
        <v>9.312078705585449E-238</v>
      </c>
      <c r="HA188" s="86">
        <f t="shared" si="230"/>
        <v>0</v>
      </c>
      <c r="HC188" s="86">
        <f t="shared" si="181"/>
        <v>1.7693546645544506E-77</v>
      </c>
      <c r="HD188" s="86">
        <f t="shared" si="181"/>
        <v>6.3228253648134895E-167</v>
      </c>
      <c r="HE188" s="86">
        <f t="shared" si="181"/>
        <v>0</v>
      </c>
      <c r="HF188" s="86">
        <f t="shared" si="181"/>
        <v>3.9665240588314344E-249</v>
      </c>
      <c r="HG188" s="86">
        <f t="shared" si="181"/>
        <v>2.2009410201786427E-198</v>
      </c>
      <c r="HH188" s="86">
        <f t="shared" si="181"/>
        <v>7.4125083978747853E-221</v>
      </c>
      <c r="HI188" s="86">
        <f t="shared" si="241"/>
        <v>1.3400814568767447E-275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4.2021450346143356E-269</v>
      </c>
      <c r="HO188" s="86">
        <f t="shared" si="226"/>
        <v>1.7321495198833039E-198</v>
      </c>
      <c r="HP188" s="86">
        <f t="shared" si="226"/>
        <v>1.8686041677507189E-112</v>
      </c>
      <c r="HQ188" s="86">
        <f t="shared" si="226"/>
        <v>1.0810788252274408E-188</v>
      </c>
      <c r="HS188" s="86">
        <f t="shared" si="231"/>
        <v>8.2372494815080737E-28</v>
      </c>
      <c r="HT188" s="86">
        <f t="shared" si="231"/>
        <v>1.179990545278101E-69</v>
      </c>
      <c r="HU188" s="86">
        <f t="shared" si="231"/>
        <v>5.8818646095909727E-48</v>
      </c>
      <c r="HV188" s="86">
        <f t="shared" si="231"/>
        <v>1.5720122583885289E-47</v>
      </c>
      <c r="HW188" s="86">
        <f t="shared" si="231"/>
        <v>6.3226205893624439E-45</v>
      </c>
      <c r="HX188" s="86">
        <f t="shared" si="231"/>
        <v>5.5163972008778718E-49</v>
      </c>
      <c r="HY188" s="86">
        <f t="shared" si="231"/>
        <v>1.848620167224638E-49</v>
      </c>
      <c r="HZ188" s="86">
        <f t="shared" si="231"/>
        <v>3.7812381906509078E-50</v>
      </c>
      <c r="IA188" s="86">
        <f t="shared" si="231"/>
        <v>5.6391944617242925E-49</v>
      </c>
      <c r="IB188" s="86">
        <f t="shared" si="231"/>
        <v>3.2704829975944015E-46</v>
      </c>
      <c r="IC188" s="86">
        <f t="shared" si="231"/>
        <v>3.1747600166014945E-49</v>
      </c>
      <c r="ID188" s="86">
        <f t="shared" si="231"/>
        <v>6.2747899888412701E-45</v>
      </c>
      <c r="IE188" s="86">
        <f t="shared" si="231"/>
        <v>1.6943507753128207E-43</v>
      </c>
      <c r="IF188" s="86">
        <f t="shared" si="231"/>
        <v>4.3110625337464888E-27</v>
      </c>
      <c r="IG188" s="86">
        <f t="shared" si="231"/>
        <v>2.2310351601354075E-26</v>
      </c>
      <c r="II188" s="86">
        <f t="shared" si="232"/>
        <v>0.30626726666576359</v>
      </c>
      <c r="IJ188" s="86">
        <f t="shared" si="232"/>
        <v>1.8098785500747155E-5</v>
      </c>
      <c r="IK188" s="86">
        <f t="shared" si="232"/>
        <v>5.8560078295996118E-2</v>
      </c>
      <c r="IL188" s="86">
        <f t="shared" si="232"/>
        <v>6.771920296565323E-2</v>
      </c>
      <c r="IM188" s="86">
        <f t="shared" si="232"/>
        <v>6.0241689465369605E-2</v>
      </c>
      <c r="IN188" s="86">
        <f t="shared" si="232"/>
        <v>2.6137160151032318E-2</v>
      </c>
      <c r="IO188" s="86">
        <f t="shared" si="232"/>
        <v>3.187724747550863E-2</v>
      </c>
      <c r="IP188" s="86">
        <f t="shared" si="232"/>
        <v>2.7129656829353581E-2</v>
      </c>
      <c r="IQ188" s="86">
        <f t="shared" si="232"/>
        <v>2.2325009817166848E-2</v>
      </c>
      <c r="IR188" s="86">
        <f t="shared" si="232"/>
        <v>3.4673744658647684E-2</v>
      </c>
      <c r="IS188" s="86">
        <f t="shared" si="232"/>
        <v>2.595782587756499E-2</v>
      </c>
      <c r="IT188" s="86">
        <f t="shared" si="232"/>
        <v>7.7608210524718432E-2</v>
      </c>
      <c r="IU188" s="86">
        <f t="shared" si="232"/>
        <v>0.13079248994953166</v>
      </c>
      <c r="IV188" s="86">
        <f t="shared" si="232"/>
        <v>0.44489499883449191</v>
      </c>
      <c r="IW188" s="86">
        <f t="shared" si="232"/>
        <v>0.42400561209913262</v>
      </c>
      <c r="IY188" s="86">
        <f t="shared" si="233"/>
        <v>0.30626726666576359</v>
      </c>
      <c r="IZ188" s="86">
        <f t="shared" si="233"/>
        <v>1.8098785500747155E-5</v>
      </c>
      <c r="JA188" s="86">
        <f t="shared" si="233"/>
        <v>5.8560078295996118E-2</v>
      </c>
      <c r="JB188" s="86">
        <f t="shared" si="233"/>
        <v>6.771920296565323E-2</v>
      </c>
      <c r="JC188" s="86">
        <f t="shared" si="233"/>
        <v>6.0241689465369605E-2</v>
      </c>
      <c r="JD188" s="86">
        <f t="shared" si="233"/>
        <v>2.6137160151032318E-2</v>
      </c>
      <c r="JE188" s="86">
        <f t="shared" si="233"/>
        <v>3.187724747550863E-2</v>
      </c>
      <c r="JF188" s="86">
        <f t="shared" si="233"/>
        <v>2.7129656829353581E-2</v>
      </c>
      <c r="JG188" s="86">
        <f t="shared" si="233"/>
        <v>2.2325009817166848E-2</v>
      </c>
      <c r="JH188" s="86">
        <f t="shared" si="233"/>
        <v>3.4673744658647684E-2</v>
      </c>
      <c r="JI188" s="86">
        <f t="shared" si="233"/>
        <v>2.595782587756499E-2</v>
      </c>
      <c r="JJ188" s="86">
        <f t="shared" si="233"/>
        <v>7.7608210524718432E-2</v>
      </c>
      <c r="JK188" s="86">
        <f t="shared" si="233"/>
        <v>0.13079248994953166</v>
      </c>
      <c r="JL188" s="86">
        <f t="shared" si="233"/>
        <v>0.44489499883449191</v>
      </c>
      <c r="JM188" s="86">
        <f t="shared" si="233"/>
        <v>0.42400561209913262</v>
      </c>
    </row>
    <row r="189" spans="2:273" x14ac:dyDescent="0.25">
      <c r="B189" s="2">
        <v>162</v>
      </c>
      <c r="C189" s="37">
        <v>67.349000000000004</v>
      </c>
      <c r="D189" s="37">
        <v>66.650999999999996</v>
      </c>
      <c r="E189" s="37">
        <v>64.617000000000004</v>
      </c>
      <c r="F189" s="37">
        <v>57.482999999999997</v>
      </c>
      <c r="G189" s="37">
        <v>54.05</v>
      </c>
      <c r="H189" s="37">
        <v>55.167000000000002</v>
      </c>
      <c r="I189" s="37">
        <v>53.279000000000003</v>
      </c>
      <c r="J189" s="37">
        <v>55.033000000000001</v>
      </c>
      <c r="K189" s="37">
        <v>56.831000000000003</v>
      </c>
      <c r="L189" s="37">
        <v>56.5</v>
      </c>
      <c r="M189" s="37">
        <v>57.786999999999999</v>
      </c>
      <c r="N189" s="37">
        <v>55.557000000000002</v>
      </c>
      <c r="O189" s="37">
        <v>62.689</v>
      </c>
      <c r="P189" s="37">
        <v>66.492000000000004</v>
      </c>
      <c r="Q189" s="37">
        <v>77.706999999999994</v>
      </c>
      <c r="S189" s="4">
        <f t="shared" si="234"/>
        <v>66.975826183007783</v>
      </c>
      <c r="T189" s="4">
        <f t="shared" si="234"/>
        <v>67.546493434286248</v>
      </c>
      <c r="U189" s="4">
        <f t="shared" si="234"/>
        <v>64.812576317883085</v>
      </c>
      <c r="V189" s="4">
        <f t="shared" si="234"/>
        <v>57.860899383741405</v>
      </c>
      <c r="W189" s="4">
        <f t="shared" si="234"/>
        <v>54.577627826553659</v>
      </c>
      <c r="X189" s="4">
        <f t="shared" si="234"/>
        <v>55.006478374238803</v>
      </c>
      <c r="Y189" s="4">
        <f t="shared" si="234"/>
        <v>54.021560689329071</v>
      </c>
      <c r="Z189" s="4">
        <f t="shared" si="234"/>
        <v>54.759522418999317</v>
      </c>
      <c r="AA189" s="4">
        <f t="shared" si="234"/>
        <v>55.808958103752289</v>
      </c>
      <c r="AB189" s="4">
        <f t="shared" si="234"/>
        <v>55.953280480963706</v>
      </c>
      <c r="AC189" s="4">
        <f t="shared" si="234"/>
        <v>57.779403725888876</v>
      </c>
      <c r="AD189" s="4">
        <f t="shared" si="234"/>
        <v>54.004008827862897</v>
      </c>
      <c r="AE189" s="4">
        <f t="shared" si="234"/>
        <v>60.689727654867959</v>
      </c>
      <c r="AF189" s="4">
        <f t="shared" si="234"/>
        <v>67.552638857340568</v>
      </c>
      <c r="AG189" s="4">
        <f t="shared" si="234"/>
        <v>80.50145802049235</v>
      </c>
      <c r="AI189" s="4">
        <f t="shared" si="235"/>
        <v>0.37317381699222096</v>
      </c>
      <c r="AJ189" s="4">
        <f t="shared" si="235"/>
        <v>-0.8954934342862515</v>
      </c>
      <c r="AK189" s="4">
        <f t="shared" si="235"/>
        <v>-0.19557631788308072</v>
      </c>
      <c r="AL189" s="4">
        <f t="shared" si="235"/>
        <v>-0.37789938374140775</v>
      </c>
      <c r="AM189" s="4">
        <f t="shared" si="235"/>
        <v>-0.52762782655366181</v>
      </c>
      <c r="AN189" s="4">
        <f t="shared" si="235"/>
        <v>0.16052162576119855</v>
      </c>
      <c r="AO189" s="4">
        <f t="shared" si="235"/>
        <v>-0.74256068932906771</v>
      </c>
      <c r="AP189" s="4">
        <f t="shared" si="235"/>
        <v>0.27347758100068376</v>
      </c>
      <c r="AQ189" s="4">
        <f t="shared" si="235"/>
        <v>1.022041896247714</v>
      </c>
      <c r="AR189" s="4">
        <f t="shared" si="235"/>
        <v>0.54671951903629434</v>
      </c>
      <c r="AS189" s="4">
        <f t="shared" si="235"/>
        <v>7.5962741111226251E-3</v>
      </c>
      <c r="AT189" s="4">
        <f t="shared" si="235"/>
        <v>1.552991172137105</v>
      </c>
      <c r="AU189" s="4">
        <f t="shared" si="235"/>
        <v>1.9992723451320416</v>
      </c>
      <c r="AV189" s="4">
        <f t="shared" si="235"/>
        <v>-1.0606388573405638</v>
      </c>
      <c r="AW189" s="4">
        <f t="shared" si="235"/>
        <v>-2.7944580204923568</v>
      </c>
      <c r="AY189" s="2">
        <f t="shared" si="227"/>
        <v>66.949145717004981</v>
      </c>
      <c r="AZ189" s="2">
        <f t="shared" si="227"/>
        <v>67.546493434286248</v>
      </c>
      <c r="BA189" s="2">
        <f t="shared" si="227"/>
        <v>64.812467115164623</v>
      </c>
      <c r="BB189" s="2">
        <f t="shared" si="227"/>
        <v>57.86060567129568</v>
      </c>
      <c r="BC189" s="2">
        <f t="shared" si="227"/>
        <v>54.57734986305087</v>
      </c>
      <c r="BD189" s="2">
        <f t="shared" si="227"/>
        <v>55.006467856889593</v>
      </c>
      <c r="BE189" s="2">
        <f t="shared" si="227"/>
        <v>54.021534394305554</v>
      </c>
      <c r="BF189" s="2">
        <f t="shared" si="227"/>
        <v>54.759508608337846</v>
      </c>
      <c r="BG189" s="2">
        <f t="shared" si="227"/>
        <v>55.808950291024381</v>
      </c>
      <c r="BH189" s="2">
        <f t="shared" si="227"/>
        <v>55.953218340238877</v>
      </c>
      <c r="BI189" s="2">
        <f t="shared" si="227"/>
        <v>57.779385705857905</v>
      </c>
      <c r="BJ189" s="2">
        <f t="shared" si="227"/>
        <v>54.002397739797352</v>
      </c>
      <c r="BK189" s="2">
        <f t="shared" si="227"/>
        <v>60.676205124498502</v>
      </c>
      <c r="BL189" s="2">
        <f t="shared" si="227"/>
        <v>64.206151530229761</v>
      </c>
      <c r="BM189" s="2">
        <f t="shared" si="227"/>
        <v>65.63275205550373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66.650999999999996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100.59386212624585</v>
      </c>
      <c r="DL189" s="2">
        <f t="shared" si="236"/>
        <v>105.42727024291497</v>
      </c>
      <c r="DM189" s="2">
        <f t="shared" si="236"/>
        <v>100.77609719887951</v>
      </c>
      <c r="DN189" s="2">
        <f t="shared" si="236"/>
        <v>100.38366506182294</v>
      </c>
      <c r="DO189" s="2">
        <f t="shared" si="236"/>
        <v>103.34199163292851</v>
      </c>
      <c r="DP189" s="2">
        <f t="shared" si="236"/>
        <v>92.144646203346184</v>
      </c>
      <c r="DQ189" s="2">
        <f t="shared" si="236"/>
        <v>132.07024873949581</v>
      </c>
      <c r="DR189" s="2">
        <f t="shared" si="236"/>
        <v>125.57209931245227</v>
      </c>
      <c r="DS189" s="2">
        <f t="shared" si="236"/>
        <v>110.92403663663666</v>
      </c>
      <c r="DT189" s="2">
        <f t="shared" si="236"/>
        <v>132.66123217503215</v>
      </c>
      <c r="DU189" s="2">
        <f t="shared" si="236"/>
        <v>104.41269274537699</v>
      </c>
      <c r="DV189" s="2">
        <f t="shared" si="236"/>
        <v>105.90804562862459</v>
      </c>
      <c r="DW189" s="2">
        <f t="shared" si="236"/>
        <v>125.38714180982601</v>
      </c>
      <c r="DX189" s="2">
        <f t="shared" si="236"/>
        <v>98.425629208155499</v>
      </c>
      <c r="DY189" s="2">
        <f t="shared" si="236"/>
        <v>102.83571096041058</v>
      </c>
      <c r="EA189" s="2">
        <f t="shared" si="240"/>
        <v>65.37380715420602</v>
      </c>
      <c r="EB189" s="2">
        <f t="shared" si="240"/>
        <v>66.532882671151924</v>
      </c>
      <c r="EC189" s="2">
        <f t="shared" si="240"/>
        <v>64.836463906992023</v>
      </c>
      <c r="ED189" s="2">
        <f t="shared" si="240"/>
        <v>58.447820984393786</v>
      </c>
      <c r="EE189" s="2">
        <f t="shared" si="240"/>
        <v>54.320844061292789</v>
      </c>
      <c r="EF189" s="2">
        <f t="shared" si="239"/>
        <v>55.163674071082397</v>
      </c>
      <c r="EG189" s="2">
        <f t="shared" si="239"/>
        <v>53.940829196794994</v>
      </c>
      <c r="EH189" s="2">
        <f t="shared" si="239"/>
        <v>54.55652619290899</v>
      </c>
      <c r="EI189" s="2">
        <f t="shared" si="239"/>
        <v>56.007217140502689</v>
      </c>
      <c r="EJ189" s="2">
        <f t="shared" si="239"/>
        <v>54.263630544264629</v>
      </c>
      <c r="EK189" s="2">
        <f t="shared" si="212"/>
        <v>57.612641588056356</v>
      </c>
      <c r="EL189" s="2">
        <f t="shared" si="179"/>
        <v>52.417641880007821</v>
      </c>
      <c r="EM189" s="2">
        <f t="shared" si="179"/>
        <v>60.462354476422632</v>
      </c>
      <c r="EN189" s="2">
        <f t="shared" si="179"/>
        <v>64.201879110829594</v>
      </c>
      <c r="EO189" s="2">
        <f t="shared" si="179"/>
        <v>65.705188405176074</v>
      </c>
      <c r="EQ189" s="2">
        <f t="shared" si="237"/>
        <v>67.71837075365093</v>
      </c>
      <c r="ER189" s="2">
        <f t="shared" si="237"/>
        <v>67.637580617569057</v>
      </c>
      <c r="ES189" s="2">
        <f t="shared" si="237"/>
        <v>64.802777085057357</v>
      </c>
      <c r="ET189" s="2">
        <f t="shared" si="237"/>
        <v>57.651740374500335</v>
      </c>
      <c r="EU189" s="2">
        <f t="shared" si="237"/>
        <v>54.662849226536679</v>
      </c>
      <c r="EV189" s="2">
        <f t="shared" si="237"/>
        <v>54.958302723619596</v>
      </c>
      <c r="EW189" s="2">
        <f t="shared" si="237"/>
        <v>54.043608220035942</v>
      </c>
      <c r="EX189" s="2">
        <f t="shared" si="237"/>
        <v>54.817902555978314</v>
      </c>
      <c r="EY189" s="2">
        <f t="shared" si="237"/>
        <v>55.751844092757281</v>
      </c>
      <c r="EZ189" s="2">
        <f t="shared" si="237"/>
        <v>56.461980638423348</v>
      </c>
      <c r="FA189" s="2">
        <f t="shared" si="237"/>
        <v>57.826615639345263</v>
      </c>
      <c r="FB189" s="2">
        <f t="shared" si="237"/>
        <v>54.579549789299463</v>
      </c>
      <c r="FC189" s="2">
        <f t="shared" si="237"/>
        <v>60.763242535449464</v>
      </c>
      <c r="FD189" s="2">
        <f t="shared" si="237"/>
        <v>64.207198538929887</v>
      </c>
      <c r="FE189" s="2">
        <f t="shared" si="237"/>
        <v>65.582639547067544</v>
      </c>
      <c r="FG189" s="2">
        <f t="shared" si="238"/>
        <v>0.99998215910441901</v>
      </c>
      <c r="FH189" s="2">
        <f t="shared" si="238"/>
        <v>0.99997844339497244</v>
      </c>
      <c r="FI189" s="2">
        <f t="shared" si="238"/>
        <v>0.99997406580102544</v>
      </c>
      <c r="FJ189" s="2">
        <f t="shared" si="238"/>
        <v>0.99997719774087823</v>
      </c>
      <c r="FK189" s="2">
        <f t="shared" si="238"/>
        <v>0.99997764820236013</v>
      </c>
      <c r="FL189" s="2">
        <f t="shared" si="238"/>
        <v>0.99997411438285788</v>
      </c>
      <c r="FM189" s="2">
        <f t="shared" si="238"/>
        <v>0.99997489839424269</v>
      </c>
      <c r="FN189" s="2">
        <f t="shared" si="238"/>
        <v>0.99997435746799002</v>
      </c>
      <c r="FO189" s="2">
        <f t="shared" si="238"/>
        <v>0.99997710976970755</v>
      </c>
      <c r="FP189" s="2">
        <f t="shared" si="238"/>
        <v>0.9999749504768557</v>
      </c>
      <c r="FQ189" s="2">
        <f t="shared" si="238"/>
        <v>0.99997643842545014</v>
      </c>
      <c r="FR189" s="2">
        <f t="shared" si="238"/>
        <v>0.99997634858645956</v>
      </c>
      <c r="FS189" s="2">
        <f t="shared" si="238"/>
        <v>0.99997588863309506</v>
      </c>
      <c r="FT189" s="2">
        <f t="shared" si="238"/>
        <v>0.99997558186624236</v>
      </c>
      <c r="FU189" s="2">
        <f t="shared" si="238"/>
        <v>0.99997161200657281</v>
      </c>
      <c r="FW189" s="2">
        <f t="shared" si="229"/>
        <v>0.67164320296053126</v>
      </c>
      <c r="FX189" s="2">
        <f t="shared" si="229"/>
        <v>0.91678665237712775</v>
      </c>
      <c r="FY189" s="2">
        <f t="shared" si="229"/>
        <v>0.74001808412259007</v>
      </c>
      <c r="FZ189" s="2">
        <f t="shared" si="229"/>
        <v>0.73883415545062725</v>
      </c>
      <c r="GA189" s="2">
        <f t="shared" si="229"/>
        <v>0.74680185255489551</v>
      </c>
      <c r="GB189" s="2">
        <f t="shared" si="229"/>
        <v>0.77013415665306628</v>
      </c>
      <c r="GC189" s="2">
        <f t="shared" si="229"/>
        <v>0.7661487834783971</v>
      </c>
      <c r="GD189" s="2">
        <f t="shared" si="229"/>
        <v>0.76962351897358583</v>
      </c>
      <c r="GE189" s="2">
        <f t="shared" si="229"/>
        <v>0.78130370407143368</v>
      </c>
      <c r="GF189" s="2">
        <f t="shared" si="229"/>
        <v>0.76767753140046424</v>
      </c>
      <c r="GG189" s="2">
        <f t="shared" si="229"/>
        <v>0.77411926310457346</v>
      </c>
      <c r="GH189" s="2">
        <f t="shared" si="229"/>
        <v>0.73245059575588489</v>
      </c>
      <c r="GI189" s="2">
        <f t="shared" si="229"/>
        <v>0.70552890464928963</v>
      </c>
      <c r="GJ189" s="2">
        <f t="shared" si="229"/>
        <v>0.64607307924891011</v>
      </c>
      <c r="GK189" s="2">
        <f t="shared" si="229"/>
        <v>0.59968254161536305</v>
      </c>
      <c r="GM189" s="86">
        <f t="shared" si="230"/>
        <v>1.9319454219806604E-144</v>
      </c>
      <c r="GN189" s="86">
        <f t="shared" si="230"/>
        <v>2.6672914046232054E-244</v>
      </c>
      <c r="GO189" s="86">
        <f t="shared" si="230"/>
        <v>0</v>
      </c>
      <c r="GP189" s="86">
        <f t="shared" si="230"/>
        <v>0</v>
      </c>
      <c r="GQ189" s="86">
        <f t="shared" si="230"/>
        <v>7.8931289131036485E-308</v>
      </c>
      <c r="GR189" s="86">
        <f t="shared" si="230"/>
        <v>1.3386043932292786E-295</v>
      </c>
      <c r="GS189" s="86">
        <f t="shared" si="230"/>
        <v>1.0667201245635751E-294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2.0649556682774962E-298</v>
      </c>
      <c r="GZ189" s="86">
        <f t="shared" si="230"/>
        <v>1.2683621110565551E-242</v>
      </c>
      <c r="HA189" s="86">
        <f t="shared" si="230"/>
        <v>0</v>
      </c>
      <c r="HC189" s="86">
        <f t="shared" si="181"/>
        <v>1.4240344408725571E-79</v>
      </c>
      <c r="HD189" s="86">
        <f t="shared" si="181"/>
        <v>2.2351520306267209E-171</v>
      </c>
      <c r="HE189" s="86">
        <f t="shared" si="181"/>
        <v>0</v>
      </c>
      <c r="HF189" s="86">
        <f t="shared" si="181"/>
        <v>9.7668439911932702E-256</v>
      </c>
      <c r="HG189" s="86">
        <f t="shared" si="181"/>
        <v>1.2036858469416861E-203</v>
      </c>
      <c r="HH189" s="86">
        <f t="shared" si="181"/>
        <v>9.5592718332060456E-227</v>
      </c>
      <c r="HI189" s="86">
        <f t="shared" si="241"/>
        <v>6.7203606565395212E-283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2.6106991851878415E-276</v>
      </c>
      <c r="HO189" s="86">
        <f t="shared" si="226"/>
        <v>8.3939759992568151E-204</v>
      </c>
      <c r="HP189" s="86">
        <f t="shared" si="226"/>
        <v>1.9179000902215092E-115</v>
      </c>
      <c r="HQ189" s="86">
        <f t="shared" si="226"/>
        <v>1.0416963411828928E-193</v>
      </c>
      <c r="HS189" s="86">
        <f t="shared" si="231"/>
        <v>2.7212964800807821E-29</v>
      </c>
      <c r="HT189" s="86">
        <f t="shared" si="231"/>
        <v>2.0818744224441464E-72</v>
      </c>
      <c r="HU189" s="86">
        <f t="shared" si="231"/>
        <v>2.1672923984990502E-50</v>
      </c>
      <c r="HV189" s="86">
        <f t="shared" si="231"/>
        <v>6.9574269266732705E-50</v>
      </c>
      <c r="HW189" s="86">
        <f t="shared" si="231"/>
        <v>3.5283687563616704E-47</v>
      </c>
      <c r="HX189" s="86">
        <f t="shared" si="231"/>
        <v>1.8655948459759487E-51</v>
      </c>
      <c r="HY189" s="86">
        <f t="shared" si="231"/>
        <v>6.6484118459617628E-52</v>
      </c>
      <c r="HZ189" s="86">
        <f t="shared" si="231"/>
        <v>1.2223273560188322E-52</v>
      </c>
      <c r="IA189" s="86">
        <f t="shared" si="231"/>
        <v>2.2496231003499635E-51</v>
      </c>
      <c r="IB189" s="86">
        <f t="shared" si="231"/>
        <v>1.619150383526944E-48</v>
      </c>
      <c r="IC189" s="86">
        <f t="shared" si="231"/>
        <v>1.179285976220264E-51</v>
      </c>
      <c r="ID189" s="86">
        <f t="shared" si="231"/>
        <v>3.2263083283192322E-47</v>
      </c>
      <c r="IE189" s="86">
        <f t="shared" si="231"/>
        <v>9.4370934451914685E-46</v>
      </c>
      <c r="IF189" s="86">
        <f t="shared" si="231"/>
        <v>1.3971628146617407E-28</v>
      </c>
      <c r="IG189" s="86">
        <f t="shared" si="231"/>
        <v>6.3429931571422182E-28</v>
      </c>
      <c r="II189" s="86">
        <f t="shared" si="232"/>
        <v>0.24703157864642977</v>
      </c>
      <c r="IJ189" s="86">
        <f t="shared" si="232"/>
        <v>8.2623425542432362E-6</v>
      </c>
      <c r="IK189" s="86">
        <f t="shared" si="232"/>
        <v>3.8083913906686327E-2</v>
      </c>
      <c r="IL189" s="86">
        <f t="shared" si="232"/>
        <v>4.5051940792393094E-2</v>
      </c>
      <c r="IM189" s="86">
        <f t="shared" si="232"/>
        <v>3.9999227116723692E-2</v>
      </c>
      <c r="IN189" s="86">
        <f t="shared" si="232"/>
        <v>1.6059731348012557E-2</v>
      </c>
      <c r="IO189" s="86">
        <f t="shared" si="232"/>
        <v>1.9992399668212806E-2</v>
      </c>
      <c r="IP189" s="86">
        <f t="shared" si="232"/>
        <v>1.6742824899065045E-2</v>
      </c>
      <c r="IQ189" s="86">
        <f t="shared" si="232"/>
        <v>1.3780204663263721E-2</v>
      </c>
      <c r="IR189" s="86">
        <f t="shared" si="232"/>
        <v>2.211053268091585E-2</v>
      </c>
      <c r="IS189" s="86">
        <f t="shared" si="232"/>
        <v>1.6092931816699595E-2</v>
      </c>
      <c r="IT189" s="86">
        <f t="shared" si="232"/>
        <v>5.2132486294603639E-2</v>
      </c>
      <c r="IU189" s="86">
        <f t="shared" si="232"/>
        <v>9.1508327556359778E-2</v>
      </c>
      <c r="IV189" s="86">
        <f t="shared" si="232"/>
        <v>0.38973867012409902</v>
      </c>
      <c r="IW189" s="86">
        <f t="shared" si="232"/>
        <v>0.36603038186667763</v>
      </c>
      <c r="IY189" s="86">
        <f t="shared" si="233"/>
        <v>0.24703157864642977</v>
      </c>
      <c r="IZ189" s="86">
        <f t="shared" si="233"/>
        <v>8.2623425542432362E-6</v>
      </c>
      <c r="JA189" s="86">
        <f t="shared" si="233"/>
        <v>3.8083913906686327E-2</v>
      </c>
      <c r="JB189" s="86">
        <f t="shared" si="233"/>
        <v>4.5051940792393094E-2</v>
      </c>
      <c r="JC189" s="86">
        <f t="shared" si="233"/>
        <v>3.9999227116723692E-2</v>
      </c>
      <c r="JD189" s="86">
        <f t="shared" si="233"/>
        <v>1.6059731348012557E-2</v>
      </c>
      <c r="JE189" s="86">
        <f t="shared" si="233"/>
        <v>1.9992399668212806E-2</v>
      </c>
      <c r="JF189" s="86">
        <f t="shared" si="233"/>
        <v>1.6742824899065045E-2</v>
      </c>
      <c r="JG189" s="86">
        <f t="shared" si="233"/>
        <v>1.3780204663263721E-2</v>
      </c>
      <c r="JH189" s="86">
        <f t="shared" si="233"/>
        <v>2.211053268091585E-2</v>
      </c>
      <c r="JI189" s="86">
        <f t="shared" si="233"/>
        <v>1.6092931816699595E-2</v>
      </c>
      <c r="JJ189" s="86">
        <f t="shared" si="233"/>
        <v>5.2132486294603639E-2</v>
      </c>
      <c r="JK189" s="86">
        <f t="shared" si="233"/>
        <v>9.1508327556359778E-2</v>
      </c>
      <c r="JL189" s="86">
        <f t="shared" si="233"/>
        <v>0.38973867012409902</v>
      </c>
      <c r="JM189" s="86">
        <f t="shared" si="233"/>
        <v>0.36603038186667763</v>
      </c>
    </row>
    <row r="190" spans="2:273" x14ac:dyDescent="0.25">
      <c r="B190" s="2">
        <v>163</v>
      </c>
      <c r="C190" s="37">
        <v>66.507999999999996</v>
      </c>
      <c r="D190" s="37">
        <v>66.713999999999999</v>
      </c>
      <c r="E190" s="37">
        <v>65.55</v>
      </c>
      <c r="F190" s="37">
        <v>57.433</v>
      </c>
      <c r="G190" s="37">
        <v>53.466999999999999</v>
      </c>
      <c r="H190" s="37">
        <v>55.5</v>
      </c>
      <c r="I190" s="37">
        <v>53.148000000000003</v>
      </c>
      <c r="J190" s="37">
        <v>55.232999999999997</v>
      </c>
      <c r="K190" s="37">
        <v>55.22</v>
      </c>
      <c r="L190" s="37">
        <v>57.482999999999997</v>
      </c>
      <c r="M190" s="37">
        <v>57.802999999999997</v>
      </c>
      <c r="N190" s="37">
        <v>55.738</v>
      </c>
      <c r="O190" s="37">
        <v>60.82</v>
      </c>
      <c r="P190" s="37">
        <v>64.262</v>
      </c>
      <c r="Q190" s="37">
        <v>70.171999999999997</v>
      </c>
      <c r="S190" s="4">
        <f t="shared" si="234"/>
        <v>66.943124294237506</v>
      </c>
      <c r="T190" s="4" t="e">
        <f t="shared" si="234"/>
        <v>#N/A</v>
      </c>
      <c r="U190" s="4">
        <f t="shared" si="234"/>
        <v>64.758006162978006</v>
      </c>
      <c r="V190" s="4">
        <f t="shared" si="234"/>
        <v>57.762449617454685</v>
      </c>
      <c r="W190" s="4">
        <f t="shared" si="234"/>
        <v>54.483705789760435</v>
      </c>
      <c r="X190" s="4">
        <f t="shared" si="234"/>
        <v>54.902022169790207</v>
      </c>
      <c r="Y190" s="4">
        <f t="shared" si="234"/>
        <v>53.89409648184121</v>
      </c>
      <c r="Z190" s="4">
        <f t="shared" si="234"/>
        <v>54.661297510339118</v>
      </c>
      <c r="AA190" s="4">
        <f t="shared" si="234"/>
        <v>55.70358005420961</v>
      </c>
      <c r="AB190" s="4">
        <f t="shared" si="234"/>
        <v>55.906394899626356</v>
      </c>
      <c r="AC190" s="4">
        <f t="shared" si="234"/>
        <v>57.635429668993822</v>
      </c>
      <c r="AD190" s="4">
        <f t="shared" si="234"/>
        <v>53.912182309584793</v>
      </c>
      <c r="AE190" s="4">
        <f t="shared" si="234"/>
        <v>60.55980142220632</v>
      </c>
      <c r="AF190" s="4">
        <f t="shared" si="234"/>
        <v>65.972273271966202</v>
      </c>
      <c r="AG190" s="4">
        <f t="shared" si="234"/>
        <v>74.786527326452941</v>
      </c>
      <c r="AI190" s="4">
        <f t="shared" si="235"/>
        <v>-0.43512429423751087</v>
      </c>
      <c r="AJ190" s="4">
        <f t="shared" si="235"/>
        <v>0</v>
      </c>
      <c r="AK190" s="4">
        <f t="shared" si="235"/>
        <v>0.791993837021991</v>
      </c>
      <c r="AL190" s="4">
        <f t="shared" si="235"/>
        <v>-0.32944961745468504</v>
      </c>
      <c r="AM190" s="4">
        <f t="shared" si="235"/>
        <v>-1.0167057897604366</v>
      </c>
      <c r="AN190" s="4">
        <f t="shared" si="235"/>
        <v>0.59797783020979267</v>
      </c>
      <c r="AO190" s="4">
        <f t="shared" si="235"/>
        <v>-0.74609648184120658</v>
      </c>
      <c r="AP190" s="4">
        <f t="shared" si="235"/>
        <v>0.57170248966087911</v>
      </c>
      <c r="AQ190" s="4">
        <f t="shared" si="235"/>
        <v>-0.48358005420961092</v>
      </c>
      <c r="AR190" s="4">
        <f t="shared" si="235"/>
        <v>1.5766051003736408</v>
      </c>
      <c r="AS190" s="4">
        <f t="shared" si="235"/>
        <v>0.16757033100617491</v>
      </c>
      <c r="AT190" s="4">
        <f t="shared" si="235"/>
        <v>1.8258176904152066</v>
      </c>
      <c r="AU190" s="4">
        <f t="shared" si="235"/>
        <v>0.26019857779368039</v>
      </c>
      <c r="AV190" s="4">
        <f t="shared" si="235"/>
        <v>-1.7102732719662015</v>
      </c>
      <c r="AW190" s="4">
        <f t="shared" si="235"/>
        <v>-4.6145273264529436</v>
      </c>
      <c r="AY190" s="2">
        <f t="shared" si="227"/>
        <v>66.931252129404371</v>
      </c>
      <c r="AZ190" s="2" t="e">
        <f t="shared" si="227"/>
        <v>#N/A</v>
      </c>
      <c r="BA190" s="2">
        <f t="shared" si="227"/>
        <v>64.75798606234612</v>
      </c>
      <c r="BB190" s="2">
        <f t="shared" si="227"/>
        <v>57.762389939600183</v>
      </c>
      <c r="BC190" s="2">
        <f t="shared" si="227"/>
        <v>54.48364989287132</v>
      </c>
      <c r="BD190" s="2">
        <f t="shared" si="227"/>
        <v>54.902020667646838</v>
      </c>
      <c r="BE190" s="2">
        <f t="shared" si="227"/>
        <v>53.894092372445783</v>
      </c>
      <c r="BF190" s="2">
        <f t="shared" si="227"/>
        <v>54.661295499608528</v>
      </c>
      <c r="BG190" s="2">
        <f t="shared" si="227"/>
        <v>55.703578918366262</v>
      </c>
      <c r="BH190" s="2">
        <f t="shared" si="227"/>
        <v>55.906384464477853</v>
      </c>
      <c r="BI190" s="2">
        <f t="shared" si="227"/>
        <v>57.635426995125627</v>
      </c>
      <c r="BJ190" s="2">
        <f t="shared" si="227"/>
        <v>53.911840472487341</v>
      </c>
      <c r="BK190" s="2">
        <f t="shared" si="227"/>
        <v>60.556368541986245</v>
      </c>
      <c r="BL190" s="2">
        <f t="shared" si="227"/>
        <v>64.1451390097738</v>
      </c>
      <c r="BM190" s="2">
        <f t="shared" si="227"/>
        <v>65.495913853816575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55.5</v>
      </c>
      <c r="DA190" s="2" t="str">
        <f t="shared" si="203"/>
        <v/>
      </c>
      <c r="DB190" s="2" t="str">
        <f t="shared" si="204"/>
        <v/>
      </c>
      <c r="DC190" s="2">
        <f t="shared" si="205"/>
        <v>55.22</v>
      </c>
      <c r="DD190" s="2" t="str">
        <f t="shared" si="206"/>
        <v/>
      </c>
      <c r="DE190" s="2">
        <f t="shared" si="207"/>
        <v>57.802999999999997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100.71014285714286</v>
      </c>
      <c r="DL190" s="2">
        <f t="shared" si="236"/>
        <v>105.5976983805668</v>
      </c>
      <c r="DM190" s="2">
        <f t="shared" si="236"/>
        <v>100.96654733893553</v>
      </c>
      <c r="DN190" s="2">
        <f t="shared" si="236"/>
        <v>100.53473541963015</v>
      </c>
      <c r="DO190" s="2">
        <f t="shared" si="236"/>
        <v>103.5531033738192</v>
      </c>
      <c r="DP190" s="2">
        <f t="shared" si="236"/>
        <v>92.28428275418274</v>
      </c>
      <c r="DQ190" s="2">
        <f t="shared" si="236"/>
        <v>132.50461344537814</v>
      </c>
      <c r="DR190" s="2">
        <f t="shared" si="236"/>
        <v>125.97235844155846</v>
      </c>
      <c r="DS190" s="2">
        <f t="shared" si="236"/>
        <v>111.20361951951955</v>
      </c>
      <c r="DT190" s="2">
        <f t="shared" si="236"/>
        <v>133.08152355212354</v>
      </c>
      <c r="DU190" s="2">
        <f t="shared" si="236"/>
        <v>104.60716073968709</v>
      </c>
      <c r="DV190" s="2">
        <f t="shared" si="236"/>
        <v>106.12620910384069</v>
      </c>
      <c r="DW190" s="2">
        <f t="shared" si="236"/>
        <v>125.72351187219607</v>
      </c>
      <c r="DX190" s="2">
        <f t="shared" si="236"/>
        <v>98.565983641536249</v>
      </c>
      <c r="DY190" s="2">
        <f t="shared" si="236"/>
        <v>103.02059787390033</v>
      </c>
      <c r="EA190" s="2">
        <f t="shared" si="240"/>
        <v>65.274414605216705</v>
      </c>
      <c r="EB190" s="2">
        <f t="shared" si="240"/>
        <v>66.493046595145017</v>
      </c>
      <c r="EC190" s="2">
        <f t="shared" si="240"/>
        <v>64.783171658187186</v>
      </c>
      <c r="ED190" s="2">
        <f t="shared" si="240"/>
        <v>58.374994237695105</v>
      </c>
      <c r="EE190" s="2">
        <f t="shared" si="240"/>
        <v>54.216323770332949</v>
      </c>
      <c r="EF190" s="2">
        <f t="shared" si="239"/>
        <v>55.065641955879897</v>
      </c>
      <c r="EG190" s="2">
        <f t="shared" si="239"/>
        <v>53.810337893296847</v>
      </c>
      <c r="EH190" s="2">
        <f t="shared" si="239"/>
        <v>54.450488291941738</v>
      </c>
      <c r="EI190" s="2">
        <f t="shared" si="239"/>
        <v>55.909541996897659</v>
      </c>
      <c r="EJ190" s="2">
        <f t="shared" si="239"/>
        <v>54.149892374159563</v>
      </c>
      <c r="EK190" s="2">
        <f t="shared" si="212"/>
        <v>57.462294705626718</v>
      </c>
      <c r="EL190" s="2">
        <f t="shared" si="179"/>
        <v>52.258131131522383</v>
      </c>
      <c r="EM190" s="2">
        <f t="shared" si="179"/>
        <v>60.332745899904936</v>
      </c>
      <c r="EN190" s="2">
        <f t="shared" si="179"/>
        <v>64.140765978948551</v>
      </c>
      <c r="EO190" s="2">
        <f t="shared" si="179"/>
        <v>65.571668330619559</v>
      </c>
      <c r="EQ190" s="2">
        <f t="shared" si="237"/>
        <v>67.669151146507488</v>
      </c>
      <c r="ER190" s="2">
        <f t="shared" si="237"/>
        <v>67.617314857582741</v>
      </c>
      <c r="ES190" s="2">
        <f t="shared" si="237"/>
        <v>64.748786412010318</v>
      </c>
      <c r="ET190" s="2">
        <f t="shared" si="237"/>
        <v>57.563738564009455</v>
      </c>
      <c r="EU190" s="2">
        <f t="shared" si="237"/>
        <v>54.56499338785035</v>
      </c>
      <c r="EV190" s="2">
        <f t="shared" si="237"/>
        <v>54.856363068359983</v>
      </c>
      <c r="EW190" s="2">
        <f t="shared" si="237"/>
        <v>53.915104277850489</v>
      </c>
      <c r="EX190" s="2">
        <f t="shared" si="237"/>
        <v>54.71671623201189</v>
      </c>
      <c r="EY190" s="2">
        <f t="shared" si="237"/>
        <v>55.64955107876068</v>
      </c>
      <c r="EZ190" s="2">
        <f t="shared" si="237"/>
        <v>56.388879040046966</v>
      </c>
      <c r="FA190" s="2">
        <f t="shared" si="237"/>
        <v>57.680217638135673</v>
      </c>
      <c r="FB190" s="2">
        <f t="shared" si="237"/>
        <v>54.461206720932864</v>
      </c>
      <c r="FC190" s="2">
        <f t="shared" si="237"/>
        <v>60.639505610771437</v>
      </c>
      <c r="FD190" s="2">
        <f t="shared" si="237"/>
        <v>64.146174165787684</v>
      </c>
      <c r="FE190" s="2">
        <f t="shared" si="237"/>
        <v>65.448233786212427</v>
      </c>
      <c r="FG190" s="2">
        <f t="shared" si="238"/>
        <v>0.99998372888430387</v>
      </c>
      <c r="FH190" s="2">
        <f t="shared" si="238"/>
        <v>0.99998034010526526</v>
      </c>
      <c r="FI190" s="2">
        <f t="shared" si="238"/>
        <v>0.99997634767545229</v>
      </c>
      <c r="FJ190" s="2">
        <f t="shared" si="238"/>
        <v>0.99997920405079521</v>
      </c>
      <c r="FK190" s="2">
        <f t="shared" si="238"/>
        <v>0.99997961487818154</v>
      </c>
      <c r="FL190" s="2">
        <f t="shared" si="238"/>
        <v>0.99997639198281207</v>
      </c>
      <c r="FM190" s="2">
        <f t="shared" si="238"/>
        <v>0.99997710701290099</v>
      </c>
      <c r="FN190" s="2">
        <f t="shared" si="238"/>
        <v>0.99997661368009261</v>
      </c>
      <c r="FO190" s="2">
        <f t="shared" si="238"/>
        <v>0.99997912381981147</v>
      </c>
      <c r="FP190" s="2">
        <f t="shared" si="238"/>
        <v>0.99997715451301827</v>
      </c>
      <c r="FQ190" s="2">
        <f t="shared" si="238"/>
        <v>0.99997851154406914</v>
      </c>
      <c r="FR190" s="2">
        <f t="shared" si="238"/>
        <v>0.9999784296095956</v>
      </c>
      <c r="FS190" s="2">
        <f t="shared" si="238"/>
        <v>0.99997801012537868</v>
      </c>
      <c r="FT190" s="2">
        <f t="shared" si="238"/>
        <v>0.99997773034948922</v>
      </c>
      <c r="FU190" s="2">
        <f t="shared" si="238"/>
        <v>0.99997410977761736</v>
      </c>
      <c r="FW190" s="2">
        <f t="shared" si="229"/>
        <v>0.69162553658648329</v>
      </c>
      <c r="FX190" s="2">
        <f t="shared" si="229"/>
        <v>0.92354875873933051</v>
      </c>
      <c r="FY190" s="2">
        <f t="shared" si="229"/>
        <v>0.7573427467104511</v>
      </c>
      <c r="FZ190" s="2">
        <f t="shared" si="229"/>
        <v>0.75621172193952291</v>
      </c>
      <c r="GA190" s="2">
        <f t="shared" si="229"/>
        <v>0.76381873526085098</v>
      </c>
      <c r="GB190" s="2">
        <f t="shared" si="229"/>
        <v>0.78603221038762572</v>
      </c>
      <c r="GC190" s="2">
        <f t="shared" si="229"/>
        <v>0.78224453829461438</v>
      </c>
      <c r="GD190" s="2">
        <f t="shared" si="229"/>
        <v>0.78554705518881518</v>
      </c>
      <c r="GE190" s="2">
        <f t="shared" si="229"/>
        <v>0.79663324065803987</v>
      </c>
      <c r="GF190" s="2">
        <f t="shared" si="229"/>
        <v>0.78369777073697633</v>
      </c>
      <c r="GG190" s="2">
        <f t="shared" si="229"/>
        <v>0.7898169189499975</v>
      </c>
      <c r="GH190" s="2">
        <f t="shared" si="229"/>
        <v>0.75010925337108525</v>
      </c>
      <c r="GI190" s="2">
        <f t="shared" si="229"/>
        <v>0.72429559510467156</v>
      </c>
      <c r="GJ190" s="2">
        <f t="shared" si="229"/>
        <v>0.66683962045366918</v>
      </c>
      <c r="GK190" s="2">
        <f t="shared" si="229"/>
        <v>0.62157670922156583</v>
      </c>
      <c r="GM190" s="86">
        <f t="shared" si="230"/>
        <v>2.1161610365846616E-147</v>
      </c>
      <c r="GN190" s="86">
        <f t="shared" si="230"/>
        <v>3.1479618256235253E-249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1.2648465997923345E-301</v>
      </c>
      <c r="GS190" s="86">
        <f t="shared" si="230"/>
        <v>1.1675172616192537E-300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1.8047447274015546E-304</v>
      </c>
      <c r="GZ190" s="86">
        <f t="shared" si="230"/>
        <v>1.5409976458781936E-247</v>
      </c>
      <c r="HA190" s="86">
        <f t="shared" si="230"/>
        <v>0</v>
      </c>
      <c r="HC190" s="86">
        <f t="shared" si="181"/>
        <v>1.0734216081756677E-81</v>
      </c>
      <c r="HD190" s="86">
        <f t="shared" si="181"/>
        <v>6.8953530697822136E-176</v>
      </c>
      <c r="HE190" s="86">
        <f t="shared" si="181"/>
        <v>0</v>
      </c>
      <c r="HF190" s="86">
        <f t="shared" si="181"/>
        <v>1.9678786606310748E-262</v>
      </c>
      <c r="HG190" s="86">
        <f t="shared" si="181"/>
        <v>5.6100571661186358E-209</v>
      </c>
      <c r="HH190" s="86">
        <f t="shared" si="181"/>
        <v>1.0299113065984002E-232</v>
      </c>
      <c r="HI190" s="86">
        <f t="shared" si="241"/>
        <v>2.7017509891570247E-290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1.3007913034662075E-283</v>
      </c>
      <c r="HO190" s="86">
        <f t="shared" si="226"/>
        <v>3.4558292231912383E-209</v>
      </c>
      <c r="HP190" s="86">
        <f t="shared" si="226"/>
        <v>1.7964023797204146E-118</v>
      </c>
      <c r="HQ190" s="86">
        <f t="shared" si="226"/>
        <v>8.6149273533145561E-199</v>
      </c>
      <c r="HS190" s="86">
        <f t="shared" si="231"/>
        <v>8.1961833237748693E-31</v>
      </c>
      <c r="HT190" s="86">
        <f t="shared" si="231"/>
        <v>3.24011070891997E-75</v>
      </c>
      <c r="HU190" s="86">
        <f t="shared" si="231"/>
        <v>6.9244471829940862E-53</v>
      </c>
      <c r="HV190" s="86">
        <f t="shared" si="231"/>
        <v>2.6910596821253229E-52</v>
      </c>
      <c r="HW190" s="86">
        <f t="shared" si="231"/>
        <v>1.7276753995636866E-49</v>
      </c>
      <c r="HX190" s="86">
        <f t="shared" si="231"/>
        <v>5.463812403919421E-54</v>
      </c>
      <c r="HY190" s="86">
        <f t="shared" si="231"/>
        <v>2.0797847140547451E-54</v>
      </c>
      <c r="HZ190" s="86">
        <f t="shared" si="231"/>
        <v>3.4256690998185382E-55</v>
      </c>
      <c r="IA190" s="86">
        <f t="shared" si="231"/>
        <v>7.83502621530491E-54</v>
      </c>
      <c r="IB190" s="86">
        <f t="shared" si="231"/>
        <v>7.0179415407237105E-51</v>
      </c>
      <c r="IC190" s="86">
        <f t="shared" si="231"/>
        <v>3.8137970712824227E-54</v>
      </c>
      <c r="ID190" s="86">
        <f t="shared" si="231"/>
        <v>1.4495858355476742E-49</v>
      </c>
      <c r="IE190" s="86">
        <f t="shared" si="231"/>
        <v>4.5917264294077411E-48</v>
      </c>
      <c r="IF190" s="86">
        <f t="shared" si="231"/>
        <v>4.1135389519017772E-30</v>
      </c>
      <c r="IG190" s="86">
        <f t="shared" si="231"/>
        <v>1.6216680397076884E-29</v>
      </c>
      <c r="II190" s="86">
        <f t="shared" si="232"/>
        <v>0.19429133695976838</v>
      </c>
      <c r="IJ190" s="86">
        <f t="shared" si="232"/>
        <v>3.6672426631602926E-6</v>
      </c>
      <c r="IK190" s="86">
        <f t="shared" si="232"/>
        <v>2.4038455560979919E-2</v>
      </c>
      <c r="IL190" s="86">
        <f t="shared" si="232"/>
        <v>2.9138682879692349E-2</v>
      </c>
      <c r="IM190" s="86">
        <f t="shared" si="232"/>
        <v>2.5841116032332332E-2</v>
      </c>
      <c r="IN190" s="86">
        <f t="shared" si="232"/>
        <v>9.5710685497561558E-3</v>
      </c>
      <c r="IO190" s="86">
        <f t="shared" si="232"/>
        <v>1.2174299905097488E-2</v>
      </c>
      <c r="IP190" s="86">
        <f t="shared" si="232"/>
        <v>1.002464894442817E-2</v>
      </c>
      <c r="IQ190" s="86">
        <f t="shared" si="232"/>
        <v>8.2637667247331421E-3</v>
      </c>
      <c r="IR190" s="86">
        <f t="shared" si="232"/>
        <v>1.3708965278116868E-2</v>
      </c>
      <c r="IS190" s="86">
        <f t="shared" si="232"/>
        <v>9.6880382314464431E-3</v>
      </c>
      <c r="IT190" s="86">
        <f t="shared" si="232"/>
        <v>3.404477759882215E-2</v>
      </c>
      <c r="IU190" s="86">
        <f t="shared" si="232"/>
        <v>6.2205428863882209E-2</v>
      </c>
      <c r="IV190" s="86">
        <f t="shared" si="232"/>
        <v>0.33319163026894544</v>
      </c>
      <c r="IW190" s="86">
        <f t="shared" si="232"/>
        <v>0.30318519660044918</v>
      </c>
      <c r="IY190" s="86">
        <f t="shared" si="233"/>
        <v>0.19429133695976838</v>
      </c>
      <c r="IZ190" s="86">
        <f t="shared" si="233"/>
        <v>3.6672426631602926E-6</v>
      </c>
      <c r="JA190" s="86">
        <f t="shared" si="233"/>
        <v>2.4038455560979919E-2</v>
      </c>
      <c r="JB190" s="86">
        <f t="shared" si="233"/>
        <v>2.9138682879692349E-2</v>
      </c>
      <c r="JC190" s="86">
        <f t="shared" si="233"/>
        <v>2.5841116032332332E-2</v>
      </c>
      <c r="JD190" s="86">
        <f t="shared" si="233"/>
        <v>9.5710685497561558E-3</v>
      </c>
      <c r="JE190" s="86">
        <f t="shared" si="233"/>
        <v>1.2174299905097488E-2</v>
      </c>
      <c r="JF190" s="86">
        <f t="shared" si="233"/>
        <v>1.002464894442817E-2</v>
      </c>
      <c r="JG190" s="86">
        <f t="shared" si="233"/>
        <v>8.2637667247331421E-3</v>
      </c>
      <c r="JH190" s="86">
        <f t="shared" si="233"/>
        <v>1.3708965278116868E-2</v>
      </c>
      <c r="JI190" s="86">
        <f t="shared" si="233"/>
        <v>9.6880382314464431E-3</v>
      </c>
      <c r="JJ190" s="86">
        <f t="shared" si="233"/>
        <v>3.404477759882215E-2</v>
      </c>
      <c r="JK190" s="86">
        <f t="shared" si="233"/>
        <v>6.2205428863882209E-2</v>
      </c>
      <c r="JL190" s="86">
        <f t="shared" si="233"/>
        <v>0.33319163026894544</v>
      </c>
      <c r="JM190" s="86">
        <f t="shared" si="233"/>
        <v>0.30318519660044918</v>
      </c>
    </row>
    <row r="191" spans="2:273" x14ac:dyDescent="0.25">
      <c r="B191" s="2">
        <v>164</v>
      </c>
      <c r="C191" s="37">
        <v>67.111000000000004</v>
      </c>
      <c r="D191" s="37">
        <v>67.507999999999996</v>
      </c>
      <c r="E191" s="37">
        <v>64.349999999999994</v>
      </c>
      <c r="F191" s="37">
        <v>58.1</v>
      </c>
      <c r="G191" s="37">
        <v>54.366999999999997</v>
      </c>
      <c r="H191" s="37">
        <v>55.033000000000001</v>
      </c>
      <c r="I191" s="37">
        <v>53.442999999999998</v>
      </c>
      <c r="J191" s="37">
        <v>53.716999999999999</v>
      </c>
      <c r="K191" s="37">
        <v>55.643999999999998</v>
      </c>
      <c r="L191" s="37">
        <v>57.232999999999997</v>
      </c>
      <c r="M191" s="37">
        <v>58.066000000000003</v>
      </c>
      <c r="N191" s="37">
        <v>54.902000000000001</v>
      </c>
      <c r="O191" s="37">
        <v>60.459000000000003</v>
      </c>
      <c r="P191" s="37">
        <v>64.754000000000005</v>
      </c>
      <c r="Q191" s="37">
        <v>67.171999999999997</v>
      </c>
      <c r="S191" s="4">
        <f t="shared" si="234"/>
        <v>66.918523753747493</v>
      </c>
      <c r="T191" s="4" t="e">
        <f t="shared" si="234"/>
        <v>#N/A</v>
      </c>
      <c r="U191" s="4">
        <f t="shared" si="234"/>
        <v>64.703518373262327</v>
      </c>
      <c r="V191" s="4">
        <f t="shared" si="234"/>
        <v>57.664325780538185</v>
      </c>
      <c r="W191" s="4">
        <f t="shared" si="234"/>
        <v>54.389907348148775</v>
      </c>
      <c r="X191" s="4">
        <f t="shared" si="234"/>
        <v>54.797629717538435</v>
      </c>
      <c r="Y191" s="4">
        <f t="shared" si="234"/>
        <v>53.766640784549189</v>
      </c>
      <c r="Z191" s="4">
        <f t="shared" si="234"/>
        <v>54.563028090829981</v>
      </c>
      <c r="AA191" s="4">
        <f t="shared" si="234"/>
        <v>55.598290059692587</v>
      </c>
      <c r="AB191" s="4">
        <f t="shared" si="234"/>
        <v>55.859008578377889</v>
      </c>
      <c r="AC191" s="4">
        <f t="shared" si="234"/>
        <v>57.491418863160561</v>
      </c>
      <c r="AD191" s="4">
        <f t="shared" si="234"/>
        <v>53.821025916299256</v>
      </c>
      <c r="AE191" s="4">
        <f t="shared" si="234"/>
        <v>60.437293431447017</v>
      </c>
      <c r="AF191" s="4">
        <f t="shared" si="234"/>
        <v>65.011505373597842</v>
      </c>
      <c r="AG191" s="4">
        <f t="shared" si="234"/>
        <v>70.771613304234776</v>
      </c>
      <c r="AI191" s="4">
        <f t="shared" si="235"/>
        <v>0.19247624625251092</v>
      </c>
      <c r="AJ191" s="4">
        <f t="shared" si="235"/>
        <v>0</v>
      </c>
      <c r="AK191" s="4">
        <f t="shared" si="235"/>
        <v>-0.35351837326233237</v>
      </c>
      <c r="AL191" s="4">
        <f t="shared" si="235"/>
        <v>0.43567421946181639</v>
      </c>
      <c r="AM191" s="4">
        <f t="shared" si="235"/>
        <v>-2.2907348148777373E-2</v>
      </c>
      <c r="AN191" s="4">
        <f t="shared" si="235"/>
        <v>0.23537028246156666</v>
      </c>
      <c r="AO191" s="4">
        <f t="shared" si="235"/>
        <v>-0.3236407845491911</v>
      </c>
      <c r="AP191" s="4">
        <f t="shared" si="235"/>
        <v>-0.8460280908299822</v>
      </c>
      <c r="AQ191" s="4">
        <f t="shared" si="235"/>
        <v>4.5709940307411046E-2</v>
      </c>
      <c r="AR191" s="4">
        <f t="shared" si="235"/>
        <v>1.3739914216221081</v>
      </c>
      <c r="AS191" s="4">
        <f t="shared" si="235"/>
        <v>0.57458113683944134</v>
      </c>
      <c r="AT191" s="4">
        <f t="shared" si="235"/>
        <v>1.0809740837007453</v>
      </c>
      <c r="AU191" s="4">
        <f t="shared" si="235"/>
        <v>2.1706568552986027E-2</v>
      </c>
      <c r="AV191" s="4">
        <f t="shared" si="235"/>
        <v>-0.25750537359783721</v>
      </c>
      <c r="AW191" s="4">
        <f t="shared" si="235"/>
        <v>-3.5996133042347793</v>
      </c>
      <c r="AY191" s="2">
        <f t="shared" si="227"/>
        <v>66.913674499483562</v>
      </c>
      <c r="AZ191" s="2" t="e">
        <f t="shared" si="227"/>
        <v>#N/A</v>
      </c>
      <c r="BA191" s="2">
        <f t="shared" si="227"/>
        <v>64.703515137127084</v>
      </c>
      <c r="BB191" s="2">
        <f t="shared" si="227"/>
        <v>57.664315094825469</v>
      </c>
      <c r="BC191" s="2">
        <f t="shared" si="227"/>
        <v>54.389897406388769</v>
      </c>
      <c r="BD191" s="2">
        <f t="shared" si="227"/>
        <v>54.797629530200027</v>
      </c>
      <c r="BE191" s="2">
        <f t="shared" si="227"/>
        <v>53.766640221368505</v>
      </c>
      <c r="BF191" s="2">
        <f t="shared" si="227"/>
        <v>54.563027834925165</v>
      </c>
      <c r="BG191" s="2">
        <f t="shared" si="227"/>
        <v>55.598289914402713</v>
      </c>
      <c r="BH191" s="2">
        <f t="shared" si="227"/>
        <v>55.85900703224317</v>
      </c>
      <c r="BI191" s="2">
        <f t="shared" si="227"/>
        <v>57.4914185149687</v>
      </c>
      <c r="BJ191" s="2">
        <f t="shared" si="227"/>
        <v>53.820962001275674</v>
      </c>
      <c r="BK191" s="2">
        <f t="shared" si="227"/>
        <v>60.436525321050212</v>
      </c>
      <c r="BL191" s="2">
        <f t="shared" si="227"/>
        <v>64.084132402952122</v>
      </c>
      <c r="BM191" s="2">
        <f t="shared" si="227"/>
        <v>65.35910381901283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>
        <f t="shared" si="202"/>
        <v>55.033000000000001</v>
      </c>
      <c r="DA191" s="2">
        <f t="shared" si="203"/>
        <v>53.442999999999998</v>
      </c>
      <c r="DB191" s="2">
        <f t="shared" si="204"/>
        <v>53.716999999999999</v>
      </c>
      <c r="DC191" s="2">
        <f t="shared" si="205"/>
        <v>55.643999999999998</v>
      </c>
      <c r="DD191" s="2">
        <f t="shared" si="206"/>
        <v>57.232999999999997</v>
      </c>
      <c r="DE191" s="2">
        <f t="shared" si="207"/>
        <v>58.066000000000003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100.82642358803987</v>
      </c>
      <c r="DL191" s="2">
        <f t="shared" si="236"/>
        <v>105.76812651821862</v>
      </c>
      <c r="DM191" s="2">
        <f t="shared" si="236"/>
        <v>101.15699747899156</v>
      </c>
      <c r="DN191" s="2">
        <f t="shared" si="236"/>
        <v>100.68580577743734</v>
      </c>
      <c r="DO191" s="2">
        <f t="shared" si="236"/>
        <v>103.76421511470988</v>
      </c>
      <c r="DP191" s="2">
        <f t="shared" si="236"/>
        <v>92.423919305019297</v>
      </c>
      <c r="DQ191" s="2">
        <f t="shared" si="236"/>
        <v>132.9389781512605</v>
      </c>
      <c r="DR191" s="2">
        <f t="shared" si="236"/>
        <v>126.37261757066463</v>
      </c>
      <c r="DS191" s="2">
        <f t="shared" si="236"/>
        <v>111.48320240240243</v>
      </c>
      <c r="DT191" s="2">
        <f t="shared" si="236"/>
        <v>133.5018149292149</v>
      </c>
      <c r="DU191" s="2">
        <f t="shared" si="236"/>
        <v>104.80162873399719</v>
      </c>
      <c r="DV191" s="2">
        <f t="shared" si="236"/>
        <v>106.3443725790568</v>
      </c>
      <c r="DW191" s="2">
        <f t="shared" si="236"/>
        <v>126.05988193456614</v>
      </c>
      <c r="DX191" s="2">
        <f t="shared" si="236"/>
        <v>98.706338074916999</v>
      </c>
      <c r="DY191" s="2">
        <f t="shared" si="236"/>
        <v>103.20548478739006</v>
      </c>
      <c r="EA191" s="2">
        <f t="shared" si="240"/>
        <v>65.175022056227377</v>
      </c>
      <c r="EB191" s="2">
        <f t="shared" si="240"/>
        <v>66.453210519138111</v>
      </c>
      <c r="EC191" s="2">
        <f t="shared" si="240"/>
        <v>64.729879409382349</v>
      </c>
      <c r="ED191" s="2">
        <f t="shared" si="240"/>
        <v>58.302167490996425</v>
      </c>
      <c r="EE191" s="2">
        <f t="shared" si="240"/>
        <v>54.111803479373123</v>
      </c>
      <c r="EF191" s="2">
        <f t="shared" si="239"/>
        <v>54.967609840677405</v>
      </c>
      <c r="EG191" s="2">
        <f t="shared" si="239"/>
        <v>53.6798465897987</v>
      </c>
      <c r="EH191" s="2">
        <f t="shared" si="239"/>
        <v>54.344450390974501</v>
      </c>
      <c r="EI191" s="2">
        <f t="shared" si="239"/>
        <v>55.811866853292628</v>
      </c>
      <c r="EJ191" s="2">
        <f t="shared" si="239"/>
        <v>54.036154204054498</v>
      </c>
      <c r="EK191" s="2">
        <f t="shared" si="239"/>
        <v>57.311947823197087</v>
      </c>
      <c r="EL191" s="2">
        <f t="shared" si="179"/>
        <v>52.098620383036945</v>
      </c>
      <c r="EM191" s="2">
        <f t="shared" si="179"/>
        <v>60.203137323387239</v>
      </c>
      <c r="EN191" s="2">
        <f t="shared" si="179"/>
        <v>64.079652847067521</v>
      </c>
      <c r="EO191" s="2">
        <f t="shared" si="179"/>
        <v>65.438148256063045</v>
      </c>
      <c r="EQ191" s="2">
        <f t="shared" si="237"/>
        <v>67.61993153936406</v>
      </c>
      <c r="ER191" s="2">
        <f t="shared" si="237"/>
        <v>67.597049097596425</v>
      </c>
      <c r="ES191" s="2">
        <f t="shared" si="237"/>
        <v>64.694795738963293</v>
      </c>
      <c r="ET191" s="2">
        <f t="shared" si="237"/>
        <v>57.475736753518575</v>
      </c>
      <c r="EU191" s="2">
        <f t="shared" si="237"/>
        <v>54.467137549164022</v>
      </c>
      <c r="EV191" s="2">
        <f t="shared" si="237"/>
        <v>54.754423413100376</v>
      </c>
      <c r="EW191" s="2">
        <f t="shared" si="237"/>
        <v>53.786600335665035</v>
      </c>
      <c r="EX191" s="2">
        <f t="shared" si="237"/>
        <v>54.61552990804546</v>
      </c>
      <c r="EY191" s="2">
        <f t="shared" si="237"/>
        <v>55.547258064764073</v>
      </c>
      <c r="EZ191" s="2">
        <f t="shared" si="237"/>
        <v>56.315777441670583</v>
      </c>
      <c r="FA191" s="2">
        <f t="shared" si="237"/>
        <v>57.53381963692609</v>
      </c>
      <c r="FB191" s="2">
        <f t="shared" si="237"/>
        <v>54.342863652566272</v>
      </c>
      <c r="FC191" s="2">
        <f t="shared" si="237"/>
        <v>60.515768686093409</v>
      </c>
      <c r="FD191" s="2">
        <f t="shared" si="237"/>
        <v>64.085149792645495</v>
      </c>
      <c r="FE191" s="2">
        <f t="shared" si="237"/>
        <v>65.313828025357324</v>
      </c>
      <c r="FG191" s="2">
        <f t="shared" si="238"/>
        <v>0.9999851605448713</v>
      </c>
      <c r="FH191" s="2">
        <f t="shared" si="238"/>
        <v>0.99998206993188488</v>
      </c>
      <c r="FI191" s="2">
        <f t="shared" si="238"/>
        <v>0.99997842877874366</v>
      </c>
      <c r="FJ191" s="2">
        <f t="shared" si="238"/>
        <v>0.99998103383420589</v>
      </c>
      <c r="FK191" s="2">
        <f t="shared" si="238"/>
        <v>0.99998140851459305</v>
      </c>
      <c r="FL191" s="2">
        <f t="shared" si="238"/>
        <v>0.99997846918770406</v>
      </c>
      <c r="FM191" s="2">
        <f t="shared" si="238"/>
        <v>0.99997912130556388</v>
      </c>
      <c r="FN191" s="2">
        <f t="shared" si="238"/>
        <v>0.99997867137886309</v>
      </c>
      <c r="FO191" s="2">
        <f t="shared" si="238"/>
        <v>0.99998096066241071</v>
      </c>
      <c r="FP191" s="2">
        <f t="shared" si="238"/>
        <v>0.99997916462635994</v>
      </c>
      <c r="FQ191" s="2">
        <f t="shared" si="238"/>
        <v>0.99998040225821561</v>
      </c>
      <c r="FR191" s="2">
        <f t="shared" si="238"/>
        <v>0.99998032753280452</v>
      </c>
      <c r="FS191" s="2">
        <f t="shared" si="238"/>
        <v>0.99997994495718534</v>
      </c>
      <c r="FT191" s="2">
        <f t="shared" si="238"/>
        <v>0.99997968979754792</v>
      </c>
      <c r="FU191" s="2">
        <f t="shared" si="238"/>
        <v>0.99997638778276365</v>
      </c>
      <c r="FW191" s="2">
        <f t="shared" si="229"/>
        <v>0.71091523341508733</v>
      </c>
      <c r="FX191" s="2">
        <f t="shared" si="229"/>
        <v>0.92980343538294585</v>
      </c>
      <c r="FY191" s="2">
        <f t="shared" si="229"/>
        <v>0.77386571457832443</v>
      </c>
      <c r="FZ191" s="2">
        <f t="shared" si="229"/>
        <v>0.77278859838968172</v>
      </c>
      <c r="GA191" s="2">
        <f t="shared" si="229"/>
        <v>0.78002881933729551</v>
      </c>
      <c r="GB191" s="2">
        <f t="shared" si="229"/>
        <v>0.80111467313765738</v>
      </c>
      <c r="GC191" s="2">
        <f t="shared" si="229"/>
        <v>0.79752521740324001</v>
      </c>
      <c r="GD191" s="2">
        <f t="shared" si="229"/>
        <v>0.80065504323916015</v>
      </c>
      <c r="GE191" s="2">
        <f t="shared" si="229"/>
        <v>0.81114797975923569</v>
      </c>
      <c r="GF191" s="2">
        <f t="shared" si="229"/>
        <v>0.79890268769168171</v>
      </c>
      <c r="GG191" s="2">
        <f t="shared" si="229"/>
        <v>0.80469888566272385</v>
      </c>
      <c r="GH191" s="2">
        <f t="shared" si="229"/>
        <v>0.76697321267634233</v>
      </c>
      <c r="GI191" s="2">
        <f t="shared" si="229"/>
        <v>0.74230312602473769</v>
      </c>
      <c r="GJ191" s="2">
        <f t="shared" si="229"/>
        <v>0.68697803967906768</v>
      </c>
      <c r="GK191" s="2">
        <f t="shared" si="229"/>
        <v>0.64298631969273734</v>
      </c>
      <c r="GM191" s="86">
        <f t="shared" si="230"/>
        <v>2.1614265865829573E-150</v>
      </c>
      <c r="GN191" s="86">
        <f t="shared" si="230"/>
        <v>3.3146471645077204E-254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1.0382224664506102E-307</v>
      </c>
      <c r="GS191" s="86">
        <f t="shared" si="230"/>
        <v>1.1128662926735371E-306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1.6700208504677778E-252</v>
      </c>
      <c r="HA191" s="86">
        <f t="shared" si="230"/>
        <v>0</v>
      </c>
      <c r="HC191" s="86">
        <f t="shared" si="181"/>
        <v>7.5781353399237424E-84</v>
      </c>
      <c r="HD191" s="86">
        <f t="shared" si="181"/>
        <v>1.8563401753524178E-180</v>
      </c>
      <c r="HE191" s="86">
        <f t="shared" si="181"/>
        <v>0</v>
      </c>
      <c r="HF191" s="86">
        <f t="shared" si="181"/>
        <v>3.2444447805041315E-269</v>
      </c>
      <c r="HG191" s="86">
        <f t="shared" si="181"/>
        <v>2.228275546141218E-214</v>
      </c>
      <c r="HH191" s="86">
        <f t="shared" si="181"/>
        <v>9.2701829669420707E-239</v>
      </c>
      <c r="HI191" s="86">
        <f t="shared" si="241"/>
        <v>8.7073804653994054E-298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5.1978226410169922E-291</v>
      </c>
      <c r="HO191" s="86">
        <f t="shared" si="226"/>
        <v>1.2087516092844614E-214</v>
      </c>
      <c r="HP191" s="86">
        <f t="shared" si="226"/>
        <v>1.5354946207563127E-121</v>
      </c>
      <c r="HQ191" s="86">
        <f t="shared" si="226"/>
        <v>6.1148651089934335E-204</v>
      </c>
      <c r="HS191" s="86">
        <f t="shared" si="231"/>
        <v>2.2504755777945468E-32</v>
      </c>
      <c r="HT191" s="86">
        <f t="shared" si="231"/>
        <v>4.4482404308220007E-78</v>
      </c>
      <c r="HU191" s="86">
        <f t="shared" si="231"/>
        <v>1.9182484643163043E-55</v>
      </c>
      <c r="HV191" s="86">
        <f t="shared" si="231"/>
        <v>9.0963645967177064E-55</v>
      </c>
      <c r="HW191" s="86">
        <f t="shared" si="231"/>
        <v>7.4224809470083734E-52</v>
      </c>
      <c r="HX191" s="86">
        <f t="shared" si="231"/>
        <v>1.3857284702221701E-56</v>
      </c>
      <c r="HY191" s="86">
        <f t="shared" si="231"/>
        <v>5.6589660625391635E-57</v>
      </c>
      <c r="HZ191" s="86">
        <f t="shared" si="231"/>
        <v>8.3232992606503572E-58</v>
      </c>
      <c r="IA191" s="86">
        <f t="shared" si="231"/>
        <v>2.3823054077834461E-56</v>
      </c>
      <c r="IB191" s="86">
        <f t="shared" si="231"/>
        <v>2.6629757274028647E-53</v>
      </c>
      <c r="IC191" s="86">
        <f t="shared" si="231"/>
        <v>1.0737774406052152E-56</v>
      </c>
      <c r="ID191" s="86">
        <f t="shared" si="231"/>
        <v>5.6911528547278141E-52</v>
      </c>
      <c r="IE191" s="86">
        <f t="shared" si="231"/>
        <v>1.951653656948117E-50</v>
      </c>
      <c r="IF191" s="86">
        <f t="shared" si="231"/>
        <v>1.1002042065223576E-31</v>
      </c>
      <c r="IG191" s="86">
        <f t="shared" si="231"/>
        <v>3.7281157815124083E-31</v>
      </c>
      <c r="II191" s="86">
        <f t="shared" si="232"/>
        <v>0.1493677532789727</v>
      </c>
      <c r="IJ191" s="86">
        <f t="shared" si="232"/>
        <v>1.5824477443307876E-6</v>
      </c>
      <c r="IK191" s="86">
        <f t="shared" si="232"/>
        <v>1.4723645997079801E-2</v>
      </c>
      <c r="IL191" s="86">
        <f t="shared" si="232"/>
        <v>1.8320035290514014E-2</v>
      </c>
      <c r="IM191" s="86">
        <f t="shared" si="232"/>
        <v>1.6240888263928121E-2</v>
      </c>
      <c r="IN191" s="86">
        <f t="shared" si="232"/>
        <v>5.5311751140952811E-3</v>
      </c>
      <c r="IO191" s="86">
        <f t="shared" si="232"/>
        <v>7.1963922486350624E-3</v>
      </c>
      <c r="IP191" s="86">
        <f t="shared" si="232"/>
        <v>5.8218249019011863E-3</v>
      </c>
      <c r="IQ191" s="86">
        <f t="shared" si="232"/>
        <v>4.8135069464758148E-3</v>
      </c>
      <c r="IR191" s="86">
        <f t="shared" si="232"/>
        <v>8.2626921065946084E-3</v>
      </c>
      <c r="IS191" s="86">
        <f t="shared" si="232"/>
        <v>5.6619850238270866E-3</v>
      </c>
      <c r="IT191" s="86">
        <f t="shared" si="232"/>
        <v>2.1612472997677216E-2</v>
      </c>
      <c r="IU191" s="86">
        <f t="shared" si="232"/>
        <v>4.1104193017918442E-2</v>
      </c>
      <c r="IV191" s="86">
        <f t="shared" si="232"/>
        <v>0.2788721675724169</v>
      </c>
      <c r="IW191" s="86">
        <f t="shared" si="232"/>
        <v>0.24148827739545292</v>
      </c>
      <c r="IY191" s="86">
        <f t="shared" si="233"/>
        <v>0.1493677532789727</v>
      </c>
      <c r="IZ191" s="86">
        <f t="shared" si="233"/>
        <v>1.5824477443307876E-6</v>
      </c>
      <c r="JA191" s="86">
        <f t="shared" si="233"/>
        <v>1.4723645997079801E-2</v>
      </c>
      <c r="JB191" s="86">
        <f t="shared" si="233"/>
        <v>1.8320035290514014E-2</v>
      </c>
      <c r="JC191" s="86">
        <f t="shared" si="233"/>
        <v>1.6240888263928121E-2</v>
      </c>
      <c r="JD191" s="86">
        <f t="shared" si="233"/>
        <v>5.5311751140952811E-3</v>
      </c>
      <c r="JE191" s="86">
        <f t="shared" si="233"/>
        <v>7.1963922486350624E-3</v>
      </c>
      <c r="JF191" s="86">
        <f t="shared" si="233"/>
        <v>5.8218249019011863E-3</v>
      </c>
      <c r="JG191" s="86">
        <f t="shared" si="233"/>
        <v>4.8135069464758148E-3</v>
      </c>
      <c r="JH191" s="86">
        <f t="shared" si="233"/>
        <v>8.2626921065946084E-3</v>
      </c>
      <c r="JI191" s="86">
        <f t="shared" si="233"/>
        <v>5.6619850238270866E-3</v>
      </c>
      <c r="JJ191" s="86">
        <f t="shared" si="233"/>
        <v>2.1612472997677216E-2</v>
      </c>
      <c r="JK191" s="86">
        <f t="shared" si="233"/>
        <v>4.1104193017918442E-2</v>
      </c>
      <c r="JL191" s="86">
        <f t="shared" si="233"/>
        <v>0.2788721675724169</v>
      </c>
      <c r="JM191" s="86">
        <f t="shared" si="233"/>
        <v>0.24148827739545292</v>
      </c>
    </row>
    <row r="192" spans="2:273" x14ac:dyDescent="0.25">
      <c r="B192" s="2">
        <v>165</v>
      </c>
      <c r="C192" s="37">
        <v>67.524000000000001</v>
      </c>
      <c r="D192" s="37">
        <v>67.540000000000006</v>
      </c>
      <c r="E192" s="37">
        <v>65.45</v>
      </c>
      <c r="F192" s="37">
        <v>57.517000000000003</v>
      </c>
      <c r="G192" s="37">
        <v>54.466999999999999</v>
      </c>
      <c r="H192" s="37">
        <v>54.7</v>
      </c>
      <c r="I192" s="37">
        <v>54.164000000000001</v>
      </c>
      <c r="J192" s="37">
        <v>53.933</v>
      </c>
      <c r="K192" s="37">
        <v>55.152999999999999</v>
      </c>
      <c r="L192" s="37">
        <v>57.033000000000001</v>
      </c>
      <c r="M192" s="37">
        <v>57.164000000000001</v>
      </c>
      <c r="N192" s="37">
        <v>54.902000000000001</v>
      </c>
      <c r="O192" s="37">
        <v>61</v>
      </c>
      <c r="P192" s="37">
        <v>63.689</v>
      </c>
      <c r="Q192" s="37">
        <v>64.430999999999997</v>
      </c>
      <c r="S192" s="4">
        <f t="shared" si="234"/>
        <v>66.898021006776787</v>
      </c>
      <c r="T192" s="4" t="e">
        <f t="shared" si="234"/>
        <v>#N/A</v>
      </c>
      <c r="U192" s="4">
        <f t="shared" si="234"/>
        <v>64.649056359864289</v>
      </c>
      <c r="V192" s="4">
        <f t="shared" si="234"/>
        <v>57.566428253490464</v>
      </c>
      <c r="W192" s="4">
        <f t="shared" si="234"/>
        <v>54.296074421661629</v>
      </c>
      <c r="X192" s="4">
        <f t="shared" si="234"/>
        <v>54.693303039237996</v>
      </c>
      <c r="Y192" s="4">
        <f t="shared" si="234"/>
        <v>53.639172167870427</v>
      </c>
      <c r="Z192" s="4">
        <f t="shared" si="234"/>
        <v>54.464693340465956</v>
      </c>
      <c r="AA192" s="4">
        <f t="shared" si="234"/>
        <v>55.493092130749339</v>
      </c>
      <c r="AB192" s="4">
        <f t="shared" si="234"/>
        <v>55.810988420231496</v>
      </c>
      <c r="AC192" s="4">
        <f t="shared" si="234"/>
        <v>57.347350912018783</v>
      </c>
      <c r="AD192" s="4">
        <f t="shared" si="234"/>
        <v>53.729641624831025</v>
      </c>
      <c r="AE192" s="4">
        <f t="shared" si="234"/>
        <v>60.316804248210978</v>
      </c>
      <c r="AF192" s="4">
        <f t="shared" si="234"/>
        <v>64.460593563004295</v>
      </c>
      <c r="AG192" s="4">
        <f t="shared" si="234"/>
        <v>68.160452610068447</v>
      </c>
      <c r="AI192" s="4">
        <f t="shared" si="235"/>
        <v>0.62597899322321382</v>
      </c>
      <c r="AJ192" s="4">
        <f t="shared" si="235"/>
        <v>0</v>
      </c>
      <c r="AK192" s="4">
        <f t="shared" si="235"/>
        <v>0.80094364013571351</v>
      </c>
      <c r="AL192" s="4">
        <f t="shared" si="235"/>
        <v>-4.9428253490461316E-2</v>
      </c>
      <c r="AM192" s="4">
        <f t="shared" si="235"/>
        <v>0.17092557833836963</v>
      </c>
      <c r="AN192" s="4">
        <f t="shared" si="235"/>
        <v>6.696960762006654E-3</v>
      </c>
      <c r="AO192" s="4">
        <f t="shared" si="235"/>
        <v>0.52482783212957429</v>
      </c>
      <c r="AP192" s="4">
        <f t="shared" si="235"/>
        <v>-0.53169334046595651</v>
      </c>
      <c r="AQ192" s="4">
        <f t="shared" si="235"/>
        <v>-0.34009213074934053</v>
      </c>
      <c r="AR192" s="4">
        <f t="shared" si="235"/>
        <v>1.2220115797685054</v>
      </c>
      <c r="AS192" s="4">
        <f t="shared" si="235"/>
        <v>-0.18335091201878129</v>
      </c>
      <c r="AT192" s="4">
        <f t="shared" si="235"/>
        <v>1.1723583751689759</v>
      </c>
      <c r="AU192" s="4">
        <f t="shared" si="235"/>
        <v>0.6831957517890217</v>
      </c>
      <c r="AV192" s="4">
        <f t="shared" si="235"/>
        <v>-0.77159356300429494</v>
      </c>
      <c r="AW192" s="4">
        <f t="shared" si="235"/>
        <v>-3.7294526100684493</v>
      </c>
      <c r="AY192" s="2">
        <f t="shared" si="227"/>
        <v>66.896203391787409</v>
      </c>
      <c r="AZ192" s="2" t="e">
        <f t="shared" si="227"/>
        <v>#N/A</v>
      </c>
      <c r="BA192" s="2">
        <f t="shared" si="227"/>
        <v>64.649055904290137</v>
      </c>
      <c r="BB192" s="2">
        <f t="shared" si="227"/>
        <v>57.566426567821445</v>
      </c>
      <c r="BC192" s="2">
        <f t="shared" si="227"/>
        <v>54.296072858145301</v>
      </c>
      <c r="BD192" s="2">
        <f t="shared" si="227"/>
        <v>54.69330301884176</v>
      </c>
      <c r="BE192" s="2">
        <f t="shared" si="227"/>
        <v>53.639172100202991</v>
      </c>
      <c r="BF192" s="2">
        <f t="shared" si="227"/>
        <v>54.464693312002623</v>
      </c>
      <c r="BG192" s="2">
        <f t="shared" si="227"/>
        <v>55.493092114401435</v>
      </c>
      <c r="BH192" s="2">
        <f t="shared" si="227"/>
        <v>55.810988218151429</v>
      </c>
      <c r="BI192" s="2">
        <f t="shared" si="227"/>
        <v>57.347350872236099</v>
      </c>
      <c r="BJ192" s="2">
        <f t="shared" si="227"/>
        <v>53.729631096865759</v>
      </c>
      <c r="BK192" s="2">
        <f t="shared" si="227"/>
        <v>60.316652821252575</v>
      </c>
      <c r="BL192" s="2">
        <f t="shared" si="227"/>
        <v>64.023130779896576</v>
      </c>
      <c r="BM192" s="2">
        <f t="shared" si="227"/>
        <v>65.222331681100115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65.45</v>
      </c>
      <c r="CX192" s="2" t="str">
        <f t="shared" si="200"/>
        <v/>
      </c>
      <c r="CY192" s="2">
        <f t="shared" si="201"/>
        <v>54.466999999999999</v>
      </c>
      <c r="CZ192" s="2">
        <f t="shared" si="202"/>
        <v>54.7</v>
      </c>
      <c r="DA192" s="2">
        <f t="shared" si="203"/>
        <v>54.164000000000001</v>
      </c>
      <c r="DB192" s="2">
        <f t="shared" si="204"/>
        <v>53.933</v>
      </c>
      <c r="DC192" s="2">
        <f t="shared" si="205"/>
        <v>55.152999999999999</v>
      </c>
      <c r="DD192" s="2">
        <f t="shared" si="206"/>
        <v>57.033000000000001</v>
      </c>
      <c r="DE192" s="2">
        <f t="shared" si="207"/>
        <v>57.164000000000001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100.94270431893688</v>
      </c>
      <c r="DL192" s="2">
        <f t="shared" si="236"/>
        <v>105.93855465587045</v>
      </c>
      <c r="DM192" s="2">
        <f t="shared" si="236"/>
        <v>101.34744761904759</v>
      </c>
      <c r="DN192" s="2">
        <f t="shared" si="236"/>
        <v>100.83687613524455</v>
      </c>
      <c r="DO192" s="2">
        <f t="shared" si="236"/>
        <v>103.97532685560057</v>
      </c>
      <c r="DP192" s="2">
        <f t="shared" si="236"/>
        <v>92.563555855855839</v>
      </c>
      <c r="DQ192" s="2">
        <f t="shared" si="236"/>
        <v>133.37334285714286</v>
      </c>
      <c r="DR192" s="2">
        <f t="shared" si="236"/>
        <v>126.77287669977082</v>
      </c>
      <c r="DS192" s="2">
        <f t="shared" si="236"/>
        <v>111.7627852852853</v>
      </c>
      <c r="DT192" s="2">
        <f t="shared" si="236"/>
        <v>133.92210630630629</v>
      </c>
      <c r="DU192" s="2">
        <f t="shared" si="236"/>
        <v>104.99609672830729</v>
      </c>
      <c r="DV192" s="2">
        <f t="shared" si="236"/>
        <v>106.5625360542729</v>
      </c>
      <c r="DW192" s="2">
        <f t="shared" si="236"/>
        <v>126.3962519969362</v>
      </c>
      <c r="DX192" s="2">
        <f t="shared" si="236"/>
        <v>98.84669250829775</v>
      </c>
      <c r="DY192" s="2">
        <f t="shared" si="236"/>
        <v>103.3903717008798</v>
      </c>
      <c r="EA192" s="2">
        <f t="shared" si="240"/>
        <v>65.075629507238062</v>
      </c>
      <c r="EB192" s="2">
        <f t="shared" si="240"/>
        <v>66.413374443131204</v>
      </c>
      <c r="EC192" s="2">
        <f t="shared" si="240"/>
        <v>64.676587160577498</v>
      </c>
      <c r="ED192" s="2">
        <f t="shared" si="240"/>
        <v>58.229340744297751</v>
      </c>
      <c r="EE192" s="2">
        <f t="shared" si="240"/>
        <v>54.00728318841329</v>
      </c>
      <c r="EF192" s="2">
        <f t="shared" si="239"/>
        <v>54.869577725474912</v>
      </c>
      <c r="EG192" s="2">
        <f t="shared" si="239"/>
        <v>53.549355286300553</v>
      </c>
      <c r="EH192" s="2">
        <f t="shared" si="239"/>
        <v>54.238412490007249</v>
      </c>
      <c r="EI192" s="2">
        <f t="shared" si="239"/>
        <v>55.714191709687597</v>
      </c>
      <c r="EJ192" s="2">
        <f t="shared" si="239"/>
        <v>53.922416033949425</v>
      </c>
      <c r="EK192" s="2">
        <f t="shared" si="239"/>
        <v>57.161600940767457</v>
      </c>
      <c r="EL192" s="2">
        <f t="shared" si="179"/>
        <v>51.9391096345515</v>
      </c>
      <c r="EM192" s="2">
        <f t="shared" si="179"/>
        <v>60.073528746869542</v>
      </c>
      <c r="EN192" s="2">
        <f t="shared" si="179"/>
        <v>64.018539715186478</v>
      </c>
      <c r="EO192" s="2">
        <f t="shared" si="179"/>
        <v>65.30462818150653</v>
      </c>
      <c r="EQ192" s="2">
        <f t="shared" si="237"/>
        <v>67.570711932220618</v>
      </c>
      <c r="ER192" s="2">
        <f t="shared" si="237"/>
        <v>67.576783337610124</v>
      </c>
      <c r="ES192" s="2">
        <f t="shared" si="237"/>
        <v>64.640805065916254</v>
      </c>
      <c r="ET192" s="2">
        <f t="shared" si="237"/>
        <v>57.387734943027695</v>
      </c>
      <c r="EU192" s="2">
        <f t="shared" si="237"/>
        <v>54.369281710477694</v>
      </c>
      <c r="EV192" s="2">
        <f t="shared" si="237"/>
        <v>54.65248375784077</v>
      </c>
      <c r="EW192" s="2">
        <f t="shared" si="237"/>
        <v>53.658096393479582</v>
      </c>
      <c r="EX192" s="2">
        <f t="shared" si="237"/>
        <v>54.514343584079029</v>
      </c>
      <c r="EY192" s="2">
        <f t="shared" si="237"/>
        <v>55.444965050767472</v>
      </c>
      <c r="EZ192" s="2">
        <f t="shared" si="237"/>
        <v>56.242675843294201</v>
      </c>
      <c r="FA192" s="2">
        <f t="shared" si="237"/>
        <v>57.387421635716507</v>
      </c>
      <c r="FB192" s="2">
        <f t="shared" si="237"/>
        <v>54.224520584199681</v>
      </c>
      <c r="FC192" s="2">
        <f t="shared" si="237"/>
        <v>60.392031761415382</v>
      </c>
      <c r="FD192" s="2">
        <f t="shared" si="237"/>
        <v>64.024125419503292</v>
      </c>
      <c r="FE192" s="2">
        <f t="shared" si="237"/>
        <v>65.179422264502207</v>
      </c>
      <c r="FG192" s="2">
        <f t="shared" si="238"/>
        <v>0.99998646623840126</v>
      </c>
      <c r="FH192" s="2">
        <f t="shared" si="238"/>
        <v>0.99998364755773017</v>
      </c>
      <c r="FI192" s="2">
        <f t="shared" si="238"/>
        <v>0.99998032677505566</v>
      </c>
      <c r="FJ192" s="2">
        <f t="shared" si="238"/>
        <v>0.99998270262234856</v>
      </c>
      <c r="FK192" s="2">
        <f t="shared" si="238"/>
        <v>0.99998304433605223</v>
      </c>
      <c r="FL192" s="2">
        <f t="shared" si="238"/>
        <v>0.99998036362860532</v>
      </c>
      <c r="FM192" s="2">
        <f t="shared" si="238"/>
        <v>0.99998095836938128</v>
      </c>
      <c r="FN192" s="2">
        <f t="shared" si="238"/>
        <v>0.99998054802982927</v>
      </c>
      <c r="FO192" s="2">
        <f t="shared" si="238"/>
        <v>0.9999826358886551</v>
      </c>
      <c r="FP192" s="2">
        <f t="shared" si="238"/>
        <v>0.99998099787856187</v>
      </c>
      <c r="FQ192" s="2">
        <f t="shared" si="238"/>
        <v>0.99998212661624508</v>
      </c>
      <c r="FR192" s="2">
        <f t="shared" si="238"/>
        <v>0.99998205846562471</v>
      </c>
      <c r="FS192" s="2">
        <f t="shared" si="238"/>
        <v>0.99998170955129351</v>
      </c>
      <c r="FT192" s="2">
        <f t="shared" si="238"/>
        <v>0.9999814768421118</v>
      </c>
      <c r="FU192" s="2">
        <f t="shared" si="238"/>
        <v>0.99997846535719848</v>
      </c>
      <c r="FW192" s="2">
        <f t="shared" si="229"/>
        <v>0.72947027716822976</v>
      </c>
      <c r="FX192" s="2">
        <f t="shared" si="229"/>
        <v>0.93558209260806535</v>
      </c>
      <c r="FY192" s="2">
        <f t="shared" si="229"/>
        <v>0.78957620121277095</v>
      </c>
      <c r="FZ192" s="2">
        <f t="shared" si="229"/>
        <v>0.78855347017006316</v>
      </c>
      <c r="GA192" s="2">
        <f t="shared" si="229"/>
        <v>0.79542432033529975</v>
      </c>
      <c r="GB192" s="2">
        <f t="shared" si="229"/>
        <v>0.81538368622650115</v>
      </c>
      <c r="GC192" s="2">
        <f t="shared" si="229"/>
        <v>0.81199131871291608</v>
      </c>
      <c r="GD192" s="2">
        <f t="shared" si="229"/>
        <v>0.81494941524321607</v>
      </c>
      <c r="GE192" s="2">
        <f t="shared" si="229"/>
        <v>0.82485453036662582</v>
      </c>
      <c r="GF192" s="2">
        <f t="shared" si="229"/>
        <v>0.81329341342395756</v>
      </c>
      <c r="GG192" s="2">
        <f t="shared" si="229"/>
        <v>0.81876892288557923</v>
      </c>
      <c r="GH192" s="2">
        <f t="shared" si="229"/>
        <v>0.78302829279212927</v>
      </c>
      <c r="GI192" s="2">
        <f t="shared" si="229"/>
        <v>0.75952499966223297</v>
      </c>
      <c r="GJ192" s="2">
        <f t="shared" si="229"/>
        <v>0.70643505512564853</v>
      </c>
      <c r="GK192" s="2">
        <f t="shared" si="229"/>
        <v>0.66383973918792205</v>
      </c>
      <c r="GM192" s="86">
        <f t="shared" si="230"/>
        <v>2.0585872500272797E-153</v>
      </c>
      <c r="GN192" s="86">
        <f t="shared" si="230"/>
        <v>3.1138175240596799E-259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1.6143665526050862E-257</v>
      </c>
      <c r="HA192" s="86">
        <f t="shared" si="230"/>
        <v>0</v>
      </c>
      <c r="HC192" s="86">
        <f t="shared" si="181"/>
        <v>5.0106559571075863E-86</v>
      </c>
      <c r="HD192" s="86">
        <f t="shared" si="181"/>
        <v>4.3612237023911839E-185</v>
      </c>
      <c r="HE192" s="86">
        <f t="shared" si="181"/>
        <v>0</v>
      </c>
      <c r="HF192" s="86">
        <f t="shared" si="181"/>
        <v>4.3770210155667103E-276</v>
      </c>
      <c r="HG192" s="86">
        <f t="shared" si="181"/>
        <v>7.5425142688986391E-220</v>
      </c>
      <c r="HH192" s="86">
        <f t="shared" si="181"/>
        <v>6.9708925723522399E-245</v>
      </c>
      <c r="HI192" s="86">
        <f t="shared" si="241"/>
        <v>2.2496624852175459E-305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1.6656987082307631E-298</v>
      </c>
      <c r="HO192" s="86">
        <f t="shared" si="226"/>
        <v>3.591866725278631E-220</v>
      </c>
      <c r="HP192" s="86">
        <f t="shared" si="226"/>
        <v>1.1977278440209812E-124</v>
      </c>
      <c r="HQ192" s="86">
        <f t="shared" si="226"/>
        <v>3.7251612294124446E-209</v>
      </c>
      <c r="HS192" s="86">
        <f t="shared" si="231"/>
        <v>5.6331272674327993E-34</v>
      </c>
      <c r="HT192" s="86">
        <f t="shared" si="231"/>
        <v>5.3868371878494971E-81</v>
      </c>
      <c r="HU192" s="86">
        <f t="shared" si="231"/>
        <v>4.6074931752845111E-58</v>
      </c>
      <c r="HV192" s="86">
        <f t="shared" si="231"/>
        <v>2.6870204119584311E-57</v>
      </c>
      <c r="HW192" s="86">
        <f t="shared" si="231"/>
        <v>2.7978413318754494E-54</v>
      </c>
      <c r="HX192" s="86">
        <f t="shared" si="231"/>
        <v>3.0433546280023338E-59</v>
      </c>
      <c r="HY192" s="86">
        <f t="shared" si="231"/>
        <v>1.3392536846437173E-59</v>
      </c>
      <c r="HZ192" s="86">
        <f t="shared" si="231"/>
        <v>1.7531799462248128E-60</v>
      </c>
      <c r="IA192" s="86">
        <f t="shared" si="231"/>
        <v>6.3236786048278779E-59</v>
      </c>
      <c r="IB192" s="86">
        <f t="shared" si="231"/>
        <v>8.8460227208089291E-56</v>
      </c>
      <c r="IC192" s="86">
        <f t="shared" si="231"/>
        <v>2.6319525741579154E-59</v>
      </c>
      <c r="ID192" s="86">
        <f t="shared" si="231"/>
        <v>1.9523720275404754E-54</v>
      </c>
      <c r="IE192" s="86">
        <f t="shared" si="231"/>
        <v>7.2461219575145597E-53</v>
      </c>
      <c r="IF192" s="86">
        <f t="shared" si="231"/>
        <v>2.6730342380814604E-33</v>
      </c>
      <c r="IG192" s="86">
        <f t="shared" si="231"/>
        <v>7.7065136157982395E-33</v>
      </c>
      <c r="II192" s="86">
        <f t="shared" si="232"/>
        <v>0.11242918742609181</v>
      </c>
      <c r="IJ192" s="86">
        <f t="shared" si="232"/>
        <v>6.6381238426225689E-7</v>
      </c>
      <c r="IK192" s="86">
        <f t="shared" si="232"/>
        <v>8.7490938714230287E-3</v>
      </c>
      <c r="IL192" s="86">
        <f t="shared" si="232"/>
        <v>1.1194158495534932E-2</v>
      </c>
      <c r="IM192" s="86">
        <f t="shared" si="232"/>
        <v>9.9278757984835025E-3</v>
      </c>
      <c r="IN192" s="86">
        <f t="shared" si="232"/>
        <v>3.0989083745394355E-3</v>
      </c>
      <c r="IO192" s="86">
        <f t="shared" si="232"/>
        <v>4.1283627149201795E-3</v>
      </c>
      <c r="IP192" s="86">
        <f t="shared" si="232"/>
        <v>3.2786764670088763E-3</v>
      </c>
      <c r="IQ192" s="86">
        <f t="shared" si="232"/>
        <v>2.7228039499564431E-3</v>
      </c>
      <c r="IR192" s="86">
        <f t="shared" si="232"/>
        <v>4.8401145514561398E-3</v>
      </c>
      <c r="IS192" s="86">
        <f t="shared" si="232"/>
        <v>3.2117265133201822E-3</v>
      </c>
      <c r="IT192" s="86">
        <f t="shared" si="232"/>
        <v>1.3334815293790929E-2</v>
      </c>
      <c r="IU192" s="86">
        <f t="shared" si="232"/>
        <v>2.6402799147500877E-2</v>
      </c>
      <c r="IV192" s="86">
        <f t="shared" si="232"/>
        <v>0.2290999187417587</v>
      </c>
      <c r="IW192" s="86">
        <f t="shared" si="232"/>
        <v>0.18536725690763062</v>
      </c>
      <c r="IY192" s="86">
        <f t="shared" si="233"/>
        <v>0.11242918742609181</v>
      </c>
      <c r="IZ192" s="86">
        <f t="shared" si="233"/>
        <v>6.6381238426225689E-7</v>
      </c>
      <c r="JA192" s="86">
        <f t="shared" si="233"/>
        <v>8.7490938714230287E-3</v>
      </c>
      <c r="JB192" s="86">
        <f t="shared" si="233"/>
        <v>1.1194158495534932E-2</v>
      </c>
      <c r="JC192" s="86">
        <f t="shared" si="233"/>
        <v>9.9278757984835025E-3</v>
      </c>
      <c r="JD192" s="86">
        <f t="shared" si="233"/>
        <v>3.0989083745394355E-3</v>
      </c>
      <c r="JE192" s="86">
        <f t="shared" si="233"/>
        <v>4.1283627149201795E-3</v>
      </c>
      <c r="JF192" s="86">
        <f t="shared" si="233"/>
        <v>3.2786764670088763E-3</v>
      </c>
      <c r="JG192" s="86">
        <f t="shared" si="233"/>
        <v>2.7228039499564431E-3</v>
      </c>
      <c r="JH192" s="86">
        <f t="shared" si="233"/>
        <v>4.8401145514561398E-3</v>
      </c>
      <c r="JI192" s="86">
        <f t="shared" si="233"/>
        <v>3.2117265133201822E-3</v>
      </c>
      <c r="JJ192" s="86">
        <f t="shared" si="233"/>
        <v>1.3334815293790929E-2</v>
      </c>
      <c r="JK192" s="86">
        <f t="shared" si="233"/>
        <v>2.6402799147500877E-2</v>
      </c>
      <c r="JL192" s="86">
        <f t="shared" si="233"/>
        <v>0.2290999187417587</v>
      </c>
      <c r="JM192" s="86">
        <f t="shared" si="233"/>
        <v>0.18536725690763062</v>
      </c>
    </row>
    <row r="193" spans="2:273" x14ac:dyDescent="0.25">
      <c r="B193" s="2">
        <v>166</v>
      </c>
      <c r="C193" s="37">
        <v>67.475999999999999</v>
      </c>
      <c r="D193" s="37">
        <v>67.412999999999997</v>
      </c>
      <c r="E193" s="37">
        <v>64.832999999999998</v>
      </c>
      <c r="F193" s="37">
        <v>56.383000000000003</v>
      </c>
      <c r="G193" s="37">
        <v>54.25</v>
      </c>
      <c r="H193" s="37">
        <v>53.482999999999997</v>
      </c>
      <c r="I193" s="37">
        <v>54.197000000000003</v>
      </c>
      <c r="J193" s="37">
        <v>55.582999999999998</v>
      </c>
      <c r="K193" s="37">
        <v>55.475000000000001</v>
      </c>
      <c r="L193" s="37">
        <v>57.417000000000002</v>
      </c>
      <c r="M193" s="37">
        <v>57.59</v>
      </c>
      <c r="N193" s="37">
        <v>55.115000000000002</v>
      </c>
      <c r="O193" s="37">
        <v>59.966999999999999</v>
      </c>
      <c r="P193" s="37">
        <v>63.459000000000003</v>
      </c>
      <c r="Q193" s="37">
        <v>64.31</v>
      </c>
      <c r="S193" s="4">
        <f t="shared" si="234"/>
        <v>66.879269184139844</v>
      </c>
      <c r="T193" s="4" t="e">
        <f t="shared" si="234"/>
        <v>#N/A</v>
      </c>
      <c r="U193" s="4">
        <f t="shared" si="234"/>
        <v>64.594609778717725</v>
      </c>
      <c r="V193" s="4">
        <f t="shared" si="234"/>
        <v>57.468764229591144</v>
      </c>
      <c r="W193" s="4">
        <f t="shared" si="234"/>
        <v>54.202159455810587</v>
      </c>
      <c r="X193" s="4">
        <f t="shared" si="234"/>
        <v>54.589048328007962</v>
      </c>
      <c r="Y193" s="4">
        <f t="shared" si="234"/>
        <v>53.511682978673321</v>
      </c>
      <c r="Z193" s="4">
        <f t="shared" si="234"/>
        <v>54.366281518939807</v>
      </c>
      <c r="AA193" s="4">
        <f t="shared" si="234"/>
        <v>55.387992713042742</v>
      </c>
      <c r="AB193" s="4">
        <f t="shared" si="234"/>
        <v>55.762245613555379</v>
      </c>
      <c r="AC193" s="4">
        <f t="shared" si="234"/>
        <v>57.203216184872076</v>
      </c>
      <c r="AD193" s="4">
        <f t="shared" si="234"/>
        <v>53.637734024888275</v>
      </c>
      <c r="AE193" s="4">
        <f t="shared" si="234"/>
        <v>60.196756935132832</v>
      </c>
      <c r="AF193" s="4">
        <f t="shared" si="234"/>
        <v>64.153884740984722</v>
      </c>
      <c r="AG193" s="4">
        <f t="shared" si="234"/>
        <v>66.570929379159054</v>
      </c>
      <c r="AI193" s="4">
        <f t="shared" si="235"/>
        <v>0.59673081586015542</v>
      </c>
      <c r="AJ193" s="4">
        <f t="shared" si="235"/>
        <v>0</v>
      </c>
      <c r="AK193" s="4">
        <f t="shared" si="235"/>
        <v>0.23839022128227327</v>
      </c>
      <c r="AL193" s="4">
        <f t="shared" si="235"/>
        <v>-1.0857642295911418</v>
      </c>
      <c r="AM193" s="4">
        <f t="shared" si="235"/>
        <v>4.7840544189412526E-2</v>
      </c>
      <c r="AN193" s="4">
        <f t="shared" si="235"/>
        <v>-1.1060483280079652</v>
      </c>
      <c r="AO193" s="4">
        <f t="shared" si="235"/>
        <v>0.68531702132668215</v>
      </c>
      <c r="AP193" s="4">
        <f t="shared" si="235"/>
        <v>1.216718481060191</v>
      </c>
      <c r="AQ193" s="4">
        <f t="shared" si="235"/>
        <v>8.7007286957259566E-2</v>
      </c>
      <c r="AR193" s="4">
        <f t="shared" si="235"/>
        <v>1.6547543864446226</v>
      </c>
      <c r="AS193" s="4">
        <f t="shared" si="235"/>
        <v>0.38678381512792726</v>
      </c>
      <c r="AT193" s="4">
        <f t="shared" si="235"/>
        <v>1.4772659751117274</v>
      </c>
      <c r="AU193" s="4">
        <f t="shared" si="235"/>
        <v>-0.22975693513283346</v>
      </c>
      <c r="AV193" s="4">
        <f t="shared" si="235"/>
        <v>-0.69488474098471897</v>
      </c>
      <c r="AW193" s="4">
        <f t="shared" si="235"/>
        <v>-2.2609293791590517</v>
      </c>
      <c r="AY193" s="2">
        <f t="shared" si="227"/>
        <v>66.878644160836132</v>
      </c>
      <c r="AZ193" s="2" t="e">
        <f t="shared" si="227"/>
        <v>#N/A</v>
      </c>
      <c r="BA193" s="2">
        <f t="shared" si="227"/>
        <v>64.594609722652251</v>
      </c>
      <c r="BB193" s="2">
        <f t="shared" si="227"/>
        <v>57.468763995377721</v>
      </c>
      <c r="BC193" s="2">
        <f t="shared" si="227"/>
        <v>54.202159238438028</v>
      </c>
      <c r="BD193" s="2">
        <f t="shared" si="227"/>
        <v>54.589048326069801</v>
      </c>
      <c r="BE193" s="2">
        <f t="shared" si="227"/>
        <v>53.511682971546733</v>
      </c>
      <c r="BF193" s="2">
        <f t="shared" si="227"/>
        <v>54.366281516173601</v>
      </c>
      <c r="BG193" s="2">
        <f t="shared" si="227"/>
        <v>55.387992711424971</v>
      </c>
      <c r="BH193" s="2">
        <f t="shared" si="227"/>
        <v>55.762245590261678</v>
      </c>
      <c r="BI193" s="2">
        <f t="shared" si="227"/>
        <v>57.203216180884773</v>
      </c>
      <c r="BJ193" s="2">
        <f t="shared" si="227"/>
        <v>53.637732497564009</v>
      </c>
      <c r="BK193" s="2">
        <f t="shared" si="227"/>
        <v>60.196730640676172</v>
      </c>
      <c r="BL193" s="2">
        <f t="shared" si="227"/>
        <v>63.962133281352394</v>
      </c>
      <c r="BM193" s="2">
        <f t="shared" si="227"/>
        <v>65.085606424581741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64.832999999999998</v>
      </c>
      <c r="CX193" s="2">
        <f t="shared" si="200"/>
        <v>56.383000000000003</v>
      </c>
      <c r="CY193" s="2">
        <f t="shared" si="201"/>
        <v>54.25</v>
      </c>
      <c r="CZ193" s="2">
        <f t="shared" si="202"/>
        <v>53.482999999999997</v>
      </c>
      <c r="DA193" s="2">
        <f t="shared" si="203"/>
        <v>54.197000000000003</v>
      </c>
      <c r="DB193" s="2">
        <f t="shared" si="204"/>
        <v>55.582999999999998</v>
      </c>
      <c r="DC193" s="2">
        <f t="shared" si="205"/>
        <v>55.475000000000001</v>
      </c>
      <c r="DD193" s="2">
        <f t="shared" si="206"/>
        <v>57.417000000000002</v>
      </c>
      <c r="DE193" s="2">
        <f t="shared" si="207"/>
        <v>57.59</v>
      </c>
      <c r="DF193" s="2">
        <f t="shared" si="208"/>
        <v>55.115000000000002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101.05898504983389</v>
      </c>
      <c r="DL193" s="2">
        <f t="shared" si="236"/>
        <v>106.10898279352227</v>
      </c>
      <c r="DM193" s="2">
        <f t="shared" si="236"/>
        <v>101.5378977591036</v>
      </c>
      <c r="DN193" s="2">
        <f t="shared" si="236"/>
        <v>100.98794649305174</v>
      </c>
      <c r="DO193" s="2">
        <f t="shared" si="236"/>
        <v>104.18643859649126</v>
      </c>
      <c r="DP193" s="2">
        <f t="shared" si="236"/>
        <v>92.703192406692395</v>
      </c>
      <c r="DQ193" s="2">
        <f t="shared" si="236"/>
        <v>133.80770756302519</v>
      </c>
      <c r="DR193" s="2">
        <f t="shared" si="236"/>
        <v>127.17313582887701</v>
      </c>
      <c r="DS193" s="2">
        <f t="shared" si="236"/>
        <v>112.0423681681682</v>
      </c>
      <c r="DT193" s="2">
        <f t="shared" si="236"/>
        <v>134.34239768339768</v>
      </c>
      <c r="DU193" s="2">
        <f t="shared" si="236"/>
        <v>105.19056472261738</v>
      </c>
      <c r="DV193" s="2">
        <f t="shared" si="236"/>
        <v>106.78069952948901</v>
      </c>
      <c r="DW193" s="2">
        <f t="shared" si="236"/>
        <v>126.73262205930627</v>
      </c>
      <c r="DX193" s="2">
        <f t="shared" si="236"/>
        <v>98.9870469416785</v>
      </c>
      <c r="DY193" s="2">
        <f t="shared" si="236"/>
        <v>103.57525861436953</v>
      </c>
      <c r="EA193" s="2">
        <f t="shared" si="240"/>
        <v>64.976236958248748</v>
      </c>
      <c r="EB193" s="2">
        <f t="shared" si="240"/>
        <v>66.373538367124283</v>
      </c>
      <c r="EC193" s="2">
        <f t="shared" si="240"/>
        <v>64.62329491177266</v>
      </c>
      <c r="ED193" s="2">
        <f t="shared" si="240"/>
        <v>58.15651399759907</v>
      </c>
      <c r="EE193" s="2">
        <f t="shared" si="240"/>
        <v>53.902762897453457</v>
      </c>
      <c r="EF193" s="2">
        <f t="shared" si="239"/>
        <v>54.771545610272412</v>
      </c>
      <c r="EG193" s="2">
        <f t="shared" si="239"/>
        <v>53.418863982802414</v>
      </c>
      <c r="EH193" s="2">
        <f t="shared" si="239"/>
        <v>54.132374589040012</v>
      </c>
      <c r="EI193" s="2">
        <f t="shared" si="239"/>
        <v>55.616516566082559</v>
      </c>
      <c r="EJ193" s="2">
        <f t="shared" si="239"/>
        <v>53.808677863844352</v>
      </c>
      <c r="EK193" s="2">
        <f t="shared" si="239"/>
        <v>57.011254058337819</v>
      </c>
      <c r="EL193" s="2">
        <f t="shared" si="179"/>
        <v>51.779598886066061</v>
      </c>
      <c r="EM193" s="2">
        <f t="shared" si="179"/>
        <v>59.943920170351845</v>
      </c>
      <c r="EN193" s="2">
        <f t="shared" si="179"/>
        <v>63.957426583305448</v>
      </c>
      <c r="EO193" s="2">
        <f t="shared" si="179"/>
        <v>65.171108106950015</v>
      </c>
      <c r="EQ193" s="2">
        <f t="shared" si="237"/>
        <v>67.52149232507719</v>
      </c>
      <c r="ER193" s="2">
        <f t="shared" si="237"/>
        <v>67.556517577623808</v>
      </c>
      <c r="ES193" s="2">
        <f t="shared" si="237"/>
        <v>64.586814392869215</v>
      </c>
      <c r="ET193" s="2">
        <f t="shared" si="237"/>
        <v>57.299733132536815</v>
      </c>
      <c r="EU193" s="2">
        <f t="shared" si="237"/>
        <v>54.271425871791365</v>
      </c>
      <c r="EV193" s="2">
        <f t="shared" si="237"/>
        <v>54.550544102581156</v>
      </c>
      <c r="EW193" s="2">
        <f t="shared" si="237"/>
        <v>53.529592451294121</v>
      </c>
      <c r="EX193" s="2">
        <f t="shared" si="237"/>
        <v>54.413157260112598</v>
      </c>
      <c r="EY193" s="2">
        <f t="shared" si="237"/>
        <v>55.342672036770864</v>
      </c>
      <c r="EZ193" s="2">
        <f t="shared" si="237"/>
        <v>56.169574244917818</v>
      </c>
      <c r="FA193" s="2">
        <f t="shared" si="237"/>
        <v>57.241023634506917</v>
      </c>
      <c r="FB193" s="2">
        <f t="shared" si="237"/>
        <v>54.106177515833082</v>
      </c>
      <c r="FC193" s="2">
        <f t="shared" si="237"/>
        <v>60.268294836737354</v>
      </c>
      <c r="FD193" s="2">
        <f t="shared" si="237"/>
        <v>63.963101046361089</v>
      </c>
      <c r="FE193" s="2">
        <f t="shared" si="237"/>
        <v>65.045016503647105</v>
      </c>
      <c r="FG193" s="2">
        <f t="shared" si="238"/>
        <v>0.99998765704802639</v>
      </c>
      <c r="FH193" s="2">
        <f t="shared" si="238"/>
        <v>0.99998508637394168</v>
      </c>
      <c r="FI193" s="2">
        <f t="shared" si="238"/>
        <v>0.99998205777454707</v>
      </c>
      <c r="FJ193" s="2">
        <f t="shared" si="238"/>
        <v>0.99998422458007952</v>
      </c>
      <c r="FK193" s="2">
        <f t="shared" si="238"/>
        <v>0.99998453622762051</v>
      </c>
      <c r="FL193" s="2">
        <f t="shared" si="238"/>
        <v>0.99998209138550009</v>
      </c>
      <c r="FM193" s="2">
        <f t="shared" si="238"/>
        <v>0.99998263379738039</v>
      </c>
      <c r="FN193" s="2">
        <f t="shared" si="238"/>
        <v>0.9999822595619936</v>
      </c>
      <c r="FO193" s="2">
        <f t="shared" si="238"/>
        <v>0.99998416371804211</v>
      </c>
      <c r="FP193" s="2">
        <f t="shared" si="238"/>
        <v>0.99998266983030193</v>
      </c>
      <c r="FQ193" s="2">
        <f t="shared" si="238"/>
        <v>0.99998369925464392</v>
      </c>
      <c r="FR193" s="2">
        <f t="shared" si="238"/>
        <v>0.99998363710034355</v>
      </c>
      <c r="FS193" s="2">
        <f t="shared" si="238"/>
        <v>0.99998331888567704</v>
      </c>
      <c r="FT193" s="2">
        <f t="shared" si="238"/>
        <v>0.99998310665169343</v>
      </c>
      <c r="FU193" s="2">
        <f t="shared" si="238"/>
        <v>0.99998036013512936</v>
      </c>
      <c r="FW193" s="2">
        <f t="shared" si="229"/>
        <v>0.74725776428892499</v>
      </c>
      <c r="FX193" s="2">
        <f t="shared" si="229"/>
        <v>0.94091527339444525</v>
      </c>
      <c r="FY193" s="2">
        <f t="shared" si="229"/>
        <v>0.80447099244583598</v>
      </c>
      <c r="FZ193" s="2">
        <f t="shared" si="229"/>
        <v>0.80350263892125651</v>
      </c>
      <c r="GA193" s="2">
        <f t="shared" si="229"/>
        <v>0.81000476439342062</v>
      </c>
      <c r="GB193" s="2">
        <f t="shared" si="229"/>
        <v>0.82884768233495609</v>
      </c>
      <c r="GC193" s="2">
        <f t="shared" si="229"/>
        <v>0.82564981746493626</v>
      </c>
      <c r="GD193" s="2">
        <f t="shared" si="229"/>
        <v>0.82843841875392221</v>
      </c>
      <c r="GE193" s="2">
        <f t="shared" si="229"/>
        <v>0.83776524924529117</v>
      </c>
      <c r="GF193" s="2">
        <f t="shared" si="229"/>
        <v>0.82687748561790297</v>
      </c>
      <c r="GG193" s="2">
        <f t="shared" si="229"/>
        <v>0.83203689130579572</v>
      </c>
      <c r="GH193" s="2">
        <f t="shared" si="229"/>
        <v>0.79826815661635553</v>
      </c>
      <c r="GI193" s="2">
        <f t="shared" si="229"/>
        <v>0.77594333477786837</v>
      </c>
      <c r="GJ193" s="2">
        <f t="shared" si="229"/>
        <v>0.72516649220112617</v>
      </c>
      <c r="GK193" s="2">
        <f t="shared" si="229"/>
        <v>0.68407358170794286</v>
      </c>
      <c r="GM193" s="86">
        <f t="shared" si="230"/>
        <v>1.8282442142725821E-156</v>
      </c>
      <c r="GN193" s="86">
        <f t="shared" si="230"/>
        <v>2.609733663690394E-264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1.3920085722426846E-262</v>
      </c>
      <c r="HA193" s="86">
        <f t="shared" si="230"/>
        <v>0</v>
      </c>
      <c r="HC193" s="86">
        <f t="shared" si="181"/>
        <v>3.1028809255076012E-88</v>
      </c>
      <c r="HD193" s="86">
        <f t="shared" si="181"/>
        <v>8.9414326248210138E-190</v>
      </c>
      <c r="HE193" s="86">
        <f t="shared" si="181"/>
        <v>0</v>
      </c>
      <c r="HF193" s="86">
        <f t="shared" si="181"/>
        <v>4.8318260221091328E-283</v>
      </c>
      <c r="HG193" s="86">
        <f t="shared" si="181"/>
        <v>2.1757413117057781E-225</v>
      </c>
      <c r="HH193" s="86">
        <f t="shared" si="181"/>
        <v>4.3792353526850779E-251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4.2808577125346202E-306</v>
      </c>
      <c r="HO193" s="86">
        <f t="shared" si="226"/>
        <v>9.0677576285832512E-226</v>
      </c>
      <c r="HP193" s="86">
        <f t="shared" si="226"/>
        <v>8.5257258731569885E-128</v>
      </c>
      <c r="HQ193" s="86">
        <f t="shared" si="226"/>
        <v>1.9477105600327524E-214</v>
      </c>
      <c r="HS193" s="86">
        <f t="shared" si="231"/>
        <v>1.2853583605840843E-35</v>
      </c>
      <c r="HT193" s="86">
        <f t="shared" si="231"/>
        <v>5.754281011349613E-84</v>
      </c>
      <c r="HU193" s="86">
        <f t="shared" si="231"/>
        <v>9.5951857203848031E-61</v>
      </c>
      <c r="HV193" s="86">
        <f t="shared" si="231"/>
        <v>6.9362081846222294E-60</v>
      </c>
      <c r="HW193" s="86">
        <f t="shared" si="231"/>
        <v>9.2528003852335638E-57</v>
      </c>
      <c r="HX193" s="86">
        <f t="shared" si="231"/>
        <v>5.7877263982727075E-62</v>
      </c>
      <c r="HY193" s="86">
        <f t="shared" si="231"/>
        <v>2.7566727719763529E-62</v>
      </c>
      <c r="HZ193" s="86">
        <f t="shared" si="231"/>
        <v>3.2013103737494737E-63</v>
      </c>
      <c r="IA193" s="86">
        <f t="shared" si="231"/>
        <v>1.4653700382174191E-61</v>
      </c>
      <c r="IB193" s="86">
        <f t="shared" si="231"/>
        <v>2.5724178915466875E-58</v>
      </c>
      <c r="IC193" s="86">
        <f t="shared" si="231"/>
        <v>5.6161475880829659E-62</v>
      </c>
      <c r="ID193" s="86">
        <f t="shared" si="231"/>
        <v>5.8522047916296979E-57</v>
      </c>
      <c r="IE193" s="86">
        <f t="shared" si="231"/>
        <v>2.3500262426266668E-55</v>
      </c>
      <c r="IF193" s="86">
        <f t="shared" si="231"/>
        <v>5.8992234737541247E-35</v>
      </c>
      <c r="IG193" s="86">
        <f t="shared" si="231"/>
        <v>1.4323543138943494E-34</v>
      </c>
      <c r="II193" s="86">
        <f t="shared" si="232"/>
        <v>8.2937994189079434E-2</v>
      </c>
      <c r="IJ193" s="86">
        <f t="shared" si="232"/>
        <v>2.7068405449382654E-7</v>
      </c>
      <c r="IK193" s="86">
        <f t="shared" si="232"/>
        <v>5.0424825747517055E-3</v>
      </c>
      <c r="IL193" s="86">
        <f t="shared" si="232"/>
        <v>6.6461057195228747E-3</v>
      </c>
      <c r="IM193" s="86">
        <f t="shared" si="232"/>
        <v>5.9014339383574275E-3</v>
      </c>
      <c r="IN193" s="86">
        <f t="shared" si="232"/>
        <v>1.6828418810913898E-3</v>
      </c>
      <c r="IO193" s="86">
        <f t="shared" si="232"/>
        <v>2.2979561743651953E-3</v>
      </c>
      <c r="IP193" s="86">
        <f t="shared" si="232"/>
        <v>1.790179379574081E-3</v>
      </c>
      <c r="IQ193" s="86">
        <f t="shared" si="232"/>
        <v>1.4954119743551513E-3</v>
      </c>
      <c r="IR193" s="86">
        <f t="shared" si="232"/>
        <v>2.7549873488375018E-3</v>
      </c>
      <c r="IS193" s="86">
        <f t="shared" si="232"/>
        <v>1.7679046048600059E-3</v>
      </c>
      <c r="IT193" s="86">
        <f t="shared" si="232"/>
        <v>7.9946655147168973E-3</v>
      </c>
      <c r="IU193" s="86">
        <f t="shared" si="232"/>
        <v>1.6483631640226544E-2</v>
      </c>
      <c r="IV193" s="86">
        <f t="shared" si="232"/>
        <v>0.18509151534077511</v>
      </c>
      <c r="IW193" s="86">
        <f t="shared" si="232"/>
        <v>0.13741044377317158</v>
      </c>
      <c r="IY193" s="86">
        <f t="shared" si="233"/>
        <v>8.2937994189079434E-2</v>
      </c>
      <c r="IZ193" s="86">
        <f t="shared" si="233"/>
        <v>2.7068405449382654E-7</v>
      </c>
      <c r="JA193" s="86">
        <f t="shared" si="233"/>
        <v>5.0424825747517055E-3</v>
      </c>
      <c r="JB193" s="86">
        <f t="shared" si="233"/>
        <v>6.6461057195228747E-3</v>
      </c>
      <c r="JC193" s="86">
        <f t="shared" si="233"/>
        <v>5.9014339383574275E-3</v>
      </c>
      <c r="JD193" s="86">
        <f t="shared" si="233"/>
        <v>1.6828418810913898E-3</v>
      </c>
      <c r="JE193" s="86">
        <f t="shared" si="233"/>
        <v>2.2979561743651953E-3</v>
      </c>
      <c r="JF193" s="86">
        <f t="shared" si="233"/>
        <v>1.790179379574081E-3</v>
      </c>
      <c r="JG193" s="86">
        <f t="shared" si="233"/>
        <v>1.4954119743551513E-3</v>
      </c>
      <c r="JH193" s="86">
        <f t="shared" si="233"/>
        <v>2.7549873488375018E-3</v>
      </c>
      <c r="JI193" s="86">
        <f t="shared" si="233"/>
        <v>1.7679046048600059E-3</v>
      </c>
      <c r="JJ193" s="86">
        <f t="shared" si="233"/>
        <v>7.9946655147168973E-3</v>
      </c>
      <c r="JK193" s="86">
        <f t="shared" si="233"/>
        <v>1.6483631640226544E-2</v>
      </c>
      <c r="JL193" s="86">
        <f t="shared" si="233"/>
        <v>0.18509151534077511</v>
      </c>
      <c r="JM193" s="86">
        <f t="shared" si="233"/>
        <v>0.13741044377317158</v>
      </c>
    </row>
    <row r="194" spans="2:273" x14ac:dyDescent="0.25">
      <c r="B194" s="2">
        <v>167</v>
      </c>
      <c r="C194" s="37">
        <v>67.459999999999994</v>
      </c>
      <c r="D194" s="37">
        <v>67.507999999999996</v>
      </c>
      <c r="E194" s="37">
        <v>64.966999999999999</v>
      </c>
      <c r="F194" s="37">
        <v>57.65</v>
      </c>
      <c r="G194" s="37">
        <v>54.15</v>
      </c>
      <c r="H194" s="37">
        <v>54.216999999999999</v>
      </c>
      <c r="I194" s="37">
        <v>52.933999999999997</v>
      </c>
      <c r="J194" s="37">
        <v>54.683</v>
      </c>
      <c r="K194" s="37">
        <v>55.322000000000003</v>
      </c>
      <c r="L194" s="37">
        <v>56.567</v>
      </c>
      <c r="M194" s="37">
        <v>57.262</v>
      </c>
      <c r="N194" s="37">
        <v>55.246000000000002</v>
      </c>
      <c r="O194" s="37">
        <v>59.426000000000002</v>
      </c>
      <c r="P194" s="37">
        <v>64.343999999999994</v>
      </c>
      <c r="Q194" s="37">
        <v>64.430999999999997</v>
      </c>
      <c r="S194" s="4">
        <f t="shared" si="234"/>
        <v>66.861015781055158</v>
      </c>
      <c r="T194" s="4" t="e">
        <f t="shared" si="234"/>
        <v>#N/A</v>
      </c>
      <c r="U194" s="4">
        <f t="shared" si="234"/>
        <v>64.540177747518285</v>
      </c>
      <c r="V194" s="4">
        <f t="shared" si="234"/>
        <v>57.371361274024892</v>
      </c>
      <c r="W194" s="4">
        <f t="shared" si="234"/>
        <v>54.108142067059632</v>
      </c>
      <c r="X194" s="4">
        <f t="shared" si="234"/>
        <v>54.484871312479214</v>
      </c>
      <c r="Y194" s="4">
        <f t="shared" si="234"/>
        <v>53.384168572475332</v>
      </c>
      <c r="Z194" s="4">
        <f t="shared" si="234"/>
        <v>54.267783844424571</v>
      </c>
      <c r="AA194" s="4">
        <f t="shared" si="234"/>
        <v>55.282997339747055</v>
      </c>
      <c r="AB194" s="4">
        <f t="shared" si="234"/>
        <v>55.71271153626396</v>
      </c>
      <c r="AC194" s="4">
        <f t="shared" si="234"/>
        <v>57.059007995273198</v>
      </c>
      <c r="AD194" s="4">
        <f t="shared" si="234"/>
        <v>53.54516713581863</v>
      </c>
      <c r="AE194" s="4">
        <f t="shared" si="234"/>
        <v>60.076744717223271</v>
      </c>
      <c r="AF194" s="4">
        <f t="shared" si="234"/>
        <v>63.9792232638355</v>
      </c>
      <c r="AG194" s="4">
        <f t="shared" si="234"/>
        <v>65.64788031097693</v>
      </c>
      <c r="AI194" s="4">
        <f t="shared" si="235"/>
        <v>0.59898421894483533</v>
      </c>
      <c r="AJ194" s="4">
        <f t="shared" si="235"/>
        <v>0</v>
      </c>
      <c r="AK194" s="4">
        <f t="shared" si="235"/>
        <v>0.42682225248171335</v>
      </c>
      <c r="AL194" s="4">
        <f t="shared" si="235"/>
        <v>0.27863872597510664</v>
      </c>
      <c r="AM194" s="4">
        <f t="shared" si="235"/>
        <v>4.1857932940366993E-2</v>
      </c>
      <c r="AN194" s="4">
        <f t="shared" si="235"/>
        <v>-0.26787131247921536</v>
      </c>
      <c r="AO194" s="4">
        <f t="shared" si="235"/>
        <v>-0.45016857247533437</v>
      </c>
      <c r="AP194" s="4">
        <f t="shared" si="235"/>
        <v>0.41521615557542901</v>
      </c>
      <c r="AQ194" s="4">
        <f t="shared" si="235"/>
        <v>3.9002660252947408E-2</v>
      </c>
      <c r="AR194" s="4">
        <f t="shared" si="235"/>
        <v>0.85428846373604017</v>
      </c>
      <c r="AS194" s="4">
        <f t="shared" si="235"/>
        <v>0.20299200472680212</v>
      </c>
      <c r="AT194" s="4">
        <f t="shared" si="235"/>
        <v>1.7008328641813719</v>
      </c>
      <c r="AU194" s="4">
        <f t="shared" si="235"/>
        <v>-0.65074471722326876</v>
      </c>
      <c r="AV194" s="4">
        <f t="shared" si="235"/>
        <v>0.3647767361644938</v>
      </c>
      <c r="AW194" s="4">
        <f t="shared" si="235"/>
        <v>-1.2168803109769328</v>
      </c>
      <c r="AY194" s="2">
        <f t="shared" si="227"/>
        <v>66.860818650346346</v>
      </c>
      <c r="AZ194" s="2" t="e">
        <f t="shared" si="227"/>
        <v>#N/A</v>
      </c>
      <c r="BA194" s="2">
        <f t="shared" si="227"/>
        <v>64.540177741488023</v>
      </c>
      <c r="BB194" s="2">
        <f t="shared" si="227"/>
        <v>57.371361245368234</v>
      </c>
      <c r="BC194" s="2">
        <f t="shared" si="227"/>
        <v>54.108142040349236</v>
      </c>
      <c r="BD194" s="2">
        <f t="shared" si="227"/>
        <v>54.484871312318496</v>
      </c>
      <c r="BE194" s="2">
        <f t="shared" si="227"/>
        <v>53.384168571817568</v>
      </c>
      <c r="BF194" s="2">
        <f t="shared" si="227"/>
        <v>54.267783844189722</v>
      </c>
      <c r="BG194" s="2">
        <f t="shared" si="227"/>
        <v>55.282997339606283</v>
      </c>
      <c r="BH194" s="2">
        <f t="shared" si="227"/>
        <v>55.712711533896332</v>
      </c>
      <c r="BI194" s="2">
        <f t="shared" si="227"/>
        <v>57.059007994922695</v>
      </c>
      <c r="BJ194" s="2">
        <f t="shared" si="227"/>
        <v>53.545166940716058</v>
      </c>
      <c r="BK194" s="2">
        <f t="shared" si="227"/>
        <v>60.076740696648756</v>
      </c>
      <c r="BL194" s="2">
        <f t="shared" si="227"/>
        <v>63.901139119831598</v>
      </c>
      <c r="BM194" s="2">
        <f t="shared" si="227"/>
        <v>64.948936180239855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64.966999999999999</v>
      </c>
      <c r="CX194" s="2">
        <f t="shared" si="200"/>
        <v>57.65</v>
      </c>
      <c r="CY194" s="2">
        <f t="shared" si="201"/>
        <v>54.15</v>
      </c>
      <c r="CZ194" s="2">
        <f t="shared" si="202"/>
        <v>54.216999999999999</v>
      </c>
      <c r="DA194" s="2">
        <f t="shared" si="203"/>
        <v>52.933999999999997</v>
      </c>
      <c r="DB194" s="2">
        <f t="shared" si="204"/>
        <v>54.683</v>
      </c>
      <c r="DC194" s="2">
        <f t="shared" si="205"/>
        <v>55.322000000000003</v>
      </c>
      <c r="DD194" s="2">
        <f t="shared" si="206"/>
        <v>56.567</v>
      </c>
      <c r="DE194" s="2">
        <f t="shared" si="207"/>
        <v>57.262</v>
      </c>
      <c r="DF194" s="2">
        <f t="shared" si="208"/>
        <v>55.246000000000002</v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101.1752657807309</v>
      </c>
      <c r="DL194" s="2">
        <f t="shared" si="236"/>
        <v>106.27941093117408</v>
      </c>
      <c r="DM194" s="2">
        <f t="shared" si="236"/>
        <v>101.72834789915962</v>
      </c>
      <c r="DN194" s="2">
        <f t="shared" si="236"/>
        <v>101.13901685085895</v>
      </c>
      <c r="DO194" s="2">
        <f t="shared" si="236"/>
        <v>104.39755033738194</v>
      </c>
      <c r="DP194" s="2">
        <f t="shared" si="236"/>
        <v>92.842828957528951</v>
      </c>
      <c r="DQ194" s="2">
        <f t="shared" si="236"/>
        <v>134.24207226890758</v>
      </c>
      <c r="DR194" s="2">
        <f t="shared" si="236"/>
        <v>127.5733949579832</v>
      </c>
      <c r="DS194" s="2">
        <f t="shared" si="236"/>
        <v>112.32195105105107</v>
      </c>
      <c r="DT194" s="2">
        <f t="shared" si="236"/>
        <v>134.76268906048904</v>
      </c>
      <c r="DU194" s="2">
        <f t="shared" si="236"/>
        <v>105.3850327169275</v>
      </c>
      <c r="DV194" s="2">
        <f t="shared" si="236"/>
        <v>106.99886300470513</v>
      </c>
      <c r="DW194" s="2">
        <f t="shared" si="236"/>
        <v>127.06899212167632</v>
      </c>
      <c r="DX194" s="2">
        <f t="shared" si="236"/>
        <v>99.12740137505925</v>
      </c>
      <c r="DY194" s="2">
        <f t="shared" si="236"/>
        <v>103.76014552785927</v>
      </c>
      <c r="EA194" s="2">
        <f t="shared" si="240"/>
        <v>64.876844409259419</v>
      </c>
      <c r="EB194" s="2">
        <f t="shared" si="240"/>
        <v>66.333702291117376</v>
      </c>
      <c r="EC194" s="2">
        <f t="shared" si="240"/>
        <v>64.570002662967823</v>
      </c>
      <c r="ED194" s="2">
        <f t="shared" si="240"/>
        <v>58.08368725090039</v>
      </c>
      <c r="EE194" s="2">
        <f t="shared" si="240"/>
        <v>53.798242606493631</v>
      </c>
      <c r="EF194" s="2">
        <f t="shared" si="239"/>
        <v>54.673513495069919</v>
      </c>
      <c r="EG194" s="2">
        <f t="shared" si="239"/>
        <v>53.288372679304274</v>
      </c>
      <c r="EH194" s="2">
        <f t="shared" si="239"/>
        <v>54.02633668807276</v>
      </c>
      <c r="EI194" s="2">
        <f t="shared" si="239"/>
        <v>55.518841422477529</v>
      </c>
      <c r="EJ194" s="2">
        <f t="shared" si="239"/>
        <v>53.694939693739286</v>
      </c>
      <c r="EK194" s="2">
        <f t="shared" si="239"/>
        <v>56.860907175908181</v>
      </c>
      <c r="EL194" s="2">
        <f t="shared" si="179"/>
        <v>51.620088137580623</v>
      </c>
      <c r="EM194" s="2">
        <f t="shared" si="179"/>
        <v>59.814311593834148</v>
      </c>
      <c r="EN194" s="2">
        <f t="shared" si="179"/>
        <v>63.896313451424412</v>
      </c>
      <c r="EO194" s="2">
        <f t="shared" si="179"/>
        <v>65.037588032393501</v>
      </c>
      <c r="EQ194" s="2">
        <f t="shared" si="237"/>
        <v>67.472272717933748</v>
      </c>
      <c r="ER194" s="2">
        <f t="shared" si="237"/>
        <v>67.536251817637492</v>
      </c>
      <c r="ES194" s="2">
        <f t="shared" si="237"/>
        <v>64.53282371982219</v>
      </c>
      <c r="ET194" s="2">
        <f t="shared" si="237"/>
        <v>57.211731322045928</v>
      </c>
      <c r="EU194" s="2">
        <f t="shared" si="237"/>
        <v>54.173570033105037</v>
      </c>
      <c r="EV194" s="2">
        <f t="shared" si="237"/>
        <v>54.448604447321543</v>
      </c>
      <c r="EW194" s="2">
        <f t="shared" si="237"/>
        <v>53.401088509108668</v>
      </c>
      <c r="EX194" s="2">
        <f t="shared" si="237"/>
        <v>54.311970936146174</v>
      </c>
      <c r="EY194" s="2">
        <f t="shared" si="237"/>
        <v>55.240379022774263</v>
      </c>
      <c r="EZ194" s="2">
        <f t="shared" si="237"/>
        <v>56.096472646541436</v>
      </c>
      <c r="FA194" s="2">
        <f t="shared" si="237"/>
        <v>57.094625633297333</v>
      </c>
      <c r="FB194" s="2">
        <f t="shared" si="237"/>
        <v>53.987834447466483</v>
      </c>
      <c r="FC194" s="2">
        <f t="shared" si="237"/>
        <v>60.144557912059327</v>
      </c>
      <c r="FD194" s="2">
        <f t="shared" si="237"/>
        <v>63.902076673218886</v>
      </c>
      <c r="FE194" s="2">
        <f t="shared" si="237"/>
        <v>64.910610742791988</v>
      </c>
      <c r="FG194" s="2">
        <f t="shared" si="238"/>
        <v>0.99998874308178498</v>
      </c>
      <c r="FH194" s="2">
        <f t="shared" si="238"/>
        <v>0.99998639859353244</v>
      </c>
      <c r="FI194" s="2">
        <f t="shared" si="238"/>
        <v>0.99998363647007138</v>
      </c>
      <c r="FJ194" s="2">
        <f t="shared" si="238"/>
        <v>0.99998561262606656</v>
      </c>
      <c r="FK194" s="2">
        <f t="shared" si="238"/>
        <v>0.99998589685278316</v>
      </c>
      <c r="FL194" s="2">
        <f t="shared" si="238"/>
        <v>0.99998366712372155</v>
      </c>
      <c r="FM194" s="2">
        <f t="shared" si="238"/>
        <v>0.9999841618107711</v>
      </c>
      <c r="FN194" s="2">
        <f t="shared" si="238"/>
        <v>0.99998382050298762</v>
      </c>
      <c r="FO194" s="2">
        <f t="shared" si="238"/>
        <v>0.99998555711907433</v>
      </c>
      <c r="FP194" s="2">
        <f t="shared" si="238"/>
        <v>0.99998419467328648</v>
      </c>
      <c r="FQ194" s="2">
        <f t="shared" si="238"/>
        <v>0.99998513352222285</v>
      </c>
      <c r="FR194" s="2">
        <f t="shared" si="238"/>
        <v>0.99998507683666427</v>
      </c>
      <c r="FS194" s="2">
        <f t="shared" si="238"/>
        <v>0.99998478662059531</v>
      </c>
      <c r="FT194" s="2">
        <f t="shared" si="238"/>
        <v>0.99998459306033005</v>
      </c>
      <c r="FU194" s="2">
        <f t="shared" si="238"/>
        <v>0.99998208819940126</v>
      </c>
      <c r="FW194" s="2">
        <f t="shared" si="229"/>
        <v>0.76425367870760241</v>
      </c>
      <c r="FX194" s="2">
        <f t="shared" si="229"/>
        <v>0.94583248196293668</v>
      </c>
      <c r="FY194" s="2">
        <f t="shared" si="229"/>
        <v>0.81855374573092765</v>
      </c>
      <c r="FZ194" s="2">
        <f t="shared" si="229"/>
        <v>0.81763932678980233</v>
      </c>
      <c r="GA194" s="2">
        <f t="shared" si="229"/>
        <v>0.82377626159923545</v>
      </c>
      <c r="GB194" s="2">
        <f t="shared" si="229"/>
        <v>0.84152060289832464</v>
      </c>
      <c r="GC194" s="2">
        <f t="shared" si="229"/>
        <v>0.8385133895073511</v>
      </c>
      <c r="GD194" s="2">
        <f t="shared" si="229"/>
        <v>0.84113583482351661</v>
      </c>
      <c r="GE194" s="2">
        <f t="shared" si="229"/>
        <v>0.84989744996816685</v>
      </c>
      <c r="GF194" s="2">
        <f t="shared" si="229"/>
        <v>0.8396680693219305</v>
      </c>
      <c r="GG194" s="2">
        <f t="shared" si="229"/>
        <v>0.84451796569860726</v>
      </c>
      <c r="GH194" s="2">
        <f t="shared" si="229"/>
        <v>0.81269364399327182</v>
      </c>
      <c r="GI194" s="2">
        <f t="shared" si="229"/>
        <v>0.79154836077461577</v>
      </c>
      <c r="GJ194" s="2">
        <f t="shared" si="229"/>
        <v>0.743137313428611</v>
      </c>
      <c r="GK194" s="2">
        <f t="shared" si="229"/>
        <v>0.70363324939897609</v>
      </c>
      <c r="GM194" s="86">
        <f t="shared" si="230"/>
        <v>1.5140298156763165E-159</v>
      </c>
      <c r="GN194" s="86">
        <f t="shared" si="230"/>
        <v>1.951396804746072E-269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1.0706323346538055E-267</v>
      </c>
      <c r="HA194" s="86">
        <f t="shared" si="230"/>
        <v>0</v>
      </c>
      <c r="HC194" s="86">
        <f t="shared" si="181"/>
        <v>1.7995839068807311E-90</v>
      </c>
      <c r="HD194" s="86">
        <f t="shared" si="181"/>
        <v>1.5997498014426791E-194</v>
      </c>
      <c r="HE194" s="86">
        <f t="shared" si="181"/>
        <v>0</v>
      </c>
      <c r="HF194" s="86">
        <f t="shared" si="181"/>
        <v>4.3645217235974828E-290</v>
      </c>
      <c r="HG194" s="86">
        <f t="shared" si="181"/>
        <v>5.348605228347267E-231</v>
      </c>
      <c r="HH194" s="86">
        <f t="shared" si="181"/>
        <v>2.2983505500082242E-257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1.9447974916308225E-231</v>
      </c>
      <c r="HP194" s="86">
        <f t="shared" si="226"/>
        <v>5.5381692726603964E-131</v>
      </c>
      <c r="HQ194" s="86">
        <f t="shared" si="226"/>
        <v>8.7402368352193339E-220</v>
      </c>
      <c r="HS194" s="86">
        <f t="shared" si="231"/>
        <v>2.6735357441897484E-37</v>
      </c>
      <c r="HT194" s="86">
        <f t="shared" si="231"/>
        <v>5.4219390296190058E-87</v>
      </c>
      <c r="HU194" s="86">
        <f t="shared" si="231"/>
        <v>1.7324488170009905E-63</v>
      </c>
      <c r="HV194" s="86">
        <f t="shared" si="231"/>
        <v>1.5646293631501113E-62</v>
      </c>
      <c r="HW194" s="86">
        <f t="shared" si="231"/>
        <v>2.6846595320887863E-59</v>
      </c>
      <c r="HX194" s="86">
        <f t="shared" si="231"/>
        <v>9.5309043133986112E-65</v>
      </c>
      <c r="HY194" s="86">
        <f t="shared" si="231"/>
        <v>4.9350825339359582E-65</v>
      </c>
      <c r="HZ194" s="86">
        <f t="shared" si="231"/>
        <v>5.0674500845437804E-66</v>
      </c>
      <c r="IA194" s="86">
        <f t="shared" si="231"/>
        <v>2.9642883240361116E-64</v>
      </c>
      <c r="IB194" s="86">
        <f t="shared" si="231"/>
        <v>6.5484357550539707E-61</v>
      </c>
      <c r="IC194" s="86">
        <f t="shared" si="231"/>
        <v>1.0432439827726984E-64</v>
      </c>
      <c r="ID194" s="86">
        <f t="shared" si="231"/>
        <v>1.5327115288987097E-59</v>
      </c>
      <c r="IE194" s="86">
        <f t="shared" si="231"/>
        <v>6.6572185426567941E-58</v>
      </c>
      <c r="IF194" s="86">
        <f t="shared" si="231"/>
        <v>1.1825809527460947E-36</v>
      </c>
      <c r="IG194" s="86">
        <f t="shared" si="231"/>
        <v>2.3935970153749441E-36</v>
      </c>
      <c r="II194" s="86">
        <f t="shared" si="232"/>
        <v>5.9993501289522314E-2</v>
      </c>
      <c r="IJ194" s="86">
        <f t="shared" si="232"/>
        <v>1.072897868849639E-7</v>
      </c>
      <c r="IK194" s="86">
        <f t="shared" si="232"/>
        <v>2.8181340805069665E-3</v>
      </c>
      <c r="IL194" s="86">
        <f t="shared" si="232"/>
        <v>3.8331884084713145E-3</v>
      </c>
      <c r="IM194" s="86">
        <f t="shared" si="232"/>
        <v>3.4105591162968936E-3</v>
      </c>
      <c r="IN194" s="86">
        <f t="shared" si="232"/>
        <v>8.8560335742768933E-4</v>
      </c>
      <c r="IO194" s="86">
        <f t="shared" si="232"/>
        <v>1.2408637296359366E-3</v>
      </c>
      <c r="IP194" s="86">
        <f t="shared" si="232"/>
        <v>9.4748280554904905E-4</v>
      </c>
      <c r="IQ194" s="86">
        <f t="shared" si="232"/>
        <v>7.9729971880867492E-4</v>
      </c>
      <c r="IR194" s="86">
        <f t="shared" si="232"/>
        <v>1.5234714373990276E-3</v>
      </c>
      <c r="IS194" s="86">
        <f t="shared" si="232"/>
        <v>9.4417299304030142E-4</v>
      </c>
      <c r="IT194" s="86">
        <f t="shared" si="232"/>
        <v>4.6563800173224515E-3</v>
      </c>
      <c r="IU194" s="86">
        <f t="shared" si="232"/>
        <v>1.0000000322942687E-2</v>
      </c>
      <c r="IV194" s="86">
        <f t="shared" si="232"/>
        <v>0.14725097403039616</v>
      </c>
      <c r="IW194" s="86">
        <f t="shared" si="232"/>
        <v>9.8550878290621174E-2</v>
      </c>
      <c r="IY194" s="86">
        <f t="shared" si="233"/>
        <v>5.9993501289522314E-2</v>
      </c>
      <c r="IZ194" s="86">
        <f t="shared" si="233"/>
        <v>1.072897868849639E-7</v>
      </c>
      <c r="JA194" s="86">
        <f t="shared" si="233"/>
        <v>2.8181340805069665E-3</v>
      </c>
      <c r="JB194" s="86">
        <f t="shared" si="233"/>
        <v>3.8331884084713145E-3</v>
      </c>
      <c r="JC194" s="86">
        <f t="shared" si="233"/>
        <v>3.4105591162968936E-3</v>
      </c>
      <c r="JD194" s="86">
        <f t="shared" si="233"/>
        <v>8.8560335742768933E-4</v>
      </c>
      <c r="JE194" s="86">
        <f t="shared" si="233"/>
        <v>1.2408637296359366E-3</v>
      </c>
      <c r="JF194" s="86">
        <f t="shared" si="233"/>
        <v>9.4748280554904905E-4</v>
      </c>
      <c r="JG194" s="86">
        <f t="shared" si="233"/>
        <v>7.9729971880867492E-4</v>
      </c>
      <c r="JH194" s="86">
        <f t="shared" si="233"/>
        <v>1.5234714373990276E-3</v>
      </c>
      <c r="JI194" s="86">
        <f t="shared" si="233"/>
        <v>9.4417299304030142E-4</v>
      </c>
      <c r="JJ194" s="86">
        <f t="shared" si="233"/>
        <v>4.6563800173224515E-3</v>
      </c>
      <c r="JK194" s="86">
        <f t="shared" si="233"/>
        <v>1.0000000322942687E-2</v>
      </c>
      <c r="JL194" s="86">
        <f t="shared" si="233"/>
        <v>0.14725097403039616</v>
      </c>
      <c r="JM194" s="86">
        <f t="shared" si="233"/>
        <v>9.8550878290621174E-2</v>
      </c>
    </row>
    <row r="195" spans="2:273" x14ac:dyDescent="0.25">
      <c r="B195" s="2">
        <v>168</v>
      </c>
      <c r="C195" s="37">
        <v>67.697999999999993</v>
      </c>
      <c r="D195" s="37">
        <v>67.951999999999998</v>
      </c>
      <c r="E195" s="37">
        <v>64.233000000000004</v>
      </c>
      <c r="F195" s="37">
        <v>57.1</v>
      </c>
      <c r="G195" s="37">
        <v>53.783000000000001</v>
      </c>
      <c r="H195" s="37">
        <v>53.267000000000003</v>
      </c>
      <c r="I195" s="37">
        <v>53.18</v>
      </c>
      <c r="J195" s="37">
        <v>54.183</v>
      </c>
      <c r="K195" s="37">
        <v>55</v>
      </c>
      <c r="L195" s="37">
        <v>57.332999999999998</v>
      </c>
      <c r="M195" s="37">
        <v>56.393000000000001</v>
      </c>
      <c r="N195" s="37">
        <v>54</v>
      </c>
      <c r="O195" s="37">
        <v>59.951000000000001</v>
      </c>
      <c r="P195" s="37">
        <v>64.656000000000006</v>
      </c>
      <c r="Q195" s="37">
        <v>64.759</v>
      </c>
      <c r="S195" s="4">
        <f t="shared" si="234"/>
        <v>66.842623376185202</v>
      </c>
      <c r="T195" s="4" t="e">
        <f t="shared" si="234"/>
        <v>#N/A</v>
      </c>
      <c r="U195" s="4">
        <f t="shared" si="234"/>
        <v>64.485760902888188</v>
      </c>
      <c r="V195" s="4">
        <f t="shared" si="234"/>
        <v>57.274246561572859</v>
      </c>
      <c r="W195" s="4">
        <f t="shared" si="234"/>
        <v>54.014009183374455</v>
      </c>
      <c r="X195" s="4">
        <f t="shared" si="234"/>
        <v>54.380776576220249</v>
      </c>
      <c r="Y195" s="4">
        <f t="shared" si="234"/>
        <v>53.256625371245406</v>
      </c>
      <c r="Z195" s="4">
        <f t="shared" si="234"/>
        <v>54.169193403107222</v>
      </c>
      <c r="AA195" s="4">
        <f t="shared" si="234"/>
        <v>55.178110177485699</v>
      </c>
      <c r="AB195" s="4">
        <f t="shared" si="234"/>
        <v>55.662332456799149</v>
      </c>
      <c r="AC195" s="4">
        <f t="shared" si="234"/>
        <v>56.914721222436519</v>
      </c>
      <c r="AD195" s="4">
        <f t="shared" si="234"/>
        <v>53.451850880945102</v>
      </c>
      <c r="AE195" s="4">
        <f t="shared" si="234"/>
        <v>59.956667790362474</v>
      </c>
      <c r="AF195" s="4">
        <f t="shared" si="234"/>
        <v>63.869682532690348</v>
      </c>
      <c r="AG195" s="4">
        <f t="shared" si="234"/>
        <v>65.118346919635613</v>
      </c>
      <c r="AI195" s="4">
        <f t="shared" si="235"/>
        <v>0.85537662381479151</v>
      </c>
      <c r="AJ195" s="4">
        <f t="shared" si="235"/>
        <v>0</v>
      </c>
      <c r="AK195" s="4">
        <f t="shared" si="235"/>
        <v>-0.25276090288818409</v>
      </c>
      <c r="AL195" s="4">
        <f t="shared" si="235"/>
        <v>-0.17424656157285767</v>
      </c>
      <c r="AM195" s="4">
        <f t="shared" si="235"/>
        <v>-0.23100918337445364</v>
      </c>
      <c r="AN195" s="4">
        <f t="shared" si="235"/>
        <v>-1.1137765762202463</v>
      </c>
      <c r="AO195" s="4">
        <f t="shared" si="235"/>
        <v>-7.6625371245405915E-2</v>
      </c>
      <c r="AP195" s="4">
        <f t="shared" si="235"/>
        <v>1.3806596892777634E-2</v>
      </c>
      <c r="AQ195" s="4">
        <f t="shared" si="235"/>
        <v>-0.17811017748569924</v>
      </c>
      <c r="AR195" s="4">
        <f t="shared" si="235"/>
        <v>1.6706675432008495</v>
      </c>
      <c r="AS195" s="4">
        <f t="shared" si="235"/>
        <v>-0.52172122243651842</v>
      </c>
      <c r="AT195" s="4">
        <f t="shared" si="235"/>
        <v>0.54814911905489794</v>
      </c>
      <c r="AU195" s="4">
        <f t="shared" si="235"/>
        <v>-5.667790362473113E-3</v>
      </c>
      <c r="AV195" s="4">
        <f t="shared" si="235"/>
        <v>0.78631746730965801</v>
      </c>
      <c r="AW195" s="4">
        <f t="shared" si="235"/>
        <v>-0.35934691963561249</v>
      </c>
      <c r="AY195" s="2">
        <f t="shared" ref="AY195:BM211" si="242">IF(OR($B195 &lt; C$230, $B195 &gt; C$233), #N/A, ((1-FG195)*DK195) + (FG195 - FW195)*EA195 + (FW195*EQ195))</f>
        <v>66.842566362080447</v>
      </c>
      <c r="AZ195" s="2" t="e">
        <f t="shared" si="242"/>
        <v>#N/A</v>
      </c>
      <c r="BA195" s="2">
        <f t="shared" si="242"/>
        <v>64.485760902321431</v>
      </c>
      <c r="BB195" s="2">
        <f t="shared" si="242"/>
        <v>57.274246558485927</v>
      </c>
      <c r="BC195" s="2">
        <f t="shared" si="242"/>
        <v>54.014009180474119</v>
      </c>
      <c r="BD195" s="2">
        <f t="shared" si="242"/>
        <v>54.380776576208625</v>
      </c>
      <c r="BE195" s="2">
        <f t="shared" si="242"/>
        <v>53.256625371192207</v>
      </c>
      <c r="BF195" s="2">
        <f t="shared" si="242"/>
        <v>54.169193403089807</v>
      </c>
      <c r="BG195" s="2">
        <f t="shared" si="242"/>
        <v>55.178110177474927</v>
      </c>
      <c r="BH195" s="2">
        <f t="shared" si="242"/>
        <v>55.662332456586981</v>
      </c>
      <c r="BI195" s="2">
        <f t="shared" si="242"/>
        <v>56.914721222409497</v>
      </c>
      <c r="BJ195" s="2">
        <f t="shared" si="242"/>
        <v>53.451850859004431</v>
      </c>
      <c r="BK195" s="2">
        <f t="shared" si="242"/>
        <v>59.956667249148261</v>
      </c>
      <c r="BL195" s="2">
        <f t="shared" si="242"/>
        <v>63.840147579801595</v>
      </c>
      <c r="BM195" s="2">
        <f t="shared" si="242"/>
        <v>64.812328145545251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64.233000000000004</v>
      </c>
      <c r="CX195" s="2">
        <f t="shared" si="200"/>
        <v>57.1</v>
      </c>
      <c r="CY195" s="2">
        <f t="shared" si="201"/>
        <v>53.783000000000001</v>
      </c>
      <c r="CZ195" s="2">
        <f t="shared" si="202"/>
        <v>53.267000000000003</v>
      </c>
      <c r="DA195" s="2">
        <f t="shared" si="203"/>
        <v>53.18</v>
      </c>
      <c r="DB195" s="2">
        <f t="shared" si="204"/>
        <v>54.183</v>
      </c>
      <c r="DC195" s="2">
        <f t="shared" si="205"/>
        <v>55</v>
      </c>
      <c r="DD195" s="2">
        <f t="shared" si="206"/>
        <v>57.332999999999998</v>
      </c>
      <c r="DE195" s="2">
        <f t="shared" si="207"/>
        <v>56.393000000000001</v>
      </c>
      <c r="DF195" s="2">
        <f t="shared" si="208"/>
        <v>54</v>
      </c>
      <c r="DG195" s="2">
        <f t="shared" si="209"/>
        <v>59.951000000000001</v>
      </c>
      <c r="DH195" s="2" t="str">
        <f t="shared" si="210"/>
        <v/>
      </c>
      <c r="DI195" s="2" t="str">
        <f t="shared" si="211"/>
        <v/>
      </c>
      <c r="DK195" s="2">
        <f t="shared" si="236"/>
        <v>101.29154651162791</v>
      </c>
      <c r="DL195" s="2">
        <f t="shared" si="236"/>
        <v>106.44983906882591</v>
      </c>
      <c r="DM195" s="2">
        <f t="shared" si="236"/>
        <v>101.91879803921564</v>
      </c>
      <c r="DN195" s="2">
        <f t="shared" si="236"/>
        <v>101.29008720866615</v>
      </c>
      <c r="DO195" s="2">
        <f t="shared" si="236"/>
        <v>104.60866207827263</v>
      </c>
      <c r="DP195" s="2">
        <f t="shared" si="236"/>
        <v>92.982465508365493</v>
      </c>
      <c r="DQ195" s="2">
        <f t="shared" si="236"/>
        <v>134.67643697478991</v>
      </c>
      <c r="DR195" s="2">
        <f t="shared" si="236"/>
        <v>127.97365408708939</v>
      </c>
      <c r="DS195" s="2">
        <f t="shared" si="236"/>
        <v>112.60153393393395</v>
      </c>
      <c r="DT195" s="2">
        <f t="shared" si="236"/>
        <v>135.1829804375804</v>
      </c>
      <c r="DU195" s="2">
        <f t="shared" si="236"/>
        <v>105.57950071123759</v>
      </c>
      <c r="DV195" s="2">
        <f t="shared" si="236"/>
        <v>107.21702647992123</v>
      </c>
      <c r="DW195" s="2">
        <f t="shared" si="236"/>
        <v>127.40536218404638</v>
      </c>
      <c r="DX195" s="2">
        <f t="shared" si="236"/>
        <v>99.26775580844</v>
      </c>
      <c r="DY195" s="2">
        <f t="shared" si="236"/>
        <v>103.945032441349</v>
      </c>
      <c r="EA195" s="2">
        <f t="shared" si="240"/>
        <v>64.777451860270105</v>
      </c>
      <c r="EB195" s="2">
        <f t="shared" si="240"/>
        <v>66.293866215110469</v>
      </c>
      <c r="EC195" s="2">
        <f t="shared" si="240"/>
        <v>64.516710414162986</v>
      </c>
      <c r="ED195" s="2">
        <f t="shared" si="240"/>
        <v>58.010860504201709</v>
      </c>
      <c r="EE195" s="2">
        <f t="shared" si="240"/>
        <v>53.693722315533797</v>
      </c>
      <c r="EF195" s="2">
        <f t="shared" si="239"/>
        <v>54.575481379867426</v>
      </c>
      <c r="EG195" s="2">
        <f t="shared" si="239"/>
        <v>53.157881375806127</v>
      </c>
      <c r="EH195" s="2">
        <f t="shared" si="239"/>
        <v>53.920298787105516</v>
      </c>
      <c r="EI195" s="2">
        <f t="shared" si="239"/>
        <v>55.421166278872498</v>
      </c>
      <c r="EJ195" s="2">
        <f t="shared" si="239"/>
        <v>53.581201523634221</v>
      </c>
      <c r="EK195" s="2">
        <f t="shared" si="239"/>
        <v>56.710560293478551</v>
      </c>
      <c r="EL195" s="2">
        <f t="shared" si="179"/>
        <v>51.460577389095178</v>
      </c>
      <c r="EM195" s="2">
        <f t="shared" si="179"/>
        <v>59.684703017316444</v>
      </c>
      <c r="EN195" s="2">
        <f t="shared" si="179"/>
        <v>63.835200319543375</v>
      </c>
      <c r="EO195" s="2">
        <f t="shared" si="179"/>
        <v>64.904067957836986</v>
      </c>
      <c r="EQ195" s="2">
        <f t="shared" si="237"/>
        <v>67.423053110790306</v>
      </c>
      <c r="ER195" s="2">
        <f t="shared" si="237"/>
        <v>67.515986057651176</v>
      </c>
      <c r="ES195" s="2">
        <f t="shared" si="237"/>
        <v>64.478833046775151</v>
      </c>
      <c r="ET195" s="2">
        <f t="shared" si="237"/>
        <v>57.123729511555048</v>
      </c>
      <c r="EU195" s="2">
        <f t="shared" si="237"/>
        <v>54.075714194418708</v>
      </c>
      <c r="EV195" s="2">
        <f t="shared" si="237"/>
        <v>54.346664792061937</v>
      </c>
      <c r="EW195" s="2">
        <f t="shared" si="237"/>
        <v>53.272584566923214</v>
      </c>
      <c r="EX195" s="2">
        <f t="shared" si="237"/>
        <v>54.210784612179751</v>
      </c>
      <c r="EY195" s="2">
        <f t="shared" si="237"/>
        <v>55.138086008777663</v>
      </c>
      <c r="EZ195" s="2">
        <f t="shared" si="237"/>
        <v>56.023371048165053</v>
      </c>
      <c r="FA195" s="2">
        <f t="shared" si="237"/>
        <v>56.94822763208775</v>
      </c>
      <c r="FB195" s="2">
        <f t="shared" si="237"/>
        <v>53.869491379099898</v>
      </c>
      <c r="FC195" s="2">
        <f t="shared" si="237"/>
        <v>60.020820987381299</v>
      </c>
      <c r="FD195" s="2">
        <f t="shared" si="237"/>
        <v>63.84105230007669</v>
      </c>
      <c r="FE195" s="2">
        <f t="shared" si="237"/>
        <v>64.776204981936871</v>
      </c>
      <c r="FG195" s="2">
        <f t="shared" si="238"/>
        <v>0.99998973355840137</v>
      </c>
      <c r="FH195" s="2">
        <f t="shared" si="238"/>
        <v>0.99998759535502546</v>
      </c>
      <c r="FI195" s="2">
        <f t="shared" si="238"/>
        <v>0.99998507626184752</v>
      </c>
      <c r="FJ195" s="2">
        <f t="shared" si="238"/>
        <v>0.99998687854241197</v>
      </c>
      <c r="FK195" s="2">
        <f t="shared" si="238"/>
        <v>0.9999871377609082</v>
      </c>
      <c r="FL195" s="2">
        <f t="shared" si="238"/>
        <v>0.99998510421838915</v>
      </c>
      <c r="FM195" s="2">
        <f t="shared" si="238"/>
        <v>0.99998555537961764</v>
      </c>
      <c r="FN195" s="2">
        <f t="shared" si="238"/>
        <v>0.99998524410234257</v>
      </c>
      <c r="FO195" s="2">
        <f t="shared" si="238"/>
        <v>0.99998682791930493</v>
      </c>
      <c r="FP195" s="2">
        <f t="shared" si="238"/>
        <v>0.99998558535067128</v>
      </c>
      <c r="FQ195" s="2">
        <f t="shared" si="238"/>
        <v>0.99998644159338856</v>
      </c>
      <c r="FR195" s="2">
        <f t="shared" si="238"/>
        <v>0.99998638989540922</v>
      </c>
      <c r="FS195" s="2">
        <f t="shared" si="238"/>
        <v>0.9999861252145068</v>
      </c>
      <c r="FT195" s="2">
        <f t="shared" si="238"/>
        <v>0.99998594868497115</v>
      </c>
      <c r="FU195" s="2">
        <f t="shared" si="238"/>
        <v>0.99998366421795559</v>
      </c>
      <c r="FW195" s="2">
        <f t="shared" ref="FW195:GK211" si="244">POWER(10,($B195-C$232)/C$229)/(1+POWER(10,($B195-C$232)/C$229))</f>
        <v>0.78044249169601687</v>
      </c>
      <c r="FX195" s="2">
        <f t="shared" si="244"/>
        <v>0.9503620542935598</v>
      </c>
      <c r="FY195" s="2">
        <f t="shared" si="244"/>
        <v>0.8318342317990749</v>
      </c>
      <c r="FZ195" s="2">
        <f t="shared" si="244"/>
        <v>0.83097292098219522</v>
      </c>
      <c r="GA195" s="2">
        <f t="shared" si="244"/>
        <v>0.8367507334051193</v>
      </c>
      <c r="GB195" s="2">
        <f t="shared" si="244"/>
        <v>0.85342110718262865</v>
      </c>
      <c r="GC195" s="2">
        <f t="shared" si="244"/>
        <v>0.85059962016872004</v>
      </c>
      <c r="GD195" s="2">
        <f t="shared" si="244"/>
        <v>0.85306018697803776</v>
      </c>
      <c r="GE195" s="2">
        <f t="shared" si="244"/>
        <v>0.86127261971602109</v>
      </c>
      <c r="GF195" s="2">
        <f t="shared" si="244"/>
        <v>0.85168316573956926</v>
      </c>
      <c r="GG195" s="2">
        <f t="shared" si="244"/>
        <v>0.85623184555750087</v>
      </c>
      <c r="GH195" s="2">
        <f t="shared" si="244"/>
        <v>0.82631203399736797</v>
      </c>
      <c r="GI195" s="2">
        <f t="shared" si="244"/>
        <v>0.80633779312699294</v>
      </c>
      <c r="GJ195" s="2">
        <f t="shared" si="244"/>
        <v>0.76032143877492886</v>
      </c>
      <c r="GK195" s="2">
        <f t="shared" si="244"/>
        <v>0.72247322829802874</v>
      </c>
      <c r="GM195" s="86">
        <f t="shared" ref="GM195:HA211" si="245" xml:space="preserve"> _xlfn.NORM.DIST($B195, C$7, ABS(C$11), TRUE) * _xlfn.NORM.DIST(($B195 - C$7)*C$15, 0, ABS(C$11), TRUE) * 2</f>
        <v>1.1691469869211916E-162</v>
      </c>
      <c r="GN195" s="86">
        <f t="shared" si="245"/>
        <v>1.3017889569305665E-274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7.3450828326048485E-273</v>
      </c>
      <c r="HA195" s="86">
        <f t="shared" si="245"/>
        <v>0</v>
      </c>
      <c r="HC195" s="86">
        <f t="shared" si="181"/>
        <v>9.7749330727612722E-93</v>
      </c>
      <c r="HD195" s="86">
        <f t="shared" si="181"/>
        <v>2.4977074189593138E-199</v>
      </c>
      <c r="HE195" s="86">
        <f t="shared" si="181"/>
        <v>0</v>
      </c>
      <c r="HF195" s="86">
        <f t="shared" si="181"/>
        <v>3.2259164087133645E-297</v>
      </c>
      <c r="HG195" s="86">
        <f t="shared" si="181"/>
        <v>1.1205064481134426E-236</v>
      </c>
      <c r="HH195" s="86">
        <f t="shared" si="181"/>
        <v>1.0077218537218376E-263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3.5435778421224464E-237</v>
      </c>
      <c r="HP195" s="86">
        <f t="shared" si="226"/>
        <v>3.282925762450716E-134</v>
      </c>
      <c r="HQ195" s="86">
        <f t="shared" si="226"/>
        <v>3.3661988621876791E-225</v>
      </c>
      <c r="HS195" s="86">
        <f t="shared" ref="HS195:IG211" si="246" xml:space="preserve"> _xlfn.NORM.DIST($B195, C$9, ABS(C$13), TRUE) * _xlfn.NORM.DIST(($B195 - C$9)*C$17, 0, ABS(C$13), TRUE) * 2</f>
        <v>5.0690129353845853E-39</v>
      </c>
      <c r="HT195" s="86">
        <f t="shared" si="246"/>
        <v>4.5062941581353153E-90</v>
      </c>
      <c r="HU195" s="86">
        <f t="shared" si="246"/>
        <v>2.7119143252512672E-66</v>
      </c>
      <c r="HV195" s="86">
        <f t="shared" si="246"/>
        <v>3.0841096948964349E-65</v>
      </c>
      <c r="HW195" s="86">
        <f t="shared" si="246"/>
        <v>6.8337895252725734E-62</v>
      </c>
      <c r="HX195" s="86">
        <f t="shared" si="246"/>
        <v>1.3590056287271038E-67</v>
      </c>
      <c r="HY195" s="86">
        <f t="shared" si="246"/>
        <v>7.6838930421579627E-68</v>
      </c>
      <c r="HZ195" s="86">
        <f t="shared" si="246"/>
        <v>6.9534818353867958E-69</v>
      </c>
      <c r="IA195" s="86">
        <f t="shared" si="246"/>
        <v>5.2345608243916674E-67</v>
      </c>
      <c r="IB195" s="86">
        <f t="shared" si="246"/>
        <v>1.4592402248751438E-63</v>
      </c>
      <c r="IC195" s="86">
        <f t="shared" si="246"/>
        <v>1.6869843771939588E-67</v>
      </c>
      <c r="ID195" s="86">
        <f t="shared" si="246"/>
        <v>3.5073196971544881E-62</v>
      </c>
      <c r="IE195" s="86">
        <f t="shared" si="246"/>
        <v>1.6472348773147115E-60</v>
      </c>
      <c r="IF195" s="86">
        <f t="shared" si="246"/>
        <v>2.1532782076113096E-38</v>
      </c>
      <c r="IG195" s="86">
        <f t="shared" si="246"/>
        <v>3.5962092034829194E-38</v>
      </c>
      <c r="II195" s="86">
        <f t="shared" ref="II195:IW211" si="247" xml:space="preserve"> _xlfn.NORM.DIST($B195, C$10, ABS(C$14), TRUE) * _xlfn.NORM.DIST(($B195 - C$10)*C$18, 0, ABS(C$14), TRUE) * 2</f>
        <v>4.2561566281281826E-2</v>
      </c>
      <c r="IJ195" s="86">
        <f t="shared" si="247"/>
        <v>4.1334364260691153E-8</v>
      </c>
      <c r="IK195" s="86">
        <f t="shared" si="247"/>
        <v>1.5269556031677429E-3</v>
      </c>
      <c r="IL195" s="86">
        <f t="shared" si="247"/>
        <v>2.1472600814093083E-3</v>
      </c>
      <c r="IM195" s="86">
        <f t="shared" si="247"/>
        <v>1.9159329642965404E-3</v>
      </c>
      <c r="IN195" s="86">
        <f t="shared" si="247"/>
        <v>4.5156786253121452E-4</v>
      </c>
      <c r="IO195" s="86">
        <f t="shared" si="247"/>
        <v>6.4990631380531453E-4</v>
      </c>
      <c r="IP195" s="86">
        <f t="shared" si="247"/>
        <v>4.8601477171105698E-4</v>
      </c>
      <c r="IQ195" s="86">
        <f t="shared" si="247"/>
        <v>4.1260308994198446E-4</v>
      </c>
      <c r="IR195" s="86">
        <f t="shared" si="247"/>
        <v>8.1832978560483478E-4</v>
      </c>
      <c r="IS195" s="86">
        <f t="shared" si="247"/>
        <v>4.8915517585063073E-4</v>
      </c>
      <c r="IT195" s="86">
        <f t="shared" si="247"/>
        <v>2.6341636645223049E-3</v>
      </c>
      <c r="IU195" s="86">
        <f t="shared" si="247"/>
        <v>5.8937691493253239E-3</v>
      </c>
      <c r="IV195" s="86">
        <f t="shared" si="247"/>
        <v>0.11544889558237281</v>
      </c>
      <c r="IW195" s="86">
        <f t="shared" si="247"/>
        <v>6.8490333089617231E-2</v>
      </c>
      <c r="IY195" s="86">
        <f t="shared" ref="IY195:JM211" si="248">GM195+HC195+HS195+II195</f>
        <v>4.2561566281281826E-2</v>
      </c>
      <c r="IZ195" s="86">
        <f t="shared" si="248"/>
        <v>4.1334364260691153E-8</v>
      </c>
      <c r="JA195" s="86">
        <f t="shared" si="248"/>
        <v>1.5269556031677429E-3</v>
      </c>
      <c r="JB195" s="86">
        <f t="shared" si="248"/>
        <v>2.1472600814093083E-3</v>
      </c>
      <c r="JC195" s="86">
        <f t="shared" si="248"/>
        <v>1.9159329642965404E-3</v>
      </c>
      <c r="JD195" s="86">
        <f t="shared" si="248"/>
        <v>4.5156786253121452E-4</v>
      </c>
      <c r="JE195" s="86">
        <f t="shared" si="248"/>
        <v>6.4990631380531453E-4</v>
      </c>
      <c r="JF195" s="86">
        <f t="shared" si="248"/>
        <v>4.8601477171105698E-4</v>
      </c>
      <c r="JG195" s="86">
        <f t="shared" si="248"/>
        <v>4.1260308994198446E-4</v>
      </c>
      <c r="JH195" s="86">
        <f t="shared" si="248"/>
        <v>8.1832978560483478E-4</v>
      </c>
      <c r="JI195" s="86">
        <f t="shared" si="248"/>
        <v>4.8915517585063073E-4</v>
      </c>
      <c r="JJ195" s="86">
        <f t="shared" si="248"/>
        <v>2.6341636645223049E-3</v>
      </c>
      <c r="JK195" s="86">
        <f t="shared" si="248"/>
        <v>5.8937691493253239E-3</v>
      </c>
      <c r="JL195" s="86">
        <f t="shared" si="248"/>
        <v>0.11544889558237281</v>
      </c>
      <c r="JM195" s="86">
        <f t="shared" si="248"/>
        <v>6.8490333089617231E-2</v>
      </c>
    </row>
    <row r="196" spans="2:273" x14ac:dyDescent="0.25">
      <c r="B196" s="2">
        <v>169</v>
      </c>
      <c r="C196" s="37">
        <v>67.206000000000003</v>
      </c>
      <c r="D196" s="37">
        <v>66.983999999999995</v>
      </c>
      <c r="E196" s="37">
        <v>64.3</v>
      </c>
      <c r="F196" s="37">
        <v>55.582999999999998</v>
      </c>
      <c r="G196" s="37">
        <v>54.45</v>
      </c>
      <c r="H196" s="37">
        <v>53.817</v>
      </c>
      <c r="I196" s="37">
        <v>52.622999999999998</v>
      </c>
      <c r="J196" s="37">
        <v>54.2</v>
      </c>
      <c r="K196" s="37">
        <v>54.78</v>
      </c>
      <c r="L196" s="37">
        <v>56.417000000000002</v>
      </c>
      <c r="M196" s="37">
        <v>57.344000000000001</v>
      </c>
      <c r="N196" s="37">
        <v>55.015999999999998</v>
      </c>
      <c r="O196" s="37">
        <v>60.033000000000001</v>
      </c>
      <c r="P196" s="37">
        <v>64.131</v>
      </c>
      <c r="Q196" s="37">
        <v>63.430999999999997</v>
      </c>
      <c r="S196" s="4">
        <f t="shared" si="234"/>
        <v>66.823760237660494</v>
      </c>
      <c r="T196" s="4" t="e">
        <f t="shared" si="234"/>
        <v>#N/A</v>
      </c>
      <c r="U196" s="4">
        <f t="shared" si="234"/>
        <v>64.431359945267431</v>
      </c>
      <c r="V196" s="4">
        <f t="shared" si="234"/>
        <v>57.177442786598995</v>
      </c>
      <c r="W196" s="4">
        <f t="shared" si="234"/>
        <v>53.919750882307127</v>
      </c>
      <c r="X196" s="4">
        <f t="shared" si="234"/>
        <v>54.276767540303624</v>
      </c>
      <c r="Y196" s="4">
        <f t="shared" si="234"/>
        <v>53.129050525633346</v>
      </c>
      <c r="Z196" s="4">
        <f t="shared" si="234"/>
        <v>54.070504890455126</v>
      </c>
      <c r="AA196" s="4">
        <f t="shared" si="234"/>
        <v>55.073334065468259</v>
      </c>
      <c r="AB196" s="4">
        <f t="shared" si="234"/>
        <v>55.611067827953399</v>
      </c>
      <c r="AC196" s="4">
        <f t="shared" si="234"/>
        <v>56.770352025594526</v>
      </c>
      <c r="AD196" s="4">
        <f t="shared" si="234"/>
        <v>53.357715798139139</v>
      </c>
      <c r="AE196" s="4">
        <f t="shared" si="234"/>
        <v>59.836496937506631</v>
      </c>
      <c r="AF196" s="4">
        <f t="shared" si="234"/>
        <v>63.789533013453124</v>
      </c>
      <c r="AG196" s="4">
        <f t="shared" si="234"/>
        <v>64.800404084615423</v>
      </c>
      <c r="AI196" s="4">
        <f t="shared" si="235"/>
        <v>0.38223976233950907</v>
      </c>
      <c r="AJ196" s="4">
        <f t="shared" si="235"/>
        <v>0</v>
      </c>
      <c r="AK196" s="4">
        <f t="shared" si="235"/>
        <v>-0.13135994526743389</v>
      </c>
      <c r="AL196" s="4">
        <f t="shared" si="235"/>
        <v>-1.5944427865989965</v>
      </c>
      <c r="AM196" s="4">
        <f t="shared" si="235"/>
        <v>0.53024911769287542</v>
      </c>
      <c r="AN196" s="4">
        <f t="shared" si="235"/>
        <v>-0.45976754030362343</v>
      </c>
      <c r="AO196" s="4">
        <f t="shared" si="235"/>
        <v>-0.50605052563334851</v>
      </c>
      <c r="AP196" s="4">
        <f t="shared" si="235"/>
        <v>0.12949510954487664</v>
      </c>
      <c r="AQ196" s="4">
        <f t="shared" si="235"/>
        <v>-0.29333406546825813</v>
      </c>
      <c r="AR196" s="4">
        <f t="shared" si="235"/>
        <v>0.80593217204660306</v>
      </c>
      <c r="AS196" s="4">
        <f t="shared" si="235"/>
        <v>0.57364797440547477</v>
      </c>
      <c r="AT196" s="4">
        <f t="shared" si="235"/>
        <v>1.6582842018608588</v>
      </c>
      <c r="AU196" s="4">
        <f t="shared" si="235"/>
        <v>0.19650306249337035</v>
      </c>
      <c r="AV196" s="4">
        <f t="shared" si="235"/>
        <v>0.34146698654687668</v>
      </c>
      <c r="AW196" s="4">
        <f t="shared" si="235"/>
        <v>-1.3694040846154252</v>
      </c>
      <c r="AY196" s="2">
        <f t="shared" si="242"/>
        <v>66.823745119627418</v>
      </c>
      <c r="AZ196" s="2" t="e">
        <f t="shared" si="242"/>
        <v>#N/A</v>
      </c>
      <c r="BA196" s="2">
        <f t="shared" si="242"/>
        <v>64.43135994522089</v>
      </c>
      <c r="BB196" s="2">
        <f t="shared" si="242"/>
        <v>57.177442786306287</v>
      </c>
      <c r="BC196" s="2">
        <f t="shared" si="242"/>
        <v>53.919750882028879</v>
      </c>
      <c r="BD196" s="2">
        <f t="shared" si="242"/>
        <v>54.276767540302892</v>
      </c>
      <c r="BE196" s="2">
        <f t="shared" si="242"/>
        <v>53.12905052562958</v>
      </c>
      <c r="BF196" s="2">
        <f t="shared" si="242"/>
        <v>54.070504890453996</v>
      </c>
      <c r="BG196" s="2">
        <f t="shared" si="242"/>
        <v>55.073334065467535</v>
      </c>
      <c r="BH196" s="2">
        <f t="shared" si="242"/>
        <v>55.611067827936637</v>
      </c>
      <c r="BI196" s="2">
        <f t="shared" si="242"/>
        <v>56.7703520255927</v>
      </c>
      <c r="BJ196" s="2">
        <f t="shared" si="242"/>
        <v>53.35771579596738</v>
      </c>
      <c r="BK196" s="2">
        <f t="shared" si="242"/>
        <v>59.836496873383766</v>
      </c>
      <c r="BL196" s="2">
        <f t="shared" si="242"/>
        <v>63.779158016922295</v>
      </c>
      <c r="BM196" s="2">
        <f t="shared" si="242"/>
        <v>64.675788533734135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64.3</v>
      </c>
      <c r="CX196" s="2">
        <f t="shared" si="200"/>
        <v>55.582999999999998</v>
      </c>
      <c r="CY196" s="2">
        <f t="shared" si="201"/>
        <v>54.45</v>
      </c>
      <c r="CZ196" s="2">
        <f t="shared" si="202"/>
        <v>53.817</v>
      </c>
      <c r="DA196" s="2">
        <f t="shared" si="203"/>
        <v>52.622999999999998</v>
      </c>
      <c r="DB196" s="2">
        <f t="shared" si="204"/>
        <v>54.2</v>
      </c>
      <c r="DC196" s="2">
        <f t="shared" si="205"/>
        <v>54.78</v>
      </c>
      <c r="DD196" s="2">
        <f t="shared" si="206"/>
        <v>56.417000000000002</v>
      </c>
      <c r="DE196" s="2">
        <f t="shared" si="207"/>
        <v>57.344000000000001</v>
      </c>
      <c r="DF196" s="2">
        <f t="shared" si="208"/>
        <v>55.015999999999998</v>
      </c>
      <c r="DG196" s="2">
        <f t="shared" si="209"/>
        <v>60.033000000000001</v>
      </c>
      <c r="DH196" s="2" t="str">
        <f t="shared" si="210"/>
        <v/>
      </c>
      <c r="DI196" s="2" t="str">
        <f t="shared" si="211"/>
        <v/>
      </c>
      <c r="DK196" s="2">
        <f t="shared" si="236"/>
        <v>101.40782724252492</v>
      </c>
      <c r="DL196" s="2">
        <f t="shared" si="236"/>
        <v>106.62026720647773</v>
      </c>
      <c r="DM196" s="2">
        <f t="shared" si="236"/>
        <v>102.10924817927167</v>
      </c>
      <c r="DN196" s="2">
        <f t="shared" si="236"/>
        <v>101.44115756647335</v>
      </c>
      <c r="DO196" s="2">
        <f t="shared" si="236"/>
        <v>104.81977381916333</v>
      </c>
      <c r="DP196" s="2">
        <f t="shared" si="236"/>
        <v>93.122102059202049</v>
      </c>
      <c r="DQ196" s="2">
        <f t="shared" si="236"/>
        <v>135.11080168067227</v>
      </c>
      <c r="DR196" s="2">
        <f t="shared" si="236"/>
        <v>128.37391321619558</v>
      </c>
      <c r="DS196" s="2">
        <f t="shared" si="236"/>
        <v>112.88111681681684</v>
      </c>
      <c r="DT196" s="2">
        <f t="shared" si="236"/>
        <v>135.60327181467181</v>
      </c>
      <c r="DU196" s="2">
        <f t="shared" si="236"/>
        <v>105.77396870554769</v>
      </c>
      <c r="DV196" s="2">
        <f t="shared" si="236"/>
        <v>107.43518995513733</v>
      </c>
      <c r="DW196" s="2">
        <f t="shared" si="236"/>
        <v>127.74173224641643</v>
      </c>
      <c r="DX196" s="2">
        <f t="shared" si="236"/>
        <v>99.408110241820751</v>
      </c>
      <c r="DY196" s="2">
        <f t="shared" si="236"/>
        <v>104.12991935483873</v>
      </c>
      <c r="EA196" s="2">
        <f t="shared" si="240"/>
        <v>64.678059311280776</v>
      </c>
      <c r="EB196" s="2">
        <f t="shared" si="240"/>
        <v>66.254030139103563</v>
      </c>
      <c r="EC196" s="2">
        <f t="shared" si="240"/>
        <v>64.463418165358135</v>
      </c>
      <c r="ED196" s="2">
        <f t="shared" si="240"/>
        <v>57.938033757503035</v>
      </c>
      <c r="EE196" s="2">
        <f t="shared" si="240"/>
        <v>53.589202024573964</v>
      </c>
      <c r="EF196" s="2">
        <f t="shared" si="239"/>
        <v>54.477449264664926</v>
      </c>
      <c r="EG196" s="2">
        <f t="shared" si="239"/>
        <v>53.027390072307981</v>
      </c>
      <c r="EH196" s="2">
        <f t="shared" si="239"/>
        <v>53.814260886138271</v>
      </c>
      <c r="EI196" s="2">
        <f t="shared" si="239"/>
        <v>55.323491135267467</v>
      </c>
      <c r="EJ196" s="2">
        <f t="shared" si="239"/>
        <v>53.467463353529148</v>
      </c>
      <c r="EK196" s="2">
        <f t="shared" si="239"/>
        <v>56.56021341104892</v>
      </c>
      <c r="EL196" s="2">
        <f t="shared" si="179"/>
        <v>51.30106664060974</v>
      </c>
      <c r="EM196" s="2">
        <f t="shared" si="179"/>
        <v>59.555094440798747</v>
      </c>
      <c r="EN196" s="2">
        <f t="shared" si="179"/>
        <v>63.774087187662339</v>
      </c>
      <c r="EO196" s="2">
        <f t="shared" si="179"/>
        <v>64.770547883280457</v>
      </c>
      <c r="EQ196" s="2">
        <f t="shared" si="237"/>
        <v>67.373833503646878</v>
      </c>
      <c r="ER196" s="2">
        <f t="shared" si="237"/>
        <v>67.49572029766486</v>
      </c>
      <c r="ES196" s="2">
        <f t="shared" si="237"/>
        <v>64.424842373728112</v>
      </c>
      <c r="ET196" s="2">
        <f t="shared" si="237"/>
        <v>57.035727701064168</v>
      </c>
      <c r="EU196" s="2">
        <f t="shared" si="237"/>
        <v>53.97785835573238</v>
      </c>
      <c r="EV196" s="2">
        <f t="shared" si="237"/>
        <v>54.24472513680233</v>
      </c>
      <c r="EW196" s="2">
        <f t="shared" si="237"/>
        <v>53.144080624737754</v>
      </c>
      <c r="EX196" s="2">
        <f t="shared" si="237"/>
        <v>54.10959828821332</v>
      </c>
      <c r="EY196" s="2">
        <f t="shared" si="237"/>
        <v>55.035792994781062</v>
      </c>
      <c r="EZ196" s="2">
        <f t="shared" si="237"/>
        <v>55.950269449788664</v>
      </c>
      <c r="FA196" s="2">
        <f t="shared" si="237"/>
        <v>56.80182963087816</v>
      </c>
      <c r="FB196" s="2">
        <f t="shared" si="237"/>
        <v>53.751148310733299</v>
      </c>
      <c r="FC196" s="2">
        <f t="shared" si="237"/>
        <v>59.897084062703271</v>
      </c>
      <c r="FD196" s="2">
        <f t="shared" si="237"/>
        <v>63.780027926934487</v>
      </c>
      <c r="FE196" s="2">
        <f t="shared" si="237"/>
        <v>64.641799221081769</v>
      </c>
      <c r="FG196" s="2">
        <f t="shared" si="238"/>
        <v>0.99999063688552237</v>
      </c>
      <c r="FH196" s="2">
        <f t="shared" si="238"/>
        <v>0.99998868681697684</v>
      </c>
      <c r="FI196" s="2">
        <f t="shared" si="238"/>
        <v>0.99998638937116879</v>
      </c>
      <c r="FJ196" s="2">
        <f t="shared" si="238"/>
        <v>0.99998803307463513</v>
      </c>
      <c r="FK196" s="2">
        <f t="shared" si="238"/>
        <v>0.99998826948525399</v>
      </c>
      <c r="FL196" s="2">
        <f t="shared" si="238"/>
        <v>0.99998641486790463</v>
      </c>
      <c r="FM196" s="2">
        <f t="shared" si="238"/>
        <v>0.99998682633289748</v>
      </c>
      <c r="FN196" s="2">
        <f t="shared" si="238"/>
        <v>0.99998654244391927</v>
      </c>
      <c r="FO196" s="2">
        <f t="shared" si="238"/>
        <v>0.99998798690570612</v>
      </c>
      <c r="FP196" s="2">
        <f t="shared" si="238"/>
        <v>0.99998685366689277</v>
      </c>
      <c r="FQ196" s="2">
        <f t="shared" si="238"/>
        <v>0.99998763457145412</v>
      </c>
      <c r="FR196" s="2">
        <f t="shared" si="238"/>
        <v>0.99998758742222382</v>
      </c>
      <c r="FS196" s="2">
        <f t="shared" si="238"/>
        <v>0.99998734602978812</v>
      </c>
      <c r="FT196" s="2">
        <f t="shared" si="238"/>
        <v>0.99998718503254258</v>
      </c>
      <c r="FU196" s="2">
        <f t="shared" si="238"/>
        <v>0.99998510156829157</v>
      </c>
      <c r="FW196" s="2">
        <f t="shared" si="244"/>
        <v>0.79581661898832012</v>
      </c>
      <c r="FX196" s="2">
        <f t="shared" si="244"/>
        <v>0.95453106529956966</v>
      </c>
      <c r="FY196" s="2">
        <f t="shared" si="244"/>
        <v>0.84432754793416454</v>
      </c>
      <c r="FZ196" s="2">
        <f t="shared" si="244"/>
        <v>0.8435181880928363</v>
      </c>
      <c r="GA196" s="2">
        <f t="shared" si="244"/>
        <v>0.84894512201461703</v>
      </c>
      <c r="GB196" s="2">
        <f t="shared" si="244"/>
        <v>0.86457179546858742</v>
      </c>
      <c r="GC196" s="2">
        <f t="shared" si="244"/>
        <v>0.86193022218279614</v>
      </c>
      <c r="GD196" s="2">
        <f t="shared" si="244"/>
        <v>0.86423396366259142</v>
      </c>
      <c r="GE196" s="2">
        <f t="shared" si="244"/>
        <v>0.87191566327287617</v>
      </c>
      <c r="GF196" s="2">
        <f t="shared" si="244"/>
        <v>0.86294483203390604</v>
      </c>
      <c r="GG196" s="2">
        <f t="shared" si="244"/>
        <v>0.86720198469001297</v>
      </c>
      <c r="GH196" s="2">
        <f t="shared" si="244"/>
        <v>0.83913626686673581</v>
      </c>
      <c r="GI196" s="2">
        <f t="shared" si="244"/>
        <v>0.82031612345155414</v>
      </c>
      <c r="GJ196" s="2">
        <f t="shared" si="244"/>
        <v>0.7767013839122362</v>
      </c>
      <c r="GK196" s="2">
        <f t="shared" si="244"/>
        <v>0.74055715085524043</v>
      </c>
      <c r="GM196" s="86">
        <f t="shared" si="245"/>
        <v>8.4185533466325903E-166</v>
      </c>
      <c r="GN196" s="86">
        <f t="shared" si="245"/>
        <v>7.7478358265569561E-280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4.4947978897580897E-278</v>
      </c>
      <c r="HA196" s="86">
        <f t="shared" si="245"/>
        <v>0</v>
      </c>
      <c r="HC196" s="86">
        <f t="shared" si="181"/>
        <v>4.9726567834538379E-95</v>
      </c>
      <c r="HD196" s="86">
        <f t="shared" si="181"/>
        <v>3.4030943983005275E-204</v>
      </c>
      <c r="HE196" s="86">
        <f t="shared" si="181"/>
        <v>0</v>
      </c>
      <c r="HF196" s="86">
        <f t="shared" si="181"/>
        <v>1.9510080545371267E-304</v>
      </c>
      <c r="HG196" s="86">
        <f t="shared" si="181"/>
        <v>2.0004473410564997E-242</v>
      </c>
      <c r="HH196" s="86">
        <f t="shared" si="181"/>
        <v>3.6912198080244363E-270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5.4853084796583386E-243</v>
      </c>
      <c r="HP196" s="86">
        <f t="shared" si="226"/>
        <v>1.7758826615338606E-137</v>
      </c>
      <c r="HQ196" s="86">
        <f t="shared" si="226"/>
        <v>1.1126857622546876E-230</v>
      </c>
      <c r="HS196" s="86">
        <f t="shared" si="246"/>
        <v>8.7604362220754835E-41</v>
      </c>
      <c r="HT196" s="86">
        <f t="shared" si="246"/>
        <v>3.303551252177653E-93</v>
      </c>
      <c r="HU196" s="86">
        <f t="shared" si="246"/>
        <v>3.6803646317157812E-69</v>
      </c>
      <c r="HV196" s="86">
        <f t="shared" si="246"/>
        <v>5.3121275674899737E-68</v>
      </c>
      <c r="HW196" s="86">
        <f t="shared" si="246"/>
        <v>1.5260943657029713E-64</v>
      </c>
      <c r="HX196" s="86">
        <f t="shared" si="246"/>
        <v>1.6778780220676277E-70</v>
      </c>
      <c r="HY196" s="86">
        <f t="shared" si="246"/>
        <v>1.0404885579358746E-70</v>
      </c>
      <c r="HZ196" s="86">
        <f t="shared" si="246"/>
        <v>8.2709926122424535E-72</v>
      </c>
      <c r="IA196" s="86">
        <f t="shared" si="246"/>
        <v>8.0689743519841455E-70</v>
      </c>
      <c r="IB196" s="86">
        <f t="shared" si="246"/>
        <v>2.8464290923678945E-66</v>
      </c>
      <c r="IC196" s="86">
        <f t="shared" si="246"/>
        <v>2.3746820457992425E-70</v>
      </c>
      <c r="ID196" s="86">
        <f t="shared" si="246"/>
        <v>7.0122112607387151E-65</v>
      </c>
      <c r="IE196" s="86">
        <f t="shared" si="246"/>
        <v>3.5600091536701143E-63</v>
      </c>
      <c r="IF196" s="86">
        <f t="shared" si="246"/>
        <v>3.5611561888591627E-40</v>
      </c>
      <c r="IG196" s="86">
        <f t="shared" si="246"/>
        <v>4.857563991185775E-40</v>
      </c>
      <c r="II196" s="86">
        <f t="shared" si="247"/>
        <v>2.9614211062031524E-2</v>
      </c>
      <c r="IJ196" s="86">
        <f t="shared" si="247"/>
        <v>1.5477530785126691E-8</v>
      </c>
      <c r="IK196" s="86">
        <f t="shared" si="247"/>
        <v>8.0197202120059832E-4</v>
      </c>
      <c r="IL196" s="86">
        <f t="shared" si="247"/>
        <v>1.1680553019110312E-3</v>
      </c>
      <c r="IM196" s="86">
        <f t="shared" si="247"/>
        <v>1.046042488164559E-3</v>
      </c>
      <c r="IN196" s="86">
        <f t="shared" si="247"/>
        <v>2.2306348594439867E-4</v>
      </c>
      <c r="IO196" s="86">
        <f t="shared" si="247"/>
        <v>3.3010720951365762E-4</v>
      </c>
      <c r="IP196" s="86">
        <f t="shared" si="247"/>
        <v>2.4158216130534712E-4</v>
      </c>
      <c r="IQ196" s="86">
        <f t="shared" si="247"/>
        <v>2.0722098627783952E-4</v>
      </c>
      <c r="IR196" s="86">
        <f t="shared" si="247"/>
        <v>4.2691099139597217E-4</v>
      </c>
      <c r="IS196" s="86">
        <f t="shared" si="247"/>
        <v>2.4579942436786425E-4</v>
      </c>
      <c r="IT196" s="86">
        <f t="shared" si="247"/>
        <v>1.447115049729694E-3</v>
      </c>
      <c r="IU196" s="86">
        <f t="shared" si="247"/>
        <v>3.3739594539495196E-3</v>
      </c>
      <c r="IV196" s="86">
        <f t="shared" si="247"/>
        <v>8.9242108655125219E-2</v>
      </c>
      <c r="IW196" s="86">
        <f t="shared" si="247"/>
        <v>4.6179864087587057E-2</v>
      </c>
      <c r="IY196" s="86">
        <f t="shared" si="248"/>
        <v>2.9614211062031524E-2</v>
      </c>
      <c r="IZ196" s="86">
        <f t="shared" si="248"/>
        <v>1.5477530785126691E-8</v>
      </c>
      <c r="JA196" s="86">
        <f t="shared" si="248"/>
        <v>8.0197202120059832E-4</v>
      </c>
      <c r="JB196" s="86">
        <f t="shared" si="248"/>
        <v>1.1680553019110312E-3</v>
      </c>
      <c r="JC196" s="86">
        <f t="shared" si="248"/>
        <v>1.046042488164559E-3</v>
      </c>
      <c r="JD196" s="86">
        <f t="shared" si="248"/>
        <v>2.2306348594439867E-4</v>
      </c>
      <c r="JE196" s="86">
        <f t="shared" si="248"/>
        <v>3.3010720951365762E-4</v>
      </c>
      <c r="JF196" s="86">
        <f t="shared" si="248"/>
        <v>2.4158216130534712E-4</v>
      </c>
      <c r="JG196" s="86">
        <f t="shared" si="248"/>
        <v>2.0722098627783952E-4</v>
      </c>
      <c r="JH196" s="86">
        <f t="shared" si="248"/>
        <v>4.2691099139597217E-4</v>
      </c>
      <c r="JI196" s="86">
        <f t="shared" si="248"/>
        <v>2.4579942436786425E-4</v>
      </c>
      <c r="JJ196" s="86">
        <f t="shared" si="248"/>
        <v>1.447115049729694E-3</v>
      </c>
      <c r="JK196" s="86">
        <f t="shared" si="248"/>
        <v>3.3739594539495196E-3</v>
      </c>
      <c r="JL196" s="86">
        <f t="shared" si="248"/>
        <v>8.9242108655125219E-2</v>
      </c>
      <c r="JM196" s="86">
        <f t="shared" si="248"/>
        <v>4.6179864087587057E-2</v>
      </c>
    </row>
    <row r="197" spans="2:273" x14ac:dyDescent="0.25">
      <c r="B197" s="2">
        <v>170</v>
      </c>
      <c r="C197" s="37">
        <v>67.619</v>
      </c>
      <c r="D197" s="37">
        <v>66.570999999999998</v>
      </c>
      <c r="E197" s="37">
        <v>63.883000000000003</v>
      </c>
      <c r="F197" s="37">
        <v>55.982999999999997</v>
      </c>
      <c r="G197" s="37">
        <v>53.317</v>
      </c>
      <c r="H197" s="37">
        <v>55.116999999999997</v>
      </c>
      <c r="I197" s="37">
        <v>51.18</v>
      </c>
      <c r="J197" s="37">
        <v>54.167000000000002</v>
      </c>
      <c r="K197" s="37">
        <v>54.136000000000003</v>
      </c>
      <c r="L197" s="37">
        <v>55.95</v>
      </c>
      <c r="M197" s="37">
        <v>55.869</v>
      </c>
      <c r="N197" s="37">
        <v>54.951000000000001</v>
      </c>
      <c r="O197" s="37">
        <v>61.131</v>
      </c>
      <c r="P197" s="37">
        <v>63.508000000000003</v>
      </c>
      <c r="Q197" s="37">
        <v>63.482999999999997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66.804234943735665</v>
      </c>
      <c r="T197" s="4" t="e">
        <f t="shared" si="249"/>
        <v>#N/A</v>
      </c>
      <c r="U197" s="4">
        <f t="shared" si="249"/>
        <v>64.376975418716285</v>
      </c>
      <c r="V197" s="4">
        <f t="shared" si="249"/>
        <v>57.080967705167133</v>
      </c>
      <c r="W197" s="4">
        <f t="shared" si="249"/>
        <v>53.825359529001261</v>
      </c>
      <c r="X197" s="4">
        <f t="shared" si="249"/>
        <v>54.172846547675242</v>
      </c>
      <c r="Y197" s="4">
        <f t="shared" si="249"/>
        <v>53.001441823344926</v>
      </c>
      <c r="Z197" s="4">
        <f t="shared" si="249"/>
        <v>53.971714461947279</v>
      </c>
      <c r="AA197" s="4">
        <f t="shared" si="249"/>
        <v>54.968670632300359</v>
      </c>
      <c r="AB197" s="4">
        <f t="shared" si="249"/>
        <v>55.558889104853307</v>
      </c>
      <c r="AC197" s="4">
        <f t="shared" si="249"/>
        <v>56.625897711871843</v>
      </c>
      <c r="AD197" s="4">
        <f t="shared" si="249"/>
        <v>53.262707597092067</v>
      </c>
      <c r="AE197" s="4">
        <f t="shared" si="249"/>
        <v>59.716218395727388</v>
      </c>
      <c r="AF197" s="4">
        <f t="shared" si="249"/>
        <v>63.721554030455799</v>
      </c>
      <c r="AG197" s="4">
        <f t="shared" si="249"/>
        <v>64.586503626749177</v>
      </c>
      <c r="AI197" s="4">
        <f t="shared" ref="AI197:AW213" si="250">IF(OR($B197 &lt; C$230, $B197 &gt; C$233), 0, C197-S197)</f>
        <v>0.81476505626433493</v>
      </c>
      <c r="AJ197" s="4">
        <f t="shared" si="250"/>
        <v>0</v>
      </c>
      <c r="AK197" s="4">
        <f t="shared" si="250"/>
        <v>-0.49397541871628192</v>
      </c>
      <c r="AL197" s="4">
        <f t="shared" si="250"/>
        <v>-1.0979677051671359</v>
      </c>
      <c r="AM197" s="4">
        <f t="shared" si="250"/>
        <v>-0.50835952900126102</v>
      </c>
      <c r="AN197" s="4">
        <f t="shared" si="250"/>
        <v>0.94415345232475545</v>
      </c>
      <c r="AO197" s="4">
        <f t="shared" si="250"/>
        <v>-1.8214418233449265</v>
      </c>
      <c r="AP197" s="4">
        <f t="shared" si="250"/>
        <v>0.19528553805272253</v>
      </c>
      <c r="AQ197" s="4">
        <f t="shared" si="250"/>
        <v>-0.83267063230035632</v>
      </c>
      <c r="AR197" s="4">
        <f t="shared" si="250"/>
        <v>0.39111089514669573</v>
      </c>
      <c r="AS197" s="4">
        <f t="shared" si="250"/>
        <v>-0.75689771187184363</v>
      </c>
      <c r="AT197" s="4">
        <f t="shared" si="250"/>
        <v>1.6882924029079334</v>
      </c>
      <c r="AU197" s="4">
        <f t="shared" si="250"/>
        <v>1.414781604272612</v>
      </c>
      <c r="AV197" s="4">
        <f t="shared" si="250"/>
        <v>-0.21355403045579635</v>
      </c>
      <c r="AW197" s="4">
        <f t="shared" si="250"/>
        <v>-1.1035036267491805</v>
      </c>
      <c r="AY197" s="2">
        <f t="shared" si="242"/>
        <v>66.80423126908434</v>
      </c>
      <c r="AZ197" s="2" t="e">
        <f t="shared" si="242"/>
        <v>#N/A</v>
      </c>
      <c r="BA197" s="2">
        <f t="shared" si="242"/>
        <v>64.376975418712945</v>
      </c>
      <c r="BB197" s="2">
        <f t="shared" si="242"/>
        <v>57.080967705142704</v>
      </c>
      <c r="BC197" s="2">
        <f t="shared" si="242"/>
        <v>53.825359528977678</v>
      </c>
      <c r="BD197" s="2">
        <f t="shared" si="242"/>
        <v>54.172846547675199</v>
      </c>
      <c r="BE197" s="2">
        <f t="shared" si="242"/>
        <v>53.001441823344692</v>
      </c>
      <c r="BF197" s="2">
        <f t="shared" si="242"/>
        <v>53.971714461947215</v>
      </c>
      <c r="BG197" s="2">
        <f t="shared" si="242"/>
        <v>54.968670632300316</v>
      </c>
      <c r="BH197" s="2">
        <f t="shared" si="242"/>
        <v>55.558889104852142</v>
      </c>
      <c r="BI197" s="2">
        <f t="shared" si="242"/>
        <v>56.625897711871737</v>
      </c>
      <c r="BJ197" s="2">
        <f t="shared" si="242"/>
        <v>53.262707596902885</v>
      </c>
      <c r="BK197" s="2">
        <f t="shared" si="242"/>
        <v>59.716218389041877</v>
      </c>
      <c r="BL197" s="2">
        <f t="shared" si="242"/>
        <v>63.718169856391107</v>
      </c>
      <c r="BM197" s="2">
        <f t="shared" si="242"/>
        <v>64.539322550378088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63.883000000000003</v>
      </c>
      <c r="CX197" s="2">
        <f t="shared" si="200"/>
        <v>55.982999999999997</v>
      </c>
      <c r="CY197" s="2">
        <f t="shared" si="201"/>
        <v>53.317</v>
      </c>
      <c r="CZ197" s="2">
        <f t="shared" si="202"/>
        <v>55.116999999999997</v>
      </c>
      <c r="DA197" s="2">
        <f t="shared" si="203"/>
        <v>51.18</v>
      </c>
      <c r="DB197" s="2">
        <f t="shared" si="204"/>
        <v>54.167000000000002</v>
      </c>
      <c r="DC197" s="2">
        <f t="shared" si="205"/>
        <v>54.136000000000003</v>
      </c>
      <c r="DD197" s="2">
        <f t="shared" si="206"/>
        <v>55.95</v>
      </c>
      <c r="DE197" s="2">
        <f t="shared" si="207"/>
        <v>55.869</v>
      </c>
      <c r="DF197" s="2">
        <f t="shared" si="208"/>
        <v>54.951000000000001</v>
      </c>
      <c r="DG197" s="2">
        <f t="shared" si="209"/>
        <v>61.131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101.52410797342193</v>
      </c>
      <c r="DL197" s="2">
        <f t="shared" si="251"/>
        <v>106.79069534412955</v>
      </c>
      <c r="DM197" s="2">
        <f t="shared" si="251"/>
        <v>102.29969831932769</v>
      </c>
      <c r="DN197" s="2">
        <f t="shared" si="251"/>
        <v>101.59222792428055</v>
      </c>
      <c r="DO197" s="2">
        <f t="shared" si="251"/>
        <v>105.03088556005402</v>
      </c>
      <c r="DP197" s="2">
        <f t="shared" si="251"/>
        <v>93.261738610038606</v>
      </c>
      <c r="DQ197" s="2">
        <f t="shared" si="251"/>
        <v>135.54516638655463</v>
      </c>
      <c r="DR197" s="2">
        <f t="shared" si="251"/>
        <v>128.77417234530176</v>
      </c>
      <c r="DS197" s="2">
        <f t="shared" si="251"/>
        <v>113.16069969969972</v>
      </c>
      <c r="DT197" s="2">
        <f t="shared" si="251"/>
        <v>136.02356319176317</v>
      </c>
      <c r="DU197" s="2">
        <f t="shared" si="251"/>
        <v>105.96843669985779</v>
      </c>
      <c r="DV197" s="2">
        <f t="shared" si="251"/>
        <v>107.65335343035343</v>
      </c>
      <c r="DW197" s="2">
        <f t="shared" si="251"/>
        <v>128.0781023087865</v>
      </c>
      <c r="DX197" s="2">
        <f t="shared" si="251"/>
        <v>99.548464675201501</v>
      </c>
      <c r="DY197" s="2">
        <f t="shared" si="251"/>
        <v>104.31480626832848</v>
      </c>
      <c r="EA197" s="2">
        <f t="shared" si="240"/>
        <v>64.578666762291462</v>
      </c>
      <c r="EB197" s="2">
        <f t="shared" si="240"/>
        <v>66.214194063096656</v>
      </c>
      <c r="EC197" s="2">
        <f t="shared" si="240"/>
        <v>64.410125916553298</v>
      </c>
      <c r="ED197" s="2">
        <f t="shared" si="240"/>
        <v>57.865207010804355</v>
      </c>
      <c r="EE197" s="2">
        <f t="shared" si="240"/>
        <v>53.484681733614131</v>
      </c>
      <c r="EF197" s="2">
        <f t="shared" si="239"/>
        <v>54.379417149462427</v>
      </c>
      <c r="EG197" s="2">
        <f t="shared" si="239"/>
        <v>52.896898768809841</v>
      </c>
      <c r="EH197" s="2">
        <f t="shared" si="239"/>
        <v>53.708222985171027</v>
      </c>
      <c r="EI197" s="2">
        <f t="shared" si="239"/>
        <v>55.225815991662436</v>
      </c>
      <c r="EJ197" s="2">
        <f t="shared" si="239"/>
        <v>53.353725183424075</v>
      </c>
      <c r="EK197" s="2">
        <f t="shared" si="239"/>
        <v>56.409866528619283</v>
      </c>
      <c r="EL197" s="2">
        <f t="shared" si="179"/>
        <v>51.141555892124302</v>
      </c>
      <c r="EM197" s="2">
        <f t="shared" si="179"/>
        <v>59.42548586428105</v>
      </c>
      <c r="EN197" s="2">
        <f t="shared" si="179"/>
        <v>63.712974055781302</v>
      </c>
      <c r="EO197" s="2">
        <f t="shared" si="179"/>
        <v>64.637027808723943</v>
      </c>
      <c r="EQ197" s="2">
        <f t="shared" ref="EQ197:FE213" si="252">CU$228*$B197+CU$229</f>
        <v>67.324613896503436</v>
      </c>
      <c r="ER197" s="2">
        <f t="shared" si="252"/>
        <v>67.475454537678544</v>
      </c>
      <c r="ES197" s="2">
        <f t="shared" si="252"/>
        <v>64.370851700681072</v>
      </c>
      <c r="ET197" s="2">
        <f t="shared" si="252"/>
        <v>56.947725890573288</v>
      </c>
      <c r="EU197" s="2">
        <f t="shared" si="252"/>
        <v>53.880002517046059</v>
      </c>
      <c r="EV197" s="2">
        <f t="shared" si="252"/>
        <v>54.142785481542717</v>
      </c>
      <c r="EW197" s="2">
        <f t="shared" si="252"/>
        <v>53.015576682552307</v>
      </c>
      <c r="EX197" s="2">
        <f t="shared" si="252"/>
        <v>54.008411964246889</v>
      </c>
      <c r="EY197" s="2">
        <f t="shared" si="252"/>
        <v>54.933499980784461</v>
      </c>
      <c r="EZ197" s="2">
        <f t="shared" si="252"/>
        <v>55.877167851412281</v>
      </c>
      <c r="FA197" s="2">
        <f t="shared" si="252"/>
        <v>56.655431629668577</v>
      </c>
      <c r="FB197" s="2">
        <f t="shared" si="252"/>
        <v>53.6328052423667</v>
      </c>
      <c r="FC197" s="2">
        <f t="shared" si="252"/>
        <v>59.773347138025244</v>
      </c>
      <c r="FD197" s="2">
        <f t="shared" si="252"/>
        <v>63.719003553792291</v>
      </c>
      <c r="FE197" s="2">
        <f t="shared" si="252"/>
        <v>64.507393460226652</v>
      </c>
      <c r="FG197" s="2">
        <f t="shared" ref="FG197:FU213" si="253">POWER(10,($B197-C$231)/C$229)/(1+POWER(10,($B197-C$231)/C$229))</f>
        <v>0.99999146073107115</v>
      </c>
      <c r="FH197" s="2">
        <f t="shared" si="253"/>
        <v>0.99998968224418461</v>
      </c>
      <c r="FI197" s="2">
        <f t="shared" si="253"/>
        <v>0.99998758694410972</v>
      </c>
      <c r="FJ197" s="2">
        <f t="shared" si="253"/>
        <v>0.99998908602286152</v>
      </c>
      <c r="FK197" s="2">
        <f t="shared" si="253"/>
        <v>0.999989301632358</v>
      </c>
      <c r="FL197" s="2">
        <f t="shared" si="253"/>
        <v>0.99998761019746485</v>
      </c>
      <c r="FM197" s="2">
        <f t="shared" si="253"/>
        <v>0.9999879854588819</v>
      </c>
      <c r="FN197" s="2">
        <f t="shared" si="253"/>
        <v>0.99998772654844992</v>
      </c>
      <c r="FO197" s="2">
        <f t="shared" si="253"/>
        <v>0.99998904391620891</v>
      </c>
      <c r="FP197" s="2">
        <f t="shared" si="253"/>
        <v>0.99998801038783969</v>
      </c>
      <c r="FQ197" s="2">
        <f t="shared" si="253"/>
        <v>0.99998872258286275</v>
      </c>
      <c r="FR197" s="2">
        <f t="shared" si="253"/>
        <v>0.99998867958215998</v>
      </c>
      <c r="FS197" s="2">
        <f t="shared" si="253"/>
        <v>0.99998845942915637</v>
      </c>
      <c r="FT197" s="2">
        <f t="shared" si="253"/>
        <v>0.99998831259759435</v>
      </c>
      <c r="FU197" s="2">
        <f t="shared" si="253"/>
        <v>0.99998641245098063</v>
      </c>
      <c r="FW197" s="2">
        <f t="shared" si="244"/>
        <v>0.81037576871387151</v>
      </c>
      <c r="FX197" s="2">
        <f t="shared" si="244"/>
        <v>0.95836526756923002</v>
      </c>
      <c r="FY197" s="2">
        <f t="shared" si="244"/>
        <v>0.85605332846431992</v>
      </c>
      <c r="FZ197" s="2">
        <f t="shared" si="244"/>
        <v>0.85529448406590214</v>
      </c>
      <c r="GA197" s="2">
        <f t="shared" si="244"/>
        <v>0.86038060577462661</v>
      </c>
      <c r="GB197" s="2">
        <f t="shared" si="244"/>
        <v>0.87499846445948126</v>
      </c>
      <c r="GC197" s="2">
        <f t="shared" si="244"/>
        <v>0.87253028183426018</v>
      </c>
      <c r="GD197" s="2">
        <f t="shared" si="244"/>
        <v>0.87468287240919274</v>
      </c>
      <c r="GE197" s="2">
        <f t="shared" si="244"/>
        <v>0.88185418933503157</v>
      </c>
      <c r="GF197" s="2">
        <f t="shared" si="244"/>
        <v>0.87347843091289712</v>
      </c>
      <c r="GG197" s="2">
        <f t="shared" si="244"/>
        <v>0.87745485683104063</v>
      </c>
      <c r="GH197" s="2">
        <f t="shared" si="244"/>
        <v>0.85118415280719972</v>
      </c>
      <c r="GI197" s="2">
        <f t="shared" si="244"/>
        <v>0.8334938559167212</v>
      </c>
      <c r="GJ197" s="2">
        <f t="shared" si="244"/>
        <v>0.79226774796581445</v>
      </c>
      <c r="GK197" s="2">
        <f t="shared" si="244"/>
        <v>0.75785764532696664</v>
      </c>
      <c r="GM197" s="86">
        <f t="shared" si="245"/>
        <v>5.6524757884587258E-169</v>
      </c>
      <c r="GN197" s="86">
        <f t="shared" si="245"/>
        <v>4.1140004191274213E-285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2.4534658673922627E-283</v>
      </c>
      <c r="HA197" s="86">
        <f t="shared" si="245"/>
        <v>0</v>
      </c>
      <c r="HC197" s="86">
        <f t="shared" si="181"/>
        <v>2.3691608070505222E-97</v>
      </c>
      <c r="HD197" s="86">
        <f t="shared" si="181"/>
        <v>4.0462043300737383E-209</v>
      </c>
      <c r="HE197" s="86">
        <f t="shared" si="181"/>
        <v>0</v>
      </c>
      <c r="HF197" s="86">
        <f t="shared" si="181"/>
        <v>0</v>
      </c>
      <c r="HG197" s="86">
        <f t="shared" si="181"/>
        <v>3.0435280638597341E-248</v>
      </c>
      <c r="HH197" s="86">
        <f t="shared" si="181"/>
        <v>1.1295420858756137E-276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7.2135668043795931E-249</v>
      </c>
      <c r="HP197" s="86">
        <f t="shared" si="226"/>
        <v>8.7664607303022847E-141</v>
      </c>
      <c r="HQ197" s="86">
        <f t="shared" si="226"/>
        <v>3.1566029070699611E-236</v>
      </c>
      <c r="HS197" s="86">
        <f t="shared" si="246"/>
        <v>1.38001236923855E-42</v>
      </c>
      <c r="HT197" s="86">
        <f t="shared" si="246"/>
        <v>2.136164335607803E-96</v>
      </c>
      <c r="HU197" s="86">
        <f t="shared" si="246"/>
        <v>4.330085199353706E-72</v>
      </c>
      <c r="HV197" s="86">
        <f t="shared" si="246"/>
        <v>7.9950171122817515E-71</v>
      </c>
      <c r="HW197" s="86">
        <f t="shared" si="246"/>
        <v>2.989786580196398E-67</v>
      </c>
      <c r="HX197" s="86">
        <f t="shared" si="246"/>
        <v>1.7936719417154251E-73</v>
      </c>
      <c r="HY197" s="86">
        <f t="shared" si="246"/>
        <v>1.2253336386777257E-73</v>
      </c>
      <c r="HZ197" s="86">
        <f t="shared" si="246"/>
        <v>8.5280011912225974E-75</v>
      </c>
      <c r="IA197" s="86">
        <f t="shared" si="246"/>
        <v>1.0857424319311992E-72</v>
      </c>
      <c r="IB197" s="86">
        <f t="shared" si="246"/>
        <v>4.8601539528705986E-69</v>
      </c>
      <c r="IC197" s="86">
        <f t="shared" si="246"/>
        <v>2.9097861589689837E-73</v>
      </c>
      <c r="ID197" s="86">
        <f t="shared" si="246"/>
        <v>1.2248717133580017E-67</v>
      </c>
      <c r="IE197" s="86">
        <f t="shared" si="246"/>
        <v>6.720018151087538E-66</v>
      </c>
      <c r="IF197" s="86">
        <f t="shared" si="246"/>
        <v>5.3492471101994139E-42</v>
      </c>
      <c r="IG197" s="86">
        <f t="shared" si="246"/>
        <v>5.8987374818647141E-42</v>
      </c>
      <c r="II197" s="86">
        <f t="shared" si="247"/>
        <v>2.0207735290986E-2</v>
      </c>
      <c r="IJ197" s="86">
        <f t="shared" si="247"/>
        <v>5.6326325907728907E-9</v>
      </c>
      <c r="IK197" s="86">
        <f t="shared" si="247"/>
        <v>4.082147243374532E-4</v>
      </c>
      <c r="IL197" s="86">
        <f t="shared" si="247"/>
        <v>6.1691706654070548E-4</v>
      </c>
      <c r="IM197" s="86">
        <f t="shared" si="247"/>
        <v>5.5496715798156637E-4</v>
      </c>
      <c r="IN197" s="86">
        <f t="shared" si="247"/>
        <v>1.0673233493944583E-4</v>
      </c>
      <c r="IO197" s="86">
        <f t="shared" si="247"/>
        <v>1.6258357713415871E-4</v>
      </c>
      <c r="IP197" s="86">
        <f t="shared" si="247"/>
        <v>1.1634773677711052E-4</v>
      </c>
      <c r="IQ197" s="86">
        <f t="shared" si="247"/>
        <v>1.0098837688583801E-4</v>
      </c>
      <c r="IR197" s="86">
        <f t="shared" si="247"/>
        <v>2.1627338330498574E-4</v>
      </c>
      <c r="IS197" s="86">
        <f t="shared" si="247"/>
        <v>1.1978353655468297E-4</v>
      </c>
      <c r="IT197" s="86">
        <f t="shared" si="247"/>
        <v>7.7189282658193781E-4</v>
      </c>
      <c r="IU197" s="86">
        <f t="shared" si="247"/>
        <v>1.8756685861443694E-3</v>
      </c>
      <c r="IV197" s="86">
        <f t="shared" si="247"/>
        <v>6.8026709438401639E-2</v>
      </c>
      <c r="IW197" s="86">
        <f t="shared" si="247"/>
        <v>3.0235021094707038E-2</v>
      </c>
      <c r="IY197" s="86">
        <f t="shared" si="248"/>
        <v>2.0207735290986E-2</v>
      </c>
      <c r="IZ197" s="86">
        <f t="shared" si="248"/>
        <v>5.6326325907728907E-9</v>
      </c>
      <c r="JA197" s="86">
        <f t="shared" si="248"/>
        <v>4.082147243374532E-4</v>
      </c>
      <c r="JB197" s="86">
        <f t="shared" si="248"/>
        <v>6.1691706654070548E-4</v>
      </c>
      <c r="JC197" s="86">
        <f t="shared" si="248"/>
        <v>5.5496715798156637E-4</v>
      </c>
      <c r="JD197" s="86">
        <f t="shared" si="248"/>
        <v>1.0673233493944583E-4</v>
      </c>
      <c r="JE197" s="86">
        <f t="shared" si="248"/>
        <v>1.6258357713415871E-4</v>
      </c>
      <c r="JF197" s="86">
        <f t="shared" si="248"/>
        <v>1.1634773677711052E-4</v>
      </c>
      <c r="JG197" s="86">
        <f t="shared" si="248"/>
        <v>1.0098837688583801E-4</v>
      </c>
      <c r="JH197" s="86">
        <f t="shared" si="248"/>
        <v>2.1627338330498574E-4</v>
      </c>
      <c r="JI197" s="86">
        <f t="shared" si="248"/>
        <v>1.1978353655468297E-4</v>
      </c>
      <c r="JJ197" s="86">
        <f t="shared" si="248"/>
        <v>7.7189282658193781E-4</v>
      </c>
      <c r="JK197" s="86">
        <f t="shared" si="248"/>
        <v>1.8756685861443694E-3</v>
      </c>
      <c r="JL197" s="86">
        <f t="shared" si="248"/>
        <v>6.8026709438401639E-2</v>
      </c>
      <c r="JM197" s="86">
        <f t="shared" si="248"/>
        <v>3.0235021094707038E-2</v>
      </c>
    </row>
    <row r="198" spans="2:273" x14ac:dyDescent="0.25">
      <c r="B198" s="2">
        <v>171</v>
      </c>
      <c r="C198" s="37">
        <v>67.126999999999995</v>
      </c>
      <c r="D198" s="37">
        <v>67.667000000000002</v>
      </c>
      <c r="E198" s="37">
        <v>64.2</v>
      </c>
      <c r="F198" s="37">
        <v>56.3</v>
      </c>
      <c r="G198" s="37">
        <v>53.482999999999997</v>
      </c>
      <c r="H198" s="37">
        <v>53.8</v>
      </c>
      <c r="I198" s="37">
        <v>53.295000000000002</v>
      </c>
      <c r="J198" s="37">
        <v>54.716999999999999</v>
      </c>
      <c r="K198" s="37">
        <v>54.982999999999997</v>
      </c>
      <c r="L198" s="37">
        <v>56.75</v>
      </c>
      <c r="M198" s="37">
        <v>56.066000000000003</v>
      </c>
      <c r="N198" s="37">
        <v>54.917999999999999</v>
      </c>
      <c r="O198" s="37">
        <v>60.033000000000001</v>
      </c>
      <c r="P198" s="37">
        <v>62.77</v>
      </c>
      <c r="Q198" s="37">
        <v>63.759</v>
      </c>
      <c r="S198" s="4">
        <f t="shared" si="249"/>
        <v>66.783920289237756</v>
      </c>
      <c r="T198" s="4" t="e">
        <f t="shared" si="249"/>
        <v>#N/A</v>
      </c>
      <c r="U198" s="4">
        <f t="shared" si="249"/>
        <v>64.322607692454682</v>
      </c>
      <c r="V198" s="4">
        <f t="shared" si="249"/>
        <v>56.984834385870229</v>
      </c>
      <c r="W198" s="4">
        <f t="shared" si="249"/>
        <v>53.73082949939154</v>
      </c>
      <c r="X198" s="4">
        <f t="shared" si="249"/>
        <v>54.069014965064738</v>
      </c>
      <c r="Y198" s="4">
        <f t="shared" si="249"/>
        <v>52.873797627886802</v>
      </c>
      <c r="Z198" s="4">
        <f t="shared" si="249"/>
        <v>53.872819591460924</v>
      </c>
      <c r="AA198" s="4">
        <f t="shared" si="249"/>
        <v>54.86412042554624</v>
      </c>
      <c r="AB198" s="4">
        <f t="shared" si="249"/>
        <v>55.505778587691069</v>
      </c>
      <c r="AC198" s="4">
        <f t="shared" si="249"/>
        <v>56.48135661976707</v>
      </c>
      <c r="AD198" s="4">
        <f t="shared" si="249"/>
        <v>53.166785430225879</v>
      </c>
      <c r="AE198" s="4">
        <f t="shared" si="249"/>
        <v>59.595822754771056</v>
      </c>
      <c r="AF198" s="4">
        <f t="shared" si="249"/>
        <v>63.65820746477246</v>
      </c>
      <c r="AG198" s="4">
        <f t="shared" si="249"/>
        <v>64.419538057401979</v>
      </c>
      <c r="AI198" s="4">
        <f t="shared" si="250"/>
        <v>0.34307971076223964</v>
      </c>
      <c r="AJ198" s="4">
        <f t="shared" si="250"/>
        <v>0</v>
      </c>
      <c r="AK198" s="4">
        <f t="shared" si="250"/>
        <v>-0.12260769245467884</v>
      </c>
      <c r="AL198" s="4">
        <f t="shared" si="250"/>
        <v>-0.68483438587023215</v>
      </c>
      <c r="AM198" s="4">
        <f t="shared" si="250"/>
        <v>-0.24782949939154264</v>
      </c>
      <c r="AN198" s="4">
        <f t="shared" si="250"/>
        <v>-0.26901496506474132</v>
      </c>
      <c r="AO198" s="4">
        <f t="shared" si="250"/>
        <v>0.42120237211319989</v>
      </c>
      <c r="AP198" s="4">
        <f t="shared" si="250"/>
        <v>0.84418040853907428</v>
      </c>
      <c r="AQ198" s="4">
        <f t="shared" si="250"/>
        <v>0.11887957445375719</v>
      </c>
      <c r="AR198" s="4">
        <f t="shared" si="250"/>
        <v>1.2442214123089315</v>
      </c>
      <c r="AS198" s="4">
        <f t="shared" si="250"/>
        <v>-0.41535661976706706</v>
      </c>
      <c r="AT198" s="4">
        <f t="shared" si="250"/>
        <v>1.7512145697741204</v>
      </c>
      <c r="AU198" s="4">
        <f t="shared" si="250"/>
        <v>0.43717724522894486</v>
      </c>
      <c r="AV198" s="4">
        <f t="shared" si="250"/>
        <v>-0.88820746477245649</v>
      </c>
      <c r="AW198" s="4">
        <f t="shared" si="250"/>
        <v>-0.66053805740197902</v>
      </c>
      <c r="AY198" s="2">
        <f t="shared" si="242"/>
        <v>66.783919470631901</v>
      </c>
      <c r="AZ198" s="2" t="e">
        <f t="shared" si="242"/>
        <v>#N/A</v>
      </c>
      <c r="BA198" s="2">
        <f t="shared" si="242"/>
        <v>64.322607692454469</v>
      </c>
      <c r="BB198" s="2">
        <f t="shared" si="242"/>
        <v>56.984834385868439</v>
      </c>
      <c r="BC198" s="2">
        <f t="shared" si="242"/>
        <v>53.730829499389777</v>
      </c>
      <c r="BD198" s="2">
        <f t="shared" si="242"/>
        <v>54.069014965064738</v>
      </c>
      <c r="BE198" s="2">
        <f t="shared" si="242"/>
        <v>52.873797627886788</v>
      </c>
      <c r="BF198" s="2">
        <f t="shared" si="242"/>
        <v>53.872819591460924</v>
      </c>
      <c r="BG198" s="2">
        <f t="shared" si="242"/>
        <v>54.86412042554624</v>
      </c>
      <c r="BH198" s="2">
        <f t="shared" si="242"/>
        <v>55.505778587690997</v>
      </c>
      <c r="BI198" s="2">
        <f t="shared" si="242"/>
        <v>56.481356619767062</v>
      </c>
      <c r="BJ198" s="2">
        <f t="shared" si="242"/>
        <v>53.166785430211377</v>
      </c>
      <c r="BK198" s="2">
        <f t="shared" si="242"/>
        <v>59.59582275415778</v>
      </c>
      <c r="BL198" s="2">
        <f t="shared" si="242"/>
        <v>63.657182590490088</v>
      </c>
      <c r="BM198" s="2">
        <f t="shared" si="242"/>
        <v>64.402934395265518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64.2</v>
      </c>
      <c r="CX198" s="2">
        <f t="shared" si="200"/>
        <v>56.3</v>
      </c>
      <c r="CY198" s="2">
        <f t="shared" si="201"/>
        <v>53.482999999999997</v>
      </c>
      <c r="CZ198" s="2">
        <f t="shared" si="202"/>
        <v>53.8</v>
      </c>
      <c r="DA198" s="2">
        <f t="shared" si="203"/>
        <v>53.295000000000002</v>
      </c>
      <c r="DB198" s="2">
        <f t="shared" si="204"/>
        <v>54.716999999999999</v>
      </c>
      <c r="DC198" s="2">
        <f t="shared" si="205"/>
        <v>54.982999999999997</v>
      </c>
      <c r="DD198" s="2">
        <f t="shared" si="206"/>
        <v>56.75</v>
      </c>
      <c r="DE198" s="2">
        <f t="shared" si="207"/>
        <v>56.066000000000003</v>
      </c>
      <c r="DF198" s="2">
        <f t="shared" si="208"/>
        <v>54.917999999999999</v>
      </c>
      <c r="DG198" s="2">
        <f t="shared" si="209"/>
        <v>60.033000000000001</v>
      </c>
      <c r="DH198" s="2" t="str">
        <f t="shared" si="210"/>
        <v/>
      </c>
      <c r="DI198" s="2" t="str">
        <f t="shared" si="211"/>
        <v/>
      </c>
      <c r="DK198" s="2">
        <f t="shared" si="251"/>
        <v>101.64038870431894</v>
      </c>
      <c r="DL198" s="2">
        <f t="shared" si="251"/>
        <v>106.96112348178137</v>
      </c>
      <c r="DM198" s="2">
        <f t="shared" si="251"/>
        <v>102.4901484593837</v>
      </c>
      <c r="DN198" s="2">
        <f t="shared" si="251"/>
        <v>101.74329828208775</v>
      </c>
      <c r="DO198" s="2">
        <f t="shared" si="251"/>
        <v>105.2419973009447</v>
      </c>
      <c r="DP198" s="2">
        <f t="shared" si="251"/>
        <v>93.401375160875148</v>
      </c>
      <c r="DQ198" s="2">
        <f t="shared" si="251"/>
        <v>135.97953109243696</v>
      </c>
      <c r="DR198" s="2">
        <f t="shared" si="251"/>
        <v>129.17443147440795</v>
      </c>
      <c r="DS198" s="2">
        <f t="shared" si="251"/>
        <v>113.4402825825826</v>
      </c>
      <c r="DT198" s="2">
        <f t="shared" si="251"/>
        <v>136.44385456885453</v>
      </c>
      <c r="DU198" s="2">
        <f t="shared" si="251"/>
        <v>106.16290469416788</v>
      </c>
      <c r="DV198" s="2">
        <f t="shared" si="251"/>
        <v>107.87151690556955</v>
      </c>
      <c r="DW198" s="2">
        <f t="shared" si="251"/>
        <v>128.41447237115656</v>
      </c>
      <c r="DX198" s="2">
        <f t="shared" si="251"/>
        <v>99.688819108582251</v>
      </c>
      <c r="DY198" s="2">
        <f t="shared" si="251"/>
        <v>104.49969318181822</v>
      </c>
      <c r="EA198" s="2">
        <f t="shared" si="240"/>
        <v>64.479274213302148</v>
      </c>
      <c r="EB198" s="2">
        <f t="shared" si="240"/>
        <v>66.174357987089735</v>
      </c>
      <c r="EC198" s="2">
        <f t="shared" si="240"/>
        <v>64.356833667748461</v>
      </c>
      <c r="ED198" s="2">
        <f t="shared" si="240"/>
        <v>57.792380264105674</v>
      </c>
      <c r="EE198" s="2">
        <f t="shared" si="240"/>
        <v>53.380161442654298</v>
      </c>
      <c r="EF198" s="2">
        <f t="shared" si="239"/>
        <v>54.281385034259934</v>
      </c>
      <c r="EG198" s="2">
        <f t="shared" si="239"/>
        <v>52.766407465311701</v>
      </c>
      <c r="EH198" s="2">
        <f t="shared" si="239"/>
        <v>53.602185084203782</v>
      </c>
      <c r="EI198" s="2">
        <f t="shared" si="239"/>
        <v>55.128140848057399</v>
      </c>
      <c r="EJ198" s="2">
        <f t="shared" si="239"/>
        <v>53.239987013319009</v>
      </c>
      <c r="EK198" s="2">
        <f t="shared" si="239"/>
        <v>56.259519646189645</v>
      </c>
      <c r="EL198" s="2">
        <f t="shared" si="179"/>
        <v>50.982045143638857</v>
      </c>
      <c r="EM198" s="2">
        <f t="shared" si="179"/>
        <v>59.295877287763346</v>
      </c>
      <c r="EN198" s="2">
        <f t="shared" si="179"/>
        <v>63.651860923900273</v>
      </c>
      <c r="EO198" s="2">
        <f t="shared" si="179"/>
        <v>64.503507734167428</v>
      </c>
      <c r="EQ198" s="2">
        <f t="shared" si="252"/>
        <v>67.275394289360008</v>
      </c>
      <c r="ER198" s="2">
        <f t="shared" si="252"/>
        <v>67.455188777692229</v>
      </c>
      <c r="ES198" s="2">
        <f t="shared" si="252"/>
        <v>64.316861027634047</v>
      </c>
      <c r="ET198" s="2">
        <f t="shared" si="252"/>
        <v>56.859724080082401</v>
      </c>
      <c r="EU198" s="2">
        <f t="shared" si="252"/>
        <v>53.78214667835973</v>
      </c>
      <c r="EV198" s="2">
        <f t="shared" si="252"/>
        <v>54.040845826283103</v>
      </c>
      <c r="EW198" s="2">
        <f t="shared" si="252"/>
        <v>52.887072740366847</v>
      </c>
      <c r="EX198" s="2">
        <f t="shared" si="252"/>
        <v>53.907225640280465</v>
      </c>
      <c r="EY198" s="2">
        <f t="shared" si="252"/>
        <v>54.831206966787853</v>
      </c>
      <c r="EZ198" s="2">
        <f t="shared" si="252"/>
        <v>55.804066253035899</v>
      </c>
      <c r="FA198" s="2">
        <f t="shared" si="252"/>
        <v>56.509033628458994</v>
      </c>
      <c r="FB198" s="2">
        <f t="shared" si="252"/>
        <v>53.514462174000109</v>
      </c>
      <c r="FC198" s="2">
        <f t="shared" si="252"/>
        <v>59.649610213347216</v>
      </c>
      <c r="FD198" s="2">
        <f t="shared" si="252"/>
        <v>63.657979180650088</v>
      </c>
      <c r="FE198" s="2">
        <f t="shared" si="252"/>
        <v>64.372987699371549</v>
      </c>
      <c r="FG198" s="2">
        <f t="shared" si="253"/>
        <v>0.99999221208832523</v>
      </c>
      <c r="FH198" s="2">
        <f t="shared" si="253"/>
        <v>0.99999059008631574</v>
      </c>
      <c r="FI198" s="2">
        <f t="shared" si="253"/>
        <v>0.99998867914611378</v>
      </c>
      <c r="FJ198" s="2">
        <f t="shared" si="253"/>
        <v>0.99999004632499056</v>
      </c>
      <c r="FK198" s="2">
        <f t="shared" si="253"/>
        <v>0.99999024296356243</v>
      </c>
      <c r="FL198" s="2">
        <f t="shared" si="253"/>
        <v>0.99998870035347198</v>
      </c>
      <c r="FM198" s="2">
        <f t="shared" si="253"/>
        <v>0.99998904259668686</v>
      </c>
      <c r="FN198" s="2">
        <f t="shared" si="253"/>
        <v>0.99998880646706179</v>
      </c>
      <c r="FO198" s="2">
        <f t="shared" si="253"/>
        <v>0.99999000792319315</v>
      </c>
      <c r="FP198" s="2">
        <f t="shared" si="253"/>
        <v>0.99998906533221443</v>
      </c>
      <c r="FQ198" s="2">
        <f t="shared" si="253"/>
        <v>0.99998971486312505</v>
      </c>
      <c r="FR198" s="2">
        <f t="shared" si="253"/>
        <v>0.99998967564593999</v>
      </c>
      <c r="FS198" s="2">
        <f t="shared" si="253"/>
        <v>0.99998947486361056</v>
      </c>
      <c r="FT198" s="2">
        <f t="shared" si="253"/>
        <v>0.99998934095136072</v>
      </c>
      <c r="FU198" s="2">
        <f t="shared" si="253"/>
        <v>0.99998760799319864</v>
      </c>
      <c r="FW198" s="2">
        <f t="shared" si="244"/>
        <v>0.82412621317078072</v>
      </c>
      <c r="FX198" s="2">
        <f t="shared" si="244"/>
        <v>0.96188905690385529</v>
      </c>
      <c r="FY198" s="2">
        <f t="shared" si="244"/>
        <v>0.86703497391582829</v>
      </c>
      <c r="FZ198" s="2">
        <f t="shared" si="244"/>
        <v>0.86632498152330717</v>
      </c>
      <c r="GA198" s="2">
        <f t="shared" si="244"/>
        <v>0.87108184035367986</v>
      </c>
      <c r="GB198" s="2">
        <f t="shared" si="244"/>
        <v>0.88472940875527672</v>
      </c>
      <c r="GC198" s="2">
        <f t="shared" si="244"/>
        <v>0.88242754818976654</v>
      </c>
      <c r="GD198" s="2">
        <f t="shared" si="244"/>
        <v>0.88443513970036702</v>
      </c>
      <c r="GE198" s="2">
        <f t="shared" si="244"/>
        <v>0.89111785013831846</v>
      </c>
      <c r="GF198" s="2">
        <f t="shared" si="244"/>
        <v>0.88331192446761897</v>
      </c>
      <c r="GG198" s="2">
        <f t="shared" si="244"/>
        <v>0.88701927009749959</v>
      </c>
      <c r="GH198" s="2">
        <f t="shared" si="244"/>
        <v>0.86247759090934129</v>
      </c>
      <c r="GI198" s="2">
        <f t="shared" si="244"/>
        <v>0.8458867188013377</v>
      </c>
      <c r="GJ198" s="2">
        <f t="shared" si="244"/>
        <v>0.80701858415203331</v>
      </c>
      <c r="GK198" s="2">
        <f t="shared" si="244"/>
        <v>0.7743559987711971</v>
      </c>
      <c r="GM198" s="86">
        <f t="shared" si="245"/>
        <v>3.5389309312455279E-172</v>
      </c>
      <c r="GN198" s="86">
        <f t="shared" si="245"/>
        <v>1.9489093180867147E-290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1.194553289510176E-288</v>
      </c>
      <c r="HA198" s="86">
        <f t="shared" si="245"/>
        <v>0</v>
      </c>
      <c r="HC198" s="86">
        <f t="shared" si="181"/>
        <v>1.0571348168487567E-99</v>
      </c>
      <c r="HD198" s="86">
        <f t="shared" si="181"/>
        <v>4.1981843999000734E-214</v>
      </c>
      <c r="HE198" s="86">
        <f t="shared" si="181"/>
        <v>0</v>
      </c>
      <c r="HF198" s="86">
        <f t="shared" si="181"/>
        <v>0</v>
      </c>
      <c r="HG198" s="86">
        <f t="shared" si="181"/>
        <v>3.9460578707955466E-254</v>
      </c>
      <c r="HH198" s="86">
        <f t="shared" si="181"/>
        <v>2.8875978845657298E-283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8.0591172577463079E-255</v>
      </c>
      <c r="HP198" s="86">
        <f t="shared" si="226"/>
        <v>3.9490228011653841E-144</v>
      </c>
      <c r="HQ198" s="86">
        <f t="shared" si="226"/>
        <v>7.6856490912703328E-242</v>
      </c>
      <c r="HS198" s="86">
        <f t="shared" si="246"/>
        <v>1.9814620658203424E-44</v>
      </c>
      <c r="HT198" s="86">
        <f t="shared" si="246"/>
        <v>1.2183612898221048E-99</v>
      </c>
      <c r="HU198" s="86">
        <f t="shared" si="246"/>
        <v>4.4165652421232488E-75</v>
      </c>
      <c r="HV198" s="86">
        <f t="shared" si="246"/>
        <v>1.0514167506288033E-73</v>
      </c>
      <c r="HW198" s="86">
        <f t="shared" si="246"/>
        <v>5.1384259949396991E-70</v>
      </c>
      <c r="HX198" s="86">
        <f t="shared" si="246"/>
        <v>1.6602029222555009E-76</v>
      </c>
      <c r="HY198" s="86">
        <f t="shared" si="246"/>
        <v>1.2549455355996343E-76</v>
      </c>
      <c r="HZ198" s="86">
        <f t="shared" si="246"/>
        <v>7.6219047941124369E-78</v>
      </c>
      <c r="IA198" s="86">
        <f t="shared" si="246"/>
        <v>1.2752585978472619E-75</v>
      </c>
      <c r="IB198" s="86">
        <f t="shared" si="246"/>
        <v>7.263868725781901E-72</v>
      </c>
      <c r="IC198" s="86">
        <f t="shared" si="246"/>
        <v>3.103632687765158E-76</v>
      </c>
      <c r="ID198" s="86">
        <f t="shared" si="246"/>
        <v>1.8692784455520378E-70</v>
      </c>
      <c r="IE198" s="86">
        <f t="shared" si="246"/>
        <v>1.1079112330925996E-68</v>
      </c>
      <c r="IF198" s="86">
        <f t="shared" si="246"/>
        <v>7.297849782515981E-44</v>
      </c>
      <c r="IG198" s="86">
        <f t="shared" si="246"/>
        <v>6.4395381571043648E-44</v>
      </c>
      <c r="II198" s="86">
        <f t="shared" si="247"/>
        <v>1.352130406632876E-2</v>
      </c>
      <c r="IJ198" s="86">
        <f t="shared" si="247"/>
        <v>1.9921572051493894E-9</v>
      </c>
      <c r="IK198" s="86">
        <f t="shared" si="247"/>
        <v>2.0134946468804976E-4</v>
      </c>
      <c r="IL198" s="86">
        <f t="shared" si="247"/>
        <v>3.1630931491591368E-4</v>
      </c>
      <c r="IM198" s="86">
        <f t="shared" si="247"/>
        <v>2.8607186483717214E-4</v>
      </c>
      <c r="IN198" s="86">
        <f t="shared" si="247"/>
        <v>4.946200750955119E-5</v>
      </c>
      <c r="IO198" s="86">
        <f t="shared" si="247"/>
        <v>7.7635681264982319E-5</v>
      </c>
      <c r="IP198" s="86">
        <f t="shared" si="247"/>
        <v>5.4284378299238612E-5</v>
      </c>
      <c r="IQ198" s="86">
        <f t="shared" si="247"/>
        <v>4.7752542952096694E-5</v>
      </c>
      <c r="IR198" s="86">
        <f t="shared" si="247"/>
        <v>1.0638316704526734E-4</v>
      </c>
      <c r="IS198" s="86">
        <f t="shared" si="247"/>
        <v>5.6603569967228389E-5</v>
      </c>
      <c r="IT198" s="86">
        <f t="shared" si="247"/>
        <v>3.9970483063090761E-4</v>
      </c>
      <c r="IU198" s="86">
        <f t="shared" si="247"/>
        <v>1.0124322330709614E-3</v>
      </c>
      <c r="IV198" s="86">
        <f t="shared" si="247"/>
        <v>5.1137036890578434E-2</v>
      </c>
      <c r="IW198" s="86">
        <f t="shared" si="247"/>
        <v>1.9233136651304737E-2</v>
      </c>
      <c r="IY198" s="86">
        <f t="shared" si="248"/>
        <v>1.352130406632876E-2</v>
      </c>
      <c r="IZ198" s="86">
        <f t="shared" si="248"/>
        <v>1.9921572051493894E-9</v>
      </c>
      <c r="JA198" s="86">
        <f t="shared" si="248"/>
        <v>2.0134946468804976E-4</v>
      </c>
      <c r="JB198" s="86">
        <f t="shared" si="248"/>
        <v>3.1630931491591368E-4</v>
      </c>
      <c r="JC198" s="86">
        <f t="shared" si="248"/>
        <v>2.8607186483717214E-4</v>
      </c>
      <c r="JD198" s="86">
        <f t="shared" si="248"/>
        <v>4.946200750955119E-5</v>
      </c>
      <c r="JE198" s="86">
        <f t="shared" si="248"/>
        <v>7.7635681264982319E-5</v>
      </c>
      <c r="JF198" s="86">
        <f t="shared" si="248"/>
        <v>5.4284378299238612E-5</v>
      </c>
      <c r="JG198" s="86">
        <f t="shared" si="248"/>
        <v>4.7752542952096694E-5</v>
      </c>
      <c r="JH198" s="86">
        <f t="shared" si="248"/>
        <v>1.0638316704526734E-4</v>
      </c>
      <c r="JI198" s="86">
        <f t="shared" si="248"/>
        <v>5.6603569967228389E-5</v>
      </c>
      <c r="JJ198" s="86">
        <f t="shared" si="248"/>
        <v>3.9970483063090761E-4</v>
      </c>
      <c r="JK198" s="86">
        <f t="shared" si="248"/>
        <v>1.0124322330709614E-3</v>
      </c>
      <c r="JL198" s="86">
        <f t="shared" si="248"/>
        <v>5.1137036890578434E-2</v>
      </c>
      <c r="JM198" s="86">
        <f t="shared" si="248"/>
        <v>1.9233136651304737E-2</v>
      </c>
    </row>
    <row r="199" spans="2:273" x14ac:dyDescent="0.25">
      <c r="B199" s="2">
        <v>172</v>
      </c>
      <c r="C199" s="37">
        <v>68.697999999999993</v>
      </c>
      <c r="D199" s="37">
        <v>66.429000000000002</v>
      </c>
      <c r="E199" s="37">
        <v>63.85</v>
      </c>
      <c r="F199" s="37">
        <v>56.433</v>
      </c>
      <c r="G199" s="37">
        <v>55.267000000000003</v>
      </c>
      <c r="H199" s="37">
        <v>53.732999999999997</v>
      </c>
      <c r="I199" s="37">
        <v>52.951000000000001</v>
      </c>
      <c r="J199" s="37">
        <v>54.033000000000001</v>
      </c>
      <c r="K199" s="37">
        <v>55.203000000000003</v>
      </c>
      <c r="L199" s="37">
        <v>56.85</v>
      </c>
      <c r="M199" s="37">
        <v>56.933999999999997</v>
      </c>
      <c r="N199" s="37">
        <v>54.442999999999998</v>
      </c>
      <c r="O199" s="37">
        <v>59.77</v>
      </c>
      <c r="P199" s="37">
        <v>64.623000000000005</v>
      </c>
      <c r="Q199" s="37">
        <v>64.293000000000006</v>
      </c>
      <c r="S199" s="4">
        <f t="shared" si="249"/>
        <v>66.762722309559607</v>
      </c>
      <c r="T199" s="4" t="e">
        <f t="shared" si="249"/>
        <v>#N/A</v>
      </c>
      <c r="U199" s="4">
        <f t="shared" si="249"/>
        <v>64.26825697186095</v>
      </c>
      <c r="V199" s="4">
        <f t="shared" si="249"/>
        <v>56.889051601342068</v>
      </c>
      <c r="W199" s="4">
        <f t="shared" si="249"/>
        <v>53.636156985529965</v>
      </c>
      <c r="X199" s="4">
        <f t="shared" si="249"/>
        <v>53.965273288936871</v>
      </c>
      <c r="Y199" s="4">
        <f t="shared" si="249"/>
        <v>52.746116819711879</v>
      </c>
      <c r="Z199" s="4">
        <f t="shared" si="249"/>
        <v>53.773818928458773</v>
      </c>
      <c r="AA199" s="4">
        <f t="shared" si="249"/>
        <v>54.759683042483843</v>
      </c>
      <c r="AB199" s="4">
        <f t="shared" si="249"/>
        <v>55.451728246981951</v>
      </c>
      <c r="AC199" s="4">
        <f t="shared" si="249"/>
        <v>56.336728003482818</v>
      </c>
      <c r="AD199" s="4">
        <f t="shared" si="249"/>
        <v>53.069920690849912</v>
      </c>
      <c r="AE199" s="4">
        <f t="shared" si="249"/>
        <v>59.475302931634282</v>
      </c>
      <c r="AF199" s="4">
        <f t="shared" si="249"/>
        <v>63.596483904225515</v>
      </c>
      <c r="AG199" s="4">
        <f t="shared" si="249"/>
        <v>64.272056833207728</v>
      </c>
      <c r="AI199" s="4">
        <f t="shared" si="250"/>
        <v>1.9352776904403868</v>
      </c>
      <c r="AJ199" s="4">
        <f t="shared" si="250"/>
        <v>0</v>
      </c>
      <c r="AK199" s="4">
        <f t="shared" si="250"/>
        <v>-0.41825697186094857</v>
      </c>
      <c r="AL199" s="4">
        <f t="shared" si="250"/>
        <v>-0.45605160134206812</v>
      </c>
      <c r="AM199" s="4">
        <f t="shared" si="250"/>
        <v>1.6308430144700381</v>
      </c>
      <c r="AN199" s="4">
        <f t="shared" si="250"/>
        <v>-0.23227328893687371</v>
      </c>
      <c r="AO199" s="4">
        <f t="shared" si="250"/>
        <v>0.20488318028812103</v>
      </c>
      <c r="AP199" s="4">
        <f t="shared" si="250"/>
        <v>0.25918107154122794</v>
      </c>
      <c r="AQ199" s="4">
        <f t="shared" si="250"/>
        <v>0.44331695751615996</v>
      </c>
      <c r="AR199" s="4">
        <f t="shared" si="250"/>
        <v>1.3982717530180508</v>
      </c>
      <c r="AS199" s="4">
        <f t="shared" si="250"/>
        <v>0.5972719965171791</v>
      </c>
      <c r="AT199" s="4">
        <f t="shared" si="250"/>
        <v>1.3730793091500857</v>
      </c>
      <c r="AU199" s="4">
        <f t="shared" si="250"/>
        <v>0.29469706836572129</v>
      </c>
      <c r="AV199" s="4">
        <f t="shared" si="250"/>
        <v>1.0265160957744897</v>
      </c>
      <c r="AW199" s="4">
        <f t="shared" si="250"/>
        <v>2.0943166792278589E-2</v>
      </c>
      <c r="AY199" s="2">
        <f t="shared" si="242"/>
        <v>66.762722142447558</v>
      </c>
      <c r="AZ199" s="2" t="e">
        <f t="shared" si="242"/>
        <v>#N/A</v>
      </c>
      <c r="BA199" s="2">
        <f t="shared" si="242"/>
        <v>64.268256971860936</v>
      </c>
      <c r="BB199" s="2">
        <f t="shared" si="242"/>
        <v>56.889051601341954</v>
      </c>
      <c r="BC199" s="2">
        <f t="shared" si="242"/>
        <v>53.636156985529851</v>
      </c>
      <c r="BD199" s="2">
        <f t="shared" si="242"/>
        <v>53.965273288936871</v>
      </c>
      <c r="BE199" s="2">
        <f t="shared" si="242"/>
        <v>52.746116819711879</v>
      </c>
      <c r="BF199" s="2">
        <f t="shared" si="242"/>
        <v>53.773818928458773</v>
      </c>
      <c r="BG199" s="2">
        <f t="shared" si="242"/>
        <v>54.759683042483843</v>
      </c>
      <c r="BH199" s="2">
        <f t="shared" si="242"/>
        <v>55.451728246981943</v>
      </c>
      <c r="BI199" s="2">
        <f t="shared" si="242"/>
        <v>56.336728003482818</v>
      </c>
      <c r="BJ199" s="2">
        <f t="shared" si="242"/>
        <v>53.069920690848932</v>
      </c>
      <c r="BK199" s="2">
        <f t="shared" si="242"/>
        <v>59.475302931584793</v>
      </c>
      <c r="BL199" s="2">
        <f t="shared" si="242"/>
        <v>63.596195775453971</v>
      </c>
      <c r="BM199" s="2">
        <f t="shared" si="242"/>
        <v>64.26662728664968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68.697999999999993</v>
      </c>
      <c r="CV199" s="2" t="str">
        <f t="shared" si="198"/>
        <v/>
      </c>
      <c r="CW199" s="2">
        <f t="shared" si="199"/>
        <v>63.85</v>
      </c>
      <c r="CX199" s="2">
        <f t="shared" si="200"/>
        <v>56.433</v>
      </c>
      <c r="CY199" s="2">
        <f t="shared" si="201"/>
        <v>55.267000000000003</v>
      </c>
      <c r="CZ199" s="2">
        <f t="shared" si="202"/>
        <v>53.732999999999997</v>
      </c>
      <c r="DA199" s="2">
        <f t="shared" si="203"/>
        <v>52.951000000000001</v>
      </c>
      <c r="DB199" s="2">
        <f t="shared" si="204"/>
        <v>54.033000000000001</v>
      </c>
      <c r="DC199" s="2">
        <f t="shared" si="205"/>
        <v>55.203000000000003</v>
      </c>
      <c r="DD199" s="2">
        <f t="shared" si="206"/>
        <v>56.85</v>
      </c>
      <c r="DE199" s="2">
        <f t="shared" si="207"/>
        <v>56.933999999999997</v>
      </c>
      <c r="DF199" s="2">
        <f t="shared" si="208"/>
        <v>54.442999999999998</v>
      </c>
      <c r="DG199" s="2">
        <f t="shared" si="209"/>
        <v>59.77</v>
      </c>
      <c r="DH199" s="2" t="str">
        <f t="shared" si="210"/>
        <v/>
      </c>
      <c r="DI199" s="2" t="str">
        <f t="shared" si="211"/>
        <v/>
      </c>
      <c r="DK199" s="2">
        <f t="shared" si="251"/>
        <v>101.75666943521595</v>
      </c>
      <c r="DL199" s="2">
        <f t="shared" si="251"/>
        <v>107.1315516194332</v>
      </c>
      <c r="DM199" s="2">
        <f t="shared" si="251"/>
        <v>102.68059859943973</v>
      </c>
      <c r="DN199" s="2">
        <f t="shared" si="251"/>
        <v>101.89436863989495</v>
      </c>
      <c r="DO199" s="2">
        <f t="shared" si="251"/>
        <v>105.45310904183539</v>
      </c>
      <c r="DP199" s="2">
        <f t="shared" si="251"/>
        <v>93.541011711711704</v>
      </c>
      <c r="DQ199" s="2">
        <f t="shared" si="251"/>
        <v>136.41389579831932</v>
      </c>
      <c r="DR199" s="2">
        <f t="shared" si="251"/>
        <v>129.57469060351414</v>
      </c>
      <c r="DS199" s="2">
        <f t="shared" si="251"/>
        <v>113.71986546546549</v>
      </c>
      <c r="DT199" s="2">
        <f t="shared" si="251"/>
        <v>136.86414594594592</v>
      </c>
      <c r="DU199" s="2">
        <f t="shared" si="251"/>
        <v>106.35737268847799</v>
      </c>
      <c r="DV199" s="2">
        <f t="shared" si="251"/>
        <v>108.08968038078565</v>
      </c>
      <c r="DW199" s="2">
        <f t="shared" si="251"/>
        <v>128.75084243352663</v>
      </c>
      <c r="DX199" s="2">
        <f t="shared" si="251"/>
        <v>99.829173541963002</v>
      </c>
      <c r="DY199" s="2">
        <f t="shared" si="251"/>
        <v>104.68458009530795</v>
      </c>
      <c r="EA199" s="2">
        <f t="shared" si="240"/>
        <v>64.379881664312819</v>
      </c>
      <c r="EB199" s="2">
        <f t="shared" si="240"/>
        <v>66.134521911082828</v>
      </c>
      <c r="EC199" s="2">
        <f t="shared" si="240"/>
        <v>64.30354141894361</v>
      </c>
      <c r="ED199" s="2">
        <f t="shared" si="240"/>
        <v>57.719553517406993</v>
      </c>
      <c r="EE199" s="2">
        <f t="shared" si="240"/>
        <v>53.275641151694472</v>
      </c>
      <c r="EF199" s="2">
        <f t="shared" si="239"/>
        <v>54.183352919057441</v>
      </c>
      <c r="EG199" s="2">
        <f t="shared" si="239"/>
        <v>52.635916161813554</v>
      </c>
      <c r="EH199" s="2">
        <f t="shared" si="239"/>
        <v>53.496147183236538</v>
      </c>
      <c r="EI199" s="2">
        <f t="shared" si="239"/>
        <v>55.030465704452368</v>
      </c>
      <c r="EJ199" s="2">
        <f t="shared" si="239"/>
        <v>53.126248843213943</v>
      </c>
      <c r="EK199" s="2">
        <f t="shared" si="239"/>
        <v>56.109172763760014</v>
      </c>
      <c r="EL199" s="2">
        <f t="shared" si="179"/>
        <v>50.822534395153419</v>
      </c>
      <c r="EM199" s="2">
        <f t="shared" si="179"/>
        <v>59.16626871124565</v>
      </c>
      <c r="EN199" s="2">
        <f t="shared" si="179"/>
        <v>63.590747792019229</v>
      </c>
      <c r="EO199" s="2">
        <f t="shared" si="179"/>
        <v>64.369987659610914</v>
      </c>
      <c r="EQ199" s="2">
        <f t="shared" si="252"/>
        <v>67.226174682216566</v>
      </c>
      <c r="ER199" s="2">
        <f t="shared" si="252"/>
        <v>67.434923017705913</v>
      </c>
      <c r="ES199" s="2">
        <f t="shared" si="252"/>
        <v>64.262870354587008</v>
      </c>
      <c r="ET199" s="2">
        <f t="shared" si="252"/>
        <v>56.771722269591521</v>
      </c>
      <c r="EU199" s="2">
        <f t="shared" si="252"/>
        <v>53.684290839673402</v>
      </c>
      <c r="EV199" s="2">
        <f t="shared" si="252"/>
        <v>53.938906171023497</v>
      </c>
      <c r="EW199" s="2">
        <f t="shared" si="252"/>
        <v>52.758568798181393</v>
      </c>
      <c r="EX199" s="2">
        <f t="shared" si="252"/>
        <v>53.806039316314035</v>
      </c>
      <c r="EY199" s="2">
        <f t="shared" si="252"/>
        <v>54.728913952791252</v>
      </c>
      <c r="EZ199" s="2">
        <f t="shared" si="252"/>
        <v>55.730964654659516</v>
      </c>
      <c r="FA199" s="2">
        <f t="shared" si="252"/>
        <v>56.362635627249404</v>
      </c>
      <c r="FB199" s="2">
        <f t="shared" si="252"/>
        <v>53.396119105633517</v>
      </c>
      <c r="FC199" s="2">
        <f t="shared" si="252"/>
        <v>59.525873288669189</v>
      </c>
      <c r="FD199" s="2">
        <f t="shared" si="252"/>
        <v>63.596954807507892</v>
      </c>
      <c r="FE199" s="2">
        <f t="shared" si="252"/>
        <v>64.238581938516433</v>
      </c>
      <c r="FG199" s="2">
        <f t="shared" si="253"/>
        <v>0.99999289733526953</v>
      </c>
      <c r="FH199" s="2">
        <f t="shared" si="253"/>
        <v>0.99999141804961689</v>
      </c>
      <c r="FI199" s="2">
        <f t="shared" si="253"/>
        <v>0.99998967524826032</v>
      </c>
      <c r="FJ199" s="2">
        <f t="shared" si="253"/>
        <v>0.99999092213254948</v>
      </c>
      <c r="FK199" s="2">
        <f t="shared" si="253"/>
        <v>0.99999110146936943</v>
      </c>
      <c r="FL199" s="2">
        <f t="shared" si="253"/>
        <v>0.99998969458963949</v>
      </c>
      <c r="FM199" s="2">
        <f t="shared" si="253"/>
        <v>0.99999000671977234</v>
      </c>
      <c r="FN199" s="2">
        <f t="shared" si="253"/>
        <v>0.99998979136657506</v>
      </c>
      <c r="FO199" s="2">
        <f t="shared" si="253"/>
        <v>0.99999088710963246</v>
      </c>
      <c r="FP199" s="2">
        <f t="shared" si="253"/>
        <v>0.99999002745485999</v>
      </c>
      <c r="FQ199" s="2">
        <f t="shared" si="253"/>
        <v>0.99999061983519699</v>
      </c>
      <c r="FR199" s="2">
        <f t="shared" si="253"/>
        <v>0.99999058406863428</v>
      </c>
      <c r="FS199" s="2">
        <f t="shared" si="253"/>
        <v>0.99999040095263747</v>
      </c>
      <c r="FT199" s="2">
        <f t="shared" si="253"/>
        <v>0.99999027882298641</v>
      </c>
      <c r="FU199" s="2">
        <f t="shared" si="253"/>
        <v>0.99998869834315296</v>
      </c>
      <c r="FW199" s="2">
        <f t="shared" si="244"/>
        <v>0.83708001542906518</v>
      </c>
      <c r="FX199" s="2">
        <f t="shared" si="244"/>
        <v>0.96512546026409973</v>
      </c>
      <c r="FY199" s="2">
        <f t="shared" si="244"/>
        <v>0.87729891594953802</v>
      </c>
      <c r="FZ199" s="2">
        <f t="shared" si="244"/>
        <v>0.87663593186699751</v>
      </c>
      <c r="GA199" s="2">
        <f t="shared" si="244"/>
        <v>0.88107624116843242</v>
      </c>
      <c r="GB199" s="2">
        <f t="shared" si="244"/>
        <v>0.89379477821860875</v>
      </c>
      <c r="GC199" s="2">
        <f t="shared" si="244"/>
        <v>0.89165177618297498</v>
      </c>
      <c r="GD199" s="2">
        <f t="shared" si="244"/>
        <v>0.893520866474242</v>
      </c>
      <c r="GE199" s="2">
        <f t="shared" si="244"/>
        <v>0.89973774166361642</v>
      </c>
      <c r="GF199" s="2">
        <f t="shared" si="244"/>
        <v>0.89247522266894608</v>
      </c>
      <c r="GG199" s="2">
        <f t="shared" si="244"/>
        <v>0.89592573918017659</v>
      </c>
      <c r="GH199" s="2">
        <f t="shared" si="244"/>
        <v>0.87304181713150497</v>
      </c>
      <c r="GI199" s="2">
        <f t="shared" si="244"/>
        <v>0.85751487628336331</v>
      </c>
      <c r="GJ199" s="2">
        <f t="shared" si="244"/>
        <v>0.82095868660847937</v>
      </c>
      <c r="GK199" s="2">
        <f t="shared" si="244"/>
        <v>0.79004166474779958</v>
      </c>
      <c r="GM199" s="86">
        <f t="shared" si="245"/>
        <v>2.0660311320759483E-175</v>
      </c>
      <c r="GN199" s="86">
        <f t="shared" si="245"/>
        <v>8.2368586587076983E-296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5.1878329952157649E-294</v>
      </c>
      <c r="HA199" s="86">
        <f t="shared" si="245"/>
        <v>0</v>
      </c>
      <c r="HC199" s="86">
        <f t="shared" si="181"/>
        <v>4.4176822223333345E-102</v>
      </c>
      <c r="HD199" s="86">
        <f t="shared" si="181"/>
        <v>3.8011381319624059E-219</v>
      </c>
      <c r="HE199" s="86">
        <f t="shared" si="181"/>
        <v>0</v>
      </c>
      <c r="HF199" s="86">
        <f t="shared" si="181"/>
        <v>0</v>
      </c>
      <c r="HG199" s="86">
        <f t="shared" si="181"/>
        <v>4.3599762366689432E-260</v>
      </c>
      <c r="HH199" s="86">
        <f t="shared" si="181"/>
        <v>6.1669632977945512E-290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7.6491266241701003E-261</v>
      </c>
      <c r="HP199" s="86">
        <f t="shared" si="226"/>
        <v>1.6233376955734604E-147</v>
      </c>
      <c r="HQ199" s="86">
        <f t="shared" si="226"/>
        <v>1.6060272153792316E-247</v>
      </c>
      <c r="HS199" s="86">
        <f t="shared" si="246"/>
        <v>2.593135964755915E-46</v>
      </c>
      <c r="HT199" s="86">
        <f t="shared" si="246"/>
        <v>6.129164469187974E-103</v>
      </c>
      <c r="HU199" s="86">
        <f t="shared" si="246"/>
        <v>3.9052412188635009E-78</v>
      </c>
      <c r="HV199" s="86">
        <f t="shared" si="246"/>
        <v>1.2081692998967951E-76</v>
      </c>
      <c r="HW199" s="86">
        <f t="shared" si="246"/>
        <v>7.7471813160907873E-73</v>
      </c>
      <c r="HX199" s="86">
        <f t="shared" si="246"/>
        <v>1.3304769948656036E-79</v>
      </c>
      <c r="HY199" s="86">
        <f t="shared" si="246"/>
        <v>1.1177424436086938E-79</v>
      </c>
      <c r="HZ199" s="86">
        <f t="shared" si="246"/>
        <v>5.9047188374350001E-81</v>
      </c>
      <c r="IA199" s="86">
        <f t="shared" si="246"/>
        <v>1.3074518306478001E-78</v>
      </c>
      <c r="IB199" s="86">
        <f t="shared" si="246"/>
        <v>9.5026981447627294E-75</v>
      </c>
      <c r="IC199" s="86">
        <f t="shared" si="246"/>
        <v>2.8815494947724122E-79</v>
      </c>
      <c r="ID199" s="86">
        <f t="shared" si="246"/>
        <v>2.4922836376528922E-73</v>
      </c>
      <c r="IE199" s="86">
        <f t="shared" si="246"/>
        <v>1.5953156908648148E-71</v>
      </c>
      <c r="IF199" s="86">
        <f t="shared" si="246"/>
        <v>9.0424955561699376E-46</v>
      </c>
      <c r="IG199" s="86">
        <f t="shared" si="246"/>
        <v>6.319670560394854E-46</v>
      </c>
      <c r="II199" s="86">
        <f t="shared" si="247"/>
        <v>8.8704727733905364E-3</v>
      </c>
      <c r="IJ199" s="86">
        <f t="shared" si="247"/>
        <v>6.8473497983180629E-10</v>
      </c>
      <c r="IK199" s="86">
        <f t="shared" si="247"/>
        <v>9.6224724148759029E-5</v>
      </c>
      <c r="IL199" s="86">
        <f t="shared" si="247"/>
        <v>1.5742084783137053E-4</v>
      </c>
      <c r="IM199" s="86">
        <f t="shared" si="247"/>
        <v>1.4325819637694333E-4</v>
      </c>
      <c r="IN199" s="86">
        <f t="shared" si="247"/>
        <v>2.2197644722167344E-5</v>
      </c>
      <c r="IO199" s="86">
        <f t="shared" si="247"/>
        <v>3.593849055522259E-5</v>
      </c>
      <c r="IP199" s="86">
        <f t="shared" si="247"/>
        <v>2.4533917188350321E-5</v>
      </c>
      <c r="IQ199" s="86">
        <f t="shared" si="247"/>
        <v>2.1906077654036664E-5</v>
      </c>
      <c r="IR199" s="86">
        <f t="shared" si="247"/>
        <v>5.080413895857333E-5</v>
      </c>
      <c r="IS199" s="86">
        <f t="shared" si="247"/>
        <v>2.5934274569060267E-5</v>
      </c>
      <c r="IT199" s="86">
        <f t="shared" si="247"/>
        <v>2.009052928066159E-4</v>
      </c>
      <c r="IU199" s="86">
        <f t="shared" si="247"/>
        <v>5.3051914401168443E-4</v>
      </c>
      <c r="IV199" s="86">
        <f t="shared" si="247"/>
        <v>3.790709717878709E-2</v>
      </c>
      <c r="IW199" s="86">
        <f t="shared" si="247"/>
        <v>1.1890848818189309E-2</v>
      </c>
      <c r="IY199" s="86">
        <f t="shared" si="248"/>
        <v>8.8704727733905364E-3</v>
      </c>
      <c r="IZ199" s="86">
        <f t="shared" si="248"/>
        <v>6.8473497983180629E-10</v>
      </c>
      <c r="JA199" s="86">
        <f t="shared" si="248"/>
        <v>9.6224724148759029E-5</v>
      </c>
      <c r="JB199" s="86">
        <f t="shared" si="248"/>
        <v>1.5742084783137053E-4</v>
      </c>
      <c r="JC199" s="86">
        <f t="shared" si="248"/>
        <v>1.4325819637694333E-4</v>
      </c>
      <c r="JD199" s="86">
        <f t="shared" si="248"/>
        <v>2.2197644722167344E-5</v>
      </c>
      <c r="JE199" s="86">
        <f t="shared" si="248"/>
        <v>3.593849055522259E-5</v>
      </c>
      <c r="JF199" s="86">
        <f t="shared" si="248"/>
        <v>2.4533917188350321E-5</v>
      </c>
      <c r="JG199" s="86">
        <f t="shared" si="248"/>
        <v>2.1906077654036664E-5</v>
      </c>
      <c r="JH199" s="86">
        <f t="shared" si="248"/>
        <v>5.080413895857333E-5</v>
      </c>
      <c r="JI199" s="86">
        <f t="shared" si="248"/>
        <v>2.5934274569060267E-5</v>
      </c>
      <c r="JJ199" s="86">
        <f t="shared" si="248"/>
        <v>2.009052928066159E-4</v>
      </c>
      <c r="JK199" s="86">
        <f t="shared" si="248"/>
        <v>5.3051914401168443E-4</v>
      </c>
      <c r="JL199" s="86">
        <f t="shared" si="248"/>
        <v>3.790709717878709E-2</v>
      </c>
      <c r="JM199" s="86">
        <f t="shared" si="248"/>
        <v>1.1890848818189309E-2</v>
      </c>
    </row>
    <row r="200" spans="2:273" x14ac:dyDescent="0.25">
      <c r="B200" s="2">
        <v>173</v>
      </c>
      <c r="C200" s="37">
        <v>67.364999999999995</v>
      </c>
      <c r="D200" s="37">
        <v>66.81</v>
      </c>
      <c r="E200" s="37">
        <v>64.167000000000002</v>
      </c>
      <c r="F200" s="37">
        <v>56.033000000000001</v>
      </c>
      <c r="G200" s="37">
        <v>53.933</v>
      </c>
      <c r="H200" s="37">
        <v>54.466999999999999</v>
      </c>
      <c r="I200" s="37">
        <v>53.066000000000003</v>
      </c>
      <c r="J200" s="37">
        <v>53.267000000000003</v>
      </c>
      <c r="K200" s="37">
        <v>54.712000000000003</v>
      </c>
      <c r="L200" s="37">
        <v>55.783000000000001</v>
      </c>
      <c r="M200" s="37">
        <v>56.639000000000003</v>
      </c>
      <c r="N200" s="37">
        <v>52.984000000000002</v>
      </c>
      <c r="O200" s="37">
        <v>58.77</v>
      </c>
      <c r="P200" s="37">
        <v>63.377000000000002</v>
      </c>
      <c r="Q200" s="37">
        <v>62.759</v>
      </c>
      <c r="S200" s="4">
        <f t="shared" si="249"/>
        <v>66.740568652926854</v>
      </c>
      <c r="T200" s="4" t="e">
        <f t="shared" si="249"/>
        <v>#N/A</v>
      </c>
      <c r="U200" s="4">
        <f t="shared" si="249"/>
        <v>64.213923313968365</v>
      </c>
      <c r="V200" s="4">
        <f t="shared" si="249"/>
        <v>56.793624255048101</v>
      </c>
      <c r="W200" s="4">
        <f t="shared" si="249"/>
        <v>53.541339807291713</v>
      </c>
      <c r="X200" s="4">
        <f t="shared" si="249"/>
        <v>53.861621251362827</v>
      </c>
      <c r="Y200" s="4">
        <f t="shared" si="249"/>
        <v>52.61839873784951</v>
      </c>
      <c r="Z200" s="4">
        <f t="shared" si="249"/>
        <v>53.674712156379655</v>
      </c>
      <c r="AA200" s="4">
        <f t="shared" si="249"/>
        <v>54.655357258018626</v>
      </c>
      <c r="AB200" s="4">
        <f t="shared" si="249"/>
        <v>55.396738554036375</v>
      </c>
      <c r="AC200" s="4">
        <f t="shared" si="249"/>
        <v>56.19201191903425</v>
      </c>
      <c r="AD200" s="4">
        <f t="shared" si="249"/>
        <v>52.972095832562211</v>
      </c>
      <c r="AE200" s="4">
        <f t="shared" si="249"/>
        <v>59.354653735687627</v>
      </c>
      <c r="AF200" s="4">
        <f t="shared" si="249"/>
        <v>63.535284216074807</v>
      </c>
      <c r="AG200" s="4">
        <f t="shared" si="249"/>
        <v>64.13205296719579</v>
      </c>
      <c r="AI200" s="4">
        <f t="shared" si="250"/>
        <v>0.6244313470731413</v>
      </c>
      <c r="AJ200" s="4">
        <f t="shared" si="250"/>
        <v>0</v>
      </c>
      <c r="AK200" s="4">
        <f t="shared" si="250"/>
        <v>-4.69233139683638E-2</v>
      </c>
      <c r="AL200" s="4">
        <f t="shared" si="250"/>
        <v>-0.76062425504809994</v>
      </c>
      <c r="AM200" s="4">
        <f t="shared" si="250"/>
        <v>0.39166019270828656</v>
      </c>
      <c r="AN200" s="4">
        <f t="shared" si="250"/>
        <v>0.60537874863717178</v>
      </c>
      <c r="AO200" s="4">
        <f t="shared" si="250"/>
        <v>0.44760126215049212</v>
      </c>
      <c r="AP200" s="4">
        <f t="shared" si="250"/>
        <v>-0.40771215637965241</v>
      </c>
      <c r="AQ200" s="4">
        <f t="shared" si="250"/>
        <v>5.6642741981377753E-2</v>
      </c>
      <c r="AR200" s="4">
        <f t="shared" si="250"/>
        <v>0.38626144596362622</v>
      </c>
      <c r="AS200" s="4">
        <f t="shared" si="250"/>
        <v>0.44698808096575249</v>
      </c>
      <c r="AT200" s="4">
        <f t="shared" si="250"/>
        <v>1.1904167437791102E-2</v>
      </c>
      <c r="AU200" s="4">
        <f t="shared" si="250"/>
        <v>-0.58465373568762402</v>
      </c>
      <c r="AV200" s="4">
        <f t="shared" si="250"/>
        <v>-0.15828421607480436</v>
      </c>
      <c r="AW200" s="4">
        <f t="shared" si="250"/>
        <v>-1.3730529671957896</v>
      </c>
      <c r="AY200" s="2">
        <f t="shared" si="242"/>
        <v>66.740568621669155</v>
      </c>
      <c r="AZ200" s="2" t="e">
        <f t="shared" si="242"/>
        <v>#N/A</v>
      </c>
      <c r="BA200" s="2">
        <f t="shared" si="242"/>
        <v>64.213923313968365</v>
      </c>
      <c r="BB200" s="2">
        <f t="shared" si="242"/>
        <v>56.793624255048094</v>
      </c>
      <c r="BC200" s="2">
        <f t="shared" si="242"/>
        <v>53.541339807291706</v>
      </c>
      <c r="BD200" s="2">
        <f t="shared" si="242"/>
        <v>53.861621251362827</v>
      </c>
      <c r="BE200" s="2">
        <f t="shared" si="242"/>
        <v>52.61839873784951</v>
      </c>
      <c r="BF200" s="2">
        <f t="shared" si="242"/>
        <v>53.674712156379655</v>
      </c>
      <c r="BG200" s="2">
        <f t="shared" si="242"/>
        <v>54.655357258018626</v>
      </c>
      <c r="BH200" s="2">
        <f t="shared" si="242"/>
        <v>55.396738554036375</v>
      </c>
      <c r="BI200" s="2">
        <f t="shared" si="242"/>
        <v>56.19201191903425</v>
      </c>
      <c r="BJ200" s="2">
        <f t="shared" si="242"/>
        <v>52.972095832562154</v>
      </c>
      <c r="BK200" s="2">
        <f t="shared" si="242"/>
        <v>59.354653735684117</v>
      </c>
      <c r="BL200" s="2">
        <f t="shared" si="242"/>
        <v>63.535209027791673</v>
      </c>
      <c r="BM200" s="2">
        <f t="shared" si="242"/>
        <v>64.130403504414247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67.364999999999995</v>
      </c>
      <c r="CV200" s="2" t="str">
        <f t="shared" si="198"/>
        <v/>
      </c>
      <c r="CW200" s="2">
        <f t="shared" si="199"/>
        <v>64.167000000000002</v>
      </c>
      <c r="CX200" s="2">
        <f t="shared" si="200"/>
        <v>56.033000000000001</v>
      </c>
      <c r="CY200" s="2">
        <f t="shared" si="201"/>
        <v>53.933</v>
      </c>
      <c r="CZ200" s="2">
        <f t="shared" si="202"/>
        <v>54.466999999999999</v>
      </c>
      <c r="DA200" s="2">
        <f t="shared" si="203"/>
        <v>53.066000000000003</v>
      </c>
      <c r="DB200" s="2">
        <f t="shared" si="204"/>
        <v>53.267000000000003</v>
      </c>
      <c r="DC200" s="2">
        <f t="shared" si="205"/>
        <v>54.712000000000003</v>
      </c>
      <c r="DD200" s="2">
        <f t="shared" si="206"/>
        <v>55.783000000000001</v>
      </c>
      <c r="DE200" s="2">
        <f t="shared" si="207"/>
        <v>56.639000000000003</v>
      </c>
      <c r="DF200" s="2">
        <f t="shared" si="208"/>
        <v>52.984000000000002</v>
      </c>
      <c r="DG200" s="2">
        <f t="shared" si="209"/>
        <v>58.77</v>
      </c>
      <c r="DH200" s="2" t="str">
        <f t="shared" si="210"/>
        <v/>
      </c>
      <c r="DI200" s="2">
        <f t="shared" si="211"/>
        <v>62.759</v>
      </c>
      <c r="DK200" s="2">
        <f t="shared" si="251"/>
        <v>101.87295016611296</v>
      </c>
      <c r="DL200" s="2">
        <f t="shared" si="251"/>
        <v>107.30197975708502</v>
      </c>
      <c r="DM200" s="2">
        <f t="shared" si="251"/>
        <v>102.87104873949576</v>
      </c>
      <c r="DN200" s="2">
        <f t="shared" si="251"/>
        <v>102.04543899770215</v>
      </c>
      <c r="DO200" s="2">
        <f t="shared" si="251"/>
        <v>105.66422078272609</v>
      </c>
      <c r="DP200" s="2">
        <f t="shared" si="251"/>
        <v>93.68064826254826</v>
      </c>
      <c r="DQ200" s="2">
        <f t="shared" si="251"/>
        <v>136.84826050420168</v>
      </c>
      <c r="DR200" s="2">
        <f t="shared" si="251"/>
        <v>129.97494973262033</v>
      </c>
      <c r="DS200" s="2">
        <f t="shared" si="251"/>
        <v>113.99944834834837</v>
      </c>
      <c r="DT200" s="2">
        <f t="shared" si="251"/>
        <v>137.28443732303731</v>
      </c>
      <c r="DU200" s="2">
        <f t="shared" si="251"/>
        <v>106.55184068278808</v>
      </c>
      <c r="DV200" s="2">
        <f t="shared" si="251"/>
        <v>108.30784385600177</v>
      </c>
      <c r="DW200" s="2">
        <f t="shared" si="251"/>
        <v>129.08721249589669</v>
      </c>
      <c r="DX200" s="2">
        <f t="shared" si="251"/>
        <v>99.969527975343738</v>
      </c>
      <c r="DY200" s="2">
        <f t="shared" si="251"/>
        <v>104.86946700879768</v>
      </c>
      <c r="EA200" s="2">
        <f t="shared" si="240"/>
        <v>64.280489115323505</v>
      </c>
      <c r="EB200" s="2">
        <f t="shared" si="240"/>
        <v>66.094685835075921</v>
      </c>
      <c r="EC200" s="2">
        <f t="shared" si="240"/>
        <v>64.250249170138773</v>
      </c>
      <c r="ED200" s="2">
        <f t="shared" si="240"/>
        <v>57.646726770708312</v>
      </c>
      <c r="EE200" s="2">
        <f t="shared" si="240"/>
        <v>53.171120860734639</v>
      </c>
      <c r="EF200" s="2">
        <f t="shared" si="239"/>
        <v>54.085320803854941</v>
      </c>
      <c r="EG200" s="2">
        <f t="shared" si="239"/>
        <v>52.505424858315408</v>
      </c>
      <c r="EH200" s="2">
        <f t="shared" si="239"/>
        <v>53.390109282269293</v>
      </c>
      <c r="EI200" s="2">
        <f t="shared" si="239"/>
        <v>54.932790560847337</v>
      </c>
      <c r="EJ200" s="2">
        <f t="shared" si="239"/>
        <v>53.012510673108871</v>
      </c>
      <c r="EK200" s="2">
        <f t="shared" si="239"/>
        <v>55.958825881330384</v>
      </c>
      <c r="EL200" s="2">
        <f t="shared" si="179"/>
        <v>50.66302364666798</v>
      </c>
      <c r="EM200" s="2">
        <f t="shared" si="179"/>
        <v>59.036660134727953</v>
      </c>
      <c r="EN200" s="2">
        <f t="shared" si="179"/>
        <v>63.5296346601382</v>
      </c>
      <c r="EO200" s="2">
        <f t="shared" si="179"/>
        <v>64.236467585054385</v>
      </c>
      <c r="EQ200" s="2">
        <f t="shared" si="252"/>
        <v>67.176955075073124</v>
      </c>
      <c r="ER200" s="2">
        <f t="shared" si="252"/>
        <v>67.414657257719597</v>
      </c>
      <c r="ES200" s="2">
        <f t="shared" si="252"/>
        <v>64.208879681539969</v>
      </c>
      <c r="ET200" s="2">
        <f t="shared" si="252"/>
        <v>56.683720459100641</v>
      </c>
      <c r="EU200" s="2">
        <f t="shared" si="252"/>
        <v>53.58643500098708</v>
      </c>
      <c r="EV200" s="2">
        <f t="shared" si="252"/>
        <v>53.836966515763891</v>
      </c>
      <c r="EW200" s="2">
        <f t="shared" si="252"/>
        <v>52.63006485599594</v>
      </c>
      <c r="EX200" s="2">
        <f t="shared" si="252"/>
        <v>53.704852992347611</v>
      </c>
      <c r="EY200" s="2">
        <f t="shared" si="252"/>
        <v>54.626620938794645</v>
      </c>
      <c r="EZ200" s="2">
        <f t="shared" si="252"/>
        <v>55.657863056283134</v>
      </c>
      <c r="FA200" s="2">
        <f t="shared" si="252"/>
        <v>56.21623762603982</v>
      </c>
      <c r="FB200" s="2">
        <f t="shared" si="252"/>
        <v>53.277776037266918</v>
      </c>
      <c r="FC200" s="2">
        <f t="shared" si="252"/>
        <v>59.402136363991161</v>
      </c>
      <c r="FD200" s="2">
        <f t="shared" si="252"/>
        <v>63.535930434365689</v>
      </c>
      <c r="FE200" s="2">
        <f t="shared" si="252"/>
        <v>64.104176177661316</v>
      </c>
      <c r="FG200" s="2">
        <f t="shared" si="253"/>
        <v>0.99999352228872918</v>
      </c>
      <c r="FH200" s="2">
        <f t="shared" si="253"/>
        <v>0.99999217316231759</v>
      </c>
      <c r="FI200" s="2">
        <f t="shared" si="253"/>
        <v>0.9999905837059454</v>
      </c>
      <c r="FJ200" s="2">
        <f t="shared" si="253"/>
        <v>0.99999172087987387</v>
      </c>
      <c r="FK200" s="2">
        <f t="shared" si="253"/>
        <v>0.99999188443725628</v>
      </c>
      <c r="FL200" s="2">
        <f t="shared" si="253"/>
        <v>0.99999060134552475</v>
      </c>
      <c r="FM200" s="2">
        <f t="shared" si="253"/>
        <v>0.99999088601209773</v>
      </c>
      <c r="FN200" s="2">
        <f t="shared" si="253"/>
        <v>0.99999068960729842</v>
      </c>
      <c r="FO200" s="2">
        <f t="shared" si="253"/>
        <v>0.99999168893854284</v>
      </c>
      <c r="FP200" s="2">
        <f t="shared" si="253"/>
        <v>0.99999090492275555</v>
      </c>
      <c r="FQ200" s="2">
        <f t="shared" si="253"/>
        <v>0.99999144518096394</v>
      </c>
      <c r="FR200" s="2">
        <f t="shared" si="253"/>
        <v>0.9999914125614171</v>
      </c>
      <c r="FS200" s="2">
        <f t="shared" si="253"/>
        <v>0.99999124555736385</v>
      </c>
      <c r="FT200" s="2">
        <f t="shared" si="253"/>
        <v>0.99999113417360885</v>
      </c>
      <c r="FU200" s="2">
        <f t="shared" si="253"/>
        <v>0.99998969275620297</v>
      </c>
      <c r="FW200" s="2">
        <f t="shared" si="244"/>
        <v>0.84925423858585225</v>
      </c>
      <c r="FX200" s="2">
        <f t="shared" si="244"/>
        <v>0.96809614215601514</v>
      </c>
      <c r="FY200" s="2">
        <f t="shared" si="244"/>
        <v>0.88687393096820943</v>
      </c>
      <c r="FZ200" s="2">
        <f t="shared" si="244"/>
        <v>0.88625597531897504</v>
      </c>
      <c r="GA200" s="2">
        <f t="shared" si="244"/>
        <v>0.89039331838368041</v>
      </c>
      <c r="GB200" s="2">
        <f t="shared" si="244"/>
        <v>0.90222599744920107</v>
      </c>
      <c r="GC200" s="2">
        <f t="shared" si="244"/>
        <v>0.90023413060373536</v>
      </c>
      <c r="GD200" s="2">
        <f t="shared" si="244"/>
        <v>0.90197144559344067</v>
      </c>
      <c r="GE200" s="2">
        <f t="shared" si="244"/>
        <v>0.90774586841220506</v>
      </c>
      <c r="GF200" s="2">
        <f t="shared" si="244"/>
        <v>0.90099959325081369</v>
      </c>
      <c r="GG200" s="2">
        <f t="shared" si="244"/>
        <v>0.90420592067577243</v>
      </c>
      <c r="GH200" s="2">
        <f t="shared" si="244"/>
        <v>0.88290469600152055</v>
      </c>
      <c r="GI200" s="2">
        <f t="shared" si="244"/>
        <v>0.86840216134909298</v>
      </c>
      <c r="GJ200" s="2">
        <f t="shared" si="244"/>
        <v>0.8340988250022825</v>
      </c>
      <c r="GK200" s="2">
        <f t="shared" si="244"/>
        <v>0.80491164898576839</v>
      </c>
      <c r="GM200" s="86">
        <f t="shared" si="245"/>
        <v>1.1246886720169811E-178</v>
      </c>
      <c r="GN200" s="86">
        <f t="shared" si="245"/>
        <v>3.1058008065491568E-301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2.0096513047976094E-299</v>
      </c>
      <c r="HA200" s="86">
        <f t="shared" si="245"/>
        <v>0</v>
      </c>
      <c r="HC200" s="86">
        <f t="shared" si="181"/>
        <v>1.7289616363829614E-104</v>
      </c>
      <c r="HD200" s="86">
        <f t="shared" si="181"/>
        <v>3.0033285241206578E-224</v>
      </c>
      <c r="HE200" s="86">
        <f t="shared" si="181"/>
        <v>0</v>
      </c>
      <c r="HF200" s="86">
        <f t="shared" si="181"/>
        <v>0</v>
      </c>
      <c r="HG200" s="86">
        <f t="shared" si="181"/>
        <v>4.1052343689437729E-266</v>
      </c>
      <c r="HH200" s="86">
        <f t="shared" si="181"/>
        <v>1.1002844501517729E-296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6.1676792481626322E-267</v>
      </c>
      <c r="HP200" s="86">
        <f t="shared" si="226"/>
        <v>6.0894854312538061E-151</v>
      </c>
      <c r="HQ200" s="86">
        <f t="shared" si="226"/>
        <v>2.8802860333580359E-253</v>
      </c>
      <c r="HS200" s="86">
        <f t="shared" si="246"/>
        <v>3.0930952981967853E-48</v>
      </c>
      <c r="HT200" s="86">
        <f t="shared" si="246"/>
        <v>2.7196081648793184E-106</v>
      </c>
      <c r="HU200" s="86">
        <f t="shared" si="246"/>
        <v>2.9934976508408212E-81</v>
      </c>
      <c r="HV200" s="86">
        <f t="shared" si="246"/>
        <v>1.2130294429596627E-79</v>
      </c>
      <c r="HW200" s="86">
        <f t="shared" si="246"/>
        <v>1.0246464531311417E-75</v>
      </c>
      <c r="HX200" s="86">
        <f t="shared" si="246"/>
        <v>9.2315482856021419E-83</v>
      </c>
      <c r="HY200" s="86">
        <f t="shared" si="246"/>
        <v>8.6576142040938568E-83</v>
      </c>
      <c r="HZ200" s="86">
        <f t="shared" si="246"/>
        <v>3.9650399402388043E-84</v>
      </c>
      <c r="IA200" s="86">
        <f t="shared" si="246"/>
        <v>1.1700449218797182E-81</v>
      </c>
      <c r="IB200" s="86">
        <f t="shared" si="246"/>
        <v>1.0881279728187127E-77</v>
      </c>
      <c r="IC200" s="86">
        <f t="shared" si="246"/>
        <v>2.3287435568956858E-82</v>
      </c>
      <c r="ID200" s="86">
        <f t="shared" si="246"/>
        <v>2.903044943416196E-76</v>
      </c>
      <c r="IE200" s="86">
        <f t="shared" si="246"/>
        <v>2.0062631785122358E-74</v>
      </c>
      <c r="IF200" s="86">
        <f t="shared" si="246"/>
        <v>1.017569105744638E-47</v>
      </c>
      <c r="IG200" s="86">
        <f t="shared" si="246"/>
        <v>5.5752956430956413E-48</v>
      </c>
      <c r="II200" s="86">
        <f t="shared" si="247"/>
        <v>5.7048868182058426E-3</v>
      </c>
      <c r="IJ200" s="86">
        <f t="shared" si="247"/>
        <v>2.2871440569608219E-10</v>
      </c>
      <c r="IK200" s="86">
        <f t="shared" si="247"/>
        <v>4.4549704418370439E-5</v>
      </c>
      <c r="IL200" s="86">
        <f t="shared" si="247"/>
        <v>7.6037214761270376E-5</v>
      </c>
      <c r="IM200" s="86">
        <f t="shared" si="247"/>
        <v>6.9687006463864734E-5</v>
      </c>
      <c r="IN200" s="86">
        <f t="shared" si="247"/>
        <v>9.6462211787141856E-6</v>
      </c>
      <c r="IO200" s="86">
        <f t="shared" si="247"/>
        <v>1.6126025872962052E-5</v>
      </c>
      <c r="IP200" s="86">
        <f t="shared" si="247"/>
        <v>1.0739641087577398E-5</v>
      </c>
      <c r="IQ200" s="86">
        <f t="shared" si="247"/>
        <v>9.7484438141233191E-6</v>
      </c>
      <c r="IR200" s="86">
        <f t="shared" si="247"/>
        <v>2.355256423683704E-5</v>
      </c>
      <c r="IS200" s="86">
        <f t="shared" si="247"/>
        <v>1.1519812548268844E-5</v>
      </c>
      <c r="IT200" s="86">
        <f t="shared" si="247"/>
        <v>9.8007587701619262E-5</v>
      </c>
      <c r="IU200" s="86">
        <f t="shared" si="247"/>
        <v>2.6983589438140987E-4</v>
      </c>
      <c r="IV200" s="86">
        <f t="shared" si="247"/>
        <v>2.7707720343211704E-2</v>
      </c>
      <c r="IW200" s="86">
        <f t="shared" si="247"/>
        <v>7.1459410812663819E-3</v>
      </c>
      <c r="IY200" s="86">
        <f t="shared" si="248"/>
        <v>5.7048868182058426E-3</v>
      </c>
      <c r="IZ200" s="86">
        <f t="shared" si="248"/>
        <v>2.2871440569608219E-10</v>
      </c>
      <c r="JA200" s="86">
        <f t="shared" si="248"/>
        <v>4.4549704418370439E-5</v>
      </c>
      <c r="JB200" s="86">
        <f t="shared" si="248"/>
        <v>7.6037214761270376E-5</v>
      </c>
      <c r="JC200" s="86">
        <f t="shared" si="248"/>
        <v>6.9687006463864734E-5</v>
      </c>
      <c r="JD200" s="86">
        <f t="shared" si="248"/>
        <v>9.6462211787141856E-6</v>
      </c>
      <c r="JE200" s="86">
        <f t="shared" si="248"/>
        <v>1.6126025872962052E-5</v>
      </c>
      <c r="JF200" s="86">
        <f t="shared" si="248"/>
        <v>1.0739641087577398E-5</v>
      </c>
      <c r="JG200" s="86">
        <f t="shared" si="248"/>
        <v>9.7484438141233191E-6</v>
      </c>
      <c r="JH200" s="86">
        <f t="shared" si="248"/>
        <v>2.355256423683704E-5</v>
      </c>
      <c r="JI200" s="86">
        <f t="shared" si="248"/>
        <v>1.1519812548268844E-5</v>
      </c>
      <c r="JJ200" s="86">
        <f t="shared" si="248"/>
        <v>9.8007587701619262E-5</v>
      </c>
      <c r="JK200" s="86">
        <f t="shared" si="248"/>
        <v>2.6983589438140987E-4</v>
      </c>
      <c r="JL200" s="86">
        <f t="shared" si="248"/>
        <v>2.7707720343211704E-2</v>
      </c>
      <c r="JM200" s="86">
        <f t="shared" si="248"/>
        <v>7.1459410812663819E-3</v>
      </c>
    </row>
    <row r="201" spans="2:273" x14ac:dyDescent="0.25">
      <c r="B201" s="2">
        <v>174</v>
      </c>
      <c r="C201" s="37">
        <v>67.983999999999995</v>
      </c>
      <c r="D201" s="37">
        <v>65.27</v>
      </c>
      <c r="E201" s="37">
        <v>63.8</v>
      </c>
      <c r="F201" s="37">
        <v>55.9</v>
      </c>
      <c r="G201" s="37">
        <v>51.383000000000003</v>
      </c>
      <c r="H201" s="37">
        <v>54.267000000000003</v>
      </c>
      <c r="I201" s="37">
        <v>53.802999999999997</v>
      </c>
      <c r="J201" s="37">
        <v>54.582999999999998</v>
      </c>
      <c r="K201" s="37">
        <v>54.39</v>
      </c>
      <c r="L201" s="37">
        <v>55.2</v>
      </c>
      <c r="M201" s="37">
        <v>56.786999999999999</v>
      </c>
      <c r="N201" s="37">
        <v>53.246000000000002</v>
      </c>
      <c r="O201" s="37">
        <v>58.524999999999999</v>
      </c>
      <c r="P201" s="37">
        <v>64.262</v>
      </c>
      <c r="Q201" s="37">
        <v>60.862000000000002</v>
      </c>
      <c r="S201" s="4">
        <f t="shared" si="249"/>
        <v>66.717404112166818</v>
      </c>
      <c r="T201" s="4" t="e">
        <f t="shared" si="249"/>
        <v>#N/A</v>
      </c>
      <c r="U201" s="4">
        <f t="shared" si="249"/>
        <v>64.159606643901313</v>
      </c>
      <c r="V201" s="4">
        <f t="shared" si="249"/>
        <v>56.698553816843329</v>
      </c>
      <c r="W201" s="4">
        <f t="shared" si="249"/>
        <v>53.446377224596837</v>
      </c>
      <c r="X201" s="4" t="e">
        <f t="shared" si="249"/>
        <v>#N/A</v>
      </c>
      <c r="Y201" s="4">
        <f t="shared" si="249"/>
        <v>52.490643122968308</v>
      </c>
      <c r="Z201" s="4" t="e">
        <f t="shared" si="249"/>
        <v>#N/A</v>
      </c>
      <c r="AA201" s="4" t="e">
        <f t="shared" si="249"/>
        <v>#N/A</v>
      </c>
      <c r="AB201" s="4">
        <f t="shared" si="249"/>
        <v>55.340817342388355</v>
      </c>
      <c r="AC201" s="4" t="e">
        <f t="shared" si="249"/>
        <v>#N/A</v>
      </c>
      <c r="AD201" s="4">
        <f t="shared" si="249"/>
        <v>52.873303169565915</v>
      </c>
      <c r="AE201" s="4">
        <f t="shared" si="249"/>
        <v>59.233871666233149</v>
      </c>
      <c r="AF201" s="4">
        <f t="shared" si="249"/>
        <v>63.474240230395161</v>
      </c>
      <c r="AG201" s="4">
        <f t="shared" si="249"/>
        <v>63.994729870947999</v>
      </c>
      <c r="AI201" s="4">
        <f t="shared" si="250"/>
        <v>1.2665958878331764</v>
      </c>
      <c r="AJ201" s="4">
        <f t="shared" si="250"/>
        <v>0</v>
      </c>
      <c r="AK201" s="4">
        <f t="shared" si="250"/>
        <v>-0.35960664390131569</v>
      </c>
      <c r="AL201" s="4">
        <f t="shared" si="250"/>
        <v>-0.79855381684333082</v>
      </c>
      <c r="AM201" s="4">
        <f t="shared" si="250"/>
        <v>-2.0633772245968345</v>
      </c>
      <c r="AN201" s="4">
        <f t="shared" si="250"/>
        <v>0</v>
      </c>
      <c r="AO201" s="4">
        <f t="shared" si="250"/>
        <v>1.3123568770316894</v>
      </c>
      <c r="AP201" s="4">
        <f t="shared" si="250"/>
        <v>0</v>
      </c>
      <c r="AQ201" s="4">
        <f t="shared" si="250"/>
        <v>0</v>
      </c>
      <c r="AR201" s="4">
        <f t="shared" si="250"/>
        <v>-0.14081734238835253</v>
      </c>
      <c r="AS201" s="4">
        <f t="shared" si="250"/>
        <v>0</v>
      </c>
      <c r="AT201" s="4">
        <f t="shared" si="250"/>
        <v>0.37269683043408719</v>
      </c>
      <c r="AU201" s="4">
        <f t="shared" si="250"/>
        <v>-0.70887166623315068</v>
      </c>
      <c r="AV201" s="4">
        <f t="shared" si="250"/>
        <v>0.78775976960483973</v>
      </c>
      <c r="AW201" s="4">
        <f t="shared" si="250"/>
        <v>-3.1327298709479976</v>
      </c>
      <c r="AY201" s="2">
        <f t="shared" si="242"/>
        <v>66.717404106810463</v>
      </c>
      <c r="AZ201" s="2" t="e">
        <f t="shared" si="242"/>
        <v>#N/A</v>
      </c>
      <c r="BA201" s="2">
        <f t="shared" si="242"/>
        <v>64.159606643901313</v>
      </c>
      <c r="BB201" s="2">
        <f t="shared" si="242"/>
        <v>56.698553816843329</v>
      </c>
      <c r="BC201" s="2">
        <f t="shared" si="242"/>
        <v>53.446377224596837</v>
      </c>
      <c r="BD201" s="2" t="e">
        <f t="shared" si="242"/>
        <v>#N/A</v>
      </c>
      <c r="BE201" s="2">
        <f t="shared" si="242"/>
        <v>52.490643122968308</v>
      </c>
      <c r="BF201" s="2" t="e">
        <f t="shared" si="242"/>
        <v>#N/A</v>
      </c>
      <c r="BG201" s="2" t="e">
        <f t="shared" si="242"/>
        <v>#N/A</v>
      </c>
      <c r="BH201" s="2">
        <f t="shared" si="242"/>
        <v>55.340817342388355</v>
      </c>
      <c r="BI201" s="2" t="e">
        <f t="shared" si="242"/>
        <v>#N/A</v>
      </c>
      <c r="BJ201" s="2">
        <f t="shared" si="242"/>
        <v>52.873303169565915</v>
      </c>
      <c r="BK201" s="2">
        <f t="shared" si="242"/>
        <v>59.233871666232929</v>
      </c>
      <c r="BL201" s="2">
        <f t="shared" si="242"/>
        <v>63.474222020199036</v>
      </c>
      <c r="BM201" s="2">
        <f t="shared" si="242"/>
        <v>63.994264448449101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67.983999999999995</v>
      </c>
      <c r="CV201" s="2" t="str">
        <f t="shared" si="198"/>
        <v/>
      </c>
      <c r="CW201" s="2">
        <f t="shared" si="199"/>
        <v>63.8</v>
      </c>
      <c r="CX201" s="2">
        <f t="shared" si="200"/>
        <v>55.9</v>
      </c>
      <c r="CY201" s="2">
        <f t="shared" si="201"/>
        <v>51.383000000000003</v>
      </c>
      <c r="CZ201" s="2" t="str">
        <f t="shared" si="202"/>
        <v/>
      </c>
      <c r="DA201" s="2">
        <f t="shared" si="203"/>
        <v>53.802999999999997</v>
      </c>
      <c r="DB201" s="2" t="str">
        <f t="shared" si="204"/>
        <v/>
      </c>
      <c r="DC201" s="2" t="str">
        <f t="shared" si="205"/>
        <v/>
      </c>
      <c r="DD201" s="2">
        <f t="shared" si="206"/>
        <v>55.2</v>
      </c>
      <c r="DE201" s="2" t="str">
        <f t="shared" si="207"/>
        <v/>
      </c>
      <c r="DF201" s="2">
        <f t="shared" si="208"/>
        <v>53.246000000000002</v>
      </c>
      <c r="DG201" s="2">
        <f t="shared" si="209"/>
        <v>58.524999999999999</v>
      </c>
      <c r="DH201" s="2" t="str">
        <f t="shared" si="210"/>
        <v/>
      </c>
      <c r="DI201" s="2">
        <f t="shared" si="211"/>
        <v>60.862000000000002</v>
      </c>
      <c r="DK201" s="2">
        <f t="shared" si="251"/>
        <v>101.98923089700997</v>
      </c>
      <c r="DL201" s="2">
        <f t="shared" si="251"/>
        <v>107.47240789473685</v>
      </c>
      <c r="DM201" s="2">
        <f t="shared" si="251"/>
        <v>103.06149887955178</v>
      </c>
      <c r="DN201" s="2">
        <f t="shared" si="251"/>
        <v>102.19650935550935</v>
      </c>
      <c r="DO201" s="2">
        <f t="shared" si="251"/>
        <v>105.87533252361678</v>
      </c>
      <c r="DP201" s="2">
        <f t="shared" si="251"/>
        <v>93.820284813384802</v>
      </c>
      <c r="DQ201" s="2">
        <f t="shared" si="251"/>
        <v>137.28262521008403</v>
      </c>
      <c r="DR201" s="2">
        <f t="shared" si="251"/>
        <v>130.37520886172652</v>
      </c>
      <c r="DS201" s="2">
        <f t="shared" si="251"/>
        <v>114.27903123123124</v>
      </c>
      <c r="DT201" s="2">
        <f t="shared" si="251"/>
        <v>137.70472870012867</v>
      </c>
      <c r="DU201" s="2">
        <f t="shared" si="251"/>
        <v>106.74630867709818</v>
      </c>
      <c r="DV201" s="2">
        <f t="shared" si="251"/>
        <v>108.52600733121787</v>
      </c>
      <c r="DW201" s="2">
        <f t="shared" si="251"/>
        <v>129.42358255826676</v>
      </c>
      <c r="DX201" s="2">
        <f t="shared" si="251"/>
        <v>100.1098824087245</v>
      </c>
      <c r="DY201" s="2">
        <f t="shared" si="251"/>
        <v>105.05435392228742</v>
      </c>
      <c r="EA201" s="2">
        <f t="shared" si="240"/>
        <v>64.18109656633419</v>
      </c>
      <c r="EB201" s="2">
        <f t="shared" si="240"/>
        <v>66.054849759069015</v>
      </c>
      <c r="EC201" s="2">
        <f t="shared" si="240"/>
        <v>64.196956921333935</v>
      </c>
      <c r="ED201" s="2">
        <f t="shared" si="240"/>
        <v>57.573900024009632</v>
      </c>
      <c r="EE201" s="2">
        <f t="shared" si="240"/>
        <v>53.066600569774806</v>
      </c>
      <c r="EF201" s="2">
        <f t="shared" si="239"/>
        <v>53.987288688652448</v>
      </c>
      <c r="EG201" s="2">
        <f t="shared" si="239"/>
        <v>52.374933554817268</v>
      </c>
      <c r="EH201" s="2">
        <f t="shared" si="239"/>
        <v>53.284071381302049</v>
      </c>
      <c r="EI201" s="2">
        <f t="shared" si="239"/>
        <v>54.835115417242307</v>
      </c>
      <c r="EJ201" s="2">
        <f t="shared" si="239"/>
        <v>52.898772503003798</v>
      </c>
      <c r="EK201" s="2">
        <f t="shared" si="239"/>
        <v>55.808478998900746</v>
      </c>
      <c r="EL201" s="2">
        <f t="shared" si="179"/>
        <v>50.503512898182535</v>
      </c>
      <c r="EM201" s="2">
        <f t="shared" si="179"/>
        <v>58.907051558210256</v>
      </c>
      <c r="EN201" s="2">
        <f t="shared" si="179"/>
        <v>63.468521528257163</v>
      </c>
      <c r="EO201" s="2">
        <f t="shared" si="179"/>
        <v>64.10294751049787</v>
      </c>
      <c r="EQ201" s="2">
        <f t="shared" si="252"/>
        <v>67.127735467929696</v>
      </c>
      <c r="ER201" s="2">
        <f t="shared" si="252"/>
        <v>67.394391497733295</v>
      </c>
      <c r="ES201" s="2">
        <f t="shared" si="252"/>
        <v>64.154889008492944</v>
      </c>
      <c r="ET201" s="2">
        <f t="shared" si="252"/>
        <v>56.595718648609761</v>
      </c>
      <c r="EU201" s="2">
        <f t="shared" si="252"/>
        <v>53.488579162300752</v>
      </c>
      <c r="EV201" s="2">
        <f t="shared" si="252"/>
        <v>53.735026860504277</v>
      </c>
      <c r="EW201" s="2">
        <f t="shared" si="252"/>
        <v>52.501560913810479</v>
      </c>
      <c r="EX201" s="2">
        <f t="shared" si="252"/>
        <v>53.60366666838118</v>
      </c>
      <c r="EY201" s="2">
        <f t="shared" si="252"/>
        <v>54.524327924798044</v>
      </c>
      <c r="EZ201" s="2">
        <f t="shared" si="252"/>
        <v>55.584761457906751</v>
      </c>
      <c r="FA201" s="2">
        <f t="shared" si="252"/>
        <v>56.069839624830237</v>
      </c>
      <c r="FB201" s="2">
        <f t="shared" si="252"/>
        <v>53.159432968900326</v>
      </c>
      <c r="FC201" s="2">
        <f t="shared" si="252"/>
        <v>59.278399439313134</v>
      </c>
      <c r="FD201" s="2">
        <f t="shared" si="252"/>
        <v>63.474906061223493</v>
      </c>
      <c r="FE201" s="2">
        <f t="shared" si="252"/>
        <v>63.969770416806213</v>
      </c>
      <c r="FG201" s="2">
        <f t="shared" si="253"/>
        <v>0.99999409225373959</v>
      </c>
      <c r="FH201" s="2">
        <f t="shared" si="253"/>
        <v>0.99999286183427993</v>
      </c>
      <c r="FI201" s="2">
        <f t="shared" si="253"/>
        <v>0.99999141223064036</v>
      </c>
      <c r="FJ201" s="2">
        <f t="shared" si="253"/>
        <v>0.99999244934720422</v>
      </c>
      <c r="FK201" s="2">
        <f t="shared" si="253"/>
        <v>0.99999259851352496</v>
      </c>
      <c r="FL201" s="2">
        <f t="shared" si="253"/>
        <v>0.99999142831815468</v>
      </c>
      <c r="FM201" s="2">
        <f t="shared" si="253"/>
        <v>0.99999168793757764</v>
      </c>
      <c r="FN201" s="2">
        <f t="shared" si="253"/>
        <v>0.99999150881398136</v>
      </c>
      <c r="FO201" s="2">
        <f t="shared" si="253"/>
        <v>0.99999242021632151</v>
      </c>
      <c r="FP201" s="2">
        <f t="shared" si="253"/>
        <v>0.99999170518433023</v>
      </c>
      <c r="FQ201" s="2">
        <f t="shared" si="253"/>
        <v>0.99999219790643745</v>
      </c>
      <c r="FR201" s="2">
        <f t="shared" si="253"/>
        <v>0.99999216815701231</v>
      </c>
      <c r="FS201" s="2">
        <f t="shared" si="253"/>
        <v>0.99999201584727315</v>
      </c>
      <c r="FT201" s="2">
        <f t="shared" si="253"/>
        <v>0.99999191426392386</v>
      </c>
      <c r="FU201" s="2">
        <f t="shared" si="253"/>
        <v>0.99999059967340787</v>
      </c>
      <c r="FW201" s="2">
        <f t="shared" si="244"/>
        <v>0.86067016159966803</v>
      </c>
      <c r="FX201" s="2">
        <f t="shared" si="244"/>
        <v>0.97082142592047249</v>
      </c>
      <c r="FY201" s="2">
        <f t="shared" si="244"/>
        <v>0.89579051134938392</v>
      </c>
      <c r="FZ201" s="2">
        <f t="shared" si="244"/>
        <v>0.89521550810373862</v>
      </c>
      <c r="GA201" s="2">
        <f t="shared" si="244"/>
        <v>0.89906407203201344</v>
      </c>
      <c r="GB201" s="2">
        <f t="shared" si="244"/>
        <v>0.91005525047160907</v>
      </c>
      <c r="GC201" s="2">
        <f t="shared" si="244"/>
        <v>0.90820665480378937</v>
      </c>
      <c r="GD201" s="2">
        <f t="shared" si="244"/>
        <v>0.90981904447200357</v>
      </c>
      <c r="GE201" s="2">
        <f t="shared" si="244"/>
        <v>0.91517467400258523</v>
      </c>
      <c r="GF201" s="2">
        <f t="shared" si="244"/>
        <v>0.90891713651831163</v>
      </c>
      <c r="GG201" s="2">
        <f t="shared" si="244"/>
        <v>0.91189211398028946</v>
      </c>
      <c r="GH201" s="2">
        <f t="shared" si="244"/>
        <v>0.89209606660974816</v>
      </c>
      <c r="GI201" s="2">
        <f t="shared" si="244"/>
        <v>0.87857534638526902</v>
      </c>
      <c r="GJ201" s="2">
        <f t="shared" si="244"/>
        <v>0.8464549555651607</v>
      </c>
      <c r="GK201" s="2">
        <f t="shared" si="244"/>
        <v>0.81896980644407746</v>
      </c>
      <c r="GM201" s="86">
        <f t="shared" si="245"/>
        <v>5.7089701280485136E-182</v>
      </c>
      <c r="GN201" s="86">
        <f t="shared" si="245"/>
        <v>1.0447849937785877E-306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6.9439890620997538E-305</v>
      </c>
      <c r="HA201" s="86">
        <f t="shared" si="245"/>
        <v>0</v>
      </c>
      <c r="HC201" s="86">
        <f t="shared" si="181"/>
        <v>6.3372612405241975E-107</v>
      </c>
      <c r="HD201" s="86">
        <f t="shared" si="181"/>
        <v>2.0707502883105352E-229</v>
      </c>
      <c r="HE201" s="86">
        <f t="shared" si="181"/>
        <v>0</v>
      </c>
      <c r="HF201" s="86">
        <f t="shared" si="181"/>
        <v>0</v>
      </c>
      <c r="HG201" s="86">
        <f t="shared" si="181"/>
        <v>3.2940002487133987E-272</v>
      </c>
      <c r="HH201" s="86">
        <f t="shared" si="181"/>
        <v>1.6399711532007602E-303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4.2248948725414494E-273</v>
      </c>
      <c r="HP201" s="86">
        <f t="shared" si="226"/>
        <v>2.0845075043434414E-154</v>
      </c>
      <c r="HQ201" s="86">
        <f t="shared" si="226"/>
        <v>4.4333025736310701E-259</v>
      </c>
      <c r="HS201" s="86">
        <f t="shared" si="246"/>
        <v>3.3626528697548367E-50</v>
      </c>
      <c r="HT201" s="86">
        <f t="shared" si="246"/>
        <v>1.0643576481578237E-109</v>
      </c>
      <c r="HU201" s="86">
        <f t="shared" si="246"/>
        <v>1.989166203016991E-84</v>
      </c>
      <c r="HV201" s="86">
        <f t="shared" si="246"/>
        <v>1.0641409251306892E-82</v>
      </c>
      <c r="HW201" s="86">
        <f t="shared" si="246"/>
        <v>1.1888155510743096E-78</v>
      </c>
      <c r="HX201" s="86">
        <f t="shared" si="246"/>
        <v>5.545695895172988E-86</v>
      </c>
      <c r="HY201" s="86">
        <f t="shared" si="246"/>
        <v>5.8316036122050795E-86</v>
      </c>
      <c r="HZ201" s="86">
        <f t="shared" si="246"/>
        <v>2.3078211019622805E-87</v>
      </c>
      <c r="IA201" s="86">
        <f t="shared" si="246"/>
        <v>9.1395025644680221E-85</v>
      </c>
      <c r="IB201" s="86">
        <f t="shared" si="246"/>
        <v>1.0905877350209105E-80</v>
      </c>
      <c r="IC201" s="86">
        <f t="shared" si="246"/>
        <v>1.6381389526079979E-85</v>
      </c>
      <c r="ID201" s="86">
        <f t="shared" si="246"/>
        <v>2.9541738309108241E-79</v>
      </c>
      <c r="IE201" s="86">
        <f t="shared" si="246"/>
        <v>2.2035436039396562E-77</v>
      </c>
      <c r="IF201" s="86">
        <f t="shared" si="246"/>
        <v>1.0399522327968364E-49</v>
      </c>
      <c r="IG201" s="86">
        <f t="shared" si="246"/>
        <v>4.4214574447819225E-50</v>
      </c>
      <c r="II201" s="86">
        <f t="shared" si="247"/>
        <v>3.5963959989619584E-3</v>
      </c>
      <c r="IJ201" s="86">
        <f t="shared" si="247"/>
        <v>7.4237439329406761E-11</v>
      </c>
      <c r="IK201" s="86">
        <f t="shared" si="247"/>
        <v>1.9979169365675899E-5</v>
      </c>
      <c r="IL201" s="86">
        <f t="shared" si="247"/>
        <v>3.5641602250642212E-5</v>
      </c>
      <c r="IM201" s="86">
        <f t="shared" si="247"/>
        <v>3.2925174145985E-5</v>
      </c>
      <c r="IN201" s="86">
        <f t="shared" si="247"/>
        <v>4.0586577884812616E-6</v>
      </c>
      <c r="IO201" s="86">
        <f t="shared" si="247"/>
        <v>7.0133134531841626E-6</v>
      </c>
      <c r="IP201" s="86">
        <f t="shared" si="247"/>
        <v>4.5530585174364387E-6</v>
      </c>
      <c r="IQ201" s="86">
        <f t="shared" si="247"/>
        <v>4.2079601220087551E-6</v>
      </c>
      <c r="IR201" s="86">
        <f t="shared" si="247"/>
        <v>1.0598652956628739E-5</v>
      </c>
      <c r="IS201" s="86">
        <f t="shared" si="247"/>
        <v>4.9604260405082431E-6</v>
      </c>
      <c r="IT201" s="86">
        <f t="shared" si="247"/>
        <v>4.6397660552768594E-5</v>
      </c>
      <c r="IU201" s="86">
        <f t="shared" si="247"/>
        <v>1.3320060670466555E-4</v>
      </c>
      <c r="IV201" s="86">
        <f t="shared" si="247"/>
        <v>1.9968112136407038E-2</v>
      </c>
      <c r="IW201" s="86">
        <f t="shared" si="247"/>
        <v>4.1744256005776491E-3</v>
      </c>
      <c r="IY201" s="86">
        <f t="shared" si="248"/>
        <v>3.5963959989619584E-3</v>
      </c>
      <c r="IZ201" s="86">
        <f t="shared" si="248"/>
        <v>7.4237439329406761E-11</v>
      </c>
      <c r="JA201" s="86">
        <f t="shared" si="248"/>
        <v>1.9979169365675899E-5</v>
      </c>
      <c r="JB201" s="86">
        <f t="shared" si="248"/>
        <v>3.5641602250642212E-5</v>
      </c>
      <c r="JC201" s="86">
        <f t="shared" si="248"/>
        <v>3.2925174145985E-5</v>
      </c>
      <c r="JD201" s="86">
        <f t="shared" si="248"/>
        <v>4.0586577884812616E-6</v>
      </c>
      <c r="JE201" s="86">
        <f t="shared" si="248"/>
        <v>7.0133134531841626E-6</v>
      </c>
      <c r="JF201" s="86">
        <f t="shared" si="248"/>
        <v>4.5530585174364387E-6</v>
      </c>
      <c r="JG201" s="86">
        <f t="shared" si="248"/>
        <v>4.2079601220087551E-6</v>
      </c>
      <c r="JH201" s="86">
        <f t="shared" si="248"/>
        <v>1.0598652956628739E-5</v>
      </c>
      <c r="JI201" s="86">
        <f t="shared" si="248"/>
        <v>4.9604260405082431E-6</v>
      </c>
      <c r="JJ201" s="86">
        <f t="shared" si="248"/>
        <v>4.6397660552768594E-5</v>
      </c>
      <c r="JK201" s="86">
        <f t="shared" si="248"/>
        <v>1.3320060670466555E-4</v>
      </c>
      <c r="JL201" s="86">
        <f t="shared" si="248"/>
        <v>1.9968112136407038E-2</v>
      </c>
      <c r="JM201" s="86">
        <f t="shared" si="248"/>
        <v>4.1744256005776491E-3</v>
      </c>
    </row>
    <row r="202" spans="2:273" x14ac:dyDescent="0.25">
      <c r="B202" s="2">
        <v>175</v>
      </c>
      <c r="C202" s="37">
        <v>67.364999999999995</v>
      </c>
      <c r="D202" s="37">
        <v>66.745999999999995</v>
      </c>
      <c r="E202" s="37">
        <v>64.382999999999996</v>
      </c>
      <c r="F202" s="37">
        <v>57.35</v>
      </c>
      <c r="G202" s="37">
        <v>54.866999999999997</v>
      </c>
      <c r="H202" s="37">
        <v>53.633000000000003</v>
      </c>
      <c r="I202" s="37">
        <v>53.393000000000001</v>
      </c>
      <c r="J202" s="37">
        <v>54.25</v>
      </c>
      <c r="K202" s="37">
        <v>53.932000000000002</v>
      </c>
      <c r="L202" s="37">
        <v>56.65</v>
      </c>
      <c r="M202" s="37">
        <v>55.393000000000001</v>
      </c>
      <c r="N202" s="37">
        <v>52.869</v>
      </c>
      <c r="O202" s="37">
        <v>59.59</v>
      </c>
      <c r="P202" s="37">
        <v>63.295000000000002</v>
      </c>
      <c r="Q202" s="37">
        <v>61.828000000000003</v>
      </c>
      <c r="S202" s="4">
        <f t="shared" si="249"/>
        <v>66.693188443709545</v>
      </c>
      <c r="T202" s="4" t="e">
        <f t="shared" si="249"/>
        <v>#N/A</v>
      </c>
      <c r="U202" s="4">
        <f t="shared" si="249"/>
        <v>64.105306771419791</v>
      </c>
      <c r="V202" s="4">
        <f t="shared" si="249"/>
        <v>56.603838754085942</v>
      </c>
      <c r="W202" s="4">
        <f t="shared" si="249"/>
        <v>53.351269753363439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52.773543681839477</v>
      </c>
      <c r="AE202" s="4">
        <f t="shared" si="249"/>
        <v>59.112954735742299</v>
      </c>
      <c r="AF202" s="4">
        <f t="shared" si="249"/>
        <v>63.413238570153027</v>
      </c>
      <c r="AG202" s="4">
        <f t="shared" si="249"/>
        <v>63.858332662023564</v>
      </c>
      <c r="AI202" s="4">
        <f t="shared" si="250"/>
        <v>0.67181155629045008</v>
      </c>
      <c r="AJ202" s="4">
        <f t="shared" si="250"/>
        <v>0</v>
      </c>
      <c r="AK202" s="4">
        <f t="shared" si="250"/>
        <v>0.27769322858020473</v>
      </c>
      <c r="AL202" s="4">
        <f t="shared" si="250"/>
        <v>0.74616124591405963</v>
      </c>
      <c r="AM202" s="4">
        <f t="shared" si="250"/>
        <v>1.5157302466365579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9.5456318160522358E-2</v>
      </c>
      <c r="AU202" s="4">
        <f t="shared" si="250"/>
        <v>0.4770452642577041</v>
      </c>
      <c r="AV202" s="4">
        <f t="shared" si="250"/>
        <v>-0.11823857015302508</v>
      </c>
      <c r="AW202" s="4">
        <f t="shared" si="250"/>
        <v>-2.0303326620235609</v>
      </c>
      <c r="AY202" s="2">
        <f t="shared" si="242"/>
        <v>66.693188442868731</v>
      </c>
      <c r="AZ202" s="2" t="e">
        <f t="shared" si="242"/>
        <v>#N/A</v>
      </c>
      <c r="BA202" s="2">
        <f t="shared" si="242"/>
        <v>64.105306771419791</v>
      </c>
      <c r="BB202" s="2">
        <f t="shared" si="242"/>
        <v>56.603838754085942</v>
      </c>
      <c r="BC202" s="2">
        <f t="shared" si="242"/>
        <v>53.351269753363439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52.773543681839477</v>
      </c>
      <c r="BK202" s="2">
        <f t="shared" si="242"/>
        <v>59.112954735742285</v>
      </c>
      <c r="BL202" s="2">
        <f t="shared" si="242"/>
        <v>63.413234477197093</v>
      </c>
      <c r="BM202" s="2">
        <f t="shared" si="242"/>
        <v>63.858210708496102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67.364999999999995</v>
      </c>
      <c r="CV202" s="2" t="str">
        <f t="shared" si="198"/>
        <v/>
      </c>
      <c r="CW202" s="2">
        <f t="shared" si="199"/>
        <v>64.382999999999996</v>
      </c>
      <c r="CX202" s="2">
        <f t="shared" si="200"/>
        <v>57.35</v>
      </c>
      <c r="CY202" s="2">
        <f t="shared" si="201"/>
        <v>54.866999999999997</v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52.869</v>
      </c>
      <c r="DG202" s="2">
        <f t="shared" si="209"/>
        <v>59.59</v>
      </c>
      <c r="DH202" s="2" t="str">
        <f t="shared" si="210"/>
        <v/>
      </c>
      <c r="DI202" s="2">
        <f t="shared" si="211"/>
        <v>61.828000000000003</v>
      </c>
      <c r="DK202" s="2">
        <f t="shared" si="251"/>
        <v>102.10551162790698</v>
      </c>
      <c r="DL202" s="2">
        <f t="shared" si="251"/>
        <v>107.64283603238866</v>
      </c>
      <c r="DM202" s="2">
        <f t="shared" si="251"/>
        <v>103.25194901960779</v>
      </c>
      <c r="DN202" s="2">
        <f t="shared" si="251"/>
        <v>102.34757971331655</v>
      </c>
      <c r="DO202" s="2">
        <f t="shared" si="251"/>
        <v>106.08644426450746</v>
      </c>
      <c r="DP202" s="2">
        <f t="shared" si="251"/>
        <v>93.959921364221358</v>
      </c>
      <c r="DQ202" s="2">
        <f t="shared" si="251"/>
        <v>137.71698991596639</v>
      </c>
      <c r="DR202" s="2">
        <f t="shared" si="251"/>
        <v>130.77546799083271</v>
      </c>
      <c r="DS202" s="2">
        <f t="shared" si="251"/>
        <v>114.55861411411414</v>
      </c>
      <c r="DT202" s="2">
        <f t="shared" si="251"/>
        <v>138.12502007722006</v>
      </c>
      <c r="DU202" s="2">
        <f t="shared" si="251"/>
        <v>106.94077667140829</v>
      </c>
      <c r="DV202" s="2">
        <f t="shared" si="251"/>
        <v>108.74417080643397</v>
      </c>
      <c r="DW202" s="2">
        <f t="shared" si="251"/>
        <v>129.75995262063682</v>
      </c>
      <c r="DX202" s="2">
        <f t="shared" si="251"/>
        <v>100.25023684210524</v>
      </c>
      <c r="DY202" s="2">
        <f t="shared" si="251"/>
        <v>105.23924083577717</v>
      </c>
      <c r="EA202" s="2">
        <f t="shared" si="240"/>
        <v>64.081704017344862</v>
      </c>
      <c r="EB202" s="2">
        <f t="shared" si="240"/>
        <v>66.015013683062108</v>
      </c>
      <c r="EC202" s="2">
        <f t="shared" si="240"/>
        <v>64.143664672529098</v>
      </c>
      <c r="ED202" s="2">
        <f t="shared" si="240"/>
        <v>57.501073277310951</v>
      </c>
      <c r="EE202" s="2">
        <f t="shared" si="240"/>
        <v>52.96208027881498</v>
      </c>
      <c r="EF202" s="2">
        <f t="shared" si="239"/>
        <v>53.889256573449956</v>
      </c>
      <c r="EG202" s="2">
        <f t="shared" si="239"/>
        <v>52.244442251319128</v>
      </c>
      <c r="EH202" s="2">
        <f t="shared" si="239"/>
        <v>53.178033480334804</v>
      </c>
      <c r="EI202" s="2">
        <f t="shared" si="239"/>
        <v>54.737440273637276</v>
      </c>
      <c r="EJ202" s="2">
        <f t="shared" si="239"/>
        <v>52.785034332898732</v>
      </c>
      <c r="EK202" s="2">
        <f t="shared" si="239"/>
        <v>55.658132116471108</v>
      </c>
      <c r="EL202" s="2">
        <f t="shared" si="179"/>
        <v>50.34400214969709</v>
      </c>
      <c r="EM202" s="2">
        <f t="shared" si="179"/>
        <v>58.777442981692559</v>
      </c>
      <c r="EN202" s="2">
        <f t="shared" si="179"/>
        <v>63.407408396376127</v>
      </c>
      <c r="EO202" s="2">
        <f t="shared" si="179"/>
        <v>63.969427435941355</v>
      </c>
      <c r="EQ202" s="2">
        <f t="shared" si="252"/>
        <v>67.078515860786254</v>
      </c>
      <c r="ER202" s="2">
        <f t="shared" si="252"/>
        <v>67.374125737746979</v>
      </c>
      <c r="ES202" s="2">
        <f t="shared" si="252"/>
        <v>64.100898335445905</v>
      </c>
      <c r="ET202" s="2">
        <f t="shared" si="252"/>
        <v>56.507716838118881</v>
      </c>
      <c r="EU202" s="2">
        <f t="shared" si="252"/>
        <v>53.390723323614424</v>
      </c>
      <c r="EV202" s="2">
        <f t="shared" si="252"/>
        <v>53.633087205244664</v>
      </c>
      <c r="EW202" s="2">
        <f t="shared" si="252"/>
        <v>52.373056971625033</v>
      </c>
      <c r="EX202" s="2">
        <f t="shared" si="252"/>
        <v>53.502480344414749</v>
      </c>
      <c r="EY202" s="2">
        <f t="shared" si="252"/>
        <v>54.422034910801443</v>
      </c>
      <c r="EZ202" s="2">
        <f t="shared" si="252"/>
        <v>55.511659859530369</v>
      </c>
      <c r="FA202" s="2">
        <f t="shared" si="252"/>
        <v>55.923441623620647</v>
      </c>
      <c r="FB202" s="2">
        <f t="shared" si="252"/>
        <v>53.041089900533734</v>
      </c>
      <c r="FC202" s="2">
        <f t="shared" si="252"/>
        <v>59.154662514635106</v>
      </c>
      <c r="FD202" s="2">
        <f t="shared" si="252"/>
        <v>63.41388168808129</v>
      </c>
      <c r="FE202" s="2">
        <f t="shared" si="252"/>
        <v>63.835364655951096</v>
      </c>
      <c r="FG202" s="2">
        <f t="shared" si="253"/>
        <v>0.99999461206857354</v>
      </c>
      <c r="FH202" s="2">
        <f t="shared" si="253"/>
        <v>0.99999348991140125</v>
      </c>
      <c r="FI202" s="2">
        <f t="shared" si="253"/>
        <v>0.99999216785533995</v>
      </c>
      <c r="FJ202" s="2">
        <f t="shared" si="253"/>
        <v>0.99999311371823096</v>
      </c>
      <c r="FK202" s="2">
        <f t="shared" si="253"/>
        <v>0.99999324975971138</v>
      </c>
      <c r="FL202" s="2">
        <f t="shared" si="253"/>
        <v>0.99999218252734945</v>
      </c>
      <c r="FM202" s="2">
        <f t="shared" si="253"/>
        <v>0.99999241930342908</v>
      </c>
      <c r="FN202" s="2">
        <f t="shared" si="253"/>
        <v>0.99999225594052621</v>
      </c>
      <c r="FO202" s="2">
        <f t="shared" si="253"/>
        <v>0.99999308715051483</v>
      </c>
      <c r="FP202" s="2">
        <f t="shared" si="253"/>
        <v>0.99999243503267743</v>
      </c>
      <c r="FQ202" s="2">
        <f t="shared" si="253"/>
        <v>0.99999288440121648</v>
      </c>
      <c r="FR202" s="2">
        <f t="shared" si="253"/>
        <v>0.99999285726938092</v>
      </c>
      <c r="FS202" s="2">
        <f t="shared" si="253"/>
        <v>0.99999271836105452</v>
      </c>
      <c r="FT202" s="2">
        <f t="shared" si="253"/>
        <v>0.99999262571580783</v>
      </c>
      <c r="FU202" s="2">
        <f t="shared" si="253"/>
        <v>0.99999142679316333</v>
      </c>
      <c r="FW202" s="2">
        <f t="shared" si="244"/>
        <v>0.87135252137058428</v>
      </c>
      <c r="FX202" s="2">
        <f t="shared" si="244"/>
        <v>0.97332032681649172</v>
      </c>
      <c r="FY202" s="2">
        <f t="shared" si="244"/>
        <v>0.90408029975790649</v>
      </c>
      <c r="FZ202" s="2">
        <f t="shared" si="244"/>
        <v>0.90354611244549055</v>
      </c>
      <c r="GA202" s="2">
        <f t="shared" si="244"/>
        <v>0.90712045148965059</v>
      </c>
      <c r="GB202" s="2">
        <f t="shared" si="244"/>
        <v>0.91731503116467361</v>
      </c>
      <c r="GC202" s="2">
        <f t="shared" si="244"/>
        <v>0.91560180522371615</v>
      </c>
      <c r="GD202" s="2">
        <f t="shared" si="244"/>
        <v>0.917096153461184</v>
      </c>
      <c r="GE202" s="2">
        <f t="shared" si="244"/>
        <v>0.92205663663745507</v>
      </c>
      <c r="GF202" s="2">
        <f t="shared" si="244"/>
        <v>0.91626032596133045</v>
      </c>
      <c r="GG202" s="2">
        <f t="shared" si="244"/>
        <v>0.91901682772095394</v>
      </c>
      <c r="GH202" s="2">
        <f t="shared" si="244"/>
        <v>0.90064714976961535</v>
      </c>
      <c r="GI202" s="2">
        <f t="shared" si="244"/>
        <v>0.88806346381355594</v>
      </c>
      <c r="GJ202" s="2">
        <f t="shared" si="244"/>
        <v>0.85804743344561707</v>
      </c>
      <c r="GK202" s="2">
        <f t="shared" si="244"/>
        <v>0.83222608168910861</v>
      </c>
      <c r="GM202" s="86">
        <f t="shared" si="245"/>
        <v>2.7021691710237981E-185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2.1754137146908261E-109</v>
      </c>
      <c r="HD202" s="86">
        <f t="shared" si="181"/>
        <v>1.2459109995391259E-234</v>
      </c>
      <c r="HE202" s="86">
        <f t="shared" si="181"/>
        <v>0</v>
      </c>
      <c r="HF202" s="86">
        <f t="shared" si="181"/>
        <v>0</v>
      </c>
      <c r="HG202" s="86">
        <f t="shared" si="181"/>
        <v>2.2523706365071767E-278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2.4586285487543197E-279</v>
      </c>
      <c r="HP202" s="86">
        <f t="shared" si="226"/>
        <v>6.5114269891964456E-158</v>
      </c>
      <c r="HQ202" s="86">
        <f t="shared" si="226"/>
        <v>5.8563480027894002E-265</v>
      </c>
      <c r="HS202" s="86">
        <f t="shared" si="246"/>
        <v>3.3318404064829804E-52</v>
      </c>
      <c r="HT202" s="86">
        <f t="shared" si="246"/>
        <v>3.6740198997355711E-113</v>
      </c>
      <c r="HU202" s="86">
        <f t="shared" si="246"/>
        <v>1.1458240845695407E-87</v>
      </c>
      <c r="HV202" s="86">
        <f t="shared" si="246"/>
        <v>8.1565250825009242E-86</v>
      </c>
      <c r="HW202" s="86">
        <f t="shared" si="246"/>
        <v>1.2099259986975855E-81</v>
      </c>
      <c r="HX202" s="86">
        <f t="shared" si="246"/>
        <v>2.8843343943723356E-89</v>
      </c>
      <c r="HY202" s="86">
        <f t="shared" si="246"/>
        <v>3.4158992618641135E-89</v>
      </c>
      <c r="HZ202" s="86">
        <f t="shared" si="246"/>
        <v>1.1642785344647941E-90</v>
      </c>
      <c r="IA202" s="86">
        <f t="shared" si="246"/>
        <v>6.2313176709995221E-88</v>
      </c>
      <c r="IB202" s="86">
        <f t="shared" si="246"/>
        <v>9.5671525590714169E-84</v>
      </c>
      <c r="IC202" s="86">
        <f t="shared" si="246"/>
        <v>1.0030147494511079E-88</v>
      </c>
      <c r="ID202" s="86">
        <f t="shared" si="246"/>
        <v>2.626261002466142E-82</v>
      </c>
      <c r="IE202" s="86">
        <f t="shared" si="246"/>
        <v>2.1136894046183653E-80</v>
      </c>
      <c r="IF202" s="86">
        <f t="shared" si="246"/>
        <v>9.6522572438322704E-52</v>
      </c>
      <c r="IG202" s="86">
        <f t="shared" si="246"/>
        <v>3.1519406559836969E-52</v>
      </c>
      <c r="II202" s="86">
        <f t="shared" si="247"/>
        <v>2.2220829306475436E-3</v>
      </c>
      <c r="IJ202" s="86">
        <f t="shared" si="247"/>
        <v>2.3415216149854052E-11</v>
      </c>
      <c r="IK202" s="86">
        <f t="shared" si="247"/>
        <v>8.678433355866761E-6</v>
      </c>
      <c r="IL202" s="86">
        <f t="shared" si="247"/>
        <v>1.6211115884324524E-5</v>
      </c>
      <c r="IM202" s="86">
        <f t="shared" si="247"/>
        <v>1.5108041444228056E-5</v>
      </c>
      <c r="IN202" s="86">
        <f t="shared" si="247"/>
        <v>1.6532778699018339E-6</v>
      </c>
      <c r="IO202" s="86">
        <f t="shared" si="247"/>
        <v>2.9560409110644092E-6</v>
      </c>
      <c r="IP202" s="86">
        <f t="shared" si="247"/>
        <v>1.8692637814161401E-6</v>
      </c>
      <c r="IQ202" s="86">
        <f t="shared" si="247"/>
        <v>1.761732100618154E-6</v>
      </c>
      <c r="IR202" s="86">
        <f t="shared" si="247"/>
        <v>4.6291411320658797E-6</v>
      </c>
      <c r="IS202" s="86">
        <f t="shared" si="247"/>
        <v>2.0704246060095052E-6</v>
      </c>
      <c r="IT202" s="86">
        <f t="shared" si="247"/>
        <v>2.1313592729279196E-5</v>
      </c>
      <c r="IU202" s="86">
        <f t="shared" si="247"/>
        <v>6.3807249258070965E-5</v>
      </c>
      <c r="IV202" s="86">
        <f t="shared" si="247"/>
        <v>1.4186952446012415E-2</v>
      </c>
      <c r="IW202" s="86">
        <f t="shared" si="247"/>
        <v>2.3702739268469408E-3</v>
      </c>
      <c r="IY202" s="86">
        <f t="shared" si="248"/>
        <v>2.2220829306475436E-3</v>
      </c>
      <c r="IZ202" s="86">
        <f t="shared" si="248"/>
        <v>2.3415216149854052E-11</v>
      </c>
      <c r="JA202" s="86">
        <f t="shared" si="248"/>
        <v>8.678433355866761E-6</v>
      </c>
      <c r="JB202" s="86">
        <f t="shared" si="248"/>
        <v>1.6211115884324524E-5</v>
      </c>
      <c r="JC202" s="86">
        <f t="shared" si="248"/>
        <v>1.5108041444228056E-5</v>
      </c>
      <c r="JD202" s="86">
        <f t="shared" si="248"/>
        <v>1.6532778699018339E-6</v>
      </c>
      <c r="JE202" s="86">
        <f t="shared" si="248"/>
        <v>2.9560409110644092E-6</v>
      </c>
      <c r="JF202" s="86">
        <f t="shared" si="248"/>
        <v>1.8692637814161401E-6</v>
      </c>
      <c r="JG202" s="86">
        <f t="shared" si="248"/>
        <v>1.761732100618154E-6</v>
      </c>
      <c r="JH202" s="86">
        <f t="shared" si="248"/>
        <v>4.6291411320658797E-6</v>
      </c>
      <c r="JI202" s="86">
        <f t="shared" si="248"/>
        <v>2.0704246060095052E-6</v>
      </c>
      <c r="JJ202" s="86">
        <f t="shared" si="248"/>
        <v>2.1313592729279196E-5</v>
      </c>
      <c r="JK202" s="86">
        <f t="shared" si="248"/>
        <v>6.3807249258070965E-5</v>
      </c>
      <c r="JL202" s="86">
        <f t="shared" si="248"/>
        <v>1.4186952446012415E-2</v>
      </c>
      <c r="JM202" s="86">
        <f t="shared" si="248"/>
        <v>2.3702739268469408E-3</v>
      </c>
    </row>
    <row r="203" spans="2:273" x14ac:dyDescent="0.25">
      <c r="B203" s="2">
        <v>176</v>
      </c>
      <c r="C203" s="37">
        <v>67.159000000000006</v>
      </c>
      <c r="D203" s="37">
        <v>66.697999999999993</v>
      </c>
      <c r="E203" s="37">
        <v>65.117000000000004</v>
      </c>
      <c r="F203" s="37">
        <v>57.667000000000002</v>
      </c>
      <c r="G203" s="37">
        <v>53.716999999999999</v>
      </c>
      <c r="H203" s="37">
        <v>53.25</v>
      </c>
      <c r="I203" s="37">
        <v>51.77</v>
      </c>
      <c r="J203" s="37">
        <v>54.133000000000003</v>
      </c>
      <c r="K203" s="37">
        <v>54.593000000000004</v>
      </c>
      <c r="L203" s="37">
        <v>56.5</v>
      </c>
      <c r="M203" s="37">
        <v>56.279000000000003</v>
      </c>
      <c r="N203" s="37">
        <v>53.59</v>
      </c>
      <c r="O203" s="37">
        <v>58.835999999999999</v>
      </c>
      <c r="P203" s="37">
        <v>63</v>
      </c>
      <c r="Q203" s="37">
        <v>63.276000000000003</v>
      </c>
      <c r="S203" s="4">
        <f t="shared" si="249"/>
        <v>66.667894805227291</v>
      </c>
      <c r="T203" s="4" t="e">
        <f t="shared" si="249"/>
        <v>#N/A</v>
      </c>
      <c r="U203" s="4" t="e">
        <f t="shared" si="249"/>
        <v>#N/A</v>
      </c>
      <c r="V203" s="4">
        <f t="shared" si="249"/>
        <v>56.509474948796104</v>
      </c>
      <c r="W203" s="4">
        <f t="shared" si="249"/>
        <v>53.256018988667186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52.672825851686561</v>
      </c>
      <c r="AE203" s="4">
        <f t="shared" si="249"/>
        <v>58.991902295471121</v>
      </c>
      <c r="AF203" s="4">
        <f t="shared" si="249"/>
        <v>63.352247024267896</v>
      </c>
      <c r="AG203" s="4">
        <f t="shared" si="249"/>
        <v>63.722271811237455</v>
      </c>
      <c r="AI203" s="4">
        <f t="shared" si="250"/>
        <v>0.49110519477271453</v>
      </c>
      <c r="AJ203" s="4">
        <f t="shared" si="250"/>
        <v>0</v>
      </c>
      <c r="AK203" s="4">
        <f t="shared" si="250"/>
        <v>0</v>
      </c>
      <c r="AL203" s="4">
        <f t="shared" si="250"/>
        <v>1.1575250512038977</v>
      </c>
      <c r="AM203" s="4">
        <f t="shared" si="250"/>
        <v>0.46098101133281233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0.91717414831344257</v>
      </c>
      <c r="AU203" s="4">
        <f t="shared" si="250"/>
        <v>-0.15590229547112244</v>
      </c>
      <c r="AV203" s="4">
        <f t="shared" si="250"/>
        <v>-0.35224702426789634</v>
      </c>
      <c r="AW203" s="4">
        <f t="shared" si="250"/>
        <v>-0.44627181123745174</v>
      </c>
      <c r="AY203" s="2">
        <f t="shared" si="242"/>
        <v>66.6678948051064</v>
      </c>
      <c r="AZ203" s="2" t="e">
        <f t="shared" si="242"/>
        <v>#N/A</v>
      </c>
      <c r="BA203" s="2" t="e">
        <f t="shared" si="242"/>
        <v>#N/A</v>
      </c>
      <c r="BB203" s="2">
        <f t="shared" si="242"/>
        <v>56.509474948796104</v>
      </c>
      <c r="BC203" s="2">
        <f t="shared" si="242"/>
        <v>53.256018988667186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52.672825851686561</v>
      </c>
      <c r="BK203" s="2">
        <f t="shared" si="242"/>
        <v>58.991902295471121</v>
      </c>
      <c r="BL203" s="2">
        <f t="shared" si="242"/>
        <v>63.352246170621669</v>
      </c>
      <c r="BM203" s="2">
        <f t="shared" si="242"/>
        <v>63.722242141873764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67.159000000000006</v>
      </c>
      <c r="CV203" s="2" t="str">
        <f t="shared" si="198"/>
        <v/>
      </c>
      <c r="CW203" s="2" t="str">
        <f t="shared" si="199"/>
        <v/>
      </c>
      <c r="CX203" s="2">
        <f t="shared" si="200"/>
        <v>57.667000000000002</v>
      </c>
      <c r="CY203" s="2">
        <f t="shared" si="201"/>
        <v>53.716999999999999</v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53.59</v>
      </c>
      <c r="DG203" s="2">
        <f t="shared" si="209"/>
        <v>58.835999999999999</v>
      </c>
      <c r="DH203" s="2">
        <f t="shared" si="210"/>
        <v>63</v>
      </c>
      <c r="DI203" s="2">
        <f t="shared" si="211"/>
        <v>63.276000000000003</v>
      </c>
      <c r="DK203" s="2">
        <f t="shared" si="251"/>
        <v>102.22179235880398</v>
      </c>
      <c r="DL203" s="2">
        <f t="shared" si="251"/>
        <v>107.81326417004048</v>
      </c>
      <c r="DM203" s="2">
        <f t="shared" si="251"/>
        <v>103.44239915966382</v>
      </c>
      <c r="DN203" s="2">
        <f t="shared" si="251"/>
        <v>102.49865007112375</v>
      </c>
      <c r="DO203" s="2">
        <f t="shared" si="251"/>
        <v>106.29755600539815</v>
      </c>
      <c r="DP203" s="2">
        <f t="shared" si="251"/>
        <v>94.0995579150579</v>
      </c>
      <c r="DQ203" s="2">
        <f t="shared" si="251"/>
        <v>138.15135462184872</v>
      </c>
      <c r="DR203" s="2">
        <f t="shared" si="251"/>
        <v>131.1757271199389</v>
      </c>
      <c r="DS203" s="2">
        <f t="shared" si="251"/>
        <v>114.83819699699703</v>
      </c>
      <c r="DT203" s="2">
        <f t="shared" si="251"/>
        <v>138.54531145431145</v>
      </c>
      <c r="DU203" s="2">
        <f t="shared" si="251"/>
        <v>107.13524466571837</v>
      </c>
      <c r="DV203" s="2">
        <f t="shared" si="251"/>
        <v>108.96233428165007</v>
      </c>
      <c r="DW203" s="2">
        <f t="shared" si="251"/>
        <v>130.09632268300686</v>
      </c>
      <c r="DX203" s="2">
        <f t="shared" si="251"/>
        <v>100.39059127548599</v>
      </c>
      <c r="DY203" s="2">
        <f t="shared" si="251"/>
        <v>105.42412774926689</v>
      </c>
      <c r="EA203" s="2">
        <f t="shared" si="240"/>
        <v>63.982311468355547</v>
      </c>
      <c r="EB203" s="2">
        <f t="shared" si="240"/>
        <v>65.975177607055187</v>
      </c>
      <c r="EC203" s="2">
        <f t="shared" si="240"/>
        <v>64.090372423724261</v>
      </c>
      <c r="ED203" s="2">
        <f t="shared" si="240"/>
        <v>57.42824653061227</v>
      </c>
      <c r="EE203" s="2">
        <f t="shared" si="240"/>
        <v>52.85755998785514</v>
      </c>
      <c r="EF203" s="2">
        <f t="shared" si="239"/>
        <v>53.791224458247456</v>
      </c>
      <c r="EG203" s="2">
        <f t="shared" si="239"/>
        <v>52.113950947820982</v>
      </c>
      <c r="EH203" s="2">
        <f t="shared" si="239"/>
        <v>53.071995579367552</v>
      </c>
      <c r="EI203" s="2">
        <f t="shared" si="239"/>
        <v>54.639765130032245</v>
      </c>
      <c r="EJ203" s="2">
        <f t="shared" si="239"/>
        <v>52.671296162793659</v>
      </c>
      <c r="EK203" s="2">
        <f t="shared" si="239"/>
        <v>55.507785234041478</v>
      </c>
      <c r="EL203" s="2">
        <f t="shared" si="179"/>
        <v>50.184491401211659</v>
      </c>
      <c r="EM203" s="2">
        <f t="shared" si="179"/>
        <v>58.647834405174862</v>
      </c>
      <c r="EN203" s="2">
        <f t="shared" si="179"/>
        <v>63.34629526449509</v>
      </c>
      <c r="EO203" s="2">
        <f t="shared" si="179"/>
        <v>63.835907361384841</v>
      </c>
      <c r="EQ203" s="2">
        <f t="shared" si="252"/>
        <v>67.029296253642826</v>
      </c>
      <c r="ER203" s="2">
        <f t="shared" si="252"/>
        <v>67.353859977760663</v>
      </c>
      <c r="ES203" s="2">
        <f t="shared" si="252"/>
        <v>64.046907662398866</v>
      </c>
      <c r="ET203" s="2">
        <f t="shared" si="252"/>
        <v>56.419715027628001</v>
      </c>
      <c r="EU203" s="2">
        <f t="shared" si="252"/>
        <v>53.292867484928095</v>
      </c>
      <c r="EV203" s="2">
        <f t="shared" si="252"/>
        <v>53.531147549985057</v>
      </c>
      <c r="EW203" s="2">
        <f t="shared" si="252"/>
        <v>52.244553029439572</v>
      </c>
      <c r="EX203" s="2">
        <f t="shared" si="252"/>
        <v>53.401294020448326</v>
      </c>
      <c r="EY203" s="2">
        <f t="shared" si="252"/>
        <v>54.319741896804842</v>
      </c>
      <c r="EZ203" s="2">
        <f t="shared" si="252"/>
        <v>55.438558261153986</v>
      </c>
      <c r="FA203" s="2">
        <f t="shared" si="252"/>
        <v>55.777043622411064</v>
      </c>
      <c r="FB203" s="2">
        <f t="shared" si="252"/>
        <v>52.922746832167135</v>
      </c>
      <c r="FC203" s="2">
        <f t="shared" si="252"/>
        <v>59.030925589957079</v>
      </c>
      <c r="FD203" s="2">
        <f t="shared" si="252"/>
        <v>63.352857314939094</v>
      </c>
      <c r="FE203" s="2">
        <f t="shared" si="252"/>
        <v>63.700958895095987</v>
      </c>
      <c r="FG203" s="2">
        <f t="shared" si="253"/>
        <v>0.9999950861458079</v>
      </c>
      <c r="FH203" s="2">
        <f t="shared" si="253"/>
        <v>0.99999406272523184</v>
      </c>
      <c r="FI203" s="2">
        <f t="shared" si="253"/>
        <v>0.99999285699425211</v>
      </c>
      <c r="FJ203" s="2">
        <f t="shared" si="253"/>
        <v>0.99999371963257844</v>
      </c>
      <c r="FK203" s="2">
        <f t="shared" si="253"/>
        <v>0.99999384370403199</v>
      </c>
      <c r="FL203" s="2">
        <f t="shared" si="253"/>
        <v>0.99999287037530227</v>
      </c>
      <c r="FM203" s="2">
        <f t="shared" si="253"/>
        <v>0.99999308631794592</v>
      </c>
      <c r="FN203" s="2">
        <f t="shared" si="253"/>
        <v>0.99999293732900685</v>
      </c>
      <c r="FO203" s="2">
        <f t="shared" si="253"/>
        <v>0.99999369540250382</v>
      </c>
      <c r="FP203" s="2">
        <f t="shared" si="253"/>
        <v>0.99999310066321001</v>
      </c>
      <c r="FQ203" s="2">
        <f t="shared" si="253"/>
        <v>0.9999935104927179</v>
      </c>
      <c r="FR203" s="2">
        <f t="shared" si="253"/>
        <v>0.99999348574815872</v>
      </c>
      <c r="FS203" s="2">
        <f t="shared" si="253"/>
        <v>0.99999335906209852</v>
      </c>
      <c r="FT203" s="2">
        <f t="shared" si="253"/>
        <v>0.99999327456852038</v>
      </c>
      <c r="FU203" s="2">
        <f t="shared" si="253"/>
        <v>0.99999218113653876</v>
      </c>
      <c r="FW203" s="2">
        <f t="shared" si="244"/>
        <v>0.88132879641674655</v>
      </c>
      <c r="FX203" s="2">
        <f t="shared" si="244"/>
        <v>0.97561059419826923</v>
      </c>
      <c r="FY203" s="2">
        <f t="shared" si="244"/>
        <v>0.91177558900203415</v>
      </c>
      <c r="FZ203" s="2">
        <f t="shared" si="244"/>
        <v>0.91128005202686435</v>
      </c>
      <c r="GA203" s="2">
        <f t="shared" si="244"/>
        <v>0.91459488076151474</v>
      </c>
      <c r="GB203" s="2">
        <f t="shared" si="244"/>
        <v>0.92403775791717668</v>
      </c>
      <c r="GC203" s="2">
        <f t="shared" si="244"/>
        <v>0.9224520506745465</v>
      </c>
      <c r="GD203" s="2">
        <f t="shared" si="244"/>
        <v>0.92383519853475682</v>
      </c>
      <c r="GE203" s="2">
        <f t="shared" si="244"/>
        <v>0.9284239267993919</v>
      </c>
      <c r="GF203" s="2">
        <f t="shared" si="244"/>
        <v>0.92306161343207649</v>
      </c>
      <c r="GG203" s="2">
        <f t="shared" si="244"/>
        <v>0.92561240978695247</v>
      </c>
      <c r="GH203" s="2">
        <f t="shared" si="244"/>
        <v>0.90859002000976841</v>
      </c>
      <c r="GI203" s="2">
        <f t="shared" si="244"/>
        <v>0.89689718524266993</v>
      </c>
      <c r="GJ203" s="2">
        <f t="shared" si="244"/>
        <v>0.8689002470643038</v>
      </c>
      <c r="GK203" s="2">
        <f t="shared" si="244"/>
        <v>0.8446957217275235</v>
      </c>
      <c r="GM203" s="86">
        <f t="shared" si="245"/>
        <v>1.1926031612108412E-188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6.9936643933353823E-112</v>
      </c>
      <c r="HD203" s="86">
        <f t="shared" si="181"/>
        <v>6.5415317240456194E-240</v>
      </c>
      <c r="HE203" s="86">
        <f t="shared" si="181"/>
        <v>0</v>
      </c>
      <c r="HF203" s="86">
        <f t="shared" si="181"/>
        <v>0</v>
      </c>
      <c r="HG203" s="86">
        <f t="shared" si="181"/>
        <v>1.3124579774252925E-284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1.2154904554509851E-285</v>
      </c>
      <c r="HP203" s="86">
        <f t="shared" si="226"/>
        <v>1.8560833566114063E-161</v>
      </c>
      <c r="HQ203" s="86">
        <f t="shared" si="226"/>
        <v>6.6394618909747509E-271</v>
      </c>
      <c r="HS203" s="86">
        <f t="shared" si="246"/>
        <v>3.0087969301315239E-54</v>
      </c>
      <c r="HT203" s="86">
        <f t="shared" si="246"/>
        <v>1.1185740442952941E-116</v>
      </c>
      <c r="HU203" s="86">
        <f t="shared" si="246"/>
        <v>5.7215478190683967E-91</v>
      </c>
      <c r="HV203" s="86">
        <f t="shared" si="246"/>
        <v>5.4624029238150871E-89</v>
      </c>
      <c r="HW203" s="86">
        <f t="shared" si="246"/>
        <v>1.0801924984634617E-84</v>
      </c>
      <c r="HX203" s="86">
        <f t="shared" si="246"/>
        <v>1.2987850767979808E-92</v>
      </c>
      <c r="HY203" s="86">
        <f t="shared" si="246"/>
        <v>1.7399779319680965E-92</v>
      </c>
      <c r="HZ203" s="86">
        <f t="shared" si="246"/>
        <v>5.0910351468019168E-94</v>
      </c>
      <c r="IA203" s="86">
        <f t="shared" si="246"/>
        <v>3.7082497716709707E-91</v>
      </c>
      <c r="IB203" s="86">
        <f t="shared" si="246"/>
        <v>7.3458227466620166E-87</v>
      </c>
      <c r="IC203" s="86">
        <f t="shared" si="246"/>
        <v>5.3454683269803702E-92</v>
      </c>
      <c r="ID203" s="86">
        <f t="shared" si="246"/>
        <v>2.0396384462620833E-85</v>
      </c>
      <c r="IE203" s="86">
        <f t="shared" si="246"/>
        <v>1.7706802385542819E-83</v>
      </c>
      <c r="IF203" s="86">
        <f t="shared" si="246"/>
        <v>8.1358514873573574E-54</v>
      </c>
      <c r="IG203" s="86">
        <f t="shared" si="246"/>
        <v>2.0197478688444819E-54</v>
      </c>
      <c r="II203" s="86">
        <f t="shared" si="247"/>
        <v>1.345492547188649E-3</v>
      </c>
      <c r="IJ203" s="86">
        <f t="shared" si="247"/>
        <v>7.1764089343314523E-12</v>
      </c>
      <c r="IK203" s="86">
        <f t="shared" si="247"/>
        <v>3.6508775562874927E-6</v>
      </c>
      <c r="IL203" s="86">
        <f t="shared" si="247"/>
        <v>7.1540940243849275E-6</v>
      </c>
      <c r="IM203" s="86">
        <f t="shared" si="247"/>
        <v>6.7321757880898299E-6</v>
      </c>
      <c r="IN203" s="86">
        <f t="shared" si="247"/>
        <v>6.5194948254574374E-7</v>
      </c>
      <c r="IO203" s="86">
        <f t="shared" si="247"/>
        <v>1.2074107711587044E-6</v>
      </c>
      <c r="IP203" s="86">
        <f t="shared" si="247"/>
        <v>7.4311892558698977E-7</v>
      </c>
      <c r="IQ203" s="86">
        <f t="shared" si="247"/>
        <v>7.153344957862265E-7</v>
      </c>
      <c r="IR203" s="86">
        <f t="shared" si="247"/>
        <v>1.9622504253448494E-6</v>
      </c>
      <c r="IS203" s="86">
        <f t="shared" si="247"/>
        <v>8.3759557966279946E-7</v>
      </c>
      <c r="IT203" s="86">
        <f t="shared" si="247"/>
        <v>9.499516429200893E-6</v>
      </c>
      <c r="IU203" s="86">
        <f t="shared" si="247"/>
        <v>2.9658238576520725E-5</v>
      </c>
      <c r="IV203" s="86">
        <f t="shared" si="247"/>
        <v>9.9361605946016208E-3</v>
      </c>
      <c r="IW203" s="86">
        <f t="shared" si="247"/>
        <v>1.3080395733014345E-3</v>
      </c>
      <c r="IY203" s="86">
        <f t="shared" si="248"/>
        <v>1.345492547188649E-3</v>
      </c>
      <c r="IZ203" s="86">
        <f t="shared" si="248"/>
        <v>7.1764089343314523E-12</v>
      </c>
      <c r="JA203" s="86">
        <f t="shared" si="248"/>
        <v>3.6508775562874927E-6</v>
      </c>
      <c r="JB203" s="86">
        <f t="shared" si="248"/>
        <v>7.1540940243849275E-6</v>
      </c>
      <c r="JC203" s="86">
        <f t="shared" si="248"/>
        <v>6.7321757880898299E-6</v>
      </c>
      <c r="JD203" s="86">
        <f t="shared" si="248"/>
        <v>6.5194948254574374E-7</v>
      </c>
      <c r="JE203" s="86">
        <f t="shared" si="248"/>
        <v>1.2074107711587044E-6</v>
      </c>
      <c r="JF203" s="86">
        <f t="shared" si="248"/>
        <v>7.4311892558698977E-7</v>
      </c>
      <c r="JG203" s="86">
        <f t="shared" si="248"/>
        <v>7.153344957862265E-7</v>
      </c>
      <c r="JH203" s="86">
        <f t="shared" si="248"/>
        <v>1.9622504253448494E-6</v>
      </c>
      <c r="JI203" s="86">
        <f t="shared" si="248"/>
        <v>8.3759557966279946E-7</v>
      </c>
      <c r="JJ203" s="86">
        <f t="shared" si="248"/>
        <v>9.499516429200893E-6</v>
      </c>
      <c r="JK203" s="86">
        <f t="shared" si="248"/>
        <v>2.9658238576520725E-5</v>
      </c>
      <c r="JL203" s="86">
        <f t="shared" si="248"/>
        <v>9.9361605946016208E-3</v>
      </c>
      <c r="JM203" s="86">
        <f t="shared" si="248"/>
        <v>1.3080395733014345E-3</v>
      </c>
    </row>
    <row r="204" spans="2:273" x14ac:dyDescent="0.25">
      <c r="B204" s="2">
        <v>177</v>
      </c>
      <c r="C204" s="37">
        <v>66.888999999999996</v>
      </c>
      <c r="D204" s="37">
        <v>66.73</v>
      </c>
      <c r="E204" s="37">
        <v>62.982999999999997</v>
      </c>
      <c r="F204" s="37">
        <v>57.466999999999999</v>
      </c>
      <c r="G204" s="37">
        <v>54.05</v>
      </c>
      <c r="H204" s="37">
        <v>53.4</v>
      </c>
      <c r="I204" s="37">
        <v>51.933999999999997</v>
      </c>
      <c r="J204" s="37">
        <v>54.982999999999997</v>
      </c>
      <c r="K204" s="37">
        <v>54.119</v>
      </c>
      <c r="L204" s="37">
        <v>55</v>
      </c>
      <c r="M204" s="37">
        <v>55.753999999999998</v>
      </c>
      <c r="N204" s="37">
        <v>53.377000000000002</v>
      </c>
      <c r="O204" s="37">
        <v>59.23</v>
      </c>
      <c r="P204" s="37">
        <v>62.459000000000003</v>
      </c>
      <c r="Q204" s="37">
        <v>62.896999999999998</v>
      </c>
      <c r="S204" s="4">
        <f t="shared" si="249"/>
        <v>66.641508330878509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58.870714864484299</v>
      </c>
      <c r="AF204" s="4">
        <f t="shared" si="249"/>
        <v>63.291257080272935</v>
      </c>
      <c r="AG204" s="4">
        <f t="shared" si="249"/>
        <v>63.586364656497643</v>
      </c>
      <c r="AI204" s="4">
        <f t="shared" si="250"/>
        <v>0.24749166912148723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0.35928513551569807</v>
      </c>
      <c r="AV204" s="4">
        <f t="shared" si="250"/>
        <v>-0.83225708027293166</v>
      </c>
      <c r="AW204" s="4">
        <f t="shared" si="250"/>
        <v>-0.689364656497645</v>
      </c>
      <c r="AY204" s="2">
        <f t="shared" si="242"/>
        <v>66.641508330862592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58.870714864484299</v>
      </c>
      <c r="BL204" s="2">
        <f t="shared" si="242"/>
        <v>63.291256915076502</v>
      </c>
      <c r="BM204" s="2">
        <f t="shared" si="242"/>
        <v>63.586357955782027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66.888999999999996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59.23</v>
      </c>
      <c r="DH204" s="2">
        <f t="shared" si="210"/>
        <v>62.459000000000003</v>
      </c>
      <c r="DI204" s="2">
        <f t="shared" si="211"/>
        <v>62.896999999999998</v>
      </c>
      <c r="DK204" s="2">
        <f t="shared" si="251"/>
        <v>102.338073089701</v>
      </c>
      <c r="DL204" s="2">
        <f t="shared" si="251"/>
        <v>107.98369230769231</v>
      </c>
      <c r="DM204" s="2">
        <f t="shared" si="251"/>
        <v>103.63284929971985</v>
      </c>
      <c r="DN204" s="2">
        <f t="shared" si="251"/>
        <v>102.64972042893095</v>
      </c>
      <c r="DO204" s="2">
        <f t="shared" si="251"/>
        <v>106.50866774628884</v>
      </c>
      <c r="DP204" s="2">
        <f t="shared" si="251"/>
        <v>94.239194465894457</v>
      </c>
      <c r="DQ204" s="2">
        <f t="shared" si="251"/>
        <v>138.58571932773108</v>
      </c>
      <c r="DR204" s="2">
        <f t="shared" si="251"/>
        <v>131.57598624904509</v>
      </c>
      <c r="DS204" s="2">
        <f t="shared" si="251"/>
        <v>115.1177798798799</v>
      </c>
      <c r="DT204" s="2">
        <f t="shared" si="251"/>
        <v>138.9656028314028</v>
      </c>
      <c r="DU204" s="2">
        <f t="shared" si="251"/>
        <v>107.32971266002849</v>
      </c>
      <c r="DV204" s="2">
        <f t="shared" si="251"/>
        <v>109.18049775686619</v>
      </c>
      <c r="DW204" s="2">
        <f t="shared" si="251"/>
        <v>130.43269274537693</v>
      </c>
      <c r="DX204" s="2">
        <f t="shared" si="251"/>
        <v>100.53094570886674</v>
      </c>
      <c r="DY204" s="2">
        <f t="shared" si="251"/>
        <v>105.60901466275664</v>
      </c>
      <c r="EA204" s="2">
        <f t="shared" si="240"/>
        <v>63.882918919366233</v>
      </c>
      <c r="EB204" s="2">
        <f t="shared" si="240"/>
        <v>65.93534153104828</v>
      </c>
      <c r="EC204" s="2">
        <f t="shared" si="240"/>
        <v>64.03708017491941</v>
      </c>
      <c r="ED204" s="2">
        <f t="shared" si="240"/>
        <v>57.355419783913597</v>
      </c>
      <c r="EE204" s="2">
        <f t="shared" si="240"/>
        <v>52.753039696895314</v>
      </c>
      <c r="EF204" s="2">
        <f t="shared" si="239"/>
        <v>53.693192343044956</v>
      </c>
      <c r="EG204" s="2">
        <f t="shared" si="239"/>
        <v>51.983459644322835</v>
      </c>
      <c r="EH204" s="2">
        <f t="shared" si="239"/>
        <v>52.965957678400315</v>
      </c>
      <c r="EI204" s="2">
        <f t="shared" si="239"/>
        <v>54.542089986427214</v>
      </c>
      <c r="EJ204" s="2">
        <f t="shared" si="239"/>
        <v>52.557557992688587</v>
      </c>
      <c r="EK204" s="2">
        <f t="shared" si="239"/>
        <v>55.357438351611847</v>
      </c>
      <c r="EL204" s="2">
        <f t="shared" si="179"/>
        <v>50.024980652726214</v>
      </c>
      <c r="EM204" s="2">
        <f t="shared" si="179"/>
        <v>58.518225828657165</v>
      </c>
      <c r="EN204" s="2">
        <f t="shared" si="179"/>
        <v>63.285182132614054</v>
      </c>
      <c r="EO204" s="2">
        <f t="shared" si="179"/>
        <v>63.702387286828326</v>
      </c>
      <c r="EQ204" s="2">
        <f t="shared" si="252"/>
        <v>66.980076646499384</v>
      </c>
      <c r="ER204" s="2">
        <f t="shared" si="252"/>
        <v>67.333594217774348</v>
      </c>
      <c r="ES204" s="2">
        <f t="shared" si="252"/>
        <v>63.992916989351841</v>
      </c>
      <c r="ET204" s="2">
        <f t="shared" si="252"/>
        <v>56.331713217137121</v>
      </c>
      <c r="EU204" s="2">
        <f t="shared" si="252"/>
        <v>53.195011646241767</v>
      </c>
      <c r="EV204" s="2">
        <f t="shared" si="252"/>
        <v>53.429207894725451</v>
      </c>
      <c r="EW204" s="2">
        <f t="shared" si="252"/>
        <v>52.116049087254119</v>
      </c>
      <c r="EX204" s="2">
        <f t="shared" si="252"/>
        <v>53.300107696481902</v>
      </c>
      <c r="EY204" s="2">
        <f t="shared" si="252"/>
        <v>54.217448882808242</v>
      </c>
      <c r="EZ204" s="2">
        <f t="shared" si="252"/>
        <v>55.365456662777603</v>
      </c>
      <c r="FA204" s="2">
        <f t="shared" si="252"/>
        <v>55.630645621201481</v>
      </c>
      <c r="FB204" s="2">
        <f t="shared" si="252"/>
        <v>52.804403763800543</v>
      </c>
      <c r="FC204" s="2">
        <f t="shared" si="252"/>
        <v>58.907188665279051</v>
      </c>
      <c r="FD204" s="2">
        <f t="shared" si="252"/>
        <v>63.291832941796891</v>
      </c>
      <c r="FE204" s="2">
        <f t="shared" si="252"/>
        <v>63.566553134240877</v>
      </c>
      <c r="FG204" s="2">
        <f t="shared" si="253"/>
        <v>0.99999551850977608</v>
      </c>
      <c r="FH204" s="2">
        <f t="shared" si="253"/>
        <v>0.99999458513822637</v>
      </c>
      <c r="FI204" s="2">
        <f t="shared" si="253"/>
        <v>0.99999348549723788</v>
      </c>
      <c r="FJ204" s="2">
        <f t="shared" si="253"/>
        <v>0.99999427223367121</v>
      </c>
      <c r="FK204" s="2">
        <f t="shared" si="253"/>
        <v>0.99999438538830554</v>
      </c>
      <c r="FL204" s="2">
        <f t="shared" si="253"/>
        <v>0.99999349770091595</v>
      </c>
      <c r="FM204" s="2">
        <f t="shared" si="253"/>
        <v>0.9999936946431911</v>
      </c>
      <c r="FN204" s="2">
        <f t="shared" si="253"/>
        <v>0.9999935587634966</v>
      </c>
      <c r="FO204" s="2">
        <f t="shared" si="253"/>
        <v>0.9999942501355561</v>
      </c>
      <c r="FP204" s="2">
        <f t="shared" si="253"/>
        <v>0.9999937077262433</v>
      </c>
      <c r="FQ204" s="2">
        <f t="shared" si="253"/>
        <v>0.99999408149563707</v>
      </c>
      <c r="FR204" s="2">
        <f t="shared" si="253"/>
        <v>0.99999405892830517</v>
      </c>
      <c r="FS204" s="2">
        <f t="shared" si="253"/>
        <v>0.99999394338911129</v>
      </c>
      <c r="FT204" s="2">
        <f t="shared" si="253"/>
        <v>0.99999386632996157</v>
      </c>
      <c r="FU204" s="2">
        <f t="shared" si="253"/>
        <v>0.99999286910686602</v>
      </c>
      <c r="FW204" s="2">
        <f t="shared" si="244"/>
        <v>0.89062854336843011</v>
      </c>
      <c r="FX204" s="2">
        <f t="shared" si="244"/>
        <v>0.97770876046877109</v>
      </c>
      <c r="FY204" s="2">
        <f t="shared" si="244"/>
        <v>0.91890888744462573</v>
      </c>
      <c r="FZ204" s="2">
        <f t="shared" si="244"/>
        <v>0.91844983306758465</v>
      </c>
      <c r="GA204" s="2">
        <f t="shared" si="244"/>
        <v>0.92151984878277127</v>
      </c>
      <c r="GB204" s="2">
        <f t="shared" si="244"/>
        <v>0.93025544945099659</v>
      </c>
      <c r="GC204" s="2">
        <f t="shared" si="244"/>
        <v>0.92878953364674666</v>
      </c>
      <c r="GD204" s="2">
        <f t="shared" si="244"/>
        <v>0.93006821525630978</v>
      </c>
      <c r="GE204" s="2">
        <f t="shared" si="244"/>
        <v>0.93430812331023494</v>
      </c>
      <c r="GF204" s="2">
        <f t="shared" si="244"/>
        <v>0.92935309602930904</v>
      </c>
      <c r="GG204" s="2">
        <f t="shared" si="244"/>
        <v>0.93171073759191292</v>
      </c>
      <c r="GH204" s="2">
        <f t="shared" si="244"/>
        <v>0.91595714338130951</v>
      </c>
      <c r="GI204" s="2">
        <f t="shared" si="244"/>
        <v>0.90510826417584811</v>
      </c>
      <c r="GJ204" s="2">
        <f t="shared" si="244"/>
        <v>0.87904029083109614</v>
      </c>
      <c r="GK204" s="2">
        <f t="shared" si="244"/>
        <v>0.85639848677106967</v>
      </c>
      <c r="GM204" s="86">
        <f t="shared" si="245"/>
        <v>4.9080321040157788E-192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2.1056641711918818E-114</v>
      </c>
      <c r="HD204" s="86">
        <f t="shared" si="181"/>
        <v>2.9971177811165532E-245</v>
      </c>
      <c r="HE204" s="86">
        <f t="shared" si="181"/>
        <v>0</v>
      </c>
      <c r="HF204" s="86">
        <f t="shared" si="181"/>
        <v>0</v>
      </c>
      <c r="HG204" s="86">
        <f t="shared" si="181"/>
        <v>6.5171704741997789E-291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5.1049392737494652E-292</v>
      </c>
      <c r="HP204" s="86">
        <f t="shared" si="226"/>
        <v>4.8279876614780554E-165</v>
      </c>
      <c r="HQ204" s="86">
        <f t="shared" si="226"/>
        <v>6.4601735990775298E-277</v>
      </c>
      <c r="HS204" s="86">
        <f t="shared" si="246"/>
        <v>2.4762905568554784E-56</v>
      </c>
      <c r="HT204" s="86">
        <f t="shared" si="246"/>
        <v>3.0036828953878008E-120</v>
      </c>
      <c r="HU204" s="86">
        <f t="shared" si="246"/>
        <v>2.476578746537329E-94</v>
      </c>
      <c r="HV204" s="86">
        <f t="shared" si="246"/>
        <v>3.1961666660915429E-92</v>
      </c>
      <c r="HW204" s="86">
        <f t="shared" si="246"/>
        <v>8.4593298919739837E-88</v>
      </c>
      <c r="HX204" s="86">
        <f t="shared" si="246"/>
        <v>5.0632047118466796E-96</v>
      </c>
      <c r="HY204" s="86">
        <f t="shared" si="246"/>
        <v>7.7072366338811248E-96</v>
      </c>
      <c r="HZ204" s="86">
        <f t="shared" si="246"/>
        <v>1.9294980282603061E-97</v>
      </c>
      <c r="IA204" s="86">
        <f t="shared" si="246"/>
        <v>1.9261253983652723E-94</v>
      </c>
      <c r="IB204" s="86">
        <f t="shared" si="246"/>
        <v>4.9366047559873692E-90</v>
      </c>
      <c r="IC204" s="86">
        <f t="shared" si="246"/>
        <v>2.479594767690764E-95</v>
      </c>
      <c r="ID204" s="86">
        <f t="shared" si="246"/>
        <v>1.3838091876156779E-88</v>
      </c>
      <c r="IE204" s="86">
        <f t="shared" si="246"/>
        <v>1.2954259198584183E-86</v>
      </c>
      <c r="IF204" s="86">
        <f t="shared" si="246"/>
        <v>6.227716065025606E-56</v>
      </c>
      <c r="IG204" s="86">
        <f t="shared" si="246"/>
        <v>1.1633619401666684E-56</v>
      </c>
      <c r="II204" s="86">
        <f t="shared" si="247"/>
        <v>7.9834433258351746E-4</v>
      </c>
      <c r="IJ204" s="86">
        <f t="shared" si="247"/>
        <v>2.1371689722643837E-12</v>
      </c>
      <c r="IK204" s="86">
        <f t="shared" si="247"/>
        <v>1.4873371036034343E-6</v>
      </c>
      <c r="IL204" s="86">
        <f t="shared" si="247"/>
        <v>3.0630010610987654E-6</v>
      </c>
      <c r="IM204" s="86">
        <f t="shared" si="247"/>
        <v>2.912972813311248E-6</v>
      </c>
      <c r="IN204" s="86">
        <f t="shared" si="247"/>
        <v>2.4886053312669214E-7</v>
      </c>
      <c r="IO204" s="86">
        <f t="shared" si="247"/>
        <v>4.7788792204105635E-7</v>
      </c>
      <c r="IP204" s="86">
        <f t="shared" si="247"/>
        <v>2.860459067628065E-7</v>
      </c>
      <c r="IQ204" s="86">
        <f t="shared" si="247"/>
        <v>2.8167686901911996E-7</v>
      </c>
      <c r="IR204" s="86">
        <f t="shared" si="247"/>
        <v>8.0720240891635955E-7</v>
      </c>
      <c r="IS204" s="86">
        <f t="shared" si="247"/>
        <v>3.2840835178697986E-7</v>
      </c>
      <c r="IT204" s="86">
        <f t="shared" si="247"/>
        <v>4.1076567748878394E-6</v>
      </c>
      <c r="IU204" s="86">
        <f t="shared" si="247"/>
        <v>1.3374899154688687E-5</v>
      </c>
      <c r="IV204" s="86">
        <f t="shared" si="247"/>
        <v>6.8594503245995491E-3</v>
      </c>
      <c r="IW204" s="86">
        <f t="shared" si="247"/>
        <v>7.0147481443999873E-4</v>
      </c>
      <c r="IY204" s="86">
        <f t="shared" si="248"/>
        <v>7.9834433258351746E-4</v>
      </c>
      <c r="IZ204" s="86">
        <f t="shared" si="248"/>
        <v>2.1371689722643837E-12</v>
      </c>
      <c r="JA204" s="86">
        <f t="shared" si="248"/>
        <v>1.4873371036034343E-6</v>
      </c>
      <c r="JB204" s="86">
        <f t="shared" si="248"/>
        <v>3.0630010610987654E-6</v>
      </c>
      <c r="JC204" s="86">
        <f t="shared" si="248"/>
        <v>2.912972813311248E-6</v>
      </c>
      <c r="JD204" s="86">
        <f t="shared" si="248"/>
        <v>2.4886053312669214E-7</v>
      </c>
      <c r="JE204" s="86">
        <f t="shared" si="248"/>
        <v>4.7788792204105635E-7</v>
      </c>
      <c r="JF204" s="86">
        <f t="shared" si="248"/>
        <v>2.860459067628065E-7</v>
      </c>
      <c r="JG204" s="86">
        <f t="shared" si="248"/>
        <v>2.8167686901911996E-7</v>
      </c>
      <c r="JH204" s="86">
        <f t="shared" si="248"/>
        <v>8.0720240891635955E-7</v>
      </c>
      <c r="JI204" s="86">
        <f t="shared" si="248"/>
        <v>3.2840835178697986E-7</v>
      </c>
      <c r="JJ204" s="86">
        <f t="shared" si="248"/>
        <v>4.1076567748878394E-6</v>
      </c>
      <c r="JK204" s="86">
        <f t="shared" si="248"/>
        <v>1.3374899154688687E-5</v>
      </c>
      <c r="JL204" s="86">
        <f t="shared" si="248"/>
        <v>6.8594503245995491E-3</v>
      </c>
      <c r="JM204" s="86">
        <f t="shared" si="248"/>
        <v>7.0147481443999873E-4</v>
      </c>
    </row>
    <row r="205" spans="2:273" x14ac:dyDescent="0.25">
      <c r="B205" s="2">
        <v>178</v>
      </c>
      <c r="C205" s="37">
        <v>67.793999999999997</v>
      </c>
      <c r="D205" s="37">
        <v>66.507999999999996</v>
      </c>
      <c r="E205" s="37">
        <v>63.283000000000001</v>
      </c>
      <c r="F205" s="37">
        <v>56.616999999999997</v>
      </c>
      <c r="G205" s="37">
        <v>53.817</v>
      </c>
      <c r="H205" s="37">
        <v>53.966999999999999</v>
      </c>
      <c r="I205" s="37">
        <v>51.689</v>
      </c>
      <c r="J205" s="37">
        <v>54</v>
      </c>
      <c r="K205" s="37">
        <v>53.61</v>
      </c>
      <c r="L205" s="37">
        <v>56.517000000000003</v>
      </c>
      <c r="M205" s="37">
        <v>56.491999999999997</v>
      </c>
      <c r="N205" s="37">
        <v>54.033000000000001</v>
      </c>
      <c r="O205" s="37">
        <v>60.311</v>
      </c>
      <c r="P205" s="37">
        <v>63.23</v>
      </c>
      <c r="Q205" s="37">
        <v>61.914000000000001</v>
      </c>
      <c r="S205" s="4">
        <f t="shared" si="249"/>
        <v>66.614024741396577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63.230266593106599</v>
      </c>
      <c r="AG205" s="4">
        <f t="shared" si="249"/>
        <v>63.450558195939735</v>
      </c>
      <c r="AI205" s="4">
        <f t="shared" si="250"/>
        <v>1.1799752586034202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-2.6659310660193114E-4</v>
      </c>
      <c r="AW205" s="4">
        <f t="shared" si="250"/>
        <v>-1.5365581959397332</v>
      </c>
      <c r="AY205" s="2">
        <f t="shared" si="242"/>
        <v>66.614024741394658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63.23026656344657</v>
      </c>
      <c r="BM205" s="2">
        <f t="shared" si="242"/>
        <v>63.450556791277023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67.793999999999997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63.23</v>
      </c>
      <c r="DI205" s="2">
        <f t="shared" si="211"/>
        <v>61.914000000000001</v>
      </c>
      <c r="DK205" s="2">
        <f t="shared" si="251"/>
        <v>102.45435382059802</v>
      </c>
      <c r="DL205" s="2">
        <f t="shared" si="251"/>
        <v>108.15412044534412</v>
      </c>
      <c r="DM205" s="2">
        <f t="shared" si="251"/>
        <v>103.82329943977587</v>
      </c>
      <c r="DN205" s="2">
        <f t="shared" si="251"/>
        <v>102.80079078673815</v>
      </c>
      <c r="DO205" s="2">
        <f t="shared" si="251"/>
        <v>106.71977948717952</v>
      </c>
      <c r="DP205" s="2">
        <f t="shared" si="251"/>
        <v>94.378831016730999</v>
      </c>
      <c r="DQ205" s="2">
        <f t="shared" si="251"/>
        <v>139.02008403361344</v>
      </c>
      <c r="DR205" s="2">
        <f t="shared" si="251"/>
        <v>131.97624537815125</v>
      </c>
      <c r="DS205" s="2">
        <f t="shared" si="251"/>
        <v>115.39736276276278</v>
      </c>
      <c r="DT205" s="2">
        <f t="shared" si="251"/>
        <v>139.38589420849419</v>
      </c>
      <c r="DU205" s="2">
        <f t="shared" si="251"/>
        <v>107.52418065433858</v>
      </c>
      <c r="DV205" s="2">
        <f t="shared" si="251"/>
        <v>109.3986612320823</v>
      </c>
      <c r="DW205" s="2">
        <f t="shared" si="251"/>
        <v>130.76906280774699</v>
      </c>
      <c r="DX205" s="2">
        <f t="shared" si="251"/>
        <v>100.67130014224749</v>
      </c>
      <c r="DY205" s="2">
        <f t="shared" si="251"/>
        <v>105.79390157624636</v>
      </c>
      <c r="EA205" s="2">
        <f t="shared" si="240"/>
        <v>63.783526370376912</v>
      </c>
      <c r="EB205" s="2">
        <f t="shared" si="240"/>
        <v>65.895505455041373</v>
      </c>
      <c r="EC205" s="2">
        <f t="shared" si="240"/>
        <v>63.983787926114573</v>
      </c>
      <c r="ED205" s="2">
        <f t="shared" si="240"/>
        <v>57.282593037214916</v>
      </c>
      <c r="EE205" s="2">
        <f t="shared" si="240"/>
        <v>52.648519405935481</v>
      </c>
      <c r="EF205" s="2">
        <f t="shared" si="239"/>
        <v>53.59516022784247</v>
      </c>
      <c r="EG205" s="2">
        <f t="shared" si="239"/>
        <v>51.852968340824688</v>
      </c>
      <c r="EH205" s="2">
        <f t="shared" si="239"/>
        <v>52.859919777433063</v>
      </c>
      <c r="EI205" s="2">
        <f t="shared" si="239"/>
        <v>54.444414842822184</v>
      </c>
      <c r="EJ205" s="2">
        <f t="shared" si="239"/>
        <v>52.443819822583521</v>
      </c>
      <c r="EK205" s="2">
        <f t="shared" si="239"/>
        <v>55.20709146918221</v>
      </c>
      <c r="EL205" s="2">
        <f t="shared" si="179"/>
        <v>49.865469904240769</v>
      </c>
      <c r="EM205" s="2">
        <f t="shared" si="179"/>
        <v>58.388617252139468</v>
      </c>
      <c r="EN205" s="2">
        <f t="shared" si="179"/>
        <v>63.224069000733017</v>
      </c>
      <c r="EO205" s="2">
        <f t="shared" si="179"/>
        <v>63.568867212271805</v>
      </c>
      <c r="EQ205" s="2">
        <f t="shared" si="252"/>
        <v>66.930857039355942</v>
      </c>
      <c r="ER205" s="2">
        <f t="shared" si="252"/>
        <v>67.313328457788032</v>
      </c>
      <c r="ES205" s="2">
        <f t="shared" si="252"/>
        <v>63.938926316304801</v>
      </c>
      <c r="ET205" s="2">
        <f t="shared" si="252"/>
        <v>56.243711406646241</v>
      </c>
      <c r="EU205" s="2">
        <f t="shared" si="252"/>
        <v>53.097155807555438</v>
      </c>
      <c r="EV205" s="2">
        <f t="shared" si="252"/>
        <v>53.327268239465837</v>
      </c>
      <c r="EW205" s="2">
        <f t="shared" si="252"/>
        <v>51.987545145068665</v>
      </c>
      <c r="EX205" s="2">
        <f t="shared" si="252"/>
        <v>53.198921372515471</v>
      </c>
      <c r="EY205" s="2">
        <f t="shared" si="252"/>
        <v>54.115155868811641</v>
      </c>
      <c r="EZ205" s="2">
        <f t="shared" si="252"/>
        <v>55.292355064401221</v>
      </c>
      <c r="FA205" s="2">
        <f t="shared" si="252"/>
        <v>55.484247619991891</v>
      </c>
      <c r="FB205" s="2">
        <f t="shared" si="252"/>
        <v>52.686060695433952</v>
      </c>
      <c r="FC205" s="2">
        <f t="shared" si="252"/>
        <v>58.783451740601024</v>
      </c>
      <c r="FD205" s="2">
        <f t="shared" si="252"/>
        <v>63.230808568654695</v>
      </c>
      <c r="FE205" s="2">
        <f t="shared" si="252"/>
        <v>63.43214737338576</v>
      </c>
      <c r="FG205" s="2">
        <f t="shared" si="253"/>
        <v>0.99999591283072764</v>
      </c>
      <c r="FH205" s="2">
        <f t="shared" si="253"/>
        <v>0.99999506158501594</v>
      </c>
      <c r="FI205" s="2">
        <f t="shared" si="253"/>
        <v>0.99999405869946234</v>
      </c>
      <c r="FJ205" s="2">
        <f t="shared" si="253"/>
        <v>0.99999477621239008</v>
      </c>
      <c r="FK205" s="2">
        <f t="shared" si="253"/>
        <v>0.99999487941074616</v>
      </c>
      <c r="FL205" s="2">
        <f t="shared" si="253"/>
        <v>0.99999406982936179</v>
      </c>
      <c r="FM205" s="2">
        <f t="shared" si="253"/>
        <v>0.99999424944305382</v>
      </c>
      <c r="FN205" s="2">
        <f t="shared" si="253"/>
        <v>0.99999412551916056</v>
      </c>
      <c r="FO205" s="2">
        <f t="shared" si="253"/>
        <v>0.99999475605864929</v>
      </c>
      <c r="FP205" s="2">
        <f t="shared" si="253"/>
        <v>0.99999426137495251</v>
      </c>
      <c r="FQ205" s="2">
        <f t="shared" si="253"/>
        <v>0.99999460225705727</v>
      </c>
      <c r="FR205" s="2">
        <f t="shared" si="253"/>
        <v>0.99999458167538446</v>
      </c>
      <c r="FS205" s="2">
        <f t="shared" si="253"/>
        <v>0.99999447630227611</v>
      </c>
      <c r="FT205" s="2">
        <f t="shared" si="253"/>
        <v>0.99999440602342093</v>
      </c>
      <c r="FU205" s="2">
        <f t="shared" si="253"/>
        <v>0.99999349654408698</v>
      </c>
      <c r="FW205" s="2">
        <f t="shared" si="244"/>
        <v>0.8992827937326936</v>
      </c>
      <c r="FX205" s="2">
        <f t="shared" si="244"/>
        <v>0.97963019484452585</v>
      </c>
      <c r="FY205" s="2">
        <f t="shared" si="244"/>
        <v>0.92551254805594751</v>
      </c>
      <c r="FZ205" s="2">
        <f t="shared" si="244"/>
        <v>0.92508782922222954</v>
      </c>
      <c r="GA205" s="2">
        <f t="shared" si="244"/>
        <v>0.92792756221395467</v>
      </c>
      <c r="GB205" s="2">
        <f t="shared" si="244"/>
        <v>0.93599945765949921</v>
      </c>
      <c r="GC205" s="2">
        <f t="shared" si="244"/>
        <v>0.93464578972186241</v>
      </c>
      <c r="GD205" s="2">
        <f t="shared" si="244"/>
        <v>0.93582657990426232</v>
      </c>
      <c r="GE205" s="2">
        <f t="shared" si="244"/>
        <v>0.93973998307299356</v>
      </c>
      <c r="GF205" s="2">
        <f t="shared" si="244"/>
        <v>0.93516624067486209</v>
      </c>
      <c r="GG205" s="2">
        <f t="shared" si="244"/>
        <v>0.93734296420889152</v>
      </c>
      <c r="GH205" s="2">
        <f t="shared" si="244"/>
        <v>0.92278097991866603</v>
      </c>
      <c r="GI205" s="2">
        <f t="shared" si="244"/>
        <v>0.91272904439004454</v>
      </c>
      <c r="GJ205" s="2">
        <f t="shared" si="244"/>
        <v>0.88849668839079987</v>
      </c>
      <c r="GK205" s="2">
        <f t="shared" si="244"/>
        <v>0.86735788024907579</v>
      </c>
      <c r="GM205" s="86">
        <f t="shared" si="245"/>
        <v>1.8834158800711234E-195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5.9373627487357761E-117</v>
      </c>
      <c r="HD205" s="86">
        <f t="shared" si="181"/>
        <v>1.1982816779600676E-250</v>
      </c>
      <c r="HE205" s="86">
        <f t="shared" si="181"/>
        <v>0</v>
      </c>
      <c r="HF205" s="86">
        <f t="shared" si="181"/>
        <v>0</v>
      </c>
      <c r="HG205" s="86">
        <f t="shared" si="181"/>
        <v>2.7577806653379044E-297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1.8214146170897731E-298</v>
      </c>
      <c r="HP205" s="86">
        <f t="shared" si="226"/>
        <v>1.1459905206090097E-168</v>
      </c>
      <c r="HQ205" s="86">
        <f t="shared" si="226"/>
        <v>5.394604739763046E-283</v>
      </c>
      <c r="HS205" s="86">
        <f t="shared" si="246"/>
        <v>1.8573948169998808E-58</v>
      </c>
      <c r="HT205" s="86">
        <f t="shared" si="246"/>
        <v>7.113879014965294E-124</v>
      </c>
      <c r="HU205" s="86">
        <f t="shared" si="246"/>
        <v>9.2924106504620387E-98</v>
      </c>
      <c r="HV205" s="86">
        <f t="shared" si="246"/>
        <v>1.6339438290337833E-95</v>
      </c>
      <c r="HW205" s="86">
        <f t="shared" si="246"/>
        <v>5.8110947759966636E-91</v>
      </c>
      <c r="HX205" s="86">
        <f t="shared" si="246"/>
        <v>1.7088537328287895E-99</v>
      </c>
      <c r="HY205" s="86">
        <f t="shared" si="246"/>
        <v>2.9686899027305177E-99</v>
      </c>
      <c r="HZ205" s="86">
        <f t="shared" si="246"/>
        <v>6.3382080794770125E-101</v>
      </c>
      <c r="IA205" s="86">
        <f t="shared" si="246"/>
        <v>8.7321591851268758E-98</v>
      </c>
      <c r="IB205" s="86">
        <f t="shared" si="246"/>
        <v>2.9036297658525013E-93</v>
      </c>
      <c r="IC205" s="86">
        <f t="shared" si="246"/>
        <v>1.0011222251558247E-98</v>
      </c>
      <c r="ID205" s="86">
        <f t="shared" si="246"/>
        <v>8.2016551163245702E-92</v>
      </c>
      <c r="IE205" s="86">
        <f t="shared" si="246"/>
        <v>8.2766167475145868E-90</v>
      </c>
      <c r="IF205" s="86">
        <f t="shared" si="246"/>
        <v>4.3291207252601379E-58</v>
      </c>
      <c r="IG205" s="86">
        <f t="shared" si="246"/>
        <v>6.0231490121628825E-59</v>
      </c>
      <c r="II205" s="86">
        <f t="shared" si="247"/>
        <v>4.6414115872121467E-4</v>
      </c>
      <c r="IJ205" s="86">
        <f t="shared" si="247"/>
        <v>6.1841892746200938E-13</v>
      </c>
      <c r="IK205" s="86">
        <f t="shared" si="247"/>
        <v>5.8673909152391683E-7</v>
      </c>
      <c r="IL205" s="86">
        <f t="shared" si="247"/>
        <v>1.2722080825492722E-6</v>
      </c>
      <c r="IM205" s="86">
        <f t="shared" si="247"/>
        <v>1.2238281386800248E-6</v>
      </c>
      <c r="IN205" s="86">
        <f t="shared" si="247"/>
        <v>9.1948353563930522E-8</v>
      </c>
      <c r="IO205" s="86">
        <f t="shared" si="247"/>
        <v>1.8327153733638907E-7</v>
      </c>
      <c r="IP205" s="86">
        <f t="shared" si="247"/>
        <v>1.0660429249631593E-7</v>
      </c>
      <c r="IQ205" s="86">
        <f t="shared" si="247"/>
        <v>1.0755729482386805E-7</v>
      </c>
      <c r="IR205" s="86">
        <f t="shared" si="247"/>
        <v>3.2222311983747732E-7</v>
      </c>
      <c r="IS205" s="86">
        <f t="shared" si="247"/>
        <v>1.2478766048406178E-7</v>
      </c>
      <c r="IT205" s="86">
        <f t="shared" si="247"/>
        <v>1.7230635513408254E-6</v>
      </c>
      <c r="IU205" s="86">
        <f t="shared" si="247"/>
        <v>5.8515041005373559E-6</v>
      </c>
      <c r="IV205" s="86">
        <f t="shared" si="247"/>
        <v>4.6673204781740602E-3</v>
      </c>
      <c r="IW205" s="86">
        <f t="shared" si="247"/>
        <v>3.6552647120321688E-4</v>
      </c>
      <c r="IY205" s="86">
        <f t="shared" si="248"/>
        <v>4.6414115872121467E-4</v>
      </c>
      <c r="IZ205" s="86">
        <f t="shared" si="248"/>
        <v>6.1841892746200938E-13</v>
      </c>
      <c r="JA205" s="86">
        <f t="shared" si="248"/>
        <v>5.8673909152391683E-7</v>
      </c>
      <c r="JB205" s="86">
        <f t="shared" si="248"/>
        <v>1.2722080825492722E-6</v>
      </c>
      <c r="JC205" s="86">
        <f t="shared" si="248"/>
        <v>1.2238281386800248E-6</v>
      </c>
      <c r="JD205" s="86">
        <f t="shared" si="248"/>
        <v>9.1948353563930522E-8</v>
      </c>
      <c r="JE205" s="86">
        <f t="shared" si="248"/>
        <v>1.8327153733638907E-7</v>
      </c>
      <c r="JF205" s="86">
        <f t="shared" si="248"/>
        <v>1.0660429249631593E-7</v>
      </c>
      <c r="JG205" s="86">
        <f t="shared" si="248"/>
        <v>1.0755729482386805E-7</v>
      </c>
      <c r="JH205" s="86">
        <f t="shared" si="248"/>
        <v>3.2222311983747732E-7</v>
      </c>
      <c r="JI205" s="86">
        <f t="shared" si="248"/>
        <v>1.2478766048406178E-7</v>
      </c>
      <c r="JJ205" s="86">
        <f t="shared" si="248"/>
        <v>1.7230635513408254E-6</v>
      </c>
      <c r="JK205" s="86">
        <f t="shared" si="248"/>
        <v>5.8515041005373559E-6</v>
      </c>
      <c r="JL205" s="86">
        <f t="shared" si="248"/>
        <v>4.6673204781740602E-3</v>
      </c>
      <c r="JM205" s="86">
        <f t="shared" si="248"/>
        <v>3.6552647120321688E-4</v>
      </c>
    </row>
    <row r="206" spans="2:273" x14ac:dyDescent="0.25">
      <c r="B206" s="2">
        <v>179</v>
      </c>
      <c r="C206" s="37">
        <v>66.381</v>
      </c>
      <c r="D206" s="37">
        <v>67.111000000000004</v>
      </c>
      <c r="E206" s="37">
        <v>62.633000000000003</v>
      </c>
      <c r="F206" s="37">
        <v>57.517000000000003</v>
      </c>
      <c r="G206" s="37">
        <v>53.7</v>
      </c>
      <c r="H206" s="37">
        <v>52.2</v>
      </c>
      <c r="I206" s="37">
        <v>52.393000000000001</v>
      </c>
      <c r="J206" s="37">
        <v>53</v>
      </c>
      <c r="K206" s="37">
        <v>55.203000000000003</v>
      </c>
      <c r="L206" s="37">
        <v>55.832999999999998</v>
      </c>
      <c r="M206" s="37">
        <v>56.279000000000003</v>
      </c>
      <c r="N206" s="37">
        <v>51.689</v>
      </c>
      <c r="O206" s="37">
        <v>60.082000000000001</v>
      </c>
      <c r="P206" s="37">
        <v>64.426000000000002</v>
      </c>
      <c r="Q206" s="37">
        <v>62.482999999999997</v>
      </c>
      <c r="S206" s="4">
        <f t="shared" si="249"/>
        <v>66.585448988203026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63.169275007491287</v>
      </c>
      <c r="AG206" s="4">
        <f t="shared" si="249"/>
        <v>63.314837079729479</v>
      </c>
      <c r="AI206" s="4">
        <f t="shared" si="250"/>
        <v>-0.20444898820302626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1.2567249925087154</v>
      </c>
      <c r="AW206" s="4">
        <f t="shared" si="250"/>
        <v>-0.83183707972948184</v>
      </c>
      <c r="AY206" s="2">
        <f t="shared" si="242"/>
        <v>66.585448988202813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63.169275002550918</v>
      </c>
      <c r="BM206" s="2">
        <f t="shared" si="242"/>
        <v>63.314836806450955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66.381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64.426000000000002</v>
      </c>
      <c r="DI206" s="2">
        <f t="shared" si="211"/>
        <v>62.482999999999997</v>
      </c>
      <c r="DK206" s="2">
        <f t="shared" si="251"/>
        <v>102.57063455149502</v>
      </c>
      <c r="DL206" s="2">
        <f t="shared" si="251"/>
        <v>108.32454858299594</v>
      </c>
      <c r="DM206" s="2">
        <f t="shared" si="251"/>
        <v>104.01374957983188</v>
      </c>
      <c r="DN206" s="2">
        <f t="shared" si="251"/>
        <v>102.95186114454535</v>
      </c>
      <c r="DO206" s="2">
        <f t="shared" si="251"/>
        <v>106.93089122807021</v>
      </c>
      <c r="DP206" s="2">
        <f t="shared" si="251"/>
        <v>94.518467567567555</v>
      </c>
      <c r="DQ206" s="2">
        <f t="shared" si="251"/>
        <v>139.45444873949577</v>
      </c>
      <c r="DR206" s="2">
        <f t="shared" si="251"/>
        <v>132.37650450725744</v>
      </c>
      <c r="DS206" s="2">
        <f t="shared" si="251"/>
        <v>115.67694564564567</v>
      </c>
      <c r="DT206" s="2">
        <f t="shared" si="251"/>
        <v>139.80618558558558</v>
      </c>
      <c r="DU206" s="2">
        <f t="shared" si="251"/>
        <v>107.71864864864868</v>
      </c>
      <c r="DV206" s="2">
        <f t="shared" si="251"/>
        <v>109.61682470729841</v>
      </c>
      <c r="DW206" s="2">
        <f t="shared" si="251"/>
        <v>131.10543287011706</v>
      </c>
      <c r="DX206" s="2">
        <f t="shared" si="251"/>
        <v>100.81165457562824</v>
      </c>
      <c r="DY206" s="2">
        <f t="shared" si="251"/>
        <v>105.9787884897361</v>
      </c>
      <c r="EA206" s="2">
        <f t="shared" si="240"/>
        <v>63.68413382138759</v>
      </c>
      <c r="EB206" s="2">
        <f t="shared" si="240"/>
        <v>65.855669379034467</v>
      </c>
      <c r="EC206" s="2">
        <f t="shared" si="240"/>
        <v>63.930495677309729</v>
      </c>
      <c r="ED206" s="2">
        <f t="shared" si="240"/>
        <v>57.209766290516235</v>
      </c>
      <c r="EE206" s="2">
        <f t="shared" si="240"/>
        <v>52.543999114975648</v>
      </c>
      <c r="EF206" s="2">
        <f t="shared" si="239"/>
        <v>53.49712811263997</v>
      </c>
      <c r="EG206" s="2">
        <f t="shared" si="239"/>
        <v>51.722477037326549</v>
      </c>
      <c r="EH206" s="2">
        <f t="shared" si="239"/>
        <v>52.753881876465826</v>
      </c>
      <c r="EI206" s="2">
        <f t="shared" si="239"/>
        <v>54.346739699217153</v>
      </c>
      <c r="EJ206" s="2">
        <f t="shared" si="239"/>
        <v>52.330081652478455</v>
      </c>
      <c r="EK206" s="2">
        <f t="shared" si="239"/>
        <v>55.056744586752572</v>
      </c>
      <c r="EL206" s="2">
        <f t="shared" si="179"/>
        <v>49.705959155755338</v>
      </c>
      <c r="EM206" s="2">
        <f t="shared" si="179"/>
        <v>58.259008675621764</v>
      </c>
      <c r="EN206" s="2">
        <f t="shared" si="179"/>
        <v>63.162955868851981</v>
      </c>
      <c r="EO206" s="2">
        <f t="shared" si="179"/>
        <v>63.43534713771529</v>
      </c>
      <c r="EQ206" s="2">
        <f t="shared" si="252"/>
        <v>66.881637432212514</v>
      </c>
      <c r="ER206" s="2">
        <f t="shared" si="252"/>
        <v>67.293062697801716</v>
      </c>
      <c r="ES206" s="2">
        <f t="shared" si="252"/>
        <v>63.884935643257769</v>
      </c>
      <c r="ET206" s="2">
        <f t="shared" si="252"/>
        <v>56.155709596155354</v>
      </c>
      <c r="EU206" s="2">
        <f t="shared" si="252"/>
        <v>52.99929996886911</v>
      </c>
      <c r="EV206" s="2">
        <f t="shared" si="252"/>
        <v>53.225328584206224</v>
      </c>
      <c r="EW206" s="2">
        <f t="shared" si="252"/>
        <v>51.859041202883205</v>
      </c>
      <c r="EX206" s="2">
        <f t="shared" si="252"/>
        <v>53.09773504854904</v>
      </c>
      <c r="EY206" s="2">
        <f t="shared" si="252"/>
        <v>54.012862854815033</v>
      </c>
      <c r="EZ206" s="2">
        <f t="shared" si="252"/>
        <v>55.219253466024831</v>
      </c>
      <c r="FA206" s="2">
        <f t="shared" si="252"/>
        <v>55.337849618782307</v>
      </c>
      <c r="FB206" s="2">
        <f t="shared" si="252"/>
        <v>52.567717627067353</v>
      </c>
      <c r="FC206" s="2">
        <f t="shared" si="252"/>
        <v>58.659714815922996</v>
      </c>
      <c r="FD206" s="2">
        <f t="shared" si="252"/>
        <v>63.169784195512491</v>
      </c>
      <c r="FE206" s="2">
        <f t="shared" si="252"/>
        <v>63.29774161253065</v>
      </c>
      <c r="FG206" s="2">
        <f t="shared" si="253"/>
        <v>0.99999627245598088</v>
      </c>
      <c r="FH206" s="2">
        <f t="shared" si="253"/>
        <v>0.99999549611004823</v>
      </c>
      <c r="FI206" s="2">
        <f t="shared" si="253"/>
        <v>0.99999458146667719</v>
      </c>
      <c r="FJ206" s="2">
        <f t="shared" si="253"/>
        <v>0.99999523584688754</v>
      </c>
      <c r="FK206" s="2">
        <f t="shared" si="253"/>
        <v>0.99999532996499252</v>
      </c>
      <c r="FL206" s="2">
        <f t="shared" si="253"/>
        <v>0.99999459161727666</v>
      </c>
      <c r="FM206" s="2">
        <f t="shared" si="253"/>
        <v>0.99999475542707905</v>
      </c>
      <c r="FN206" s="2">
        <f t="shared" si="253"/>
        <v>0.99999464240702962</v>
      </c>
      <c r="FO206" s="2">
        <f t="shared" si="253"/>
        <v>0.99999521746644049</v>
      </c>
      <c r="FP206" s="2">
        <f t="shared" si="253"/>
        <v>0.99999476630911099</v>
      </c>
      <c r="FQ206" s="2">
        <f t="shared" si="253"/>
        <v>0.99999507719759018</v>
      </c>
      <c r="FR206" s="2">
        <f t="shared" si="253"/>
        <v>0.99999505842686354</v>
      </c>
      <c r="FS206" s="2">
        <f t="shared" si="253"/>
        <v>0.99999496232535401</v>
      </c>
      <c r="FT206" s="2">
        <f t="shared" si="253"/>
        <v>0.99999489823021359</v>
      </c>
      <c r="FU206" s="2">
        <f t="shared" si="253"/>
        <v>0.99999406877432007</v>
      </c>
      <c r="FW206" s="2">
        <f t="shared" si="244"/>
        <v>0.90732351508542419</v>
      </c>
      <c r="FX206" s="2">
        <f t="shared" si="244"/>
        <v>0.98138916028409684</v>
      </c>
      <c r="FY206" s="2">
        <f t="shared" si="244"/>
        <v>0.93161845775995655</v>
      </c>
      <c r="FZ206" s="2">
        <f t="shared" si="244"/>
        <v>0.9312259670304307</v>
      </c>
      <c r="GA206" s="2">
        <f t="shared" si="244"/>
        <v>0.93384965694760724</v>
      </c>
      <c r="GB206" s="2">
        <f t="shared" si="244"/>
        <v>0.94130025260342898</v>
      </c>
      <c r="GC206" s="2">
        <f t="shared" si="244"/>
        <v>0.94005152036830286</v>
      </c>
      <c r="GD206" s="2">
        <f t="shared" si="244"/>
        <v>0.94114079291371466</v>
      </c>
      <c r="GE206" s="2">
        <f t="shared" si="244"/>
        <v>0.94474925934154264</v>
      </c>
      <c r="GF206" s="2">
        <f t="shared" si="244"/>
        <v>0.94053166160841539</v>
      </c>
      <c r="GG206" s="2">
        <f t="shared" si="244"/>
        <v>0.94253931539860092</v>
      </c>
      <c r="GH206" s="2">
        <f t="shared" si="244"/>
        <v>0.9290936479563463</v>
      </c>
      <c r="GI206" s="2">
        <f t="shared" si="244"/>
        <v>0.91979203372027696</v>
      </c>
      <c r="GJ206" s="2">
        <f t="shared" si="244"/>
        <v>0.89730017469901002</v>
      </c>
      <c r="GK206" s="2">
        <f t="shared" si="244"/>
        <v>0.87760041505714137</v>
      </c>
      <c r="GM206" s="86">
        <f t="shared" si="245"/>
        <v>6.7392543670741586E-199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1.5678951563650125E-119</v>
      </c>
      <c r="HD206" s="86">
        <f t="shared" si="181"/>
        <v>4.1806483579494653E-256</v>
      </c>
      <c r="HE206" s="86">
        <f t="shared" si="181"/>
        <v>0</v>
      </c>
      <c r="HF206" s="86">
        <f t="shared" si="181"/>
        <v>0</v>
      </c>
      <c r="HG206" s="86">
        <f t="shared" si="181"/>
        <v>9.9445746062649878E-304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5.5208394593566246E-305</v>
      </c>
      <c r="HP206" s="86">
        <f t="shared" si="226"/>
        <v>2.4822239425462285E-172</v>
      </c>
      <c r="HQ206" s="86">
        <f t="shared" si="226"/>
        <v>3.8661444680193122E-289</v>
      </c>
      <c r="HS206" s="86">
        <f t="shared" si="246"/>
        <v>1.2696819971081245E-60</v>
      </c>
      <c r="HT206" s="86">
        <f t="shared" si="246"/>
        <v>1.486000624170772E-127</v>
      </c>
      <c r="HU206" s="86">
        <f t="shared" si="246"/>
        <v>3.0222973543157374E-101</v>
      </c>
      <c r="HV206" s="86">
        <f t="shared" si="246"/>
        <v>7.2979687518515339E-99</v>
      </c>
      <c r="HW206" s="86">
        <f t="shared" si="246"/>
        <v>3.5015647259014933E-94</v>
      </c>
      <c r="HX206" s="86">
        <f t="shared" si="246"/>
        <v>4.9931024136007362E-103</v>
      </c>
      <c r="HY206" s="86">
        <f t="shared" si="246"/>
        <v>9.9434558713002972E-103</v>
      </c>
      <c r="HZ206" s="86">
        <f t="shared" si="246"/>
        <v>1.804544901632401E-104</v>
      </c>
      <c r="IA206" s="86">
        <f t="shared" si="246"/>
        <v>3.4552184307520523E-101</v>
      </c>
      <c r="IB206" s="86">
        <f t="shared" si="246"/>
        <v>1.4947692862042558E-96</v>
      </c>
      <c r="IC206" s="86">
        <f t="shared" si="246"/>
        <v>3.5180347833086848E-102</v>
      </c>
      <c r="ID206" s="86">
        <f t="shared" si="246"/>
        <v>4.2464294686356062E-95</v>
      </c>
      <c r="IE206" s="86">
        <f t="shared" si="246"/>
        <v>4.6180175637181104E-93</v>
      </c>
      <c r="IF206" s="86">
        <f t="shared" si="246"/>
        <v>2.7328103423853728E-60</v>
      </c>
      <c r="IG206" s="86">
        <f t="shared" si="246"/>
        <v>2.8029565180737049E-61</v>
      </c>
      <c r="II206" s="86">
        <f t="shared" si="247"/>
        <v>2.6437889565545893E-4</v>
      </c>
      <c r="IJ206" s="86">
        <f t="shared" si="247"/>
        <v>1.7387178630373913E-13</v>
      </c>
      <c r="IK206" s="86">
        <f t="shared" si="247"/>
        <v>2.2411664691466687E-7</v>
      </c>
      <c r="IL206" s="86">
        <f t="shared" si="247"/>
        <v>5.1257576765203151E-7</v>
      </c>
      <c r="IM206" s="86">
        <f t="shared" si="247"/>
        <v>4.9920541683274877E-7</v>
      </c>
      <c r="IN206" s="86">
        <f t="shared" si="247"/>
        <v>3.2881519250294039E-8</v>
      </c>
      <c r="IO206" s="86">
        <f t="shared" si="247"/>
        <v>6.8098228372907709E-8</v>
      </c>
      <c r="IP206" s="86">
        <f t="shared" si="247"/>
        <v>3.8463546144499507E-8</v>
      </c>
      <c r="IQ206" s="86">
        <f t="shared" si="247"/>
        <v>3.9824583437520665E-8</v>
      </c>
      <c r="IR206" s="86">
        <f t="shared" si="247"/>
        <v>1.2481064600110779E-7</v>
      </c>
      <c r="IS206" s="86">
        <f t="shared" si="247"/>
        <v>4.5949594169871499E-8</v>
      </c>
      <c r="IT206" s="86">
        <f t="shared" si="247"/>
        <v>7.0112010746052613E-7</v>
      </c>
      <c r="IU206" s="86">
        <f t="shared" si="247"/>
        <v>2.4833712218820268E-6</v>
      </c>
      <c r="IV206" s="86">
        <f t="shared" si="247"/>
        <v>3.1298415025662191E-3</v>
      </c>
      <c r="IW206" s="86">
        <f t="shared" si="247"/>
        <v>1.8505015704286561E-4</v>
      </c>
      <c r="IY206" s="86">
        <f t="shared" si="248"/>
        <v>2.6437889565545893E-4</v>
      </c>
      <c r="IZ206" s="86">
        <f t="shared" si="248"/>
        <v>1.7387178630373913E-13</v>
      </c>
      <c r="JA206" s="86">
        <f t="shared" si="248"/>
        <v>2.2411664691466687E-7</v>
      </c>
      <c r="JB206" s="86">
        <f t="shared" si="248"/>
        <v>5.1257576765203151E-7</v>
      </c>
      <c r="JC206" s="86">
        <f t="shared" si="248"/>
        <v>4.9920541683274877E-7</v>
      </c>
      <c r="JD206" s="86">
        <f t="shared" si="248"/>
        <v>3.2881519250294039E-8</v>
      </c>
      <c r="JE206" s="86">
        <f t="shared" si="248"/>
        <v>6.8098228372907709E-8</v>
      </c>
      <c r="JF206" s="86">
        <f t="shared" si="248"/>
        <v>3.8463546144499507E-8</v>
      </c>
      <c r="JG206" s="86">
        <f t="shared" si="248"/>
        <v>3.9824583437520665E-8</v>
      </c>
      <c r="JH206" s="86">
        <f t="shared" si="248"/>
        <v>1.2481064600110779E-7</v>
      </c>
      <c r="JI206" s="86">
        <f t="shared" si="248"/>
        <v>4.5949594169871499E-8</v>
      </c>
      <c r="JJ206" s="86">
        <f t="shared" si="248"/>
        <v>7.0112010746052613E-7</v>
      </c>
      <c r="JK206" s="86">
        <f t="shared" si="248"/>
        <v>2.4833712218820268E-6</v>
      </c>
      <c r="JL206" s="86">
        <f t="shared" si="248"/>
        <v>3.1298415025662191E-3</v>
      </c>
      <c r="JM206" s="86">
        <f t="shared" si="248"/>
        <v>1.8505015704286561E-4</v>
      </c>
    </row>
    <row r="207" spans="2:273" x14ac:dyDescent="0.25">
      <c r="B207" s="2">
        <v>180</v>
      </c>
      <c r="C207" s="37">
        <v>66.840999999999994</v>
      </c>
      <c r="D207" s="37">
        <v>66.840999999999994</v>
      </c>
      <c r="E207" s="37">
        <v>63.732999999999997</v>
      </c>
      <c r="F207" s="37">
        <v>55.317</v>
      </c>
      <c r="G207" s="37">
        <v>52.817</v>
      </c>
      <c r="H207" s="37">
        <v>53.933</v>
      </c>
      <c r="I207" s="37">
        <v>52</v>
      </c>
      <c r="J207" s="37">
        <v>53.582999999999998</v>
      </c>
      <c r="K207" s="37">
        <v>53.966000000000001</v>
      </c>
      <c r="L207" s="37">
        <v>54.75</v>
      </c>
      <c r="M207" s="37">
        <v>55.491999999999997</v>
      </c>
      <c r="N207" s="37">
        <v>53.082000000000001</v>
      </c>
      <c r="O207" s="37">
        <v>59.984000000000002</v>
      </c>
      <c r="P207" s="37">
        <v>63.951000000000001</v>
      </c>
      <c r="Q207" s="37">
        <v>61.81</v>
      </c>
      <c r="S207" s="4">
        <f t="shared" si="249"/>
        <v>66.555793950965167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63.108282149761081</v>
      </c>
      <c r="AG207" s="4">
        <f t="shared" si="249"/>
        <v>63.179195806154198</v>
      </c>
      <c r="AI207" s="4">
        <f t="shared" si="250"/>
        <v>0.28520604903482649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0.84271785023891965</v>
      </c>
      <c r="AW207" s="4">
        <f t="shared" si="250"/>
        <v>-1.3691958061541953</v>
      </c>
      <c r="AY207" s="2">
        <f t="shared" si="242"/>
        <v>66.555793950965139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63.108282148997709</v>
      </c>
      <c r="BM207" s="2">
        <f t="shared" si="242"/>
        <v>63.17919575681735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66.840999999999994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63.951000000000001</v>
      </c>
      <c r="DI207" s="2">
        <f t="shared" si="211"/>
        <v>61.81</v>
      </c>
      <c r="DK207" s="2">
        <f t="shared" si="251"/>
        <v>102.68691528239202</v>
      </c>
      <c r="DL207" s="2">
        <f t="shared" si="251"/>
        <v>108.49497672064777</v>
      </c>
      <c r="DM207" s="2">
        <f t="shared" si="251"/>
        <v>104.20419971988791</v>
      </c>
      <c r="DN207" s="2">
        <f t="shared" si="251"/>
        <v>103.10293150235255</v>
      </c>
      <c r="DO207" s="2">
        <f t="shared" si="251"/>
        <v>107.1420029689609</v>
      </c>
      <c r="DP207" s="2">
        <f t="shared" si="251"/>
        <v>94.658104118404111</v>
      </c>
      <c r="DQ207" s="2">
        <f t="shared" si="251"/>
        <v>139.88881344537816</v>
      </c>
      <c r="DR207" s="2">
        <f t="shared" si="251"/>
        <v>132.77676363636363</v>
      </c>
      <c r="DS207" s="2">
        <f t="shared" si="251"/>
        <v>115.95652852852855</v>
      </c>
      <c r="DT207" s="2">
        <f t="shared" si="251"/>
        <v>140.22647696267694</v>
      </c>
      <c r="DU207" s="2">
        <f t="shared" si="251"/>
        <v>107.91311664295878</v>
      </c>
      <c r="DV207" s="2">
        <f t="shared" si="251"/>
        <v>109.83498818251451</v>
      </c>
      <c r="DW207" s="2">
        <f t="shared" si="251"/>
        <v>131.44180293248712</v>
      </c>
      <c r="DX207" s="2">
        <f t="shared" si="251"/>
        <v>100.95200900900899</v>
      </c>
      <c r="DY207" s="2">
        <f t="shared" si="251"/>
        <v>106.16367540322584</v>
      </c>
      <c r="EA207" s="2">
        <f t="shared" si="240"/>
        <v>63.584741272398276</v>
      </c>
      <c r="EB207" s="2">
        <f t="shared" si="240"/>
        <v>65.815833303027546</v>
      </c>
      <c r="EC207" s="2">
        <f t="shared" si="240"/>
        <v>63.877203428504892</v>
      </c>
      <c r="ED207" s="2">
        <f t="shared" si="240"/>
        <v>57.136939543817554</v>
      </c>
      <c r="EE207" s="2">
        <f t="shared" si="240"/>
        <v>52.439478824015822</v>
      </c>
      <c r="EF207" s="2">
        <f t="shared" si="239"/>
        <v>53.39909599743747</v>
      </c>
      <c r="EG207" s="2">
        <f t="shared" si="239"/>
        <v>51.591985733828409</v>
      </c>
      <c r="EH207" s="2">
        <f t="shared" si="239"/>
        <v>52.647843975498574</v>
      </c>
      <c r="EI207" s="2">
        <f t="shared" si="239"/>
        <v>54.249064555612122</v>
      </c>
      <c r="EJ207" s="2">
        <f t="shared" si="239"/>
        <v>52.216343482373382</v>
      </c>
      <c r="EK207" s="2">
        <f t="shared" si="239"/>
        <v>54.906397704322941</v>
      </c>
      <c r="EL207" s="2">
        <f t="shared" si="179"/>
        <v>49.546448407269892</v>
      </c>
      <c r="EM207" s="2">
        <f t="shared" si="179"/>
        <v>58.129400099104068</v>
      </c>
      <c r="EN207" s="2">
        <f t="shared" si="179"/>
        <v>63.101842736970944</v>
      </c>
      <c r="EO207" s="2">
        <f t="shared" si="179"/>
        <v>63.301827063158768</v>
      </c>
      <c r="EQ207" s="2">
        <f t="shared" si="252"/>
        <v>66.832417825069072</v>
      </c>
      <c r="ER207" s="2">
        <f t="shared" si="252"/>
        <v>67.2727969378154</v>
      </c>
      <c r="ES207" s="2">
        <f t="shared" si="252"/>
        <v>63.830944970210737</v>
      </c>
      <c r="ET207" s="2">
        <f t="shared" si="252"/>
        <v>56.067707785664474</v>
      </c>
      <c r="EU207" s="2">
        <f t="shared" si="252"/>
        <v>52.901444130182782</v>
      </c>
      <c r="EV207" s="2">
        <f t="shared" si="252"/>
        <v>53.123388928946611</v>
      </c>
      <c r="EW207" s="2">
        <f t="shared" si="252"/>
        <v>51.730537260697758</v>
      </c>
      <c r="EX207" s="2">
        <f t="shared" si="252"/>
        <v>52.99654872458261</v>
      </c>
      <c r="EY207" s="2">
        <f t="shared" si="252"/>
        <v>53.910569840818432</v>
      </c>
      <c r="EZ207" s="2">
        <f t="shared" si="252"/>
        <v>55.146151867648449</v>
      </c>
      <c r="FA207" s="2">
        <f t="shared" si="252"/>
        <v>55.191451617572724</v>
      </c>
      <c r="FB207" s="2">
        <f t="shared" si="252"/>
        <v>52.449374558700754</v>
      </c>
      <c r="FC207" s="2">
        <f t="shared" si="252"/>
        <v>58.535977891244968</v>
      </c>
      <c r="FD207" s="2">
        <f t="shared" si="252"/>
        <v>63.108759822370295</v>
      </c>
      <c r="FE207" s="2">
        <f t="shared" si="252"/>
        <v>63.163335851675541</v>
      </c>
      <c r="FG207" s="2">
        <f t="shared" si="253"/>
        <v>0.99999660043833538</v>
      </c>
      <c r="FH207" s="2">
        <f t="shared" si="253"/>
        <v>0.99999589240191689</v>
      </c>
      <c r="FI207" s="2">
        <f t="shared" si="253"/>
        <v>0.99999505823652002</v>
      </c>
      <c r="FJ207" s="2">
        <f t="shared" si="253"/>
        <v>0.99999565503889964</v>
      </c>
      <c r="FK207" s="2">
        <f t="shared" si="253"/>
        <v>0.99999574087570287</v>
      </c>
      <c r="FL207" s="2">
        <f t="shared" si="253"/>
        <v>0.9999950674939857</v>
      </c>
      <c r="FM207" s="2">
        <f t="shared" si="253"/>
        <v>0.99999521689044113</v>
      </c>
      <c r="FN207" s="2">
        <f t="shared" si="253"/>
        <v>0.99999511381483475</v>
      </c>
      <c r="FO207" s="2">
        <f t="shared" si="253"/>
        <v>0.99999563827571869</v>
      </c>
      <c r="FP207" s="2">
        <f t="shared" si="253"/>
        <v>0.99999522681498132</v>
      </c>
      <c r="FQ207" s="2">
        <f t="shared" si="253"/>
        <v>0.99999551034889755</v>
      </c>
      <c r="FR207" s="2">
        <f t="shared" si="253"/>
        <v>0.99999549322977654</v>
      </c>
      <c r="FS207" s="2">
        <f t="shared" si="253"/>
        <v>0.99999540558408118</v>
      </c>
      <c r="FT207" s="2">
        <f t="shared" si="253"/>
        <v>0.99999534712856619</v>
      </c>
      <c r="FU207" s="2">
        <f t="shared" si="253"/>
        <v>0.99999459065506613</v>
      </c>
      <c r="FW207" s="2">
        <f t="shared" si="244"/>
        <v>0.91478313807817502</v>
      </c>
      <c r="FX207" s="2">
        <f t="shared" si="244"/>
        <v>0.98299887221596238</v>
      </c>
      <c r="FY207" s="2">
        <f t="shared" si="244"/>
        <v>0.93725778272738469</v>
      </c>
      <c r="FZ207" s="2">
        <f t="shared" si="244"/>
        <v>0.9368954676271144</v>
      </c>
      <c r="GA207" s="2">
        <f t="shared" si="244"/>
        <v>0.9393169636976284</v>
      </c>
      <c r="GB207" s="2">
        <f t="shared" si="244"/>
        <v>0.94618725442383278</v>
      </c>
      <c r="GC207" s="2">
        <f t="shared" si="244"/>
        <v>0.94503641394761606</v>
      </c>
      <c r="GD207" s="2">
        <f t="shared" si="244"/>
        <v>0.94604030940239336</v>
      </c>
      <c r="GE207" s="2">
        <f t="shared" si="244"/>
        <v>0.94936456316752549</v>
      </c>
      <c r="GF207" s="2">
        <f t="shared" si="244"/>
        <v>0.94547894559947365</v>
      </c>
      <c r="GG207" s="2">
        <f t="shared" si="244"/>
        <v>0.94732893223831272</v>
      </c>
      <c r="GH207" s="2">
        <f t="shared" si="244"/>
        <v>0.9349266463281044</v>
      </c>
      <c r="GI207" s="2">
        <f t="shared" si="244"/>
        <v>0.92632954112353361</v>
      </c>
      <c r="GJ207" s="2">
        <f t="shared" si="244"/>
        <v>0.90548254181534515</v>
      </c>
      <c r="GK207" s="2">
        <f t="shared" si="244"/>
        <v>0.88715492880550995</v>
      </c>
      <c r="GM207" s="86">
        <f t="shared" si="245"/>
        <v>2.2485557857035445E-202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3.8775575704089919E-122</v>
      </c>
      <c r="HD207" s="86">
        <f t="shared" si="181"/>
        <v>1.2727903421386834E-261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4.906195567942104E-176</v>
      </c>
      <c r="HQ207" s="86">
        <f t="shared" si="226"/>
        <v>2.3779265947176121E-295</v>
      </c>
      <c r="HS207" s="86">
        <f t="shared" si="246"/>
        <v>7.9098511513822004E-63</v>
      </c>
      <c r="HT207" s="86">
        <f t="shared" si="246"/>
        <v>2.737718766459742E-131</v>
      </c>
      <c r="HU207" s="86">
        <f t="shared" si="246"/>
        <v>8.5206690794291879E-105</v>
      </c>
      <c r="HV207" s="86">
        <f t="shared" si="246"/>
        <v>2.847865334510959E-102</v>
      </c>
      <c r="HW207" s="86">
        <f t="shared" si="246"/>
        <v>1.8507332557973089E-97</v>
      </c>
      <c r="HX207" s="86">
        <f t="shared" si="246"/>
        <v>1.2630410451552947E-106</v>
      </c>
      <c r="HY207" s="86">
        <f t="shared" si="246"/>
        <v>2.896087429044348E-106</v>
      </c>
      <c r="HZ207" s="86">
        <f t="shared" si="246"/>
        <v>4.452903919998298E-108</v>
      </c>
      <c r="IA207" s="86">
        <f t="shared" si="246"/>
        <v>1.1932780661054273E-104</v>
      </c>
      <c r="IB207" s="86">
        <f t="shared" si="246"/>
        <v>6.7347652157679112E-100</v>
      </c>
      <c r="IC207" s="86">
        <f t="shared" si="246"/>
        <v>1.0760073239569946E-105</v>
      </c>
      <c r="ID207" s="86">
        <f t="shared" si="246"/>
        <v>1.9206072277100769E-98</v>
      </c>
      <c r="IE207" s="86">
        <f t="shared" si="246"/>
        <v>2.2501720154553307E-96</v>
      </c>
      <c r="IF207" s="86">
        <f t="shared" si="246"/>
        <v>1.5665791111065708E-62</v>
      </c>
      <c r="IG207" s="86">
        <f t="shared" si="246"/>
        <v>1.1724287194789215E-63</v>
      </c>
      <c r="II207" s="86">
        <f t="shared" si="247"/>
        <v>1.4753296028755607E-4</v>
      </c>
      <c r="IJ207" s="86">
        <f t="shared" si="247"/>
        <v>4.7497273604670402E-14</v>
      </c>
      <c r="IK207" s="86">
        <f t="shared" si="247"/>
        <v>8.2883707615905104E-8</v>
      </c>
      <c r="IL207" s="86">
        <f t="shared" si="247"/>
        <v>2.0031789096344328E-7</v>
      </c>
      <c r="IM207" s="86">
        <f t="shared" si="247"/>
        <v>1.9769108780576621E-7</v>
      </c>
      <c r="IN207" s="86">
        <f t="shared" si="247"/>
        <v>1.1380359344596467E-8</v>
      </c>
      <c r="IO207" s="86">
        <f t="shared" si="247"/>
        <v>2.4514574734260071E-8</v>
      </c>
      <c r="IP207" s="86">
        <f t="shared" si="247"/>
        <v>1.3434942525170558E-8</v>
      </c>
      <c r="IQ207" s="86">
        <f t="shared" si="247"/>
        <v>1.4297600926950327E-8</v>
      </c>
      <c r="IR207" s="86">
        <f t="shared" si="247"/>
        <v>4.6907653311449387E-8</v>
      </c>
      <c r="IS207" s="86">
        <f t="shared" si="247"/>
        <v>1.6395370132142216E-8</v>
      </c>
      <c r="IT207" s="86">
        <f t="shared" si="247"/>
        <v>2.7671934285491083E-7</v>
      </c>
      <c r="IU207" s="86">
        <f t="shared" si="247"/>
        <v>1.0223065588232574E-6</v>
      </c>
      <c r="IV207" s="86">
        <f t="shared" si="247"/>
        <v>2.0683526769404732E-3</v>
      </c>
      <c r="IW207" s="86">
        <f t="shared" si="247"/>
        <v>9.1007129481038404E-5</v>
      </c>
      <c r="IY207" s="86">
        <f t="shared" si="248"/>
        <v>1.4753296028755607E-4</v>
      </c>
      <c r="IZ207" s="86">
        <f t="shared" si="248"/>
        <v>4.7497273604670402E-14</v>
      </c>
      <c r="JA207" s="86">
        <f t="shared" si="248"/>
        <v>8.2883707615905104E-8</v>
      </c>
      <c r="JB207" s="86">
        <f t="shared" si="248"/>
        <v>2.0031789096344328E-7</v>
      </c>
      <c r="JC207" s="86">
        <f t="shared" si="248"/>
        <v>1.9769108780576621E-7</v>
      </c>
      <c r="JD207" s="86">
        <f t="shared" si="248"/>
        <v>1.1380359344596467E-8</v>
      </c>
      <c r="JE207" s="86">
        <f t="shared" si="248"/>
        <v>2.4514574734260071E-8</v>
      </c>
      <c r="JF207" s="86">
        <f t="shared" si="248"/>
        <v>1.3434942525170558E-8</v>
      </c>
      <c r="JG207" s="86">
        <f t="shared" si="248"/>
        <v>1.4297600926950327E-8</v>
      </c>
      <c r="JH207" s="86">
        <f t="shared" si="248"/>
        <v>4.6907653311449387E-8</v>
      </c>
      <c r="JI207" s="86">
        <f t="shared" si="248"/>
        <v>1.6395370132142216E-8</v>
      </c>
      <c r="JJ207" s="86">
        <f t="shared" si="248"/>
        <v>2.7671934285491083E-7</v>
      </c>
      <c r="JK207" s="86">
        <f t="shared" si="248"/>
        <v>1.0223065588232574E-6</v>
      </c>
      <c r="JL207" s="86">
        <f t="shared" si="248"/>
        <v>2.0683526769404732E-3</v>
      </c>
      <c r="JM207" s="86">
        <f t="shared" si="248"/>
        <v>9.1007129481038404E-5</v>
      </c>
    </row>
    <row r="208" spans="2:273" x14ac:dyDescent="0.25">
      <c r="B208" s="2">
        <v>181</v>
      </c>
      <c r="C208" s="37">
        <v>66.840999999999994</v>
      </c>
      <c r="D208" s="37">
        <v>66.206000000000003</v>
      </c>
      <c r="E208" s="37">
        <v>62.683</v>
      </c>
      <c r="F208" s="37">
        <v>56.567</v>
      </c>
      <c r="G208" s="37">
        <v>53.667000000000002</v>
      </c>
      <c r="H208" s="37">
        <v>52.533000000000001</v>
      </c>
      <c r="I208" s="37">
        <v>53.066000000000003</v>
      </c>
      <c r="J208" s="37">
        <v>53.567</v>
      </c>
      <c r="K208" s="37">
        <v>52.643999999999998</v>
      </c>
      <c r="L208" s="37">
        <v>55.366999999999997</v>
      </c>
      <c r="M208" s="37">
        <v>55.344000000000001</v>
      </c>
      <c r="N208" s="37">
        <v>52.851999999999997</v>
      </c>
      <c r="O208" s="37">
        <v>59</v>
      </c>
      <c r="P208" s="37">
        <v>62.984000000000002</v>
      </c>
      <c r="Q208" s="37">
        <v>62.430999999999997</v>
      </c>
      <c r="S208" s="4">
        <f t="shared" si="249"/>
        <v>66.525079207407686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63.047287945396967</v>
      </c>
      <c r="AG208" s="4">
        <f t="shared" si="249"/>
        <v>63.043631079623523</v>
      </c>
      <c r="AI208" s="4">
        <f t="shared" si="250"/>
        <v>0.31592079259230843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-6.3287945396965029E-2</v>
      </c>
      <c r="AW208" s="4">
        <f t="shared" si="250"/>
        <v>-0.61263107962352592</v>
      </c>
      <c r="AY208" s="2">
        <f t="shared" si="242"/>
        <v>66.525079207407686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63.04728794528755</v>
      </c>
      <c r="BM208" s="2">
        <f t="shared" si="242"/>
        <v>63.043631071358881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66.840999999999994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62.984000000000002</v>
      </c>
      <c r="DI208" s="2">
        <f t="shared" si="211"/>
        <v>62.430999999999997</v>
      </c>
      <c r="DK208" s="2">
        <f t="shared" si="251"/>
        <v>102.80319601328904</v>
      </c>
      <c r="DL208" s="2">
        <f t="shared" si="251"/>
        <v>108.6654048582996</v>
      </c>
      <c r="DM208" s="2">
        <f t="shared" si="251"/>
        <v>104.39464985994394</v>
      </c>
      <c r="DN208" s="2">
        <f t="shared" si="251"/>
        <v>103.25400186015975</v>
      </c>
      <c r="DO208" s="2">
        <f t="shared" si="251"/>
        <v>107.35311470985158</v>
      </c>
      <c r="DP208" s="2">
        <f t="shared" si="251"/>
        <v>94.797740669240653</v>
      </c>
      <c r="DQ208" s="2">
        <f t="shared" si="251"/>
        <v>140.32317815126049</v>
      </c>
      <c r="DR208" s="2">
        <f t="shared" si="251"/>
        <v>133.17702276546981</v>
      </c>
      <c r="DS208" s="2">
        <f t="shared" si="251"/>
        <v>116.23611141141143</v>
      </c>
      <c r="DT208" s="2">
        <f t="shared" si="251"/>
        <v>140.6467683397683</v>
      </c>
      <c r="DU208" s="2">
        <f t="shared" si="251"/>
        <v>108.10758463726889</v>
      </c>
      <c r="DV208" s="2">
        <f t="shared" si="251"/>
        <v>110.05315165773061</v>
      </c>
      <c r="DW208" s="2">
        <f t="shared" si="251"/>
        <v>131.77817299485719</v>
      </c>
      <c r="DX208" s="2">
        <f t="shared" si="251"/>
        <v>101.09236344238974</v>
      </c>
      <c r="DY208" s="2">
        <f t="shared" si="251"/>
        <v>106.34856231671557</v>
      </c>
      <c r="EA208" s="2">
        <f t="shared" si="240"/>
        <v>63.485348723408947</v>
      </c>
      <c r="EB208" s="2">
        <f t="shared" si="240"/>
        <v>65.775997227020639</v>
      </c>
      <c r="EC208" s="2">
        <f t="shared" si="240"/>
        <v>63.823911179700048</v>
      </c>
      <c r="ED208" s="2">
        <f t="shared" si="240"/>
        <v>57.064112797118881</v>
      </c>
      <c r="EE208" s="2">
        <f t="shared" si="240"/>
        <v>52.334958533055982</v>
      </c>
      <c r="EF208" s="2">
        <f t="shared" si="239"/>
        <v>53.301063882234978</v>
      </c>
      <c r="EG208" s="2">
        <f t="shared" si="239"/>
        <v>51.461494430330262</v>
      </c>
      <c r="EH208" s="2">
        <f t="shared" si="239"/>
        <v>52.541806074531337</v>
      </c>
      <c r="EI208" s="2">
        <f t="shared" si="239"/>
        <v>54.151389412007092</v>
      </c>
      <c r="EJ208" s="2">
        <f t="shared" si="239"/>
        <v>52.102605312268309</v>
      </c>
      <c r="EK208" s="2">
        <f t="shared" si="239"/>
        <v>54.756050821893311</v>
      </c>
      <c r="EL208" s="2">
        <f t="shared" si="179"/>
        <v>49.386937658784447</v>
      </c>
      <c r="EM208" s="2">
        <f t="shared" si="179"/>
        <v>57.999791522586371</v>
      </c>
      <c r="EN208" s="2">
        <f t="shared" si="179"/>
        <v>63.040729605089908</v>
      </c>
      <c r="EO208" s="2">
        <f t="shared" si="179"/>
        <v>63.168306988602254</v>
      </c>
      <c r="EQ208" s="2">
        <f t="shared" si="252"/>
        <v>66.783198217925644</v>
      </c>
      <c r="ER208" s="2">
        <f t="shared" si="252"/>
        <v>67.252531177829084</v>
      </c>
      <c r="ES208" s="2">
        <f t="shared" si="252"/>
        <v>63.776954297163698</v>
      </c>
      <c r="ET208" s="2">
        <f t="shared" si="252"/>
        <v>55.979705975173594</v>
      </c>
      <c r="EU208" s="2">
        <f t="shared" si="252"/>
        <v>52.80358829149646</v>
      </c>
      <c r="EV208" s="2">
        <f t="shared" si="252"/>
        <v>53.021449273687004</v>
      </c>
      <c r="EW208" s="2">
        <f t="shared" si="252"/>
        <v>51.602033318512298</v>
      </c>
      <c r="EX208" s="2">
        <f t="shared" si="252"/>
        <v>52.895362400616186</v>
      </c>
      <c r="EY208" s="2">
        <f t="shared" si="252"/>
        <v>53.808276826821825</v>
      </c>
      <c r="EZ208" s="2">
        <f t="shared" si="252"/>
        <v>55.073050269272066</v>
      </c>
      <c r="FA208" s="2">
        <f t="shared" si="252"/>
        <v>55.045053616363134</v>
      </c>
      <c r="FB208" s="2">
        <f t="shared" si="252"/>
        <v>52.331031490334169</v>
      </c>
      <c r="FC208" s="2">
        <f t="shared" si="252"/>
        <v>58.412240966566941</v>
      </c>
      <c r="FD208" s="2">
        <f t="shared" si="252"/>
        <v>63.047735449228092</v>
      </c>
      <c r="FE208" s="2">
        <f t="shared" si="252"/>
        <v>63.028930090820431</v>
      </c>
      <c r="FG208" s="2">
        <f t="shared" si="253"/>
        <v>0.99999689956198534</v>
      </c>
      <c r="FH208" s="2">
        <f t="shared" si="253"/>
        <v>0.99999625382467061</v>
      </c>
      <c r="FI208" s="2">
        <f t="shared" si="253"/>
        <v>0.99999549305618107</v>
      </c>
      <c r="FJ208" s="2">
        <f t="shared" si="253"/>
        <v>0.99999603734686493</v>
      </c>
      <c r="FK208" s="2">
        <f t="shared" si="253"/>
        <v>0.99999611563101909</v>
      </c>
      <c r="FL208" s="2">
        <f t="shared" si="253"/>
        <v>0.99999550149909733</v>
      </c>
      <c r="FM208" s="2">
        <f t="shared" si="253"/>
        <v>0.99999563775040057</v>
      </c>
      <c r="FN208" s="2">
        <f t="shared" si="253"/>
        <v>0.99999554374425026</v>
      </c>
      <c r="FO208" s="2">
        <f t="shared" si="253"/>
        <v>0.99999602205865046</v>
      </c>
      <c r="FP208" s="2">
        <f t="shared" si="253"/>
        <v>0.99999564680169639</v>
      </c>
      <c r="FQ208" s="2">
        <f t="shared" si="253"/>
        <v>0.99999590538791205</v>
      </c>
      <c r="FR208" s="2">
        <f t="shared" si="253"/>
        <v>0.99999588977507581</v>
      </c>
      <c r="FS208" s="2">
        <f t="shared" si="253"/>
        <v>0.99999580984118763</v>
      </c>
      <c r="FT208" s="2">
        <f t="shared" si="253"/>
        <v>0.99999575652908101</v>
      </c>
      <c r="FU208" s="2">
        <f t="shared" si="253"/>
        <v>0.99999506661643844</v>
      </c>
      <c r="FW208" s="2">
        <f t="shared" si="244"/>
        <v>0.92169414841528285</v>
      </c>
      <c r="FX208" s="2">
        <f t="shared" si="244"/>
        <v>0.98447155795085817</v>
      </c>
      <c r="FY208" s="2">
        <f t="shared" si="244"/>
        <v>0.94246076464356887</v>
      </c>
      <c r="FZ208" s="2">
        <f t="shared" si="244"/>
        <v>0.94212663977214917</v>
      </c>
      <c r="GA208" s="2">
        <f t="shared" si="244"/>
        <v>0.94435932254370325</v>
      </c>
      <c r="GB208" s="2">
        <f t="shared" si="244"/>
        <v>0.9506887068075246</v>
      </c>
      <c r="GC208" s="2">
        <f t="shared" si="244"/>
        <v>0.94962900957640417</v>
      </c>
      <c r="GD208" s="2">
        <f t="shared" si="244"/>
        <v>0.95055341141676908</v>
      </c>
      <c r="GE208" s="2">
        <f t="shared" si="244"/>
        <v>0.95361326269469016</v>
      </c>
      <c r="GF208" s="2">
        <f t="shared" si="244"/>
        <v>0.95003651951658252</v>
      </c>
      <c r="GG208" s="2">
        <f t="shared" si="244"/>
        <v>0.95173975398912347</v>
      </c>
      <c r="GH208" s="2">
        <f t="shared" si="244"/>
        <v>0.94031062969972912</v>
      </c>
      <c r="GI208" s="2">
        <f t="shared" si="244"/>
        <v>0.93237337352169369</v>
      </c>
      <c r="GJ208" s="2">
        <f t="shared" si="244"/>
        <v>0.91307615040533763</v>
      </c>
      <c r="GK208" s="2">
        <f t="shared" si="244"/>
        <v>0.89605195690820072</v>
      </c>
      <c r="GM208" s="86">
        <f t="shared" si="245"/>
        <v>6.9955377780415204E-206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8.9808236902042752E-125</v>
      </c>
      <c r="HD208" s="86">
        <f t="shared" si="181"/>
        <v>3.3814077722936184E-267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8.8489480517014928E-180</v>
      </c>
      <c r="HQ208" s="86">
        <f t="shared" si="226"/>
        <v>1.2552194776707379E-301</v>
      </c>
      <c r="HS208" s="86">
        <f t="shared" si="246"/>
        <v>4.4907520690310937E-65</v>
      </c>
      <c r="HT208" s="86">
        <f t="shared" si="246"/>
        <v>4.4484971708474403E-135</v>
      </c>
      <c r="HU208" s="86">
        <f t="shared" si="246"/>
        <v>2.0822521991414177E-108</v>
      </c>
      <c r="HV208" s="86">
        <f t="shared" si="246"/>
        <v>9.7092370044793895E-106</v>
      </c>
      <c r="HW208" s="86">
        <f t="shared" si="246"/>
        <v>8.5802210325647813E-101</v>
      </c>
      <c r="HX208" s="86">
        <f t="shared" si="246"/>
        <v>2.7659309459281881E-110</v>
      </c>
      <c r="HY208" s="86">
        <f t="shared" si="246"/>
        <v>7.3347184298318732E-110</v>
      </c>
      <c r="HZ208" s="86">
        <f t="shared" si="246"/>
        <v>9.5233337360645877E-112</v>
      </c>
      <c r="IA208" s="86">
        <f t="shared" si="246"/>
        <v>3.5967961734540166E-108</v>
      </c>
      <c r="IB208" s="86">
        <f t="shared" si="246"/>
        <v>2.6557163319481269E-103</v>
      </c>
      <c r="IC208" s="86">
        <f t="shared" si="246"/>
        <v>2.8643630562398649E-109</v>
      </c>
      <c r="ID208" s="86">
        <f t="shared" si="246"/>
        <v>7.5882354409993733E-102</v>
      </c>
      <c r="IE208" s="86">
        <f t="shared" si="246"/>
        <v>9.5747723296859793E-100</v>
      </c>
      <c r="IF208" s="86">
        <f t="shared" si="246"/>
        <v>8.1549756682579633E-65</v>
      </c>
      <c r="IG208" s="86">
        <f t="shared" si="246"/>
        <v>4.4078578701881111E-66</v>
      </c>
      <c r="II208" s="86">
        <f t="shared" si="247"/>
        <v>8.0650686131649566E-5</v>
      </c>
      <c r="IJ208" s="86">
        <f t="shared" si="247"/>
        <v>1.2606450128503818E-14</v>
      </c>
      <c r="IK208" s="86">
        <f t="shared" si="247"/>
        <v>2.9675967343270177E-8</v>
      </c>
      <c r="IL208" s="86">
        <f t="shared" si="247"/>
        <v>7.5930831576573675E-8</v>
      </c>
      <c r="IM208" s="86">
        <f t="shared" si="247"/>
        <v>7.600111684106174E-8</v>
      </c>
      <c r="IN208" s="86">
        <f t="shared" si="247"/>
        <v>3.8118368264864106E-9</v>
      </c>
      <c r="IO208" s="86">
        <f t="shared" si="247"/>
        <v>8.5494559859288711E-9</v>
      </c>
      <c r="IP208" s="86">
        <f t="shared" si="247"/>
        <v>4.5426806127687765E-9</v>
      </c>
      <c r="IQ208" s="86">
        <f t="shared" si="247"/>
        <v>4.9768575485224749E-9</v>
      </c>
      <c r="IR208" s="86">
        <f t="shared" si="247"/>
        <v>1.7104531996195435E-8</v>
      </c>
      <c r="IS208" s="86">
        <f t="shared" si="247"/>
        <v>5.6685107290996958E-9</v>
      </c>
      <c r="IT208" s="86">
        <f t="shared" si="247"/>
        <v>1.0592947637036026E-7</v>
      </c>
      <c r="IU208" s="86">
        <f t="shared" si="247"/>
        <v>4.0818486675936675E-7</v>
      </c>
      <c r="IV208" s="86">
        <f t="shared" si="247"/>
        <v>1.3469379218342984E-3</v>
      </c>
      <c r="IW208" s="86">
        <f t="shared" si="247"/>
        <v>4.347422352267009E-5</v>
      </c>
      <c r="IY208" s="86">
        <f t="shared" si="248"/>
        <v>8.0650686131649566E-5</v>
      </c>
      <c r="IZ208" s="86">
        <f t="shared" si="248"/>
        <v>1.2606450128503818E-14</v>
      </c>
      <c r="JA208" s="86">
        <f t="shared" si="248"/>
        <v>2.9675967343270177E-8</v>
      </c>
      <c r="JB208" s="86">
        <f t="shared" si="248"/>
        <v>7.5930831576573675E-8</v>
      </c>
      <c r="JC208" s="86">
        <f t="shared" si="248"/>
        <v>7.600111684106174E-8</v>
      </c>
      <c r="JD208" s="86">
        <f t="shared" si="248"/>
        <v>3.8118368264864106E-9</v>
      </c>
      <c r="JE208" s="86">
        <f t="shared" si="248"/>
        <v>8.5494559859288711E-9</v>
      </c>
      <c r="JF208" s="86">
        <f t="shared" si="248"/>
        <v>4.5426806127687765E-9</v>
      </c>
      <c r="JG208" s="86">
        <f t="shared" si="248"/>
        <v>4.9768575485224749E-9</v>
      </c>
      <c r="JH208" s="86">
        <f t="shared" si="248"/>
        <v>1.7104531996195435E-8</v>
      </c>
      <c r="JI208" s="86">
        <f t="shared" si="248"/>
        <v>5.6685107290996958E-9</v>
      </c>
      <c r="JJ208" s="86">
        <f t="shared" si="248"/>
        <v>1.0592947637036026E-7</v>
      </c>
      <c r="JK208" s="86">
        <f t="shared" si="248"/>
        <v>4.0818486675936675E-7</v>
      </c>
      <c r="JL208" s="86">
        <f t="shared" si="248"/>
        <v>1.3469379218342984E-3</v>
      </c>
      <c r="JM208" s="86">
        <f t="shared" si="248"/>
        <v>4.347422352267009E-5</v>
      </c>
    </row>
    <row r="209" spans="2:273" x14ac:dyDescent="0.25">
      <c r="B209" s="2">
        <v>182</v>
      </c>
      <c r="C209" s="37">
        <v>66.683000000000007</v>
      </c>
      <c r="D209" s="37">
        <v>65.683000000000007</v>
      </c>
      <c r="E209" s="37">
        <v>64.066999999999993</v>
      </c>
      <c r="F209" s="37">
        <v>57.966999999999999</v>
      </c>
      <c r="G209" s="37">
        <v>53.45</v>
      </c>
      <c r="H209" s="37">
        <v>53.517000000000003</v>
      </c>
      <c r="I209" s="37">
        <v>51.606999999999999</v>
      </c>
      <c r="J209" s="37">
        <v>53.232999999999997</v>
      </c>
      <c r="K209" s="37">
        <v>54.457999999999998</v>
      </c>
      <c r="L209" s="37">
        <v>55.283000000000001</v>
      </c>
      <c r="M209" s="37">
        <v>55.328000000000003</v>
      </c>
      <c r="N209" s="37">
        <v>51.802999999999997</v>
      </c>
      <c r="O209" s="37">
        <v>59.015999999999998</v>
      </c>
      <c r="P209" s="37">
        <v>62.360999999999997</v>
      </c>
      <c r="Q209" s="37">
        <v>62.344999999999999</v>
      </c>
      <c r="S209" s="4">
        <f t="shared" si="249"/>
        <v>66.493329889346299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62.986292356211315</v>
      </c>
      <c r="AG209" s="4">
        <f t="shared" si="249"/>
        <v>62.908139924406072</v>
      </c>
      <c r="AI209" s="4">
        <f t="shared" si="250"/>
        <v>0.18967011065370798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-0.62529235621131818</v>
      </c>
      <c r="AW209" s="4">
        <f t="shared" si="250"/>
        <v>-0.56313992440607308</v>
      </c>
      <c r="AY209" s="2">
        <f t="shared" si="242"/>
        <v>66.493329889346299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62.98629235619677</v>
      </c>
      <c r="BM209" s="2">
        <f t="shared" si="242"/>
        <v>62.90813992312161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66.683000000000007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62.360999999999997</v>
      </c>
      <c r="DI209" s="2">
        <f t="shared" si="211"/>
        <v>62.344999999999999</v>
      </c>
      <c r="DK209" s="2">
        <f t="shared" si="251"/>
        <v>102.91947674418606</v>
      </c>
      <c r="DL209" s="2">
        <f t="shared" si="251"/>
        <v>108.83583299595142</v>
      </c>
      <c r="DM209" s="2">
        <f t="shared" si="251"/>
        <v>104.58509999999995</v>
      </c>
      <c r="DN209" s="2">
        <f t="shared" si="251"/>
        <v>103.40507221796695</v>
      </c>
      <c r="DO209" s="2">
        <f t="shared" si="251"/>
        <v>107.56422645074227</v>
      </c>
      <c r="DP209" s="2">
        <f t="shared" si="251"/>
        <v>94.937377220077209</v>
      </c>
      <c r="DQ209" s="2">
        <f t="shared" si="251"/>
        <v>140.75754285714285</v>
      </c>
      <c r="DR209" s="2">
        <f t="shared" si="251"/>
        <v>133.577281894576</v>
      </c>
      <c r="DS209" s="2">
        <f t="shared" si="251"/>
        <v>116.51569429429432</v>
      </c>
      <c r="DT209" s="2">
        <f t="shared" si="251"/>
        <v>141.06705971685972</v>
      </c>
      <c r="DU209" s="2">
        <f t="shared" si="251"/>
        <v>108.30205263157899</v>
      </c>
      <c r="DV209" s="2">
        <f t="shared" si="251"/>
        <v>110.27131513294671</v>
      </c>
      <c r="DW209" s="2">
        <f t="shared" si="251"/>
        <v>132.11454305722725</v>
      </c>
      <c r="DX209" s="2">
        <f t="shared" si="251"/>
        <v>101.23271787577049</v>
      </c>
      <c r="DY209" s="2">
        <f t="shared" si="251"/>
        <v>106.53344923020531</v>
      </c>
      <c r="EA209" s="2">
        <f t="shared" si="240"/>
        <v>63.385956174419633</v>
      </c>
      <c r="EB209" s="2">
        <f t="shared" si="240"/>
        <v>65.736161151013732</v>
      </c>
      <c r="EC209" s="2">
        <f t="shared" si="240"/>
        <v>63.77061893089521</v>
      </c>
      <c r="ED209" s="2">
        <f t="shared" si="240"/>
        <v>56.9912860504202</v>
      </c>
      <c r="EE209" s="2">
        <f t="shared" si="240"/>
        <v>52.230438242096156</v>
      </c>
      <c r="EF209" s="2">
        <f t="shared" si="239"/>
        <v>53.203031767032485</v>
      </c>
      <c r="EG209" s="2">
        <f t="shared" si="239"/>
        <v>51.331003126832115</v>
      </c>
      <c r="EH209" s="2">
        <f t="shared" si="239"/>
        <v>52.435768173564085</v>
      </c>
      <c r="EI209" s="2">
        <f t="shared" si="239"/>
        <v>54.053714268402054</v>
      </c>
      <c r="EJ209" s="2">
        <f t="shared" si="239"/>
        <v>51.988867142163244</v>
      </c>
      <c r="EK209" s="2">
        <f t="shared" si="239"/>
        <v>54.605703939463673</v>
      </c>
      <c r="EL209" s="2">
        <f t="shared" si="179"/>
        <v>49.227426910299009</v>
      </c>
      <c r="EM209" s="2">
        <f t="shared" si="179"/>
        <v>57.870182946068667</v>
      </c>
      <c r="EN209" s="2">
        <f t="shared" si="179"/>
        <v>62.979616473208878</v>
      </c>
      <c r="EO209" s="2">
        <f t="shared" si="179"/>
        <v>63.034786914045739</v>
      </c>
      <c r="EQ209" s="2">
        <f t="shared" si="252"/>
        <v>66.733978610782202</v>
      </c>
      <c r="ER209" s="2">
        <f t="shared" si="252"/>
        <v>67.232265417842768</v>
      </c>
      <c r="ES209" s="2">
        <f t="shared" si="252"/>
        <v>63.722963624116666</v>
      </c>
      <c r="ET209" s="2">
        <f t="shared" si="252"/>
        <v>55.891704164682714</v>
      </c>
      <c r="EU209" s="2">
        <f t="shared" si="252"/>
        <v>52.705732452810132</v>
      </c>
      <c r="EV209" s="2">
        <f t="shared" si="252"/>
        <v>52.919509618427398</v>
      </c>
      <c r="EW209" s="2">
        <f t="shared" si="252"/>
        <v>51.473529376326844</v>
      </c>
      <c r="EX209" s="2">
        <f t="shared" si="252"/>
        <v>52.794176076649762</v>
      </c>
      <c r="EY209" s="2">
        <f t="shared" si="252"/>
        <v>53.705983812825224</v>
      </c>
      <c r="EZ209" s="2">
        <f t="shared" si="252"/>
        <v>54.999948670895684</v>
      </c>
      <c r="FA209" s="2">
        <f t="shared" si="252"/>
        <v>54.898655615153551</v>
      </c>
      <c r="FB209" s="2">
        <f t="shared" si="252"/>
        <v>52.21268842196757</v>
      </c>
      <c r="FC209" s="2">
        <f t="shared" si="252"/>
        <v>58.288504041888906</v>
      </c>
      <c r="FD209" s="2">
        <f t="shared" si="252"/>
        <v>62.986711076085896</v>
      </c>
      <c r="FE209" s="2">
        <f t="shared" si="252"/>
        <v>62.894524329965321</v>
      </c>
      <c r="FG209" s="2">
        <f t="shared" si="253"/>
        <v>0.99999717236615249</v>
      </c>
      <c r="FH209" s="2">
        <f t="shared" si="253"/>
        <v>0.99999658344636722</v>
      </c>
      <c r="FI209" s="2">
        <f t="shared" si="253"/>
        <v>0.99999588961675467</v>
      </c>
      <c r="FJ209" s="2">
        <f t="shared" si="253"/>
        <v>0.99999638601612817</v>
      </c>
      <c r="FK209" s="2">
        <f t="shared" si="253"/>
        <v>0.99999645741217458</v>
      </c>
      <c r="FL209" s="2">
        <f t="shared" si="253"/>
        <v>0.99999589731679206</v>
      </c>
      <c r="FM209" s="2">
        <f t="shared" si="253"/>
        <v>0.99999602157955425</v>
      </c>
      <c r="FN209" s="2">
        <f t="shared" si="253"/>
        <v>0.9999959358448598</v>
      </c>
      <c r="FO209" s="2">
        <f t="shared" si="253"/>
        <v>0.9999963720731011</v>
      </c>
      <c r="FP209" s="2">
        <f t="shared" si="253"/>
        <v>0.99999602983444058</v>
      </c>
      <c r="FQ209" s="2">
        <f t="shared" si="253"/>
        <v>0.99999626566804745</v>
      </c>
      <c r="FR209" s="2">
        <f t="shared" si="253"/>
        <v>0.99999625142896131</v>
      </c>
      <c r="FS209" s="2">
        <f t="shared" si="253"/>
        <v>0.99999617852833556</v>
      </c>
      <c r="FT209" s="2">
        <f t="shared" si="253"/>
        <v>0.99999612990708031</v>
      </c>
      <c r="FU209" s="2">
        <f t="shared" si="253"/>
        <v>0.99999550069876408</v>
      </c>
      <c r="FW209" s="2">
        <f t="shared" si="244"/>
        <v>0.92808874123963347</v>
      </c>
      <c r="FX209" s="2">
        <f t="shared" si="244"/>
        <v>0.98581851588069613</v>
      </c>
      <c r="FY209" s="2">
        <f t="shared" si="244"/>
        <v>0.94725656266134706</v>
      </c>
      <c r="FZ209" s="2">
        <f t="shared" si="244"/>
        <v>0.94694871892261723</v>
      </c>
      <c r="GA209" s="2">
        <f t="shared" si="244"/>
        <v>0.94900544108723905</v>
      </c>
      <c r="GB209" s="2">
        <f t="shared" si="244"/>
        <v>0.95483158671583857</v>
      </c>
      <c r="GC209" s="2">
        <f t="shared" si="244"/>
        <v>0.95385659852098881</v>
      </c>
      <c r="GD209" s="2">
        <f t="shared" si="244"/>
        <v>0.954707116604261</v>
      </c>
      <c r="GE209" s="2">
        <f t="shared" si="244"/>
        <v>0.95752141515337319</v>
      </c>
      <c r="GF209" s="2">
        <f t="shared" si="244"/>
        <v>0.95423155494268042</v>
      </c>
      <c r="GG209" s="2">
        <f t="shared" si="244"/>
        <v>0.95579843595514868</v>
      </c>
      <c r="GH209" s="2">
        <f t="shared" si="244"/>
        <v>0.9452752318467601</v>
      </c>
      <c r="GI209" s="2">
        <f t="shared" si="244"/>
        <v>0.93795458797628362</v>
      </c>
      <c r="GJ209" s="2">
        <f t="shared" si="244"/>
        <v>0.92011350658469448</v>
      </c>
      <c r="GK209" s="2">
        <f t="shared" si="244"/>
        <v>0.90432316886823128</v>
      </c>
      <c r="GM209" s="86">
        <f t="shared" si="245"/>
        <v>2.0293810778097808E-209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1.9480032666013544E-127</v>
      </c>
      <c r="HD209" s="86">
        <f t="shared" si="181"/>
        <v>7.8390716221646924E-273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1.4563987475806587E-183</v>
      </c>
      <c r="HQ209" s="86">
        <f t="shared" si="226"/>
        <v>5.6864435457720765E-308</v>
      </c>
      <c r="HS209" s="86">
        <f t="shared" si="246"/>
        <v>2.3234981772647019E-67</v>
      </c>
      <c r="HT209" s="86">
        <f t="shared" si="246"/>
        <v>6.3751422897520372E-139</v>
      </c>
      <c r="HU209" s="86">
        <f t="shared" si="246"/>
        <v>4.4107427086467678E-112</v>
      </c>
      <c r="HV209" s="86">
        <f t="shared" si="246"/>
        <v>2.8919768049358795E-109</v>
      </c>
      <c r="HW209" s="86">
        <f t="shared" si="246"/>
        <v>3.4891675840124438E-104</v>
      </c>
      <c r="HX209" s="86">
        <f t="shared" si="246"/>
        <v>5.2436993002659816E-114</v>
      </c>
      <c r="HY209" s="86">
        <f t="shared" si="246"/>
        <v>1.6152827537090437E-113</v>
      </c>
      <c r="HZ209" s="86">
        <f t="shared" si="246"/>
        <v>1.7652270113035014E-115</v>
      </c>
      <c r="IA209" s="86">
        <f t="shared" si="246"/>
        <v>9.4622399768821529E-112</v>
      </c>
      <c r="IB209" s="86">
        <f t="shared" si="246"/>
        <v>9.1653197142281431E-107</v>
      </c>
      <c r="IC209" s="86">
        <f t="shared" si="246"/>
        <v>6.63642998296397E-113</v>
      </c>
      <c r="ID209" s="86">
        <f t="shared" si="246"/>
        <v>2.6189440837106723E-105</v>
      </c>
      <c r="IE209" s="86">
        <f t="shared" si="246"/>
        <v>3.5578630644773295E-103</v>
      </c>
      <c r="IF209" s="86">
        <f t="shared" si="246"/>
        <v>3.854919002059969E-67</v>
      </c>
      <c r="IG209" s="86">
        <f t="shared" si="246"/>
        <v>1.4894770698924599E-68</v>
      </c>
      <c r="II209" s="86">
        <f t="shared" si="247"/>
        <v>4.3187414941641158E-5</v>
      </c>
      <c r="IJ209" s="86">
        <f t="shared" si="247"/>
        <v>3.2508231891370911E-15</v>
      </c>
      <c r="IK209" s="86">
        <f t="shared" si="247"/>
        <v>1.0286270825274805E-8</v>
      </c>
      <c r="IL209" s="86">
        <f t="shared" si="247"/>
        <v>2.7914527333810563E-8</v>
      </c>
      <c r="IM209" s="86">
        <f t="shared" si="247"/>
        <v>2.8363244757233018E-8</v>
      </c>
      <c r="IN209" s="86">
        <f t="shared" si="247"/>
        <v>1.2355677626857618E-9</v>
      </c>
      <c r="IO209" s="86">
        <f t="shared" si="247"/>
        <v>2.8884021635819747E-9</v>
      </c>
      <c r="IP209" s="86">
        <f t="shared" si="247"/>
        <v>1.4868193387679759E-9</v>
      </c>
      <c r="IQ209" s="86">
        <f t="shared" si="247"/>
        <v>1.6796099242840137E-9</v>
      </c>
      <c r="IR209" s="86">
        <f t="shared" si="247"/>
        <v>6.0510955007916033E-9</v>
      </c>
      <c r="IS209" s="86">
        <f t="shared" si="247"/>
        <v>1.8989136674225387E-9</v>
      </c>
      <c r="IT209" s="86">
        <f t="shared" si="247"/>
        <v>3.9327887626182778E-8</v>
      </c>
      <c r="IU209" s="86">
        <f t="shared" si="247"/>
        <v>1.5806734001855187E-7</v>
      </c>
      <c r="IV209" s="86">
        <f t="shared" si="247"/>
        <v>8.6430385913133549E-4</v>
      </c>
      <c r="IW209" s="86">
        <f t="shared" si="247"/>
        <v>2.0170539913793261E-5</v>
      </c>
      <c r="IY209" s="86">
        <f t="shared" si="248"/>
        <v>4.3187414941641158E-5</v>
      </c>
      <c r="IZ209" s="86">
        <f t="shared" si="248"/>
        <v>3.2508231891370911E-15</v>
      </c>
      <c r="JA209" s="86">
        <f t="shared" si="248"/>
        <v>1.0286270825274805E-8</v>
      </c>
      <c r="JB209" s="86">
        <f t="shared" si="248"/>
        <v>2.7914527333810563E-8</v>
      </c>
      <c r="JC209" s="86">
        <f t="shared" si="248"/>
        <v>2.8363244757233018E-8</v>
      </c>
      <c r="JD209" s="86">
        <f t="shared" si="248"/>
        <v>1.2355677626857618E-9</v>
      </c>
      <c r="JE209" s="86">
        <f t="shared" si="248"/>
        <v>2.8884021635819747E-9</v>
      </c>
      <c r="JF209" s="86">
        <f t="shared" si="248"/>
        <v>1.4868193387679759E-9</v>
      </c>
      <c r="JG209" s="86">
        <f t="shared" si="248"/>
        <v>1.6796099242840137E-9</v>
      </c>
      <c r="JH209" s="86">
        <f t="shared" si="248"/>
        <v>6.0510955007916033E-9</v>
      </c>
      <c r="JI209" s="86">
        <f t="shared" si="248"/>
        <v>1.8989136674225387E-9</v>
      </c>
      <c r="JJ209" s="86">
        <f t="shared" si="248"/>
        <v>3.9327887626182778E-8</v>
      </c>
      <c r="JK209" s="86">
        <f t="shared" si="248"/>
        <v>1.5806734001855187E-7</v>
      </c>
      <c r="JL209" s="86">
        <f t="shared" si="248"/>
        <v>8.6430385913133549E-4</v>
      </c>
      <c r="JM209" s="86">
        <f t="shared" si="248"/>
        <v>2.0170539913793261E-5</v>
      </c>
    </row>
    <row r="210" spans="2:273" x14ac:dyDescent="0.25">
      <c r="B210" s="2">
        <v>183</v>
      </c>
      <c r="C210" s="37">
        <v>67.602999999999994</v>
      </c>
      <c r="D210" s="37">
        <v>67.745999999999995</v>
      </c>
      <c r="E210" s="37">
        <v>63.267000000000003</v>
      </c>
      <c r="F210" s="37">
        <v>57.267000000000003</v>
      </c>
      <c r="G210" s="37">
        <v>53.883000000000003</v>
      </c>
      <c r="H210" s="37">
        <v>54.15</v>
      </c>
      <c r="I210" s="37">
        <v>53.197000000000003</v>
      </c>
      <c r="J210" s="37">
        <v>52.15</v>
      </c>
      <c r="K210" s="37">
        <v>53.441000000000003</v>
      </c>
      <c r="L210" s="37">
        <v>55.482999999999997</v>
      </c>
      <c r="M210" s="37">
        <v>55.933999999999997</v>
      </c>
      <c r="N210" s="37">
        <v>53.048999999999999</v>
      </c>
      <c r="O210" s="37">
        <v>58.442999999999998</v>
      </c>
      <c r="P210" s="37">
        <v>63.311</v>
      </c>
      <c r="Q210" s="37">
        <v>62.81</v>
      </c>
      <c r="S210" s="4">
        <f t="shared" si="249"/>
        <v>66.460575633870135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62.92529536546099</v>
      </c>
      <c r="AG210" s="4">
        <f t="shared" si="249"/>
        <v>62.772719293807079</v>
      </c>
      <c r="AI210" s="4">
        <f t="shared" si="250"/>
        <v>1.142424366129859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0.38570463453901027</v>
      </c>
      <c r="AW210" s="4">
        <f t="shared" si="250"/>
        <v>3.7280706192923674E-2</v>
      </c>
      <c r="AY210" s="2">
        <f t="shared" si="242"/>
        <v>66.460575633870135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62.925295365459199</v>
      </c>
      <c r="BM210" s="2">
        <f t="shared" si="242"/>
        <v>62.772719293621883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67.602999999999994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63.311</v>
      </c>
      <c r="DI210" s="2">
        <f t="shared" si="211"/>
        <v>62.81</v>
      </c>
      <c r="DK210" s="2">
        <f t="shared" si="251"/>
        <v>103.03575747508306</v>
      </c>
      <c r="DL210" s="2">
        <f t="shared" si="251"/>
        <v>109.00626113360323</v>
      </c>
      <c r="DM210" s="2">
        <f t="shared" si="251"/>
        <v>104.77555014005597</v>
      </c>
      <c r="DN210" s="2">
        <f t="shared" si="251"/>
        <v>103.55614257577415</v>
      </c>
      <c r="DO210" s="2">
        <f t="shared" si="251"/>
        <v>107.77533819163295</v>
      </c>
      <c r="DP210" s="2">
        <f t="shared" si="251"/>
        <v>95.077013770913766</v>
      </c>
      <c r="DQ210" s="2">
        <f t="shared" si="251"/>
        <v>141.19190756302521</v>
      </c>
      <c r="DR210" s="2">
        <f t="shared" si="251"/>
        <v>133.97754102368219</v>
      </c>
      <c r="DS210" s="2">
        <f t="shared" si="251"/>
        <v>116.7952771771772</v>
      </c>
      <c r="DT210" s="2">
        <f t="shared" si="251"/>
        <v>141.48735109395108</v>
      </c>
      <c r="DU210" s="2">
        <f t="shared" si="251"/>
        <v>108.49652062588908</v>
      </c>
      <c r="DV210" s="2">
        <f t="shared" si="251"/>
        <v>110.48947860816283</v>
      </c>
      <c r="DW210" s="2">
        <f t="shared" si="251"/>
        <v>132.45091311959732</v>
      </c>
      <c r="DX210" s="2">
        <f t="shared" si="251"/>
        <v>101.37307230915124</v>
      </c>
      <c r="DY210" s="2">
        <f t="shared" si="251"/>
        <v>106.71833614369504</v>
      </c>
      <c r="EA210" s="2">
        <f t="shared" si="240"/>
        <v>63.286563625430318</v>
      </c>
      <c r="EB210" s="2">
        <f t="shared" si="240"/>
        <v>65.696325075006826</v>
      </c>
      <c r="EC210" s="2">
        <f t="shared" si="240"/>
        <v>63.717326682090366</v>
      </c>
      <c r="ED210" s="2">
        <f t="shared" si="240"/>
        <v>56.918459303721519</v>
      </c>
      <c r="EE210" s="2">
        <f t="shared" si="240"/>
        <v>52.125917951136323</v>
      </c>
      <c r="EF210" s="2">
        <f t="shared" si="239"/>
        <v>53.104999651829985</v>
      </c>
      <c r="EG210" s="2">
        <f t="shared" si="239"/>
        <v>51.200511823333976</v>
      </c>
      <c r="EH210" s="2">
        <f t="shared" si="239"/>
        <v>52.329730272596841</v>
      </c>
      <c r="EI210" s="2">
        <f t="shared" si="239"/>
        <v>53.956039124797023</v>
      </c>
      <c r="EJ210" s="2">
        <f t="shared" si="239"/>
        <v>51.875128972058178</v>
      </c>
      <c r="EK210" s="2">
        <f t="shared" si="239"/>
        <v>54.455357057034036</v>
      </c>
      <c r="EL210" s="2">
        <f t="shared" si="179"/>
        <v>49.067916161813571</v>
      </c>
      <c r="EM210" s="2">
        <f t="shared" si="179"/>
        <v>57.74057436955097</v>
      </c>
      <c r="EN210" s="2">
        <f t="shared" si="179"/>
        <v>62.918503341327835</v>
      </c>
      <c r="EO210" s="2">
        <f t="shared" si="179"/>
        <v>62.901266839489224</v>
      </c>
      <c r="EQ210" s="2">
        <f t="shared" si="252"/>
        <v>66.68475900363876</v>
      </c>
      <c r="ER210" s="2">
        <f t="shared" si="252"/>
        <v>67.211999657856467</v>
      </c>
      <c r="ES210" s="2">
        <f t="shared" si="252"/>
        <v>63.668972951069634</v>
      </c>
      <c r="ET210" s="2">
        <f t="shared" si="252"/>
        <v>55.803702354191827</v>
      </c>
      <c r="EU210" s="2">
        <f t="shared" si="252"/>
        <v>52.607876614123803</v>
      </c>
      <c r="EV210" s="2">
        <f t="shared" si="252"/>
        <v>52.817569963167784</v>
      </c>
      <c r="EW210" s="2">
        <f t="shared" si="252"/>
        <v>51.345025434141391</v>
      </c>
      <c r="EX210" s="2">
        <f t="shared" si="252"/>
        <v>52.692989752683332</v>
      </c>
      <c r="EY210" s="2">
        <f t="shared" si="252"/>
        <v>53.603690798828623</v>
      </c>
      <c r="EZ210" s="2">
        <f t="shared" si="252"/>
        <v>54.926847072519301</v>
      </c>
      <c r="FA210" s="2">
        <f t="shared" si="252"/>
        <v>54.752257613943968</v>
      </c>
      <c r="FB210" s="2">
        <f t="shared" si="252"/>
        <v>52.094345353600971</v>
      </c>
      <c r="FC210" s="2">
        <f t="shared" si="252"/>
        <v>58.164767117210879</v>
      </c>
      <c r="FD210" s="2">
        <f t="shared" si="252"/>
        <v>62.925686702943693</v>
      </c>
      <c r="FE210" s="2">
        <f t="shared" si="252"/>
        <v>62.760118569110205</v>
      </c>
      <c r="FG210" s="2">
        <f t="shared" si="253"/>
        <v>0.9999974211666397</v>
      </c>
      <c r="FH210" s="2">
        <f t="shared" si="253"/>
        <v>0.999996884065117</v>
      </c>
      <c r="FI210" s="2">
        <f t="shared" si="253"/>
        <v>0.99999625128457059</v>
      </c>
      <c r="FJ210" s="2">
        <f t="shared" si="253"/>
        <v>0.99999670400648755</v>
      </c>
      <c r="FK210" s="2">
        <f t="shared" si="253"/>
        <v>0.99999676912049673</v>
      </c>
      <c r="FL210" s="2">
        <f t="shared" si="253"/>
        <v>0.99999625830709316</v>
      </c>
      <c r="FM210" s="2">
        <f t="shared" si="253"/>
        <v>0.99999637163615984</v>
      </c>
      <c r="FN210" s="2">
        <f t="shared" si="253"/>
        <v>0.99999629344513385</v>
      </c>
      <c r="FO210" s="2">
        <f t="shared" si="253"/>
        <v>0.99999669129028756</v>
      </c>
      <c r="FP210" s="2">
        <f t="shared" si="253"/>
        <v>0.99999637916471085</v>
      </c>
      <c r="FQ210" s="2">
        <f t="shared" si="253"/>
        <v>0.99999659424766241</v>
      </c>
      <c r="FR210" s="2">
        <f t="shared" si="253"/>
        <v>0.99999658126145297</v>
      </c>
      <c r="FS210" s="2">
        <f t="shared" si="253"/>
        <v>0.99999651477524787</v>
      </c>
      <c r="FT210" s="2">
        <f t="shared" si="253"/>
        <v>0.99999647043210604</v>
      </c>
      <c r="FU210" s="2">
        <f t="shared" si="253"/>
        <v>0.99999589658687882</v>
      </c>
      <c r="FW210" s="2">
        <f t="shared" si="244"/>
        <v>0.93399853411783251</v>
      </c>
      <c r="FX210" s="2">
        <f t="shared" si="244"/>
        <v>0.98705017375320103</v>
      </c>
      <c r="FY210" s="2">
        <f t="shared" si="244"/>
        <v>0.95167313567622325</v>
      </c>
      <c r="FZ210" s="2">
        <f t="shared" si="244"/>
        <v>0.95138974698338286</v>
      </c>
      <c r="GA210" s="2">
        <f t="shared" si="244"/>
        <v>0.95328279088064494</v>
      </c>
      <c r="GB210" s="2">
        <f t="shared" si="244"/>
        <v>0.95864154530915646</v>
      </c>
      <c r="GC210" s="2">
        <f t="shared" si="244"/>
        <v>0.95774515799252469</v>
      </c>
      <c r="GD210" s="2">
        <f t="shared" si="244"/>
        <v>0.95852711823532388</v>
      </c>
      <c r="GE210" s="2">
        <f t="shared" si="244"/>
        <v>0.96111372670455131</v>
      </c>
      <c r="GF210" s="2">
        <f t="shared" si="244"/>
        <v>0.95808990472831146</v>
      </c>
      <c r="GG210" s="2">
        <f t="shared" si="244"/>
        <v>0.95953029733875572</v>
      </c>
      <c r="GH210" s="2">
        <f t="shared" si="244"/>
        <v>0.94984893151929761</v>
      </c>
      <c r="GI210" s="2">
        <f t="shared" si="244"/>
        <v>0.94310329416598859</v>
      </c>
      <c r="GJ210" s="2">
        <f t="shared" si="244"/>
        <v>0.92662690190463171</v>
      </c>
      <c r="GK210" s="2">
        <f t="shared" si="244"/>
        <v>0.9120008701402339</v>
      </c>
      <c r="GM210" s="86">
        <f t="shared" si="245"/>
        <v>5.4894725953422256E-213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3.9571064567653928E-130</v>
      </c>
      <c r="HD210" s="86">
        <f t="shared" si="181"/>
        <v>1.5858318192104075E-278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2.1873073319884951E-187</v>
      </c>
      <c r="HQ210" s="86">
        <f t="shared" si="226"/>
        <v>0</v>
      </c>
      <c r="HS210" s="86">
        <f t="shared" si="246"/>
        <v>1.0955530342509497E-69</v>
      </c>
      <c r="HT210" s="86">
        <f t="shared" si="246"/>
        <v>8.057792218364848E-143</v>
      </c>
      <c r="HU210" s="86">
        <f t="shared" si="246"/>
        <v>8.0985028939999116E-116</v>
      </c>
      <c r="HV210" s="86">
        <f t="shared" si="246"/>
        <v>7.525660211072795E-113</v>
      </c>
      <c r="HW210" s="86">
        <f t="shared" si="246"/>
        <v>1.244542773738161E-107</v>
      </c>
      <c r="HX210" s="86">
        <f t="shared" si="246"/>
        <v>8.6060271144585108E-118</v>
      </c>
      <c r="HY210" s="86">
        <f t="shared" si="246"/>
        <v>3.0931648678514807E-117</v>
      </c>
      <c r="HZ210" s="86">
        <f t="shared" si="246"/>
        <v>2.8357898305400043E-119</v>
      </c>
      <c r="IA210" s="86">
        <f t="shared" si="246"/>
        <v>2.1725620392840682E-115</v>
      </c>
      <c r="IB210" s="86">
        <f t="shared" si="246"/>
        <v>2.7683197471826972E-110</v>
      </c>
      <c r="IC210" s="86">
        <f t="shared" si="246"/>
        <v>1.3382297026243911E-116</v>
      </c>
      <c r="ID210" s="86">
        <f t="shared" si="246"/>
        <v>7.8957003550164844E-109</v>
      </c>
      <c r="IE210" s="86">
        <f t="shared" si="246"/>
        <v>1.1544993793678496E-106</v>
      </c>
      <c r="IF210" s="86">
        <f t="shared" si="246"/>
        <v>1.654722291526528E-69</v>
      </c>
      <c r="IG210" s="86">
        <f t="shared" si="246"/>
        <v>4.5237599030664122E-71</v>
      </c>
      <c r="II210" s="86">
        <f t="shared" si="247"/>
        <v>2.2652279017939205E-5</v>
      </c>
      <c r="IJ210" s="86">
        <f t="shared" si="247"/>
        <v>8.1444659861499156E-16</v>
      </c>
      <c r="IK210" s="86">
        <f t="shared" si="247"/>
        <v>3.4514920344768998E-9</v>
      </c>
      <c r="IL210" s="86">
        <f t="shared" si="247"/>
        <v>9.952560545428849E-9</v>
      </c>
      <c r="IM210" s="86">
        <f t="shared" si="247"/>
        <v>1.0274827609989168E-8</v>
      </c>
      <c r="IN210" s="86">
        <f t="shared" si="247"/>
        <v>3.8755558883579861E-10</v>
      </c>
      <c r="IO210" s="86">
        <f t="shared" si="247"/>
        <v>9.4528536005317216E-10</v>
      </c>
      <c r="IP210" s="86">
        <f t="shared" si="247"/>
        <v>4.7103700401773094E-10</v>
      </c>
      <c r="IQ210" s="86">
        <f t="shared" si="247"/>
        <v>5.4954756515598314E-10</v>
      </c>
      <c r="IR210" s="86">
        <f t="shared" si="247"/>
        <v>2.0767945435433706E-9</v>
      </c>
      <c r="IS210" s="86">
        <f t="shared" si="247"/>
        <v>6.1632774479066071E-10</v>
      </c>
      <c r="IT210" s="86">
        <f t="shared" si="247"/>
        <v>1.4160187633912072E-8</v>
      </c>
      <c r="IU210" s="86">
        <f t="shared" si="247"/>
        <v>5.936251022784317E-8</v>
      </c>
      <c r="IV210" s="86">
        <f t="shared" si="247"/>
        <v>5.4645967447942241E-4</v>
      </c>
      <c r="IW210" s="86">
        <f t="shared" si="247"/>
        <v>9.0885536834038504E-6</v>
      </c>
      <c r="IY210" s="86">
        <f t="shared" si="248"/>
        <v>2.2652279017939205E-5</v>
      </c>
      <c r="IZ210" s="86">
        <f t="shared" si="248"/>
        <v>8.1444659861499156E-16</v>
      </c>
      <c r="JA210" s="86">
        <f t="shared" si="248"/>
        <v>3.4514920344768998E-9</v>
      </c>
      <c r="JB210" s="86">
        <f t="shared" si="248"/>
        <v>9.952560545428849E-9</v>
      </c>
      <c r="JC210" s="86">
        <f t="shared" si="248"/>
        <v>1.0274827609989168E-8</v>
      </c>
      <c r="JD210" s="86">
        <f t="shared" si="248"/>
        <v>3.8755558883579861E-10</v>
      </c>
      <c r="JE210" s="86">
        <f t="shared" si="248"/>
        <v>9.4528536005317216E-10</v>
      </c>
      <c r="JF210" s="86">
        <f t="shared" si="248"/>
        <v>4.7103700401773094E-10</v>
      </c>
      <c r="JG210" s="86">
        <f t="shared" si="248"/>
        <v>5.4954756515598314E-10</v>
      </c>
      <c r="JH210" s="86">
        <f t="shared" si="248"/>
        <v>2.0767945435433706E-9</v>
      </c>
      <c r="JI210" s="86">
        <f t="shared" si="248"/>
        <v>6.1632774479066071E-10</v>
      </c>
      <c r="JJ210" s="86">
        <f t="shared" si="248"/>
        <v>1.4160187633912072E-8</v>
      </c>
      <c r="JK210" s="86">
        <f t="shared" si="248"/>
        <v>5.936251022784317E-8</v>
      </c>
      <c r="JL210" s="86">
        <f t="shared" si="248"/>
        <v>5.4645967447942241E-4</v>
      </c>
      <c r="JM210" s="86">
        <f t="shared" si="248"/>
        <v>9.0885536834038504E-6</v>
      </c>
    </row>
    <row r="211" spans="2:273" x14ac:dyDescent="0.25">
      <c r="B211" s="2">
        <v>184</v>
      </c>
      <c r="C211" s="37">
        <v>67.429000000000002</v>
      </c>
      <c r="D211" s="37">
        <v>66.745999999999995</v>
      </c>
      <c r="E211" s="37">
        <v>63.5</v>
      </c>
      <c r="F211" s="37">
        <v>56.383000000000003</v>
      </c>
      <c r="G211" s="37">
        <v>54.383000000000003</v>
      </c>
      <c r="H211" s="37">
        <v>52.95</v>
      </c>
      <c r="I211" s="37">
        <v>51.720999999999997</v>
      </c>
      <c r="J211" s="37">
        <v>52.767000000000003</v>
      </c>
      <c r="K211" s="37">
        <v>53.661000000000001</v>
      </c>
      <c r="L211" s="37">
        <v>55.133000000000003</v>
      </c>
      <c r="M211" s="37">
        <v>54.639000000000003</v>
      </c>
      <c r="N211" s="37">
        <v>52.573999999999998</v>
      </c>
      <c r="O211" s="37">
        <v>58.917999999999999</v>
      </c>
      <c r="P211" s="37">
        <v>63.097999999999999</v>
      </c>
      <c r="Q211" s="37">
        <v>62.655000000000001</v>
      </c>
      <c r="S211" s="4">
        <f t="shared" si="249"/>
        <v>66.426849634221711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62.864296972754495</v>
      </c>
      <c r="AG211" s="4">
        <f t="shared" si="249"/>
        <v>62.637366030686351</v>
      </c>
      <c r="AI211" s="4">
        <f t="shared" si="250"/>
        <v>1.0021503657782915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0.23370302724550385</v>
      </c>
      <c r="AW211" s="4">
        <f t="shared" si="250"/>
        <v>1.76339693136498E-2</v>
      </c>
      <c r="AY211" s="2">
        <f t="shared" si="242"/>
        <v>66.426849634221711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62.864296972754289</v>
      </c>
      <c r="BM211" s="2">
        <f t="shared" si="242"/>
        <v>62.637366030661582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67.429000000000002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63.097999999999999</v>
      </c>
      <c r="DI211" s="2">
        <f t="shared" si="211"/>
        <v>62.655000000000001</v>
      </c>
      <c r="DK211" s="2">
        <f t="shared" si="251"/>
        <v>103.15203820598006</v>
      </c>
      <c r="DL211" s="2">
        <f t="shared" si="251"/>
        <v>109.17668927125506</v>
      </c>
      <c r="DM211" s="2">
        <f t="shared" si="251"/>
        <v>104.966000280112</v>
      </c>
      <c r="DN211" s="2">
        <f t="shared" si="251"/>
        <v>103.70721293358135</v>
      </c>
      <c r="DO211" s="2">
        <f t="shared" si="251"/>
        <v>107.98644993252366</v>
      </c>
      <c r="DP211" s="2">
        <f t="shared" si="251"/>
        <v>95.216650321750308</v>
      </c>
      <c r="DQ211" s="2">
        <f t="shared" si="251"/>
        <v>141.62627226890754</v>
      </c>
      <c r="DR211" s="2">
        <f t="shared" si="251"/>
        <v>134.37780015278838</v>
      </c>
      <c r="DS211" s="2">
        <f t="shared" si="251"/>
        <v>117.07486006006008</v>
      </c>
      <c r="DT211" s="2">
        <f t="shared" si="251"/>
        <v>141.90764247104244</v>
      </c>
      <c r="DU211" s="2">
        <f t="shared" si="251"/>
        <v>108.69098862019919</v>
      </c>
      <c r="DV211" s="2">
        <f t="shared" si="251"/>
        <v>110.70764208337894</v>
      </c>
      <c r="DW211" s="2">
        <f t="shared" si="251"/>
        <v>132.78728318196738</v>
      </c>
      <c r="DX211" s="2">
        <f t="shared" si="251"/>
        <v>101.51342674253198</v>
      </c>
      <c r="DY211" s="2">
        <f t="shared" si="251"/>
        <v>106.90322305718479</v>
      </c>
      <c r="EA211" s="2">
        <f t="shared" si="240"/>
        <v>63.18717107644099</v>
      </c>
      <c r="EB211" s="2">
        <f t="shared" si="240"/>
        <v>65.656488998999919</v>
      </c>
      <c r="EC211" s="2">
        <f t="shared" si="240"/>
        <v>63.664034433285529</v>
      </c>
      <c r="ED211" s="2">
        <f t="shared" si="240"/>
        <v>56.845632557022839</v>
      </c>
      <c r="EE211" s="2">
        <f t="shared" si="240"/>
        <v>52.02139766017649</v>
      </c>
      <c r="EF211" s="2">
        <f t="shared" si="239"/>
        <v>53.006967536627492</v>
      </c>
      <c r="EG211" s="2">
        <f t="shared" si="239"/>
        <v>51.070020519835836</v>
      </c>
      <c r="EH211" s="2">
        <f t="shared" si="239"/>
        <v>52.223692371629596</v>
      </c>
      <c r="EI211" s="2">
        <f t="shared" si="239"/>
        <v>53.858363981191992</v>
      </c>
      <c r="EJ211" s="2">
        <f t="shared" si="239"/>
        <v>51.761390801953105</v>
      </c>
      <c r="EK211" s="2">
        <f t="shared" si="239"/>
        <v>54.305010174604405</v>
      </c>
      <c r="EL211" s="2">
        <f t="shared" ref="EL211:EL222" si="254">CP$228*$B211+CP$229</f>
        <v>48.908405413328126</v>
      </c>
      <c r="EM211" s="2">
        <f t="shared" ref="EM211:EM222" si="255">CQ$228*$B211+CQ$229</f>
        <v>57.610965793033273</v>
      </c>
      <c r="EN211" s="2">
        <f t="shared" ref="EN211:EN222" si="256">CR$228*$B211+CR$229</f>
        <v>62.857390209446805</v>
      </c>
      <c r="EO211" s="2">
        <f t="shared" ref="EO211:EO222" si="257">CS$228*$B211+CS$229</f>
        <v>62.767746764932703</v>
      </c>
      <c r="EQ211" s="2">
        <f t="shared" si="252"/>
        <v>66.635539396495332</v>
      </c>
      <c r="ER211" s="2">
        <f t="shared" si="252"/>
        <v>67.191733897870151</v>
      </c>
      <c r="ES211" s="2">
        <f t="shared" si="252"/>
        <v>63.614982278022595</v>
      </c>
      <c r="ET211" s="2">
        <f t="shared" si="252"/>
        <v>55.715700543700947</v>
      </c>
      <c r="EU211" s="2">
        <f t="shared" si="252"/>
        <v>52.510020775437482</v>
      </c>
      <c r="EV211" s="2">
        <f t="shared" si="252"/>
        <v>52.715630307908171</v>
      </c>
      <c r="EW211" s="2">
        <f t="shared" si="252"/>
        <v>51.21652149195593</v>
      </c>
      <c r="EX211" s="2">
        <f t="shared" si="252"/>
        <v>52.591803428716901</v>
      </c>
      <c r="EY211" s="2">
        <f t="shared" si="252"/>
        <v>53.501397784832022</v>
      </c>
      <c r="EZ211" s="2">
        <f t="shared" si="252"/>
        <v>54.853745474142919</v>
      </c>
      <c r="FA211" s="2">
        <f t="shared" si="252"/>
        <v>54.605859612734378</v>
      </c>
      <c r="FB211" s="2">
        <f t="shared" si="252"/>
        <v>51.976002285234379</v>
      </c>
      <c r="FC211" s="2">
        <f t="shared" si="252"/>
        <v>58.041030192532851</v>
      </c>
      <c r="FD211" s="2">
        <f t="shared" si="252"/>
        <v>62.864662329801497</v>
      </c>
      <c r="FE211" s="2">
        <f t="shared" si="252"/>
        <v>62.625712808255095</v>
      </c>
      <c r="FG211" s="2">
        <f t="shared" si="253"/>
        <v>0.99999764807548885</v>
      </c>
      <c r="FH211" s="2">
        <f t="shared" si="253"/>
        <v>0.99999715823283286</v>
      </c>
      <c r="FI211" s="2">
        <f t="shared" si="253"/>
        <v>0.99999658112976708</v>
      </c>
      <c r="FJ211" s="2">
        <f t="shared" si="253"/>
        <v>0.99999699401731845</v>
      </c>
      <c r="FK211" s="2">
        <f t="shared" si="253"/>
        <v>0.99999705340203471</v>
      </c>
      <c r="FL211" s="2">
        <f t="shared" si="253"/>
        <v>0.99999658753438792</v>
      </c>
      <c r="FM211" s="2">
        <f t="shared" si="253"/>
        <v>0.99999669089179222</v>
      </c>
      <c r="FN211" s="2">
        <f t="shared" si="253"/>
        <v>0.99999661958068287</v>
      </c>
      <c r="FO211" s="2">
        <f t="shared" si="253"/>
        <v>0.99999698241999946</v>
      </c>
      <c r="FP211" s="2">
        <f t="shared" si="253"/>
        <v>0.99999669775791666</v>
      </c>
      <c r="FQ211" s="2">
        <f t="shared" si="253"/>
        <v>0.9999968939160212</v>
      </c>
      <c r="FR211" s="2">
        <f t="shared" si="253"/>
        <v>0.9999968820724503</v>
      </c>
      <c r="FS211" s="2">
        <f t="shared" si="253"/>
        <v>0.99999682143627366</v>
      </c>
      <c r="FT211" s="2">
        <f t="shared" si="253"/>
        <v>0.99999678099482281</v>
      </c>
      <c r="FU211" s="2">
        <f t="shared" si="253"/>
        <v>0.99999625764140387</v>
      </c>
      <c r="FW211" s="2">
        <f t="shared" si="244"/>
        <v>0.93945433397876477</v>
      </c>
      <c r="FX211" s="2">
        <f t="shared" si="244"/>
        <v>0.98817614547100063</v>
      </c>
      <c r="FY211" s="2">
        <f t="shared" si="244"/>
        <v>0.95573715967437689</v>
      </c>
      <c r="FZ211" s="2">
        <f t="shared" si="244"/>
        <v>0.95547648747422342</v>
      </c>
      <c r="GA211" s="2">
        <f t="shared" si="244"/>
        <v>0.95721753696310019</v>
      </c>
      <c r="GB211" s="2">
        <f t="shared" si="244"/>
        <v>0.96214287532279141</v>
      </c>
      <c r="GC211" s="2">
        <f t="shared" si="244"/>
        <v>0.96131931251246638</v>
      </c>
      <c r="GD211" s="2">
        <f t="shared" si="244"/>
        <v>0.96203775181974638</v>
      </c>
      <c r="GE211" s="2">
        <f t="shared" si="244"/>
        <v>0.96441353565408672</v>
      </c>
      <c r="GF211" s="2">
        <f t="shared" si="244"/>
        <v>0.96163606668486834</v>
      </c>
      <c r="GG211" s="2">
        <f t="shared" si="244"/>
        <v>0.96295929443795425</v>
      </c>
      <c r="GH211" s="2">
        <f t="shared" si="244"/>
        <v>0.9540589555772</v>
      </c>
      <c r="GI211" s="2">
        <f t="shared" si="244"/>
        <v>0.94784850185530978</v>
      </c>
      <c r="GJ211" s="2">
        <f t="shared" si="244"/>
        <v>0.93264811292368122</v>
      </c>
      <c r="GK211" s="2">
        <f t="shared" si="244"/>
        <v>0.91911756951571244</v>
      </c>
      <c r="GM211" s="86">
        <f t="shared" si="245"/>
        <v>1.3845913609411002E-216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7.5279948216449662E-133</v>
      </c>
      <c r="HD211" s="86">
        <f t="shared" si="181"/>
        <v>2.7994586791096171E-284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2.9976381779283092E-191</v>
      </c>
      <c r="HQ211" s="86">
        <f t="shared" si="226"/>
        <v>0</v>
      </c>
      <c r="HS211" s="86">
        <f t="shared" si="246"/>
        <v>4.7074730860142425E-72</v>
      </c>
      <c r="HT211" s="86">
        <f t="shared" si="246"/>
        <v>8.9823403176857839E-147</v>
      </c>
      <c r="HU211" s="86">
        <f t="shared" si="246"/>
        <v>1.2888679892855757E-119</v>
      </c>
      <c r="HV211" s="86">
        <f t="shared" si="246"/>
        <v>1.7109240843999441E-116</v>
      </c>
      <c r="HW211" s="86">
        <f t="shared" si="246"/>
        <v>3.893665197838581E-111</v>
      </c>
      <c r="HX211" s="86">
        <f t="shared" si="246"/>
        <v>1.2227346860974903E-121</v>
      </c>
      <c r="HY211" s="86">
        <f t="shared" si="246"/>
        <v>5.1504270841289917E-121</v>
      </c>
      <c r="HZ211" s="86">
        <f t="shared" si="246"/>
        <v>3.9482592189239052E-123</v>
      </c>
      <c r="IA211" s="86">
        <f t="shared" si="246"/>
        <v>4.3535830515533375E-119</v>
      </c>
      <c r="IB211" s="86">
        <f t="shared" si="246"/>
        <v>7.3178542973504865E-114</v>
      </c>
      <c r="IC211" s="86">
        <f t="shared" si="246"/>
        <v>2.3486201012584619E-120</v>
      </c>
      <c r="ID211" s="86">
        <f t="shared" si="246"/>
        <v>2.0793620386531915E-112</v>
      </c>
      <c r="IE211" s="86">
        <f t="shared" si="246"/>
        <v>3.271430963552444E-110</v>
      </c>
      <c r="IF211" s="86">
        <f t="shared" si="246"/>
        <v>6.4498190140294014E-72</v>
      </c>
      <c r="IG211" s="86">
        <f t="shared" si="246"/>
        <v>1.2348648744389368E-73</v>
      </c>
      <c r="II211" s="86">
        <f t="shared" si="247"/>
        <v>1.1637224084877226E-5</v>
      </c>
      <c r="IJ211" s="86">
        <f t="shared" si="247"/>
        <v>1.9824094280197358E-16</v>
      </c>
      <c r="IK211" s="86">
        <f t="shared" si="247"/>
        <v>1.1210675167592096E-9</v>
      </c>
      <c r="IL211" s="86">
        <f t="shared" si="247"/>
        <v>3.4412175177520667E-9</v>
      </c>
      <c r="IM211" s="86">
        <f t="shared" si="247"/>
        <v>3.6129089232382312E-9</v>
      </c>
      <c r="IN211" s="86">
        <f t="shared" si="247"/>
        <v>1.176303005471084E-10</v>
      </c>
      <c r="IO211" s="86">
        <f t="shared" si="247"/>
        <v>2.9966547063924424E-10</v>
      </c>
      <c r="IP211" s="86">
        <f t="shared" si="247"/>
        <v>1.444392646228545E-10</v>
      </c>
      <c r="IQ211" s="86">
        <f t="shared" si="247"/>
        <v>1.7431288172828858E-10</v>
      </c>
      <c r="IR211" s="86">
        <f t="shared" si="247"/>
        <v>6.9146868538085021E-10</v>
      </c>
      <c r="IS211" s="86">
        <f t="shared" si="247"/>
        <v>1.9380792748849138E-10</v>
      </c>
      <c r="IT211" s="86">
        <f t="shared" si="247"/>
        <v>4.9442651297334294E-9</v>
      </c>
      <c r="IU211" s="86">
        <f t="shared" si="247"/>
        <v>2.1619444471871668E-8</v>
      </c>
      <c r="IV211" s="86">
        <f t="shared" si="247"/>
        <v>3.4040905913510975E-4</v>
      </c>
      <c r="IW211" s="86">
        <f t="shared" si="247"/>
        <v>3.9767572301355446E-6</v>
      </c>
      <c r="IY211" s="86">
        <f t="shared" si="248"/>
        <v>1.1637224084877226E-5</v>
      </c>
      <c r="IZ211" s="86">
        <f t="shared" si="248"/>
        <v>1.9824094280197358E-16</v>
      </c>
      <c r="JA211" s="86">
        <f t="shared" si="248"/>
        <v>1.1210675167592096E-9</v>
      </c>
      <c r="JB211" s="86">
        <f t="shared" si="248"/>
        <v>3.4412175177520667E-9</v>
      </c>
      <c r="JC211" s="86">
        <f t="shared" si="248"/>
        <v>3.6129089232382312E-9</v>
      </c>
      <c r="JD211" s="86">
        <f t="shared" si="248"/>
        <v>1.176303005471084E-10</v>
      </c>
      <c r="JE211" s="86">
        <f t="shared" si="248"/>
        <v>2.9966547063924424E-10</v>
      </c>
      <c r="JF211" s="86">
        <f t="shared" si="248"/>
        <v>1.444392646228545E-10</v>
      </c>
      <c r="JG211" s="86">
        <f t="shared" si="248"/>
        <v>1.7431288172828858E-10</v>
      </c>
      <c r="JH211" s="86">
        <f t="shared" si="248"/>
        <v>6.9146868538085021E-10</v>
      </c>
      <c r="JI211" s="86">
        <f t="shared" si="248"/>
        <v>1.9380792748849138E-10</v>
      </c>
      <c r="JJ211" s="86">
        <f t="shared" si="248"/>
        <v>4.9442651297334294E-9</v>
      </c>
      <c r="JK211" s="86">
        <f t="shared" si="248"/>
        <v>2.1619444471871668E-8</v>
      </c>
      <c r="JL211" s="86">
        <f t="shared" si="248"/>
        <v>3.4040905913510975E-4</v>
      </c>
      <c r="JM211" s="86">
        <f t="shared" si="248"/>
        <v>3.9767572301355446E-6</v>
      </c>
    </row>
    <row r="212" spans="2:273" x14ac:dyDescent="0.25">
      <c r="B212" s="2">
        <v>185</v>
      </c>
      <c r="C212" s="37">
        <v>67.888999999999996</v>
      </c>
      <c r="D212" s="37">
        <v>66.19</v>
      </c>
      <c r="E212" s="37">
        <v>62.85</v>
      </c>
      <c r="F212" s="37">
        <v>57.25</v>
      </c>
      <c r="G212" s="37">
        <v>52.966999999999999</v>
      </c>
      <c r="H212" s="37">
        <v>53.667000000000002</v>
      </c>
      <c r="I212" s="37">
        <v>53.557000000000002</v>
      </c>
      <c r="J212" s="37">
        <v>53.433</v>
      </c>
      <c r="K212" s="37">
        <v>53.372999999999998</v>
      </c>
      <c r="L212" s="37">
        <v>54.567</v>
      </c>
      <c r="M212" s="37">
        <v>55.164000000000001</v>
      </c>
      <c r="N212" s="37">
        <v>51.097999999999999</v>
      </c>
      <c r="O212" s="37">
        <v>58.984000000000002</v>
      </c>
      <c r="P212" s="37">
        <v>62.459000000000003</v>
      </c>
      <c r="Q212" s="37">
        <v>63.723999999999997</v>
      </c>
      <c r="S212" s="4">
        <f t="shared" si="249"/>
        <v>66.392187791348178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62.80329719100019</v>
      </c>
      <c r="AG212" s="4">
        <f t="shared" si="249"/>
        <v>62.502076899424132</v>
      </c>
      <c r="AI212" s="4">
        <f t="shared" si="250"/>
        <v>1.4968122086518179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-0.3442971910001873</v>
      </c>
      <c r="AW212" s="4">
        <f t="shared" si="250"/>
        <v>1.2219231005758644</v>
      </c>
      <c r="AY212" s="2">
        <f t="shared" ref="AY212:BM227" si="258">IF(OR($B212 &lt; C$230, $B212 &gt; C$233), #N/A, ((1-FG212)*DK212) + (FG212 - FW212)*EA212 + (FW212*EQ212))</f>
        <v>66.392187791348178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62.803297191000169</v>
      </c>
      <c r="BM212" s="2">
        <f t="shared" si="258"/>
        <v>62.502076899421063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67.888999999999996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62.459000000000003</v>
      </c>
      <c r="DI212" s="2">
        <f t="shared" si="211"/>
        <v>63.723999999999997</v>
      </c>
      <c r="DK212" s="2">
        <f t="shared" si="251"/>
        <v>103.26831893687708</v>
      </c>
      <c r="DL212" s="2">
        <f t="shared" si="251"/>
        <v>109.34711740890688</v>
      </c>
      <c r="DM212" s="2">
        <f t="shared" si="251"/>
        <v>105.15645042016803</v>
      </c>
      <c r="DN212" s="2">
        <f t="shared" si="251"/>
        <v>103.85828329138855</v>
      </c>
      <c r="DO212" s="2">
        <f t="shared" si="251"/>
        <v>108.19756167341434</v>
      </c>
      <c r="DP212" s="2">
        <f t="shared" si="251"/>
        <v>95.356286872586864</v>
      </c>
      <c r="DQ212" s="2">
        <f t="shared" si="251"/>
        <v>142.06063697478993</v>
      </c>
      <c r="DR212" s="2">
        <f t="shared" si="251"/>
        <v>134.77805928189457</v>
      </c>
      <c r="DS212" s="2">
        <f t="shared" si="251"/>
        <v>117.35444294294297</v>
      </c>
      <c r="DT212" s="2">
        <f t="shared" si="251"/>
        <v>142.32793384813382</v>
      </c>
      <c r="DU212" s="2">
        <f t="shared" si="251"/>
        <v>108.88545661450928</v>
      </c>
      <c r="DV212" s="2">
        <f t="shared" si="251"/>
        <v>110.92580555859504</v>
      </c>
      <c r="DW212" s="2">
        <f t="shared" si="251"/>
        <v>133.12365324433745</v>
      </c>
      <c r="DX212" s="2">
        <f t="shared" si="251"/>
        <v>101.65378117591274</v>
      </c>
      <c r="DY212" s="2">
        <f t="shared" si="251"/>
        <v>107.08810997067451</v>
      </c>
      <c r="EA212" s="2">
        <f t="shared" si="240"/>
        <v>63.087778527451675</v>
      </c>
      <c r="EB212" s="2">
        <f t="shared" si="240"/>
        <v>65.616652922992998</v>
      </c>
      <c r="EC212" s="2">
        <f t="shared" si="240"/>
        <v>63.610742184480685</v>
      </c>
      <c r="ED212" s="2">
        <f t="shared" si="240"/>
        <v>56.772805810324158</v>
      </c>
      <c r="EE212" s="2">
        <f t="shared" si="240"/>
        <v>51.916877369216664</v>
      </c>
      <c r="EF212" s="2">
        <f t="shared" si="239"/>
        <v>52.908935421424999</v>
      </c>
      <c r="EG212" s="2">
        <f t="shared" si="239"/>
        <v>50.939529216337689</v>
      </c>
      <c r="EH212" s="2">
        <f t="shared" si="239"/>
        <v>52.117654470662352</v>
      </c>
      <c r="EI212" s="2">
        <f t="shared" si="239"/>
        <v>53.760688837586962</v>
      </c>
      <c r="EJ212" s="2">
        <f t="shared" si="239"/>
        <v>51.647652631848032</v>
      </c>
      <c r="EK212" s="2">
        <f t="shared" si="239"/>
        <v>54.154663292174774</v>
      </c>
      <c r="EL212" s="2">
        <f t="shared" si="254"/>
        <v>48.748894664842688</v>
      </c>
      <c r="EM212" s="2">
        <f t="shared" si="255"/>
        <v>57.481357216515576</v>
      </c>
      <c r="EN212" s="2">
        <f t="shared" si="256"/>
        <v>62.796277077565769</v>
      </c>
      <c r="EO212" s="2">
        <f t="shared" si="257"/>
        <v>62.634226690376181</v>
      </c>
      <c r="EQ212" s="2">
        <f t="shared" si="252"/>
        <v>66.58631978935189</v>
      </c>
      <c r="ER212" s="2">
        <f t="shared" si="252"/>
        <v>67.171468137883835</v>
      </c>
      <c r="ES212" s="2">
        <f t="shared" si="252"/>
        <v>63.560991604975563</v>
      </c>
      <c r="ET212" s="2">
        <f t="shared" si="252"/>
        <v>55.627698733210067</v>
      </c>
      <c r="EU212" s="2">
        <f t="shared" si="252"/>
        <v>52.412164936751154</v>
      </c>
      <c r="EV212" s="2">
        <f t="shared" si="252"/>
        <v>52.613690652648565</v>
      </c>
      <c r="EW212" s="2">
        <f t="shared" si="252"/>
        <v>51.088017549770484</v>
      </c>
      <c r="EX212" s="2">
        <f t="shared" si="252"/>
        <v>52.49061710475047</v>
      </c>
      <c r="EY212" s="2">
        <f t="shared" si="252"/>
        <v>53.399104770835422</v>
      </c>
      <c r="EZ212" s="2">
        <f t="shared" si="252"/>
        <v>54.780643875766536</v>
      </c>
      <c r="FA212" s="2">
        <f t="shared" si="252"/>
        <v>54.459461611524794</v>
      </c>
      <c r="FB212" s="2">
        <f t="shared" si="252"/>
        <v>51.857659216867788</v>
      </c>
      <c r="FC212" s="2">
        <f t="shared" si="252"/>
        <v>57.917293267854824</v>
      </c>
      <c r="FD212" s="2">
        <f t="shared" si="252"/>
        <v>62.803637956659294</v>
      </c>
      <c r="FE212" s="2">
        <f t="shared" si="252"/>
        <v>62.491307047399985</v>
      </c>
      <c r="FG212" s="2">
        <f t="shared" si="253"/>
        <v>0.99999785501890859</v>
      </c>
      <c r="FH212" s="2">
        <f t="shared" si="253"/>
        <v>0.99999740827689254</v>
      </c>
      <c r="FI212" s="2">
        <f t="shared" si="253"/>
        <v>0.99999688195235115</v>
      </c>
      <c r="FJ212" s="2">
        <f t="shared" si="253"/>
        <v>0.99999725851048638</v>
      </c>
      <c r="FK212" s="2">
        <f t="shared" si="253"/>
        <v>0.99999731267001968</v>
      </c>
      <c r="FL212" s="2">
        <f t="shared" si="253"/>
        <v>0.99999688779343843</v>
      </c>
      <c r="FM212" s="2">
        <f t="shared" si="253"/>
        <v>0.99999698205656717</v>
      </c>
      <c r="FN212" s="2">
        <f t="shared" si="253"/>
        <v>0.99999691702002425</v>
      </c>
      <c r="FO212" s="2">
        <f t="shared" si="253"/>
        <v>0.99999724793360023</v>
      </c>
      <c r="FP212" s="2">
        <f t="shared" si="253"/>
        <v>0.99999698831855077</v>
      </c>
      <c r="FQ212" s="2">
        <f t="shared" si="253"/>
        <v>0.99999716721696918</v>
      </c>
      <c r="FR212" s="2">
        <f t="shared" si="253"/>
        <v>0.99999715641549825</v>
      </c>
      <c r="FS212" s="2">
        <f t="shared" si="253"/>
        <v>0.99999710111461726</v>
      </c>
      <c r="FT212" s="2">
        <f t="shared" si="253"/>
        <v>0.99999706423155488</v>
      </c>
      <c r="FU212" s="2">
        <f t="shared" si="253"/>
        <v>0.99999658692727167</v>
      </c>
      <c r="FW212" s="2">
        <f t="shared" ref="FW212:GK227" si="260">POWER(10,($B212-C$232)/C$229)/(1+POWER(10,($B212-C$232)/C$229))</f>
        <v>0.94448595286892523</v>
      </c>
      <c r="FX212" s="2">
        <f t="shared" si="260"/>
        <v>0.98920528599880087</v>
      </c>
      <c r="FY212" s="2">
        <f t="shared" si="260"/>
        <v>0.95947397515287358</v>
      </c>
      <c r="FZ212" s="2">
        <f t="shared" si="260"/>
        <v>0.95923437109298326</v>
      </c>
      <c r="GA212" s="2">
        <f t="shared" si="260"/>
        <v>0.96083449562498768</v>
      </c>
      <c r="GB212" s="2">
        <f t="shared" si="260"/>
        <v>0.96535850053692007</v>
      </c>
      <c r="GC212" s="2">
        <f t="shared" si="260"/>
        <v>0.96460231839286659</v>
      </c>
      <c r="GD212" s="2">
        <f t="shared" si="260"/>
        <v>0.96526198394707907</v>
      </c>
      <c r="GE212" s="2">
        <f t="shared" si="260"/>
        <v>0.96744281497142759</v>
      </c>
      <c r="GF212" s="2">
        <f t="shared" si="260"/>
        <v>0.96489316999962482</v>
      </c>
      <c r="GG212" s="2">
        <f t="shared" si="260"/>
        <v>0.96610801493005682</v>
      </c>
      <c r="GH212" s="2">
        <f t="shared" si="260"/>
        <v>0.95793121427619421</v>
      </c>
      <c r="GI212" s="2">
        <f t="shared" si="260"/>
        <v>0.95221800799688816</v>
      </c>
      <c r="GJ212" s="2">
        <f t="shared" si="260"/>
        <v>0.93820815588349304</v>
      </c>
      <c r="GK212" s="2">
        <f t="shared" si="260"/>
        <v>0.92570561006680518</v>
      </c>
      <c r="GM212" s="86">
        <f t="shared" ref="GM212:HA227" si="261" xml:space="preserve"> _xlfn.NORM.DIST($B212, C$7, ABS(C$11), TRUE) * _xlfn.NORM.DIST(($B212 - C$7)*C$15, 0, ABS(C$11), TRUE) * 2</f>
        <v>3.2563874759866002E-220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1.3411996337758847E-135</v>
      </c>
      <c r="HD212" s="86">
        <f t="shared" si="181"/>
        <v>4.3123548797157823E-290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3.7487593659521611E-195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1.8433229569561792E-74</v>
      </c>
      <c r="HT212" s="86">
        <f t="shared" si="262"/>
        <v>8.8309604973892977E-151</v>
      </c>
      <c r="HU212" s="86">
        <f t="shared" si="262"/>
        <v>1.7779480129791568E-123</v>
      </c>
      <c r="HV212" s="86">
        <f t="shared" si="262"/>
        <v>3.3982053639088505E-120</v>
      </c>
      <c r="HW212" s="86">
        <f t="shared" si="262"/>
        <v>1.0684752833289607E-114</v>
      </c>
      <c r="HX212" s="86">
        <f t="shared" si="262"/>
        <v>1.503912735872996E-125</v>
      </c>
      <c r="HY212" s="86">
        <f t="shared" si="262"/>
        <v>7.4570235278594091E-125</v>
      </c>
      <c r="HZ212" s="86">
        <f t="shared" si="262"/>
        <v>4.7642201211422195E-127</v>
      </c>
      <c r="IA212" s="86">
        <f t="shared" si="262"/>
        <v>7.6140266139544411E-123</v>
      </c>
      <c r="IB212" s="86">
        <f t="shared" si="262"/>
        <v>1.6929592361279676E-117</v>
      </c>
      <c r="IC212" s="86">
        <f t="shared" si="262"/>
        <v>3.5873791759185816E-124</v>
      </c>
      <c r="ID212" s="86">
        <f t="shared" si="262"/>
        <v>4.783445079060176E-116</v>
      </c>
      <c r="IE212" s="86">
        <f t="shared" si="262"/>
        <v>8.095011605462523E-114</v>
      </c>
      <c r="IF212" s="86">
        <f t="shared" si="262"/>
        <v>2.2828533059957942E-74</v>
      </c>
      <c r="IG212" s="86">
        <f t="shared" si="262"/>
        <v>3.0296220390665819E-76</v>
      </c>
      <c r="II212" s="86">
        <f t="shared" ref="II212:IW227" si="263" xml:space="preserve"> _xlfn.NORM.DIST($B212, C$10, ABS(C$14), TRUE) * _xlfn.NORM.DIST(($B212 - C$10)*C$18, 0, ABS(C$14), TRUE) * 2</f>
        <v>5.8552927417551624E-6</v>
      </c>
      <c r="IJ212" s="86">
        <f t="shared" si="263"/>
        <v>4.6879041520021705E-17</v>
      </c>
      <c r="IK212" s="86">
        <f t="shared" si="263"/>
        <v>3.5246356535773039E-10</v>
      </c>
      <c r="IL212" s="86">
        <f t="shared" si="263"/>
        <v>1.1538356049243607E-9</v>
      </c>
      <c r="IM212" s="86">
        <f t="shared" si="263"/>
        <v>1.2330646147227829E-9</v>
      </c>
      <c r="IN212" s="86">
        <f t="shared" si="263"/>
        <v>3.454665636011544E-11</v>
      </c>
      <c r="IO212" s="86">
        <f t="shared" si="263"/>
        <v>9.2015851299877463E-11</v>
      </c>
      <c r="IP212" s="86">
        <f t="shared" si="263"/>
        <v>4.2867954907626161E-11</v>
      </c>
      <c r="IQ212" s="86">
        <f t="shared" si="263"/>
        <v>5.3600132302113702E-11</v>
      </c>
      <c r="IR212" s="86">
        <f t="shared" si="263"/>
        <v>2.2333403965643798E-10</v>
      </c>
      <c r="IS212" s="86">
        <f t="shared" si="263"/>
        <v>5.9043072087593347E-11</v>
      </c>
      <c r="IT212" s="86">
        <f t="shared" si="263"/>
        <v>1.6740950461670385E-9</v>
      </c>
      <c r="IU212" s="86">
        <f t="shared" si="263"/>
        <v>7.6351573351974291E-9</v>
      </c>
      <c r="IV212" s="86">
        <f t="shared" si="263"/>
        <v>2.0891779471602162E-4</v>
      </c>
      <c r="IW212" s="86">
        <f t="shared" si="263"/>
        <v>1.6896190863562516E-6</v>
      </c>
      <c r="IY212" s="86">
        <f t="shared" ref="IY212:JM227" si="264">GM212+HC212+HS212+II212</f>
        <v>5.8552927417551624E-6</v>
      </c>
      <c r="IZ212" s="86">
        <f t="shared" si="264"/>
        <v>4.6879041520021705E-17</v>
      </c>
      <c r="JA212" s="86">
        <f t="shared" si="264"/>
        <v>3.5246356535773039E-10</v>
      </c>
      <c r="JB212" s="86">
        <f t="shared" si="264"/>
        <v>1.1538356049243607E-9</v>
      </c>
      <c r="JC212" s="86">
        <f t="shared" si="264"/>
        <v>1.2330646147227829E-9</v>
      </c>
      <c r="JD212" s="86">
        <f t="shared" si="264"/>
        <v>3.454665636011544E-11</v>
      </c>
      <c r="JE212" s="86">
        <f t="shared" si="264"/>
        <v>9.2015851299877463E-11</v>
      </c>
      <c r="JF212" s="86">
        <f t="shared" si="264"/>
        <v>4.2867954907626161E-11</v>
      </c>
      <c r="JG212" s="86">
        <f t="shared" si="264"/>
        <v>5.3600132302113702E-11</v>
      </c>
      <c r="JH212" s="86">
        <f t="shared" si="264"/>
        <v>2.2333403965643798E-10</v>
      </c>
      <c r="JI212" s="86">
        <f t="shared" si="264"/>
        <v>5.9043072087593347E-11</v>
      </c>
      <c r="JJ212" s="86">
        <f t="shared" si="264"/>
        <v>1.6740950461670385E-9</v>
      </c>
      <c r="JK212" s="86">
        <f t="shared" si="264"/>
        <v>7.6351573351974291E-9</v>
      </c>
      <c r="JL212" s="86">
        <f t="shared" si="264"/>
        <v>2.0891779471602162E-4</v>
      </c>
      <c r="JM212" s="86">
        <f t="shared" si="264"/>
        <v>1.6896190863562516E-6</v>
      </c>
    </row>
    <row r="213" spans="2:273" x14ac:dyDescent="0.25">
      <c r="B213" s="2">
        <v>186</v>
      </c>
      <c r="C213" s="37">
        <v>67.793999999999997</v>
      </c>
      <c r="D213" s="37">
        <v>68.587000000000003</v>
      </c>
      <c r="E213" s="37">
        <v>64.016999999999996</v>
      </c>
      <c r="F213" s="37">
        <v>57.317</v>
      </c>
      <c r="G213" s="37">
        <v>52.8</v>
      </c>
      <c r="H213" s="37">
        <v>53.383000000000003</v>
      </c>
      <c r="I213" s="37">
        <v>52.279000000000003</v>
      </c>
      <c r="J213" s="37">
        <v>52.667000000000002</v>
      </c>
      <c r="K213" s="37">
        <v>53.475000000000001</v>
      </c>
      <c r="L213" s="37">
        <v>56.332999999999998</v>
      </c>
      <c r="M213" s="37">
        <v>55.802999999999997</v>
      </c>
      <c r="N213" s="37">
        <v>53.524999999999999</v>
      </c>
      <c r="O213" s="37">
        <v>58.262</v>
      </c>
      <c r="P213" s="37">
        <v>62.851999999999997</v>
      </c>
      <c r="Q213" s="37">
        <v>62.414000000000001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62.742296043943753</v>
      </c>
      <c r="AG213" s="4">
        <f t="shared" si="249"/>
        <v>62.36684862691839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0.10970395605624361</v>
      </c>
      <c r="AW213" s="4">
        <f t="shared" si="250"/>
        <v>4.7151373081611325E-2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62.742296043943753</v>
      </c>
      <c r="BM213" s="2">
        <f t="shared" si="258"/>
        <v>62.366848626918035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62.851999999999997</v>
      </c>
      <c r="DI213" s="2">
        <f t="shared" si="211"/>
        <v>62.414000000000001</v>
      </c>
      <c r="DK213" s="2">
        <f t="shared" si="251"/>
        <v>103.3845996677741</v>
      </c>
      <c r="DL213" s="2">
        <f t="shared" si="251"/>
        <v>109.51754554655869</v>
      </c>
      <c r="DM213" s="2">
        <f t="shared" si="251"/>
        <v>105.34690056022404</v>
      </c>
      <c r="DN213" s="2">
        <f t="shared" si="251"/>
        <v>104.00935364919575</v>
      </c>
      <c r="DO213" s="2">
        <f t="shared" si="251"/>
        <v>108.40867341430503</v>
      </c>
      <c r="DP213" s="2">
        <f t="shared" si="251"/>
        <v>95.49592342342342</v>
      </c>
      <c r="DQ213" s="2">
        <f t="shared" si="251"/>
        <v>142.49500168067226</v>
      </c>
      <c r="DR213" s="2">
        <f t="shared" si="251"/>
        <v>135.17831841100076</v>
      </c>
      <c r="DS213" s="2">
        <f t="shared" si="251"/>
        <v>117.63402582582584</v>
      </c>
      <c r="DT213" s="2">
        <f t="shared" si="251"/>
        <v>142.74822522522521</v>
      </c>
      <c r="DU213" s="2">
        <f t="shared" si="251"/>
        <v>109.07992460881938</v>
      </c>
      <c r="DV213" s="2">
        <f t="shared" si="251"/>
        <v>111.14396903381115</v>
      </c>
      <c r="DW213" s="2">
        <f t="shared" si="251"/>
        <v>133.46002330670751</v>
      </c>
      <c r="DX213" s="2">
        <f t="shared" si="251"/>
        <v>101.79413560929348</v>
      </c>
      <c r="DY213" s="2">
        <f t="shared" si="251"/>
        <v>107.27299688416426</v>
      </c>
      <c r="EA213" s="2">
        <f t="shared" si="240"/>
        <v>62.988385978462354</v>
      </c>
      <c r="EB213" s="2">
        <f t="shared" si="240"/>
        <v>65.576816846986091</v>
      </c>
      <c r="EC213" s="2">
        <f t="shared" si="240"/>
        <v>63.557449935675848</v>
      </c>
      <c r="ED213" s="2">
        <f t="shared" si="240"/>
        <v>56.699979063625477</v>
      </c>
      <c r="EE213" s="2">
        <f t="shared" si="240"/>
        <v>51.812357078256824</v>
      </c>
      <c r="EF213" s="2">
        <f t="shared" si="239"/>
        <v>52.8109033062225</v>
      </c>
      <c r="EG213" s="2">
        <f t="shared" si="239"/>
        <v>50.809037912839543</v>
      </c>
      <c r="EH213" s="2">
        <f t="shared" si="239"/>
        <v>52.011616569695107</v>
      </c>
      <c r="EI213" s="2">
        <f t="shared" si="239"/>
        <v>53.663013693981931</v>
      </c>
      <c r="EJ213" s="2">
        <f t="shared" si="239"/>
        <v>51.533914461742967</v>
      </c>
      <c r="EK213" s="2">
        <f t="shared" si="239"/>
        <v>54.004316409745137</v>
      </c>
      <c r="EL213" s="2">
        <f t="shared" si="254"/>
        <v>48.589383916357249</v>
      </c>
      <c r="EM213" s="2">
        <f t="shared" si="255"/>
        <v>57.351748639997879</v>
      </c>
      <c r="EN213" s="2">
        <f t="shared" si="256"/>
        <v>62.735163945684732</v>
      </c>
      <c r="EO213" s="2">
        <f t="shared" si="257"/>
        <v>62.500706615819666</v>
      </c>
      <c r="EQ213" s="2">
        <f t="shared" si="252"/>
        <v>66.537100182208462</v>
      </c>
      <c r="ER213" s="2">
        <f t="shared" si="252"/>
        <v>67.151202377897519</v>
      </c>
      <c r="ES213" s="2">
        <f t="shared" si="252"/>
        <v>63.507000931928523</v>
      </c>
      <c r="ET213" s="2">
        <f t="shared" si="252"/>
        <v>55.539696922719187</v>
      </c>
      <c r="EU213" s="2">
        <f t="shared" si="252"/>
        <v>52.314309098064825</v>
      </c>
      <c r="EV213" s="2">
        <f t="shared" si="252"/>
        <v>52.511750997388958</v>
      </c>
      <c r="EW213" s="2">
        <f t="shared" si="252"/>
        <v>50.959513607585023</v>
      </c>
      <c r="EX213" s="2">
        <f t="shared" si="252"/>
        <v>52.389430780784046</v>
      </c>
      <c r="EY213" s="2">
        <f t="shared" si="252"/>
        <v>53.296811756838814</v>
      </c>
      <c r="EZ213" s="2">
        <f t="shared" si="252"/>
        <v>54.707542277390147</v>
      </c>
      <c r="FA213" s="2">
        <f t="shared" si="252"/>
        <v>54.313063610315211</v>
      </c>
      <c r="FB213" s="2">
        <f t="shared" si="252"/>
        <v>51.739316148501189</v>
      </c>
      <c r="FC213" s="2">
        <f t="shared" si="252"/>
        <v>57.793556343176796</v>
      </c>
      <c r="FD213" s="2">
        <f t="shared" si="252"/>
        <v>62.742613583517098</v>
      </c>
      <c r="FE213" s="2">
        <f t="shared" si="252"/>
        <v>62.356901286544876</v>
      </c>
      <c r="FG213" s="2">
        <f t="shared" si="253"/>
        <v>0.99999804375362522</v>
      </c>
      <c r="FH213" s="2">
        <f t="shared" si="253"/>
        <v>0.99999763631989436</v>
      </c>
      <c r="FI213" s="2">
        <f t="shared" si="253"/>
        <v>0.99999715630596653</v>
      </c>
      <c r="FJ213" s="2">
        <f t="shared" si="253"/>
        <v>0.99999749973124441</v>
      </c>
      <c r="FK213" s="2">
        <f t="shared" si="253"/>
        <v>0.99999754912534955</v>
      </c>
      <c r="FL213" s="2">
        <f t="shared" si="253"/>
        <v>0.99999716163310426</v>
      </c>
      <c r="FM213" s="2">
        <f t="shared" si="253"/>
        <v>0.99999724760214581</v>
      </c>
      <c r="FN213" s="2">
        <f t="shared" si="253"/>
        <v>0.99999718828808182</v>
      </c>
      <c r="FO213" s="2">
        <f t="shared" si="253"/>
        <v>0.99999749008500494</v>
      </c>
      <c r="FP213" s="2">
        <f t="shared" si="253"/>
        <v>0.99999725331314582</v>
      </c>
      <c r="FQ213" s="2">
        <f t="shared" si="253"/>
        <v>0.99999741647052642</v>
      </c>
      <c r="FR213" s="2">
        <f t="shared" si="253"/>
        <v>0.9999974066194629</v>
      </c>
      <c r="FS213" s="2">
        <f t="shared" si="253"/>
        <v>0.99999735618443453</v>
      </c>
      <c r="FT213" s="2">
        <f t="shared" si="253"/>
        <v>0.99999732254666462</v>
      </c>
      <c r="FU213" s="2">
        <f t="shared" si="253"/>
        <v>0.99999688723974145</v>
      </c>
      <c r="FW213" s="2">
        <f t="shared" si="260"/>
        <v>0.94912206717852354</v>
      </c>
      <c r="FX213" s="2">
        <f t="shared" si="260"/>
        <v>0.99014574407523626</v>
      </c>
      <c r="FY213" s="2">
        <f t="shared" si="260"/>
        <v>0.96290755995229549</v>
      </c>
      <c r="FZ213" s="2">
        <f t="shared" si="260"/>
        <v>0.96268746699011198</v>
      </c>
      <c r="GA213" s="2">
        <f t="shared" si="260"/>
        <v>0.96415711588965503</v>
      </c>
      <c r="GB213" s="2">
        <f t="shared" si="260"/>
        <v>0.96830998340448904</v>
      </c>
      <c r="GC213" s="2">
        <f t="shared" si="260"/>
        <v>0.96761606729130323</v>
      </c>
      <c r="GD213" s="2">
        <f t="shared" si="260"/>
        <v>0.96822141940166995</v>
      </c>
      <c r="GE213" s="2">
        <f t="shared" si="260"/>
        <v>0.97022219047799962</v>
      </c>
      <c r="GF213" s="2">
        <f t="shared" si="260"/>
        <v>0.967882980372055</v>
      </c>
      <c r="GG213" s="2">
        <f t="shared" si="260"/>
        <v>0.96899768941156927</v>
      </c>
      <c r="GH213" s="2">
        <f t="shared" si="260"/>
        <v>0.96149026389211045</v>
      </c>
      <c r="GI213" s="2">
        <f t="shared" si="260"/>
        <v>0.95623831824361827</v>
      </c>
      <c r="GJ213" s="2">
        <f t="shared" si="260"/>
        <v>0.94333709143991462</v>
      </c>
      <c r="GK213" s="2">
        <f t="shared" si="260"/>
        <v>0.93179686026388409</v>
      </c>
      <c r="GM213" s="86">
        <f t="shared" si="261"/>
        <v>7.1412377068985429E-224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2.2377889258660981E-138</v>
      </c>
      <c r="HD213" s="86">
        <f t="shared" si="181"/>
        <v>5.7966557625365686E-296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4.2779327581641157E-199</v>
      </c>
      <c r="HQ213" s="86">
        <f t="shared" si="226"/>
        <v>0</v>
      </c>
      <c r="HS213" s="86">
        <f t="shared" si="262"/>
        <v>6.5776406955632567E-77</v>
      </c>
      <c r="HT213" s="86">
        <f t="shared" si="262"/>
        <v>7.6571860858471146E-155</v>
      </c>
      <c r="HU213" s="86">
        <f t="shared" si="262"/>
        <v>2.1258519973681441E-127</v>
      </c>
      <c r="HV213" s="86">
        <f t="shared" si="262"/>
        <v>5.8965478719285553E-124</v>
      </c>
      <c r="HW213" s="86">
        <f t="shared" si="262"/>
        <v>2.5717215342801465E-118</v>
      </c>
      <c r="HX213" s="86">
        <f t="shared" si="262"/>
        <v>1.6012914679002476E-129</v>
      </c>
      <c r="HY213" s="86">
        <f t="shared" si="262"/>
        <v>9.3878572787682461E-129</v>
      </c>
      <c r="HZ213" s="86">
        <f t="shared" si="262"/>
        <v>4.9822910346606473E-131</v>
      </c>
      <c r="IA213" s="86">
        <f t="shared" si="262"/>
        <v>1.1621749504202547E-126</v>
      </c>
      <c r="IB213" s="86">
        <f t="shared" si="262"/>
        <v>3.4276858226078752E-121</v>
      </c>
      <c r="IC213" s="86">
        <f t="shared" si="262"/>
        <v>4.7689283499507243E-128</v>
      </c>
      <c r="ID213" s="86">
        <f t="shared" si="262"/>
        <v>9.6121178581603403E-120</v>
      </c>
      <c r="IE213" s="86">
        <f t="shared" si="262"/>
        <v>1.7491583055781792E-117</v>
      </c>
      <c r="IF213" s="86">
        <f t="shared" si="262"/>
        <v>7.336894693696739E-77</v>
      </c>
      <c r="IG213" s="86">
        <f t="shared" si="262"/>
        <v>6.6803898354351129E-79</v>
      </c>
      <c r="II213" s="86">
        <f t="shared" si="263"/>
        <v>2.8852934353857809E-6</v>
      </c>
      <c r="IJ213" s="86">
        <f t="shared" si="263"/>
        <v>1.0769914322256552E-17</v>
      </c>
      <c r="IK213" s="86">
        <f t="shared" si="263"/>
        <v>1.0725985113016695E-10</v>
      </c>
      <c r="IL213" s="86">
        <f t="shared" si="263"/>
        <v>3.7515725007648637E-10</v>
      </c>
      <c r="IM213" s="86">
        <f t="shared" si="263"/>
        <v>4.0845551584991477E-10</v>
      </c>
      <c r="IN213" s="86">
        <f t="shared" si="263"/>
        <v>9.8170142498348192E-12</v>
      </c>
      <c r="IO213" s="86">
        <f t="shared" si="263"/>
        <v>2.7366898645258843E-11</v>
      </c>
      <c r="IP213" s="86">
        <f t="shared" si="263"/>
        <v>1.2313527515205886E-11</v>
      </c>
      <c r="IQ213" s="86">
        <f t="shared" si="263"/>
        <v>1.5977186732956004E-11</v>
      </c>
      <c r="IR213" s="86">
        <f t="shared" si="263"/>
        <v>6.9972248444224976E-11</v>
      </c>
      <c r="IS213" s="86">
        <f t="shared" si="263"/>
        <v>1.7425662850571963E-11</v>
      </c>
      <c r="IT213" s="86">
        <f t="shared" si="263"/>
        <v>5.49650606197067E-10</v>
      </c>
      <c r="IU213" s="86">
        <f t="shared" si="263"/>
        <v>2.6146480361797162E-9</v>
      </c>
      <c r="IV213" s="86">
        <f t="shared" si="263"/>
        <v>1.2631719112730119E-4</v>
      </c>
      <c r="IW213" s="86">
        <f t="shared" si="263"/>
        <v>6.9701951966845715E-7</v>
      </c>
      <c r="IY213" s="86">
        <f t="shared" si="264"/>
        <v>2.8852934353857809E-6</v>
      </c>
      <c r="IZ213" s="86">
        <f t="shared" si="264"/>
        <v>1.0769914322256552E-17</v>
      </c>
      <c r="JA213" s="86">
        <f t="shared" si="264"/>
        <v>1.0725985113016695E-10</v>
      </c>
      <c r="JB213" s="86">
        <f t="shared" si="264"/>
        <v>3.7515725007648637E-10</v>
      </c>
      <c r="JC213" s="86">
        <f t="shared" si="264"/>
        <v>4.0845551584991477E-10</v>
      </c>
      <c r="JD213" s="86">
        <f t="shared" si="264"/>
        <v>9.8170142498348192E-12</v>
      </c>
      <c r="JE213" s="86">
        <f t="shared" si="264"/>
        <v>2.7366898645258843E-11</v>
      </c>
      <c r="JF213" s="86">
        <f t="shared" si="264"/>
        <v>1.2313527515205886E-11</v>
      </c>
      <c r="JG213" s="86">
        <f t="shared" si="264"/>
        <v>1.5977186732956004E-11</v>
      </c>
      <c r="JH213" s="86">
        <f t="shared" si="264"/>
        <v>6.9972248444224976E-11</v>
      </c>
      <c r="JI213" s="86">
        <f t="shared" si="264"/>
        <v>1.7425662850571963E-11</v>
      </c>
      <c r="JJ213" s="86">
        <f t="shared" si="264"/>
        <v>5.49650606197067E-10</v>
      </c>
      <c r="JK213" s="86">
        <f t="shared" si="264"/>
        <v>2.6146480361797162E-9</v>
      </c>
      <c r="JL213" s="86">
        <f t="shared" si="264"/>
        <v>1.2631719112730119E-4</v>
      </c>
      <c r="JM213" s="86">
        <f t="shared" si="264"/>
        <v>6.9701951966845715E-7</v>
      </c>
    </row>
    <row r="214" spans="2:273" x14ac:dyDescent="0.25">
      <c r="B214" s="2">
        <v>187</v>
      </c>
      <c r="C214" s="37">
        <v>67.713999999999999</v>
      </c>
      <c r="D214" s="37">
        <v>66.793999999999997</v>
      </c>
      <c r="E214" s="37">
        <v>62.433</v>
      </c>
      <c r="F214" s="37">
        <v>57.683</v>
      </c>
      <c r="G214" s="37">
        <v>53.067</v>
      </c>
      <c r="H214" s="37">
        <v>54.25</v>
      </c>
      <c r="I214" s="37">
        <v>53.328000000000003</v>
      </c>
      <c r="J214" s="37">
        <v>53.533000000000001</v>
      </c>
      <c r="K214" s="37">
        <v>53.441000000000003</v>
      </c>
      <c r="L214" s="37">
        <v>55.183</v>
      </c>
      <c r="M214" s="37">
        <v>56</v>
      </c>
      <c r="N214" s="37">
        <v>52.197000000000003</v>
      </c>
      <c r="O214" s="37">
        <v>59.213000000000001</v>
      </c>
      <c r="P214" s="37">
        <v>62.115000000000002</v>
      </c>
      <c r="Q214" s="37">
        <v>62.19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62.681293564034213</v>
      </c>
      <c r="AG214" s="4">
        <f t="shared" si="266"/>
        <v>62.231677940087025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-0.56629356403421127</v>
      </c>
      <c r="AW214" s="4">
        <f t="shared" si="267"/>
        <v>-4.1677940087026855E-2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62.681293564034213</v>
      </c>
      <c r="BM214" s="2">
        <f t="shared" si="258"/>
        <v>62.231677940086989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62.115000000000002</v>
      </c>
      <c r="DI214" s="2">
        <f t="shared" si="211"/>
        <v>62.19</v>
      </c>
      <c r="DK214" s="2">
        <f t="shared" ref="DK214:DY227" si="268">BO$228*$B214+BO$229</f>
        <v>103.5008803986711</v>
      </c>
      <c r="DL214" s="2">
        <f t="shared" si="268"/>
        <v>109.68797368421052</v>
      </c>
      <c r="DM214" s="2">
        <f t="shared" si="268"/>
        <v>105.53735070028006</v>
      </c>
      <c r="DN214" s="2">
        <f t="shared" si="268"/>
        <v>104.16042400700294</v>
      </c>
      <c r="DO214" s="2">
        <f t="shared" si="268"/>
        <v>108.61978515519571</v>
      </c>
      <c r="DP214" s="2">
        <f t="shared" si="268"/>
        <v>95.635559974259962</v>
      </c>
      <c r="DQ214" s="2">
        <f t="shared" si="268"/>
        <v>142.92936638655462</v>
      </c>
      <c r="DR214" s="2">
        <f t="shared" si="268"/>
        <v>135.57857754010695</v>
      </c>
      <c r="DS214" s="2">
        <f t="shared" si="268"/>
        <v>117.91360870870872</v>
      </c>
      <c r="DT214" s="2">
        <f t="shared" si="268"/>
        <v>143.16851660231657</v>
      </c>
      <c r="DU214" s="2">
        <f t="shared" si="268"/>
        <v>109.27439260312948</v>
      </c>
      <c r="DV214" s="2">
        <f t="shared" si="268"/>
        <v>111.36213250902725</v>
      </c>
      <c r="DW214" s="2">
        <f t="shared" si="268"/>
        <v>133.79639336907758</v>
      </c>
      <c r="DX214" s="2">
        <f t="shared" si="268"/>
        <v>101.93449004267424</v>
      </c>
      <c r="DY214" s="2">
        <f t="shared" si="268"/>
        <v>107.45788379765399</v>
      </c>
      <c r="EA214" s="2">
        <f t="shared" si="240"/>
        <v>62.888993429473032</v>
      </c>
      <c r="EB214" s="2">
        <f t="shared" si="240"/>
        <v>65.536980770979184</v>
      </c>
      <c r="EC214" s="2">
        <f t="shared" si="240"/>
        <v>63.504157686871004</v>
      </c>
      <c r="ED214" s="2">
        <f t="shared" si="240"/>
        <v>56.627152316926797</v>
      </c>
      <c r="EE214" s="2">
        <f t="shared" si="240"/>
        <v>51.707836787296998</v>
      </c>
      <c r="EF214" s="2">
        <f t="shared" si="239"/>
        <v>52.71287119102</v>
      </c>
      <c r="EG214" s="2">
        <f t="shared" si="239"/>
        <v>50.678546609341403</v>
      </c>
      <c r="EH214" s="2">
        <f t="shared" si="239"/>
        <v>51.905578668727863</v>
      </c>
      <c r="EI214" s="2">
        <f t="shared" si="239"/>
        <v>53.565338550376893</v>
      </c>
      <c r="EJ214" s="2">
        <f t="shared" si="239"/>
        <v>51.420176291637901</v>
      </c>
      <c r="EK214" s="2">
        <f t="shared" si="239"/>
        <v>53.853969527315499</v>
      </c>
      <c r="EL214" s="2">
        <f t="shared" si="254"/>
        <v>48.429873167871804</v>
      </c>
      <c r="EM214" s="2">
        <f t="shared" si="255"/>
        <v>57.222140063480182</v>
      </c>
      <c r="EN214" s="2">
        <f t="shared" si="256"/>
        <v>62.674050813803696</v>
      </c>
      <c r="EO214" s="2">
        <f t="shared" si="257"/>
        <v>62.367186541263152</v>
      </c>
      <c r="EQ214" s="2">
        <f t="shared" ref="EQ214:FE227" si="269">CU$228*$B214+CU$229</f>
        <v>66.48788057506502</v>
      </c>
      <c r="ER214" s="2">
        <f t="shared" si="269"/>
        <v>67.130936617911203</v>
      </c>
      <c r="ES214" s="2">
        <f t="shared" si="269"/>
        <v>63.453010258881491</v>
      </c>
      <c r="ET214" s="2">
        <f t="shared" si="269"/>
        <v>55.451695112228307</v>
      </c>
      <c r="EU214" s="2">
        <f t="shared" si="269"/>
        <v>52.216453259378497</v>
      </c>
      <c r="EV214" s="2">
        <f t="shared" si="269"/>
        <v>52.409811342129345</v>
      </c>
      <c r="EW214" s="2">
        <f t="shared" si="269"/>
        <v>50.83100966539957</v>
      </c>
      <c r="EX214" s="2">
        <f t="shared" si="269"/>
        <v>52.288244456817623</v>
      </c>
      <c r="EY214" s="2">
        <f t="shared" si="269"/>
        <v>53.194518742842213</v>
      </c>
      <c r="EZ214" s="2">
        <f t="shared" si="269"/>
        <v>54.634440679013764</v>
      </c>
      <c r="FA214" s="2">
        <f t="shared" si="269"/>
        <v>54.166665609105621</v>
      </c>
      <c r="FB214" s="2">
        <f t="shared" si="269"/>
        <v>51.620973080134597</v>
      </c>
      <c r="FC214" s="2">
        <f t="shared" si="269"/>
        <v>57.669819418498768</v>
      </c>
      <c r="FD214" s="2">
        <f t="shared" si="269"/>
        <v>62.681589210374895</v>
      </c>
      <c r="FE214" s="2">
        <f t="shared" si="269"/>
        <v>62.222495525689766</v>
      </c>
      <c r="FG214" s="2">
        <f t="shared" ref="FG214:FU227" si="270">POWER(10,($B214-C$231)/C$229)/(1+POWER(10,($B214-C$231)/C$229))</f>
        <v>0.99999821588179461</v>
      </c>
      <c r="FH214" s="2">
        <f t="shared" si="270"/>
        <v>0.99999784429767458</v>
      </c>
      <c r="FI214" s="2">
        <f t="shared" si="270"/>
        <v>0.9999974065195687</v>
      </c>
      <c r="FJ214" s="2">
        <f t="shared" si="270"/>
        <v>0.99999771972729201</v>
      </c>
      <c r="FK214" s="2">
        <f t="shared" si="270"/>
        <v>0.9999977647752708</v>
      </c>
      <c r="FL214" s="2">
        <f t="shared" si="270"/>
        <v>0.99999741137797848</v>
      </c>
      <c r="FM214" s="2">
        <f t="shared" si="270"/>
        <v>0.99999748978271485</v>
      </c>
      <c r="FN214" s="2">
        <f t="shared" si="270"/>
        <v>0.99999743568761912</v>
      </c>
      <c r="FO214" s="2">
        <f t="shared" si="270"/>
        <v>0.99999771092981316</v>
      </c>
      <c r="FP214" s="2">
        <f t="shared" si="270"/>
        <v>0.99999749499121127</v>
      </c>
      <c r="FQ214" s="2">
        <f t="shared" si="270"/>
        <v>0.9999976437925806</v>
      </c>
      <c r="FR214" s="2">
        <f t="shared" si="270"/>
        <v>0.99999763480829984</v>
      </c>
      <c r="FS214" s="2">
        <f t="shared" si="270"/>
        <v>0.9999975888109861</v>
      </c>
      <c r="FT214" s="2">
        <f t="shared" si="270"/>
        <v>0.99999755813296098</v>
      </c>
      <c r="FU214" s="2">
        <f t="shared" si="270"/>
        <v>0.99999716112812642</v>
      </c>
      <c r="FW214" s="2">
        <f t="shared" si="260"/>
        <v>0.95339011500280058</v>
      </c>
      <c r="FX214" s="2">
        <f t="shared" si="260"/>
        <v>0.99100501251965389</v>
      </c>
      <c r="FY214" s="2">
        <f t="shared" si="260"/>
        <v>0.96606052323936231</v>
      </c>
      <c r="FZ214" s="2">
        <f t="shared" si="260"/>
        <v>0.96585847546449666</v>
      </c>
      <c r="GA214" s="2">
        <f t="shared" si="260"/>
        <v>0.96720748061238881</v>
      </c>
      <c r="GB214" s="2">
        <f t="shared" si="260"/>
        <v>0.97101754733325263</v>
      </c>
      <c r="GC214" s="2">
        <f t="shared" si="260"/>
        <v>0.97038110523158172</v>
      </c>
      <c r="GD214" s="2">
        <f t="shared" si="260"/>
        <v>0.97093632303495203</v>
      </c>
      <c r="GE214" s="2">
        <f t="shared" si="260"/>
        <v>0.97277097149991076</v>
      </c>
      <c r="GF214" s="2">
        <f t="shared" si="260"/>
        <v>0.97062592030275285</v>
      </c>
      <c r="GG214" s="2">
        <f t="shared" si="260"/>
        <v>0.97164821679635194</v>
      </c>
      <c r="GH214" s="2">
        <f t="shared" si="260"/>
        <v>0.96475929224776136</v>
      </c>
      <c r="GI214" s="2">
        <f t="shared" si="260"/>
        <v>0.95993459790963387</v>
      </c>
      <c r="GJ214" s="2">
        <f t="shared" si="260"/>
        <v>0.94806387413069249</v>
      </c>
      <c r="GK214" s="2">
        <f t="shared" si="260"/>
        <v>0.93742246089610259</v>
      </c>
      <c r="GM214" s="86">
        <f t="shared" si="261"/>
        <v>1.4602706768786295E-227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3.4966765883633832E-141</v>
      </c>
      <c r="HD214" s="86">
        <f t="shared" si="271"/>
        <v>6.7992690543895437E-302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4.4546900955606527E-203</v>
      </c>
      <c r="HQ214" s="86">
        <f t="shared" si="226"/>
        <v>0</v>
      </c>
      <c r="HS214" s="86">
        <f t="shared" si="262"/>
        <v>2.1388984383156818E-79</v>
      </c>
      <c r="HT214" s="86">
        <f t="shared" si="262"/>
        <v>5.855597223643364E-159</v>
      </c>
      <c r="HU214" s="86">
        <f t="shared" si="262"/>
        <v>2.2031645120657998E-131</v>
      </c>
      <c r="HV214" s="86">
        <f t="shared" si="262"/>
        <v>8.9386534135859394E-128</v>
      </c>
      <c r="HW214" s="86">
        <f t="shared" si="262"/>
        <v>5.4291724896419312E-122</v>
      </c>
      <c r="HX214" s="86">
        <f t="shared" si="262"/>
        <v>1.4759516047801953E-133</v>
      </c>
      <c r="HY214" s="86">
        <f t="shared" si="262"/>
        <v>1.0276444770403361E-132</v>
      </c>
      <c r="HZ214" s="86">
        <f t="shared" si="262"/>
        <v>4.5155869100443922E-135</v>
      </c>
      <c r="IA214" s="86">
        <f t="shared" si="262"/>
        <v>1.5481569905844755E-130</v>
      </c>
      <c r="IB214" s="86">
        <f t="shared" si="262"/>
        <v>6.0735689660802497E-125</v>
      </c>
      <c r="IC214" s="86">
        <f t="shared" si="262"/>
        <v>5.5174712251418699E-132</v>
      </c>
      <c r="ID214" s="86">
        <f t="shared" si="262"/>
        <v>1.6871805137186375E-123</v>
      </c>
      <c r="IE214" s="86">
        <f t="shared" si="262"/>
        <v>3.3004193368393993E-121</v>
      </c>
      <c r="IF214" s="86">
        <f t="shared" si="262"/>
        <v>2.1411461671621741E-79</v>
      </c>
      <c r="IG214" s="86">
        <f t="shared" si="262"/>
        <v>1.3238993299245343E-81</v>
      </c>
      <c r="II214" s="86">
        <f t="shared" si="263"/>
        <v>1.3923721978748824E-6</v>
      </c>
      <c r="IJ214" s="86">
        <f t="shared" si="263"/>
        <v>2.4037417352155782E-18</v>
      </c>
      <c r="IK214" s="86">
        <f t="shared" si="263"/>
        <v>3.1592558187392088E-11</v>
      </c>
      <c r="IL214" s="86">
        <f t="shared" si="263"/>
        <v>1.1827817788535597E-10</v>
      </c>
      <c r="IM214" s="86">
        <f t="shared" si="263"/>
        <v>1.3131631734649263E-10</v>
      </c>
      <c r="IN214" s="86">
        <f t="shared" si="263"/>
        <v>2.6991400602972651E-12</v>
      </c>
      <c r="IO214" s="86">
        <f t="shared" si="263"/>
        <v>7.8833602304232463E-12</v>
      </c>
      <c r="IP214" s="86">
        <f t="shared" si="263"/>
        <v>3.4231066583056761E-12</v>
      </c>
      <c r="IQ214" s="86">
        <f t="shared" si="263"/>
        <v>4.6165725741451087E-12</v>
      </c>
      <c r="IR214" s="86">
        <f t="shared" si="263"/>
        <v>2.1265291536413254E-11</v>
      </c>
      <c r="IS214" s="86">
        <f t="shared" si="263"/>
        <v>4.9821750052998791E-12</v>
      </c>
      <c r="IT214" s="86">
        <f t="shared" si="263"/>
        <v>1.7498684912713452E-10</v>
      </c>
      <c r="IU214" s="86">
        <f t="shared" si="263"/>
        <v>8.6818501174542831E-10</v>
      </c>
      <c r="IV214" s="86">
        <f t="shared" si="263"/>
        <v>7.5239310684164988E-5</v>
      </c>
      <c r="IW214" s="86">
        <f t="shared" si="263"/>
        <v>2.7917132473422602E-7</v>
      </c>
      <c r="IY214" s="86">
        <f t="shared" si="264"/>
        <v>1.3923721978748824E-6</v>
      </c>
      <c r="IZ214" s="86">
        <f t="shared" si="264"/>
        <v>2.4037417352155782E-18</v>
      </c>
      <c r="JA214" s="86">
        <f t="shared" si="264"/>
        <v>3.1592558187392088E-11</v>
      </c>
      <c r="JB214" s="86">
        <f t="shared" si="264"/>
        <v>1.1827817788535597E-10</v>
      </c>
      <c r="JC214" s="86">
        <f t="shared" si="264"/>
        <v>1.3131631734649263E-10</v>
      </c>
      <c r="JD214" s="86">
        <f t="shared" si="264"/>
        <v>2.6991400602972651E-12</v>
      </c>
      <c r="JE214" s="86">
        <f t="shared" si="264"/>
        <v>7.8833602304232463E-12</v>
      </c>
      <c r="JF214" s="86">
        <f t="shared" si="264"/>
        <v>3.4231066583056761E-12</v>
      </c>
      <c r="JG214" s="86">
        <f t="shared" si="264"/>
        <v>4.6165725741451087E-12</v>
      </c>
      <c r="JH214" s="86">
        <f t="shared" si="264"/>
        <v>2.1265291536413254E-11</v>
      </c>
      <c r="JI214" s="86">
        <f t="shared" si="264"/>
        <v>4.9821750052998791E-12</v>
      </c>
      <c r="JJ214" s="86">
        <f t="shared" si="264"/>
        <v>1.7498684912713452E-10</v>
      </c>
      <c r="JK214" s="86">
        <f t="shared" si="264"/>
        <v>8.6818501174542831E-10</v>
      </c>
      <c r="JL214" s="86">
        <f t="shared" si="264"/>
        <v>7.5239310684164988E-5</v>
      </c>
      <c r="JM214" s="86">
        <f t="shared" si="264"/>
        <v>2.7917132473422602E-7</v>
      </c>
    </row>
    <row r="215" spans="2:273" x14ac:dyDescent="0.25">
      <c r="B215" s="2">
        <v>188</v>
      </c>
      <c r="C215" s="37">
        <v>68.126999999999995</v>
      </c>
      <c r="D215" s="37">
        <v>66.27</v>
      </c>
      <c r="E215" s="37">
        <v>62.732999999999997</v>
      </c>
      <c r="F215" s="37">
        <v>57.75</v>
      </c>
      <c r="G215" s="37">
        <v>54.033000000000001</v>
      </c>
      <c r="H215" s="37">
        <v>54.167000000000002</v>
      </c>
      <c r="I215" s="37">
        <v>52.262</v>
      </c>
      <c r="J215" s="37">
        <v>51.7</v>
      </c>
      <c r="K215" s="37">
        <v>53.508000000000003</v>
      </c>
      <c r="L215" s="37">
        <v>55.667000000000002</v>
      </c>
      <c r="M215" s="37">
        <v>55.459000000000003</v>
      </c>
      <c r="N215" s="37">
        <v>52.606999999999999</v>
      </c>
      <c r="O215" s="37">
        <v>58.77</v>
      </c>
      <c r="P215" s="37">
        <v>63.459000000000003</v>
      </c>
      <c r="Q215" s="37">
        <v>62.121000000000002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62.096561597855391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2.4438402144610905E-2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62.096561597855384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62.121000000000002</v>
      </c>
      <c r="DK215" s="2">
        <f t="shared" si="268"/>
        <v>103.6171611295681</v>
      </c>
      <c r="DL215" s="2">
        <f t="shared" si="268"/>
        <v>109.85840182186234</v>
      </c>
      <c r="DM215" s="2">
        <f t="shared" si="268"/>
        <v>105.72780084033609</v>
      </c>
      <c r="DN215" s="2">
        <f t="shared" si="268"/>
        <v>104.31149436481014</v>
      </c>
      <c r="DO215" s="2">
        <f t="shared" si="268"/>
        <v>108.83089689608641</v>
      </c>
      <c r="DP215" s="2">
        <f t="shared" si="268"/>
        <v>95.775196525096518</v>
      </c>
      <c r="DQ215" s="2">
        <f t="shared" si="268"/>
        <v>143.36373109243698</v>
      </c>
      <c r="DR215" s="2">
        <f t="shared" si="268"/>
        <v>135.97883666921314</v>
      </c>
      <c r="DS215" s="2">
        <f t="shared" si="268"/>
        <v>118.19319159159161</v>
      </c>
      <c r="DT215" s="2">
        <f t="shared" si="268"/>
        <v>143.58880797940796</v>
      </c>
      <c r="DU215" s="2">
        <f t="shared" si="268"/>
        <v>109.46886059743957</v>
      </c>
      <c r="DV215" s="2">
        <f t="shared" si="268"/>
        <v>111.58029598424336</v>
      </c>
      <c r="DW215" s="2">
        <f t="shared" si="268"/>
        <v>134.13276343144764</v>
      </c>
      <c r="DX215" s="2">
        <f t="shared" si="268"/>
        <v>102.07484447605498</v>
      </c>
      <c r="DY215" s="2">
        <f t="shared" si="268"/>
        <v>107.64277071114373</v>
      </c>
      <c r="EA215" s="2">
        <f t="shared" si="240"/>
        <v>62.789600880483718</v>
      </c>
      <c r="EB215" s="2">
        <f t="shared" si="240"/>
        <v>65.497144694972278</v>
      </c>
      <c r="EC215" s="2">
        <f t="shared" si="240"/>
        <v>63.45086543806616</v>
      </c>
      <c r="ED215" s="2">
        <f t="shared" si="240"/>
        <v>56.554325570228123</v>
      </c>
      <c r="EE215" s="2">
        <f t="shared" si="240"/>
        <v>51.603316496337165</v>
      </c>
      <c r="EF215" s="2">
        <f t="shared" si="239"/>
        <v>52.614839075817514</v>
      </c>
      <c r="EG215" s="2">
        <f t="shared" si="239"/>
        <v>50.548055305843263</v>
      </c>
      <c r="EH215" s="2">
        <f t="shared" si="239"/>
        <v>51.799540767760618</v>
      </c>
      <c r="EI215" s="2">
        <f t="shared" si="239"/>
        <v>53.467663406771862</v>
      </c>
      <c r="EJ215" s="2">
        <f t="shared" si="239"/>
        <v>51.306438121532828</v>
      </c>
      <c r="EK215" s="2">
        <f t="shared" si="239"/>
        <v>53.703622644885868</v>
      </c>
      <c r="EL215" s="2">
        <f t="shared" si="254"/>
        <v>48.270362419386366</v>
      </c>
      <c r="EM215" s="2">
        <f t="shared" si="255"/>
        <v>57.092531486962486</v>
      </c>
      <c r="EN215" s="2">
        <f t="shared" si="256"/>
        <v>62.612937681922659</v>
      </c>
      <c r="EO215" s="2">
        <f t="shared" si="257"/>
        <v>62.233666466706637</v>
      </c>
      <c r="EQ215" s="2">
        <f t="shared" si="269"/>
        <v>66.438660967921578</v>
      </c>
      <c r="ER215" s="2">
        <f t="shared" si="269"/>
        <v>67.110670857924887</v>
      </c>
      <c r="ES215" s="2">
        <f t="shared" si="269"/>
        <v>63.399019585834452</v>
      </c>
      <c r="ET215" s="2">
        <f t="shared" si="269"/>
        <v>55.363693301737428</v>
      </c>
      <c r="EU215" s="2">
        <f t="shared" si="269"/>
        <v>52.118597420692168</v>
      </c>
      <c r="EV215" s="2">
        <f t="shared" si="269"/>
        <v>52.307871686869731</v>
      </c>
      <c r="EW215" s="2">
        <f t="shared" si="269"/>
        <v>50.702505723214117</v>
      </c>
      <c r="EX215" s="2">
        <f t="shared" si="269"/>
        <v>52.187058132851192</v>
      </c>
      <c r="EY215" s="2">
        <f t="shared" si="269"/>
        <v>53.092225728845605</v>
      </c>
      <c r="EZ215" s="2">
        <f t="shared" si="269"/>
        <v>54.561339080637381</v>
      </c>
      <c r="FA215" s="2">
        <f t="shared" si="269"/>
        <v>54.020267607896038</v>
      </c>
      <c r="FB215" s="2">
        <f t="shared" si="269"/>
        <v>51.502630011768005</v>
      </c>
      <c r="FC215" s="2">
        <f t="shared" si="269"/>
        <v>57.546082493820741</v>
      </c>
      <c r="FD215" s="2">
        <f t="shared" si="269"/>
        <v>62.620564837232699</v>
      </c>
      <c r="FE215" s="2">
        <f t="shared" si="269"/>
        <v>62.088089764834649</v>
      </c>
      <c r="FG215" s="2">
        <f t="shared" si="270"/>
        <v>0.99999837286460258</v>
      </c>
      <c r="FH215" s="2">
        <f t="shared" si="270"/>
        <v>0.99999803397573983</v>
      </c>
      <c r="FI215" s="2">
        <f t="shared" si="270"/>
        <v>0.99999763471719527</v>
      </c>
      <c r="FJ215" s="2">
        <f t="shared" si="270"/>
        <v>0.99999792036615631</v>
      </c>
      <c r="FK215" s="2">
        <f t="shared" si="270"/>
        <v>0.99999796145041764</v>
      </c>
      <c r="FL215" s="2">
        <f t="shared" si="270"/>
        <v>0.99999763914811968</v>
      </c>
      <c r="FM215" s="2">
        <f t="shared" si="270"/>
        <v>0.99999771065412113</v>
      </c>
      <c r="FN215" s="2">
        <f t="shared" si="270"/>
        <v>0.99999766131878542</v>
      </c>
      <c r="FO215" s="2">
        <f t="shared" si="270"/>
        <v>0.99999791234275703</v>
      </c>
      <c r="FP215" s="2">
        <f t="shared" si="270"/>
        <v>0.99999771540432836</v>
      </c>
      <c r="FQ215" s="2">
        <f t="shared" si="270"/>
        <v>0.99999785111284822</v>
      </c>
      <c r="FR215" s="2">
        <f t="shared" si="270"/>
        <v>0.99999784291908334</v>
      </c>
      <c r="FS215" s="2">
        <f t="shared" si="270"/>
        <v>0.99999780096901714</v>
      </c>
      <c r="FT215" s="2">
        <f t="shared" si="270"/>
        <v>0.99999777299031367</v>
      </c>
      <c r="FU215" s="2">
        <f t="shared" si="270"/>
        <v>0.99999741091743299</v>
      </c>
      <c r="FW215" s="2">
        <f t="shared" si="260"/>
        <v>0.95731622647795656</v>
      </c>
      <c r="FX215" s="2">
        <f t="shared" si="260"/>
        <v>0.99178997600097851</v>
      </c>
      <c r="FY215" s="2">
        <f t="shared" si="260"/>
        <v>0.96895411680270083</v>
      </c>
      <c r="FZ215" s="2">
        <f t="shared" si="260"/>
        <v>0.96876873821494003</v>
      </c>
      <c r="GA215" s="2">
        <f t="shared" si="260"/>
        <v>0.97000632352683758</v>
      </c>
      <c r="GB215" s="2">
        <f t="shared" si="260"/>
        <v>0.97350011054409569</v>
      </c>
      <c r="GC215" s="2">
        <f t="shared" si="260"/>
        <v>0.97291666391017584</v>
      </c>
      <c r="GD215" s="2">
        <f t="shared" si="260"/>
        <v>0.97342565330403719</v>
      </c>
      <c r="GE215" s="2">
        <f t="shared" si="260"/>
        <v>0.9751071911937409</v>
      </c>
      <c r="GF215" s="2">
        <f t="shared" si="260"/>
        <v>0.97314110139409071</v>
      </c>
      <c r="GG215" s="2">
        <f t="shared" si="260"/>
        <v>0.97407820059651329</v>
      </c>
      <c r="GH215" s="2">
        <f t="shared" si="260"/>
        <v>0.96776012312363535</v>
      </c>
      <c r="GI215" s="2">
        <f t="shared" si="260"/>
        <v>0.96333064776926158</v>
      </c>
      <c r="GJ215" s="2">
        <f t="shared" si="260"/>
        <v>0.95241624122502699</v>
      </c>
      <c r="GK215" s="2">
        <f t="shared" si="260"/>
        <v>0.94261262280895641</v>
      </c>
      <c r="GM215" s="86">
        <f t="shared" si="261"/>
        <v>2.7842948138600176E-231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5.1168367571002558E-144</v>
      </c>
      <c r="HD215" s="86">
        <f t="shared" si="271"/>
        <v>6.9593356657516893E-308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4.2328934055592061E-207</v>
      </c>
      <c r="HQ215" s="86">
        <f t="shared" si="226"/>
        <v>0</v>
      </c>
      <c r="HS215" s="86">
        <f t="shared" si="262"/>
        <v>6.338081758190044E-82</v>
      </c>
      <c r="HT215" s="86">
        <f t="shared" si="262"/>
        <v>3.949225386165167E-163</v>
      </c>
      <c r="HU215" s="86">
        <f t="shared" si="262"/>
        <v>1.9790533752994136E-135</v>
      </c>
      <c r="HV215" s="86">
        <f t="shared" si="262"/>
        <v>1.1837754029348953E-131</v>
      </c>
      <c r="HW215" s="86">
        <f t="shared" si="262"/>
        <v>1.0052877206229201E-125</v>
      </c>
      <c r="HX215" s="86">
        <f t="shared" si="262"/>
        <v>1.1776726848587599E-137</v>
      </c>
      <c r="HY215" s="86">
        <f t="shared" si="262"/>
        <v>9.7811890925192615E-137</v>
      </c>
      <c r="HZ215" s="86">
        <f t="shared" si="262"/>
        <v>3.5468598674185803E-139</v>
      </c>
      <c r="IA215" s="86">
        <f t="shared" si="262"/>
        <v>1.7998727467875363E-134</v>
      </c>
      <c r="IB215" s="86">
        <f t="shared" si="262"/>
        <v>9.4182934059626617E-129</v>
      </c>
      <c r="IC215" s="86">
        <f t="shared" si="262"/>
        <v>5.555613513155028E-136</v>
      </c>
      <c r="ID215" s="86">
        <f t="shared" si="262"/>
        <v>2.5868121630028781E-127</v>
      </c>
      <c r="IE215" s="86">
        <f t="shared" si="262"/>
        <v>5.4379360957369026E-125</v>
      </c>
      <c r="IF215" s="86">
        <f t="shared" si="262"/>
        <v>5.6738289045341753E-82</v>
      </c>
      <c r="IG215" s="86">
        <f t="shared" si="262"/>
        <v>2.3579989340567107E-84</v>
      </c>
      <c r="II215" s="86">
        <f t="shared" si="263"/>
        <v>6.5800283435819033E-7</v>
      </c>
      <c r="IJ215" s="86">
        <f t="shared" si="263"/>
        <v>5.2119421888592332E-19</v>
      </c>
      <c r="IK215" s="86">
        <f t="shared" si="263"/>
        <v>9.0062146599264845E-12</v>
      </c>
      <c r="IL215" s="86">
        <f t="shared" si="263"/>
        <v>3.615789577511963E-11</v>
      </c>
      <c r="IM215" s="86">
        <f t="shared" si="263"/>
        <v>4.0972602265325114E-11</v>
      </c>
      <c r="IN215" s="86">
        <f t="shared" si="263"/>
        <v>7.1801079291988199E-13</v>
      </c>
      <c r="IO215" s="86">
        <f t="shared" si="263"/>
        <v>2.1994132148550176E-12</v>
      </c>
      <c r="IP215" s="86">
        <f t="shared" si="263"/>
        <v>9.2094469318828983E-13</v>
      </c>
      <c r="IQ215" s="86">
        <f t="shared" si="263"/>
        <v>1.29303903654411E-12</v>
      </c>
      <c r="IR215" s="86">
        <f t="shared" si="263"/>
        <v>6.2687144452239545E-12</v>
      </c>
      <c r="IS215" s="86">
        <f t="shared" si="263"/>
        <v>1.3798924262734511E-12</v>
      </c>
      <c r="IT215" s="86">
        <f t="shared" si="263"/>
        <v>5.4015847875277208E-11</v>
      </c>
      <c r="IU215" s="86">
        <f t="shared" si="263"/>
        <v>2.7951070556562371E-10</v>
      </c>
      <c r="IV215" s="86">
        <f t="shared" si="263"/>
        <v>4.4147512932984216E-5</v>
      </c>
      <c r="IW215" s="86">
        <f t="shared" si="263"/>
        <v>1.0855300443221981E-7</v>
      </c>
      <c r="IY215" s="86">
        <f t="shared" si="264"/>
        <v>6.5800283435819033E-7</v>
      </c>
      <c r="IZ215" s="86">
        <f t="shared" si="264"/>
        <v>5.2119421888592332E-19</v>
      </c>
      <c r="JA215" s="86">
        <f t="shared" si="264"/>
        <v>9.0062146599264845E-12</v>
      </c>
      <c r="JB215" s="86">
        <f t="shared" si="264"/>
        <v>3.615789577511963E-11</v>
      </c>
      <c r="JC215" s="86">
        <f t="shared" si="264"/>
        <v>4.0972602265325114E-11</v>
      </c>
      <c r="JD215" s="86">
        <f t="shared" si="264"/>
        <v>7.1801079291988199E-13</v>
      </c>
      <c r="JE215" s="86">
        <f t="shared" si="264"/>
        <v>2.1994132148550176E-12</v>
      </c>
      <c r="JF215" s="86">
        <f t="shared" si="264"/>
        <v>9.2094469318828983E-13</v>
      </c>
      <c r="JG215" s="86">
        <f t="shared" si="264"/>
        <v>1.29303903654411E-12</v>
      </c>
      <c r="JH215" s="86">
        <f t="shared" si="264"/>
        <v>6.2687144452239545E-12</v>
      </c>
      <c r="JI215" s="86">
        <f t="shared" si="264"/>
        <v>1.3798924262734511E-12</v>
      </c>
      <c r="JJ215" s="86">
        <f t="shared" si="264"/>
        <v>5.4015847875277208E-11</v>
      </c>
      <c r="JK215" s="86">
        <f t="shared" si="264"/>
        <v>2.7951070556562371E-10</v>
      </c>
      <c r="JL215" s="86">
        <f t="shared" si="264"/>
        <v>4.4147512932984216E-5</v>
      </c>
      <c r="JM215" s="86">
        <f t="shared" si="264"/>
        <v>1.0855300443221981E-7</v>
      </c>
    </row>
    <row r="216" spans="2:273" x14ac:dyDescent="0.25">
      <c r="B216" s="2">
        <v>189</v>
      </c>
      <c r="C216" s="37">
        <v>66.364999999999995</v>
      </c>
      <c r="D216" s="37">
        <v>66.762</v>
      </c>
      <c r="E216" s="37">
        <v>62.85</v>
      </c>
      <c r="F216" s="37">
        <v>57.05</v>
      </c>
      <c r="G216" s="37">
        <v>54.65</v>
      </c>
      <c r="H216" s="37">
        <v>53.35</v>
      </c>
      <c r="I216" s="37">
        <v>51.835999999999999</v>
      </c>
      <c r="J216" s="37">
        <v>52.65</v>
      </c>
      <c r="K216" s="37">
        <v>53.152999999999999</v>
      </c>
      <c r="L216" s="37">
        <v>54.85</v>
      </c>
      <c r="M216" s="37">
        <v>54.475000000000001</v>
      </c>
      <c r="N216" s="37">
        <v>52.459000000000003</v>
      </c>
      <c r="O216" s="37">
        <v>57.984000000000002</v>
      </c>
      <c r="P216" s="37">
        <v>63.262</v>
      </c>
      <c r="Q216" s="37">
        <v>62.759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61.96149641767304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0.79750358232696072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61.96149641767304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62.759</v>
      </c>
      <c r="DK216" s="2">
        <f t="shared" si="268"/>
        <v>103.73344186046512</v>
      </c>
      <c r="DL216" s="2">
        <f t="shared" si="268"/>
        <v>110.02882995951417</v>
      </c>
      <c r="DM216" s="2">
        <f t="shared" si="268"/>
        <v>105.91825098039212</v>
      </c>
      <c r="DN216" s="2">
        <f t="shared" si="268"/>
        <v>104.46256472261734</v>
      </c>
      <c r="DO216" s="2">
        <f t="shared" si="268"/>
        <v>109.0420086369771</v>
      </c>
      <c r="DP216" s="2">
        <f t="shared" si="268"/>
        <v>95.914833075933075</v>
      </c>
      <c r="DQ216" s="2">
        <f t="shared" si="268"/>
        <v>143.79809579831931</v>
      </c>
      <c r="DR216" s="2">
        <f t="shared" si="268"/>
        <v>136.37909579831933</v>
      </c>
      <c r="DS216" s="2">
        <f t="shared" si="268"/>
        <v>118.47277447447451</v>
      </c>
      <c r="DT216" s="2">
        <f t="shared" si="268"/>
        <v>144.00909935649935</v>
      </c>
      <c r="DU216" s="2">
        <f t="shared" si="268"/>
        <v>109.66332859174969</v>
      </c>
      <c r="DV216" s="2">
        <f t="shared" si="268"/>
        <v>111.79845945945947</v>
      </c>
      <c r="DW216" s="2">
        <f t="shared" si="268"/>
        <v>134.46913349381768</v>
      </c>
      <c r="DX216" s="2">
        <f t="shared" si="268"/>
        <v>102.21519890943573</v>
      </c>
      <c r="DY216" s="2">
        <f t="shared" si="268"/>
        <v>107.82765762463346</v>
      </c>
      <c r="EA216" s="2">
        <f t="shared" si="240"/>
        <v>62.690208331494397</v>
      </c>
      <c r="EB216" s="2">
        <f t="shared" si="240"/>
        <v>65.457308618965357</v>
      </c>
      <c r="EC216" s="2">
        <f t="shared" si="240"/>
        <v>63.397573189261323</v>
      </c>
      <c r="ED216" s="2">
        <f t="shared" si="240"/>
        <v>56.481498823529442</v>
      </c>
      <c r="EE216" s="2">
        <f t="shared" si="240"/>
        <v>51.498796205377332</v>
      </c>
      <c r="EF216" s="2">
        <f t="shared" si="239"/>
        <v>52.516806960615014</v>
      </c>
      <c r="EG216" s="2">
        <f t="shared" si="239"/>
        <v>50.417564002345117</v>
      </c>
      <c r="EH216" s="2">
        <f t="shared" si="239"/>
        <v>51.693502866793374</v>
      </c>
      <c r="EI216" s="2">
        <f t="shared" si="239"/>
        <v>53.369988263166832</v>
      </c>
      <c r="EJ216" s="2">
        <f t="shared" si="239"/>
        <v>51.192699951427755</v>
      </c>
      <c r="EK216" s="2">
        <f t="shared" si="239"/>
        <v>53.553275762456238</v>
      </c>
      <c r="EL216" s="2">
        <f t="shared" si="254"/>
        <v>48.110851670900928</v>
      </c>
      <c r="EM216" s="2">
        <f t="shared" si="255"/>
        <v>56.962922910444789</v>
      </c>
      <c r="EN216" s="2">
        <f t="shared" si="256"/>
        <v>62.551824550041623</v>
      </c>
      <c r="EO216" s="2">
        <f t="shared" si="257"/>
        <v>62.100146392150116</v>
      </c>
      <c r="EQ216" s="2">
        <f t="shared" si="269"/>
        <v>66.38944136077815</v>
      </c>
      <c r="ER216" s="2">
        <f t="shared" si="269"/>
        <v>67.090405097938572</v>
      </c>
      <c r="ES216" s="2">
        <f t="shared" si="269"/>
        <v>63.34502891278742</v>
      </c>
      <c r="ET216" s="2">
        <f t="shared" si="269"/>
        <v>55.275691491246548</v>
      </c>
      <c r="EU216" s="2">
        <f t="shared" si="269"/>
        <v>52.02074158200584</v>
      </c>
      <c r="EV216" s="2">
        <f t="shared" si="269"/>
        <v>52.205932031610125</v>
      </c>
      <c r="EW216" s="2">
        <f t="shared" si="269"/>
        <v>50.574001781028656</v>
      </c>
      <c r="EX216" s="2">
        <f t="shared" si="269"/>
        <v>52.085871808884761</v>
      </c>
      <c r="EY216" s="2">
        <f t="shared" si="269"/>
        <v>52.989932714849004</v>
      </c>
      <c r="EZ216" s="2">
        <f t="shared" si="269"/>
        <v>54.488237482260999</v>
      </c>
      <c r="FA216" s="2">
        <f t="shared" si="269"/>
        <v>53.873869606686455</v>
      </c>
      <c r="FB216" s="2">
        <f t="shared" si="269"/>
        <v>51.384286943401406</v>
      </c>
      <c r="FC216" s="2">
        <f t="shared" si="269"/>
        <v>57.422345569142713</v>
      </c>
      <c r="FD216" s="2">
        <f t="shared" si="269"/>
        <v>62.559540464090496</v>
      </c>
      <c r="FE216" s="2">
        <f t="shared" si="269"/>
        <v>61.953684003979539</v>
      </c>
      <c r="FG216" s="2">
        <f t="shared" si="270"/>
        <v>0.99999851603466805</v>
      </c>
      <c r="FH216" s="2">
        <f t="shared" si="270"/>
        <v>0.99999820696425412</v>
      </c>
      <c r="FI216" s="2">
        <f t="shared" si="270"/>
        <v>0.99999784283599502</v>
      </c>
      <c r="FJ216" s="2">
        <f t="shared" si="270"/>
        <v>0.99999810335104566</v>
      </c>
      <c r="FK216" s="2">
        <f t="shared" si="270"/>
        <v>0.99999814082035088</v>
      </c>
      <c r="FL216" s="2">
        <f t="shared" si="270"/>
        <v>0.99999784687704774</v>
      </c>
      <c r="FM216" s="2">
        <f t="shared" si="270"/>
        <v>0.99999791209132283</v>
      </c>
      <c r="FN216" s="2">
        <f t="shared" si="270"/>
        <v>0.9999978670969436</v>
      </c>
      <c r="FO216" s="2">
        <f t="shared" si="270"/>
        <v>0.99999809603361589</v>
      </c>
      <c r="FP216" s="2">
        <f t="shared" si="270"/>
        <v>0.99999791642356506</v>
      </c>
      <c r="FQ216" s="2">
        <f t="shared" si="270"/>
        <v>0.99999804019125449</v>
      </c>
      <c r="FR216" s="2">
        <f t="shared" si="270"/>
        <v>0.99999803271844934</v>
      </c>
      <c r="FS216" s="2">
        <f t="shared" si="270"/>
        <v>0.99999799445951942</v>
      </c>
      <c r="FT216" s="2">
        <f t="shared" si="270"/>
        <v>0.99999796894262871</v>
      </c>
      <c r="FU216" s="2">
        <f t="shared" si="270"/>
        <v>0.99999763872809699</v>
      </c>
      <c r="FW216" s="2">
        <f t="shared" si="260"/>
        <v>0.96092518222264567</v>
      </c>
      <c r="FX216" s="2">
        <f t="shared" si="260"/>
        <v>0.99250695619822593</v>
      </c>
      <c r="FY216" s="2">
        <f t="shared" si="260"/>
        <v>0.97160826025704661</v>
      </c>
      <c r="FZ216" s="2">
        <f t="shared" si="260"/>
        <v>0.97143826271388456</v>
      </c>
      <c r="GA216" s="2">
        <f t="shared" si="260"/>
        <v>0.97257305899921054</v>
      </c>
      <c r="GB216" s="2">
        <f t="shared" si="260"/>
        <v>0.97577532883531704</v>
      </c>
      <c r="GC216" s="2">
        <f t="shared" si="260"/>
        <v>0.97524070152126729</v>
      </c>
      <c r="GD216" s="2">
        <f t="shared" si="260"/>
        <v>0.97570710479390732</v>
      </c>
      <c r="GE216" s="2">
        <f t="shared" si="260"/>
        <v>0.97724765414377546</v>
      </c>
      <c r="GF216" s="2">
        <f t="shared" si="260"/>
        <v>0.97544636593265821</v>
      </c>
      <c r="GG216" s="2">
        <f t="shared" si="260"/>
        <v>0.97630499351208555</v>
      </c>
      <c r="GH216" s="2">
        <f t="shared" si="260"/>
        <v>0.97051323596519246</v>
      </c>
      <c r="GI216" s="2">
        <f t="shared" si="260"/>
        <v>0.96644890048548193</v>
      </c>
      <c r="GJ216" s="2">
        <f t="shared" si="260"/>
        <v>0.95642063574100533</v>
      </c>
      <c r="GK216" s="2">
        <f t="shared" si="260"/>
        <v>0.94739647016364759</v>
      </c>
      <c r="GM216" s="86">
        <f t="shared" si="261"/>
        <v>4.9501525301540575E-235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7.0122361701817838E-147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3.6702244735867346E-211</v>
      </c>
      <c r="HQ216" s="86">
        <f t="shared" si="226"/>
        <v>0</v>
      </c>
      <c r="HS216" s="86">
        <f t="shared" si="262"/>
        <v>1.7114715763251878E-84</v>
      </c>
      <c r="HT216" s="86">
        <f t="shared" si="262"/>
        <v>2.3490347638099967E-167</v>
      </c>
      <c r="HU216" s="86">
        <f t="shared" si="262"/>
        <v>1.5408545836021233E-139</v>
      </c>
      <c r="HV216" s="86">
        <f t="shared" si="262"/>
        <v>1.3695771106461123E-135</v>
      </c>
      <c r="HW216" s="86">
        <f t="shared" si="262"/>
        <v>1.6326425109347819E-129</v>
      </c>
      <c r="HX216" s="86">
        <f t="shared" si="262"/>
        <v>8.1343858342649389E-142</v>
      </c>
      <c r="HY216" s="86">
        <f t="shared" si="262"/>
        <v>8.0948685762237012E-141</v>
      </c>
      <c r="HZ216" s="86">
        <f t="shared" si="262"/>
        <v>2.4144353404868639E-143</v>
      </c>
      <c r="IA216" s="86">
        <f t="shared" si="262"/>
        <v>1.8262027846619036E-138</v>
      </c>
      <c r="IB216" s="86">
        <f t="shared" si="262"/>
        <v>1.2781526700412338E-132</v>
      </c>
      <c r="IC216" s="86">
        <f t="shared" si="262"/>
        <v>4.8684833032586336E-140</v>
      </c>
      <c r="ID216" s="86">
        <f t="shared" si="262"/>
        <v>3.4643836257365039E-131</v>
      </c>
      <c r="IE216" s="86">
        <f t="shared" si="262"/>
        <v>7.8238552334619605E-129</v>
      </c>
      <c r="IF216" s="86">
        <f t="shared" si="262"/>
        <v>1.3652065619815157E-84</v>
      </c>
      <c r="IG216" s="86">
        <f t="shared" si="262"/>
        <v>3.7745365034290267E-87</v>
      </c>
      <c r="II216" s="86">
        <f t="shared" si="263"/>
        <v>3.0450294170375471E-7</v>
      </c>
      <c r="IJ216" s="86">
        <f t="shared" si="263"/>
        <v>1.0978477277308912E-19</v>
      </c>
      <c r="IK216" s="86">
        <f t="shared" si="263"/>
        <v>2.4848258112170211E-12</v>
      </c>
      <c r="IL216" s="86">
        <f t="shared" si="263"/>
        <v>1.0717543999283634E-11</v>
      </c>
      <c r="IM216" s="86">
        <f t="shared" si="263"/>
        <v>1.2406697496989268E-11</v>
      </c>
      <c r="IN216" s="86">
        <f t="shared" si="263"/>
        <v>1.8479230916344084E-13</v>
      </c>
      <c r="IO216" s="86">
        <f t="shared" si="263"/>
        <v>5.9429167588027541E-13</v>
      </c>
      <c r="IP216" s="86">
        <f t="shared" si="263"/>
        <v>2.3977817472378061E-13</v>
      </c>
      <c r="IQ216" s="86">
        <f t="shared" si="263"/>
        <v>3.5104655987129442E-13</v>
      </c>
      <c r="IR216" s="86">
        <f t="shared" si="263"/>
        <v>1.7924008899372578E-12</v>
      </c>
      <c r="IS216" s="86">
        <f t="shared" si="263"/>
        <v>3.7021683918556165E-13</v>
      </c>
      <c r="IT216" s="86">
        <f t="shared" si="263"/>
        <v>1.616665180236478E-11</v>
      </c>
      <c r="IU216" s="86">
        <f t="shared" si="263"/>
        <v>8.7248146591893131E-11</v>
      </c>
      <c r="IV216" s="86">
        <f t="shared" si="263"/>
        <v>2.5517115727906302E-5</v>
      </c>
      <c r="IW216" s="86">
        <f t="shared" si="263"/>
        <v>4.0976551780275828E-8</v>
      </c>
      <c r="IY216" s="86">
        <f t="shared" si="264"/>
        <v>3.0450294170375471E-7</v>
      </c>
      <c r="IZ216" s="86">
        <f t="shared" si="264"/>
        <v>1.0978477277308912E-19</v>
      </c>
      <c r="JA216" s="86">
        <f t="shared" si="264"/>
        <v>2.4848258112170211E-12</v>
      </c>
      <c r="JB216" s="86">
        <f t="shared" si="264"/>
        <v>1.0717543999283634E-11</v>
      </c>
      <c r="JC216" s="86">
        <f t="shared" si="264"/>
        <v>1.2406697496989268E-11</v>
      </c>
      <c r="JD216" s="86">
        <f t="shared" si="264"/>
        <v>1.8479230916344084E-13</v>
      </c>
      <c r="JE216" s="86">
        <f t="shared" si="264"/>
        <v>5.9429167588027541E-13</v>
      </c>
      <c r="JF216" s="86">
        <f t="shared" si="264"/>
        <v>2.3977817472378061E-13</v>
      </c>
      <c r="JG216" s="86">
        <f t="shared" si="264"/>
        <v>3.5104655987129442E-13</v>
      </c>
      <c r="JH216" s="86">
        <f t="shared" si="264"/>
        <v>1.7924008899372578E-12</v>
      </c>
      <c r="JI216" s="86">
        <f t="shared" si="264"/>
        <v>3.7021683918556165E-13</v>
      </c>
      <c r="JJ216" s="86">
        <f t="shared" si="264"/>
        <v>1.616665180236478E-11</v>
      </c>
      <c r="JK216" s="86">
        <f t="shared" si="264"/>
        <v>8.7248146591893131E-11</v>
      </c>
      <c r="JL216" s="86">
        <f t="shared" si="264"/>
        <v>2.5517115727906302E-5</v>
      </c>
      <c r="JM216" s="86">
        <f t="shared" si="264"/>
        <v>4.0976551780275828E-8</v>
      </c>
    </row>
    <row r="217" spans="2:273" x14ac:dyDescent="0.25">
      <c r="B217" s="2">
        <v>190</v>
      </c>
      <c r="C217" s="37">
        <v>67.078999999999994</v>
      </c>
      <c r="D217" s="37">
        <v>67.840999999999994</v>
      </c>
      <c r="E217" s="37">
        <v>62.982999999999997</v>
      </c>
      <c r="F217" s="37">
        <v>58.767000000000003</v>
      </c>
      <c r="G217" s="37">
        <v>53.966999999999999</v>
      </c>
      <c r="H217" s="37">
        <v>53.2</v>
      </c>
      <c r="I217" s="37">
        <v>51.377000000000002</v>
      </c>
      <c r="J217" s="37">
        <v>52.1</v>
      </c>
      <c r="K217" s="37">
        <v>54.085000000000001</v>
      </c>
      <c r="L217" s="37">
        <v>56.267000000000003</v>
      </c>
      <c r="M217" s="37">
        <v>54.377000000000002</v>
      </c>
      <c r="N217" s="37">
        <v>52.524999999999999</v>
      </c>
      <c r="O217" s="37">
        <v>59.459000000000003</v>
      </c>
      <c r="P217" s="37">
        <v>63.557000000000002</v>
      </c>
      <c r="Q217" s="37">
        <v>62.533999999999999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61.826479296999274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0.70752070300072489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61.826479296999274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62.533999999999999</v>
      </c>
      <c r="DK217" s="2">
        <f t="shared" si="268"/>
        <v>103.84972259136214</v>
      </c>
      <c r="DL217" s="2">
        <f t="shared" si="268"/>
        <v>110.19925809716599</v>
      </c>
      <c r="DM217" s="2">
        <f t="shared" si="268"/>
        <v>106.10870112044813</v>
      </c>
      <c r="DN217" s="2">
        <f t="shared" si="268"/>
        <v>104.61363508042454</v>
      </c>
      <c r="DO217" s="2">
        <f t="shared" si="268"/>
        <v>109.25312037786779</v>
      </c>
      <c r="DP217" s="2">
        <f t="shared" si="268"/>
        <v>96.054469626769617</v>
      </c>
      <c r="DQ217" s="2">
        <f t="shared" si="268"/>
        <v>144.23246050420167</v>
      </c>
      <c r="DR217" s="2">
        <f t="shared" si="268"/>
        <v>136.77935492742552</v>
      </c>
      <c r="DS217" s="2">
        <f t="shared" si="268"/>
        <v>118.75235735735737</v>
      </c>
      <c r="DT217" s="2">
        <f t="shared" si="268"/>
        <v>144.42939073359071</v>
      </c>
      <c r="DU217" s="2">
        <f t="shared" si="268"/>
        <v>109.85779658605978</v>
      </c>
      <c r="DV217" s="2">
        <f t="shared" si="268"/>
        <v>112.01662293467558</v>
      </c>
      <c r="DW217" s="2">
        <f t="shared" si="268"/>
        <v>134.80550355618774</v>
      </c>
      <c r="DX217" s="2">
        <f t="shared" si="268"/>
        <v>102.35555334281648</v>
      </c>
      <c r="DY217" s="2">
        <f t="shared" si="268"/>
        <v>108.01254453812319</v>
      </c>
      <c r="EA217" s="2">
        <f t="shared" si="240"/>
        <v>62.590815782505075</v>
      </c>
      <c r="EB217" s="2">
        <f t="shared" si="240"/>
        <v>65.41747254295845</v>
      </c>
      <c r="EC217" s="2">
        <f t="shared" si="240"/>
        <v>63.344280940456485</v>
      </c>
      <c r="ED217" s="2">
        <f t="shared" si="240"/>
        <v>56.408672076830761</v>
      </c>
      <c r="EE217" s="2">
        <f t="shared" si="240"/>
        <v>51.394275914417506</v>
      </c>
      <c r="EF217" s="2">
        <f t="shared" si="239"/>
        <v>52.418774845412514</v>
      </c>
      <c r="EG217" s="2">
        <f t="shared" si="239"/>
        <v>50.28707269884697</v>
      </c>
      <c r="EH217" s="2">
        <f t="shared" si="239"/>
        <v>51.587464965826129</v>
      </c>
      <c r="EI217" s="2">
        <f t="shared" si="239"/>
        <v>53.272313119561801</v>
      </c>
      <c r="EJ217" s="2">
        <f t="shared" si="239"/>
        <v>51.07896178132269</v>
      </c>
      <c r="EK217" s="2">
        <f t="shared" si="239"/>
        <v>53.4029288800266</v>
      </c>
      <c r="EL217" s="2">
        <f t="shared" si="254"/>
        <v>47.951340922415483</v>
      </c>
      <c r="EM217" s="2">
        <f t="shared" si="255"/>
        <v>56.833314333927085</v>
      </c>
      <c r="EN217" s="2">
        <f t="shared" si="256"/>
        <v>62.490711418160586</v>
      </c>
      <c r="EO217" s="2">
        <f t="shared" si="257"/>
        <v>61.966626317593601</v>
      </c>
      <c r="EQ217" s="2">
        <f t="shared" si="269"/>
        <v>66.340221753634708</v>
      </c>
      <c r="ER217" s="2">
        <f t="shared" si="269"/>
        <v>67.070139337952256</v>
      </c>
      <c r="ES217" s="2">
        <f t="shared" si="269"/>
        <v>63.291038239740388</v>
      </c>
      <c r="ET217" s="2">
        <f t="shared" si="269"/>
        <v>55.187689680755668</v>
      </c>
      <c r="EU217" s="2">
        <f t="shared" si="269"/>
        <v>51.922885743319512</v>
      </c>
      <c r="EV217" s="2">
        <f t="shared" si="269"/>
        <v>52.103992376350519</v>
      </c>
      <c r="EW217" s="2">
        <f t="shared" si="269"/>
        <v>50.445497838843202</v>
      </c>
      <c r="EX217" s="2">
        <f t="shared" si="269"/>
        <v>51.98468548491833</v>
      </c>
      <c r="EY217" s="2">
        <f t="shared" si="269"/>
        <v>52.887639700852404</v>
      </c>
      <c r="EZ217" s="2">
        <f t="shared" si="269"/>
        <v>54.415135883884616</v>
      </c>
      <c r="FA217" s="2">
        <f t="shared" si="269"/>
        <v>53.727471605476865</v>
      </c>
      <c r="FB217" s="2">
        <f t="shared" si="269"/>
        <v>51.265943875034814</v>
      </c>
      <c r="FC217" s="2">
        <f t="shared" si="269"/>
        <v>57.298608644464686</v>
      </c>
      <c r="FD217" s="2">
        <f t="shared" si="269"/>
        <v>62.4985160909483</v>
      </c>
      <c r="FE217" s="2">
        <f t="shared" si="269"/>
        <v>61.81927824312443</v>
      </c>
      <c r="FG217" s="2">
        <f t="shared" si="270"/>
        <v>0.99999864660735527</v>
      </c>
      <c r="FH217" s="2">
        <f t="shared" si="270"/>
        <v>0.99999836473170645</v>
      </c>
      <c r="FI217" s="2">
        <f t="shared" si="270"/>
        <v>0.99999803264267173</v>
      </c>
      <c r="FJ217" s="2">
        <f t="shared" si="270"/>
        <v>0.99999827023530652</v>
      </c>
      <c r="FK217" s="2">
        <f t="shared" si="270"/>
        <v>0.9999983044077303</v>
      </c>
      <c r="FL217" s="2">
        <f t="shared" si="270"/>
        <v>0.99999803632815709</v>
      </c>
      <c r="FM217" s="2">
        <f t="shared" si="270"/>
        <v>0.99999809580430499</v>
      </c>
      <c r="FN217" s="2">
        <f t="shared" si="270"/>
        <v>0.99999805476892822</v>
      </c>
      <c r="FO217" s="2">
        <f t="shared" si="270"/>
        <v>0.99999826356172894</v>
      </c>
      <c r="FP217" s="2">
        <f t="shared" si="270"/>
        <v>0.99999809975535836</v>
      </c>
      <c r="FQ217" s="2">
        <f t="shared" si="270"/>
        <v>0.99999821263287281</v>
      </c>
      <c r="FR217" s="2">
        <f t="shared" si="270"/>
        <v>0.99999820581759113</v>
      </c>
      <c r="FS217" s="2">
        <f t="shared" si="270"/>
        <v>0.99999817092502019</v>
      </c>
      <c r="FT217" s="2">
        <f t="shared" si="270"/>
        <v>0.99999814765333106</v>
      </c>
      <c r="FU217" s="2">
        <f t="shared" si="270"/>
        <v>0.99999784649398238</v>
      </c>
      <c r="FW217" s="2">
        <f t="shared" si="260"/>
        <v>0.96424039538402229</v>
      </c>
      <c r="FX217" s="2">
        <f t="shared" si="260"/>
        <v>0.99316175433227438</v>
      </c>
      <c r="FY217" s="2">
        <f t="shared" si="260"/>
        <v>0.97404157717383011</v>
      </c>
      <c r="FZ217" s="2">
        <f t="shared" si="260"/>
        <v>0.97388575769367725</v>
      </c>
      <c r="GA217" s="2">
        <f t="shared" si="260"/>
        <v>0.97492582166635444</v>
      </c>
      <c r="GB217" s="2">
        <f t="shared" si="260"/>
        <v>0.97785964496340705</v>
      </c>
      <c r="GC217" s="2">
        <f t="shared" si="260"/>
        <v>0.9773699507211514</v>
      </c>
      <c r="GD217" s="2">
        <f t="shared" si="260"/>
        <v>0.97779715742227846</v>
      </c>
      <c r="GE217" s="2">
        <f t="shared" si="260"/>
        <v>0.97920798918823937</v>
      </c>
      <c r="GF217" s="2">
        <f t="shared" si="260"/>
        <v>0.9775583354087749</v>
      </c>
      <c r="GG217" s="2">
        <f t="shared" si="260"/>
        <v>0.97834474812896299</v>
      </c>
      <c r="GH217" s="2">
        <f t="shared" si="260"/>
        <v>0.97303779772784738</v>
      </c>
      <c r="GI217" s="2">
        <f t="shared" si="260"/>
        <v>0.96931043388696514</v>
      </c>
      <c r="GJ217" s="2">
        <f t="shared" si="260"/>
        <v>0.9601021586849261</v>
      </c>
      <c r="GK217" s="2">
        <f t="shared" si="260"/>
        <v>0.95180192385643803</v>
      </c>
      <c r="GM217" s="86">
        <f t="shared" si="261"/>
        <v>8.2062169298602822E-239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8.99952391886462E-150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2.9039061119511967E-215</v>
      </c>
      <c r="HQ217" s="86">
        <f t="shared" si="226"/>
        <v>0</v>
      </c>
      <c r="HS217" s="86">
        <f t="shared" si="262"/>
        <v>4.211360380186734E-87</v>
      </c>
      <c r="HT217" s="86">
        <f t="shared" si="262"/>
        <v>1.2322587545974135E-171</v>
      </c>
      <c r="HU217" s="86">
        <f t="shared" si="262"/>
        <v>1.03981576225244E-143</v>
      </c>
      <c r="HV217" s="86">
        <f t="shared" si="262"/>
        <v>1.3842699162777508E-139</v>
      </c>
      <c r="HW217" s="86">
        <f t="shared" si="262"/>
        <v>2.3255885876011795E-133</v>
      </c>
      <c r="HX217" s="86">
        <f t="shared" si="262"/>
        <v>4.8637324501141829E-146</v>
      </c>
      <c r="HY217" s="86">
        <f t="shared" si="262"/>
        <v>5.8249808256269105E-145</v>
      </c>
      <c r="HZ217" s="86">
        <f t="shared" si="262"/>
        <v>1.4243804194580199E-147</v>
      </c>
      <c r="IA217" s="86">
        <f t="shared" si="262"/>
        <v>1.6170885615166569E-142</v>
      </c>
      <c r="IB217" s="86">
        <f t="shared" si="262"/>
        <v>1.5180029836108351E-136</v>
      </c>
      <c r="IC217" s="86">
        <f t="shared" si="262"/>
        <v>3.7129767093735408E-144</v>
      </c>
      <c r="ID217" s="86">
        <f t="shared" si="262"/>
        <v>4.0526751989558721E-135</v>
      </c>
      <c r="IE217" s="86">
        <f t="shared" si="262"/>
        <v>9.8293804881914103E-133</v>
      </c>
      <c r="IF217" s="86">
        <f t="shared" si="262"/>
        <v>2.9826974601419521E-87</v>
      </c>
      <c r="IG217" s="86">
        <f t="shared" si="262"/>
        <v>5.4301413313812591E-90</v>
      </c>
      <c r="II217" s="86">
        <f t="shared" si="263"/>
        <v>1.3798498348106391E-7</v>
      </c>
      <c r="IJ217" s="86">
        <f t="shared" si="263"/>
        <v>2.2465192267602247E-20</v>
      </c>
      <c r="IK217" s="86">
        <f t="shared" si="263"/>
        <v>6.6348780121547989E-13</v>
      </c>
      <c r="IL217" s="86">
        <f t="shared" si="263"/>
        <v>3.0801245364843456E-12</v>
      </c>
      <c r="IM217" s="86">
        <f t="shared" si="263"/>
        <v>3.6458127940758203E-12</v>
      </c>
      <c r="IN217" s="86">
        <f t="shared" si="263"/>
        <v>4.6012177672563292E-14</v>
      </c>
      <c r="IO217" s="86">
        <f t="shared" si="263"/>
        <v>1.5551715852306138E-13</v>
      </c>
      <c r="IP217" s="86">
        <f t="shared" si="263"/>
        <v>6.041396395218965E-14</v>
      </c>
      <c r="IQ217" s="86">
        <f t="shared" si="263"/>
        <v>9.237791529976343E-14</v>
      </c>
      <c r="IR217" s="86">
        <f t="shared" si="263"/>
        <v>4.9708424293031749E-13</v>
      </c>
      <c r="IS217" s="86">
        <f t="shared" si="263"/>
        <v>9.6214529633073725E-14</v>
      </c>
      <c r="IT217" s="86">
        <f t="shared" si="263"/>
        <v>4.6912548420420235E-12</v>
      </c>
      <c r="IU217" s="86">
        <f t="shared" si="263"/>
        <v>2.6404085644953237E-11</v>
      </c>
      <c r="IV217" s="86">
        <f t="shared" si="263"/>
        <v>1.4528026469789934E-5</v>
      </c>
      <c r="IW217" s="86">
        <f t="shared" si="263"/>
        <v>1.5015180651851016E-8</v>
      </c>
      <c r="IY217" s="86">
        <f t="shared" si="264"/>
        <v>1.3798498348106391E-7</v>
      </c>
      <c r="IZ217" s="86">
        <f t="shared" si="264"/>
        <v>2.2465192267602247E-20</v>
      </c>
      <c r="JA217" s="86">
        <f t="shared" si="264"/>
        <v>6.6348780121547989E-13</v>
      </c>
      <c r="JB217" s="86">
        <f t="shared" si="264"/>
        <v>3.0801245364843456E-12</v>
      </c>
      <c r="JC217" s="86">
        <f t="shared" si="264"/>
        <v>3.6458127940758203E-12</v>
      </c>
      <c r="JD217" s="86">
        <f t="shared" si="264"/>
        <v>4.6012177672563292E-14</v>
      </c>
      <c r="JE217" s="86">
        <f t="shared" si="264"/>
        <v>1.5551715852306138E-13</v>
      </c>
      <c r="JF217" s="86">
        <f t="shared" si="264"/>
        <v>6.041396395218965E-14</v>
      </c>
      <c r="JG217" s="86">
        <f t="shared" si="264"/>
        <v>9.237791529976343E-14</v>
      </c>
      <c r="JH217" s="86">
        <f t="shared" si="264"/>
        <v>4.9708424293031749E-13</v>
      </c>
      <c r="JI217" s="86">
        <f t="shared" si="264"/>
        <v>9.6214529633073725E-14</v>
      </c>
      <c r="JJ217" s="86">
        <f t="shared" si="264"/>
        <v>4.6912548420420235E-12</v>
      </c>
      <c r="JK217" s="86">
        <f t="shared" si="264"/>
        <v>2.6404085644953237E-11</v>
      </c>
      <c r="JL217" s="86">
        <f t="shared" si="264"/>
        <v>1.4528026469789934E-5</v>
      </c>
      <c r="JM217" s="86">
        <f t="shared" si="264"/>
        <v>1.5015180651851016E-8</v>
      </c>
    </row>
    <row r="218" spans="2:273" x14ac:dyDescent="0.25">
      <c r="B218" s="2">
        <v>191</v>
      </c>
      <c r="C218" s="37">
        <v>67.143000000000001</v>
      </c>
      <c r="D218" s="37">
        <v>65.983999999999995</v>
      </c>
      <c r="E218" s="37">
        <v>63.433</v>
      </c>
      <c r="F218" s="37">
        <v>57.35</v>
      </c>
      <c r="G218" s="37">
        <v>55.25</v>
      </c>
      <c r="H218" s="37">
        <v>52.517000000000003</v>
      </c>
      <c r="I218" s="37">
        <v>50.902000000000001</v>
      </c>
      <c r="J218" s="37">
        <v>52.283000000000001</v>
      </c>
      <c r="K218" s="37">
        <v>54.017000000000003</v>
      </c>
      <c r="L218" s="37">
        <v>55.533000000000001</v>
      </c>
      <c r="M218" s="37">
        <v>54.048999999999999</v>
      </c>
      <c r="N218" s="37">
        <v>52.148000000000003</v>
      </c>
      <c r="O218" s="37">
        <v>59.753999999999998</v>
      </c>
      <c r="P218" s="37">
        <v>63.557000000000002</v>
      </c>
      <c r="Q218" s="37">
        <v>63.723999999999997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61.691507230272826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2.0324927697271704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61.691507230272826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63.723999999999997</v>
      </c>
      <c r="DK218" s="2">
        <f t="shared" si="268"/>
        <v>103.96600332225914</v>
      </c>
      <c r="DL218" s="2">
        <f t="shared" si="268"/>
        <v>110.36968623481781</v>
      </c>
      <c r="DM218" s="2">
        <f t="shared" si="268"/>
        <v>106.29915126050415</v>
      </c>
      <c r="DN218" s="2">
        <f t="shared" si="268"/>
        <v>104.76470543823174</v>
      </c>
      <c r="DO218" s="2">
        <f t="shared" si="268"/>
        <v>109.46423211875847</v>
      </c>
      <c r="DP218" s="2">
        <f t="shared" si="268"/>
        <v>96.194106177606173</v>
      </c>
      <c r="DQ218" s="2">
        <f t="shared" si="268"/>
        <v>144.66682521008403</v>
      </c>
      <c r="DR218" s="2">
        <f t="shared" si="268"/>
        <v>137.1796140565317</v>
      </c>
      <c r="DS218" s="2">
        <f t="shared" si="268"/>
        <v>119.03194024024026</v>
      </c>
      <c r="DT218" s="2">
        <f t="shared" si="268"/>
        <v>144.8496821106821</v>
      </c>
      <c r="DU218" s="2">
        <f t="shared" si="268"/>
        <v>110.05226458036988</v>
      </c>
      <c r="DV218" s="2">
        <f t="shared" si="268"/>
        <v>112.23478640989168</v>
      </c>
      <c r="DW218" s="2">
        <f t="shared" si="268"/>
        <v>135.14187361855781</v>
      </c>
      <c r="DX218" s="2">
        <f t="shared" si="268"/>
        <v>102.49590777619723</v>
      </c>
      <c r="DY218" s="2">
        <f t="shared" si="268"/>
        <v>108.19743145161294</v>
      </c>
      <c r="EA218" s="2">
        <f t="shared" si="240"/>
        <v>62.491423233515761</v>
      </c>
      <c r="EB218" s="2">
        <f t="shared" si="240"/>
        <v>65.377636466951543</v>
      </c>
      <c r="EC218" s="2">
        <f t="shared" si="240"/>
        <v>63.290988691651641</v>
      </c>
      <c r="ED218" s="2">
        <f t="shared" si="240"/>
        <v>56.335845330132081</v>
      </c>
      <c r="EE218" s="2">
        <f t="shared" si="240"/>
        <v>51.289755623457673</v>
      </c>
      <c r="EF218" s="2">
        <f t="shared" si="239"/>
        <v>52.320742730210021</v>
      </c>
      <c r="EG218" s="2">
        <f t="shared" si="239"/>
        <v>50.15658139534883</v>
      </c>
      <c r="EH218" s="2">
        <f t="shared" si="239"/>
        <v>51.481427064858877</v>
      </c>
      <c r="EI218" s="2">
        <f t="shared" si="239"/>
        <v>53.17463797595677</v>
      </c>
      <c r="EJ218" s="2">
        <f t="shared" si="239"/>
        <v>50.965223611217624</v>
      </c>
      <c r="EK218" s="2">
        <f t="shared" si="239"/>
        <v>53.252581997596963</v>
      </c>
      <c r="EL218" s="2">
        <f t="shared" si="254"/>
        <v>47.791830173930045</v>
      </c>
      <c r="EM218" s="2">
        <f t="shared" si="255"/>
        <v>56.703705757409388</v>
      </c>
      <c r="EN218" s="2">
        <f t="shared" si="256"/>
        <v>62.42959828627955</v>
      </c>
      <c r="EO218" s="2">
        <f t="shared" si="257"/>
        <v>61.833106243037079</v>
      </c>
      <c r="EQ218" s="2">
        <f t="shared" si="269"/>
        <v>66.29100214649128</v>
      </c>
      <c r="ER218" s="2">
        <f t="shared" si="269"/>
        <v>67.04987357796594</v>
      </c>
      <c r="ES218" s="2">
        <f t="shared" si="269"/>
        <v>63.237047566693349</v>
      </c>
      <c r="ET218" s="2">
        <f t="shared" si="269"/>
        <v>55.099687870264788</v>
      </c>
      <c r="EU218" s="2">
        <f t="shared" si="269"/>
        <v>51.825029904633183</v>
      </c>
      <c r="EV218" s="2">
        <f t="shared" si="269"/>
        <v>52.002052721090905</v>
      </c>
      <c r="EW218" s="2">
        <f t="shared" si="269"/>
        <v>50.316993896657749</v>
      </c>
      <c r="EX218" s="2">
        <f t="shared" si="269"/>
        <v>51.883499160951907</v>
      </c>
      <c r="EY218" s="2">
        <f t="shared" si="269"/>
        <v>52.785346686855803</v>
      </c>
      <c r="EZ218" s="2">
        <f t="shared" si="269"/>
        <v>54.342034285508234</v>
      </c>
      <c r="FA218" s="2">
        <f t="shared" si="269"/>
        <v>53.581073604267281</v>
      </c>
      <c r="FB218" s="2">
        <f t="shared" si="269"/>
        <v>51.147600806668223</v>
      </c>
      <c r="FC218" s="2">
        <f t="shared" si="269"/>
        <v>57.174871719786658</v>
      </c>
      <c r="FD218" s="2">
        <f t="shared" si="269"/>
        <v>62.437491717806097</v>
      </c>
      <c r="FE218" s="2">
        <f t="shared" si="269"/>
        <v>61.684872482269313</v>
      </c>
      <c r="FG218" s="2">
        <f t="shared" si="270"/>
        <v>0.99999876569109114</v>
      </c>
      <c r="FH218" s="2">
        <f t="shared" si="270"/>
        <v>0.99999850861737638</v>
      </c>
      <c r="FI218" s="2">
        <f t="shared" si="270"/>
        <v>0.99999820574848108</v>
      </c>
      <c r="FJ218" s="2">
        <f t="shared" si="270"/>
        <v>0.99999842243560988</v>
      </c>
      <c r="FK218" s="2">
        <f t="shared" si="270"/>
        <v>0.99999845360124018</v>
      </c>
      <c r="FL218" s="2">
        <f t="shared" si="270"/>
        <v>0.99999820910968484</v>
      </c>
      <c r="FM218" s="2">
        <f t="shared" si="270"/>
        <v>0.99999826335259501</v>
      </c>
      <c r="FN218" s="2">
        <f t="shared" si="270"/>
        <v>0.9999982259278738</v>
      </c>
      <c r="FO218" s="2">
        <f t="shared" si="270"/>
        <v>0.99999841634923303</v>
      </c>
      <c r="FP218" s="2">
        <f t="shared" si="270"/>
        <v>0.99999826695599969</v>
      </c>
      <c r="FQ218" s="2">
        <f t="shared" si="270"/>
        <v>0.99999836990154978</v>
      </c>
      <c r="FR218" s="2">
        <f t="shared" si="270"/>
        <v>0.99999836368593698</v>
      </c>
      <c r="FS218" s="2">
        <f t="shared" si="270"/>
        <v>0.99999833186352394</v>
      </c>
      <c r="FT218" s="2">
        <f t="shared" si="270"/>
        <v>0.9999983106394843</v>
      </c>
      <c r="FU218" s="2">
        <f t="shared" si="270"/>
        <v>0.99999803597879711</v>
      </c>
      <c r="FW218" s="2">
        <f t="shared" si="260"/>
        <v>0.96728391319935003</v>
      </c>
      <c r="FX218" s="2">
        <f t="shared" si="260"/>
        <v>0.99375969108804729</v>
      </c>
      <c r="FY218" s="2">
        <f t="shared" si="260"/>
        <v>0.97627143955807483</v>
      </c>
      <c r="FZ218" s="2">
        <f t="shared" si="260"/>
        <v>0.97612867713929763</v>
      </c>
      <c r="GA218" s="2">
        <f t="shared" si="260"/>
        <v>0.97708151352564487</v>
      </c>
      <c r="GB218" s="2">
        <f t="shared" si="260"/>
        <v>0.97976834270012492</v>
      </c>
      <c r="GC218" s="2">
        <f t="shared" si="260"/>
        <v>0.97931997171002494</v>
      </c>
      <c r="GD218" s="2">
        <f t="shared" si="260"/>
        <v>0.97971113037652291</v>
      </c>
      <c r="GE218" s="2">
        <f t="shared" si="260"/>
        <v>0.98100270575776682</v>
      </c>
      <c r="GF218" s="2">
        <f t="shared" si="260"/>
        <v>0.97949246398258571</v>
      </c>
      <c r="GG218" s="2">
        <f t="shared" si="260"/>
        <v>0.98021247186564064</v>
      </c>
      <c r="GH218" s="2">
        <f t="shared" si="260"/>
        <v>0.97535170411256078</v>
      </c>
      <c r="GI218" s="2">
        <f t="shared" si="260"/>
        <v>0.97193499774443715</v>
      </c>
      <c r="GJ218" s="2">
        <f t="shared" si="260"/>
        <v>0.96348454591974098</v>
      </c>
      <c r="GK218" s="2">
        <f t="shared" si="260"/>
        <v>0.95585561985437784</v>
      </c>
      <c r="GM218" s="86">
        <f t="shared" si="261"/>
        <v>1.2684928001657175E-242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1.0816574379195716E-152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2.0965555658735395E-219</v>
      </c>
      <c r="HQ218" s="86">
        <f t="shared" si="226"/>
        <v>0</v>
      </c>
      <c r="HS218" s="86">
        <f t="shared" si="262"/>
        <v>9.4430614790641894E-90</v>
      </c>
      <c r="HT218" s="86">
        <f t="shared" si="262"/>
        <v>5.7009540232294072E-176</v>
      </c>
      <c r="HU218" s="86">
        <f t="shared" si="262"/>
        <v>6.081894605146099E-148</v>
      </c>
      <c r="HV218" s="86">
        <f t="shared" si="262"/>
        <v>1.2222764919097802E-143</v>
      </c>
      <c r="HW218" s="86">
        <f t="shared" si="262"/>
        <v>2.9054469153269594E-137</v>
      </c>
      <c r="HX218" s="86">
        <f t="shared" si="262"/>
        <v>2.5174248568072595E-150</v>
      </c>
      <c r="HY218" s="86">
        <f t="shared" si="262"/>
        <v>3.6445426434445416E-149</v>
      </c>
      <c r="HZ218" s="86">
        <f t="shared" si="262"/>
        <v>7.2823666807143963E-152</v>
      </c>
      <c r="IA218" s="86">
        <f t="shared" si="262"/>
        <v>1.2496648140495013E-146</v>
      </c>
      <c r="IB218" s="86">
        <f t="shared" si="262"/>
        <v>1.5777534255629806E-140</v>
      </c>
      <c r="IC218" s="86">
        <f t="shared" si="262"/>
        <v>2.464421208129716E-148</v>
      </c>
      <c r="ID218" s="86">
        <f t="shared" si="262"/>
        <v>4.1410406027843627E-139</v>
      </c>
      <c r="IE218" s="86">
        <f t="shared" si="262"/>
        <v>1.0783187647223714E-136</v>
      </c>
      <c r="IF218" s="86">
        <f t="shared" si="262"/>
        <v>5.9170522145572803E-90</v>
      </c>
      <c r="IG218" s="86">
        <f t="shared" si="262"/>
        <v>7.0207319960158927E-93</v>
      </c>
      <c r="II218" s="86">
        <f t="shared" si="263"/>
        <v>6.1225879484191726E-8</v>
      </c>
      <c r="IJ218" s="86">
        <f t="shared" si="263"/>
        <v>4.4657944956368181E-21</v>
      </c>
      <c r="IK218" s="86">
        <f t="shared" si="263"/>
        <v>1.714515031133109E-13</v>
      </c>
      <c r="IL218" s="86">
        <f t="shared" si="263"/>
        <v>8.5824297329519003E-13</v>
      </c>
      <c r="IM218" s="86">
        <f t="shared" si="263"/>
        <v>1.0396725758147362E-12</v>
      </c>
      <c r="IN218" s="86">
        <f t="shared" si="263"/>
        <v>1.1083756911170883E-14</v>
      </c>
      <c r="IO218" s="86">
        <f t="shared" si="263"/>
        <v>3.9412324441450435E-14</v>
      </c>
      <c r="IP218" s="86">
        <f t="shared" si="263"/>
        <v>1.473010770649266E-14</v>
      </c>
      <c r="IQ218" s="86">
        <f t="shared" si="263"/>
        <v>2.356198368027451E-14</v>
      </c>
      <c r="IR218" s="86">
        <f t="shared" si="263"/>
        <v>1.3370646489134413E-13</v>
      </c>
      <c r="IS218" s="86">
        <f t="shared" si="263"/>
        <v>2.4220788676608576E-14</v>
      </c>
      <c r="IT218" s="86">
        <f t="shared" si="263"/>
        <v>1.3198234291559996E-12</v>
      </c>
      <c r="IU218" s="86">
        <f t="shared" si="263"/>
        <v>7.7469321314993935E-12</v>
      </c>
      <c r="IV218" s="86">
        <f t="shared" si="263"/>
        <v>8.1473814080330576E-6</v>
      </c>
      <c r="IW218" s="86">
        <f t="shared" si="263"/>
        <v>5.3408199333701957E-9</v>
      </c>
      <c r="IY218" s="86">
        <f t="shared" si="264"/>
        <v>6.1225879484191726E-8</v>
      </c>
      <c r="IZ218" s="86">
        <f t="shared" si="264"/>
        <v>4.4657944956368181E-21</v>
      </c>
      <c r="JA218" s="86">
        <f t="shared" si="264"/>
        <v>1.714515031133109E-13</v>
      </c>
      <c r="JB218" s="86">
        <f t="shared" si="264"/>
        <v>8.5824297329519003E-13</v>
      </c>
      <c r="JC218" s="86">
        <f t="shared" si="264"/>
        <v>1.0396725758147362E-12</v>
      </c>
      <c r="JD218" s="86">
        <f t="shared" si="264"/>
        <v>1.1083756911170883E-14</v>
      </c>
      <c r="JE218" s="86">
        <f t="shared" si="264"/>
        <v>3.9412324441450435E-14</v>
      </c>
      <c r="JF218" s="86">
        <f t="shared" si="264"/>
        <v>1.473010770649266E-14</v>
      </c>
      <c r="JG218" s="86">
        <f t="shared" si="264"/>
        <v>2.356198368027451E-14</v>
      </c>
      <c r="JH218" s="86">
        <f t="shared" si="264"/>
        <v>1.3370646489134413E-13</v>
      </c>
      <c r="JI218" s="86">
        <f t="shared" si="264"/>
        <v>2.4220788676608576E-14</v>
      </c>
      <c r="JJ218" s="86">
        <f t="shared" si="264"/>
        <v>1.3198234291559996E-12</v>
      </c>
      <c r="JK218" s="86">
        <f t="shared" si="264"/>
        <v>7.7469321314993935E-12</v>
      </c>
      <c r="JL218" s="86">
        <f t="shared" si="264"/>
        <v>8.1473814080330576E-6</v>
      </c>
      <c r="JM218" s="86">
        <f t="shared" si="264"/>
        <v>5.3408199333701957E-9</v>
      </c>
    </row>
    <row r="219" spans="2:273" x14ac:dyDescent="0.25">
      <c r="B219" s="2">
        <v>192</v>
      </c>
      <c r="C219" s="37">
        <v>68.016000000000005</v>
      </c>
      <c r="D219" s="37">
        <v>66.316999999999993</v>
      </c>
      <c r="E219" s="37">
        <v>63.417000000000002</v>
      </c>
      <c r="F219" s="37">
        <v>56.767000000000003</v>
      </c>
      <c r="G219" s="37">
        <v>53.582999999999998</v>
      </c>
      <c r="H219" s="37">
        <v>52.85</v>
      </c>
      <c r="I219" s="37">
        <v>51.442999999999998</v>
      </c>
      <c r="J219" s="37">
        <v>52.866999999999997</v>
      </c>
      <c r="K219" s="37">
        <v>52.948999999999998</v>
      </c>
      <c r="L219" s="37">
        <v>54.017000000000003</v>
      </c>
      <c r="M219" s="37">
        <v>54.622999999999998</v>
      </c>
      <c r="N219" s="37">
        <v>52.311</v>
      </c>
      <c r="O219" s="37">
        <v>58.131</v>
      </c>
      <c r="P219" s="37">
        <v>63.966999999999999</v>
      </c>
      <c r="Q219" s="37">
        <v>64.016999999999996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61.556577321889414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2.4604226781105822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61.556577321889414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64.016999999999996</v>
      </c>
      <c r="DK219" s="2">
        <f t="shared" si="268"/>
        <v>104.08228405315614</v>
      </c>
      <c r="DL219" s="2">
        <f t="shared" si="268"/>
        <v>110.54011437246963</v>
      </c>
      <c r="DM219" s="2">
        <f t="shared" si="268"/>
        <v>106.48960140056018</v>
      </c>
      <c r="DN219" s="2">
        <f t="shared" si="268"/>
        <v>104.91577579603894</v>
      </c>
      <c r="DO219" s="2">
        <f t="shared" si="268"/>
        <v>109.67534385964916</v>
      </c>
      <c r="DP219" s="2">
        <f t="shared" si="268"/>
        <v>96.333742728442715</v>
      </c>
      <c r="DQ219" s="2">
        <f t="shared" si="268"/>
        <v>145.10118991596636</v>
      </c>
      <c r="DR219" s="2">
        <f t="shared" si="268"/>
        <v>137.57987318563789</v>
      </c>
      <c r="DS219" s="2">
        <f t="shared" si="268"/>
        <v>119.31152312312315</v>
      </c>
      <c r="DT219" s="2">
        <f t="shared" si="268"/>
        <v>145.26997348777348</v>
      </c>
      <c r="DU219" s="2">
        <f t="shared" si="268"/>
        <v>110.24673257467998</v>
      </c>
      <c r="DV219" s="2">
        <f t="shared" si="268"/>
        <v>112.45294988510778</v>
      </c>
      <c r="DW219" s="2">
        <f t="shared" si="268"/>
        <v>135.47824368092787</v>
      </c>
      <c r="DX219" s="2">
        <f t="shared" si="268"/>
        <v>102.63626220957798</v>
      </c>
      <c r="DY219" s="2">
        <f t="shared" si="268"/>
        <v>108.38231836510266</v>
      </c>
      <c r="EA219" s="2">
        <f t="shared" si="240"/>
        <v>62.392030684526439</v>
      </c>
      <c r="EB219" s="2">
        <f t="shared" si="240"/>
        <v>65.337800390944636</v>
      </c>
      <c r="EC219" s="2">
        <f t="shared" si="240"/>
        <v>63.237696442846797</v>
      </c>
      <c r="ED219" s="2">
        <f t="shared" si="240"/>
        <v>56.263018583433407</v>
      </c>
      <c r="EE219" s="2">
        <f t="shared" si="240"/>
        <v>51.18523533249784</v>
      </c>
      <c r="EF219" s="2">
        <f t="shared" si="239"/>
        <v>52.222710615007529</v>
      </c>
      <c r="EG219" s="2">
        <f t="shared" si="239"/>
        <v>50.026090091850683</v>
      </c>
      <c r="EH219" s="2">
        <f t="shared" si="239"/>
        <v>51.37538916389164</v>
      </c>
      <c r="EI219" s="2">
        <f t="shared" si="239"/>
        <v>53.07696283235174</v>
      </c>
      <c r="EJ219" s="2">
        <f t="shared" si="239"/>
        <v>50.851485441112551</v>
      </c>
      <c r="EK219" s="2">
        <f t="shared" si="239"/>
        <v>53.102235115167332</v>
      </c>
      <c r="EL219" s="2">
        <f t="shared" si="254"/>
        <v>47.632319425444607</v>
      </c>
      <c r="EM219" s="2">
        <f t="shared" si="255"/>
        <v>56.574097180891691</v>
      </c>
      <c r="EN219" s="2">
        <f t="shared" si="256"/>
        <v>62.368485154398513</v>
      </c>
      <c r="EO219" s="2">
        <f t="shared" si="257"/>
        <v>61.699586168480565</v>
      </c>
      <c r="EQ219" s="2">
        <f t="shared" si="269"/>
        <v>66.241782539347838</v>
      </c>
      <c r="ER219" s="2">
        <f t="shared" si="269"/>
        <v>67.029607817979638</v>
      </c>
      <c r="ES219" s="2">
        <f t="shared" si="269"/>
        <v>63.183056893646317</v>
      </c>
      <c r="ET219" s="2">
        <f t="shared" si="269"/>
        <v>55.011686059773901</v>
      </c>
      <c r="EU219" s="2">
        <f t="shared" si="269"/>
        <v>51.727174065946855</v>
      </c>
      <c r="EV219" s="2">
        <f t="shared" si="269"/>
        <v>51.900113065831292</v>
      </c>
      <c r="EW219" s="2">
        <f t="shared" si="269"/>
        <v>50.188489954472296</v>
      </c>
      <c r="EX219" s="2">
        <f t="shared" si="269"/>
        <v>51.782312836985483</v>
      </c>
      <c r="EY219" s="2">
        <f t="shared" si="269"/>
        <v>52.683053672859202</v>
      </c>
      <c r="EZ219" s="2">
        <f t="shared" si="269"/>
        <v>54.268932687131851</v>
      </c>
      <c r="FA219" s="2">
        <f t="shared" si="269"/>
        <v>53.434675603057698</v>
      </c>
      <c r="FB219" s="2">
        <f t="shared" si="269"/>
        <v>51.029257738301624</v>
      </c>
      <c r="FC219" s="2">
        <f t="shared" si="269"/>
        <v>57.051134795108631</v>
      </c>
      <c r="FD219" s="2">
        <f t="shared" si="269"/>
        <v>62.376467344663901</v>
      </c>
      <c r="FE219" s="2">
        <f t="shared" si="269"/>
        <v>61.55046672141421</v>
      </c>
      <c r="FG219" s="2">
        <f t="shared" si="270"/>
        <v>0.9999988742967737</v>
      </c>
      <c r="FH219" s="2">
        <f t="shared" si="270"/>
        <v>0.99999863984270321</v>
      </c>
      <c r="FI219" s="2">
        <f t="shared" si="270"/>
        <v>0.99999836362290795</v>
      </c>
      <c r="FJ219" s="2">
        <f t="shared" si="270"/>
        <v>0.99999856124397668</v>
      </c>
      <c r="FK219" s="2">
        <f t="shared" si="270"/>
        <v>0.9999985896673772</v>
      </c>
      <c r="FL219" s="2">
        <f t="shared" si="270"/>
        <v>0.99999836668836317</v>
      </c>
      <c r="FM219" s="2">
        <f t="shared" si="270"/>
        <v>0.99999841615850049</v>
      </c>
      <c r="FN219" s="2">
        <f t="shared" si="270"/>
        <v>0.99999838202673852</v>
      </c>
      <c r="FO219" s="2">
        <f t="shared" si="270"/>
        <v>0.99999855569313345</v>
      </c>
      <c r="FP219" s="2">
        <f t="shared" si="270"/>
        <v>0.99999841944484558</v>
      </c>
      <c r="FQ219" s="2">
        <f t="shared" si="270"/>
        <v>0.99999851333233092</v>
      </c>
      <c r="FR219" s="2">
        <f t="shared" si="270"/>
        <v>0.99999850766362308</v>
      </c>
      <c r="FS219" s="2">
        <f t="shared" si="270"/>
        <v>0.99999847864122904</v>
      </c>
      <c r="FT219" s="2">
        <f t="shared" si="270"/>
        <v>0.99999845928466902</v>
      </c>
      <c r="FU219" s="2">
        <f t="shared" si="270"/>
        <v>0.99999820879106471</v>
      </c>
      <c r="FW219" s="2">
        <f t="shared" si="260"/>
        <v>0.97007643441475411</v>
      </c>
      <c r="FX219" s="2">
        <f t="shared" si="260"/>
        <v>0.99430564397696519</v>
      </c>
      <c r="FY219" s="2">
        <f t="shared" si="260"/>
        <v>0.97831401846546151</v>
      </c>
      <c r="FZ219" s="2">
        <f t="shared" si="260"/>
        <v>0.97818327055742715</v>
      </c>
      <c r="GA219" s="2">
        <f t="shared" si="260"/>
        <v>0.979055856406428</v>
      </c>
      <c r="GB219" s="2">
        <f t="shared" si="260"/>
        <v>0.98151560394092474</v>
      </c>
      <c r="GC219" s="2">
        <f t="shared" si="260"/>
        <v>0.98110520873279938</v>
      </c>
      <c r="GD219" s="2">
        <f t="shared" si="260"/>
        <v>0.98146323914835643</v>
      </c>
      <c r="GE219" s="2">
        <f t="shared" si="260"/>
        <v>0.98264525230043998</v>
      </c>
      <c r="GF219" s="2">
        <f t="shared" si="260"/>
        <v>0.98126309522667909</v>
      </c>
      <c r="GG219" s="2">
        <f t="shared" si="260"/>
        <v>0.98192208461601305</v>
      </c>
      <c r="GH219" s="2">
        <f t="shared" si="260"/>
        <v>0.97747162783143571</v>
      </c>
      <c r="GI219" s="2">
        <f t="shared" si="260"/>
        <v>0.97434105111767211</v>
      </c>
      <c r="GJ219" s="2">
        <f t="shared" si="260"/>
        <v>0.96659016547404242</v>
      </c>
      <c r="GK219" s="2">
        <f t="shared" si="260"/>
        <v>0.95958285745598404</v>
      </c>
      <c r="GM219" s="86">
        <f t="shared" si="261"/>
        <v>1.8283240972010516E-246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1.217492657786643E-155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1.381221345975788E-223</v>
      </c>
      <c r="HQ219" s="86">
        <f t="shared" si="226"/>
        <v>0</v>
      </c>
      <c r="HS219" s="86">
        <f t="shared" si="262"/>
        <v>1.9294693915935869E-92</v>
      </c>
      <c r="HT219" s="86">
        <f t="shared" si="262"/>
        <v>2.3260797614409548E-180</v>
      </c>
      <c r="HU219" s="86">
        <f t="shared" si="262"/>
        <v>3.0832334846779846E-152</v>
      </c>
      <c r="HV219" s="86">
        <f t="shared" si="262"/>
        <v>9.4282244462547647E-148</v>
      </c>
      <c r="HW219" s="86">
        <f t="shared" si="262"/>
        <v>3.1836740556712812E-141</v>
      </c>
      <c r="HX219" s="86">
        <f t="shared" si="262"/>
        <v>1.1279311614999849E-154</v>
      </c>
      <c r="HY219" s="86">
        <f t="shared" si="262"/>
        <v>1.9826808527845342E-153</v>
      </c>
      <c r="HZ219" s="86">
        <f t="shared" si="262"/>
        <v>3.2266555348270467E-156</v>
      </c>
      <c r="IA219" s="86">
        <f t="shared" si="262"/>
        <v>8.4280218121943212E-151</v>
      </c>
      <c r="IB219" s="86">
        <f t="shared" si="262"/>
        <v>1.4350915409126707E-144</v>
      </c>
      <c r="IC219" s="86">
        <f t="shared" si="262"/>
        <v>1.4235385380499255E-152</v>
      </c>
      <c r="ID219" s="86">
        <f t="shared" si="262"/>
        <v>3.6959518229819807E-143</v>
      </c>
      <c r="IE219" s="86">
        <f t="shared" si="262"/>
        <v>1.032954102134971E-140</v>
      </c>
      <c r="IF219" s="86">
        <f t="shared" si="262"/>
        <v>1.0658197518894339E-92</v>
      </c>
      <c r="IG219" s="86">
        <f t="shared" si="262"/>
        <v>8.1578153141269317E-96</v>
      </c>
      <c r="II219" s="86">
        <f t="shared" si="263"/>
        <v>2.6600406266553285E-8</v>
      </c>
      <c r="IJ219" s="86">
        <f t="shared" si="263"/>
        <v>8.6238894972556343E-22</v>
      </c>
      <c r="IK219" s="86">
        <f t="shared" si="263"/>
        <v>4.2875560539181008E-14</v>
      </c>
      <c r="IL219" s="86">
        <f t="shared" si="263"/>
        <v>2.3185159241706284E-13</v>
      </c>
      <c r="IM219" s="86">
        <f t="shared" si="263"/>
        <v>2.8770811991513414E-13</v>
      </c>
      <c r="IN219" s="86">
        <f t="shared" si="263"/>
        <v>2.5829530045266205E-15</v>
      </c>
      <c r="IO219" s="86">
        <f t="shared" si="263"/>
        <v>9.6727676261419196E-15</v>
      </c>
      <c r="IP219" s="86">
        <f t="shared" si="263"/>
        <v>3.4754049384334216E-15</v>
      </c>
      <c r="IQ219" s="86">
        <f t="shared" si="263"/>
        <v>5.8248712245083985E-15</v>
      </c>
      <c r="IR219" s="86">
        <f t="shared" si="263"/>
        <v>3.4881280719024105E-14</v>
      </c>
      <c r="IS219" s="86">
        <f t="shared" si="263"/>
        <v>5.9059429238802752E-15</v>
      </c>
      <c r="IT219" s="86">
        <f t="shared" si="263"/>
        <v>3.5998889923551784E-13</v>
      </c>
      <c r="IU219" s="86">
        <f t="shared" si="263"/>
        <v>2.2035326851321785E-12</v>
      </c>
      <c r="IV219" s="86">
        <f t="shared" si="263"/>
        <v>4.5004233902961918E-6</v>
      </c>
      <c r="IW219" s="86">
        <f t="shared" si="263"/>
        <v>1.8439518563807219E-9</v>
      </c>
      <c r="IY219" s="86">
        <f t="shared" si="264"/>
        <v>2.6600406266553285E-8</v>
      </c>
      <c r="IZ219" s="86">
        <f t="shared" si="264"/>
        <v>8.6238894972556343E-22</v>
      </c>
      <c r="JA219" s="86">
        <f t="shared" si="264"/>
        <v>4.2875560539181008E-14</v>
      </c>
      <c r="JB219" s="86">
        <f t="shared" si="264"/>
        <v>2.3185159241706284E-13</v>
      </c>
      <c r="JC219" s="86">
        <f t="shared" si="264"/>
        <v>2.8770811991513414E-13</v>
      </c>
      <c r="JD219" s="86">
        <f t="shared" si="264"/>
        <v>2.5829530045266205E-15</v>
      </c>
      <c r="JE219" s="86">
        <f t="shared" si="264"/>
        <v>9.6727676261419196E-15</v>
      </c>
      <c r="JF219" s="86">
        <f t="shared" si="264"/>
        <v>3.4754049384334216E-15</v>
      </c>
      <c r="JG219" s="86">
        <f t="shared" si="264"/>
        <v>5.8248712245083985E-15</v>
      </c>
      <c r="JH219" s="86">
        <f t="shared" si="264"/>
        <v>3.4881280719024105E-14</v>
      </c>
      <c r="JI219" s="86">
        <f t="shared" si="264"/>
        <v>5.9059429238802752E-15</v>
      </c>
      <c r="JJ219" s="86">
        <f t="shared" si="264"/>
        <v>3.5998889923551784E-13</v>
      </c>
      <c r="JK219" s="86">
        <f t="shared" si="264"/>
        <v>2.2035326851321785E-12</v>
      </c>
      <c r="JL219" s="86">
        <f t="shared" si="264"/>
        <v>4.5004233902961918E-6</v>
      </c>
      <c r="JM219" s="86">
        <f t="shared" si="264"/>
        <v>1.8439518563807219E-9</v>
      </c>
    </row>
    <row r="220" spans="2:273" x14ac:dyDescent="0.25">
      <c r="B220" s="2">
        <v>193</v>
      </c>
      <c r="C220" s="37">
        <v>66.745999999999995</v>
      </c>
      <c r="D220" s="37">
        <v>67.143000000000001</v>
      </c>
      <c r="E220" s="37">
        <v>62.767000000000003</v>
      </c>
      <c r="F220" s="37">
        <v>57.466999999999999</v>
      </c>
      <c r="G220" s="37">
        <v>53.216999999999999</v>
      </c>
      <c r="H220" s="37">
        <v>54.033000000000001</v>
      </c>
      <c r="I220" s="37">
        <v>51.344000000000001</v>
      </c>
      <c r="J220" s="37">
        <v>51.167000000000002</v>
      </c>
      <c r="K220" s="37">
        <v>52.695</v>
      </c>
      <c r="L220" s="37">
        <v>54.116999999999997</v>
      </c>
      <c r="M220" s="37">
        <v>54.295000000000002</v>
      </c>
      <c r="N220" s="37">
        <v>52.164000000000001</v>
      </c>
      <c r="O220" s="37">
        <v>59.23</v>
      </c>
      <c r="P220" s="37">
        <v>63.524999999999999</v>
      </c>
      <c r="Q220" s="37">
        <v>62.69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61.421686795695855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1.2683132043041425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61.421686795695855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62.69</v>
      </c>
      <c r="DK220" s="2">
        <f t="shared" si="268"/>
        <v>104.19856478405316</v>
      </c>
      <c r="DL220" s="2">
        <f t="shared" si="268"/>
        <v>110.71054251012146</v>
      </c>
      <c r="DM220" s="2">
        <f t="shared" si="268"/>
        <v>106.6800515406162</v>
      </c>
      <c r="DN220" s="2">
        <f t="shared" si="268"/>
        <v>105.06684615384614</v>
      </c>
      <c r="DO220" s="2">
        <f t="shared" si="268"/>
        <v>109.88645560053985</v>
      </c>
      <c r="DP220" s="2">
        <f t="shared" si="268"/>
        <v>96.473379279279271</v>
      </c>
      <c r="DQ220" s="2">
        <f t="shared" si="268"/>
        <v>145.53555462184875</v>
      </c>
      <c r="DR220" s="2">
        <f t="shared" si="268"/>
        <v>137.98013231474408</v>
      </c>
      <c r="DS220" s="2">
        <f t="shared" si="268"/>
        <v>119.59110600600603</v>
      </c>
      <c r="DT220" s="2">
        <f t="shared" si="268"/>
        <v>145.69026486486484</v>
      </c>
      <c r="DU220" s="2">
        <f t="shared" si="268"/>
        <v>110.44120056899007</v>
      </c>
      <c r="DV220" s="2">
        <f t="shared" si="268"/>
        <v>112.67111336032389</v>
      </c>
      <c r="DW220" s="2">
        <f t="shared" si="268"/>
        <v>135.81461374329794</v>
      </c>
      <c r="DX220" s="2">
        <f t="shared" si="268"/>
        <v>102.77661664295873</v>
      </c>
      <c r="DY220" s="2">
        <f t="shared" si="268"/>
        <v>108.56720527859241</v>
      </c>
      <c r="EA220" s="2">
        <f t="shared" si="240"/>
        <v>62.292638135537118</v>
      </c>
      <c r="EB220" s="2">
        <f t="shared" si="240"/>
        <v>65.29796431493773</v>
      </c>
      <c r="EC220" s="2">
        <f t="shared" si="240"/>
        <v>63.18440419404196</v>
      </c>
      <c r="ED220" s="2">
        <f t="shared" si="240"/>
        <v>56.190191836734726</v>
      </c>
      <c r="EE220" s="2">
        <f t="shared" si="240"/>
        <v>51.080715041538006</v>
      </c>
      <c r="EF220" s="2">
        <f t="shared" si="239"/>
        <v>52.124678499805029</v>
      </c>
      <c r="EG220" s="2">
        <f t="shared" si="239"/>
        <v>49.895598788352544</v>
      </c>
      <c r="EH220" s="2">
        <f t="shared" si="239"/>
        <v>51.269351262924388</v>
      </c>
      <c r="EI220" s="2">
        <f t="shared" si="239"/>
        <v>52.979287688746709</v>
      </c>
      <c r="EJ220" s="2">
        <f t="shared" si="239"/>
        <v>50.737747271007478</v>
      </c>
      <c r="EK220" s="2">
        <f t="shared" si="239"/>
        <v>52.951888232737701</v>
      </c>
      <c r="EL220" s="2">
        <f t="shared" si="254"/>
        <v>47.472808676959161</v>
      </c>
      <c r="EM220" s="2">
        <f t="shared" si="255"/>
        <v>56.444488604373987</v>
      </c>
      <c r="EN220" s="2">
        <f t="shared" si="256"/>
        <v>62.307372022517484</v>
      </c>
      <c r="EO220" s="2">
        <f t="shared" si="257"/>
        <v>61.56606609392405</v>
      </c>
      <c r="EQ220" s="2">
        <f t="shared" si="269"/>
        <v>66.192562932204396</v>
      </c>
      <c r="ER220" s="2">
        <f t="shared" si="269"/>
        <v>67.009342057993322</v>
      </c>
      <c r="ES220" s="2">
        <f t="shared" si="269"/>
        <v>63.129066220599285</v>
      </c>
      <c r="ET220" s="2">
        <f t="shared" si="269"/>
        <v>54.923684249283021</v>
      </c>
      <c r="EU220" s="2">
        <f t="shared" si="269"/>
        <v>51.629318227260534</v>
      </c>
      <c r="EV220" s="2">
        <f t="shared" si="269"/>
        <v>51.798173410571685</v>
      </c>
      <c r="EW220" s="2">
        <f t="shared" si="269"/>
        <v>50.059986012286842</v>
      </c>
      <c r="EX220" s="2">
        <f t="shared" si="269"/>
        <v>51.681126513019052</v>
      </c>
      <c r="EY220" s="2">
        <f t="shared" si="269"/>
        <v>52.580760658862594</v>
      </c>
      <c r="EZ220" s="2">
        <f t="shared" si="269"/>
        <v>54.195831088755469</v>
      </c>
      <c r="FA220" s="2">
        <f t="shared" si="269"/>
        <v>53.288277601848108</v>
      </c>
      <c r="FB220" s="2">
        <f t="shared" si="269"/>
        <v>50.910914669935025</v>
      </c>
      <c r="FC220" s="2">
        <f t="shared" si="269"/>
        <v>56.927397870430603</v>
      </c>
      <c r="FD220" s="2">
        <f t="shared" si="269"/>
        <v>62.315442971521698</v>
      </c>
      <c r="FE220" s="2">
        <f t="shared" si="269"/>
        <v>61.416060960559093</v>
      </c>
      <c r="FG220" s="2">
        <f t="shared" si="270"/>
        <v>0.99999897334635401</v>
      </c>
      <c r="FH220" s="2">
        <f t="shared" si="270"/>
        <v>0.99999875952165362</v>
      </c>
      <c r="FI220" s="2">
        <f t="shared" si="270"/>
        <v>0.99999850760613984</v>
      </c>
      <c r="FJ220" s="2">
        <f t="shared" si="270"/>
        <v>0.99999868783874546</v>
      </c>
      <c r="FK220" s="2">
        <f t="shared" si="270"/>
        <v>0.99999871376120131</v>
      </c>
      <c r="FL220" s="2">
        <f t="shared" si="270"/>
        <v>0.99999851040186905</v>
      </c>
      <c r="FM220" s="2">
        <f t="shared" si="270"/>
        <v>0.99999855551918326</v>
      </c>
      <c r="FN220" s="2">
        <f t="shared" si="270"/>
        <v>0.99999852439063774</v>
      </c>
      <c r="FO220" s="2">
        <f t="shared" si="270"/>
        <v>0.99999868277631498</v>
      </c>
      <c r="FP220" s="2">
        <f t="shared" si="270"/>
        <v>0.99999855851636654</v>
      </c>
      <c r="FQ220" s="2">
        <f t="shared" si="270"/>
        <v>0.99999864414279394</v>
      </c>
      <c r="FR220" s="2">
        <f t="shared" si="270"/>
        <v>0.99999863897286956</v>
      </c>
      <c r="FS220" s="2">
        <f t="shared" si="270"/>
        <v>0.99999861250412458</v>
      </c>
      <c r="FT220" s="2">
        <f t="shared" si="270"/>
        <v>0.99999859485072728</v>
      </c>
      <c r="FU220" s="2">
        <f t="shared" si="270"/>
        <v>0.99999836639777806</v>
      </c>
      <c r="FW220" s="2">
        <f t="shared" si="260"/>
        <v>0.9726373393325628</v>
      </c>
      <c r="FX220" s="2">
        <f t="shared" si="260"/>
        <v>0.99480408221284333</v>
      </c>
      <c r="FY220" s="2">
        <f t="shared" si="260"/>
        <v>0.98018433889498724</v>
      </c>
      <c r="FZ220" s="2">
        <f t="shared" si="260"/>
        <v>0.98006463763555884</v>
      </c>
      <c r="GA220" s="2">
        <f t="shared" si="260"/>
        <v>0.9808634480812034</v>
      </c>
      <c r="GB220" s="2">
        <f t="shared" si="260"/>
        <v>0.98311456752042403</v>
      </c>
      <c r="GC220" s="2">
        <f t="shared" si="260"/>
        <v>0.98273904858960615</v>
      </c>
      <c r="GD220" s="2">
        <f t="shared" si="260"/>
        <v>0.98306665431372386</v>
      </c>
      <c r="GE220" s="2">
        <f t="shared" si="260"/>
        <v>0.984148075624656</v>
      </c>
      <c r="GF220" s="2">
        <f t="shared" si="260"/>
        <v>0.98288352076098306</v>
      </c>
      <c r="GG220" s="2">
        <f t="shared" si="260"/>
        <v>0.9834864778077127</v>
      </c>
      <c r="GH220" s="2">
        <f t="shared" si="260"/>
        <v>0.97941307189833882</v>
      </c>
      <c r="GI220" s="2">
        <f t="shared" si="260"/>
        <v>0.97654580774309241</v>
      </c>
      <c r="GJ220" s="2">
        <f t="shared" si="260"/>
        <v>0.96944003153116931</v>
      </c>
      <c r="GK220" s="2">
        <f t="shared" si="260"/>
        <v>0.96300757282851179</v>
      </c>
      <c r="GM220" s="86">
        <f t="shared" si="261"/>
        <v>2.457186360720981E-250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1.2833602621787614E-158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8.3033346329429214E-228</v>
      </c>
      <c r="HQ220" s="86">
        <f t="shared" si="226"/>
        <v>0</v>
      </c>
      <c r="HS220" s="86">
        <f t="shared" si="262"/>
        <v>3.5924831561878484E-95</v>
      </c>
      <c r="HT220" s="86">
        <f t="shared" si="262"/>
        <v>8.3701154310890587E-185</v>
      </c>
      <c r="HU220" s="86">
        <f t="shared" si="262"/>
        <v>1.3547412761824053E-156</v>
      </c>
      <c r="HV220" s="86">
        <f t="shared" si="262"/>
        <v>6.3533040423121564E-152</v>
      </c>
      <c r="HW220" s="86">
        <f t="shared" si="262"/>
        <v>3.0596890046487329E-145</v>
      </c>
      <c r="HX220" s="86">
        <f t="shared" si="262"/>
        <v>4.3746703897528719E-159</v>
      </c>
      <c r="HY220" s="86">
        <f t="shared" si="262"/>
        <v>9.3782399473459656E-158</v>
      </c>
      <c r="HZ220" s="86">
        <f t="shared" si="262"/>
        <v>1.2389782175168994E-160</v>
      </c>
      <c r="IA220" s="86">
        <f t="shared" si="262"/>
        <v>4.9605254119029406E-155</v>
      </c>
      <c r="IB220" s="86">
        <f t="shared" si="262"/>
        <v>1.1423298033591788E-148</v>
      </c>
      <c r="IC220" s="86">
        <f t="shared" si="262"/>
        <v>7.1562023712937011E-157</v>
      </c>
      <c r="ID220" s="86">
        <f t="shared" si="262"/>
        <v>2.8813074864424473E-147</v>
      </c>
      <c r="IE220" s="86">
        <f t="shared" si="262"/>
        <v>8.6402244393005608E-145</v>
      </c>
      <c r="IF220" s="86">
        <f t="shared" si="262"/>
        <v>1.7431760084258292E-95</v>
      </c>
      <c r="IG220" s="86">
        <f t="shared" si="262"/>
        <v>8.5188735706973515E-99</v>
      </c>
      <c r="II220" s="86">
        <f t="shared" si="263"/>
        <v>1.1315650208860879E-8</v>
      </c>
      <c r="IJ220" s="86">
        <f t="shared" si="263"/>
        <v>1.6177783162759089E-22</v>
      </c>
      <c r="IK220" s="86">
        <f t="shared" si="263"/>
        <v>1.0375952899854792E-14</v>
      </c>
      <c r="IL220" s="86">
        <f t="shared" si="263"/>
        <v>6.0723574154659253E-14</v>
      </c>
      <c r="IM220" s="86">
        <f t="shared" si="263"/>
        <v>7.7259319825412144E-14</v>
      </c>
      <c r="IN220" s="86">
        <f t="shared" si="263"/>
        <v>5.8230690245472092E-16</v>
      </c>
      <c r="IO220" s="86">
        <f t="shared" si="263"/>
        <v>2.2989257618198004E-15</v>
      </c>
      <c r="IP220" s="86">
        <f t="shared" si="263"/>
        <v>7.9346251352002823E-16</v>
      </c>
      <c r="IQ220" s="86">
        <f t="shared" si="263"/>
        <v>1.395669819343175E-15</v>
      </c>
      <c r="IR220" s="86">
        <f t="shared" si="263"/>
        <v>8.8255279344002812E-15</v>
      </c>
      <c r="IS220" s="86">
        <f t="shared" si="263"/>
        <v>1.3948720433310584E-15</v>
      </c>
      <c r="IT220" s="86">
        <f t="shared" si="263"/>
        <v>9.5191501144751038E-14</v>
      </c>
      <c r="IU220" s="86">
        <f t="shared" si="263"/>
        <v>6.0761518705908763E-13</v>
      </c>
      <c r="IV220" s="86">
        <f t="shared" si="263"/>
        <v>2.4485043330632432E-6</v>
      </c>
      <c r="IW220" s="86">
        <f t="shared" si="263"/>
        <v>6.1792934452113277E-10</v>
      </c>
      <c r="IY220" s="86">
        <f t="shared" si="264"/>
        <v>1.1315650208860879E-8</v>
      </c>
      <c r="IZ220" s="86">
        <f t="shared" si="264"/>
        <v>1.6177783162759089E-22</v>
      </c>
      <c r="JA220" s="86">
        <f t="shared" si="264"/>
        <v>1.0375952899854792E-14</v>
      </c>
      <c r="JB220" s="86">
        <f t="shared" si="264"/>
        <v>6.0723574154659253E-14</v>
      </c>
      <c r="JC220" s="86">
        <f t="shared" si="264"/>
        <v>7.7259319825412144E-14</v>
      </c>
      <c r="JD220" s="86">
        <f t="shared" si="264"/>
        <v>5.8230690245472092E-16</v>
      </c>
      <c r="JE220" s="86">
        <f t="shared" si="264"/>
        <v>2.2989257618198004E-15</v>
      </c>
      <c r="JF220" s="86">
        <f t="shared" si="264"/>
        <v>7.9346251352002823E-16</v>
      </c>
      <c r="JG220" s="86">
        <f t="shared" si="264"/>
        <v>1.395669819343175E-15</v>
      </c>
      <c r="JH220" s="86">
        <f t="shared" si="264"/>
        <v>8.8255279344002812E-15</v>
      </c>
      <c r="JI220" s="86">
        <f t="shared" si="264"/>
        <v>1.3948720433310584E-15</v>
      </c>
      <c r="JJ220" s="86">
        <f t="shared" si="264"/>
        <v>9.5191501144751038E-14</v>
      </c>
      <c r="JK220" s="86">
        <f t="shared" si="264"/>
        <v>6.0761518705908763E-13</v>
      </c>
      <c r="JL220" s="86">
        <f t="shared" si="264"/>
        <v>2.4485043330632432E-6</v>
      </c>
      <c r="JM220" s="86">
        <f t="shared" si="264"/>
        <v>6.1792934452113277E-10</v>
      </c>
    </row>
    <row r="221" spans="2:273" x14ac:dyDescent="0.25">
      <c r="B221" s="2">
        <v>194</v>
      </c>
      <c r="C221" s="37">
        <v>68.159000000000006</v>
      </c>
      <c r="D221" s="37">
        <v>66.650999999999996</v>
      </c>
      <c r="E221" s="37">
        <v>63.317</v>
      </c>
      <c r="F221" s="37">
        <v>57.05</v>
      </c>
      <c r="G221" s="37">
        <v>54.05</v>
      </c>
      <c r="H221" s="37">
        <v>52.4</v>
      </c>
      <c r="I221" s="37">
        <v>51.295000000000002</v>
      </c>
      <c r="J221" s="37">
        <v>52.633000000000003</v>
      </c>
      <c r="K221" s="37">
        <v>51.746000000000002</v>
      </c>
      <c r="L221" s="37">
        <v>53.817</v>
      </c>
      <c r="M221" s="37">
        <v>54.295000000000002</v>
      </c>
      <c r="N221" s="37">
        <v>52.082000000000001</v>
      </c>
      <c r="O221" s="37">
        <v>58.115000000000002</v>
      </c>
      <c r="P221" s="37">
        <v>63.671999999999997</v>
      </c>
      <c r="Q221" s="37">
        <v>62.621000000000002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61.286833001483011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1.3341669985169915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61.286833001483011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62.621000000000002</v>
      </c>
      <c r="DK221" s="2">
        <f t="shared" si="268"/>
        <v>104.31484551495016</v>
      </c>
      <c r="DL221" s="2">
        <f t="shared" si="268"/>
        <v>110.88097064777327</v>
      </c>
      <c r="DM221" s="2">
        <f t="shared" si="268"/>
        <v>106.87050168067222</v>
      </c>
      <c r="DN221" s="2">
        <f t="shared" si="268"/>
        <v>105.21791651165334</v>
      </c>
      <c r="DO221" s="2">
        <f t="shared" si="268"/>
        <v>110.09756734143053</v>
      </c>
      <c r="DP221" s="2">
        <f t="shared" si="268"/>
        <v>96.613015830115813</v>
      </c>
      <c r="DQ221" s="2">
        <f t="shared" si="268"/>
        <v>145.96991932773108</v>
      </c>
      <c r="DR221" s="2">
        <f t="shared" si="268"/>
        <v>138.38039144385027</v>
      </c>
      <c r="DS221" s="2">
        <f t="shared" si="268"/>
        <v>119.87068888888891</v>
      </c>
      <c r="DT221" s="2">
        <f t="shared" si="268"/>
        <v>146.1105562419562</v>
      </c>
      <c r="DU221" s="2">
        <f t="shared" si="268"/>
        <v>110.63566856330019</v>
      </c>
      <c r="DV221" s="2">
        <f t="shared" si="268"/>
        <v>112.88927683554</v>
      </c>
      <c r="DW221" s="2">
        <f t="shared" si="268"/>
        <v>136.15098380566801</v>
      </c>
      <c r="DX221" s="2">
        <f t="shared" si="268"/>
        <v>102.91697107633948</v>
      </c>
      <c r="DY221" s="2">
        <f t="shared" si="268"/>
        <v>108.75209219208215</v>
      </c>
      <c r="EA221" s="2">
        <f t="shared" si="240"/>
        <v>62.193245586547803</v>
      </c>
      <c r="EB221" s="2">
        <f t="shared" si="240"/>
        <v>65.258128238930809</v>
      </c>
      <c r="EC221" s="2">
        <f t="shared" si="240"/>
        <v>63.131111945237116</v>
      </c>
      <c r="ED221" s="2">
        <f t="shared" si="240"/>
        <v>56.117365090036046</v>
      </c>
      <c r="EE221" s="2">
        <f t="shared" si="240"/>
        <v>50.976194750578173</v>
      </c>
      <c r="EF221" s="2">
        <f t="shared" si="239"/>
        <v>52.026646384602536</v>
      </c>
      <c r="EG221" s="2">
        <f t="shared" si="239"/>
        <v>49.765107484854397</v>
      </c>
      <c r="EH221" s="2">
        <f t="shared" si="239"/>
        <v>51.163313361957151</v>
      </c>
      <c r="EI221" s="2">
        <f t="shared" si="239"/>
        <v>52.881612545141678</v>
      </c>
      <c r="EJ221" s="2">
        <f t="shared" si="239"/>
        <v>50.624009100902413</v>
      </c>
      <c r="EK221" s="2">
        <f t="shared" si="239"/>
        <v>52.801541350308064</v>
      </c>
      <c r="EL221" s="2">
        <f t="shared" si="254"/>
        <v>47.313297928473723</v>
      </c>
      <c r="EM221" s="2">
        <f t="shared" si="255"/>
        <v>56.31488002785629</v>
      </c>
      <c r="EN221" s="2">
        <f t="shared" si="256"/>
        <v>62.24625889063644</v>
      </c>
      <c r="EO221" s="2">
        <f t="shared" si="257"/>
        <v>61.432546019367528</v>
      </c>
      <c r="EQ221" s="2">
        <f t="shared" si="269"/>
        <v>66.143343325060968</v>
      </c>
      <c r="ER221" s="2">
        <f t="shared" si="269"/>
        <v>66.989076298007006</v>
      </c>
      <c r="ES221" s="2">
        <f t="shared" si="269"/>
        <v>63.075075547552245</v>
      </c>
      <c r="ET221" s="2">
        <f t="shared" si="269"/>
        <v>54.835682438792141</v>
      </c>
      <c r="EU221" s="2">
        <f t="shared" si="269"/>
        <v>51.531462388574205</v>
      </c>
      <c r="EV221" s="2">
        <f t="shared" si="269"/>
        <v>51.696233755312079</v>
      </c>
      <c r="EW221" s="2">
        <f t="shared" si="269"/>
        <v>49.931482070101382</v>
      </c>
      <c r="EX221" s="2">
        <f t="shared" si="269"/>
        <v>51.579940189052621</v>
      </c>
      <c r="EY221" s="2">
        <f t="shared" si="269"/>
        <v>52.478467644865994</v>
      </c>
      <c r="EZ221" s="2">
        <f t="shared" si="269"/>
        <v>54.122729490379086</v>
      </c>
      <c r="FA221" s="2">
        <f t="shared" si="269"/>
        <v>53.141879600638525</v>
      </c>
      <c r="FB221" s="2">
        <f t="shared" si="269"/>
        <v>50.79257160156844</v>
      </c>
      <c r="FC221" s="2">
        <f t="shared" si="269"/>
        <v>56.803660945752576</v>
      </c>
      <c r="FD221" s="2">
        <f t="shared" si="269"/>
        <v>62.254418598379502</v>
      </c>
      <c r="FE221" s="2">
        <f t="shared" si="269"/>
        <v>61.281655199703984</v>
      </c>
      <c r="FG221" s="2">
        <f t="shared" si="270"/>
        <v>0.99999906368066205</v>
      </c>
      <c r="FH221" s="2">
        <f t="shared" si="270"/>
        <v>0.99999886867017862</v>
      </c>
      <c r="FI221" s="2">
        <f t="shared" si="270"/>
        <v>0.99999863892044427</v>
      </c>
      <c r="FJ221" s="2">
        <f t="shared" si="270"/>
        <v>0.99999880329457469</v>
      </c>
      <c r="FK221" s="2">
        <f t="shared" si="270"/>
        <v>0.99999882693614084</v>
      </c>
      <c r="FL221" s="2">
        <f t="shared" si="270"/>
        <v>0.99999864147018025</v>
      </c>
      <c r="FM221" s="2">
        <f t="shared" si="270"/>
        <v>0.99999868261767044</v>
      </c>
      <c r="FN221" s="2">
        <f t="shared" si="270"/>
        <v>0.9999986542280922</v>
      </c>
      <c r="FO221" s="2">
        <f t="shared" si="270"/>
        <v>0.99999879867758212</v>
      </c>
      <c r="FP221" s="2">
        <f t="shared" si="270"/>
        <v>0.99999868535113479</v>
      </c>
      <c r="FQ221" s="2">
        <f t="shared" si="270"/>
        <v>0.9999987634433839</v>
      </c>
      <c r="FR221" s="2">
        <f t="shared" si="270"/>
        <v>0.99999875872835575</v>
      </c>
      <c r="FS221" s="2">
        <f t="shared" si="270"/>
        <v>0.99999873458856758</v>
      </c>
      <c r="FT221" s="2">
        <f t="shared" si="270"/>
        <v>0.99999871848847399</v>
      </c>
      <c r="FU221" s="2">
        <f t="shared" si="270"/>
        <v>0.99999851013685215</v>
      </c>
      <c r="FW221" s="2">
        <f t="shared" si="260"/>
        <v>0.97498472967394678</v>
      </c>
      <c r="FX221" s="2">
        <f t="shared" si="260"/>
        <v>0.99525909919160671</v>
      </c>
      <c r="FY221" s="2">
        <f t="shared" si="260"/>
        <v>0.98189633739992255</v>
      </c>
      <c r="FZ221" s="2">
        <f t="shared" si="260"/>
        <v>0.98178678571443012</v>
      </c>
      <c r="GA221" s="2">
        <f t="shared" si="260"/>
        <v>0.98251782056862991</v>
      </c>
      <c r="GB221" s="2">
        <f t="shared" si="260"/>
        <v>0.98457738863744371</v>
      </c>
      <c r="GC221" s="2">
        <f t="shared" si="260"/>
        <v>0.98423388000158063</v>
      </c>
      <c r="GD221" s="2">
        <f t="shared" si="260"/>
        <v>0.98453356095318267</v>
      </c>
      <c r="GE221" s="2">
        <f t="shared" si="260"/>
        <v>0.98552268021529865</v>
      </c>
      <c r="GF221" s="2">
        <f t="shared" si="260"/>
        <v>0.9843660396475139</v>
      </c>
      <c r="GG221" s="2">
        <f t="shared" si="260"/>
        <v>0.98491757383421297</v>
      </c>
      <c r="GH221" s="2">
        <f t="shared" si="260"/>
        <v>0.9811904262614709</v>
      </c>
      <c r="GI221" s="2">
        <f t="shared" si="260"/>
        <v>0.97856528730188608</v>
      </c>
      <c r="GJ221" s="2">
        <f t="shared" si="260"/>
        <v>0.97205383176947469</v>
      </c>
      <c r="GK221" s="2">
        <f t="shared" si="260"/>
        <v>0.96615233357205277</v>
      </c>
      <c r="GM221" s="86">
        <f t="shared" si="261"/>
        <v>3.0792314028517382E-254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1.2668806306588628E-161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4.5548432182314128E-232</v>
      </c>
      <c r="HQ221" s="86">
        <f t="shared" si="226"/>
        <v>0</v>
      </c>
      <c r="HS221" s="86">
        <f t="shared" si="262"/>
        <v>6.0950965279510487E-98</v>
      </c>
      <c r="HT221" s="86">
        <f t="shared" si="262"/>
        <v>2.6562348798906574E-189</v>
      </c>
      <c r="HU221" s="86">
        <f t="shared" si="262"/>
        <v>5.1592460566133021E-161</v>
      </c>
      <c r="HV221" s="86">
        <f t="shared" si="262"/>
        <v>3.7400399386685942E-156</v>
      </c>
      <c r="HW221" s="86">
        <f t="shared" si="262"/>
        <v>2.5790309398459781E-149</v>
      </c>
      <c r="HX221" s="86">
        <f t="shared" si="262"/>
        <v>1.4687310306762173E-163</v>
      </c>
      <c r="HY221" s="86">
        <f t="shared" si="262"/>
        <v>3.856969748556791E-162</v>
      </c>
      <c r="HZ221" s="86">
        <f t="shared" si="262"/>
        <v>4.1229050972299299E-165</v>
      </c>
      <c r="IA221" s="86">
        <f t="shared" si="262"/>
        <v>2.5479873797620713E-159</v>
      </c>
      <c r="IB221" s="86">
        <f t="shared" si="262"/>
        <v>7.9574223725728533E-153</v>
      </c>
      <c r="IC221" s="86">
        <f t="shared" si="262"/>
        <v>3.1307811372571334E-161</v>
      </c>
      <c r="ID221" s="86">
        <f t="shared" si="262"/>
        <v>1.9619904454633079E-151</v>
      </c>
      <c r="IE221" s="86">
        <f t="shared" si="262"/>
        <v>6.3106859292524645E-149</v>
      </c>
      <c r="IF221" s="86">
        <f t="shared" si="262"/>
        <v>2.5886593865008091E-98</v>
      </c>
      <c r="IG221" s="86">
        <f t="shared" si="262"/>
        <v>7.9947350814130515E-102</v>
      </c>
      <c r="II221" s="86">
        <f t="shared" si="263"/>
        <v>4.7130005945675368E-9</v>
      </c>
      <c r="IJ221" s="86">
        <f t="shared" si="263"/>
        <v>2.94809826179544E-23</v>
      </c>
      <c r="IK221" s="86">
        <f t="shared" si="263"/>
        <v>2.4298865611986958E-15</v>
      </c>
      <c r="IL221" s="86">
        <f t="shared" si="263"/>
        <v>1.5418502661971092E-14</v>
      </c>
      <c r="IM221" s="86">
        <f t="shared" si="263"/>
        <v>2.0131837343331841E-14</v>
      </c>
      <c r="IN221" s="86">
        <f t="shared" si="263"/>
        <v>1.2699437126225305E-16</v>
      </c>
      <c r="IO221" s="86">
        <f t="shared" si="263"/>
        <v>5.2910969213890828E-16</v>
      </c>
      <c r="IP221" s="86">
        <f t="shared" si="263"/>
        <v>1.7529119226452375E-16</v>
      </c>
      <c r="IQ221" s="86">
        <f t="shared" si="263"/>
        <v>3.2411008971008705E-16</v>
      </c>
      <c r="IR221" s="86">
        <f t="shared" si="263"/>
        <v>2.1656508071479939E-15</v>
      </c>
      <c r="IS221" s="86">
        <f t="shared" si="263"/>
        <v>3.1909133947705985E-16</v>
      </c>
      <c r="IT221" s="86">
        <f t="shared" si="263"/>
        <v>2.4402427026002904E-14</v>
      </c>
      <c r="IU221" s="86">
        <f t="shared" si="263"/>
        <v>1.6242247523508478E-13</v>
      </c>
      <c r="IV221" s="86">
        <f t="shared" si="263"/>
        <v>1.3120474535562914E-6</v>
      </c>
      <c r="IW221" s="86">
        <f t="shared" si="263"/>
        <v>2.0098338848407667E-10</v>
      </c>
      <c r="IY221" s="86">
        <f t="shared" si="264"/>
        <v>4.7130005945675368E-9</v>
      </c>
      <c r="IZ221" s="86">
        <f t="shared" si="264"/>
        <v>2.94809826179544E-23</v>
      </c>
      <c r="JA221" s="86">
        <f t="shared" si="264"/>
        <v>2.4298865611986958E-15</v>
      </c>
      <c r="JB221" s="86">
        <f t="shared" si="264"/>
        <v>1.5418502661971092E-14</v>
      </c>
      <c r="JC221" s="86">
        <f t="shared" si="264"/>
        <v>2.0131837343331841E-14</v>
      </c>
      <c r="JD221" s="86">
        <f t="shared" si="264"/>
        <v>1.2699437126225305E-16</v>
      </c>
      <c r="JE221" s="86">
        <f t="shared" si="264"/>
        <v>5.2910969213890828E-16</v>
      </c>
      <c r="JF221" s="86">
        <f t="shared" si="264"/>
        <v>1.7529119226452375E-16</v>
      </c>
      <c r="JG221" s="86">
        <f t="shared" si="264"/>
        <v>3.2411008971008705E-16</v>
      </c>
      <c r="JH221" s="86">
        <f t="shared" si="264"/>
        <v>2.1656508071479939E-15</v>
      </c>
      <c r="JI221" s="86">
        <f t="shared" si="264"/>
        <v>3.1909133947705985E-16</v>
      </c>
      <c r="JJ221" s="86">
        <f t="shared" si="264"/>
        <v>2.4402427026002904E-14</v>
      </c>
      <c r="JK221" s="86">
        <f t="shared" si="264"/>
        <v>1.6242247523508478E-13</v>
      </c>
      <c r="JL221" s="86">
        <f t="shared" si="264"/>
        <v>1.3120474535562914E-6</v>
      </c>
      <c r="JM221" s="86">
        <f t="shared" si="264"/>
        <v>2.0098338848407667E-10</v>
      </c>
    </row>
    <row r="222" spans="2:273" x14ac:dyDescent="0.25">
      <c r="B222" s="2">
        <v>195</v>
      </c>
      <c r="C222" s="37">
        <v>68.793999999999997</v>
      </c>
      <c r="D222" s="37">
        <v>66.048000000000002</v>
      </c>
      <c r="E222" s="37">
        <v>62.183</v>
      </c>
      <c r="F222" s="37">
        <v>57.216999999999999</v>
      </c>
      <c r="G222" s="37">
        <v>54.167000000000002</v>
      </c>
      <c r="H222" s="37">
        <v>51.55</v>
      </c>
      <c r="I222" s="37">
        <v>52</v>
      </c>
      <c r="J222" s="37">
        <v>51.9</v>
      </c>
      <c r="K222" s="37">
        <v>52.338999999999999</v>
      </c>
      <c r="L222" s="37">
        <v>54.017000000000003</v>
      </c>
      <c r="M222" s="37">
        <v>53.720999999999997</v>
      </c>
      <c r="N222" s="37">
        <v>52.753999999999998</v>
      </c>
      <c r="O222" s="37">
        <v>58.197000000000003</v>
      </c>
      <c r="P222" s="37">
        <v>63.066000000000003</v>
      </c>
      <c r="Q222" s="37">
        <v>63.171999999999997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104.43112624584718</v>
      </c>
      <c r="DL222" s="2">
        <f t="shared" si="268"/>
        <v>111.05139878542511</v>
      </c>
      <c r="DM222" s="2">
        <f t="shared" si="268"/>
        <v>107.06095182072823</v>
      </c>
      <c r="DN222" s="2">
        <f t="shared" si="268"/>
        <v>105.36898686946054</v>
      </c>
      <c r="DO222" s="2">
        <f t="shared" si="268"/>
        <v>110.30867908232122</v>
      </c>
      <c r="DP222" s="2">
        <f t="shared" si="268"/>
        <v>96.75265238095237</v>
      </c>
      <c r="DQ222" s="2">
        <f t="shared" si="268"/>
        <v>146.40428403361344</v>
      </c>
      <c r="DR222" s="2">
        <f t="shared" si="268"/>
        <v>138.78065057295646</v>
      </c>
      <c r="DS222" s="2">
        <f t="shared" si="268"/>
        <v>120.1502717717718</v>
      </c>
      <c r="DT222" s="2">
        <f t="shared" si="268"/>
        <v>146.53084761904759</v>
      </c>
      <c r="DU222" s="2">
        <f t="shared" si="268"/>
        <v>110.83013655761027</v>
      </c>
      <c r="DV222" s="2">
        <f t="shared" si="268"/>
        <v>113.10744031075612</v>
      </c>
      <c r="DW222" s="2">
        <f t="shared" si="268"/>
        <v>136.48735386803804</v>
      </c>
      <c r="DX222" s="2">
        <f t="shared" si="268"/>
        <v>103.05732550972023</v>
      </c>
      <c r="DY222" s="2">
        <f t="shared" si="268"/>
        <v>108.93697910557188</v>
      </c>
      <c r="EA222" s="2">
        <f t="shared" si="240"/>
        <v>62.093853037558482</v>
      </c>
      <c r="EB222" s="2">
        <f t="shared" si="240"/>
        <v>65.218292162923902</v>
      </c>
      <c r="EC222" s="2">
        <f t="shared" si="240"/>
        <v>63.077819696432279</v>
      </c>
      <c r="ED222" s="2">
        <f t="shared" si="240"/>
        <v>56.044538343337365</v>
      </c>
      <c r="EE222" s="2">
        <f t="shared" si="240"/>
        <v>50.871674459618347</v>
      </c>
      <c r="EF222" s="2">
        <f t="shared" si="239"/>
        <v>51.928614269400043</v>
      </c>
      <c r="EG222" s="2">
        <f t="shared" si="239"/>
        <v>49.63461618135625</v>
      </c>
      <c r="EH222" s="2">
        <f t="shared" si="239"/>
        <v>51.057275460989899</v>
      </c>
      <c r="EI222" s="2">
        <f t="shared" si="239"/>
        <v>52.783937401536647</v>
      </c>
      <c r="EJ222" s="2">
        <f t="shared" si="239"/>
        <v>50.510270930797347</v>
      </c>
      <c r="EK222" s="2">
        <f t="shared" si="239"/>
        <v>52.651194467878426</v>
      </c>
      <c r="EL222" s="2">
        <f t="shared" si="254"/>
        <v>47.153787179988285</v>
      </c>
      <c r="EM222" s="2">
        <f t="shared" si="255"/>
        <v>56.185271451338593</v>
      </c>
      <c r="EN222" s="2">
        <f t="shared" si="256"/>
        <v>62.185145758755411</v>
      </c>
      <c r="EO222" s="2">
        <f t="shared" si="257"/>
        <v>61.299025944811014</v>
      </c>
      <c r="EQ222" s="2">
        <f t="shared" si="269"/>
        <v>66.094123717917526</v>
      </c>
      <c r="ER222" s="2">
        <f t="shared" si="269"/>
        <v>66.968810538020691</v>
      </c>
      <c r="ES222" s="2">
        <f t="shared" si="269"/>
        <v>63.021084874505213</v>
      </c>
      <c r="ET222" s="2">
        <f t="shared" si="269"/>
        <v>54.747680628301261</v>
      </c>
      <c r="EU222" s="2">
        <f t="shared" si="269"/>
        <v>51.433606549887877</v>
      </c>
      <c r="EV222" s="2">
        <f t="shared" si="269"/>
        <v>51.594294100052466</v>
      </c>
      <c r="EW222" s="2">
        <f t="shared" si="269"/>
        <v>49.802978127915928</v>
      </c>
      <c r="EX222" s="2">
        <f t="shared" si="269"/>
        <v>51.47875386508619</v>
      </c>
      <c r="EY222" s="2">
        <f t="shared" si="269"/>
        <v>52.376174630869386</v>
      </c>
      <c r="EZ222" s="2">
        <f t="shared" si="269"/>
        <v>54.049627892002704</v>
      </c>
      <c r="FA222" s="2">
        <f t="shared" si="269"/>
        <v>52.995481599428942</v>
      </c>
      <c r="FB222" s="2">
        <f t="shared" si="269"/>
        <v>50.674228533201841</v>
      </c>
      <c r="FC222" s="2">
        <f t="shared" si="269"/>
        <v>56.679924021074548</v>
      </c>
      <c r="FD222" s="2">
        <f t="shared" si="269"/>
        <v>62.193394225237299</v>
      </c>
      <c r="FE222" s="2">
        <f t="shared" si="269"/>
        <v>61.147249438848874</v>
      </c>
      <c r="FG222" s="2">
        <f t="shared" si="270"/>
        <v>0.99999914606654439</v>
      </c>
      <c r="FH222" s="2">
        <f t="shared" si="270"/>
        <v>0.99999896821483736</v>
      </c>
      <c r="FI222" s="2">
        <f t="shared" si="270"/>
        <v>0.99999875868054322</v>
      </c>
      <c r="FJ222" s="2">
        <f t="shared" si="270"/>
        <v>0.9999989085915657</v>
      </c>
      <c r="FK222" s="2">
        <f t="shared" si="270"/>
        <v>0.99999893015293473</v>
      </c>
      <c r="FL222" s="2">
        <f t="shared" si="270"/>
        <v>0.99999876100593066</v>
      </c>
      <c r="FM222" s="2">
        <f t="shared" si="270"/>
        <v>0.99999879853289664</v>
      </c>
      <c r="FN222" s="2">
        <f t="shared" si="270"/>
        <v>0.99999877264128745</v>
      </c>
      <c r="FO222" s="2">
        <f t="shared" si="270"/>
        <v>0.99999890438081751</v>
      </c>
      <c r="FP222" s="2">
        <f t="shared" si="270"/>
        <v>0.99999880102584626</v>
      </c>
      <c r="FQ222" s="2">
        <f t="shared" si="270"/>
        <v>0.99999887224683992</v>
      </c>
      <c r="FR222" s="2">
        <f t="shared" si="270"/>
        <v>0.99999886794668225</v>
      </c>
      <c r="FS222" s="2">
        <f t="shared" si="270"/>
        <v>0.99999884593092891</v>
      </c>
      <c r="FT222" s="2">
        <f t="shared" si="270"/>
        <v>0.99999883124746569</v>
      </c>
      <c r="FU222" s="2">
        <f t="shared" si="270"/>
        <v>0.99999864122848192</v>
      </c>
      <c r="FW222" s="2">
        <f t="shared" si="260"/>
        <v>0.97713547583467086</v>
      </c>
      <c r="FX222" s="2">
        <f t="shared" si="260"/>
        <v>0.99567444267735494</v>
      </c>
      <c r="FY222" s="2">
        <f t="shared" si="260"/>
        <v>0.98346292113252565</v>
      </c>
      <c r="FZ222" s="2">
        <f t="shared" si="260"/>
        <v>0.98336268877209965</v>
      </c>
      <c r="GA222" s="2">
        <f t="shared" si="260"/>
        <v>0.98403149944008628</v>
      </c>
      <c r="GB222" s="2">
        <f t="shared" si="260"/>
        <v>0.9859152980068514</v>
      </c>
      <c r="GC222" s="2">
        <f t="shared" si="260"/>
        <v>0.98560115289983319</v>
      </c>
      <c r="GD222" s="2">
        <f t="shared" si="260"/>
        <v>0.98587521782376486</v>
      </c>
      <c r="GE222" s="2">
        <f t="shared" si="260"/>
        <v>0.98677968677232786</v>
      </c>
      <c r="GF222" s="2">
        <f t="shared" si="260"/>
        <v>0.98572201763194589</v>
      </c>
      <c r="GG222" s="2">
        <f t="shared" si="260"/>
        <v>0.9862263850260623</v>
      </c>
      <c r="GH222" s="2">
        <f t="shared" si="260"/>
        <v>0.98281702638210533</v>
      </c>
      <c r="GI222" s="2">
        <f t="shared" si="260"/>
        <v>0.98041437074576088</v>
      </c>
      <c r="GJ222" s="2">
        <f t="shared" si="260"/>
        <v>0.9744499651445061</v>
      </c>
      <c r="GK222" s="2">
        <f t="shared" si="260"/>
        <v>0.96903835048677178</v>
      </c>
      <c r="GM222" s="86">
        <f t="shared" si="261"/>
        <v>3.5980357064753043E-258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1.1711888852089351E-164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2.2799496438229849E-236</v>
      </c>
      <c r="HQ222" s="86">
        <f t="shared" si="226"/>
        <v>0</v>
      </c>
      <c r="HS222" s="86">
        <f t="shared" si="262"/>
        <v>9.4230779302192246E-101</v>
      </c>
      <c r="HT222" s="86">
        <f t="shared" si="262"/>
        <v>7.4340956761424842E-194</v>
      </c>
      <c r="HU222" s="86">
        <f t="shared" si="262"/>
        <v>1.7029176776541995E-165</v>
      </c>
      <c r="HV222" s="86">
        <f t="shared" si="262"/>
        <v>1.9233459755435057E-160</v>
      </c>
      <c r="HW222" s="86">
        <f t="shared" si="262"/>
        <v>1.9066195554439275E-153</v>
      </c>
      <c r="HX222" s="86">
        <f t="shared" si="262"/>
        <v>4.2684581579823287E-168</v>
      </c>
      <c r="HY222" s="86">
        <f t="shared" si="262"/>
        <v>1.3791934948188216E-166</v>
      </c>
      <c r="HZ222" s="86">
        <f t="shared" si="262"/>
        <v>1.1889656244765206E-169</v>
      </c>
      <c r="IA222" s="86">
        <f t="shared" si="262"/>
        <v>1.1421737497040982E-163</v>
      </c>
      <c r="IB222" s="86">
        <f t="shared" si="262"/>
        <v>4.8508738657871745E-157</v>
      </c>
      <c r="IC222" s="86">
        <f t="shared" si="262"/>
        <v>1.1920026686700439E-165</v>
      </c>
      <c r="ID222" s="86">
        <f t="shared" si="262"/>
        <v>1.1669324800836389E-155</v>
      </c>
      <c r="IE222" s="86">
        <f t="shared" si="262"/>
        <v>4.0246967928220292E-153</v>
      </c>
      <c r="IF222" s="86">
        <f t="shared" si="262"/>
        <v>3.4904545096469119E-101</v>
      </c>
      <c r="IG222" s="86">
        <f t="shared" si="262"/>
        <v>6.7427412989144809E-105</v>
      </c>
      <c r="II222" s="86">
        <f t="shared" si="263"/>
        <v>1.9219037508647525E-9</v>
      </c>
      <c r="IJ222" s="86">
        <f t="shared" si="263"/>
        <v>5.2187676156154626E-24</v>
      </c>
      <c r="IK222" s="86">
        <f t="shared" si="263"/>
        <v>5.5064866926154516E-16</v>
      </c>
      <c r="IL222" s="86">
        <f t="shared" si="263"/>
        <v>3.7953821898076814E-15</v>
      </c>
      <c r="IM222" s="86">
        <f t="shared" si="263"/>
        <v>5.0902700741404009E-15</v>
      </c>
      <c r="IN222" s="86">
        <f t="shared" si="263"/>
        <v>2.679204156750032E-17</v>
      </c>
      <c r="IO222" s="86">
        <f t="shared" si="263"/>
        <v>1.1792467366279717E-16</v>
      </c>
      <c r="IP222" s="86">
        <f t="shared" si="263"/>
        <v>3.74712476190584E-17</v>
      </c>
      <c r="IQ222" s="86">
        <f t="shared" si="263"/>
        <v>7.2947099997578702E-17</v>
      </c>
      <c r="IR222" s="86">
        <f t="shared" si="263"/>
        <v>5.1537976568465568E-16</v>
      </c>
      <c r="IS222" s="86">
        <f t="shared" si="263"/>
        <v>7.0700593111592297E-17</v>
      </c>
      <c r="IT222" s="86">
        <f t="shared" si="263"/>
        <v>6.0643499085281355E-15</v>
      </c>
      <c r="IU222" s="86">
        <f t="shared" si="263"/>
        <v>4.2088330928596215E-14</v>
      </c>
      <c r="IV222" s="86">
        <f t="shared" si="263"/>
        <v>6.9245093810799506E-7</v>
      </c>
      <c r="IW222" s="86">
        <f t="shared" si="263"/>
        <v>6.3445259905641713E-11</v>
      </c>
      <c r="IY222" s="86">
        <f t="shared" si="264"/>
        <v>1.9219037508647525E-9</v>
      </c>
      <c r="IZ222" s="86">
        <f t="shared" si="264"/>
        <v>5.2187676156154626E-24</v>
      </c>
      <c r="JA222" s="86">
        <f t="shared" si="264"/>
        <v>5.5064866926154516E-16</v>
      </c>
      <c r="JB222" s="86">
        <f t="shared" si="264"/>
        <v>3.7953821898076814E-15</v>
      </c>
      <c r="JC222" s="86">
        <f t="shared" si="264"/>
        <v>5.0902700741404009E-15</v>
      </c>
      <c r="JD222" s="86">
        <f t="shared" si="264"/>
        <v>2.679204156750032E-17</v>
      </c>
      <c r="JE222" s="86">
        <f t="shared" si="264"/>
        <v>1.1792467366279717E-16</v>
      </c>
      <c r="JF222" s="86">
        <f t="shared" si="264"/>
        <v>3.74712476190584E-17</v>
      </c>
      <c r="JG222" s="86">
        <f t="shared" si="264"/>
        <v>7.2947099997578702E-17</v>
      </c>
      <c r="JH222" s="86">
        <f t="shared" si="264"/>
        <v>5.1537976568465568E-16</v>
      </c>
      <c r="JI222" s="86">
        <f t="shared" si="264"/>
        <v>7.0700593111592297E-17</v>
      </c>
      <c r="JJ222" s="86">
        <f t="shared" si="264"/>
        <v>6.0643499085281355E-15</v>
      </c>
      <c r="JK222" s="86">
        <f t="shared" si="264"/>
        <v>4.2088330928596215E-14</v>
      </c>
      <c r="JL222" s="86">
        <f t="shared" si="264"/>
        <v>6.9245093810799506E-7</v>
      </c>
      <c r="JM222" s="86">
        <f t="shared" si="264"/>
        <v>6.3445259905641713E-11</v>
      </c>
    </row>
    <row r="223" spans="2:273" x14ac:dyDescent="0.25">
      <c r="B223" s="2">
        <v>196</v>
      </c>
      <c r="C223" s="37">
        <v>65.635000000000005</v>
      </c>
      <c r="D223" s="37">
        <v>66.459999999999994</v>
      </c>
      <c r="E223" s="37">
        <v>62.082999999999998</v>
      </c>
      <c r="F223" s="37">
        <v>56.933</v>
      </c>
      <c r="G223" s="37">
        <v>53.4</v>
      </c>
      <c r="H223" s="37">
        <v>53.067</v>
      </c>
      <c r="I223" s="37">
        <v>51.066000000000003</v>
      </c>
      <c r="J223" s="37">
        <v>52.317</v>
      </c>
      <c r="K223" s="37">
        <v>53.051000000000002</v>
      </c>
      <c r="L223" s="37">
        <v>53.5</v>
      </c>
      <c r="M223" s="37">
        <v>54.491999999999997</v>
      </c>
      <c r="N223" s="37">
        <v>52.786999999999999</v>
      </c>
      <c r="O223" s="37">
        <v>58.59</v>
      </c>
      <c r="P223" s="37">
        <v>63.540999999999997</v>
      </c>
      <c r="Q223" s="37">
        <v>63.052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104.54740697674418</v>
      </c>
      <c r="DL223" s="2">
        <f t="shared" si="268"/>
        <v>111.22182692307692</v>
      </c>
      <c r="DM223" s="2">
        <f t="shared" si="268"/>
        <v>107.25140196078426</v>
      </c>
      <c r="DN223" s="2">
        <f t="shared" si="268"/>
        <v>105.52005722726774</v>
      </c>
      <c r="DO223" s="2">
        <f t="shared" si="268"/>
        <v>110.51979082321191</v>
      </c>
      <c r="DP223" s="2">
        <f t="shared" si="268"/>
        <v>96.892288931788926</v>
      </c>
      <c r="DQ223" s="2">
        <f t="shared" si="268"/>
        <v>146.8386487394958</v>
      </c>
      <c r="DR223" s="2">
        <f t="shared" si="268"/>
        <v>139.18090970206265</v>
      </c>
      <c r="DS223" s="2">
        <f t="shared" si="268"/>
        <v>120.42985465465468</v>
      </c>
      <c r="DT223" s="2">
        <f t="shared" si="268"/>
        <v>146.95113899613898</v>
      </c>
      <c r="DU223" s="2">
        <f t="shared" si="268"/>
        <v>111.02460455192038</v>
      </c>
      <c r="DV223" s="2">
        <f t="shared" si="268"/>
        <v>113.32560378597222</v>
      </c>
      <c r="DW223" s="2">
        <f t="shared" si="268"/>
        <v>136.82372393040811</v>
      </c>
      <c r="DX223" s="2">
        <f t="shared" si="268"/>
        <v>103.19767994310098</v>
      </c>
      <c r="DY223" s="2">
        <f t="shared" si="268"/>
        <v>109.12186601906161</v>
      </c>
      <c r="EA223" s="2">
        <f t="shared" si="240"/>
        <v>61.99446048856916</v>
      </c>
      <c r="EB223" s="2">
        <f t="shared" si="240"/>
        <v>65.178456086916995</v>
      </c>
      <c r="EC223" s="2">
        <f t="shared" si="240"/>
        <v>63.024527447627435</v>
      </c>
      <c r="ED223" s="2">
        <f t="shared" si="240"/>
        <v>55.971711596638684</v>
      </c>
      <c r="EE223" s="2">
        <f t="shared" si="240"/>
        <v>50.767154168658514</v>
      </c>
      <c r="EF223" s="2">
        <f t="shared" si="239"/>
        <v>51.830582154197543</v>
      </c>
      <c r="EG223" s="2">
        <f t="shared" si="239"/>
        <v>49.504124877858111</v>
      </c>
      <c r="EH223" s="2">
        <f t="shared" si="239"/>
        <v>50.951237560022662</v>
      </c>
      <c r="EI223" s="2">
        <f t="shared" si="239"/>
        <v>52.686262257931617</v>
      </c>
      <c r="EJ223" s="2">
        <f t="shared" si="239"/>
        <v>50.396532760692274</v>
      </c>
      <c r="EK223" s="2">
        <f t="shared" si="239"/>
        <v>52.500847585448795</v>
      </c>
      <c r="EL223" s="2">
        <f t="shared" si="239"/>
        <v>46.99427643150284</v>
      </c>
      <c r="EM223" s="2">
        <f t="shared" si="239"/>
        <v>56.055662874820896</v>
      </c>
      <c r="EN223" s="2">
        <f t="shared" si="239"/>
        <v>62.124032626874374</v>
      </c>
      <c r="EO223" s="2">
        <f t="shared" si="239"/>
        <v>61.165505870254492</v>
      </c>
      <c r="EQ223" s="2">
        <f t="shared" si="269"/>
        <v>66.044904110774098</v>
      </c>
      <c r="ER223" s="2">
        <f t="shared" si="269"/>
        <v>66.948544778034375</v>
      </c>
      <c r="ES223" s="2">
        <f t="shared" si="269"/>
        <v>62.967094201458181</v>
      </c>
      <c r="ET223" s="2">
        <f t="shared" si="269"/>
        <v>54.659678817810374</v>
      </c>
      <c r="EU223" s="2">
        <f t="shared" si="269"/>
        <v>51.335750711201555</v>
      </c>
      <c r="EV223" s="2">
        <f t="shared" si="269"/>
        <v>51.492354444792852</v>
      </c>
      <c r="EW223" s="2">
        <f t="shared" si="269"/>
        <v>49.674474185730475</v>
      </c>
      <c r="EX223" s="2">
        <f t="shared" si="269"/>
        <v>51.377567541119767</v>
      </c>
      <c r="EY223" s="2">
        <f t="shared" si="269"/>
        <v>52.273881616872785</v>
      </c>
      <c r="EZ223" s="2">
        <f t="shared" si="269"/>
        <v>53.976526293626321</v>
      </c>
      <c r="FA223" s="2">
        <f t="shared" si="269"/>
        <v>52.849083598219352</v>
      </c>
      <c r="FB223" s="2">
        <f t="shared" si="269"/>
        <v>50.555885464835242</v>
      </c>
      <c r="FC223" s="2">
        <f t="shared" si="269"/>
        <v>56.556187096396513</v>
      </c>
      <c r="FD223" s="2">
        <f t="shared" si="269"/>
        <v>62.132369852095103</v>
      </c>
      <c r="FE223" s="2">
        <f t="shared" si="269"/>
        <v>61.012843677993757</v>
      </c>
      <c r="FG223" s="2">
        <f t="shared" si="270"/>
        <v>0.99999922120337381</v>
      </c>
      <c r="FH223" s="2">
        <f t="shared" si="270"/>
        <v>0.99999905900066233</v>
      </c>
      <c r="FI223" s="2">
        <f t="shared" si="270"/>
        <v>0.99999886790307668</v>
      </c>
      <c r="FJ223" s="2">
        <f t="shared" si="270"/>
        <v>0.99999900462358216</v>
      </c>
      <c r="FK223" s="2">
        <f t="shared" si="270"/>
        <v>0.9999990242877882</v>
      </c>
      <c r="FL223" s="2">
        <f t="shared" si="270"/>
        <v>0.99999887002385568</v>
      </c>
      <c r="FM223" s="2">
        <f t="shared" si="270"/>
        <v>0.99999890424886273</v>
      </c>
      <c r="FN223" s="2">
        <f t="shared" si="270"/>
        <v>0.99999888063542952</v>
      </c>
      <c r="FO223" s="2">
        <f t="shared" si="270"/>
        <v>0.99999900078333348</v>
      </c>
      <c r="FP223" s="2">
        <f t="shared" si="270"/>
        <v>0.99999890652246026</v>
      </c>
      <c r="FQ223" s="2">
        <f t="shared" si="270"/>
        <v>0.99999897147679184</v>
      </c>
      <c r="FR223" s="2">
        <f t="shared" si="270"/>
        <v>0.99999896755500062</v>
      </c>
      <c r="FS223" s="2">
        <f t="shared" si="270"/>
        <v>0.99999894747639095</v>
      </c>
      <c r="FT223" s="2">
        <f t="shared" si="270"/>
        <v>0.99999893408491058</v>
      </c>
      <c r="FU223" s="2">
        <f t="shared" si="270"/>
        <v>0.9999987607854991</v>
      </c>
      <c r="FW223" s="2">
        <f t="shared" si="260"/>
        <v>0.97910526947273202</v>
      </c>
      <c r="FX223" s="2">
        <f t="shared" si="260"/>
        <v>0.99605354280536706</v>
      </c>
      <c r="FY223" s="2">
        <f t="shared" si="260"/>
        <v>0.98489602727723102</v>
      </c>
      <c r="FZ223" s="2">
        <f t="shared" si="260"/>
        <v>0.98480434685943308</v>
      </c>
      <c r="GA223" s="2">
        <f t="shared" si="260"/>
        <v>0.98541606316830122</v>
      </c>
      <c r="GB223" s="2">
        <f t="shared" si="260"/>
        <v>0.98713866004031015</v>
      </c>
      <c r="GC223" s="2">
        <f t="shared" si="260"/>
        <v>0.98685143689739752</v>
      </c>
      <c r="GD223" s="2">
        <f t="shared" si="260"/>
        <v>0.98710201557905908</v>
      </c>
      <c r="GE223" s="2">
        <f t="shared" si="260"/>
        <v>0.98792888938649714</v>
      </c>
      <c r="GF223" s="2">
        <f t="shared" si="260"/>
        <v>0.9869619455081563</v>
      </c>
      <c r="GG223" s="2">
        <f t="shared" si="260"/>
        <v>0.98742307150453579</v>
      </c>
      <c r="GH223" s="2">
        <f t="shared" si="260"/>
        <v>0.98430521261696102</v>
      </c>
      <c r="GI223" s="2">
        <f t="shared" si="260"/>
        <v>0.98210685816024368</v>
      </c>
      <c r="GJ223" s="2">
        <f t="shared" si="260"/>
        <v>0.97664558760130571</v>
      </c>
      <c r="GK223" s="2">
        <f t="shared" si="260"/>
        <v>0.97168550315163982</v>
      </c>
      <c r="GM223" s="86">
        <f t="shared" si="261"/>
        <v>3.9201900558397957E-262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1.0139618417649849E-167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1.0413754244311645E-240</v>
      </c>
      <c r="HQ223" s="86">
        <f t="shared" si="226"/>
        <v>0</v>
      </c>
      <c r="HS223" s="86">
        <f t="shared" si="262"/>
        <v>1.3274824363764243E-103</v>
      </c>
      <c r="HT223" s="86">
        <f t="shared" si="262"/>
        <v>1.8349108722704434E-198</v>
      </c>
      <c r="HU223" s="86">
        <f t="shared" si="262"/>
        <v>4.8716525414210921E-170</v>
      </c>
      <c r="HV223" s="86">
        <f t="shared" si="262"/>
        <v>8.6405412907539254E-165</v>
      </c>
      <c r="HW223" s="86">
        <f t="shared" si="262"/>
        <v>1.2362249345515173E-157</v>
      </c>
      <c r="HX223" s="86">
        <f t="shared" si="262"/>
        <v>1.0738146836349197E-172</v>
      </c>
      <c r="HY223" s="86">
        <f t="shared" si="262"/>
        <v>4.2880125226582321E-171</v>
      </c>
      <c r="HZ223" s="86">
        <f t="shared" si="262"/>
        <v>2.9713878128768139E-174</v>
      </c>
      <c r="IA223" s="86">
        <f t="shared" si="262"/>
        <v>4.4681754438968881E-168</v>
      </c>
      <c r="IB223" s="86">
        <f t="shared" si="262"/>
        <v>2.5878076051855865E-161</v>
      </c>
      <c r="IC223" s="86">
        <f t="shared" si="262"/>
        <v>3.9496078415078682E-170</v>
      </c>
      <c r="ID223" s="86">
        <f t="shared" si="262"/>
        <v>6.0622495662011417E-160</v>
      </c>
      <c r="IE223" s="86">
        <f t="shared" si="262"/>
        <v>2.2412610491651185E-157</v>
      </c>
      <c r="IF223" s="86">
        <f t="shared" si="262"/>
        <v>4.2732645827475102E-104</v>
      </c>
      <c r="IG223" s="86">
        <f t="shared" si="262"/>
        <v>5.1106540521635625E-108</v>
      </c>
      <c r="II223" s="86">
        <f t="shared" si="263"/>
        <v>7.6731201203924192E-10</v>
      </c>
      <c r="IJ223" s="86">
        <f t="shared" si="263"/>
        <v>8.9741464852402338E-25</v>
      </c>
      <c r="IK223" s="86">
        <f t="shared" si="263"/>
        <v>1.2074943053097288E-16</v>
      </c>
      <c r="IL223" s="86">
        <f t="shared" si="263"/>
        <v>9.0570888898569555E-16</v>
      </c>
      <c r="IM223" s="86">
        <f t="shared" si="263"/>
        <v>1.2488628641845442E-15</v>
      </c>
      <c r="IN223" s="86">
        <f t="shared" si="263"/>
        <v>5.4677434683420876E-18</v>
      </c>
      <c r="IO223" s="86">
        <f t="shared" si="263"/>
        <v>2.5450361319127939E-17</v>
      </c>
      <c r="IP223" s="86">
        <f t="shared" si="263"/>
        <v>7.7505543758988607E-18</v>
      </c>
      <c r="IQ223" s="86">
        <f t="shared" si="263"/>
        <v>1.5911887150292517E-17</v>
      </c>
      <c r="IR223" s="86">
        <f t="shared" si="263"/>
        <v>1.1894596041636998E-16</v>
      </c>
      <c r="IS223" s="86">
        <f t="shared" si="263"/>
        <v>1.5172279337339732E-17</v>
      </c>
      <c r="IT223" s="86">
        <f t="shared" si="263"/>
        <v>1.4609758235242827E-15</v>
      </c>
      <c r="IU223" s="86">
        <f t="shared" si="263"/>
        <v>1.0572207700135064E-14</v>
      </c>
      <c r="IV223" s="86">
        <f t="shared" si="263"/>
        <v>3.5992293009263216E-7</v>
      </c>
      <c r="IW223" s="86">
        <f t="shared" si="263"/>
        <v>1.9437589918470559E-11</v>
      </c>
      <c r="IY223" s="86">
        <f t="shared" si="264"/>
        <v>7.6731201203924192E-10</v>
      </c>
      <c r="IZ223" s="86">
        <f t="shared" si="264"/>
        <v>8.9741464852402338E-25</v>
      </c>
      <c r="JA223" s="86">
        <f t="shared" si="264"/>
        <v>1.2074943053097288E-16</v>
      </c>
      <c r="JB223" s="86">
        <f t="shared" si="264"/>
        <v>9.0570888898569555E-16</v>
      </c>
      <c r="JC223" s="86">
        <f t="shared" si="264"/>
        <v>1.2488628641845442E-15</v>
      </c>
      <c r="JD223" s="86">
        <f t="shared" si="264"/>
        <v>5.4677434683420876E-18</v>
      </c>
      <c r="JE223" s="86">
        <f t="shared" si="264"/>
        <v>2.5450361319127939E-17</v>
      </c>
      <c r="JF223" s="86">
        <f t="shared" si="264"/>
        <v>7.7505543758988607E-18</v>
      </c>
      <c r="JG223" s="86">
        <f t="shared" si="264"/>
        <v>1.5911887150292517E-17</v>
      </c>
      <c r="JH223" s="86">
        <f t="shared" si="264"/>
        <v>1.1894596041636998E-16</v>
      </c>
      <c r="JI223" s="86">
        <f t="shared" si="264"/>
        <v>1.5172279337339732E-17</v>
      </c>
      <c r="JJ223" s="86">
        <f t="shared" si="264"/>
        <v>1.4609758235242827E-15</v>
      </c>
      <c r="JK223" s="86">
        <f t="shared" si="264"/>
        <v>1.0572207700135064E-14</v>
      </c>
      <c r="JL223" s="86">
        <f t="shared" si="264"/>
        <v>3.5992293009263216E-7</v>
      </c>
      <c r="JM223" s="86">
        <f t="shared" si="264"/>
        <v>1.9437589918470559E-11</v>
      </c>
    </row>
    <row r="224" spans="2:273" x14ac:dyDescent="0.25">
      <c r="B224" s="2">
        <v>197</v>
      </c>
      <c r="C224" s="37">
        <v>68.364999999999995</v>
      </c>
      <c r="D224" s="37">
        <v>66.697999999999993</v>
      </c>
      <c r="E224" s="37">
        <v>62.466999999999999</v>
      </c>
      <c r="F224" s="37">
        <v>56.482999999999997</v>
      </c>
      <c r="G224" s="37">
        <v>54.2</v>
      </c>
      <c r="H224" s="37">
        <v>52.883000000000003</v>
      </c>
      <c r="I224" s="37">
        <v>50.524999999999999</v>
      </c>
      <c r="J224" s="37">
        <v>52.832999999999998</v>
      </c>
      <c r="K224" s="37">
        <v>53</v>
      </c>
      <c r="L224" s="37">
        <v>54.3</v>
      </c>
      <c r="M224" s="37">
        <v>55.048999999999999</v>
      </c>
      <c r="N224" s="37">
        <v>51.622999999999998</v>
      </c>
      <c r="O224" s="37">
        <v>58.786999999999999</v>
      </c>
      <c r="P224" s="37">
        <v>62.131</v>
      </c>
      <c r="Q224" s="37">
        <v>63.19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104.6636877076412</v>
      </c>
      <c r="DL224" s="2">
        <f t="shared" si="268"/>
        <v>111.39225506072874</v>
      </c>
      <c r="DM224" s="2">
        <f t="shared" si="268"/>
        <v>107.44185210084029</v>
      </c>
      <c r="DN224" s="2">
        <f t="shared" si="268"/>
        <v>105.67112758507494</v>
      </c>
      <c r="DO224" s="2">
        <f t="shared" si="268"/>
        <v>110.73090256410259</v>
      </c>
      <c r="DP224" s="2">
        <f t="shared" si="268"/>
        <v>97.031925482625468</v>
      </c>
      <c r="DQ224" s="2">
        <f t="shared" si="268"/>
        <v>147.27301344537813</v>
      </c>
      <c r="DR224" s="2">
        <f t="shared" si="268"/>
        <v>139.58116883116884</v>
      </c>
      <c r="DS224" s="2">
        <f t="shared" si="268"/>
        <v>120.70943753753755</v>
      </c>
      <c r="DT224" s="2">
        <f t="shared" si="268"/>
        <v>147.37143037323034</v>
      </c>
      <c r="DU224" s="2">
        <f t="shared" si="268"/>
        <v>111.21907254623048</v>
      </c>
      <c r="DV224" s="2">
        <f t="shared" si="268"/>
        <v>113.54376726118832</v>
      </c>
      <c r="DW224" s="2">
        <f t="shared" si="268"/>
        <v>137.16009399277817</v>
      </c>
      <c r="DX224" s="2">
        <f t="shared" si="268"/>
        <v>103.33803437648172</v>
      </c>
      <c r="DY224" s="2">
        <f t="shared" si="268"/>
        <v>109.30675293255135</v>
      </c>
      <c r="EA224" s="2">
        <f t="shared" si="240"/>
        <v>61.895067939579846</v>
      </c>
      <c r="EB224" s="2">
        <f t="shared" si="240"/>
        <v>65.138620010910088</v>
      </c>
      <c r="EC224" s="2">
        <f t="shared" si="240"/>
        <v>62.971235198822598</v>
      </c>
      <c r="ED224" s="2">
        <f t="shared" si="240"/>
        <v>55.898884849940004</v>
      </c>
      <c r="EE224" s="2">
        <f t="shared" si="240"/>
        <v>50.662633877698681</v>
      </c>
      <c r="EF224" s="2">
        <f t="shared" si="239"/>
        <v>51.732550038995043</v>
      </c>
      <c r="EG224" s="2">
        <f t="shared" si="239"/>
        <v>49.373633574359971</v>
      </c>
      <c r="EH224" s="2">
        <f t="shared" si="239"/>
        <v>50.84519965905541</v>
      </c>
      <c r="EI224" s="2">
        <f t="shared" si="239"/>
        <v>52.588587114326586</v>
      </c>
      <c r="EJ224" s="2">
        <f t="shared" si="239"/>
        <v>50.282794590587201</v>
      </c>
      <c r="EK224" s="2">
        <f t="shared" si="239"/>
        <v>52.350500703019165</v>
      </c>
      <c r="EL224" s="2">
        <f t="shared" si="239"/>
        <v>46.834765683017395</v>
      </c>
      <c r="EM224" s="2">
        <f t="shared" si="239"/>
        <v>55.9260542983032</v>
      </c>
      <c r="EN224" s="2">
        <f t="shared" si="239"/>
        <v>62.062919494993338</v>
      </c>
      <c r="EO224" s="2">
        <f t="shared" si="239"/>
        <v>61.031985795697977</v>
      </c>
      <c r="EQ224" s="2">
        <f t="shared" si="269"/>
        <v>65.995684503630656</v>
      </c>
      <c r="ER224" s="2">
        <f t="shared" si="269"/>
        <v>66.928279018048059</v>
      </c>
      <c r="ES224" s="2">
        <f t="shared" si="269"/>
        <v>62.913103528411142</v>
      </c>
      <c r="ET224" s="2">
        <f t="shared" si="269"/>
        <v>54.571677007319494</v>
      </c>
      <c r="EU224" s="2">
        <f t="shared" si="269"/>
        <v>51.237894872515227</v>
      </c>
      <c r="EV224" s="2">
        <f t="shared" si="269"/>
        <v>51.390414789533239</v>
      </c>
      <c r="EW224" s="2">
        <f t="shared" si="269"/>
        <v>49.545970243545014</v>
      </c>
      <c r="EX224" s="2">
        <f t="shared" si="269"/>
        <v>51.276381217153343</v>
      </c>
      <c r="EY224" s="2">
        <f t="shared" si="269"/>
        <v>52.171588602876184</v>
      </c>
      <c r="EZ224" s="2">
        <f t="shared" si="269"/>
        <v>53.903424695249932</v>
      </c>
      <c r="FA224" s="2">
        <f t="shared" si="269"/>
        <v>52.702685597009769</v>
      </c>
      <c r="FB224" s="2">
        <f t="shared" si="269"/>
        <v>50.43754239646865</v>
      </c>
      <c r="FC224" s="2">
        <f t="shared" si="269"/>
        <v>56.432450171718486</v>
      </c>
      <c r="FD224" s="2">
        <f t="shared" si="269"/>
        <v>62.0713454789529</v>
      </c>
      <c r="FE224" s="2">
        <f t="shared" si="269"/>
        <v>60.878437917138655</v>
      </c>
      <c r="FG224" s="2">
        <f t="shared" si="270"/>
        <v>0.99999928972898666</v>
      </c>
      <c r="FH224" s="2">
        <f t="shared" si="270"/>
        <v>0.99999914179833316</v>
      </c>
      <c r="FI224" s="2">
        <f t="shared" si="270"/>
        <v>0.99999896751523187</v>
      </c>
      <c r="FJ224" s="2">
        <f t="shared" si="270"/>
        <v>0.99999909220583816</v>
      </c>
      <c r="FK224" s="2">
        <f t="shared" si="270"/>
        <v>0.99999911013981035</v>
      </c>
      <c r="FL224" s="2">
        <f t="shared" si="270"/>
        <v>0.99999896944940569</v>
      </c>
      <c r="FM224" s="2">
        <f t="shared" si="270"/>
        <v>0.9999990006629893</v>
      </c>
      <c r="FN224" s="2">
        <f t="shared" si="270"/>
        <v>0.99999897912727798</v>
      </c>
      <c r="FO224" s="2">
        <f t="shared" si="270"/>
        <v>0.99999908870348919</v>
      </c>
      <c r="FP224" s="2">
        <f t="shared" si="270"/>
        <v>0.9999990027365353</v>
      </c>
      <c r="FQ224" s="2">
        <f t="shared" si="270"/>
        <v>0.99999906197560073</v>
      </c>
      <c r="FR224" s="2">
        <f t="shared" si="270"/>
        <v>0.99999905839888403</v>
      </c>
      <c r="FS224" s="2">
        <f t="shared" si="270"/>
        <v>0.99999904008697094</v>
      </c>
      <c r="FT224" s="2">
        <f t="shared" si="270"/>
        <v>0.99999902787379347</v>
      </c>
      <c r="FU224" s="2">
        <f t="shared" si="270"/>
        <v>0.99999886982281971</v>
      </c>
      <c r="FW224" s="2">
        <f t="shared" si="260"/>
        <v>0.98090867969421502</v>
      </c>
      <c r="FX224" s="2">
        <f t="shared" si="260"/>
        <v>0.99639953801737746</v>
      </c>
      <c r="FY224" s="2">
        <f t="shared" si="260"/>
        <v>0.98620668203465311</v>
      </c>
      <c r="FZ224" s="2">
        <f t="shared" si="260"/>
        <v>0.98612284513642579</v>
      </c>
      <c r="GA224" s="2">
        <f t="shared" si="260"/>
        <v>0.98668220175259558</v>
      </c>
      <c r="GB224" s="2">
        <f t="shared" si="260"/>
        <v>0.98825702951566596</v>
      </c>
      <c r="GC224" s="2">
        <f t="shared" si="260"/>
        <v>0.98799447836795107</v>
      </c>
      <c r="GD224" s="2">
        <f t="shared" si="260"/>
        <v>0.98822353349270109</v>
      </c>
      <c r="GE224" s="2">
        <f t="shared" si="260"/>
        <v>0.98897931090717917</v>
      </c>
      <c r="GF224" s="2">
        <f t="shared" si="260"/>
        <v>0.98809549604344604</v>
      </c>
      <c r="GG224" s="2">
        <f t="shared" si="260"/>
        <v>0.98851699741234567</v>
      </c>
      <c r="GH224" s="2">
        <f t="shared" si="260"/>
        <v>0.98566638948241936</v>
      </c>
      <c r="GI224" s="2">
        <f t="shared" si="260"/>
        <v>0.98365552791377653</v>
      </c>
      <c r="GJ224" s="2">
        <f t="shared" si="260"/>
        <v>0.97865666357348335</v>
      </c>
      <c r="GK224" s="2">
        <f t="shared" si="260"/>
        <v>0.97411237634520298</v>
      </c>
      <c r="GM224" s="86">
        <f t="shared" si="261"/>
        <v>3.9826019216215082E-266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8.2208932730519274E-171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4.3402922804965775E-245</v>
      </c>
      <c r="HQ224" s="86">
        <f t="shared" si="226"/>
        <v>0</v>
      </c>
      <c r="HS224" s="86">
        <f t="shared" si="262"/>
        <v>1.7040649915078226E-106</v>
      </c>
      <c r="HT224" s="86">
        <f t="shared" si="262"/>
        <v>3.9941606127899508E-203</v>
      </c>
      <c r="HU224" s="86">
        <f t="shared" si="262"/>
        <v>1.2079028131676895E-174</v>
      </c>
      <c r="HV224" s="86">
        <f t="shared" si="262"/>
        <v>3.3909761021210145E-169</v>
      </c>
      <c r="HW224" s="86">
        <f t="shared" si="262"/>
        <v>7.0299907082315343E-162</v>
      </c>
      <c r="HX224" s="86">
        <f t="shared" si="262"/>
        <v>2.3383796263183161E-177</v>
      </c>
      <c r="HY224" s="86">
        <f t="shared" si="262"/>
        <v>1.159142038563304E-175</v>
      </c>
      <c r="HZ224" s="86">
        <f t="shared" si="262"/>
        <v>6.4353375230069751E-179</v>
      </c>
      <c r="IA224" s="86">
        <f t="shared" si="262"/>
        <v>1.5254195878722625E-172</v>
      </c>
      <c r="IB224" s="86">
        <f t="shared" si="262"/>
        <v>1.2081094203074052E-165</v>
      </c>
      <c r="IC224" s="86">
        <f t="shared" si="262"/>
        <v>1.138887554508737E-174</v>
      </c>
      <c r="ID224" s="86">
        <f t="shared" si="262"/>
        <v>2.750799357519839E-164</v>
      </c>
      <c r="IE224" s="86">
        <f t="shared" si="262"/>
        <v>1.0898133115038238E-161</v>
      </c>
      <c r="IF224" s="86">
        <f t="shared" si="262"/>
        <v>4.7501328107073975E-107</v>
      </c>
      <c r="IG224" s="86">
        <f t="shared" si="262"/>
        <v>3.481137809259084E-111</v>
      </c>
      <c r="II224" s="86">
        <f t="shared" si="263"/>
        <v>2.9992263135682101E-10</v>
      </c>
      <c r="IJ224" s="86">
        <f t="shared" si="263"/>
        <v>1.4990421751662716E-25</v>
      </c>
      <c r="IK224" s="86">
        <f t="shared" si="263"/>
        <v>2.5621781154868142E-17</v>
      </c>
      <c r="IL224" s="86">
        <f t="shared" si="263"/>
        <v>2.0952382316119013E-16</v>
      </c>
      <c r="IM224" s="86">
        <f t="shared" si="263"/>
        <v>2.973016446741624E-16</v>
      </c>
      <c r="IN224" s="86">
        <f t="shared" si="263"/>
        <v>1.0794041155417453E-18</v>
      </c>
      <c r="IO224" s="86">
        <f t="shared" si="263"/>
        <v>5.3187072133382934E-18</v>
      </c>
      <c r="IP224" s="86">
        <f t="shared" si="263"/>
        <v>1.5511598794221543E-18</v>
      </c>
      <c r="IQ224" s="86">
        <f t="shared" si="263"/>
        <v>3.3637716629289581E-18</v>
      </c>
      <c r="IR224" s="86">
        <f t="shared" si="263"/>
        <v>2.6622453864647942E-17</v>
      </c>
      <c r="IS224" s="86">
        <f t="shared" si="263"/>
        <v>3.1534874704150099E-18</v>
      </c>
      <c r="IT224" s="86">
        <f t="shared" si="263"/>
        <v>3.4119373085045536E-16</v>
      </c>
      <c r="IU224" s="86">
        <f t="shared" si="263"/>
        <v>2.5742397339144117E-15</v>
      </c>
      <c r="IV224" s="86">
        <f t="shared" si="263"/>
        <v>1.8424761319196323E-7</v>
      </c>
      <c r="IW224" s="86">
        <f t="shared" si="263"/>
        <v>5.779327490447276E-12</v>
      </c>
      <c r="IY224" s="86">
        <f t="shared" si="264"/>
        <v>2.9992263135682101E-10</v>
      </c>
      <c r="IZ224" s="86">
        <f t="shared" si="264"/>
        <v>1.4990421751662716E-25</v>
      </c>
      <c r="JA224" s="86">
        <f t="shared" si="264"/>
        <v>2.5621781154868142E-17</v>
      </c>
      <c r="JB224" s="86">
        <f t="shared" si="264"/>
        <v>2.0952382316119013E-16</v>
      </c>
      <c r="JC224" s="86">
        <f t="shared" si="264"/>
        <v>2.973016446741624E-16</v>
      </c>
      <c r="JD224" s="86">
        <f t="shared" si="264"/>
        <v>1.0794041155417453E-18</v>
      </c>
      <c r="JE224" s="86">
        <f t="shared" si="264"/>
        <v>5.3187072133382934E-18</v>
      </c>
      <c r="JF224" s="86">
        <f t="shared" si="264"/>
        <v>1.5511598794221543E-18</v>
      </c>
      <c r="JG224" s="86">
        <f t="shared" si="264"/>
        <v>3.3637716629289581E-18</v>
      </c>
      <c r="JH224" s="86">
        <f t="shared" si="264"/>
        <v>2.6622453864647942E-17</v>
      </c>
      <c r="JI224" s="86">
        <f t="shared" si="264"/>
        <v>3.1534874704150099E-18</v>
      </c>
      <c r="JJ224" s="86">
        <f t="shared" si="264"/>
        <v>3.4119373085045536E-16</v>
      </c>
      <c r="JK224" s="86">
        <f t="shared" si="264"/>
        <v>2.5742397339144117E-15</v>
      </c>
      <c r="JL224" s="86">
        <f t="shared" si="264"/>
        <v>1.8424761319196323E-7</v>
      </c>
      <c r="JM224" s="86">
        <f t="shared" si="264"/>
        <v>5.779327490447276E-12</v>
      </c>
    </row>
    <row r="225" spans="1:273" x14ac:dyDescent="0.25">
      <c r="B225" s="2">
        <v>198</v>
      </c>
      <c r="C225" s="37">
        <v>67.238</v>
      </c>
      <c r="D225" s="37">
        <v>66.364999999999995</v>
      </c>
      <c r="E225" s="37">
        <v>62.433</v>
      </c>
      <c r="F225" s="37">
        <v>57.366999999999997</v>
      </c>
      <c r="G225" s="37">
        <v>53.167000000000002</v>
      </c>
      <c r="H225" s="37">
        <v>52.082999999999998</v>
      </c>
      <c r="I225" s="37">
        <v>52</v>
      </c>
      <c r="J225" s="37">
        <v>52.082999999999998</v>
      </c>
      <c r="K225" s="37">
        <v>53.627000000000002</v>
      </c>
      <c r="L225" s="37">
        <v>53.4</v>
      </c>
      <c r="M225" s="37">
        <v>53.77</v>
      </c>
      <c r="N225" s="37">
        <v>52.393000000000001</v>
      </c>
      <c r="O225" s="37">
        <v>57.984000000000002</v>
      </c>
      <c r="P225" s="37">
        <v>62.459000000000003</v>
      </c>
      <c r="Q225" s="37">
        <v>61.241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104.77996843853821</v>
      </c>
      <c r="DL225" s="2">
        <f t="shared" si="268"/>
        <v>111.56268319838057</v>
      </c>
      <c r="DM225" s="2">
        <f t="shared" si="268"/>
        <v>107.63230224089631</v>
      </c>
      <c r="DN225" s="2">
        <f t="shared" si="268"/>
        <v>105.82219794288214</v>
      </c>
      <c r="DO225" s="2">
        <f t="shared" si="268"/>
        <v>110.94201430499328</v>
      </c>
      <c r="DP225" s="2">
        <f t="shared" si="268"/>
        <v>97.171562033462024</v>
      </c>
      <c r="DQ225" s="2">
        <f t="shared" si="268"/>
        <v>147.70737815126051</v>
      </c>
      <c r="DR225" s="2">
        <f t="shared" si="268"/>
        <v>139.98142796027503</v>
      </c>
      <c r="DS225" s="2">
        <f t="shared" si="268"/>
        <v>120.98902042042045</v>
      </c>
      <c r="DT225" s="2">
        <f t="shared" si="268"/>
        <v>147.79172175032173</v>
      </c>
      <c r="DU225" s="2">
        <f t="shared" si="268"/>
        <v>111.41354054054058</v>
      </c>
      <c r="DV225" s="2">
        <f t="shared" si="268"/>
        <v>113.76193073640442</v>
      </c>
      <c r="DW225" s="2">
        <f t="shared" si="268"/>
        <v>137.49646405514824</v>
      </c>
      <c r="DX225" s="2">
        <f t="shared" si="268"/>
        <v>103.47838880986248</v>
      </c>
      <c r="DY225" s="2">
        <f t="shared" si="268"/>
        <v>109.4916398460411</v>
      </c>
      <c r="EA225" s="2">
        <f t="shared" si="240"/>
        <v>61.795675390590525</v>
      </c>
      <c r="EB225" s="2">
        <f t="shared" si="240"/>
        <v>65.098783934903182</v>
      </c>
      <c r="EC225" s="2">
        <f t="shared" si="240"/>
        <v>62.917942950017753</v>
      </c>
      <c r="ED225" s="2">
        <f t="shared" si="240"/>
        <v>55.826058103241323</v>
      </c>
      <c r="EE225" s="2">
        <f t="shared" si="240"/>
        <v>50.558113586738855</v>
      </c>
      <c r="EF225" s="2">
        <f t="shared" si="239"/>
        <v>51.634517923792551</v>
      </c>
      <c r="EG225" s="2">
        <f t="shared" si="239"/>
        <v>49.243142270861824</v>
      </c>
      <c r="EH225" s="2">
        <f t="shared" si="239"/>
        <v>50.739161758088166</v>
      </c>
      <c r="EI225" s="2">
        <f t="shared" si="239"/>
        <v>52.490911970721548</v>
      </c>
      <c r="EJ225" s="2">
        <f t="shared" si="239"/>
        <v>50.169056420482136</v>
      </c>
      <c r="EK225" s="2">
        <f t="shared" si="239"/>
        <v>52.200153820589527</v>
      </c>
      <c r="EL225" s="2">
        <f t="shared" si="239"/>
        <v>46.675254934531964</v>
      </c>
      <c r="EM225" s="2">
        <f t="shared" si="239"/>
        <v>55.796445721785503</v>
      </c>
      <c r="EN225" s="2">
        <f t="shared" si="239"/>
        <v>62.001806363112301</v>
      </c>
      <c r="EO225" s="2">
        <f t="shared" si="239"/>
        <v>60.898465721141463</v>
      </c>
      <c r="EQ225" s="2">
        <f t="shared" si="269"/>
        <v>65.946464896487214</v>
      </c>
      <c r="ER225" s="2">
        <f t="shared" si="269"/>
        <v>66.908013258061743</v>
      </c>
      <c r="ES225" s="2">
        <f t="shared" si="269"/>
        <v>62.85911285536411</v>
      </c>
      <c r="ET225" s="2">
        <f t="shared" si="269"/>
        <v>54.483675196828614</v>
      </c>
      <c r="EU225" s="2">
        <f t="shared" si="269"/>
        <v>51.140039033828899</v>
      </c>
      <c r="EV225" s="2">
        <f t="shared" si="269"/>
        <v>51.288475134273632</v>
      </c>
      <c r="EW225" s="2">
        <f t="shared" si="269"/>
        <v>49.417466301359568</v>
      </c>
      <c r="EX225" s="2">
        <f t="shared" si="269"/>
        <v>51.175194893186912</v>
      </c>
      <c r="EY225" s="2">
        <f t="shared" si="269"/>
        <v>52.069295588879584</v>
      </c>
      <c r="EZ225" s="2">
        <f t="shared" si="269"/>
        <v>53.830323096873549</v>
      </c>
      <c r="FA225" s="2">
        <f t="shared" si="269"/>
        <v>52.556287595800185</v>
      </c>
      <c r="FB225" s="2">
        <f t="shared" si="269"/>
        <v>50.319199328102059</v>
      </c>
      <c r="FC225" s="2">
        <f t="shared" si="269"/>
        <v>56.308713247040458</v>
      </c>
      <c r="FD225" s="2">
        <f t="shared" si="269"/>
        <v>62.010321105810704</v>
      </c>
      <c r="FE225" s="2">
        <f t="shared" si="269"/>
        <v>60.744032156283538</v>
      </c>
      <c r="FG225" s="2">
        <f t="shared" si="270"/>
        <v>0.99999935222509639</v>
      </c>
      <c r="FH225" s="2">
        <f t="shared" si="270"/>
        <v>0.99999921731071839</v>
      </c>
      <c r="FI225" s="2">
        <f t="shared" si="270"/>
        <v>0.99999905836261449</v>
      </c>
      <c r="FJ225" s="2">
        <f t="shared" si="270"/>
        <v>0.99999917208181843</v>
      </c>
      <c r="FK225" s="2">
        <f t="shared" si="270"/>
        <v>0.999999188437798</v>
      </c>
      <c r="FL225" s="2">
        <f t="shared" si="270"/>
        <v>0.99999906012660233</v>
      </c>
      <c r="FM225" s="2">
        <f t="shared" si="270"/>
        <v>0.99999908859373388</v>
      </c>
      <c r="FN225" s="2">
        <f t="shared" si="270"/>
        <v>0.99999906895292823</v>
      </c>
      <c r="FO225" s="2">
        <f t="shared" si="270"/>
        <v>0.99999916888763762</v>
      </c>
      <c r="FP225" s="2">
        <f t="shared" si="270"/>
        <v>0.99999909048483071</v>
      </c>
      <c r="FQ225" s="2">
        <f t="shared" si="270"/>
        <v>0.99999914451150973</v>
      </c>
      <c r="FR225" s="2">
        <f t="shared" si="270"/>
        <v>0.99999914124950473</v>
      </c>
      <c r="FS225" s="2">
        <f t="shared" si="270"/>
        <v>0.99999912454883866</v>
      </c>
      <c r="FT225" s="2">
        <f t="shared" si="270"/>
        <v>0.99999911341028658</v>
      </c>
      <c r="FU225" s="2">
        <f t="shared" si="270"/>
        <v>0.99999896926605869</v>
      </c>
      <c r="FW225" s="2">
        <f t="shared" si="260"/>
        <v>0.9825592113966819</v>
      </c>
      <c r="FX225" s="2">
        <f t="shared" si="260"/>
        <v>0.99671529904655054</v>
      </c>
      <c r="FY225" s="2">
        <f t="shared" si="260"/>
        <v>0.98740505849710369</v>
      </c>
      <c r="FZ225" s="2">
        <f t="shared" si="260"/>
        <v>0.98732841183902031</v>
      </c>
      <c r="GA225" s="2">
        <f t="shared" si="260"/>
        <v>0.98783977402303202</v>
      </c>
      <c r="GB225" s="2">
        <f t="shared" si="260"/>
        <v>0.98927920632785815</v>
      </c>
      <c r="GC225" s="2">
        <f t="shared" si="260"/>
        <v>0.98903925569394191</v>
      </c>
      <c r="GD225" s="2">
        <f t="shared" si="260"/>
        <v>0.98924859427433087</v>
      </c>
      <c r="GE225" s="2">
        <f t="shared" si="260"/>
        <v>0.98993925617498701</v>
      </c>
      <c r="GF225" s="2">
        <f t="shared" si="260"/>
        <v>0.98913157903878812</v>
      </c>
      <c r="GG225" s="2">
        <f t="shared" si="260"/>
        <v>0.98951678514360331</v>
      </c>
      <c r="GH225" s="2">
        <f t="shared" si="260"/>
        <v>0.98691108406921924</v>
      </c>
      <c r="GI225" s="2">
        <f t="shared" si="260"/>
        <v>0.98507219607591678</v>
      </c>
      <c r="GJ225" s="2">
        <f t="shared" si="260"/>
        <v>0.98049802146131493</v>
      </c>
      <c r="GK225" s="2">
        <f t="shared" si="260"/>
        <v>0.97633630474014288</v>
      </c>
      <c r="GM225" s="86">
        <f t="shared" si="261"/>
        <v>3.7726317640323919E-270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6.2419237937110259E-174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1.6506673611740433E-249</v>
      </c>
      <c r="HQ225" s="86">
        <f t="shared" si="226"/>
        <v>0</v>
      </c>
      <c r="HS225" s="86">
        <f t="shared" si="262"/>
        <v>1.9932536026507284E-109</v>
      </c>
      <c r="HT225" s="86">
        <f t="shared" si="262"/>
        <v>7.6675817256001471E-208</v>
      </c>
      <c r="HU225" s="86">
        <f t="shared" si="262"/>
        <v>2.595724511528111E-179</v>
      </c>
      <c r="HV225" s="86">
        <f t="shared" si="262"/>
        <v>1.1625368080705228E-173</v>
      </c>
      <c r="HW225" s="86">
        <f t="shared" si="262"/>
        <v>3.5061760225710042E-166</v>
      </c>
      <c r="HX225" s="86">
        <f t="shared" si="262"/>
        <v>4.4078415437054705E-182</v>
      </c>
      <c r="HY225" s="86">
        <f t="shared" si="262"/>
        <v>2.7243632096806893E-180</v>
      </c>
      <c r="HZ225" s="86">
        <f t="shared" si="262"/>
        <v>1.207822822974962E-183</v>
      </c>
      <c r="IA225" s="86">
        <f t="shared" si="262"/>
        <v>4.5447236234757496E-177</v>
      </c>
      <c r="IB225" s="86">
        <f t="shared" si="262"/>
        <v>4.9356093251713259E-170</v>
      </c>
      <c r="IC225" s="86">
        <f t="shared" si="262"/>
        <v>2.8579578165413721E-179</v>
      </c>
      <c r="ID225" s="86">
        <f t="shared" si="262"/>
        <v>1.0902319436784143E-168</v>
      </c>
      <c r="IE225" s="86">
        <f t="shared" si="262"/>
        <v>4.6271115234501254E-166</v>
      </c>
      <c r="IF225" s="86">
        <f t="shared" si="262"/>
        <v>4.7942142097929051E-110</v>
      </c>
      <c r="IG225" s="86">
        <f t="shared" si="262"/>
        <v>2.1309241633211409E-114</v>
      </c>
      <c r="II225" s="86">
        <f t="shared" si="263"/>
        <v>1.1477163248825666E-10</v>
      </c>
      <c r="IJ225" s="86">
        <f t="shared" si="263"/>
        <v>2.4323525904226034E-26</v>
      </c>
      <c r="IK225" s="86">
        <f t="shared" si="263"/>
        <v>5.2606519849375365E-18</v>
      </c>
      <c r="IL225" s="86">
        <f t="shared" si="263"/>
        <v>4.6987483862148007E-17</v>
      </c>
      <c r="IM225" s="86">
        <f t="shared" si="263"/>
        <v>6.8672217953038871E-17</v>
      </c>
      <c r="IN225" s="86">
        <f t="shared" si="263"/>
        <v>2.0612310258494781E-19</v>
      </c>
      <c r="IO225" s="86">
        <f t="shared" si="263"/>
        <v>1.0763017705583705E-18</v>
      </c>
      <c r="IP225" s="86">
        <f t="shared" si="263"/>
        <v>3.0037416782735087E-19</v>
      </c>
      <c r="IQ225" s="86">
        <f t="shared" si="263"/>
        <v>6.89153319426687E-19</v>
      </c>
      <c r="IR225" s="86">
        <f t="shared" si="263"/>
        <v>5.778506191001442E-18</v>
      </c>
      <c r="IS225" s="86">
        <f t="shared" si="263"/>
        <v>6.3480022811216215E-19</v>
      </c>
      <c r="IT225" s="86">
        <f t="shared" si="263"/>
        <v>7.7241457955198881E-17</v>
      </c>
      <c r="IU225" s="86">
        <f t="shared" si="263"/>
        <v>6.0757943856679219E-16</v>
      </c>
      <c r="IV225" s="86">
        <f t="shared" si="263"/>
        <v>9.2887526584295879E-8</v>
      </c>
      <c r="IW225" s="86">
        <f t="shared" si="263"/>
        <v>1.667600833045072E-12</v>
      </c>
      <c r="IY225" s="86">
        <f t="shared" si="264"/>
        <v>1.1477163248825666E-10</v>
      </c>
      <c r="IZ225" s="86">
        <f t="shared" si="264"/>
        <v>2.4323525904226034E-26</v>
      </c>
      <c r="JA225" s="86">
        <f t="shared" si="264"/>
        <v>5.2606519849375365E-18</v>
      </c>
      <c r="JB225" s="86">
        <f t="shared" si="264"/>
        <v>4.6987483862148007E-17</v>
      </c>
      <c r="JC225" s="86">
        <f t="shared" si="264"/>
        <v>6.8672217953038871E-17</v>
      </c>
      <c r="JD225" s="86">
        <f t="shared" si="264"/>
        <v>2.0612310258494781E-19</v>
      </c>
      <c r="JE225" s="86">
        <f t="shared" si="264"/>
        <v>1.0763017705583705E-18</v>
      </c>
      <c r="JF225" s="86">
        <f t="shared" si="264"/>
        <v>3.0037416782735087E-19</v>
      </c>
      <c r="JG225" s="86">
        <f t="shared" si="264"/>
        <v>6.89153319426687E-19</v>
      </c>
      <c r="JH225" s="86">
        <f t="shared" si="264"/>
        <v>5.778506191001442E-18</v>
      </c>
      <c r="JI225" s="86">
        <f t="shared" si="264"/>
        <v>6.3480022811216215E-19</v>
      </c>
      <c r="JJ225" s="86">
        <f t="shared" si="264"/>
        <v>7.7241457955198881E-17</v>
      </c>
      <c r="JK225" s="86">
        <f t="shared" si="264"/>
        <v>6.0757943856679219E-16</v>
      </c>
      <c r="JL225" s="86">
        <f t="shared" si="264"/>
        <v>9.2887526584295879E-8</v>
      </c>
      <c r="JM225" s="86">
        <f t="shared" si="264"/>
        <v>1.667600833045072E-12</v>
      </c>
    </row>
    <row r="226" spans="1:273" x14ac:dyDescent="0.25">
      <c r="B226" s="2">
        <v>199</v>
      </c>
      <c r="C226" s="37">
        <v>66.762</v>
      </c>
      <c r="D226" s="37">
        <v>67.143000000000001</v>
      </c>
      <c r="E226" s="37">
        <v>62.116999999999997</v>
      </c>
      <c r="F226" s="37">
        <v>57.933</v>
      </c>
      <c r="G226" s="37">
        <v>54.332999999999998</v>
      </c>
      <c r="H226" s="37">
        <v>52.883000000000003</v>
      </c>
      <c r="I226" s="37">
        <v>51.344000000000001</v>
      </c>
      <c r="J226" s="37">
        <v>52.116999999999997</v>
      </c>
      <c r="K226" s="37">
        <v>52.78</v>
      </c>
      <c r="L226" s="37">
        <v>53.317</v>
      </c>
      <c r="M226" s="37">
        <v>53.197000000000003</v>
      </c>
      <c r="N226" s="37">
        <v>52.524999999999999</v>
      </c>
      <c r="O226" s="37">
        <v>57.066000000000003</v>
      </c>
      <c r="P226" s="37">
        <v>62.033000000000001</v>
      </c>
      <c r="Q226" s="37">
        <v>62.948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104.89624916943522</v>
      </c>
      <c r="DL226" s="2">
        <f t="shared" si="268"/>
        <v>111.73311133603238</v>
      </c>
      <c r="DM226" s="2">
        <f t="shared" si="268"/>
        <v>107.82275238095232</v>
      </c>
      <c r="DN226" s="2">
        <f t="shared" si="268"/>
        <v>105.97326830068934</v>
      </c>
      <c r="DO226" s="2">
        <f t="shared" si="268"/>
        <v>111.15312604588398</v>
      </c>
      <c r="DP226" s="2">
        <f t="shared" si="268"/>
        <v>97.31119858429858</v>
      </c>
      <c r="DQ226" s="2">
        <f t="shared" si="268"/>
        <v>148.14174285714284</v>
      </c>
      <c r="DR226" s="2">
        <f t="shared" si="268"/>
        <v>140.38168708938122</v>
      </c>
      <c r="DS226" s="2">
        <f t="shared" si="268"/>
        <v>121.26860330330332</v>
      </c>
      <c r="DT226" s="2">
        <f t="shared" si="268"/>
        <v>148.21201312741312</v>
      </c>
      <c r="DU226" s="2">
        <f t="shared" si="268"/>
        <v>111.60800853485068</v>
      </c>
      <c r="DV226" s="2">
        <f t="shared" si="268"/>
        <v>113.98009421162052</v>
      </c>
      <c r="DW226" s="2">
        <f t="shared" si="268"/>
        <v>137.8328341175183</v>
      </c>
      <c r="DX226" s="2">
        <f t="shared" si="268"/>
        <v>103.61874324324322</v>
      </c>
      <c r="DY226" s="2">
        <f t="shared" si="268"/>
        <v>109.67652675953082</v>
      </c>
      <c r="EA226" s="2">
        <f t="shared" si="240"/>
        <v>61.696282841601203</v>
      </c>
      <c r="EB226" s="2">
        <f t="shared" si="240"/>
        <v>65.058947858896261</v>
      </c>
      <c r="EC226" s="2">
        <f t="shared" si="240"/>
        <v>62.864650701212909</v>
      </c>
      <c r="ED226" s="2">
        <f t="shared" si="240"/>
        <v>55.753231356542642</v>
      </c>
      <c r="EE226" s="2">
        <f t="shared" si="240"/>
        <v>50.453593295779015</v>
      </c>
      <c r="EF226" s="2">
        <f t="shared" si="239"/>
        <v>51.536485808590058</v>
      </c>
      <c r="EG226" s="2">
        <f t="shared" si="239"/>
        <v>49.112650967363678</v>
      </c>
      <c r="EH226" s="2">
        <f t="shared" si="239"/>
        <v>50.633123857120921</v>
      </c>
      <c r="EI226" s="2">
        <f t="shared" si="239"/>
        <v>52.393236827116517</v>
      </c>
      <c r="EJ226" s="2">
        <f t="shared" si="239"/>
        <v>50.05531825037707</v>
      </c>
      <c r="EK226" s="2">
        <f t="shared" si="239"/>
        <v>52.04980693815989</v>
      </c>
      <c r="EL226" s="2">
        <f t="shared" si="239"/>
        <v>46.515744186046518</v>
      </c>
      <c r="EM226" s="2">
        <f t="shared" si="239"/>
        <v>55.666837145267806</v>
      </c>
      <c r="EN226" s="2">
        <f t="shared" si="239"/>
        <v>61.940693231231265</v>
      </c>
      <c r="EO226" s="2">
        <f t="shared" si="239"/>
        <v>60.764945646584948</v>
      </c>
      <c r="EQ226" s="2">
        <f t="shared" si="269"/>
        <v>65.897245289343786</v>
      </c>
      <c r="ER226" s="2">
        <f t="shared" si="269"/>
        <v>66.887747498075427</v>
      </c>
      <c r="ES226" s="2">
        <f t="shared" si="269"/>
        <v>62.805122182317078</v>
      </c>
      <c r="ET226" s="2">
        <f t="shared" si="269"/>
        <v>54.395673386337734</v>
      </c>
      <c r="EU226" s="2">
        <f t="shared" si="269"/>
        <v>51.04218319514257</v>
      </c>
      <c r="EV226" s="2">
        <f t="shared" si="269"/>
        <v>51.186535479014026</v>
      </c>
      <c r="EW226" s="2">
        <f t="shared" si="269"/>
        <v>49.288962359174107</v>
      </c>
      <c r="EX226" s="2">
        <f t="shared" si="269"/>
        <v>51.074008569220481</v>
      </c>
      <c r="EY226" s="2">
        <f t="shared" si="269"/>
        <v>51.967002574882983</v>
      </c>
      <c r="EZ226" s="2">
        <f t="shared" si="269"/>
        <v>53.757221498497167</v>
      </c>
      <c r="FA226" s="2">
        <f t="shared" si="269"/>
        <v>52.409889594590595</v>
      </c>
      <c r="FB226" s="2">
        <f t="shared" si="269"/>
        <v>50.20085625973546</v>
      </c>
      <c r="FC226" s="2">
        <f t="shared" si="269"/>
        <v>56.184976322362431</v>
      </c>
      <c r="FD226" s="2">
        <f t="shared" si="269"/>
        <v>61.9492967326685</v>
      </c>
      <c r="FE226" s="2">
        <f t="shared" si="269"/>
        <v>60.609626395428428</v>
      </c>
      <c r="FG226" s="2">
        <f t="shared" si="270"/>
        <v>0.99999940922223285</v>
      </c>
      <c r="FH226" s="2">
        <f t="shared" si="270"/>
        <v>0.99999928617884215</v>
      </c>
      <c r="FI226" s="2">
        <f t="shared" si="270"/>
        <v>0.99999914121642652</v>
      </c>
      <c r="FJ226" s="2">
        <f t="shared" si="270"/>
        <v>0.99999924492958925</v>
      </c>
      <c r="FK226" s="2">
        <f t="shared" si="270"/>
        <v>0.99999925984642213</v>
      </c>
      <c r="FL226" s="2">
        <f t="shared" si="270"/>
        <v>0.99999914282520275</v>
      </c>
      <c r="FM226" s="2">
        <f t="shared" si="270"/>
        <v>0.99999916878753958</v>
      </c>
      <c r="FN226" s="2">
        <f t="shared" si="270"/>
        <v>0.99999915087490909</v>
      </c>
      <c r="FO226" s="2">
        <f t="shared" si="270"/>
        <v>0.99999924201646129</v>
      </c>
      <c r="FP226" s="2">
        <f t="shared" si="270"/>
        <v>0.99999917051224063</v>
      </c>
      <c r="FQ226" s="2">
        <f t="shared" si="270"/>
        <v>0.99999921978516515</v>
      </c>
      <c r="FR226" s="2">
        <f t="shared" si="270"/>
        <v>0.99999921681018078</v>
      </c>
      <c r="FS226" s="2">
        <f t="shared" si="270"/>
        <v>0.99999920157899003</v>
      </c>
      <c r="FT226" s="2">
        <f t="shared" si="270"/>
        <v>0.99999919142050819</v>
      </c>
      <c r="FU226" s="2">
        <f t="shared" si="270"/>
        <v>0.99999905995938776</v>
      </c>
      <c r="FW226" s="2">
        <f t="shared" si="260"/>
        <v>0.9840693645881774</v>
      </c>
      <c r="FX226" s="2">
        <f t="shared" si="260"/>
        <v>0.99700345106959332</v>
      </c>
      <c r="FY226" s="2">
        <f t="shared" si="260"/>
        <v>0.98850053290807471</v>
      </c>
      <c r="FZ226" s="2">
        <f t="shared" si="260"/>
        <v>0.98843047465951894</v>
      </c>
      <c r="GA226" s="2">
        <f t="shared" si="260"/>
        <v>0.98889786316799166</v>
      </c>
      <c r="GB226" s="2">
        <f t="shared" si="260"/>
        <v>0.99021328802564501</v>
      </c>
      <c r="GC226" s="2">
        <f t="shared" si="260"/>
        <v>0.98999403236320294</v>
      </c>
      <c r="GD226" s="2">
        <f t="shared" si="260"/>
        <v>0.99018531667912746</v>
      </c>
      <c r="GE226" s="2">
        <f t="shared" si="260"/>
        <v>0.99081636288970831</v>
      </c>
      <c r="GF226" s="2">
        <f t="shared" si="260"/>
        <v>0.99007839421295241</v>
      </c>
      <c r="GG226" s="2">
        <f t="shared" si="260"/>
        <v>0.99043036730169987</v>
      </c>
      <c r="GH226" s="2">
        <f t="shared" si="260"/>
        <v>0.98804900303894538</v>
      </c>
      <c r="GI226" s="2">
        <f t="shared" si="260"/>
        <v>0.98636777529163688</v>
      </c>
      <c r="GJ226" s="2">
        <f t="shared" si="260"/>
        <v>0.98218341158226563</v>
      </c>
      <c r="GK226" s="2">
        <f t="shared" si="260"/>
        <v>0.97837342367637115</v>
      </c>
      <c r="GM226" s="86">
        <f t="shared" si="261"/>
        <v>3.3322632585727635E-274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4.4383271459910006E-177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5.7283356542791739E-254</v>
      </c>
      <c r="HQ226" s="86">
        <f t="shared" si="226"/>
        <v>0</v>
      </c>
      <c r="HS226" s="86">
        <f t="shared" si="262"/>
        <v>2.1244951845991552E-112</v>
      </c>
      <c r="HT226" s="86">
        <f t="shared" si="262"/>
        <v>1.298112414775757E-212</v>
      </c>
      <c r="HU226" s="86">
        <f t="shared" si="262"/>
        <v>4.8345280947701809E-184</v>
      </c>
      <c r="HV226" s="86">
        <f t="shared" si="262"/>
        <v>3.4816486329804975E-178</v>
      </c>
      <c r="HW226" s="86">
        <f t="shared" si="262"/>
        <v>1.533671650542351E-170</v>
      </c>
      <c r="HX226" s="86">
        <f t="shared" si="262"/>
        <v>7.1921740837708102E-187</v>
      </c>
      <c r="HY226" s="86">
        <f t="shared" si="262"/>
        <v>5.5672297676494E-185</v>
      </c>
      <c r="HZ226" s="86">
        <f t="shared" si="262"/>
        <v>1.9645047328700901E-188</v>
      </c>
      <c r="IA226" s="86">
        <f t="shared" si="262"/>
        <v>1.1816334320163119E-181</v>
      </c>
      <c r="IB226" s="86">
        <f t="shared" si="262"/>
        <v>1.764548164169638E-174</v>
      </c>
      <c r="IC226" s="86">
        <f t="shared" si="262"/>
        <v>6.2413269106407416E-184</v>
      </c>
      <c r="ID226" s="86">
        <f t="shared" si="262"/>
        <v>3.7740854190975417E-173</v>
      </c>
      <c r="IE226" s="86">
        <f t="shared" si="262"/>
        <v>1.7153941006004331E-170</v>
      </c>
      <c r="IF226" s="86">
        <f t="shared" si="262"/>
        <v>4.3933163470946738E-113</v>
      </c>
      <c r="IG226" s="86">
        <f t="shared" si="262"/>
        <v>1.1722337772886229E-117</v>
      </c>
      <c r="II226" s="86">
        <f t="shared" si="263"/>
        <v>4.2997150042612322E-11</v>
      </c>
      <c r="IJ226" s="86">
        <f t="shared" si="263"/>
        <v>3.8337856294716004E-27</v>
      </c>
      <c r="IK226" s="86">
        <f t="shared" si="263"/>
        <v>1.0451258599737253E-18</v>
      </c>
      <c r="IL226" s="86">
        <f t="shared" si="263"/>
        <v>1.0214749899096206E-17</v>
      </c>
      <c r="IM226" s="86">
        <f t="shared" si="263"/>
        <v>1.5390723125180191E-17</v>
      </c>
      <c r="IN226" s="86">
        <f t="shared" si="263"/>
        <v>3.8074075229139282E-20</v>
      </c>
      <c r="IO226" s="86">
        <f t="shared" si="263"/>
        <v>2.1089740285344857E-19</v>
      </c>
      <c r="IP226" s="86">
        <f t="shared" si="263"/>
        <v>5.6278724274693598E-20</v>
      </c>
      <c r="IQ226" s="86">
        <f t="shared" si="263"/>
        <v>1.3683066976411647E-19</v>
      </c>
      <c r="IR226" s="86">
        <f t="shared" si="263"/>
        <v>1.2163138175475403E-18</v>
      </c>
      <c r="IS226" s="86">
        <f t="shared" si="263"/>
        <v>1.2376056253722299E-19</v>
      </c>
      <c r="IT226" s="86">
        <f t="shared" si="263"/>
        <v>1.6950554330977425E-17</v>
      </c>
      <c r="IU226" s="86">
        <f t="shared" si="263"/>
        <v>1.3900162549455164E-16</v>
      </c>
      <c r="IV226" s="86">
        <f t="shared" si="263"/>
        <v>4.6117728744919138E-8</v>
      </c>
      <c r="IW226" s="86">
        <f t="shared" si="263"/>
        <v>4.669558446466981E-13</v>
      </c>
      <c r="IY226" s="86">
        <f t="shared" si="264"/>
        <v>4.2997150042612322E-11</v>
      </c>
      <c r="IZ226" s="86">
        <f t="shared" si="264"/>
        <v>3.8337856294716004E-27</v>
      </c>
      <c r="JA226" s="86">
        <f t="shared" si="264"/>
        <v>1.0451258599737253E-18</v>
      </c>
      <c r="JB226" s="86">
        <f t="shared" si="264"/>
        <v>1.0214749899096206E-17</v>
      </c>
      <c r="JC226" s="86">
        <f t="shared" si="264"/>
        <v>1.5390723125180191E-17</v>
      </c>
      <c r="JD226" s="86">
        <f t="shared" si="264"/>
        <v>3.8074075229139282E-20</v>
      </c>
      <c r="JE226" s="86">
        <f t="shared" si="264"/>
        <v>2.1089740285344857E-19</v>
      </c>
      <c r="JF226" s="86">
        <f t="shared" si="264"/>
        <v>5.6278724274693598E-20</v>
      </c>
      <c r="JG226" s="86">
        <f t="shared" si="264"/>
        <v>1.3683066976411647E-19</v>
      </c>
      <c r="JH226" s="86">
        <f t="shared" si="264"/>
        <v>1.2163138175475403E-18</v>
      </c>
      <c r="JI226" s="86">
        <f t="shared" si="264"/>
        <v>1.2376056253722299E-19</v>
      </c>
      <c r="JJ226" s="86">
        <f t="shared" si="264"/>
        <v>1.6950554330977425E-17</v>
      </c>
      <c r="JK226" s="86">
        <f t="shared" si="264"/>
        <v>1.3900162549455164E-16</v>
      </c>
      <c r="JL226" s="86">
        <f t="shared" si="264"/>
        <v>4.6117728744919138E-8</v>
      </c>
      <c r="JM226" s="86">
        <f t="shared" si="264"/>
        <v>4.669558446466981E-13</v>
      </c>
    </row>
    <row r="227" spans="1:273" x14ac:dyDescent="0.25">
      <c r="B227" s="2">
        <v>200</v>
      </c>
      <c r="C227" s="37">
        <v>67.697999999999993</v>
      </c>
      <c r="D227" s="37">
        <v>67.063000000000002</v>
      </c>
      <c r="E227" s="37">
        <v>61.9</v>
      </c>
      <c r="F227" s="37">
        <v>56.933</v>
      </c>
      <c r="G227" s="37">
        <v>53.667000000000002</v>
      </c>
      <c r="H227" s="37">
        <v>52.533000000000001</v>
      </c>
      <c r="I227" s="37">
        <v>50.835999999999999</v>
      </c>
      <c r="J227" s="37">
        <v>52.267000000000003</v>
      </c>
      <c r="K227" s="37">
        <v>51.948999999999998</v>
      </c>
      <c r="L227" s="37">
        <v>53.082999999999998</v>
      </c>
      <c r="M227" s="37">
        <v>53.59</v>
      </c>
      <c r="N227" s="37">
        <v>52</v>
      </c>
      <c r="O227" s="37">
        <v>57.802999999999997</v>
      </c>
      <c r="P227" s="37">
        <v>62.066000000000003</v>
      </c>
      <c r="Q227" s="37">
        <v>63.069000000000003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105.01252990033223</v>
      </c>
      <c r="DL227" s="2">
        <f t="shared" si="268"/>
        <v>111.90353947368421</v>
      </c>
      <c r="DM227" s="2">
        <f t="shared" si="268"/>
        <v>108.01320252100835</v>
      </c>
      <c r="DN227" s="2">
        <f t="shared" si="268"/>
        <v>106.12433865849654</v>
      </c>
      <c r="DO227" s="2">
        <f t="shared" si="268"/>
        <v>111.36423778677467</v>
      </c>
      <c r="DP227" s="2">
        <f t="shared" si="268"/>
        <v>97.450835135135122</v>
      </c>
      <c r="DQ227" s="2">
        <f t="shared" si="268"/>
        <v>148.5761075630252</v>
      </c>
      <c r="DR227" s="2">
        <f t="shared" si="268"/>
        <v>140.78194621848741</v>
      </c>
      <c r="DS227" s="2">
        <f t="shared" si="268"/>
        <v>121.5481861861862</v>
      </c>
      <c r="DT227" s="2">
        <f t="shared" si="268"/>
        <v>148.63230450450448</v>
      </c>
      <c r="DU227" s="2">
        <f t="shared" si="268"/>
        <v>111.80247652916077</v>
      </c>
      <c r="DV227" s="2">
        <f t="shared" si="268"/>
        <v>114.19825768683664</v>
      </c>
      <c r="DW227" s="2">
        <f t="shared" si="268"/>
        <v>138.16920417988837</v>
      </c>
      <c r="DX227" s="2">
        <f t="shared" si="268"/>
        <v>103.75909767662398</v>
      </c>
      <c r="DY227" s="2">
        <f t="shared" si="268"/>
        <v>109.86141367302056</v>
      </c>
      <c r="DZ227" s="5"/>
      <c r="EA227" s="2">
        <f t="shared" si="240"/>
        <v>61.596890292611889</v>
      </c>
      <c r="EB227" s="2">
        <f t="shared" si="240"/>
        <v>65.019111782889354</v>
      </c>
      <c r="EC227" s="2">
        <f t="shared" si="240"/>
        <v>62.811358452408072</v>
      </c>
      <c r="ED227" s="2">
        <f t="shared" si="240"/>
        <v>55.680404609843968</v>
      </c>
      <c r="EE227" s="2">
        <f t="shared" si="240"/>
        <v>50.349073004819189</v>
      </c>
      <c r="EF227" s="2">
        <f t="shared" si="239"/>
        <v>51.438453693387558</v>
      </c>
      <c r="EG227" s="2">
        <f t="shared" si="239"/>
        <v>48.982159663865538</v>
      </c>
      <c r="EH227" s="2">
        <f t="shared" si="239"/>
        <v>50.527085956153677</v>
      </c>
      <c r="EI227" s="2">
        <f t="shared" si="239"/>
        <v>52.295561683511487</v>
      </c>
      <c r="EJ227" s="2">
        <f t="shared" si="239"/>
        <v>49.941580080271997</v>
      </c>
      <c r="EK227" s="2">
        <f t="shared" si="239"/>
        <v>51.899460055730259</v>
      </c>
      <c r="EL227" s="2">
        <f t="shared" si="239"/>
        <v>46.356233437561073</v>
      </c>
      <c r="EM227" s="2">
        <f t="shared" si="239"/>
        <v>55.537228568750109</v>
      </c>
      <c r="EN227" s="2">
        <f t="shared" si="239"/>
        <v>61.879580099350228</v>
      </c>
      <c r="EO227" s="2">
        <f t="shared" si="239"/>
        <v>60.631425572028427</v>
      </c>
      <c r="EP227" s="5"/>
      <c r="EQ227" s="2">
        <f t="shared" si="269"/>
        <v>65.848025682200344</v>
      </c>
      <c r="ER227" s="2">
        <f t="shared" si="269"/>
        <v>66.867481738089111</v>
      </c>
      <c r="ES227" s="2">
        <f t="shared" si="269"/>
        <v>62.751131509270039</v>
      </c>
      <c r="ET227" s="2">
        <f t="shared" si="269"/>
        <v>54.307671575846854</v>
      </c>
      <c r="EU227" s="2">
        <f t="shared" si="269"/>
        <v>50.944327356456242</v>
      </c>
      <c r="EV227" s="2">
        <f t="shared" si="269"/>
        <v>51.084595823754412</v>
      </c>
      <c r="EW227" s="2">
        <f t="shared" si="269"/>
        <v>49.160458416988654</v>
      </c>
      <c r="EX227" s="2">
        <f t="shared" si="269"/>
        <v>50.972822245254058</v>
      </c>
      <c r="EY227" s="2">
        <f t="shared" si="269"/>
        <v>51.864709560886382</v>
      </c>
      <c r="EZ227" s="2">
        <f t="shared" si="269"/>
        <v>53.684119900120784</v>
      </c>
      <c r="FA227" s="2">
        <f t="shared" si="269"/>
        <v>52.263491593381012</v>
      </c>
      <c r="FB227" s="2">
        <f t="shared" si="269"/>
        <v>50.082513191368868</v>
      </c>
      <c r="FC227" s="2">
        <f t="shared" si="269"/>
        <v>56.061239397684403</v>
      </c>
      <c r="FD227" s="2">
        <f t="shared" si="269"/>
        <v>61.888272359526304</v>
      </c>
      <c r="FE227" s="2">
        <f t="shared" si="269"/>
        <v>60.475220634573319</v>
      </c>
      <c r="FG227" s="2">
        <f t="shared" si="270"/>
        <v>0.99999946120424466</v>
      </c>
      <c r="FH227" s="2">
        <f t="shared" si="270"/>
        <v>0.99999934898732579</v>
      </c>
      <c r="FI227" s="2">
        <f t="shared" si="270"/>
        <v>0.99999921678001313</v>
      </c>
      <c r="FJ227" s="2">
        <f t="shared" si="270"/>
        <v>0.99999931136755515</v>
      </c>
      <c r="FK227" s="2">
        <f t="shared" si="270"/>
        <v>0.99999932497187016</v>
      </c>
      <c r="FL227" s="2">
        <f t="shared" si="270"/>
        <v>0.9999992182472347</v>
      </c>
      <c r="FM227" s="2">
        <f t="shared" si="270"/>
        <v>0.99999924192517087</v>
      </c>
      <c r="FN227" s="2">
        <f t="shared" si="270"/>
        <v>0.99999922558865528</v>
      </c>
      <c r="FO227" s="2">
        <f t="shared" si="270"/>
        <v>0.9999993087107506</v>
      </c>
      <c r="FP227" s="2">
        <f t="shared" si="270"/>
        <v>0.99999924349811709</v>
      </c>
      <c r="FQ227" s="2">
        <f t="shared" si="270"/>
        <v>0.99999928843556474</v>
      </c>
      <c r="FR227" s="2">
        <f t="shared" si="270"/>
        <v>0.99999928572234642</v>
      </c>
      <c r="FS227" s="2">
        <f t="shared" si="270"/>
        <v>0.99999927183133341</v>
      </c>
      <c r="FT227" s="2">
        <f t="shared" si="270"/>
        <v>0.99999926256668659</v>
      </c>
      <c r="FU227" s="2">
        <f t="shared" si="270"/>
        <v>0.99999914267270129</v>
      </c>
      <c r="FV227" s="5"/>
      <c r="FW227" s="2">
        <f t="shared" si="260"/>
        <v>0.98545069372588345</v>
      </c>
      <c r="FX227" s="2">
        <f t="shared" si="260"/>
        <v>0.9972663941418316</v>
      </c>
      <c r="FY227" s="2">
        <f t="shared" si="260"/>
        <v>0.98950173892604099</v>
      </c>
      <c r="FZ227" s="2">
        <f t="shared" si="260"/>
        <v>0.98943771515310175</v>
      </c>
      <c r="GA227" s="2">
        <f t="shared" si="260"/>
        <v>0.98986483014912241</v>
      </c>
      <c r="GB227" s="2">
        <f t="shared" si="260"/>
        <v>0.99106671993075701</v>
      </c>
      <c r="GC227" s="2">
        <f t="shared" si="260"/>
        <v>0.99086640768985257</v>
      </c>
      <c r="GD227" s="2">
        <f t="shared" si="260"/>
        <v>0.99104116570490808</v>
      </c>
      <c r="GE227" s="2">
        <f t="shared" si="260"/>
        <v>0.99161764996456603</v>
      </c>
      <c r="GF227" s="2">
        <f t="shared" si="260"/>
        <v>0.99094348169437885</v>
      </c>
      <c r="GG227" s="2">
        <f t="shared" si="260"/>
        <v>0.99126503620178563</v>
      </c>
      <c r="GH227" s="2">
        <f t="shared" si="260"/>
        <v>0.98908908777127813</v>
      </c>
      <c r="GI227" s="2">
        <f t="shared" si="260"/>
        <v>0.98755233247348928</v>
      </c>
      <c r="GJ227" s="2">
        <f t="shared" si="260"/>
        <v>0.98372556535407174</v>
      </c>
      <c r="GK227" s="2">
        <f t="shared" si="260"/>
        <v>0.98023872415795243</v>
      </c>
      <c r="GL227" s="5"/>
      <c r="GM227" s="86">
        <f t="shared" si="261"/>
        <v>2.7444239323754288E-278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2.9554316216492774E-180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1.8139488830819252E-258</v>
      </c>
      <c r="HQ227" s="86">
        <f t="shared" si="226"/>
        <v>0</v>
      </c>
      <c r="HS227" s="86">
        <f t="shared" si="262"/>
        <v>2.0633057130447656E-115</v>
      </c>
      <c r="HT227" s="86">
        <f t="shared" si="262"/>
        <v>1.9381433777853133E-217</v>
      </c>
      <c r="HU227" s="86">
        <f t="shared" si="262"/>
        <v>7.8039864752561269E-189</v>
      </c>
      <c r="HV227" s="86">
        <f t="shared" si="262"/>
        <v>9.1087236799518589E-183</v>
      </c>
      <c r="HW227" s="86">
        <f t="shared" si="262"/>
        <v>5.8836773477654318E-175</v>
      </c>
      <c r="HX227" s="86">
        <f t="shared" si="262"/>
        <v>1.0158176008070881E-191</v>
      </c>
      <c r="HY227" s="86">
        <f t="shared" si="262"/>
        <v>9.891387077782251E-190</v>
      </c>
      <c r="HZ227" s="86">
        <f t="shared" si="262"/>
        <v>2.7689746766450544E-193</v>
      </c>
      <c r="IA227" s="86">
        <f t="shared" si="262"/>
        <v>2.6811020471510153E-186</v>
      </c>
      <c r="IB227" s="86">
        <f t="shared" si="262"/>
        <v>5.5205530315506394E-179</v>
      </c>
      <c r="IC227" s="86">
        <f t="shared" si="262"/>
        <v>1.1861574025474463E-188</v>
      </c>
      <c r="ID227" s="86">
        <f t="shared" si="262"/>
        <v>1.1411307559155144E-177</v>
      </c>
      <c r="IE227" s="86">
        <f t="shared" si="262"/>
        <v>5.5527985516051525E-175</v>
      </c>
      <c r="IF227" s="86">
        <f t="shared" si="262"/>
        <v>3.6553470630258153E-116</v>
      </c>
      <c r="IG227" s="86">
        <f t="shared" si="262"/>
        <v>5.7950534926620218E-121</v>
      </c>
      <c r="II227" s="86">
        <f t="shared" si="263"/>
        <v>1.5769457444353888E-11</v>
      </c>
      <c r="IJ227" s="86">
        <f t="shared" si="263"/>
        <v>5.8696813214676788E-28</v>
      </c>
      <c r="IK227" s="86">
        <f t="shared" si="263"/>
        <v>2.009044359929754E-19</v>
      </c>
      <c r="IL227" s="86">
        <f t="shared" si="263"/>
        <v>2.1525994569592046E-18</v>
      </c>
      <c r="IM227" s="86">
        <f t="shared" si="263"/>
        <v>3.3467597539173028E-18</v>
      </c>
      <c r="IN227" s="86">
        <f t="shared" si="263"/>
        <v>6.8027722965531327E-21</v>
      </c>
      <c r="IO227" s="86">
        <f t="shared" si="263"/>
        <v>4.0013942296857488E-20</v>
      </c>
      <c r="IP227" s="86">
        <f t="shared" si="263"/>
        <v>1.0202235310802039E-20</v>
      </c>
      <c r="IQ227" s="86">
        <f t="shared" si="263"/>
        <v>2.6328333648024232E-20</v>
      </c>
      <c r="IR227" s="86">
        <f t="shared" si="263"/>
        <v>2.4827446471329398E-19</v>
      </c>
      <c r="IS227" s="86">
        <f t="shared" si="263"/>
        <v>2.3367949807620846E-20</v>
      </c>
      <c r="IT227" s="86">
        <f t="shared" si="263"/>
        <v>3.6057399508795417E-18</v>
      </c>
      <c r="IU227" s="86">
        <f t="shared" si="263"/>
        <v>3.0824201847332025E-17</v>
      </c>
      <c r="IV227" s="86">
        <f t="shared" si="263"/>
        <v>2.2548915956308974E-8</v>
      </c>
      <c r="IW227" s="86">
        <f t="shared" si="263"/>
        <v>1.2688729387794582E-13</v>
      </c>
      <c r="IY227" s="86">
        <f t="shared" si="264"/>
        <v>1.5769457444353888E-11</v>
      </c>
      <c r="IZ227" s="86">
        <f t="shared" si="264"/>
        <v>5.8696813214676788E-28</v>
      </c>
      <c r="JA227" s="86">
        <f t="shared" si="264"/>
        <v>2.009044359929754E-19</v>
      </c>
      <c r="JB227" s="86">
        <f t="shared" si="264"/>
        <v>2.1525994569592046E-18</v>
      </c>
      <c r="JC227" s="86">
        <f t="shared" si="264"/>
        <v>3.3467597539173028E-18</v>
      </c>
      <c r="JD227" s="86">
        <f t="shared" si="264"/>
        <v>6.8027722965531327E-21</v>
      </c>
      <c r="JE227" s="86">
        <f t="shared" si="264"/>
        <v>4.0013942296857488E-20</v>
      </c>
      <c r="JF227" s="86">
        <f t="shared" si="264"/>
        <v>1.0202235310802039E-20</v>
      </c>
      <c r="JG227" s="86">
        <f t="shared" si="264"/>
        <v>2.6328333648024232E-20</v>
      </c>
      <c r="JH227" s="86">
        <f t="shared" si="264"/>
        <v>2.4827446471329398E-19</v>
      </c>
      <c r="JI227" s="86">
        <f t="shared" si="264"/>
        <v>2.3367949807620846E-20</v>
      </c>
      <c r="JJ227" s="86">
        <f t="shared" si="264"/>
        <v>3.6057399508795417E-18</v>
      </c>
      <c r="JK227" s="86">
        <f t="shared" si="264"/>
        <v>3.0824201847332025E-17</v>
      </c>
      <c r="JL227" s="86">
        <f t="shared" si="264"/>
        <v>2.2548915956308974E-8</v>
      </c>
      <c r="JM227" s="86">
        <f t="shared" si="264"/>
        <v>1.2688729387794582E-13</v>
      </c>
    </row>
    <row r="228" spans="1:273" x14ac:dyDescent="0.25">
      <c r="AY228" s="5"/>
      <c r="AZ228" s="5"/>
      <c r="BO228" s="28">
        <f>SLOPE(BO27:BO227,$B27:$B227)</f>
        <v>0.11628073089700999</v>
      </c>
      <c r="BP228" s="28">
        <f t="shared" ref="BP228:CC228" si="302">SLOPE(BP27:BP227,$B27:$B227)</f>
        <v>0.17042813765182183</v>
      </c>
      <c r="BQ228" s="28">
        <f t="shared" si="302"/>
        <v>0.1904501400560222</v>
      </c>
      <c r="BR228" s="28">
        <f t="shared" si="302"/>
        <v>0.15107035780719982</v>
      </c>
      <c r="BS228" s="28">
        <f t="shared" si="302"/>
        <v>0.21111174089068832</v>
      </c>
      <c r="BT228" s="28">
        <f t="shared" si="302"/>
        <v>0.13963655083655085</v>
      </c>
      <c r="BU228" s="28">
        <f t="shared" si="302"/>
        <v>0.43436470588235288</v>
      </c>
      <c r="BV228" s="28">
        <f t="shared" si="302"/>
        <v>0.40025912910618799</v>
      </c>
      <c r="BW228" s="28">
        <f t="shared" si="302"/>
        <v>0.27958288288288291</v>
      </c>
      <c r="BX228" s="28">
        <f t="shared" si="302"/>
        <v>0.42029137709137704</v>
      </c>
      <c r="BY228" s="28">
        <f t="shared" si="302"/>
        <v>0.19446799431009967</v>
      </c>
      <c r="BZ228" s="28">
        <f t="shared" si="302"/>
        <v>0.21816347521610674</v>
      </c>
      <c r="CA228" s="28">
        <f t="shared" si="302"/>
        <v>0.33637006237006228</v>
      </c>
      <c r="CB228" s="28">
        <f t="shared" si="302"/>
        <v>0.14035443338074916</v>
      </c>
      <c r="CC228" s="28">
        <f t="shared" si="302"/>
        <v>0.18488691348973615</v>
      </c>
      <c r="CE228" s="28">
        <f>SLOPE(CE27:CE227,$B27:$B227)</f>
        <v>-9.9392548989319374E-2</v>
      </c>
      <c r="CF228" s="28">
        <f t="shared" ref="CF228:CS228" si="303">SLOPE(CF27:CF227,$B27:$B227)</f>
        <v>-3.9836076006909797E-2</v>
      </c>
      <c r="CG228" s="28">
        <f t="shared" si="303"/>
        <v>-5.329224880484091E-2</v>
      </c>
      <c r="CH228" s="28">
        <f t="shared" si="303"/>
        <v>-7.2826746698679487E-2</v>
      </c>
      <c r="CI228" s="28">
        <f t="shared" si="303"/>
        <v>-0.10452029095983151</v>
      </c>
      <c r="CJ228" s="28">
        <f t="shared" si="303"/>
        <v>-9.8032115202495676E-2</v>
      </c>
      <c r="CK228" s="28">
        <f t="shared" si="303"/>
        <v>-0.13049130349814345</v>
      </c>
      <c r="CL228" s="28">
        <f t="shared" si="303"/>
        <v>-0.10603790096724498</v>
      </c>
      <c r="CM228" s="28">
        <f t="shared" si="303"/>
        <v>-9.76751436050316E-2</v>
      </c>
      <c r="CN228" s="28">
        <f t="shared" si="303"/>
        <v>-0.11373817010506937</v>
      </c>
      <c r="CO228" s="28">
        <f t="shared" si="303"/>
        <v>-0.15034688242963412</v>
      </c>
      <c r="CP228" s="28">
        <f t="shared" si="303"/>
        <v>-0.15951074848544072</v>
      </c>
      <c r="CQ228" s="28">
        <f t="shared" si="303"/>
        <v>-0.12960857651769817</v>
      </c>
      <c r="CR228" s="28">
        <f t="shared" si="303"/>
        <v>-6.1113131881035905E-2</v>
      </c>
      <c r="CS228" s="28">
        <f t="shared" si="303"/>
        <v>-0.13352007455651727</v>
      </c>
      <c r="CU228" s="28">
        <f>SLOPE(CU27:CU227,$B27:$B227)</f>
        <v>-4.921960714343647E-2</v>
      </c>
      <c r="CV228" s="28">
        <f t="shared" ref="CV228:DI228" si="304">SLOPE(CV27:CV227,$B27:$B227)</f>
        <v>-2.0265759986314257E-2</v>
      </c>
      <c r="CW228" s="28">
        <f t="shared" si="304"/>
        <v>-5.3990673047034636E-2</v>
      </c>
      <c r="CX228" s="28">
        <f t="shared" si="304"/>
        <v>-8.8001810490881099E-2</v>
      </c>
      <c r="CY228" s="28">
        <f t="shared" si="304"/>
        <v>-9.7855838686327204E-2</v>
      </c>
      <c r="CZ228" s="28">
        <f t="shared" si="304"/>
        <v>-0.10193965525961012</v>
      </c>
      <c r="DA228" s="28">
        <f t="shared" si="304"/>
        <v>-0.12850394218545499</v>
      </c>
      <c r="DB228" s="28">
        <f t="shared" si="304"/>
        <v>-0.10118632396642785</v>
      </c>
      <c r="DC228" s="28">
        <f t="shared" si="304"/>
        <v>-0.10229301399660268</v>
      </c>
      <c r="DD228" s="28">
        <f t="shared" si="304"/>
        <v>-7.3101598376383345E-2</v>
      </c>
      <c r="DE228" s="28">
        <f t="shared" si="304"/>
        <v>-0.14639800120958543</v>
      </c>
      <c r="DF228" s="28">
        <f t="shared" si="304"/>
        <v>-0.11834306836659454</v>
      </c>
      <c r="DG228" s="28">
        <f t="shared" si="304"/>
        <v>-0.12373692467802781</v>
      </c>
      <c r="DH228" s="28">
        <f t="shared" si="304"/>
        <v>-6.1024373142199599E-2</v>
      </c>
      <c r="DI228" s="28">
        <f t="shared" si="304"/>
        <v>-0.13440576085511119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81.756383720930231</v>
      </c>
      <c r="BP229" s="28">
        <f t="shared" ref="BP229:CC229" si="305">INTERCEPT(BP27:BP227,$B27:$B227)</f>
        <v>77.817911943319842</v>
      </c>
      <c r="BQ229" s="28">
        <f t="shared" si="305"/>
        <v>69.923174509803914</v>
      </c>
      <c r="BR229" s="28">
        <f t="shared" si="305"/>
        <v>75.910267097056575</v>
      </c>
      <c r="BS229" s="28">
        <f t="shared" si="305"/>
        <v>69.141889608637001</v>
      </c>
      <c r="BT229" s="28">
        <f t="shared" si="305"/>
        <v>69.523524967824955</v>
      </c>
      <c r="BU229" s="28">
        <f t="shared" si="305"/>
        <v>61.703166386554628</v>
      </c>
      <c r="BV229" s="28">
        <f t="shared" si="305"/>
        <v>60.730120397249806</v>
      </c>
      <c r="BW229" s="28">
        <f t="shared" si="305"/>
        <v>65.631609609609626</v>
      </c>
      <c r="BX229" s="28">
        <f t="shared" si="305"/>
        <v>64.574029086229075</v>
      </c>
      <c r="BY229" s="28">
        <f t="shared" si="305"/>
        <v>72.908877667140843</v>
      </c>
      <c r="BZ229" s="28">
        <f t="shared" si="305"/>
        <v>70.565562643615294</v>
      </c>
      <c r="CA229" s="28">
        <f t="shared" si="305"/>
        <v>70.895191705875916</v>
      </c>
      <c r="CB229" s="28">
        <f t="shared" si="305"/>
        <v>75.688211000474141</v>
      </c>
      <c r="CC229" s="28">
        <f t="shared" si="305"/>
        <v>72.88403097507333</v>
      </c>
      <c r="CD229" s="2"/>
      <c r="CE229" s="28">
        <f>INTERCEPT(CE27:CE227,$B27:$B227)</f>
        <v>81.475400090475759</v>
      </c>
      <c r="CF229" s="28">
        <f t="shared" ref="CF229:CS229" si="306">INTERCEPT(CF27:CF227,$B27:$B227)</f>
        <v>72.986326984271315</v>
      </c>
      <c r="CG229" s="28">
        <f t="shared" si="306"/>
        <v>73.469808213376254</v>
      </c>
      <c r="CH229" s="28">
        <f t="shared" si="306"/>
        <v>70.245753949579864</v>
      </c>
      <c r="CI229" s="28">
        <f t="shared" si="306"/>
        <v>71.253131196785489</v>
      </c>
      <c r="CJ229" s="28">
        <f t="shared" si="306"/>
        <v>71.044876733886696</v>
      </c>
      <c r="CK229" s="28">
        <f t="shared" si="306"/>
        <v>75.080420363494227</v>
      </c>
      <c r="CL229" s="28">
        <f t="shared" si="306"/>
        <v>71.734666149602674</v>
      </c>
      <c r="CM229" s="28">
        <f t="shared" si="306"/>
        <v>71.830590404517807</v>
      </c>
      <c r="CN229" s="28">
        <f t="shared" si="306"/>
        <v>72.68921410128587</v>
      </c>
      <c r="CO229" s="28">
        <f t="shared" si="306"/>
        <v>81.968836541657083</v>
      </c>
      <c r="CP229" s="28">
        <f t="shared" si="306"/>
        <v>78.258383134649222</v>
      </c>
      <c r="CQ229" s="28">
        <f t="shared" si="306"/>
        <v>81.458943872289737</v>
      </c>
      <c r="CR229" s="28">
        <f t="shared" si="306"/>
        <v>74.102206475557409</v>
      </c>
      <c r="CS229" s="28">
        <f t="shared" si="306"/>
        <v>87.33544048333188</v>
      </c>
      <c r="CT229" s="2"/>
      <c r="CU229" s="28">
        <f>INTERCEPT(CU27:CU227,$B27:$B227)</f>
        <v>75.691947110887639</v>
      </c>
      <c r="CV229" s="28">
        <f t="shared" ref="CV229:DI229" si="307">INTERCEPT(CV27:CV227,$B27:$B227)</f>
        <v>70.92063373535197</v>
      </c>
      <c r="CW229" s="28">
        <f t="shared" si="307"/>
        <v>73.549266118676968</v>
      </c>
      <c r="CX229" s="28">
        <f t="shared" si="307"/>
        <v>71.908033674023073</v>
      </c>
      <c r="CY229" s="28">
        <f t="shared" si="307"/>
        <v>70.515495093721682</v>
      </c>
      <c r="CZ229" s="28">
        <f t="shared" si="307"/>
        <v>71.472526875676436</v>
      </c>
      <c r="DA229" s="28">
        <f t="shared" si="307"/>
        <v>74.861246854079653</v>
      </c>
      <c r="DB229" s="28">
        <f t="shared" si="307"/>
        <v>71.210087038539626</v>
      </c>
      <c r="DC229" s="28">
        <f t="shared" si="307"/>
        <v>72.323312360206913</v>
      </c>
      <c r="DD229" s="28">
        <f t="shared" si="307"/>
        <v>68.304439575397453</v>
      </c>
      <c r="DE229" s="28">
        <f t="shared" si="307"/>
        <v>81.5430918352981</v>
      </c>
      <c r="DF229" s="28">
        <f t="shared" si="307"/>
        <v>73.751126864687777</v>
      </c>
      <c r="DG229" s="28">
        <f t="shared" si="307"/>
        <v>80.80862433328997</v>
      </c>
      <c r="DH229" s="28">
        <f t="shared" si="307"/>
        <v>74.093146987966222</v>
      </c>
      <c r="DI229" s="28">
        <f t="shared" si="307"/>
        <v>87.356372805595555</v>
      </c>
    </row>
    <row r="230" spans="1:273" x14ac:dyDescent="0.25">
      <c r="A230" s="138"/>
      <c r="B230" s="28" t="s">
        <v>36</v>
      </c>
      <c r="C230" s="5">
        <f>C$7 - ABS(C$11)*Expt!$B$9</f>
        <v>-5.1160086388601513</v>
      </c>
      <c r="D230" s="5">
        <f>D$7 - ABS(D$11)*Expt!$B$9</f>
        <v>5.9999998289775647</v>
      </c>
      <c r="E230" s="5">
        <f>E$7 - ABS(E$11)*Expt!$B$9</f>
        <v>11.99999959061828</v>
      </c>
      <c r="F230" s="5">
        <f>F$7 - ABS(F$11)*Expt!$B$9</f>
        <v>7.4049659744629466</v>
      </c>
      <c r="G230" s="5">
        <f>G$7 - ABS(G$11)*Expt!$B$9</f>
        <v>6.3298138752931763</v>
      </c>
      <c r="H230" s="5">
        <f>H$7 - ABS(H$11)*Expt!$B$9</f>
        <v>10.438738490430055</v>
      </c>
      <c r="I230" s="5">
        <f>I$7 - ABS(I$11)*Expt!$B$9</f>
        <v>11.00000000065068</v>
      </c>
      <c r="J230" s="5">
        <f>J$7 - ABS(J$11)*Expt!$B$9</f>
        <v>12.000000017262465</v>
      </c>
      <c r="K230" s="5">
        <f>K$7 - ABS(K$11)*Expt!$B$9</f>
        <v>9.0002779681462712</v>
      </c>
      <c r="L230" s="5">
        <f>L$7 - ABS(L$11)*Expt!$B$9</f>
        <v>10.000000000396916</v>
      </c>
      <c r="M230" s="5">
        <f>M$7 - ABS(M$11)*Expt!$B$9</f>
        <v>8.9999999992457234</v>
      </c>
      <c r="N230" s="5">
        <f>N$7 - ABS(N$11)*Expt!$B$9</f>
        <v>7.2333317592151616</v>
      </c>
      <c r="O230" s="5">
        <f>O$7 - ABS(O$11)*Expt!$B$9</f>
        <v>8.8138951507821588</v>
      </c>
      <c r="P230" s="5">
        <f>P$7 - ABS(P$11)*Expt!$B$9</f>
        <v>9.3849107646727319</v>
      </c>
      <c r="Q230" s="5">
        <f>Q$7 - ABS(Q$11)*Expt!$B$9</f>
        <v>15.999999857264264</v>
      </c>
    </row>
    <row r="231" spans="1:273" x14ac:dyDescent="0.25">
      <c r="A231" s="138"/>
      <c r="B231" s="3" t="s">
        <v>59</v>
      </c>
      <c r="C231" s="72">
        <f>C7 - C11*$S231</f>
        <v>43.285609991596715</v>
      </c>
      <c r="D231" s="72">
        <f t="shared" ref="D231:Q231" si="308">D7 - D11*$S231</f>
        <v>45.339743160524932</v>
      </c>
      <c r="E231" s="72">
        <f t="shared" si="308"/>
        <v>47.347102544442322</v>
      </c>
      <c r="F231" s="72">
        <f t="shared" si="308"/>
        <v>45.949694490907127</v>
      </c>
      <c r="G231" s="72">
        <f t="shared" si="308"/>
        <v>45.733054107777782</v>
      </c>
      <c r="H231" s="72">
        <f t="shared" si="308"/>
        <v>47.326744140862289</v>
      </c>
      <c r="I231" s="72">
        <f t="shared" si="308"/>
        <v>46.992810148631584</v>
      </c>
      <c r="J231" s="72">
        <f t="shared" si="308"/>
        <v>47.22430107194441</v>
      </c>
      <c r="K231" s="72">
        <f t="shared" si="308"/>
        <v>45.99150258075705</v>
      </c>
      <c r="L231" s="72">
        <f t="shared" si="308"/>
        <v>46.9702585458447</v>
      </c>
      <c r="M231" s="72">
        <f t="shared" si="308"/>
        <v>46.305363561849269</v>
      </c>
      <c r="N231" s="72">
        <f t="shared" si="308"/>
        <v>46.346684337765168</v>
      </c>
      <c r="O231" s="72">
        <f t="shared" si="308"/>
        <v>46.5558075839445</v>
      </c>
      <c r="P231" s="72">
        <f t="shared" si="308"/>
        <v>46.693076829314663</v>
      </c>
      <c r="Q231" s="72">
        <f t="shared" si="308"/>
        <v>48.3286756231563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154.2301846660589</v>
      </c>
      <c r="D232" s="72">
        <f t="shared" si="309"/>
        <v>135.94811780126727</v>
      </c>
      <c r="E232" s="72">
        <f t="shared" si="309"/>
        <v>150.64252017431352</v>
      </c>
      <c r="F232" s="72">
        <f t="shared" si="309"/>
        <v>150.70923537043603</v>
      </c>
      <c r="G232" s="72">
        <f t="shared" si="309"/>
        <v>150.25637842943246</v>
      </c>
      <c r="H232" s="72">
        <f t="shared" si="309"/>
        <v>148.87270142781801</v>
      </c>
      <c r="I232" s="72">
        <f t="shared" si="309"/>
        <v>149.11566292932133</v>
      </c>
      <c r="J232" s="72">
        <f t="shared" si="309"/>
        <v>148.90399523324359</v>
      </c>
      <c r="K232" s="72">
        <f t="shared" si="309"/>
        <v>148.1755386043759</v>
      </c>
      <c r="L232" s="72">
        <f t="shared" si="309"/>
        <v>149.02280960015514</v>
      </c>
      <c r="M232" s="72">
        <f t="shared" si="309"/>
        <v>148.6267830336115</v>
      </c>
      <c r="N232" s="72">
        <f t="shared" si="309"/>
        <v>151.06564129195954</v>
      </c>
      <c r="O232" s="72">
        <f t="shared" si="309"/>
        <v>152.51319652096933</v>
      </c>
      <c r="P232" s="72">
        <f t="shared" si="309"/>
        <v>155.46579881323774</v>
      </c>
      <c r="Q232" s="72">
        <f>Q10 + Q14*$S232</f>
        <v>157.61207812886528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185.00000006359534</v>
      </c>
      <c r="D233" s="2">
        <f>D$10 + ABS(D$14)*Expt!$B$10</f>
        <v>162.42819629283991</v>
      </c>
      <c r="E233" s="2">
        <f>E$10 + ABS(E$14)*Expt!$B$10</f>
        <v>175.45904676378831</v>
      </c>
      <c r="F233" s="2">
        <f>F$10 + ABS(F$14)*Expt!$B$10</f>
        <v>176.2394211313717</v>
      </c>
      <c r="G233" s="2">
        <f>G$10 + ABS(G$14)*Expt!$B$10</f>
        <v>176.16905215996437</v>
      </c>
      <c r="H233" s="2">
        <f>H$10 + ABS(H$14)*Expt!$B$10</f>
        <v>173.58120374012714</v>
      </c>
      <c r="I233" s="2">
        <f>I$10 + ABS(I$14)*Expt!$B$10</f>
        <v>174.2119122988974</v>
      </c>
      <c r="J233" s="2">
        <f>J$10 + ABS(J$14)*Expt!$B$10</f>
        <v>173.71071329243168</v>
      </c>
      <c r="K233" s="2">
        <f>K$10 + ABS(K$14)*Expt!$B$10</f>
        <v>173.6110818212527</v>
      </c>
      <c r="L233" s="2">
        <f>L$10 + ABS(L$14)*Expt!$B$10</f>
        <v>174.71997380691306</v>
      </c>
      <c r="M233" s="2">
        <f>M$10 + ABS(M$14)*Expt!$B$10</f>
        <v>173.80604621762782</v>
      </c>
      <c r="N233" s="2">
        <f>N$10 + ABS(N$14)*Expt!$B$10</f>
        <v>176.58157401162103</v>
      </c>
      <c r="O233" s="2">
        <f>O$10 + ABS(O$14)*Expt!$B$10</f>
        <v>177.9992312106717</v>
      </c>
      <c r="P233" s="2">
        <f>P$10 + ABS(P$14)*Expt!$B$10</f>
        <v>187.99989898636585</v>
      </c>
      <c r="Q233" s="2">
        <f>Q$10 + ABS(Q$14)*Expt!$B$10</f>
        <v>194.99991004196133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28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T417" sqref="T4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26479.60964694577</v>
      </c>
      <c r="C2" s="49">
        <f>SUMSQ(AI27:AI227)</f>
        <v>973.30497069210571</v>
      </c>
      <c r="D2" s="50">
        <f t="shared" ref="D2:O2" si="0">SUMSQ(AJ27:AJ227)</f>
        <v>2194.4990939164436</v>
      </c>
      <c r="E2" s="50">
        <f t="shared" si="0"/>
        <v>1616.0614427959965</v>
      </c>
      <c r="F2" s="50">
        <f t="shared" si="0"/>
        <v>2435.9506046208194</v>
      </c>
      <c r="G2" s="50">
        <f t="shared" si="0"/>
        <v>2263.1421151770587</v>
      </c>
      <c r="H2" s="50">
        <f t="shared" si="0"/>
        <v>1855.5411268693331</v>
      </c>
      <c r="I2" s="50">
        <f t="shared" si="0"/>
        <v>1859.2607112945207</v>
      </c>
      <c r="J2" s="50">
        <f t="shared" si="0"/>
        <v>1314.5294915896552</v>
      </c>
      <c r="K2" s="50">
        <f t="shared" si="0"/>
        <v>1538.4600377274978</v>
      </c>
      <c r="L2" s="50">
        <f t="shared" si="0"/>
        <v>2214.4129738544984</v>
      </c>
      <c r="M2" s="50">
        <f t="shared" si="0"/>
        <v>2232.2015104547618</v>
      </c>
      <c r="N2" s="50">
        <f t="shared" si="0"/>
        <v>2569.8648583611994</v>
      </c>
      <c r="O2" s="51">
        <f t="shared" si="0"/>
        <v>3412.3807095918833</v>
      </c>
      <c r="P2" s="104">
        <f>SUMSQ(AV27:AV227)</f>
        <v>2548.6762113738964</v>
      </c>
      <c r="Q2" s="105">
        <f>SUMSQ(AW27:AW227)</f>
        <v>1265.0173955416176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2409.8329131865921</v>
      </c>
      <c r="D3" s="55">
        <v>2058.31886331951</v>
      </c>
      <c r="E3" s="55">
        <v>1843.1112500293227</v>
      </c>
      <c r="F3" s="55">
        <v>2065.5256660058276</v>
      </c>
      <c r="G3" s="55">
        <v>2140.4309959964176</v>
      </c>
      <c r="H3" s="55">
        <v>2011.4924655433372</v>
      </c>
      <c r="I3" s="55">
        <v>2006.4273048014043</v>
      </c>
      <c r="J3" s="55">
        <v>1836.3584518073151</v>
      </c>
      <c r="K3" s="55">
        <v>1916.0423619465305</v>
      </c>
      <c r="L3" s="55">
        <v>1968.6363467097569</v>
      </c>
      <c r="M3" s="55">
        <v>1950.2777340151722</v>
      </c>
      <c r="N3" s="55">
        <v>2056.4461518156513</v>
      </c>
      <c r="O3" s="67">
        <v>2014.5312240576186</v>
      </c>
      <c r="P3" s="99">
        <v>1913.1752601882533</v>
      </c>
      <c r="Q3" s="92">
        <v>1217.2906380791881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1514.8281170581204</v>
      </c>
      <c r="D4" s="57">
        <v>1299.6898150578002</v>
      </c>
      <c r="E4" s="57">
        <v>1138.5919704618711</v>
      </c>
      <c r="F4" s="57">
        <v>1327.1087727542899</v>
      </c>
      <c r="G4" s="57">
        <v>1358.6909744386094</v>
      </c>
      <c r="H4" s="57">
        <v>1244.6894768028681</v>
      </c>
      <c r="I4" s="57">
        <v>1286.4008519643367</v>
      </c>
      <c r="J4" s="57">
        <v>1163.1287826316218</v>
      </c>
      <c r="K4" s="57">
        <v>1192.4095188482966</v>
      </c>
      <c r="L4" s="57">
        <v>1236.1941606120183</v>
      </c>
      <c r="M4" s="57">
        <v>1214.3510220048711</v>
      </c>
      <c r="N4" s="57">
        <v>1287.5810198676013</v>
      </c>
      <c r="O4" s="68">
        <v>1313.9929025679526</v>
      </c>
      <c r="P4" s="100">
        <v>1200.2364281885355</v>
      </c>
      <c r="Q4" s="93">
        <v>741.45376120786125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6.4973943828554059</v>
      </c>
      <c r="E5" s="57">
        <v>20.289911630643839</v>
      </c>
      <c r="F5" s="57">
        <v>59.38610640345884</v>
      </c>
      <c r="G5" s="57">
        <v>69.845078653278065</v>
      </c>
      <c r="H5" s="57">
        <v>74.374824058564343</v>
      </c>
      <c r="I5" s="57">
        <v>105.06007833336126</v>
      </c>
      <c r="J5" s="57">
        <v>98.420251719934683</v>
      </c>
      <c r="K5" s="57">
        <v>119.07158902058741</v>
      </c>
      <c r="L5" s="57">
        <v>141.34586728584733</v>
      </c>
      <c r="M5" s="57">
        <v>156.01407233160737</v>
      </c>
      <c r="N5" s="57">
        <v>178.12840007105112</v>
      </c>
      <c r="O5" s="68">
        <v>177.40352652827997</v>
      </c>
      <c r="P5" s="100">
        <v>582.22816698553652</v>
      </c>
      <c r="Q5" s="93">
        <v>1159.1493142563768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14.179055030837242</v>
      </c>
      <c r="E6" s="59">
        <v>18.861986258919853</v>
      </c>
      <c r="F6" s="59">
        <v>33.053165340567077</v>
      </c>
      <c r="G6" s="59">
        <v>42.680366073430456</v>
      </c>
      <c r="H6" s="59">
        <v>37.28773154150867</v>
      </c>
      <c r="I6" s="59">
        <v>58.974344171189657</v>
      </c>
      <c r="J6" s="59">
        <v>55.399251540681803</v>
      </c>
      <c r="K6" s="59">
        <v>61.003866700444483</v>
      </c>
      <c r="L6" s="59">
        <v>77.896254178985686</v>
      </c>
      <c r="M6" s="59">
        <v>78.957306521580065</v>
      </c>
      <c r="N6" s="59">
        <v>91.369972655266196</v>
      </c>
      <c r="O6" s="69">
        <v>107.15244758526215</v>
      </c>
      <c r="P6" s="101">
        <v>330.08334600667934</v>
      </c>
      <c r="Q6" s="94">
        <v>644.2397568129818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65.039820387327183</v>
      </c>
      <c r="D7" s="57">
        <v>64.21769265747929</v>
      </c>
      <c r="E7" s="57">
        <v>63.705128346112033</v>
      </c>
      <c r="F7" s="57">
        <v>63.949969666845092</v>
      </c>
      <c r="G7" s="57">
        <v>64.283536843965791</v>
      </c>
      <c r="H7" s="57">
        <v>63.961976148757273</v>
      </c>
      <c r="I7" s="57">
        <v>63.34159402349448</v>
      </c>
      <c r="J7" s="57">
        <v>63.189758911604514</v>
      </c>
      <c r="K7" s="57">
        <v>62.693086181339538</v>
      </c>
      <c r="L7" s="57">
        <v>63.672046273729229</v>
      </c>
      <c r="M7" s="57">
        <v>64.016164388702364</v>
      </c>
      <c r="N7" s="55">
        <v>64.749473849553013</v>
      </c>
      <c r="O7" s="67">
        <v>64.010854590995308</v>
      </c>
      <c r="P7" s="99">
        <v>63.724658181026911</v>
      </c>
      <c r="Q7" s="92">
        <v>63.598769535951945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88.040305600037726</v>
      </c>
      <c r="D8" s="57">
        <v>87.498439210883618</v>
      </c>
      <c r="E8" s="57">
        <v>86.312286731692168</v>
      </c>
      <c r="F8" s="57">
        <v>86.366222530472157</v>
      </c>
      <c r="G8" s="57">
        <v>86.678055641980706</v>
      </c>
      <c r="H8" s="57">
        <v>86.043788328452024</v>
      </c>
      <c r="I8" s="57">
        <v>85.577591258470363</v>
      </c>
      <c r="J8" s="57">
        <v>85.325308055640619</v>
      </c>
      <c r="K8" s="57">
        <v>84.779847106038048</v>
      </c>
      <c r="L8" s="57">
        <v>85.746416702085682</v>
      </c>
      <c r="M8" s="57">
        <v>86.341740336382074</v>
      </c>
      <c r="N8" s="57">
        <v>87.073068567375742</v>
      </c>
      <c r="O8" s="68">
        <v>87.012064143386468</v>
      </c>
      <c r="P8" s="100">
        <v>86.82136321648106</v>
      </c>
      <c r="Q8" s="93">
        <v>87.019539539550067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124.98682555916092</v>
      </c>
      <c r="D9" s="65">
        <f t="shared" ref="D9:N9" si="1">D$8+ ($O9 - $O$8)*D$19</f>
        <v>123.23387400060082</v>
      </c>
      <c r="E9" s="65">
        <f t="shared" si="1"/>
        <v>122.64880738554675</v>
      </c>
      <c r="F9" s="65">
        <f t="shared" si="1"/>
        <v>122.27456498233326</v>
      </c>
      <c r="G9" s="65">
        <f t="shared" si="1"/>
        <v>122.38653956614492</v>
      </c>
      <c r="H9" s="65">
        <f t="shared" si="1"/>
        <v>122.12363025355887</v>
      </c>
      <c r="I9" s="65">
        <f t="shared" si="1"/>
        <v>121.26575629946956</v>
      </c>
      <c r="J9" s="65">
        <f t="shared" si="1"/>
        <v>121.71973908829773</v>
      </c>
      <c r="K9" s="65">
        <f t="shared" si="1"/>
        <v>120.91821961906368</v>
      </c>
      <c r="L9" s="65">
        <f t="shared" si="1"/>
        <v>121.66923154948003</v>
      </c>
      <c r="M9" s="65">
        <f t="shared" si="1"/>
        <v>122.07504618260964</v>
      </c>
      <c r="N9" s="66">
        <f t="shared" si="1"/>
        <v>123.36281969359661</v>
      </c>
      <c r="O9" s="68">
        <v>123.95858410250966</v>
      </c>
      <c r="P9" s="100">
        <v>126.62286556072988</v>
      </c>
      <c r="Q9" s="93">
        <v>129.33463292281871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153.97646551172852</v>
      </c>
      <c r="D10" s="125">
        <f t="shared" ref="D10:N10" si="2">D$8 + ($O10 - $O$8)*D$20</f>
        <v>151.69841906627241</v>
      </c>
      <c r="E10" s="125">
        <f t="shared" si="2"/>
        <v>153.01937516591573</v>
      </c>
      <c r="F10" s="125">
        <f t="shared" si="2"/>
        <v>149.98342382232747</v>
      </c>
      <c r="G10" s="125">
        <f t="shared" si="2"/>
        <v>150.77002638218067</v>
      </c>
      <c r="H10" s="125">
        <f t="shared" si="2"/>
        <v>149.69600348899564</v>
      </c>
      <c r="I10" s="125">
        <f t="shared" si="2"/>
        <v>149.18090363892486</v>
      </c>
      <c r="J10" s="125">
        <f t="shared" si="2"/>
        <v>149.40664495387671</v>
      </c>
      <c r="K10" s="125">
        <f t="shared" si="2"/>
        <v>147.96143335699637</v>
      </c>
      <c r="L10" s="125">
        <f t="shared" si="2"/>
        <v>148.97734427340467</v>
      </c>
      <c r="M10" s="125">
        <f t="shared" si="2"/>
        <v>149.52424610568056</v>
      </c>
      <c r="N10" s="126">
        <f t="shared" si="2"/>
        <v>151.62822117719935</v>
      </c>
      <c r="O10" s="69">
        <v>152.94822405507728</v>
      </c>
      <c r="P10" s="101">
        <v>155.71262061972956</v>
      </c>
      <c r="Q10" s="94">
        <v>158.60644570494713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9.237336274847495</v>
      </c>
      <c r="D11" s="109">
        <v>7.1973457976598585</v>
      </c>
      <c r="E11" s="109">
        <v>6.4853398183089999</v>
      </c>
      <c r="F11" s="109">
        <v>6.9683963269655189</v>
      </c>
      <c r="G11" s="109">
        <v>7.1604421039717057</v>
      </c>
      <c r="H11" s="109">
        <v>6.8282319076230706</v>
      </c>
      <c r="I11" s="109">
        <v>6.6978952934280649</v>
      </c>
      <c r="J11" s="109">
        <v>6.4644709204153497</v>
      </c>
      <c r="K11" s="109">
        <v>6.7116357671698985</v>
      </c>
      <c r="L11" s="109">
        <v>6.7090057566099945</v>
      </c>
      <c r="M11" s="109">
        <v>6.781327072772755</v>
      </c>
      <c r="N11" s="109">
        <v>7.1690028754570241</v>
      </c>
      <c r="O11" s="115">
        <v>6.8212009555683277</v>
      </c>
      <c r="P11" s="102">
        <v>6.9132619604176044</v>
      </c>
      <c r="Q11" s="95">
        <v>5.7928511049530771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7.5039467335596024</v>
      </c>
      <c r="D12" s="110">
        <v>6.2916942431435769</v>
      </c>
      <c r="E12" s="110">
        <v>5.7083748845797588</v>
      </c>
      <c r="F12" s="110">
        <v>6.1277807451047073</v>
      </c>
      <c r="G12" s="110">
        <v>6.2385407247515614</v>
      </c>
      <c r="H12" s="110">
        <v>5.8562660012486578</v>
      </c>
      <c r="I12" s="110">
        <v>6.02385840419376</v>
      </c>
      <c r="J12" s="110">
        <v>5.9502686394567714</v>
      </c>
      <c r="K12" s="110">
        <v>6.0582843453034458</v>
      </c>
      <c r="L12" s="110">
        <v>6.0704054738776678</v>
      </c>
      <c r="M12" s="110">
        <v>5.9546113064911816</v>
      </c>
      <c r="N12" s="110">
        <v>6.0423725004068842</v>
      </c>
      <c r="O12" s="116">
        <v>6.0481929462452584</v>
      </c>
      <c r="P12" s="90">
        <v>5.5877942697947312</v>
      </c>
      <c r="Q12" s="96">
        <v>5.4236102420561974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4.7390770794546793</v>
      </c>
      <c r="D13" s="61">
        <f t="shared" ref="D13:N13" si="3">D$12/$O12*$O13</f>
        <v>3.9734855586421052</v>
      </c>
      <c r="E13" s="61">
        <f t="shared" si="3"/>
        <v>3.6050933644639538</v>
      </c>
      <c r="F13" s="61">
        <f t="shared" si="3"/>
        <v>3.8699668731888628</v>
      </c>
      <c r="G13" s="61">
        <f t="shared" si="3"/>
        <v>3.9399167408388798</v>
      </c>
      <c r="H13" s="61">
        <f t="shared" si="3"/>
        <v>3.6984932013959075</v>
      </c>
      <c r="I13" s="61">
        <f t="shared" si="3"/>
        <v>3.8043352793967884</v>
      </c>
      <c r="J13" s="61">
        <f t="shared" si="3"/>
        <v>3.7578600604579551</v>
      </c>
      <c r="K13" s="61">
        <f t="shared" si="3"/>
        <v>3.826076796793485</v>
      </c>
      <c r="L13" s="61">
        <f t="shared" si="3"/>
        <v>3.8337318301569705</v>
      </c>
      <c r="M13" s="61">
        <f t="shared" si="3"/>
        <v>3.7606026483969708</v>
      </c>
      <c r="N13" s="118">
        <f t="shared" si="3"/>
        <v>3.8160277569856871</v>
      </c>
      <c r="O13" s="116">
        <v>3.8197036281564518</v>
      </c>
      <c r="P13" s="90">
        <v>5.2330471572966912</v>
      </c>
      <c r="Q13" s="96">
        <v>6.5499423612844447</v>
      </c>
    </row>
    <row r="14" spans="1:156" ht="15.75" thickBot="1" x14ac:dyDescent="0.3">
      <c r="A14" s="141"/>
      <c r="B14" s="122" t="s">
        <v>51</v>
      </c>
      <c r="C14" s="62">
        <f>C12/$O12*$O14</f>
        <v>3.8730323879633848</v>
      </c>
      <c r="D14" s="63">
        <f>D12/$O12*$O14</f>
        <v>3.247349220894399</v>
      </c>
      <c r="E14" s="63">
        <f t="shared" ref="E14:N14" si="4">E12/$O12*$O14</f>
        <v>2.9462790176452347</v>
      </c>
      <c r="F14" s="63">
        <f t="shared" si="4"/>
        <v>3.1627481024070123</v>
      </c>
      <c r="G14" s="63">
        <f t="shared" si="4"/>
        <v>3.2199149512259058</v>
      </c>
      <c r="H14" s="63">
        <f t="shared" si="4"/>
        <v>3.0226104609627975</v>
      </c>
      <c r="I14" s="63">
        <f t="shared" si="4"/>
        <v>3.1091103826213682</v>
      </c>
      <c r="J14" s="63">
        <f t="shared" si="4"/>
        <v>3.0711282976774146</v>
      </c>
      <c r="K14" s="63">
        <f t="shared" si="4"/>
        <v>3.1268787370138154</v>
      </c>
      <c r="L14" s="63">
        <f t="shared" si="4"/>
        <v>3.1331348479929453</v>
      </c>
      <c r="M14" s="63">
        <f t="shared" si="4"/>
        <v>3.0733696901967926</v>
      </c>
      <c r="N14" s="119">
        <f t="shared" si="4"/>
        <v>3.1186661133339295</v>
      </c>
      <c r="O14" s="117">
        <v>3.1216702358370374</v>
      </c>
      <c r="P14" s="103">
        <v>3.9758211199451017</v>
      </c>
      <c r="Q14" s="97">
        <v>4.6741794128397478</v>
      </c>
    </row>
    <row r="15" spans="1:156" x14ac:dyDescent="0.25">
      <c r="A15" s="139" t="s">
        <v>40</v>
      </c>
      <c r="B15" s="120" t="s">
        <v>38</v>
      </c>
      <c r="C15" s="112">
        <v>-2.3694980299477124</v>
      </c>
      <c r="D15" s="109">
        <v>-2.4073281849145727</v>
      </c>
      <c r="E15" s="109">
        <v>-2.4149622757227633</v>
      </c>
      <c r="F15" s="109">
        <v>-2.6995667821943465</v>
      </c>
      <c r="G15" s="109">
        <v>-2.6361732139298475</v>
      </c>
      <c r="H15" s="109">
        <v>-2.5672524184581067</v>
      </c>
      <c r="I15" s="109">
        <v>-2.5539789256629266</v>
      </c>
      <c r="J15" s="109">
        <v>-2.7840746704614303</v>
      </c>
      <c r="K15" s="109">
        <v>-2.8412761763275269</v>
      </c>
      <c r="L15" s="109">
        <v>-2.6914679731784026</v>
      </c>
      <c r="M15" s="109">
        <v>-2.7045616526877154</v>
      </c>
      <c r="N15" s="109">
        <v>-2.9718644332958362</v>
      </c>
      <c r="O15" s="109">
        <v>-2.5072867893454234</v>
      </c>
      <c r="P15" s="90">
        <v>-2.5498166348995004</v>
      </c>
      <c r="Q15" s="96">
        <v>-2.242185680851279</v>
      </c>
    </row>
    <row r="16" spans="1:156" ht="15.75" thickBot="1" x14ac:dyDescent="0.3">
      <c r="A16" s="140"/>
      <c r="B16" s="113" t="s">
        <v>39</v>
      </c>
      <c r="C16" s="114">
        <v>-1.8916836483699029</v>
      </c>
      <c r="D16" s="110">
        <v>-2.3165037899691336</v>
      </c>
      <c r="E16" s="110">
        <v>-2.3654381935445574</v>
      </c>
      <c r="F16" s="110">
        <v>-2.7267228997609902</v>
      </c>
      <c r="G16" s="110">
        <v>-2.4650428176713879</v>
      </c>
      <c r="H16" s="110">
        <v>-2.4750003696816401</v>
      </c>
      <c r="I16" s="110">
        <v>-2.8326914575083784</v>
      </c>
      <c r="J16" s="110">
        <v>-3.1701034872431171</v>
      </c>
      <c r="K16" s="110">
        <v>-3.2624817878281047</v>
      </c>
      <c r="L16" s="110">
        <v>-3.1284379677765766</v>
      </c>
      <c r="M16" s="110">
        <v>-3.0122504662857232</v>
      </c>
      <c r="N16" s="110">
        <v>-2.7980216215182141</v>
      </c>
      <c r="O16" s="116">
        <v>-2.4148863354799217</v>
      </c>
      <c r="P16" s="90">
        <v>-1.7591569432069531</v>
      </c>
      <c r="Q16" s="96">
        <v>-2.3014752453589908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-1.2206036338499107</v>
      </c>
      <c r="D17" s="61">
        <f t="shared" si="5"/>
        <v>-1.2206036338499107</v>
      </c>
      <c r="E17" s="61">
        <f t="shared" si="5"/>
        <v>-1.2206036338499107</v>
      </c>
      <c r="F17" s="61">
        <f t="shared" si="5"/>
        <v>-1.2206036338499107</v>
      </c>
      <c r="G17" s="61">
        <f t="shared" si="5"/>
        <v>-1.2206036338499107</v>
      </c>
      <c r="H17" s="61">
        <f t="shared" si="5"/>
        <v>-1.2206036338499107</v>
      </c>
      <c r="I17" s="61">
        <f t="shared" si="5"/>
        <v>-1.2206036338499107</v>
      </c>
      <c r="J17" s="61">
        <f t="shared" si="5"/>
        <v>-1.2206036338499107</v>
      </c>
      <c r="K17" s="61">
        <f t="shared" si="5"/>
        <v>-1.2206036338499107</v>
      </c>
      <c r="L17" s="61">
        <f t="shared" si="5"/>
        <v>-1.2206036338499107</v>
      </c>
      <c r="M17" s="61">
        <f t="shared" si="5"/>
        <v>-1.2206036338499107</v>
      </c>
      <c r="N17" s="118">
        <f>$O17</f>
        <v>-1.2206036338499107</v>
      </c>
      <c r="O17" s="116">
        <v>-1.2206036338499107</v>
      </c>
      <c r="P17" s="90">
        <v>-1.6742088668018105</v>
      </c>
      <c r="Q17" s="96">
        <v>-2.0119160710464707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-0.54687987485483869</v>
      </c>
      <c r="D18" s="63">
        <f t="shared" si="5"/>
        <v>-0.54687987485483869</v>
      </c>
      <c r="E18" s="63">
        <f t="shared" si="5"/>
        <v>-0.54687987485483869</v>
      </c>
      <c r="F18" s="63">
        <f t="shared" si="5"/>
        <v>-0.54687987485483869</v>
      </c>
      <c r="G18" s="63">
        <f t="shared" si="5"/>
        <v>-0.54687987485483869</v>
      </c>
      <c r="H18" s="63">
        <f t="shared" si="5"/>
        <v>-0.54687987485483869</v>
      </c>
      <c r="I18" s="63">
        <f t="shared" si="5"/>
        <v>-0.54687987485483869</v>
      </c>
      <c r="J18" s="63">
        <f t="shared" si="5"/>
        <v>-0.54687987485483869</v>
      </c>
      <c r="K18" s="63">
        <f t="shared" si="5"/>
        <v>-0.54687987485483869</v>
      </c>
      <c r="L18" s="63">
        <f t="shared" si="5"/>
        <v>-0.54687987485483869</v>
      </c>
      <c r="M18" s="63">
        <f t="shared" si="5"/>
        <v>-0.54687987485483869</v>
      </c>
      <c r="N18" s="119">
        <f>$O18</f>
        <v>-0.54687987485483869</v>
      </c>
      <c r="O18" s="117">
        <v>-0.54687987485483869</v>
      </c>
      <c r="P18" s="103">
        <v>-0.53097100976842126</v>
      </c>
      <c r="Q18" s="97">
        <v>-0.81578441181812089</v>
      </c>
      <c r="R18" s="107"/>
    </row>
    <row r="19" spans="1:273" x14ac:dyDescent="0.25">
      <c r="A19" s="40"/>
      <c r="B19" s="40"/>
      <c r="C19" s="112">
        <v>1</v>
      </c>
      <c r="D19" s="109">
        <v>0.96722058882011341</v>
      </c>
      <c r="E19" s="110">
        <v>0.98348966814889449</v>
      </c>
      <c r="F19" s="110">
        <v>0.97190053330027559</v>
      </c>
      <c r="G19" s="110">
        <v>0.96649113268776821</v>
      </c>
      <c r="H19" s="110">
        <v>0.97654236353044321</v>
      </c>
      <c r="I19" s="110">
        <v>0.96594117877634422</v>
      </c>
      <c r="J19" s="110">
        <v>0.9850570790678822</v>
      </c>
      <c r="K19" s="110">
        <v>0.97812656112154317</v>
      </c>
      <c r="L19" s="110">
        <v>0.97229224530858527</v>
      </c>
      <c r="M19" s="110">
        <v>0.96716296651923117</v>
      </c>
      <c r="N19" s="110">
        <v>0.98222379716333319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0.97366877205728519</v>
      </c>
      <c r="E20" s="110">
        <v>1.0116920446014035</v>
      </c>
      <c r="F20" s="110">
        <v>0.96483024454348998</v>
      </c>
      <c r="G20" s="110">
        <v>0.97203068583367958</v>
      </c>
      <c r="H20" s="110">
        <v>0.96536127135389571</v>
      </c>
      <c r="I20" s="110">
        <v>0.96461960274361258</v>
      </c>
      <c r="J20" s="110">
        <v>0.97186941101909929</v>
      </c>
      <c r="K20" s="110">
        <v>0.95822362624056767</v>
      </c>
      <c r="L20" s="110">
        <v>0.95897194583374323</v>
      </c>
      <c r="M20" s="110">
        <v>0.95823757182583358</v>
      </c>
      <c r="N20" s="110">
        <v>0.97905538776118006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2.5864458667592453E-3</v>
      </c>
      <c r="E21" s="15">
        <f t="shared" si="6"/>
        <v>8.9623175304856459E-3</v>
      </c>
      <c r="F21" s="15">
        <f t="shared" si="6"/>
        <v>2.3073719155061557E-2</v>
      </c>
      <c r="G21" s="15">
        <f t="shared" si="6"/>
        <v>2.6106438418879961E-2</v>
      </c>
      <c r="H21" s="15">
        <f t="shared" si="6"/>
        <v>2.9479084597633213E-2</v>
      </c>
      <c r="I21" s="15">
        <f t="shared" si="6"/>
        <v>4.1240645868702908E-2</v>
      </c>
      <c r="J21" s="15">
        <f t="shared" si="6"/>
        <v>4.2171246354019726E-2</v>
      </c>
      <c r="K21" s="15">
        <f t="shared" si="6"/>
        <v>4.8571418764669E-2</v>
      </c>
      <c r="L21" s="15">
        <f t="shared" si="6"/>
        <v>5.5696846780676983E-2</v>
      </c>
      <c r="M21" s="15">
        <f t="shared" si="6"/>
        <v>6.1663407037210315E-2</v>
      </c>
      <c r="N21" s="15">
        <f t="shared" si="6"/>
        <v>6.6430001873265393E-2</v>
      </c>
      <c r="O21" s="16">
        <f>O5/(O3*$P21 + O5)</f>
        <v>6.7461583438602049E-2</v>
      </c>
      <c r="P21" s="128">
        <f>(1 - P$1) / P$1 * (P5/P3)</f>
        <v>1.2173023122371889</v>
      </c>
      <c r="Q21" s="129">
        <f>(1 - Q$1) / Q$1 * (Q5/Q3)</f>
        <v>0.95223710591042188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9.8198529967921406E-3</v>
      </c>
      <c r="E22" s="52">
        <f t="shared" si="6"/>
        <v>1.4835805330680791E-2</v>
      </c>
      <c r="F22" s="52">
        <f t="shared" si="6"/>
        <v>2.2139441698154343E-2</v>
      </c>
      <c r="G22" s="52">
        <f t="shared" si="6"/>
        <v>2.7762776035504446E-2</v>
      </c>
      <c r="H22" s="52">
        <f t="shared" si="6"/>
        <v>2.651058899524281E-2</v>
      </c>
      <c r="I22" s="52">
        <f t="shared" si="6"/>
        <v>4.0007183988156919E-2</v>
      </c>
      <c r="J22" s="52">
        <f t="shared" si="6"/>
        <v>4.1500303577187522E-2</v>
      </c>
      <c r="K22" s="52">
        <f t="shared" si="6"/>
        <v>4.443990614332359E-2</v>
      </c>
      <c r="L22" s="52">
        <f t="shared" si="6"/>
        <v>5.4177944369358896E-2</v>
      </c>
      <c r="M22" s="52">
        <f t="shared" si="6"/>
        <v>5.5807410222024983E-2</v>
      </c>
      <c r="N22" s="52">
        <f t="shared" si="6"/>
        <v>6.0598697062081479E-2</v>
      </c>
      <c r="O22" s="53">
        <f t="shared" si="6"/>
        <v>6.9013737608364878E-2</v>
      </c>
      <c r="P22" s="21">
        <f>(1 - P$1) / P$1 * (P6/P4)</f>
        <v>1.1000610821481556</v>
      </c>
      <c r="Q22" s="22">
        <f>(1 - Q$1) / Q$1 * (Q6/Q4)</f>
        <v>0.86888730021881133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74.683000000000007</v>
      </c>
      <c r="D27" s="37">
        <v>70.661000000000001</v>
      </c>
      <c r="E27" s="37">
        <v>67.966999999999999</v>
      </c>
      <c r="F27" s="37">
        <v>66.966999999999999</v>
      </c>
      <c r="G27" s="37">
        <v>64.180000000000007</v>
      </c>
      <c r="H27" s="37">
        <v>62.8</v>
      </c>
      <c r="I27" s="37">
        <v>58.817</v>
      </c>
      <c r="J27" s="37">
        <v>61.55</v>
      </c>
      <c r="K27" s="37">
        <v>60.767000000000003</v>
      </c>
      <c r="L27" s="37">
        <v>62.279000000000003</v>
      </c>
      <c r="M27" s="37">
        <v>66.950999999999993</v>
      </c>
      <c r="N27" s="37">
        <v>63.097999999999999</v>
      </c>
      <c r="O27" s="37">
        <v>65.754000000000005</v>
      </c>
      <c r="P27" s="37">
        <v>68.492000000000004</v>
      </c>
      <c r="Q27" s="37">
        <v>67.293000000000006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75.246138489160529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-0.56313848916052223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75.246138485585774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74.683000000000007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75.482351052048728</v>
      </c>
      <c r="DL27" s="2">
        <f t="shared" si="41"/>
        <v>67.944719703103928</v>
      </c>
      <c r="DM27" s="2">
        <f t="shared" si="41"/>
        <v>61.302897478991582</v>
      </c>
      <c r="DN27" s="2">
        <f t="shared" si="41"/>
        <v>65.163287230550367</v>
      </c>
      <c r="DO27" s="2">
        <f t="shared" si="41"/>
        <v>58.538146514936003</v>
      </c>
      <c r="DP27" s="2">
        <f t="shared" si="41"/>
        <v>57.798057373162642</v>
      </c>
      <c r="DQ27" s="2">
        <f t="shared" si="41"/>
        <v>52.121264580369839</v>
      </c>
      <c r="DR27" s="2">
        <f t="shared" si="41"/>
        <v>50.500675350140057</v>
      </c>
      <c r="DS27" s="2">
        <f t="shared" si="41"/>
        <v>53.584319176319184</v>
      </c>
      <c r="DT27" s="2">
        <f t="shared" si="41"/>
        <v>54.528133333333329</v>
      </c>
      <c r="DU27" s="2">
        <f t="shared" si="41"/>
        <v>62.139416311047903</v>
      </c>
      <c r="DV27" s="2">
        <f t="shared" si="41"/>
        <v>58.631772604588384</v>
      </c>
      <c r="DW27" s="2">
        <f t="shared" si="41"/>
        <v>59.321620673304878</v>
      </c>
      <c r="DX27" s="2">
        <f t="shared" si="41"/>
        <v>65.202850640113795</v>
      </c>
      <c r="DY27" s="2">
        <f t="shared" si="41"/>
        <v>60.570747177419356</v>
      </c>
      <c r="EA27" s="2">
        <f t="shared" ref="EA27:EO43" si="42">CE$228*$B27+CE$229</f>
        <v>63.995913468809078</v>
      </c>
      <c r="EB27" s="2">
        <f t="shared" si="42"/>
        <v>63.380686181540852</v>
      </c>
      <c r="EC27" s="2">
        <f t="shared" si="42"/>
        <v>61.958984627367677</v>
      </c>
      <c r="ED27" s="2">
        <f t="shared" si="42"/>
        <v>60.038992452472264</v>
      </c>
      <c r="EE27" s="2">
        <f t="shared" si="42"/>
        <v>60.479694160646972</v>
      </c>
      <c r="EF27" s="2">
        <f t="shared" si="42"/>
        <v>58.515484658979872</v>
      </c>
      <c r="EG27" s="2">
        <f t="shared" si="42"/>
        <v>65.511988126832918</v>
      </c>
      <c r="EH27" s="2">
        <f t="shared" si="42"/>
        <v>62.080848200491147</v>
      </c>
      <c r="EI27" s="2">
        <f t="shared" si="42"/>
        <v>60.308113708628426</v>
      </c>
      <c r="EJ27" s="2">
        <f t="shared" si="42"/>
        <v>61.266330112874158</v>
      </c>
      <c r="EK27" s="2">
        <f t="shared" si="42"/>
        <v>72.173818212030582</v>
      </c>
      <c r="EL27" s="2">
        <f t="shared" si="42"/>
        <v>66.512740998933566</v>
      </c>
      <c r="EM27" s="2">
        <f t="shared" si="42"/>
        <v>71.896075612130005</v>
      </c>
      <c r="EN27" s="2">
        <f t="shared" si="42"/>
        <v>66.205978855199518</v>
      </c>
      <c r="EO27" s="2">
        <f t="shared" si="42"/>
        <v>73.976772875892777</v>
      </c>
      <c r="EQ27" s="2">
        <f t="shared" ref="EQ27:FE43" si="43">CU$228*$B27+CU$229</f>
        <v>63.244950042199477</v>
      </c>
      <c r="ER27" s="2">
        <f t="shared" si="43"/>
        <v>64.322697017188517</v>
      </c>
      <c r="ES27" s="2">
        <f t="shared" si="43"/>
        <v>63.18850703407719</v>
      </c>
      <c r="ET27" s="2">
        <f t="shared" si="43"/>
        <v>59.629785200042704</v>
      </c>
      <c r="EU27" s="2">
        <f t="shared" si="43"/>
        <v>58.60943474251188</v>
      </c>
      <c r="EV27" s="2">
        <f t="shared" si="43"/>
        <v>59.333151003685124</v>
      </c>
      <c r="EW27" s="2">
        <f t="shared" si="43"/>
        <v>64.475950206118739</v>
      </c>
      <c r="EX27" s="2">
        <f t="shared" si="43"/>
        <v>59.954529352821254</v>
      </c>
      <c r="EY27" s="2">
        <f t="shared" si="43"/>
        <v>61.331958659618223</v>
      </c>
      <c r="EZ27" s="2">
        <f t="shared" si="43"/>
        <v>56.588345527158879</v>
      </c>
      <c r="FA27" s="2">
        <f t="shared" si="43"/>
        <v>71.294603764256422</v>
      </c>
      <c r="FB27" s="2">
        <f t="shared" si="43"/>
        <v>62.737679039732981</v>
      </c>
      <c r="FC27" s="2">
        <f t="shared" si="43"/>
        <v>70.788301275535872</v>
      </c>
      <c r="FD27" s="2">
        <f t="shared" si="43"/>
        <v>62.287286832042916</v>
      </c>
      <c r="FE27" s="2">
        <f t="shared" si="43"/>
        <v>75.333095841283253</v>
      </c>
      <c r="FG27" s="2">
        <f t="shared" ref="FG27:FU43" si="44">POWER(10,($B27-C$231)/C$229)/(1+POWER(10,($B27-C$231)/C$229))</f>
        <v>2.0564430362713541E-2</v>
      </c>
      <c r="FH27" s="2">
        <f t="shared" si="44"/>
        <v>1.3961140704798021E-2</v>
      </c>
      <c r="FI27" s="2">
        <f t="shared" si="44"/>
        <v>1.2442035717918552E-2</v>
      </c>
      <c r="FJ27" s="2">
        <f t="shared" si="44"/>
        <v>1.3580090844148508E-2</v>
      </c>
      <c r="FK27" s="2">
        <f t="shared" si="44"/>
        <v>1.3762091103935607E-2</v>
      </c>
      <c r="FL27" s="2">
        <f t="shared" si="44"/>
        <v>1.3140129163139549E-2</v>
      </c>
      <c r="FM27" s="2">
        <f t="shared" si="44"/>
        <v>1.3496599323911451E-2</v>
      </c>
      <c r="FN27" s="2">
        <f t="shared" si="44"/>
        <v>1.2977286197126903E-2</v>
      </c>
      <c r="FO27" s="2">
        <f t="shared" si="44"/>
        <v>1.4360130674926495E-2</v>
      </c>
      <c r="FP27" s="2">
        <f t="shared" si="44"/>
        <v>1.3130416087710536E-2</v>
      </c>
      <c r="FQ27" s="2">
        <f t="shared" si="44"/>
        <v>1.2936924324978885E-2</v>
      </c>
      <c r="FR27" s="2">
        <f t="shared" si="44"/>
        <v>1.3217303393512413E-2</v>
      </c>
      <c r="FS27" s="2">
        <f t="shared" si="44"/>
        <v>1.3060993868069722E-2</v>
      </c>
      <c r="FT27" s="2">
        <f t="shared" si="44"/>
        <v>1.3688441100289129E-2</v>
      </c>
      <c r="FU27" s="2">
        <f t="shared" si="44"/>
        <v>1.0731208613730213E-2</v>
      </c>
      <c r="FW27" s="2">
        <f>POWER(10,($B27-C$232)/C$229)/(1+POWER(10,($B27-C$232)/C$229))</f>
        <v>6.9333173396664746E-7</v>
      </c>
      <c r="FX27" s="2">
        <f t="shared" ref="FX27:GK42" si="45">POWER(10,($B27-D$232)/D$229)/(1+POWER(10,($B27-D$232)/D$229))</f>
        <v>8.5519049632998288E-7</v>
      </c>
      <c r="FY27" s="2">
        <f t="shared" si="45"/>
        <v>7.572245128798251E-7</v>
      </c>
      <c r="FZ27" s="2">
        <f t="shared" si="45"/>
        <v>1.001526885361143E-6</v>
      </c>
      <c r="GA27" s="2">
        <f t="shared" si="45"/>
        <v>9.3153363395500246E-7</v>
      </c>
      <c r="GB27" s="2">
        <f t="shared" si="45"/>
        <v>1.0283937150334281E-6</v>
      </c>
      <c r="GC27" s="2">
        <f t="shared" si="45"/>
        <v>1.0783590466978431E-6</v>
      </c>
      <c r="GD27" s="2">
        <f t="shared" si="45"/>
        <v>1.0561697951199536E-6</v>
      </c>
      <c r="GE27" s="2">
        <f t="shared" si="45"/>
        <v>1.2065411591288701E-6</v>
      </c>
      <c r="GF27" s="2">
        <f t="shared" si="45"/>
        <v>1.0987673652961268E-6</v>
      </c>
      <c r="GG27" s="2">
        <f t="shared" si="45"/>
        <v>1.0447916715850028E-6</v>
      </c>
      <c r="GH27" s="2">
        <f t="shared" si="45"/>
        <v>8.6073760838520054E-7</v>
      </c>
      <c r="GI27" s="2">
        <f t="shared" si="45"/>
        <v>7.6220309296653964E-7</v>
      </c>
      <c r="GJ27" s="2">
        <f t="shared" si="45"/>
        <v>5.9087405209410359E-7</v>
      </c>
      <c r="GK27" s="2">
        <f t="shared" si="45"/>
        <v>4.5262858250153365E-7</v>
      </c>
      <c r="GM27" s="86">
        <f xml:space="preserve"> _xlfn.NORM.DIST($B27, C$7, ABS(C$11), TRUE) * _xlfn.NORM.DIST(($B27 - C$7)*C$15, 0, ABS(C$11), TRUE) * 2</f>
        <v>1.9090421296116411E-12</v>
      </c>
      <c r="GN27" s="86">
        <f t="shared" ref="GN27:HA42" si="46" xml:space="preserve"> _xlfn.NORM.DIST($B27, D$7, ABS(D$11), TRUE) * _xlfn.NORM.DIST(($B27 - D$7)*D$15, 0, ABS(D$11), TRUE) * 2</f>
        <v>4.5623671556712975E-19</v>
      </c>
      <c r="GO27" s="86">
        <f t="shared" si="46"/>
        <v>8.9685569273008304E-23</v>
      </c>
      <c r="GP27" s="86">
        <f t="shared" si="46"/>
        <v>4.4268016687581765E-20</v>
      </c>
      <c r="GQ27" s="86">
        <f t="shared" si="46"/>
        <v>2.767540210078981E-19</v>
      </c>
      <c r="GR27" s="86">
        <f t="shared" si="46"/>
        <v>7.4424094421341259E-21</v>
      </c>
      <c r="GS27" s="86">
        <f t="shared" si="46"/>
        <v>3.1708655984792837E-21</v>
      </c>
      <c r="GT27" s="86">
        <f t="shared" si="46"/>
        <v>1.4425521325357688E-22</v>
      </c>
      <c r="GU27" s="86">
        <f t="shared" si="46"/>
        <v>9.5469275450695552E-21</v>
      </c>
      <c r="GV27" s="86">
        <f t="shared" si="46"/>
        <v>2.2985404883868411E-21</v>
      </c>
      <c r="GW27" s="86">
        <f t="shared" si="46"/>
        <v>3.7255030190690285E-21</v>
      </c>
      <c r="GX27" s="86">
        <f t="shared" si="46"/>
        <v>1.6876889033262693E-19</v>
      </c>
      <c r="GY27" s="86">
        <f t="shared" si="46"/>
        <v>6.3454040274541326E-21</v>
      </c>
      <c r="GZ27" s="86">
        <f t="shared" si="46"/>
        <v>3.0342503491581312E-20</v>
      </c>
      <c r="HA27" s="86">
        <f t="shared" si="46"/>
        <v>4.8310170904260161E-28</v>
      </c>
      <c r="HC27" s="86">
        <f xml:space="preserve"> _xlfn.NORM.DIST($B27, C$8, ABS(C$12), TRUE) * _xlfn.NORM.DIST(($B27 - C$8)*C$16, 0, ABS(C$12), TRUE) * 2</f>
        <v>8.6820607150063999E-32</v>
      </c>
      <c r="HD27" s="86">
        <f t="shared" ref="HD27:HQ42" si="47" xml:space="preserve"> _xlfn.NORM.DIST($B27, D$8, ABS(D$12), TRUE) * _xlfn.NORM.DIST(($B27 - D$8)*D$16, 0, ABS(D$12), TRUE) * 2</f>
        <v>5.7458031735057106E-44</v>
      </c>
      <c r="HE27" s="86">
        <f t="shared" si="47"/>
        <v>1.1901635178837572E-51</v>
      </c>
      <c r="HF27" s="86">
        <f t="shared" si="47"/>
        <v>4.1224099305214451E-45</v>
      </c>
      <c r="HG27" s="86">
        <f t="shared" si="47"/>
        <v>6.8914115835886946E-44</v>
      </c>
      <c r="HH27" s="86">
        <f t="shared" si="47"/>
        <v>7.1898511045523901E-49</v>
      </c>
      <c r="HI27" s="86">
        <f t="shared" si="47"/>
        <v>8.356538552235277E-46</v>
      </c>
      <c r="HJ27" s="86">
        <f t="shared" si="47"/>
        <v>1.2351647072486198E-46</v>
      </c>
      <c r="HK27" s="86">
        <f t="shared" si="47"/>
        <v>1.6951340968209395E-44</v>
      </c>
      <c r="HL27" s="86">
        <f t="shared" si="47"/>
        <v>2.6519443646971813E-45</v>
      </c>
      <c r="HM27" s="86">
        <f t="shared" si="47"/>
        <v>1.2118653822412343E-47</v>
      </c>
      <c r="HN27" s="86">
        <f t="shared" si="47"/>
        <v>4.4505680882129273E-47</v>
      </c>
      <c r="HO27" s="86">
        <f t="shared" si="47"/>
        <v>6.2939084463718994E-47</v>
      </c>
      <c r="HP27" s="86">
        <f t="shared" si="47"/>
        <v>1.9283690463904776E-54</v>
      </c>
      <c r="HQ27" s="86">
        <f t="shared" si="47"/>
        <v>6.2381150900121265E-58</v>
      </c>
      <c r="HS27" s="86">
        <f xml:space="preserve"> _xlfn.NORM.DIST($B27, C$9, ABS(C$13), TRUE) * _xlfn.NORM.DIST(($B27 - C$9)*C$17, 0, ABS(C$13), TRUE) * 2</f>
        <v>2.7479594169634742E-153</v>
      </c>
      <c r="HT27" s="86">
        <f t="shared" ref="HT27:IG42" si="48" xml:space="preserve"> _xlfn.NORM.DIST($B27, D$9, ABS(D$13), TRUE) * _xlfn.NORM.DIST(($B27 - D$9)*D$17, 0, ABS(D$13), TRUE) * 2</f>
        <v>3.4853989817597778E-211</v>
      </c>
      <c r="HU27" s="86">
        <f t="shared" si="48"/>
        <v>1.0907605330055334E-253</v>
      </c>
      <c r="HV27" s="86">
        <f t="shared" si="48"/>
        <v>4.2212435075955278E-219</v>
      </c>
      <c r="HW27" s="86">
        <f t="shared" si="48"/>
        <v>7.5614540676824939E-212</v>
      </c>
      <c r="HX27" s="86">
        <f t="shared" si="48"/>
        <v>4.2178071787896837E-239</v>
      </c>
      <c r="HY27" s="86">
        <f t="shared" si="48"/>
        <v>5.8038402393590129E-223</v>
      </c>
      <c r="HZ27" s="86">
        <f t="shared" si="48"/>
        <v>3.7100724814745525E-230</v>
      </c>
      <c r="IA27" s="86">
        <f t="shared" si="48"/>
        <v>3.2832823756242965E-219</v>
      </c>
      <c r="IB27" s="86">
        <f t="shared" si="48"/>
        <v>4.8760198863726499E-221</v>
      </c>
      <c r="IC27" s="86">
        <f t="shared" si="48"/>
        <v>3.7201731921954491E-231</v>
      </c>
      <c r="ID27" s="86">
        <f t="shared" si="48"/>
        <v>2.8695277007397313E-229</v>
      </c>
      <c r="IE27" s="86">
        <f t="shared" si="48"/>
        <v>5.0089221201346069E-231</v>
      </c>
      <c r="IF27" s="86">
        <f t="shared" si="48"/>
        <v>2.4056039958974088E-129</v>
      </c>
      <c r="IG27" s="86">
        <f t="shared" si="48"/>
        <v>8.6967811110414687E-87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2.2126784906716495E-252</v>
      </c>
      <c r="IY27" s="86">
        <f>GM27+HC27+HS27+II27</f>
        <v>1.9090421296116411E-12</v>
      </c>
      <c r="IZ27" s="86">
        <f t="shared" ref="IZ27:JM42" si="50">GN27+HD27+HT27+IJ27</f>
        <v>4.5623671556712975E-19</v>
      </c>
      <c r="JA27" s="86">
        <f t="shared" si="50"/>
        <v>8.9685569273008304E-23</v>
      </c>
      <c r="JB27" s="86">
        <f t="shared" si="50"/>
        <v>4.4268016687581765E-20</v>
      </c>
      <c r="JC27" s="86">
        <f t="shared" si="50"/>
        <v>2.767540210078981E-19</v>
      </c>
      <c r="JD27" s="86">
        <f t="shared" si="50"/>
        <v>7.4424094421341259E-21</v>
      </c>
      <c r="JE27" s="86">
        <f t="shared" si="50"/>
        <v>3.1708655984792837E-21</v>
      </c>
      <c r="JF27" s="86">
        <f t="shared" si="50"/>
        <v>1.4425521325357688E-22</v>
      </c>
      <c r="JG27" s="86">
        <f t="shared" si="50"/>
        <v>9.5469275450695552E-21</v>
      </c>
      <c r="JH27" s="86">
        <f t="shared" si="50"/>
        <v>2.2985404883868411E-21</v>
      </c>
      <c r="JI27" s="86">
        <f t="shared" si="50"/>
        <v>3.7255030190690285E-21</v>
      </c>
      <c r="JJ27" s="86">
        <f t="shared" si="50"/>
        <v>1.6876889033262693E-19</v>
      </c>
      <c r="JK27" s="86">
        <f t="shared" si="50"/>
        <v>6.3454040274541326E-21</v>
      </c>
      <c r="JL27" s="86">
        <f t="shared" si="50"/>
        <v>3.0342503491581312E-20</v>
      </c>
      <c r="JM27" s="86">
        <f t="shared" si="50"/>
        <v>4.8310170904260161E-28</v>
      </c>
    </row>
    <row r="28" spans="1:273" x14ac:dyDescent="0.25">
      <c r="B28" s="2">
        <v>1</v>
      </c>
      <c r="C28" s="37">
        <v>73.078999999999994</v>
      </c>
      <c r="D28" s="37">
        <v>71.209999999999994</v>
      </c>
      <c r="E28" s="37">
        <v>67.8</v>
      </c>
      <c r="F28" s="37">
        <v>67.721000000000004</v>
      </c>
      <c r="G28" s="37">
        <v>63.41</v>
      </c>
      <c r="H28" s="37">
        <v>62.317</v>
      </c>
      <c r="I28" s="37">
        <v>58.8</v>
      </c>
      <c r="J28" s="37">
        <v>61.466999999999999</v>
      </c>
      <c r="K28" s="37">
        <v>60.45</v>
      </c>
      <c r="L28" s="37">
        <v>63.393000000000001</v>
      </c>
      <c r="M28" s="37">
        <v>66.704999999999998</v>
      </c>
      <c r="N28" s="37">
        <v>62.639000000000003</v>
      </c>
      <c r="O28" s="37">
        <v>63.524999999999999</v>
      </c>
      <c r="P28" s="37">
        <v>68.573999999999998</v>
      </c>
      <c r="Q28" s="37">
        <v>67.897000000000006</v>
      </c>
      <c r="S28" s="4">
        <f t="shared" si="7"/>
        <v>75.254904073427994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-2.1759040734280006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75.2549040658119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73.078999999999994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75.514937876455178</v>
      </c>
      <c r="DL28" s="2">
        <f t="shared" si="41"/>
        <v>68.078040148448054</v>
      </c>
      <c r="DM28" s="2">
        <f t="shared" si="41"/>
        <v>61.475408403361328</v>
      </c>
      <c r="DN28" s="2">
        <f t="shared" si="41"/>
        <v>65.341865302549493</v>
      </c>
      <c r="DO28" s="2">
        <f t="shared" si="41"/>
        <v>58.740463726884791</v>
      </c>
      <c r="DP28" s="2">
        <f t="shared" si="41"/>
        <v>57.970455903271699</v>
      </c>
      <c r="DQ28" s="2">
        <f t="shared" si="41"/>
        <v>52.543077524893313</v>
      </c>
      <c r="DR28" s="2">
        <f t="shared" si="41"/>
        <v>50.868945658263307</v>
      </c>
      <c r="DS28" s="2">
        <f t="shared" si="41"/>
        <v>53.909553024453032</v>
      </c>
      <c r="DT28" s="2">
        <f t="shared" si="41"/>
        <v>54.925333333333327</v>
      </c>
      <c r="DU28" s="2">
        <f t="shared" si="41"/>
        <v>62.336221906116656</v>
      </c>
      <c r="DV28" s="2">
        <f t="shared" si="41"/>
        <v>58.868924426450732</v>
      </c>
      <c r="DW28" s="2">
        <f t="shared" si="41"/>
        <v>59.669537695590321</v>
      </c>
      <c r="DX28" s="2">
        <f t="shared" si="41"/>
        <v>65.327733048838311</v>
      </c>
      <c r="DY28" s="2">
        <f t="shared" si="41"/>
        <v>60.79043225806452</v>
      </c>
      <c r="EA28" s="2">
        <f t="shared" si="42"/>
        <v>63.959857088846888</v>
      </c>
      <c r="EB28" s="2">
        <f t="shared" si="42"/>
        <v>63.346619366420121</v>
      </c>
      <c r="EC28" s="2">
        <f t="shared" si="42"/>
        <v>61.914959716764031</v>
      </c>
      <c r="ED28" s="2">
        <f t="shared" si="42"/>
        <v>59.954757774495597</v>
      </c>
      <c r="EE28" s="2">
        <f t="shared" si="42"/>
        <v>60.367547701959893</v>
      </c>
      <c r="EF28" s="2">
        <f t="shared" si="42"/>
        <v>58.424438245065467</v>
      </c>
      <c r="EG28" s="2">
        <f t="shared" si="42"/>
        <v>65.360138484936599</v>
      </c>
      <c r="EH28" s="2">
        <f t="shared" si="42"/>
        <v>61.953576818617968</v>
      </c>
      <c r="EI28" s="2">
        <f t="shared" si="42"/>
        <v>60.206792744616287</v>
      </c>
      <c r="EJ28" s="2">
        <f t="shared" si="42"/>
        <v>61.147680483475384</v>
      </c>
      <c r="EK28" s="2">
        <f t="shared" si="42"/>
        <v>72.006355101362587</v>
      </c>
      <c r="EL28" s="2">
        <f t="shared" si="42"/>
        <v>66.352042742189582</v>
      </c>
      <c r="EM28" s="2">
        <f t="shared" si="42"/>
        <v>71.749148132597952</v>
      </c>
      <c r="EN28" s="2">
        <f t="shared" si="42"/>
        <v>66.111512761411561</v>
      </c>
      <c r="EO28" s="2">
        <f t="shared" si="42"/>
        <v>73.858342176050456</v>
      </c>
      <c r="EQ28" s="2">
        <f t="shared" si="43"/>
        <v>63.215510033918825</v>
      </c>
      <c r="ER28" s="2">
        <f t="shared" si="43"/>
        <v>64.280266376608253</v>
      </c>
      <c r="ES28" s="2">
        <f t="shared" si="43"/>
        <v>63.133468143094078</v>
      </c>
      <c r="ET28" s="2">
        <f t="shared" si="43"/>
        <v>59.549365852983549</v>
      </c>
      <c r="EU28" s="2">
        <f t="shared" si="43"/>
        <v>58.514078595838122</v>
      </c>
      <c r="EV28" s="2">
        <f t="shared" si="43"/>
        <v>59.234659914469368</v>
      </c>
      <c r="EW28" s="2">
        <f t="shared" si="43"/>
        <v>64.333669469574104</v>
      </c>
      <c r="EX28" s="2">
        <f t="shared" si="43"/>
        <v>59.847003115533902</v>
      </c>
      <c r="EY28" s="2">
        <f t="shared" si="43"/>
        <v>61.221030446490687</v>
      </c>
      <c r="EZ28" s="2">
        <f t="shared" si="43"/>
        <v>56.513151225664309</v>
      </c>
      <c r="FA28" s="2">
        <f t="shared" si="43"/>
        <v>71.135167729846032</v>
      </c>
      <c r="FB28" s="2">
        <f t="shared" si="43"/>
        <v>62.61130581275966</v>
      </c>
      <c r="FC28" s="2">
        <f t="shared" si="43"/>
        <v>70.651257143953714</v>
      </c>
      <c r="FD28" s="2">
        <f t="shared" si="43"/>
        <v>62.228439900447242</v>
      </c>
      <c r="FE28" s="2">
        <f t="shared" si="43"/>
        <v>75.201503134830659</v>
      </c>
      <c r="FG28" s="2">
        <f t="shared" si="44"/>
        <v>2.2503801535713248E-2</v>
      </c>
      <c r="FH28" s="2">
        <f t="shared" si="44"/>
        <v>1.5287494950948917E-2</v>
      </c>
      <c r="FI28" s="2">
        <f t="shared" si="44"/>
        <v>1.3626064354858736E-2</v>
      </c>
      <c r="FJ28" s="2">
        <f t="shared" si="44"/>
        <v>1.4870790060853787E-2</v>
      </c>
      <c r="FK28" s="2">
        <f t="shared" si="44"/>
        <v>1.5069823994697354E-2</v>
      </c>
      <c r="FL28" s="2">
        <f t="shared" si="44"/>
        <v>1.4389622879530514E-2</v>
      </c>
      <c r="FM28" s="2">
        <f t="shared" si="44"/>
        <v>1.4779482109818758E-2</v>
      </c>
      <c r="FN28" s="2">
        <f t="shared" si="44"/>
        <v>1.4211518181889522E-2</v>
      </c>
      <c r="FO28" s="2">
        <f t="shared" si="44"/>
        <v>1.572378582479133E-2</v>
      </c>
      <c r="FP28" s="2">
        <f t="shared" si="44"/>
        <v>1.4378999646120612E-2</v>
      </c>
      <c r="FQ28" s="2">
        <f t="shared" si="44"/>
        <v>1.4167372708691747E-2</v>
      </c>
      <c r="FR28" s="2">
        <f t="shared" si="44"/>
        <v>1.4474027968807091E-2</v>
      </c>
      <c r="FS28" s="2">
        <f t="shared" si="44"/>
        <v>1.4303071679537779E-2</v>
      </c>
      <c r="FT28" s="2">
        <f t="shared" si="44"/>
        <v>1.49892818188937E-2</v>
      </c>
      <c r="FU28" s="2">
        <f t="shared" si="44"/>
        <v>1.1754366642431981E-2</v>
      </c>
      <c r="FW28" s="2">
        <f t="shared" ref="FW28:GK58" si="53">POWER(10,($B28-C$232)/C$229)/(1+POWER(10,($B28-C$232)/C$229))</f>
        <v>7.6022307813619518E-7</v>
      </c>
      <c r="FX28" s="2">
        <f t="shared" si="45"/>
        <v>9.3769765540785198E-7</v>
      </c>
      <c r="FY28" s="2">
        <f t="shared" si="45"/>
        <v>8.3028010730121525E-7</v>
      </c>
      <c r="FZ28" s="2">
        <f t="shared" si="45"/>
        <v>1.0981522865401659E-6</v>
      </c>
      <c r="GA28" s="2">
        <f t="shared" si="45"/>
        <v>1.021406226809167E-6</v>
      </c>
      <c r="GB28" s="2">
        <f t="shared" si="45"/>
        <v>1.1276111737060003E-6</v>
      </c>
      <c r="GC28" s="2">
        <f t="shared" si="45"/>
        <v>1.1823970593035494E-6</v>
      </c>
      <c r="GD28" s="2">
        <f t="shared" si="45"/>
        <v>1.1580670337700738E-6</v>
      </c>
      <c r="GE28" s="2">
        <f t="shared" si="45"/>
        <v>1.3229459197367237E-6</v>
      </c>
      <c r="GF28" s="2">
        <f t="shared" si="45"/>
        <v>1.2047743309662714E-6</v>
      </c>
      <c r="GG28" s="2">
        <f t="shared" si="45"/>
        <v>1.1455911719297965E-6</v>
      </c>
      <c r="GH28" s="2">
        <f t="shared" si="45"/>
        <v>9.4377994182104243E-7</v>
      </c>
      <c r="GI28" s="2">
        <f t="shared" si="45"/>
        <v>8.3573901101382067E-7</v>
      </c>
      <c r="GJ28" s="2">
        <f t="shared" si="45"/>
        <v>6.4788047785458254E-7</v>
      </c>
      <c r="GK28" s="2">
        <f t="shared" si="45"/>
        <v>4.9629734999142394E-7</v>
      </c>
      <c r="GM28" s="86">
        <f t="shared" ref="GM28:HA58" si="54" xml:space="preserve"> _xlfn.NORM.DIST($B28, C$7, ABS(C$11), TRUE) * _xlfn.NORM.DIST(($B28 - C$7)*C$15, 0, ABS(C$11), TRUE) * 2</f>
        <v>4.1283921062883978E-12</v>
      </c>
      <c r="GN28" s="86">
        <f t="shared" si="46"/>
        <v>1.5850291245515369E-18</v>
      </c>
      <c r="GO28" s="86">
        <f t="shared" si="46"/>
        <v>4.0934781019568108E-22</v>
      </c>
      <c r="GP28" s="86">
        <f t="shared" si="46"/>
        <v>1.6605740021957849E-19</v>
      </c>
      <c r="GQ28" s="86">
        <f t="shared" si="46"/>
        <v>9.7502150582629949E-19</v>
      </c>
      <c r="GR28" s="86">
        <f t="shared" si="46"/>
        <v>2.9480501608572545E-20</v>
      </c>
      <c r="GS28" s="86">
        <f t="shared" si="46"/>
        <v>1.3070491635132394E-20</v>
      </c>
      <c r="GT28" s="86">
        <f t="shared" si="46"/>
        <v>6.5678019215568088E-22</v>
      </c>
      <c r="GU28" s="86">
        <f t="shared" si="46"/>
        <v>3.8574823168042928E-20</v>
      </c>
      <c r="GV28" s="86">
        <f t="shared" si="46"/>
        <v>9.4996378524977286E-21</v>
      </c>
      <c r="GW28" s="86">
        <f t="shared" si="46"/>
        <v>1.5056364482163986E-20</v>
      </c>
      <c r="GX28" s="86">
        <f t="shared" si="46"/>
        <v>5.9815534201473049E-19</v>
      </c>
      <c r="GY28" s="86">
        <f t="shared" si="46"/>
        <v>2.5231984696536169E-20</v>
      </c>
      <c r="GZ28" s="86">
        <f t="shared" si="46"/>
        <v>1.1568708713871936E-19</v>
      </c>
      <c r="HA28" s="86">
        <f t="shared" si="46"/>
        <v>3.2168508405902783E-27</v>
      </c>
      <c r="HC28" s="86">
        <f xml:space="preserve"> _xlfn.NORM.DIST($B28, C$8, ABS(C$12), TRUE) * _xlfn.NORM.DIST(($B28 - C$8)*C$16, 0, ABS(C$12), TRUE) * 2</f>
        <v>4.1560732316493853E-31</v>
      </c>
      <c r="HD28" s="86">
        <f t="shared" si="47"/>
        <v>5.2330884618688828E-43</v>
      </c>
      <c r="HE28" s="86">
        <f t="shared" si="47"/>
        <v>1.6761586712880729E-50</v>
      </c>
      <c r="HF28" s="86">
        <f t="shared" si="47"/>
        <v>4.1046427406362381E-44</v>
      </c>
      <c r="HG28" s="86">
        <f t="shared" si="47"/>
        <v>6.3817779782547652E-43</v>
      </c>
      <c r="HH28" s="86">
        <f t="shared" si="47"/>
        <v>8.8106216724212482E-48</v>
      </c>
      <c r="HI28" s="86">
        <f t="shared" si="47"/>
        <v>8.8169997526958362E-45</v>
      </c>
      <c r="HJ28" s="86">
        <f t="shared" si="47"/>
        <v>1.3717737664517901E-45</v>
      </c>
      <c r="HK28" s="86">
        <f t="shared" si="47"/>
        <v>1.704378257148388E-43</v>
      </c>
      <c r="HL28" s="86">
        <f t="shared" si="47"/>
        <v>2.711954236594607E-44</v>
      </c>
      <c r="HM28" s="86">
        <f t="shared" si="47"/>
        <v>1.380020480933459E-46</v>
      </c>
      <c r="HN28" s="86">
        <f t="shared" si="47"/>
        <v>4.8215035896390205E-46</v>
      </c>
      <c r="HO28" s="86">
        <f t="shared" si="47"/>
        <v>6.7761883097510794E-46</v>
      </c>
      <c r="HP28" s="86">
        <f t="shared" si="47"/>
        <v>3.0963129809616552E-53</v>
      </c>
      <c r="HQ28" s="86">
        <f t="shared" si="47"/>
        <v>1.1951395777160412E-56</v>
      </c>
      <c r="HS28" s="86">
        <f t="shared" ref="HS28:IG58" si="55" xml:space="preserve"> _xlfn.NORM.DIST($B28, C$9, ABS(C$13), TRUE) * _xlfn.NORM.DIST(($B28 - C$9)*C$17, 0, ABS(C$13), TRUE) * 2</f>
        <v>7.0751105011493135E-151</v>
      </c>
      <c r="HT28" s="86">
        <f t="shared" si="48"/>
        <v>8.3523226413088303E-208</v>
      </c>
      <c r="HU28" s="86">
        <f t="shared" si="48"/>
        <v>1.3273129896587197E-249</v>
      </c>
      <c r="HV28" s="86">
        <f t="shared" si="48"/>
        <v>1.4462150357768179E-215</v>
      </c>
      <c r="HW28" s="86">
        <f t="shared" si="48"/>
        <v>1.9599818374783089E-208</v>
      </c>
      <c r="HX28" s="86">
        <f t="shared" si="48"/>
        <v>3.0911537695917012E-235</v>
      </c>
      <c r="HY28" s="86">
        <f t="shared" si="48"/>
        <v>2.4612590778687396E-219</v>
      </c>
      <c r="HZ28" s="86">
        <f t="shared" si="48"/>
        <v>1.9996912741311952E-226</v>
      </c>
      <c r="IA28" s="86">
        <f t="shared" si="48"/>
        <v>1.2370354420313718E-215</v>
      </c>
      <c r="IB28" s="86">
        <f t="shared" si="48"/>
        <v>1.870924192576791E-217</v>
      </c>
      <c r="IC28" s="86">
        <f t="shared" si="48"/>
        <v>2.0305274680510454E-227</v>
      </c>
      <c r="ID28" s="86">
        <f t="shared" si="48"/>
        <v>1.3352424182859701E-225</v>
      </c>
      <c r="IE28" s="86">
        <f t="shared" si="48"/>
        <v>2.388700045578289E-227</v>
      </c>
      <c r="IF28" s="86">
        <f t="shared" si="48"/>
        <v>2.4256868521498305E-127</v>
      </c>
      <c r="IG28" s="86">
        <f t="shared" si="48"/>
        <v>1.765654149773646E-85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3.0939023629512216E-249</v>
      </c>
      <c r="IY28" s="86">
        <f t="shared" ref="IY28:JM58" si="57">GM28+HC28+HS28+II28</f>
        <v>4.1283921062883978E-12</v>
      </c>
      <c r="IZ28" s="86">
        <f t="shared" si="50"/>
        <v>1.5850291245515369E-18</v>
      </c>
      <c r="JA28" s="86">
        <f t="shared" si="50"/>
        <v>4.0934781019568108E-22</v>
      </c>
      <c r="JB28" s="86">
        <f t="shared" si="50"/>
        <v>1.6605740021957849E-19</v>
      </c>
      <c r="JC28" s="86">
        <f t="shared" si="50"/>
        <v>9.7502150582629949E-19</v>
      </c>
      <c r="JD28" s="86">
        <f t="shared" si="50"/>
        <v>2.9480501608572545E-20</v>
      </c>
      <c r="JE28" s="86">
        <f t="shared" si="50"/>
        <v>1.3070491635132394E-20</v>
      </c>
      <c r="JF28" s="86">
        <f t="shared" si="50"/>
        <v>6.5678019215568088E-22</v>
      </c>
      <c r="JG28" s="86">
        <f t="shared" si="50"/>
        <v>3.8574823168042928E-20</v>
      </c>
      <c r="JH28" s="86">
        <f t="shared" si="50"/>
        <v>9.4996378524977286E-21</v>
      </c>
      <c r="JI28" s="86">
        <f t="shared" si="50"/>
        <v>1.5056364482163986E-20</v>
      </c>
      <c r="JJ28" s="86">
        <f t="shared" si="50"/>
        <v>5.9815534201473049E-19</v>
      </c>
      <c r="JK28" s="86">
        <f t="shared" si="50"/>
        <v>2.5231984696536169E-20</v>
      </c>
      <c r="JL28" s="86">
        <f t="shared" si="50"/>
        <v>1.1568708713871936E-19</v>
      </c>
      <c r="JM28" s="86">
        <f t="shared" si="50"/>
        <v>3.2168508405902783E-27</v>
      </c>
    </row>
    <row r="29" spans="1:273" x14ac:dyDescent="0.25">
      <c r="B29" s="2">
        <v>2</v>
      </c>
      <c r="C29" s="37">
        <v>75.762</v>
      </c>
      <c r="D29" s="37">
        <v>69.5</v>
      </c>
      <c r="E29" s="37">
        <v>66.983000000000004</v>
      </c>
      <c r="F29" s="37">
        <v>67.114999999999995</v>
      </c>
      <c r="G29" s="37">
        <v>64.656000000000006</v>
      </c>
      <c r="H29" s="37">
        <v>61.9</v>
      </c>
      <c r="I29" s="37">
        <v>59.45</v>
      </c>
      <c r="J29" s="37">
        <v>60.45</v>
      </c>
      <c r="K29" s="37">
        <v>60.45</v>
      </c>
      <c r="L29" s="37">
        <v>62.279000000000003</v>
      </c>
      <c r="M29" s="37">
        <v>66.393000000000001</v>
      </c>
      <c r="N29" s="37">
        <v>64.295000000000002</v>
      </c>
      <c r="O29" s="37">
        <v>64.557000000000002</v>
      </c>
      <c r="P29" s="37">
        <v>68.623000000000005</v>
      </c>
      <c r="Q29" s="37">
        <v>65.620999999999995</v>
      </c>
      <c r="R29" s="5"/>
      <c r="S29" s="4">
        <f t="shared" si="7"/>
        <v>75.261330914199917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0.50066908580008374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75.261330898162655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75.762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75.547524700861629</v>
      </c>
      <c r="DL29" s="2">
        <f t="shared" si="41"/>
        <v>68.211360593792193</v>
      </c>
      <c r="DM29" s="2">
        <f t="shared" si="41"/>
        <v>61.647919327731081</v>
      </c>
      <c r="DN29" s="2">
        <f t="shared" si="41"/>
        <v>65.52044337454862</v>
      </c>
      <c r="DO29" s="2">
        <f t="shared" si="41"/>
        <v>58.942780938833586</v>
      </c>
      <c r="DP29" s="2">
        <f t="shared" si="41"/>
        <v>58.142854433380755</v>
      </c>
      <c r="DQ29" s="2">
        <f t="shared" si="41"/>
        <v>52.96489046941678</v>
      </c>
      <c r="DR29" s="2">
        <f t="shared" si="41"/>
        <v>51.237215966386557</v>
      </c>
      <c r="DS29" s="2">
        <f t="shared" si="41"/>
        <v>54.234786872586881</v>
      </c>
      <c r="DT29" s="2">
        <f t="shared" si="41"/>
        <v>55.322533333333332</v>
      </c>
      <c r="DU29" s="2">
        <f t="shared" si="41"/>
        <v>62.533027501185408</v>
      </c>
      <c r="DV29" s="2">
        <f t="shared" si="41"/>
        <v>59.10607624831308</v>
      </c>
      <c r="DW29" s="2">
        <f t="shared" si="41"/>
        <v>60.017454717875765</v>
      </c>
      <c r="DX29" s="2">
        <f t="shared" si="41"/>
        <v>65.452615457562828</v>
      </c>
      <c r="DY29" s="2">
        <f t="shared" si="41"/>
        <v>61.010117338709676</v>
      </c>
      <c r="EA29" s="2">
        <f t="shared" si="42"/>
        <v>63.923800708884691</v>
      </c>
      <c r="EB29" s="2">
        <f t="shared" si="42"/>
        <v>63.31255255129939</v>
      </c>
      <c r="EC29" s="2">
        <f t="shared" si="42"/>
        <v>61.870934806160385</v>
      </c>
      <c r="ED29" s="2">
        <f t="shared" si="42"/>
        <v>59.87052309651893</v>
      </c>
      <c r="EE29" s="2">
        <f t="shared" si="42"/>
        <v>60.255401243272807</v>
      </c>
      <c r="EF29" s="2">
        <f t="shared" si="42"/>
        <v>58.333391831151069</v>
      </c>
      <c r="EG29" s="2">
        <f t="shared" si="42"/>
        <v>65.208288843040293</v>
      </c>
      <c r="EH29" s="2">
        <f t="shared" si="42"/>
        <v>61.826305436744782</v>
      </c>
      <c r="EI29" s="2">
        <f t="shared" si="42"/>
        <v>60.105471780604148</v>
      </c>
      <c r="EJ29" s="2">
        <f t="shared" si="42"/>
        <v>61.029030854076616</v>
      </c>
      <c r="EK29" s="2">
        <f t="shared" si="42"/>
        <v>71.838891990694592</v>
      </c>
      <c r="EL29" s="2">
        <f t="shared" si="42"/>
        <v>66.191344485445597</v>
      </c>
      <c r="EM29" s="2">
        <f t="shared" si="42"/>
        <v>71.602220653065899</v>
      </c>
      <c r="EN29" s="2">
        <f t="shared" si="42"/>
        <v>66.017046667623603</v>
      </c>
      <c r="EO29" s="2">
        <f t="shared" si="42"/>
        <v>73.73991147620815</v>
      </c>
      <c r="EQ29" s="2">
        <f t="shared" si="43"/>
        <v>63.186070025638173</v>
      </c>
      <c r="ER29" s="2">
        <f t="shared" si="43"/>
        <v>64.237835736027975</v>
      </c>
      <c r="ES29" s="2">
        <f t="shared" si="43"/>
        <v>63.078429252110965</v>
      </c>
      <c r="ET29" s="2">
        <f t="shared" si="43"/>
        <v>59.468946505924393</v>
      </c>
      <c r="EU29" s="2">
        <f t="shared" si="43"/>
        <v>58.418722449164363</v>
      </c>
      <c r="EV29" s="2">
        <f t="shared" si="43"/>
        <v>59.136168825253613</v>
      </c>
      <c r="EW29" s="2">
        <f t="shared" si="43"/>
        <v>64.19138873302947</v>
      </c>
      <c r="EX29" s="2">
        <f t="shared" si="43"/>
        <v>59.739476878246542</v>
      </c>
      <c r="EY29" s="2">
        <f t="shared" si="43"/>
        <v>61.110102233363158</v>
      </c>
      <c r="EZ29" s="2">
        <f t="shared" si="43"/>
        <v>56.43795692416974</v>
      </c>
      <c r="FA29" s="2">
        <f t="shared" si="43"/>
        <v>70.975731695435641</v>
      </c>
      <c r="FB29" s="2">
        <f t="shared" si="43"/>
        <v>62.484932585786339</v>
      </c>
      <c r="FC29" s="2">
        <f t="shared" si="43"/>
        <v>70.51421301237157</v>
      </c>
      <c r="FD29" s="2">
        <f t="shared" si="43"/>
        <v>62.169592968851575</v>
      </c>
      <c r="FE29" s="2">
        <f t="shared" si="43"/>
        <v>75.069910428378066</v>
      </c>
      <c r="FG29" s="2">
        <f t="shared" si="44"/>
        <v>2.4621471393147517E-2</v>
      </c>
      <c r="FH29" s="2">
        <f t="shared" si="44"/>
        <v>1.6737718260389351E-2</v>
      </c>
      <c r="FI29" s="2">
        <f t="shared" si="44"/>
        <v>1.492106695950862E-2</v>
      </c>
      <c r="FJ29" s="2">
        <f t="shared" si="44"/>
        <v>1.6282136965265127E-2</v>
      </c>
      <c r="FK29" s="2">
        <f t="shared" si="44"/>
        <v>1.6499744295990645E-2</v>
      </c>
      <c r="FL29" s="2">
        <f t="shared" si="44"/>
        <v>1.5756033874868281E-2</v>
      </c>
      <c r="FM29" s="2">
        <f t="shared" si="44"/>
        <v>1.6182305570215643E-2</v>
      </c>
      <c r="FN29" s="2">
        <f t="shared" si="44"/>
        <v>1.5561283718927859E-2</v>
      </c>
      <c r="FO29" s="2">
        <f t="shared" si="44"/>
        <v>1.7214673614920389E-2</v>
      </c>
      <c r="FP29" s="2">
        <f t="shared" si="44"/>
        <v>1.574441799383124E-2</v>
      </c>
      <c r="FQ29" s="2">
        <f t="shared" si="44"/>
        <v>1.5513011427414878E-2</v>
      </c>
      <c r="FR29" s="2">
        <f t="shared" si="44"/>
        <v>1.5848325031603262E-2</v>
      </c>
      <c r="FS29" s="2">
        <f t="shared" si="44"/>
        <v>1.5661394534988739E-2</v>
      </c>
      <c r="FT29" s="2">
        <f t="shared" si="44"/>
        <v>1.6411687111585589E-2</v>
      </c>
      <c r="FU29" s="2">
        <f t="shared" si="44"/>
        <v>1.2873807319282419E-2</v>
      </c>
      <c r="FW29" s="2">
        <f t="shared" si="53"/>
        <v>8.3356796824319269E-7</v>
      </c>
      <c r="FX29" s="2">
        <f t="shared" si="45"/>
        <v>1.0281649407139082E-6</v>
      </c>
      <c r="FY29" s="2">
        <f t="shared" si="45"/>
        <v>9.1038396142187572E-7</v>
      </c>
      <c r="FZ29" s="2">
        <f t="shared" si="45"/>
        <v>1.2040999106643965E-6</v>
      </c>
      <c r="GA29" s="2">
        <f t="shared" si="45"/>
        <v>1.1199495467374637E-6</v>
      </c>
      <c r="GB29" s="2">
        <f t="shared" si="45"/>
        <v>1.2364009311881305E-6</v>
      </c>
      <c r="GC29" s="2">
        <f t="shared" si="45"/>
        <v>1.2964724468143735E-6</v>
      </c>
      <c r="GD29" s="2">
        <f t="shared" si="45"/>
        <v>1.2697951103291538E-6</v>
      </c>
      <c r="GE29" s="2">
        <f t="shared" si="45"/>
        <v>1.4505811705223491E-6</v>
      </c>
      <c r="GF29" s="2">
        <f t="shared" si="45"/>
        <v>1.3210086316307924E-6</v>
      </c>
      <c r="GG29" s="2">
        <f t="shared" si="45"/>
        <v>1.2561156028835034E-6</v>
      </c>
      <c r="GH29" s="2">
        <f t="shared" si="45"/>
        <v>1.0348340339380836E-6</v>
      </c>
      <c r="GI29" s="2">
        <f t="shared" si="45"/>
        <v>9.1636952935550675E-7</v>
      </c>
      <c r="GJ29" s="2">
        <f t="shared" si="45"/>
        <v>7.1038677327070018E-7</v>
      </c>
      <c r="GK29" s="2">
        <f t="shared" si="45"/>
        <v>5.441791970129209E-7</v>
      </c>
      <c r="GM29" s="86">
        <f t="shared" si="54"/>
        <v>8.8257427326276964E-12</v>
      </c>
      <c r="GN29" s="86">
        <f t="shared" si="46"/>
        <v>5.4025839318346719E-18</v>
      </c>
      <c r="GO29" s="86">
        <f t="shared" si="46"/>
        <v>1.8249065718578921E-21</v>
      </c>
      <c r="GP29" s="86">
        <f t="shared" si="46"/>
        <v>6.1035844160550574E-19</v>
      </c>
      <c r="GQ29" s="86">
        <f t="shared" si="46"/>
        <v>3.3694960130693807E-18</v>
      </c>
      <c r="GR29" s="86">
        <f t="shared" si="46"/>
        <v>1.1432573775467651E-19</v>
      </c>
      <c r="GS29" s="86">
        <f t="shared" si="46"/>
        <v>5.2702349620252457E-20</v>
      </c>
      <c r="GT29" s="86">
        <f t="shared" si="46"/>
        <v>2.9202614149728425E-21</v>
      </c>
      <c r="GU29" s="86">
        <f t="shared" si="46"/>
        <v>1.5247894168612288E-19</v>
      </c>
      <c r="GV29" s="86">
        <f t="shared" si="46"/>
        <v>3.84075750352575E-20</v>
      </c>
      <c r="GW29" s="86">
        <f t="shared" si="46"/>
        <v>5.9554389361978683E-20</v>
      </c>
      <c r="GX29" s="86">
        <f t="shared" si="46"/>
        <v>2.07962439464655E-18</v>
      </c>
      <c r="GY29" s="86">
        <f t="shared" si="46"/>
        <v>9.8222736948343101E-20</v>
      </c>
      <c r="GZ29" s="86">
        <f t="shared" si="46"/>
        <v>4.320504720594147E-19</v>
      </c>
      <c r="HA29" s="86">
        <f t="shared" si="46"/>
        <v>2.0796337081657594E-26</v>
      </c>
      <c r="HC29" s="86">
        <f t="shared" ref="HC29:HQ59" si="58" xml:space="preserve"> _xlfn.NORM.DIST($B29, C$8, ABS(C$12), TRUE) * _xlfn.NORM.DIST(($B29 - C$8)*C$16, 0, ABS(C$12), TRUE) * 2</f>
        <v>1.9547256496870868E-30</v>
      </c>
      <c r="HD29" s="86">
        <f t="shared" si="47"/>
        <v>4.6478341038585082E-42</v>
      </c>
      <c r="HE29" s="86">
        <f t="shared" si="47"/>
        <v>2.289569992760804E-49</v>
      </c>
      <c r="HF29" s="86">
        <f t="shared" si="47"/>
        <v>3.9800774530529782E-43</v>
      </c>
      <c r="HG29" s="86">
        <f t="shared" si="47"/>
        <v>5.7606797980886419E-42</v>
      </c>
      <c r="HH29" s="86">
        <f t="shared" si="47"/>
        <v>1.0487897613973756E-46</v>
      </c>
      <c r="HI29" s="86">
        <f t="shared" si="47"/>
        <v>9.0511927580547674E-44</v>
      </c>
      <c r="HJ29" s="86">
        <f t="shared" si="47"/>
        <v>1.4812665230923671E-44</v>
      </c>
      <c r="HK29" s="86">
        <f t="shared" si="47"/>
        <v>1.6678431136532999E-42</v>
      </c>
      <c r="HL29" s="86">
        <f t="shared" si="47"/>
        <v>2.6994386908781054E-43</v>
      </c>
      <c r="HM29" s="86">
        <f t="shared" si="47"/>
        <v>1.5280103496140631E-45</v>
      </c>
      <c r="HN29" s="86">
        <f t="shared" si="47"/>
        <v>5.0828976446043647E-45</v>
      </c>
      <c r="HO29" s="86">
        <f t="shared" si="47"/>
        <v>7.0996231312686095E-45</v>
      </c>
      <c r="HP29" s="86">
        <f t="shared" si="47"/>
        <v>4.8155714592784615E-52</v>
      </c>
      <c r="HQ29" s="86">
        <f t="shared" si="47"/>
        <v>2.2134876469703461E-55</v>
      </c>
      <c r="HS29" s="86">
        <f t="shared" si="55"/>
        <v>1.7423957596238318E-148</v>
      </c>
      <c r="HT29" s="86">
        <f t="shared" si="48"/>
        <v>1.8788151302606112E-204</v>
      </c>
      <c r="HU29" s="86">
        <f t="shared" si="48"/>
        <v>1.4956525422569782E-245</v>
      </c>
      <c r="HV29" s="86">
        <f t="shared" si="48"/>
        <v>4.6350729284839507E-212</v>
      </c>
      <c r="HW29" s="86">
        <f t="shared" si="48"/>
        <v>4.76376666538178E-205</v>
      </c>
      <c r="HX29" s="86">
        <f t="shared" si="48"/>
        <v>2.105884749422932E-231</v>
      </c>
      <c r="HY29" s="86">
        <f t="shared" si="48"/>
        <v>9.7414089000998394E-216</v>
      </c>
      <c r="HZ29" s="86">
        <f t="shared" si="48"/>
        <v>1.0041972618748444E-222</v>
      </c>
      <c r="IA29" s="86">
        <f t="shared" si="48"/>
        <v>4.3533024593092614E-212</v>
      </c>
      <c r="IB29" s="86">
        <f t="shared" si="48"/>
        <v>6.7069905266277836E-214</v>
      </c>
      <c r="IC29" s="86">
        <f t="shared" si="48"/>
        <v>1.0327014127791035E-223</v>
      </c>
      <c r="ID29" s="86">
        <f t="shared" si="48"/>
        <v>5.8011617739025435E-222</v>
      </c>
      <c r="IE29" s="86">
        <f t="shared" si="48"/>
        <v>1.063754007997722E-223</v>
      </c>
      <c r="IF29" s="86">
        <f t="shared" si="48"/>
        <v>2.3583789991032108E-125</v>
      </c>
      <c r="IG29" s="86">
        <f t="shared" si="48"/>
        <v>3.5023190246946072E-84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4.1327034903621905E-246</v>
      </c>
      <c r="IY29" s="86">
        <f t="shared" si="57"/>
        <v>8.8257427326276964E-12</v>
      </c>
      <c r="IZ29" s="86">
        <f t="shared" si="50"/>
        <v>5.4025839318346719E-18</v>
      </c>
      <c r="JA29" s="86">
        <f t="shared" si="50"/>
        <v>1.8249065718578921E-21</v>
      </c>
      <c r="JB29" s="86">
        <f t="shared" si="50"/>
        <v>6.1035844160550574E-19</v>
      </c>
      <c r="JC29" s="86">
        <f t="shared" si="50"/>
        <v>3.3694960130693807E-18</v>
      </c>
      <c r="JD29" s="86">
        <f t="shared" si="50"/>
        <v>1.1432573775467651E-19</v>
      </c>
      <c r="JE29" s="86">
        <f t="shared" si="50"/>
        <v>5.2702349620252457E-20</v>
      </c>
      <c r="JF29" s="86">
        <f t="shared" si="50"/>
        <v>2.9202614149728425E-21</v>
      </c>
      <c r="JG29" s="86">
        <f t="shared" si="50"/>
        <v>1.5247894168612288E-19</v>
      </c>
      <c r="JH29" s="86">
        <f t="shared" si="50"/>
        <v>3.84075750352575E-20</v>
      </c>
      <c r="JI29" s="86">
        <f t="shared" si="50"/>
        <v>5.9554389361978683E-20</v>
      </c>
      <c r="JJ29" s="86">
        <f t="shared" si="50"/>
        <v>2.07962439464655E-18</v>
      </c>
      <c r="JK29" s="86">
        <f t="shared" si="50"/>
        <v>9.8222736948343101E-20</v>
      </c>
      <c r="JL29" s="86">
        <f t="shared" si="50"/>
        <v>4.320504720594147E-19</v>
      </c>
      <c r="JM29" s="86">
        <f t="shared" si="50"/>
        <v>2.0796337081657594E-26</v>
      </c>
    </row>
    <row r="30" spans="1:273" x14ac:dyDescent="0.25">
      <c r="B30" s="2">
        <v>3</v>
      </c>
      <c r="C30" s="37">
        <v>74.143000000000001</v>
      </c>
      <c r="D30" s="37">
        <v>70.483999999999995</v>
      </c>
      <c r="E30" s="37">
        <v>67.150000000000006</v>
      </c>
      <c r="F30" s="37">
        <v>67.557000000000002</v>
      </c>
      <c r="G30" s="37">
        <v>62.753999999999998</v>
      </c>
      <c r="H30" s="37">
        <v>62</v>
      </c>
      <c r="I30" s="37">
        <v>59.033000000000001</v>
      </c>
      <c r="J30" s="37">
        <v>60</v>
      </c>
      <c r="K30" s="37">
        <v>59.017000000000003</v>
      </c>
      <c r="L30" s="37">
        <v>62.097999999999999</v>
      </c>
      <c r="M30" s="37">
        <v>67.197000000000003</v>
      </c>
      <c r="N30" s="37">
        <v>62.491999999999997</v>
      </c>
      <c r="O30" s="37">
        <v>63.524999999999999</v>
      </c>
      <c r="P30" s="37">
        <v>67.688999999999993</v>
      </c>
      <c r="Q30" s="37">
        <v>66.897000000000006</v>
      </c>
      <c r="S30" s="4">
        <f t="shared" si="7"/>
        <v>75.265201193549956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-1.1222011935499552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75.26520116017366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74.143000000000001</v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75.58011152526808</v>
      </c>
      <c r="DL30" s="2">
        <f t="shared" si="41"/>
        <v>68.344681039136319</v>
      </c>
      <c r="DM30" s="2">
        <f t="shared" si="41"/>
        <v>61.820430252100827</v>
      </c>
      <c r="DN30" s="2">
        <f t="shared" si="41"/>
        <v>65.699021446547746</v>
      </c>
      <c r="DO30" s="2">
        <f t="shared" si="41"/>
        <v>59.145098150782374</v>
      </c>
      <c r="DP30" s="2">
        <f t="shared" si="41"/>
        <v>58.315252963489812</v>
      </c>
      <c r="DQ30" s="2">
        <f t="shared" si="41"/>
        <v>53.386703413940253</v>
      </c>
      <c r="DR30" s="2">
        <f t="shared" si="41"/>
        <v>51.605486274509808</v>
      </c>
      <c r="DS30" s="2">
        <f t="shared" si="41"/>
        <v>54.560020720720729</v>
      </c>
      <c r="DT30" s="2">
        <f t="shared" si="41"/>
        <v>55.71973333333333</v>
      </c>
      <c r="DU30" s="2">
        <f t="shared" si="41"/>
        <v>62.729833096254161</v>
      </c>
      <c r="DV30" s="2">
        <f t="shared" si="41"/>
        <v>59.343228070175428</v>
      </c>
      <c r="DW30" s="2">
        <f t="shared" si="41"/>
        <v>60.365371740161208</v>
      </c>
      <c r="DX30" s="2">
        <f t="shared" si="41"/>
        <v>65.577497866287331</v>
      </c>
      <c r="DY30" s="2">
        <f t="shared" si="41"/>
        <v>61.22980241935484</v>
      </c>
      <c r="EA30" s="2">
        <f t="shared" si="42"/>
        <v>63.887744328922501</v>
      </c>
      <c r="EB30" s="2">
        <f t="shared" si="42"/>
        <v>63.278485736178666</v>
      </c>
      <c r="EC30" s="2">
        <f t="shared" si="42"/>
        <v>61.826909895556739</v>
      </c>
      <c r="ED30" s="2">
        <f t="shared" si="42"/>
        <v>59.786288418542263</v>
      </c>
      <c r="EE30" s="2">
        <f t="shared" si="42"/>
        <v>60.143254784585729</v>
      </c>
      <c r="EF30" s="2">
        <f t="shared" si="42"/>
        <v>58.242345417236663</v>
      </c>
      <c r="EG30" s="2">
        <f t="shared" si="42"/>
        <v>65.056439201143974</v>
      </c>
      <c r="EH30" s="2">
        <f t="shared" si="42"/>
        <v>61.699034054871603</v>
      </c>
      <c r="EI30" s="2">
        <f t="shared" si="42"/>
        <v>60.004150816592002</v>
      </c>
      <c r="EJ30" s="2">
        <f t="shared" si="42"/>
        <v>60.910381224677842</v>
      </c>
      <c r="EK30" s="2">
        <f t="shared" si="42"/>
        <v>71.671428880026596</v>
      </c>
      <c r="EL30" s="2">
        <f t="shared" si="42"/>
        <v>66.030646228701613</v>
      </c>
      <c r="EM30" s="2">
        <f t="shared" si="42"/>
        <v>71.455293173533846</v>
      </c>
      <c r="EN30" s="2">
        <f t="shared" si="42"/>
        <v>65.922580573835646</v>
      </c>
      <c r="EO30" s="2">
        <f t="shared" si="42"/>
        <v>73.621480776365829</v>
      </c>
      <c r="EQ30" s="2">
        <f t="shared" si="43"/>
        <v>63.156630017357529</v>
      </c>
      <c r="ER30" s="2">
        <f t="shared" si="43"/>
        <v>64.195405095447711</v>
      </c>
      <c r="ES30" s="2">
        <f t="shared" si="43"/>
        <v>63.023390361127852</v>
      </c>
      <c r="ET30" s="2">
        <f t="shared" si="43"/>
        <v>59.38852715886523</v>
      </c>
      <c r="EU30" s="2">
        <f t="shared" si="43"/>
        <v>58.323366302490605</v>
      </c>
      <c r="EV30" s="2">
        <f t="shared" si="43"/>
        <v>59.037677736037864</v>
      </c>
      <c r="EW30" s="2">
        <f t="shared" si="43"/>
        <v>64.049107996484835</v>
      </c>
      <c r="EX30" s="2">
        <f t="shared" si="43"/>
        <v>59.63195064095919</v>
      </c>
      <c r="EY30" s="2">
        <f t="shared" si="43"/>
        <v>60.999174020235621</v>
      </c>
      <c r="EZ30" s="2">
        <f t="shared" si="43"/>
        <v>56.362762622675163</v>
      </c>
      <c r="FA30" s="2">
        <f t="shared" si="43"/>
        <v>70.816295661025237</v>
      </c>
      <c r="FB30" s="2">
        <f t="shared" si="43"/>
        <v>62.358559358813018</v>
      </c>
      <c r="FC30" s="2">
        <f t="shared" si="43"/>
        <v>70.377168880789412</v>
      </c>
      <c r="FD30" s="2">
        <f t="shared" si="43"/>
        <v>62.1107460372559</v>
      </c>
      <c r="FE30" s="2">
        <f t="shared" si="43"/>
        <v>74.938317721925486</v>
      </c>
      <c r="FG30" s="2">
        <f t="shared" si="44"/>
        <v>2.6932929113138521E-2</v>
      </c>
      <c r="FH30" s="2">
        <f t="shared" si="44"/>
        <v>1.8322954762747638E-2</v>
      </c>
      <c r="FI30" s="2">
        <f t="shared" si="44"/>
        <v>1.6337106378239961E-2</v>
      </c>
      <c r="FJ30" s="2">
        <f t="shared" si="44"/>
        <v>1.7825007378232824E-2</v>
      </c>
      <c r="FK30" s="2">
        <f t="shared" si="44"/>
        <v>1.8062856223636573E-2</v>
      </c>
      <c r="FL30" s="2">
        <f t="shared" si="44"/>
        <v>1.724992575256688E-2</v>
      </c>
      <c r="FM30" s="2">
        <f t="shared" si="44"/>
        <v>1.7715886476650514E-2</v>
      </c>
      <c r="FN30" s="2">
        <f t="shared" si="44"/>
        <v>1.7037030189559561E-2</v>
      </c>
      <c r="FO30" s="2">
        <f t="shared" si="44"/>
        <v>1.8844217030677138E-2</v>
      </c>
      <c r="FP30" s="2">
        <f t="shared" si="44"/>
        <v>1.7237227811998029E-2</v>
      </c>
      <c r="FQ30" s="2">
        <f t="shared" si="44"/>
        <v>1.6984259000612956E-2</v>
      </c>
      <c r="FR30" s="2">
        <f t="shared" si="44"/>
        <v>1.7350813140217539E-2</v>
      </c>
      <c r="FS30" s="2">
        <f t="shared" si="44"/>
        <v>1.7146469603122126E-2</v>
      </c>
      <c r="FT30" s="2">
        <f t="shared" si="44"/>
        <v>1.7966609290197395E-2</v>
      </c>
      <c r="FU30" s="2">
        <f t="shared" si="44"/>
        <v>1.4098338302761004E-2</v>
      </c>
      <c r="FW30" s="2">
        <f t="shared" si="53"/>
        <v>9.1398902867800113E-7</v>
      </c>
      <c r="FX30" s="2">
        <f t="shared" si="45"/>
        <v>1.1273603277025803E-6</v>
      </c>
      <c r="FY30" s="2">
        <f t="shared" si="45"/>
        <v>9.9821607614202827E-7</v>
      </c>
      <c r="FZ30" s="2">
        <f t="shared" si="45"/>
        <v>1.3202691446466097E-6</v>
      </c>
      <c r="GA30" s="2">
        <f t="shared" si="45"/>
        <v>1.2280001260917834E-6</v>
      </c>
      <c r="GB30" s="2">
        <f t="shared" si="45"/>
        <v>1.355686501024859E-6</v>
      </c>
      <c r="GC30" s="2">
        <f t="shared" si="45"/>
        <v>1.4215535920225638E-6</v>
      </c>
      <c r="GD30" s="2">
        <f t="shared" si="45"/>
        <v>1.3923024814775947E-6</v>
      </c>
      <c r="GE30" s="2">
        <f t="shared" si="45"/>
        <v>1.590530402619752E-6</v>
      </c>
      <c r="GF30" s="2">
        <f t="shared" si="45"/>
        <v>1.448456976896398E-6</v>
      </c>
      <c r="GG30" s="2">
        <f t="shared" si="45"/>
        <v>1.3773032034847146E-6</v>
      </c>
      <c r="GH30" s="2">
        <f t="shared" si="45"/>
        <v>1.1346728415554929E-6</v>
      </c>
      <c r="GI30" s="2">
        <f t="shared" si="45"/>
        <v>1.0047791197161054E-6</v>
      </c>
      <c r="GJ30" s="2">
        <f t="shared" si="45"/>
        <v>7.7892355433488005E-7</v>
      </c>
      <c r="GK30" s="2">
        <f t="shared" si="45"/>
        <v>5.9668059299279138E-7</v>
      </c>
      <c r="GM30" s="86">
        <f t="shared" si="54"/>
        <v>1.8652162545471924E-11</v>
      </c>
      <c r="GN30" s="86">
        <f t="shared" si="46"/>
        <v>1.8067002425480465E-17</v>
      </c>
      <c r="GO30" s="86">
        <f t="shared" si="46"/>
        <v>7.9463969330736153E-21</v>
      </c>
      <c r="GP30" s="86">
        <f t="shared" si="46"/>
        <v>2.1982310284527556E-18</v>
      </c>
      <c r="GQ30" s="86">
        <f t="shared" si="46"/>
        <v>1.1422186152407386E-17</v>
      </c>
      <c r="GR30" s="86">
        <f t="shared" si="46"/>
        <v>4.3405434732176204E-19</v>
      </c>
      <c r="GS30" s="86">
        <f t="shared" si="46"/>
        <v>2.0787162876745324E-19</v>
      </c>
      <c r="GT30" s="86">
        <f t="shared" si="46"/>
        <v>1.2680601074229544E-20</v>
      </c>
      <c r="GU30" s="86">
        <f t="shared" si="46"/>
        <v>5.8963698534830062E-19</v>
      </c>
      <c r="GV30" s="86">
        <f t="shared" si="46"/>
        <v>1.5190946947938753E-19</v>
      </c>
      <c r="GW30" s="86">
        <f t="shared" si="46"/>
        <v>2.3055205980185511E-19</v>
      </c>
      <c r="GX30" s="86">
        <f t="shared" si="46"/>
        <v>7.0926433843558277E-18</v>
      </c>
      <c r="GY30" s="86">
        <f t="shared" si="46"/>
        <v>3.7432104998061337E-19</v>
      </c>
      <c r="GZ30" s="86">
        <f t="shared" si="46"/>
        <v>1.580532194743525E-18</v>
      </c>
      <c r="HA30" s="86">
        <f t="shared" si="46"/>
        <v>1.305297880671057E-25</v>
      </c>
      <c r="HC30" s="86">
        <f t="shared" si="58"/>
        <v>9.0329979046062173E-30</v>
      </c>
      <c r="HD30" s="86">
        <f t="shared" si="47"/>
        <v>4.0255910567045432E-41</v>
      </c>
      <c r="HE30" s="86">
        <f t="shared" si="47"/>
        <v>3.0333629206883761E-48</v>
      </c>
      <c r="HF30" s="86">
        <f t="shared" si="47"/>
        <v>3.7583826550078048E-42</v>
      </c>
      <c r="HG30" s="86">
        <f t="shared" si="47"/>
        <v>5.068805706704171E-41</v>
      </c>
      <c r="HH30" s="86">
        <f t="shared" si="47"/>
        <v>1.2127377987725356E-45</v>
      </c>
      <c r="HI30" s="86">
        <f t="shared" si="47"/>
        <v>9.0402981557907824E-43</v>
      </c>
      <c r="HJ30" s="86">
        <f t="shared" si="47"/>
        <v>1.5551719292544332E-43</v>
      </c>
      <c r="HK30" s="86">
        <f t="shared" si="47"/>
        <v>1.5884483824805935E-41</v>
      </c>
      <c r="HL30" s="86">
        <f t="shared" si="47"/>
        <v>2.6154059748707576E-42</v>
      </c>
      <c r="HM30" s="86">
        <f t="shared" si="47"/>
        <v>1.6450458809107789E-44</v>
      </c>
      <c r="HN30" s="86">
        <f t="shared" si="47"/>
        <v>5.2143882861804298E-44</v>
      </c>
      <c r="HO30" s="86">
        <f t="shared" si="47"/>
        <v>7.2388773722623265E-44</v>
      </c>
      <c r="HP30" s="86">
        <f t="shared" si="47"/>
        <v>7.2543819360852566E-51</v>
      </c>
      <c r="HQ30" s="86">
        <f t="shared" si="47"/>
        <v>3.9630552808165894E-54</v>
      </c>
      <c r="HS30" s="86">
        <f t="shared" si="55"/>
        <v>4.1044172369697252E-146</v>
      </c>
      <c r="HT30" s="86">
        <f t="shared" si="48"/>
        <v>3.9671930577254654E-201</v>
      </c>
      <c r="HU30" s="86">
        <f t="shared" si="48"/>
        <v>1.5606373827640796E-241</v>
      </c>
      <c r="HV30" s="86">
        <f t="shared" si="48"/>
        <v>1.3896709875358027E-208</v>
      </c>
      <c r="HW30" s="86">
        <f t="shared" si="48"/>
        <v>1.0856781726022476E-201</v>
      </c>
      <c r="HX30" s="86">
        <f t="shared" si="48"/>
        <v>1.3336110360457766E-227</v>
      </c>
      <c r="HY30" s="86">
        <f t="shared" si="48"/>
        <v>3.5983986593347912E-212</v>
      </c>
      <c r="HZ30" s="86">
        <f t="shared" si="48"/>
        <v>4.6984123827920771E-219</v>
      </c>
      <c r="IA30" s="86">
        <f t="shared" si="48"/>
        <v>1.4309314789129602E-208</v>
      </c>
      <c r="IB30" s="86">
        <f t="shared" si="48"/>
        <v>2.246365750916006E-210</v>
      </c>
      <c r="IC30" s="86">
        <f t="shared" si="48"/>
        <v>4.8939705968100961E-220</v>
      </c>
      <c r="ID30" s="86">
        <f t="shared" si="48"/>
        <v>2.3532900778712296E-218</v>
      </c>
      <c r="IE30" s="86">
        <f t="shared" si="48"/>
        <v>4.4236781471889498E-220</v>
      </c>
      <c r="IF30" s="86">
        <f t="shared" si="48"/>
        <v>2.2108596057384381E-123</v>
      </c>
      <c r="IG30" s="86">
        <f t="shared" si="48"/>
        <v>6.7874889242308585E-83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5.273530526684996E-243</v>
      </c>
      <c r="IY30" s="86">
        <f t="shared" si="57"/>
        <v>1.8652162545471924E-11</v>
      </c>
      <c r="IZ30" s="86">
        <f t="shared" si="50"/>
        <v>1.8067002425480465E-17</v>
      </c>
      <c r="JA30" s="86">
        <f t="shared" si="50"/>
        <v>7.9463969330736153E-21</v>
      </c>
      <c r="JB30" s="86">
        <f t="shared" si="50"/>
        <v>2.1982310284527556E-18</v>
      </c>
      <c r="JC30" s="86">
        <f t="shared" si="50"/>
        <v>1.1422186152407386E-17</v>
      </c>
      <c r="JD30" s="86">
        <f t="shared" si="50"/>
        <v>4.3405434732176204E-19</v>
      </c>
      <c r="JE30" s="86">
        <f t="shared" si="50"/>
        <v>2.0787162876745324E-19</v>
      </c>
      <c r="JF30" s="86">
        <f t="shared" si="50"/>
        <v>1.2680601074229544E-20</v>
      </c>
      <c r="JG30" s="86">
        <f t="shared" si="50"/>
        <v>5.8963698534830062E-19</v>
      </c>
      <c r="JH30" s="86">
        <f t="shared" si="50"/>
        <v>1.5190946947938753E-19</v>
      </c>
      <c r="JI30" s="86">
        <f t="shared" si="50"/>
        <v>2.3055205980185511E-19</v>
      </c>
      <c r="JJ30" s="86">
        <f t="shared" si="50"/>
        <v>7.0926433843558277E-18</v>
      </c>
      <c r="JK30" s="86">
        <f t="shared" si="50"/>
        <v>3.7432104998061337E-19</v>
      </c>
      <c r="JL30" s="86">
        <f t="shared" si="50"/>
        <v>1.580532194743525E-18</v>
      </c>
      <c r="JM30" s="86">
        <f t="shared" si="50"/>
        <v>1.305297880671057E-25</v>
      </c>
    </row>
    <row r="31" spans="1:273" x14ac:dyDescent="0.25">
      <c r="B31" s="2">
        <v>4</v>
      </c>
      <c r="C31" s="37">
        <v>74.349000000000004</v>
      </c>
      <c r="D31" s="37">
        <v>70.355000000000004</v>
      </c>
      <c r="E31" s="37">
        <v>66.900000000000006</v>
      </c>
      <c r="F31" s="37">
        <v>66.049000000000007</v>
      </c>
      <c r="G31" s="37">
        <v>63.869</v>
      </c>
      <c r="H31" s="37">
        <v>62.6</v>
      </c>
      <c r="I31" s="37">
        <v>58.966999999999999</v>
      </c>
      <c r="J31" s="37">
        <v>58.817</v>
      </c>
      <c r="K31" s="37">
        <v>60.332999999999998</v>
      </c>
      <c r="L31" s="37">
        <v>62.048999999999999</v>
      </c>
      <c r="M31" s="37">
        <v>66.966999999999999</v>
      </c>
      <c r="N31" s="37">
        <v>63.344000000000001</v>
      </c>
      <c r="O31" s="37">
        <v>64.474999999999994</v>
      </c>
      <c r="P31" s="37">
        <v>66.671999999999997</v>
      </c>
      <c r="Q31" s="37">
        <v>65.241</v>
      </c>
      <c r="S31" s="4">
        <f t="shared" si="7"/>
        <v>75.266279096139911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-0.91727909613990732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75.2662790274874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74.349000000000004</v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75.612698349674531</v>
      </c>
      <c r="DL31" s="2">
        <f t="shared" si="41"/>
        <v>68.478001484480444</v>
      </c>
      <c r="DM31" s="2">
        <f t="shared" si="41"/>
        <v>61.992941176470573</v>
      </c>
      <c r="DN31" s="2">
        <f t="shared" si="41"/>
        <v>65.877599518546859</v>
      </c>
      <c r="DO31" s="2">
        <f t="shared" si="41"/>
        <v>59.347415362731162</v>
      </c>
      <c r="DP31" s="2">
        <f t="shared" si="41"/>
        <v>58.487651493598868</v>
      </c>
      <c r="DQ31" s="2">
        <f t="shared" si="41"/>
        <v>53.80851635846372</v>
      </c>
      <c r="DR31" s="2">
        <f t="shared" si="41"/>
        <v>51.973756582633051</v>
      </c>
      <c r="DS31" s="2">
        <f t="shared" si="41"/>
        <v>54.885254568854577</v>
      </c>
      <c r="DT31" s="2">
        <f t="shared" si="41"/>
        <v>56.116933333333328</v>
      </c>
      <c r="DU31" s="2">
        <f t="shared" si="41"/>
        <v>62.926638691322914</v>
      </c>
      <c r="DV31" s="2">
        <f t="shared" si="41"/>
        <v>59.580379892037776</v>
      </c>
      <c r="DW31" s="2">
        <f t="shared" si="41"/>
        <v>60.713288762446652</v>
      </c>
      <c r="DX31" s="2">
        <f t="shared" si="41"/>
        <v>65.702380275011848</v>
      </c>
      <c r="DY31" s="2">
        <f t="shared" si="41"/>
        <v>61.449487500000004</v>
      </c>
      <c r="EA31" s="2">
        <f t="shared" si="42"/>
        <v>63.851687948960304</v>
      </c>
      <c r="EB31" s="2">
        <f t="shared" si="42"/>
        <v>63.244418921057935</v>
      </c>
      <c r="EC31" s="2">
        <f t="shared" si="42"/>
        <v>61.782884984953093</v>
      </c>
      <c r="ED31" s="2">
        <f t="shared" si="42"/>
        <v>59.702053740565596</v>
      </c>
      <c r="EE31" s="2">
        <f t="shared" si="42"/>
        <v>60.03110832589865</v>
      </c>
      <c r="EF31" s="2">
        <f t="shared" si="42"/>
        <v>58.151299003322258</v>
      </c>
      <c r="EG31" s="2">
        <f t="shared" si="42"/>
        <v>64.904589559247668</v>
      </c>
      <c r="EH31" s="2">
        <f t="shared" si="42"/>
        <v>61.571762672998425</v>
      </c>
      <c r="EI31" s="2">
        <f t="shared" si="42"/>
        <v>59.902829852579863</v>
      </c>
      <c r="EJ31" s="2">
        <f t="shared" si="42"/>
        <v>60.791731595279067</v>
      </c>
      <c r="EK31" s="2">
        <f t="shared" si="42"/>
        <v>71.503965769358601</v>
      </c>
      <c r="EL31" s="2">
        <f t="shared" si="42"/>
        <v>65.869947971957629</v>
      </c>
      <c r="EM31" s="2">
        <f t="shared" si="42"/>
        <v>71.308365694001793</v>
      </c>
      <c r="EN31" s="2">
        <f t="shared" si="42"/>
        <v>65.828114480047702</v>
      </c>
      <c r="EO31" s="2">
        <f t="shared" si="42"/>
        <v>73.503050076523522</v>
      </c>
      <c r="EQ31" s="2">
        <f t="shared" si="43"/>
        <v>63.127190009076877</v>
      </c>
      <c r="ER31" s="2">
        <f t="shared" si="43"/>
        <v>64.152974454867447</v>
      </c>
      <c r="ES31" s="2">
        <f t="shared" si="43"/>
        <v>62.968351470144739</v>
      </c>
      <c r="ET31" s="2">
        <f t="shared" si="43"/>
        <v>59.308107811806074</v>
      </c>
      <c r="EU31" s="2">
        <f t="shared" si="43"/>
        <v>58.228010155816847</v>
      </c>
      <c r="EV31" s="2">
        <f t="shared" si="43"/>
        <v>58.939186646822108</v>
      </c>
      <c r="EW31" s="2">
        <f t="shared" si="43"/>
        <v>63.906827259940201</v>
      </c>
      <c r="EX31" s="2">
        <f t="shared" si="43"/>
        <v>59.524424403671837</v>
      </c>
      <c r="EY31" s="2">
        <f t="shared" si="43"/>
        <v>60.888245807108085</v>
      </c>
      <c r="EZ31" s="2">
        <f t="shared" si="43"/>
        <v>56.287568321180594</v>
      </c>
      <c r="FA31" s="2">
        <f t="shared" si="43"/>
        <v>70.656859626614846</v>
      </c>
      <c r="FB31" s="2">
        <f t="shared" si="43"/>
        <v>62.232186131839697</v>
      </c>
      <c r="FC31" s="2">
        <f t="shared" si="43"/>
        <v>70.240124749207268</v>
      </c>
      <c r="FD31" s="2">
        <f t="shared" si="43"/>
        <v>62.051899105660226</v>
      </c>
      <c r="FE31" s="2">
        <f t="shared" si="43"/>
        <v>74.806725015472892</v>
      </c>
      <c r="FG31" s="2">
        <f t="shared" si="44"/>
        <v>2.9454832902516256E-2</v>
      </c>
      <c r="FH31" s="2">
        <f t="shared" si="44"/>
        <v>2.0055267374036328E-2</v>
      </c>
      <c r="FI31" s="2">
        <f t="shared" si="44"/>
        <v>1.7885090906636522E-2</v>
      </c>
      <c r="FJ31" s="2">
        <f t="shared" si="44"/>
        <v>1.9511178084214976E-2</v>
      </c>
      <c r="FK31" s="2">
        <f t="shared" si="44"/>
        <v>1.9771073517296123E-2</v>
      </c>
      <c r="FL31" s="2">
        <f t="shared" si="44"/>
        <v>1.8882742025707232E-2</v>
      </c>
      <c r="FM31" s="2">
        <f t="shared" si="44"/>
        <v>1.9391938608155423E-2</v>
      </c>
      <c r="FN31" s="2">
        <f t="shared" si="44"/>
        <v>1.8650076962195273E-2</v>
      </c>
      <c r="FO31" s="2">
        <f t="shared" si="44"/>
        <v>2.062477609821475E-2</v>
      </c>
      <c r="FP31" s="2">
        <f t="shared" si="44"/>
        <v>1.8868865220858892E-2</v>
      </c>
      <c r="FQ31" s="2">
        <f t="shared" si="44"/>
        <v>1.8592403960287999E-2</v>
      </c>
      <c r="FR31" s="2">
        <f t="shared" si="44"/>
        <v>1.8992994492733978E-2</v>
      </c>
      <c r="FS31" s="2">
        <f t="shared" si="44"/>
        <v>1.8769680121030533E-2</v>
      </c>
      <c r="FT31" s="2">
        <f t="shared" si="44"/>
        <v>1.9665906736825972E-2</v>
      </c>
      <c r="FU31" s="2">
        <f t="shared" si="44"/>
        <v>1.5437522706488261E-2</v>
      </c>
      <c r="FW31" s="2">
        <f t="shared" si="53"/>
        <v>1.0021689530882448E-6</v>
      </c>
      <c r="FX31" s="2">
        <f t="shared" si="45"/>
        <v>1.2361258840746316E-6</v>
      </c>
      <c r="FY31" s="2">
        <f t="shared" si="45"/>
        <v>1.0945220571202051E-6</v>
      </c>
      <c r="FZ31" s="2">
        <f t="shared" si="45"/>
        <v>1.4476461457485308E-6</v>
      </c>
      <c r="GA31" s="2">
        <f t="shared" si="45"/>
        <v>1.3464752035967507E-6</v>
      </c>
      <c r="GB31" s="2">
        <f t="shared" si="45"/>
        <v>1.4864804947563935E-6</v>
      </c>
      <c r="GC31" s="2">
        <f t="shared" si="45"/>
        <v>1.5587023045274174E-6</v>
      </c>
      <c r="GD31" s="2">
        <f t="shared" si="45"/>
        <v>1.5266291083089784E-6</v>
      </c>
      <c r="GE31" s="2">
        <f t="shared" si="45"/>
        <v>1.7439816391587957E-6</v>
      </c>
      <c r="GF31" s="2">
        <f t="shared" si="45"/>
        <v>1.5882012712759546E-6</v>
      </c>
      <c r="GG31" s="2">
        <f t="shared" si="45"/>
        <v>1.5101827314264778E-6</v>
      </c>
      <c r="GH31" s="2">
        <f t="shared" si="45"/>
        <v>1.2441438943235171E-6</v>
      </c>
      <c r="GI31" s="2">
        <f t="shared" si="45"/>
        <v>1.1017182899088779E-6</v>
      </c>
      <c r="GJ31" s="2">
        <f t="shared" si="45"/>
        <v>8.5407262960772531E-7</v>
      </c>
      <c r="GK31" s="2">
        <f t="shared" si="45"/>
        <v>6.5424722261554944E-7</v>
      </c>
      <c r="GM31" s="86">
        <f t="shared" si="54"/>
        <v>3.896884556196404E-11</v>
      </c>
      <c r="GN31" s="86">
        <f t="shared" si="46"/>
        <v>5.9278085227106853E-17</v>
      </c>
      <c r="GO31" s="86">
        <f t="shared" si="46"/>
        <v>3.379750739216808E-20</v>
      </c>
      <c r="GP31" s="86">
        <f t="shared" si="46"/>
        <v>7.7575862845128622E-18</v>
      </c>
      <c r="GQ31" s="86">
        <f t="shared" si="46"/>
        <v>3.7981335417132479E-17</v>
      </c>
      <c r="GR31" s="86">
        <f t="shared" si="46"/>
        <v>1.613386516368214E-18</v>
      </c>
      <c r="GS31" s="86">
        <f t="shared" si="46"/>
        <v>8.0203074542721789E-19</v>
      </c>
      <c r="GT31" s="86">
        <f t="shared" si="46"/>
        <v>5.3774675551516987E-20</v>
      </c>
      <c r="GU31" s="86">
        <f t="shared" si="46"/>
        <v>2.2306526923224618E-18</v>
      </c>
      <c r="GV31" s="86">
        <f t="shared" si="46"/>
        <v>5.8777924409179995E-19</v>
      </c>
      <c r="GW31" s="86">
        <f t="shared" si="46"/>
        <v>8.7355262001476128E-19</v>
      </c>
      <c r="GX31" s="86">
        <f t="shared" si="46"/>
        <v>2.3729400044379943E-17</v>
      </c>
      <c r="GY31" s="86">
        <f t="shared" si="46"/>
        <v>1.3965333918716264E-18</v>
      </c>
      <c r="GZ31" s="86">
        <f t="shared" si="46"/>
        <v>5.6636285142544365E-18</v>
      </c>
      <c r="HA31" s="86">
        <f t="shared" si="46"/>
        <v>7.954313758246843E-25</v>
      </c>
      <c r="HC31" s="86">
        <f t="shared" si="58"/>
        <v>4.1013114975749363E-29</v>
      </c>
      <c r="HD31" s="86">
        <f t="shared" si="47"/>
        <v>3.4001377561157237E-40</v>
      </c>
      <c r="HE31" s="86">
        <f t="shared" si="47"/>
        <v>3.8978746935101161E-47</v>
      </c>
      <c r="HF31" s="86">
        <f t="shared" si="47"/>
        <v>3.4562501061860852E-41</v>
      </c>
      <c r="HG31" s="86">
        <f t="shared" si="47"/>
        <v>4.347491915336832E-40</v>
      </c>
      <c r="HH31" s="86">
        <f t="shared" si="47"/>
        <v>1.3622078698375588E-44</v>
      </c>
      <c r="HI31" s="86">
        <f t="shared" si="47"/>
        <v>8.7852287565324122E-42</v>
      </c>
      <c r="HJ31" s="86">
        <f t="shared" si="47"/>
        <v>1.5875212080359826E-42</v>
      </c>
      <c r="HK31" s="86">
        <f t="shared" si="47"/>
        <v>1.4723843126448165E-40</v>
      </c>
      <c r="HL31" s="86">
        <f t="shared" si="47"/>
        <v>2.4664976281159982E-41</v>
      </c>
      <c r="HM31" s="86">
        <f t="shared" si="47"/>
        <v>1.7220354183622515E-43</v>
      </c>
      <c r="HN31" s="86">
        <f t="shared" si="47"/>
        <v>5.2054689157483147E-43</v>
      </c>
      <c r="HO31" s="86">
        <f t="shared" si="47"/>
        <v>7.1828135704134249E-43</v>
      </c>
      <c r="HP31" s="86">
        <f t="shared" si="47"/>
        <v>1.0585319859268836E-49</v>
      </c>
      <c r="HQ31" s="86">
        <f t="shared" si="47"/>
        <v>6.8592887132398085E-53</v>
      </c>
      <c r="HS31" s="86">
        <f t="shared" si="55"/>
        <v>9.2479992000041584E-144</v>
      </c>
      <c r="HT31" s="86">
        <f t="shared" si="48"/>
        <v>7.86331382437995E-198</v>
      </c>
      <c r="HU31" s="86">
        <f t="shared" si="48"/>
        <v>1.5079526899661224E-237</v>
      </c>
      <c r="HV31" s="86">
        <f t="shared" si="48"/>
        <v>3.897621198998772E-205</v>
      </c>
      <c r="HW31" s="86">
        <f t="shared" si="48"/>
        <v>2.3200878020275666E-198</v>
      </c>
      <c r="HX31" s="86">
        <f t="shared" si="48"/>
        <v>7.850636246635418E-224</v>
      </c>
      <c r="HY31" s="86">
        <f t="shared" si="48"/>
        <v>1.2405673636704651E-208</v>
      </c>
      <c r="HZ31" s="86">
        <f t="shared" si="48"/>
        <v>2.0481405539266859E-215</v>
      </c>
      <c r="IA31" s="86">
        <f t="shared" si="48"/>
        <v>4.3932169057983342E-205</v>
      </c>
      <c r="IB31" s="86">
        <f t="shared" si="48"/>
        <v>7.0293477066695695E-207</v>
      </c>
      <c r="IC31" s="86">
        <f t="shared" si="48"/>
        <v>2.1610714443410985E-216</v>
      </c>
      <c r="ID31" s="86">
        <f t="shared" si="48"/>
        <v>8.9133727398795162E-215</v>
      </c>
      <c r="IE31" s="86">
        <f t="shared" si="48"/>
        <v>1.7178650077382661E-216</v>
      </c>
      <c r="IF31" s="86">
        <f t="shared" si="48"/>
        <v>1.9983790900634668E-121</v>
      </c>
      <c r="IG31" s="86">
        <f t="shared" si="48"/>
        <v>1.2851870596331238E-81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6.4284827377054423E-240</v>
      </c>
      <c r="IY31" s="86">
        <f t="shared" si="57"/>
        <v>3.896884556196404E-11</v>
      </c>
      <c r="IZ31" s="86">
        <f t="shared" si="50"/>
        <v>5.9278085227106853E-17</v>
      </c>
      <c r="JA31" s="86">
        <f t="shared" si="50"/>
        <v>3.379750739216808E-20</v>
      </c>
      <c r="JB31" s="86">
        <f t="shared" si="50"/>
        <v>7.7575862845128622E-18</v>
      </c>
      <c r="JC31" s="86">
        <f t="shared" si="50"/>
        <v>3.7981335417132479E-17</v>
      </c>
      <c r="JD31" s="86">
        <f t="shared" si="50"/>
        <v>1.613386516368214E-18</v>
      </c>
      <c r="JE31" s="86">
        <f t="shared" si="50"/>
        <v>8.0203074542721789E-19</v>
      </c>
      <c r="JF31" s="86">
        <f t="shared" si="50"/>
        <v>5.3774675551516987E-20</v>
      </c>
      <c r="JG31" s="86">
        <f t="shared" si="50"/>
        <v>2.2306526923224618E-18</v>
      </c>
      <c r="JH31" s="86">
        <f t="shared" si="50"/>
        <v>5.8777924409179995E-19</v>
      </c>
      <c r="JI31" s="86">
        <f t="shared" si="50"/>
        <v>8.7355262001476128E-19</v>
      </c>
      <c r="JJ31" s="86">
        <f t="shared" si="50"/>
        <v>2.3729400044379943E-17</v>
      </c>
      <c r="JK31" s="86">
        <f t="shared" si="50"/>
        <v>1.3965333918716264E-18</v>
      </c>
      <c r="JL31" s="86">
        <f t="shared" si="50"/>
        <v>5.6636285142544365E-18</v>
      </c>
      <c r="JM31" s="86">
        <f t="shared" si="50"/>
        <v>7.954313758246843E-25</v>
      </c>
    </row>
    <row r="32" spans="1:273" x14ac:dyDescent="0.25">
      <c r="B32" s="2">
        <v>5</v>
      </c>
      <c r="C32" s="37">
        <v>73.73</v>
      </c>
      <c r="D32" s="37">
        <v>71.629000000000005</v>
      </c>
      <c r="E32" s="37">
        <v>67.016999999999996</v>
      </c>
      <c r="F32" s="37">
        <v>67.426000000000002</v>
      </c>
      <c r="G32" s="37">
        <v>64.278999999999996</v>
      </c>
      <c r="H32" s="37">
        <v>63.232999999999997</v>
      </c>
      <c r="I32" s="37">
        <v>59.216999999999999</v>
      </c>
      <c r="J32" s="37">
        <v>59.267000000000003</v>
      </c>
      <c r="K32" s="37">
        <v>59.067</v>
      </c>
      <c r="L32" s="37">
        <v>61.869</v>
      </c>
      <c r="M32" s="37">
        <v>67.164000000000001</v>
      </c>
      <c r="N32" s="37">
        <v>62.344000000000001</v>
      </c>
      <c r="O32" s="37">
        <v>64.376999999999995</v>
      </c>
      <c r="P32" s="37">
        <v>66.738</v>
      </c>
      <c r="Q32" s="37">
        <v>67.052000000000007</v>
      </c>
      <c r="S32" s="4">
        <f t="shared" si="7"/>
        <v>75.264309781188686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-1.5343097811886821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75.264309641620983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73.73</v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75.645285174080982</v>
      </c>
      <c r="DL32" s="2">
        <f t="shared" si="41"/>
        <v>68.61132192982457</v>
      </c>
      <c r="DM32" s="2">
        <f t="shared" si="41"/>
        <v>62.165452100840319</v>
      </c>
      <c r="DN32" s="2">
        <f t="shared" si="41"/>
        <v>66.056177590545985</v>
      </c>
      <c r="DO32" s="2">
        <f t="shared" si="41"/>
        <v>59.549732574679958</v>
      </c>
      <c r="DP32" s="2">
        <f t="shared" si="41"/>
        <v>58.660050023707925</v>
      </c>
      <c r="DQ32" s="2">
        <f t="shared" si="41"/>
        <v>54.230329302987194</v>
      </c>
      <c r="DR32" s="2">
        <f t="shared" si="41"/>
        <v>52.342026890756301</v>
      </c>
      <c r="DS32" s="2">
        <f t="shared" si="41"/>
        <v>55.210488416988426</v>
      </c>
      <c r="DT32" s="2">
        <f t="shared" si="41"/>
        <v>56.514133333333326</v>
      </c>
      <c r="DU32" s="2">
        <f t="shared" si="41"/>
        <v>63.123444286391667</v>
      </c>
      <c r="DV32" s="2">
        <f t="shared" si="41"/>
        <v>59.817531713900124</v>
      </c>
      <c r="DW32" s="2">
        <f t="shared" si="41"/>
        <v>61.061205784732095</v>
      </c>
      <c r="DX32" s="2">
        <f t="shared" si="41"/>
        <v>65.827262683736365</v>
      </c>
      <c r="DY32" s="2">
        <f t="shared" si="41"/>
        <v>61.66917258064516</v>
      </c>
      <c r="EA32" s="2">
        <f t="shared" si="42"/>
        <v>63.815631568998114</v>
      </c>
      <c r="EB32" s="2">
        <f t="shared" si="42"/>
        <v>63.210352105937204</v>
      </c>
      <c r="EC32" s="2">
        <f t="shared" si="42"/>
        <v>61.738860074349446</v>
      </c>
      <c r="ED32" s="2">
        <f t="shared" si="42"/>
        <v>59.617819062588936</v>
      </c>
      <c r="EE32" s="2">
        <f t="shared" si="42"/>
        <v>59.918961867211564</v>
      </c>
      <c r="EF32" s="2">
        <f t="shared" si="42"/>
        <v>58.06025258940786</v>
      </c>
      <c r="EG32" s="2">
        <f t="shared" si="42"/>
        <v>64.752739917351349</v>
      </c>
      <c r="EH32" s="2">
        <f t="shared" si="42"/>
        <v>61.444491291125246</v>
      </c>
      <c r="EI32" s="2">
        <f t="shared" si="42"/>
        <v>59.801508888567724</v>
      </c>
      <c r="EJ32" s="2">
        <f t="shared" si="42"/>
        <v>60.673081965880293</v>
      </c>
      <c r="EK32" s="2">
        <f t="shared" si="42"/>
        <v>71.336502658690605</v>
      </c>
      <c r="EL32" s="2">
        <f t="shared" si="42"/>
        <v>65.709249715213645</v>
      </c>
      <c r="EM32" s="2">
        <f t="shared" si="42"/>
        <v>71.16143821446974</v>
      </c>
      <c r="EN32" s="2">
        <f t="shared" si="42"/>
        <v>65.733648386259745</v>
      </c>
      <c r="EO32" s="2">
        <f t="shared" si="42"/>
        <v>73.384619376681201</v>
      </c>
      <c r="EQ32" s="2">
        <f t="shared" si="43"/>
        <v>63.097750000796225</v>
      </c>
      <c r="ER32" s="2">
        <f t="shared" si="43"/>
        <v>64.110543814287183</v>
      </c>
      <c r="ES32" s="2">
        <f t="shared" si="43"/>
        <v>62.913312579161627</v>
      </c>
      <c r="ET32" s="2">
        <f t="shared" si="43"/>
        <v>59.227688464746919</v>
      </c>
      <c r="EU32" s="2">
        <f t="shared" si="43"/>
        <v>58.132654009143089</v>
      </c>
      <c r="EV32" s="2">
        <f t="shared" si="43"/>
        <v>58.840695557606352</v>
      </c>
      <c r="EW32" s="2">
        <f t="shared" si="43"/>
        <v>63.764546523395566</v>
      </c>
      <c r="EX32" s="2">
        <f t="shared" si="43"/>
        <v>59.416898166384478</v>
      </c>
      <c r="EY32" s="2">
        <f t="shared" si="43"/>
        <v>60.777317593980555</v>
      </c>
      <c r="EZ32" s="2">
        <f t="shared" si="43"/>
        <v>56.212374019686024</v>
      </c>
      <c r="FA32" s="2">
        <f t="shared" si="43"/>
        <v>70.497423592204456</v>
      </c>
      <c r="FB32" s="2">
        <f t="shared" si="43"/>
        <v>62.105812904866376</v>
      </c>
      <c r="FC32" s="2">
        <f t="shared" si="43"/>
        <v>70.10308061762511</v>
      </c>
      <c r="FD32" s="2">
        <f t="shared" si="43"/>
        <v>61.993052174064559</v>
      </c>
      <c r="FE32" s="2">
        <f t="shared" si="43"/>
        <v>74.675132309020299</v>
      </c>
      <c r="FG32" s="2">
        <f t="shared" si="44"/>
        <v>3.2205063337409696E-2</v>
      </c>
      <c r="FH32" s="2">
        <f t="shared" si="44"/>
        <v>2.1947696882120057E-2</v>
      </c>
      <c r="FI32" s="2">
        <f t="shared" si="44"/>
        <v>1.9576831974440309E-2</v>
      </c>
      <c r="FJ32" s="2">
        <f t="shared" si="44"/>
        <v>2.1353385667483731E-2</v>
      </c>
      <c r="FK32" s="2">
        <f t="shared" si="44"/>
        <v>2.1637278404152388E-2</v>
      </c>
      <c r="FL32" s="2">
        <f t="shared" si="44"/>
        <v>2.066686458099282E-2</v>
      </c>
      <c r="FM32" s="2">
        <f t="shared" si="44"/>
        <v>2.122313152379832E-2</v>
      </c>
      <c r="FN32" s="2">
        <f t="shared" si="44"/>
        <v>2.0412673695354457E-2</v>
      </c>
      <c r="FO32" s="2">
        <f t="shared" si="44"/>
        <v>2.2569707158990343E-2</v>
      </c>
      <c r="FP32" s="2">
        <f t="shared" si="44"/>
        <v>2.0651704234442379E-2</v>
      </c>
      <c r="FQ32" s="2">
        <f t="shared" si="44"/>
        <v>2.0349663112158769E-2</v>
      </c>
      <c r="FR32" s="2">
        <f t="shared" si="44"/>
        <v>2.0787313462847273E-2</v>
      </c>
      <c r="FS32" s="2">
        <f t="shared" si="44"/>
        <v>2.0543343781515077E-2</v>
      </c>
      <c r="FT32" s="2">
        <f t="shared" si="44"/>
        <v>2.1522402817788718E-2</v>
      </c>
      <c r="FU32" s="2">
        <f t="shared" si="44"/>
        <v>1.6901733872319892E-2</v>
      </c>
      <c r="FW32" s="2">
        <f t="shared" si="53"/>
        <v>1.0988562996672878E-6</v>
      </c>
      <c r="FX32" s="2">
        <f t="shared" si="45"/>
        <v>1.3553849179339362E-6</v>
      </c>
      <c r="FY32" s="2">
        <f t="shared" si="45"/>
        <v>1.2001194441004606E-6</v>
      </c>
      <c r="FZ32" s="2">
        <f t="shared" si="45"/>
        <v>1.5873122128499769E-6</v>
      </c>
      <c r="GA32" s="2">
        <f t="shared" si="45"/>
        <v>1.4763805106013457E-6</v>
      </c>
      <c r="GB32" s="2">
        <f t="shared" si="45"/>
        <v>1.6298932177447164E-6</v>
      </c>
      <c r="GC32" s="2">
        <f t="shared" si="45"/>
        <v>1.7090828341792265E-6</v>
      </c>
      <c r="GD32" s="2">
        <f t="shared" si="45"/>
        <v>1.6739152843133132E-6</v>
      </c>
      <c r="GE32" s="2">
        <f t="shared" si="45"/>
        <v>1.9122375200658473E-6</v>
      </c>
      <c r="GF32" s="2">
        <f t="shared" si="45"/>
        <v>1.7414277982075728E-6</v>
      </c>
      <c r="GG32" s="2">
        <f t="shared" si="45"/>
        <v>1.6558821959395431E-6</v>
      </c>
      <c r="GH32" s="2">
        <f t="shared" si="45"/>
        <v>1.3641764892445396E-6</v>
      </c>
      <c r="GI32" s="2">
        <f t="shared" si="45"/>
        <v>1.2080099547756963E-6</v>
      </c>
      <c r="GJ32" s="2">
        <f t="shared" si="45"/>
        <v>9.3647193912283154E-7</v>
      </c>
      <c r="GK32" s="2">
        <f t="shared" si="45"/>
        <v>7.1736776920450804E-7</v>
      </c>
      <c r="GM32" s="86">
        <f t="shared" si="54"/>
        <v>8.0485796743368787E-11</v>
      </c>
      <c r="GN32" s="86">
        <f t="shared" si="46"/>
        <v>1.9082226131871918E-16</v>
      </c>
      <c r="GO32" s="86">
        <f t="shared" si="46"/>
        <v>1.404065545917206E-19</v>
      </c>
      <c r="GP32" s="86">
        <f t="shared" si="46"/>
        <v>2.68255227021108E-17</v>
      </c>
      <c r="GQ32" s="86">
        <f t="shared" si="46"/>
        <v>1.2388857437373118E-16</v>
      </c>
      <c r="GR32" s="86">
        <f t="shared" si="46"/>
        <v>5.8712471460066883E-18</v>
      </c>
      <c r="GS32" s="86">
        <f t="shared" si="46"/>
        <v>3.02705908964692E-18</v>
      </c>
      <c r="GT32" s="86">
        <f t="shared" si="46"/>
        <v>2.2270972909753621E-19</v>
      </c>
      <c r="GU32" s="86">
        <f t="shared" si="46"/>
        <v>8.2557250321595357E-18</v>
      </c>
      <c r="GV32" s="86">
        <f t="shared" si="46"/>
        <v>2.2248900662241557E-18</v>
      </c>
      <c r="GW32" s="86">
        <f t="shared" si="46"/>
        <v>3.2394954690568496E-18</v>
      </c>
      <c r="GX32" s="86">
        <f t="shared" si="46"/>
        <v>7.7879661278398334E-17</v>
      </c>
      <c r="GY32" s="86">
        <f t="shared" si="46"/>
        <v>5.1007807686677828E-18</v>
      </c>
      <c r="GZ32" s="86">
        <f t="shared" si="46"/>
        <v>1.9879806801152444E-17</v>
      </c>
      <c r="HA32" s="86">
        <f t="shared" si="46"/>
        <v>4.7061926950405245E-24</v>
      </c>
      <c r="HC32" s="86">
        <f t="shared" si="58"/>
        <v>1.8296147963871308E-28</v>
      </c>
      <c r="HD32" s="86">
        <f t="shared" si="47"/>
        <v>2.8006095564800485E-39</v>
      </c>
      <c r="HE32" s="86">
        <f t="shared" si="47"/>
        <v>4.8580935270349802E-46</v>
      </c>
      <c r="HF32" s="86">
        <f t="shared" si="47"/>
        <v>3.09531930989891E-40</v>
      </c>
      <c r="HG32" s="86">
        <f t="shared" si="47"/>
        <v>3.6347501741760268E-39</v>
      </c>
      <c r="HH32" s="86">
        <f t="shared" si="47"/>
        <v>1.4863439135480814E-43</v>
      </c>
      <c r="HI32" s="86">
        <f t="shared" si="47"/>
        <v>8.3065034756175104E-41</v>
      </c>
      <c r="HJ32" s="86">
        <f t="shared" si="47"/>
        <v>1.5756439297537416E-41</v>
      </c>
      <c r="HK32" s="86">
        <f t="shared" si="47"/>
        <v>1.3283145746221897E-39</v>
      </c>
      <c r="HL32" s="86">
        <f t="shared" si="47"/>
        <v>2.2641213817367292E-40</v>
      </c>
      <c r="HM32" s="86">
        <f t="shared" si="47"/>
        <v>1.7527498098103735E-42</v>
      </c>
      <c r="HN32" s="86">
        <f t="shared" si="47"/>
        <v>5.0568751896892587E-42</v>
      </c>
      <c r="HO32" s="86">
        <f t="shared" si="47"/>
        <v>6.9359638925607536E-42</v>
      </c>
      <c r="HP32" s="86">
        <f t="shared" si="47"/>
        <v>1.4960977268624376E-48</v>
      </c>
      <c r="HQ32" s="86">
        <f t="shared" si="47"/>
        <v>1.147692068196623E-51</v>
      </c>
      <c r="HS32" s="86">
        <f t="shared" si="55"/>
        <v>1.9931322823242035E-141</v>
      </c>
      <c r="HT32" s="86">
        <f t="shared" si="48"/>
        <v>1.4630237238268038E-194</v>
      </c>
      <c r="HU32" s="86">
        <f t="shared" si="48"/>
        <v>1.3492373461496919E-233</v>
      </c>
      <c r="HV32" s="86">
        <f t="shared" si="48"/>
        <v>1.0226334579019265E-201</v>
      </c>
      <c r="HW32" s="86">
        <f t="shared" si="48"/>
        <v>4.649014857867521E-195</v>
      </c>
      <c r="HX32" s="86">
        <f t="shared" si="48"/>
        <v>4.2959788737863237E-220</v>
      </c>
      <c r="HY32" s="86">
        <f t="shared" si="48"/>
        <v>3.9916782266743186E-205</v>
      </c>
      <c r="HZ32" s="86">
        <f t="shared" si="48"/>
        <v>8.3185077500962024E-212</v>
      </c>
      <c r="IA32" s="86">
        <f t="shared" si="48"/>
        <v>1.259826667790562E-201</v>
      </c>
      <c r="IB32" s="86">
        <f t="shared" si="48"/>
        <v>2.0550949132880979E-203</v>
      </c>
      <c r="IC32" s="86">
        <f t="shared" si="48"/>
        <v>8.8919823704792981E-213</v>
      </c>
      <c r="ID32" s="86">
        <f t="shared" si="48"/>
        <v>3.1522110607389338E-211</v>
      </c>
      <c r="IE32" s="86">
        <f t="shared" si="48"/>
        <v>6.2295723763229967E-213</v>
      </c>
      <c r="IF32" s="86">
        <f t="shared" si="48"/>
        <v>1.7416632593832622E-119</v>
      </c>
      <c r="IG32" s="86">
        <f t="shared" si="48"/>
        <v>2.3775395817708258E-80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7.4860983836165633E-237</v>
      </c>
      <c r="IY32" s="86">
        <f t="shared" si="57"/>
        <v>8.0485796743368787E-11</v>
      </c>
      <c r="IZ32" s="86">
        <f t="shared" si="50"/>
        <v>1.9082226131871918E-16</v>
      </c>
      <c r="JA32" s="86">
        <f t="shared" si="50"/>
        <v>1.404065545917206E-19</v>
      </c>
      <c r="JB32" s="86">
        <f t="shared" si="50"/>
        <v>2.68255227021108E-17</v>
      </c>
      <c r="JC32" s="86">
        <f t="shared" si="50"/>
        <v>1.2388857437373118E-16</v>
      </c>
      <c r="JD32" s="86">
        <f t="shared" si="50"/>
        <v>5.8712471460066883E-18</v>
      </c>
      <c r="JE32" s="86">
        <f t="shared" si="50"/>
        <v>3.02705908964692E-18</v>
      </c>
      <c r="JF32" s="86">
        <f t="shared" si="50"/>
        <v>2.2270972909753621E-19</v>
      </c>
      <c r="JG32" s="86">
        <f t="shared" si="50"/>
        <v>8.2557250321595357E-18</v>
      </c>
      <c r="JH32" s="86">
        <f t="shared" si="50"/>
        <v>2.2248900662241557E-18</v>
      </c>
      <c r="JI32" s="86">
        <f t="shared" si="50"/>
        <v>3.2394954690568496E-18</v>
      </c>
      <c r="JJ32" s="86">
        <f t="shared" si="50"/>
        <v>7.7879661278398334E-17</v>
      </c>
      <c r="JK32" s="86">
        <f t="shared" si="50"/>
        <v>5.1007807686677828E-18</v>
      </c>
      <c r="JL32" s="86">
        <f t="shared" si="50"/>
        <v>1.9879806801152444E-17</v>
      </c>
      <c r="JM32" s="86">
        <f t="shared" si="50"/>
        <v>4.7061926950405245E-24</v>
      </c>
    </row>
    <row r="33" spans="2:273" x14ac:dyDescent="0.25">
      <c r="B33" s="2">
        <v>6</v>
      </c>
      <c r="C33" s="37">
        <v>74.921000000000006</v>
      </c>
      <c r="D33" s="37">
        <v>70.596999999999994</v>
      </c>
      <c r="E33" s="37">
        <v>67.216999999999999</v>
      </c>
      <c r="F33" s="37">
        <v>67.262</v>
      </c>
      <c r="G33" s="37">
        <v>62.639000000000003</v>
      </c>
      <c r="H33" s="37">
        <v>62.433</v>
      </c>
      <c r="I33" s="37">
        <v>59.433</v>
      </c>
      <c r="J33" s="37">
        <v>59.35</v>
      </c>
      <c r="K33" s="37">
        <v>59.167000000000002</v>
      </c>
      <c r="L33" s="37">
        <v>61.738</v>
      </c>
      <c r="M33" s="37">
        <v>66.049000000000007</v>
      </c>
      <c r="N33" s="37">
        <v>61.869</v>
      </c>
      <c r="O33" s="37">
        <v>64.721000000000004</v>
      </c>
      <c r="P33" s="37">
        <v>67.343999999999994</v>
      </c>
      <c r="Q33" s="37">
        <v>67.465999999999994</v>
      </c>
      <c r="S33" s="4">
        <f t="shared" si="7"/>
        <v>75.259018395718897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-0.33801839571889047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75.259018115289322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74.921000000000006</v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75.677871998487433</v>
      </c>
      <c r="DL33" s="2">
        <f t="shared" si="41"/>
        <v>68.744642375168709</v>
      </c>
      <c r="DM33" s="2">
        <f t="shared" si="41"/>
        <v>62.337963025210072</v>
      </c>
      <c r="DN33" s="2">
        <f t="shared" si="41"/>
        <v>66.234755662545112</v>
      </c>
      <c r="DO33" s="2">
        <f t="shared" si="41"/>
        <v>59.752049786628746</v>
      </c>
      <c r="DP33" s="2">
        <f t="shared" si="41"/>
        <v>58.832448553816981</v>
      </c>
      <c r="DQ33" s="2">
        <f t="shared" si="41"/>
        <v>54.652142247510668</v>
      </c>
      <c r="DR33" s="2">
        <f t="shared" si="41"/>
        <v>52.710297198879552</v>
      </c>
      <c r="DS33" s="2">
        <f t="shared" si="41"/>
        <v>55.535722265122274</v>
      </c>
      <c r="DT33" s="2">
        <f t="shared" si="41"/>
        <v>56.911333333333332</v>
      </c>
      <c r="DU33" s="2">
        <f t="shared" si="41"/>
        <v>63.32024988146042</v>
      </c>
      <c r="DV33" s="2">
        <f t="shared" si="41"/>
        <v>60.054683535762472</v>
      </c>
      <c r="DW33" s="2">
        <f t="shared" si="41"/>
        <v>61.409122807017539</v>
      </c>
      <c r="DX33" s="2">
        <f t="shared" si="41"/>
        <v>65.952145092460881</v>
      </c>
      <c r="DY33" s="2">
        <f t="shared" si="41"/>
        <v>61.888857661290324</v>
      </c>
      <c r="EA33" s="2">
        <f t="shared" si="42"/>
        <v>63.779575189035924</v>
      </c>
      <c r="EB33" s="2">
        <f t="shared" si="42"/>
        <v>63.176285290816473</v>
      </c>
      <c r="EC33" s="2">
        <f t="shared" si="42"/>
        <v>61.6948351637458</v>
      </c>
      <c r="ED33" s="2">
        <f t="shared" si="42"/>
        <v>59.533584384612269</v>
      </c>
      <c r="EE33" s="2">
        <f t="shared" si="42"/>
        <v>59.806815408524486</v>
      </c>
      <c r="EF33" s="2">
        <f t="shared" si="42"/>
        <v>57.969206175493454</v>
      </c>
      <c r="EG33" s="2">
        <f t="shared" si="42"/>
        <v>64.600890275455043</v>
      </c>
      <c r="EH33" s="2">
        <f t="shared" si="42"/>
        <v>61.31721990925206</v>
      </c>
      <c r="EI33" s="2">
        <f t="shared" si="42"/>
        <v>59.700187924555586</v>
      </c>
      <c r="EJ33" s="2">
        <f t="shared" si="42"/>
        <v>60.554432336481526</v>
      </c>
      <c r="EK33" s="2">
        <f t="shared" si="42"/>
        <v>71.16903954802261</v>
      </c>
      <c r="EL33" s="2">
        <f t="shared" si="42"/>
        <v>65.54855145846966</v>
      </c>
      <c r="EM33" s="2">
        <f t="shared" si="42"/>
        <v>71.014510734937687</v>
      </c>
      <c r="EN33" s="2">
        <f t="shared" si="42"/>
        <v>65.639182292471787</v>
      </c>
      <c r="EO33" s="2">
        <f t="shared" si="42"/>
        <v>73.26618867683888</v>
      </c>
      <c r="EQ33" s="2">
        <f t="shared" si="43"/>
        <v>63.068309992515573</v>
      </c>
      <c r="ER33" s="2">
        <f t="shared" si="43"/>
        <v>64.068113173706905</v>
      </c>
      <c r="ES33" s="2">
        <f t="shared" si="43"/>
        <v>62.858273688178521</v>
      </c>
      <c r="ET33" s="2">
        <f t="shared" si="43"/>
        <v>59.147269117687763</v>
      </c>
      <c r="EU33" s="2">
        <f t="shared" si="43"/>
        <v>58.03729786246933</v>
      </c>
      <c r="EV33" s="2">
        <f t="shared" si="43"/>
        <v>58.742204468390597</v>
      </c>
      <c r="EW33" s="2">
        <f t="shared" si="43"/>
        <v>63.622265786850932</v>
      </c>
      <c r="EX33" s="2">
        <f t="shared" si="43"/>
        <v>59.309371929097125</v>
      </c>
      <c r="EY33" s="2">
        <f t="shared" si="43"/>
        <v>60.666389380853019</v>
      </c>
      <c r="EZ33" s="2">
        <f t="shared" si="43"/>
        <v>56.137179718191454</v>
      </c>
      <c r="FA33" s="2">
        <f t="shared" si="43"/>
        <v>70.337987557794065</v>
      </c>
      <c r="FB33" s="2">
        <f t="shared" si="43"/>
        <v>61.979439677893055</v>
      </c>
      <c r="FC33" s="2">
        <f t="shared" si="43"/>
        <v>69.966036486042967</v>
      </c>
      <c r="FD33" s="2">
        <f t="shared" si="43"/>
        <v>61.934205242468884</v>
      </c>
      <c r="FE33" s="2">
        <f t="shared" si="43"/>
        <v>74.543539602567705</v>
      </c>
      <c r="FG33" s="2">
        <f t="shared" si="44"/>
        <v>3.5202771701070286E-2</v>
      </c>
      <c r="FH33" s="2">
        <f t="shared" si="44"/>
        <v>2.4014321380737693E-2</v>
      </c>
      <c r="FI33" s="2">
        <f t="shared" si="44"/>
        <v>2.142510301541661E-2</v>
      </c>
      <c r="FJ33" s="2">
        <f t="shared" si="44"/>
        <v>2.3365385922484508E-2</v>
      </c>
      <c r="FK33" s="2">
        <f t="shared" si="44"/>
        <v>2.3675381030282008E-2</v>
      </c>
      <c r="FL33" s="2">
        <f t="shared" si="44"/>
        <v>2.2615672964338016E-2</v>
      </c>
      <c r="FM33" s="2">
        <f t="shared" si="44"/>
        <v>2.3223149957432958E-2</v>
      </c>
      <c r="FN33" s="2">
        <f t="shared" si="44"/>
        <v>2.2338059550317129E-2</v>
      </c>
      <c r="FO33" s="2">
        <f t="shared" si="44"/>
        <v>2.4693422245664422E-2</v>
      </c>
      <c r="FP33" s="2">
        <f t="shared" si="44"/>
        <v>2.2599116042212923E-2</v>
      </c>
      <c r="FQ33" s="2">
        <f t="shared" si="44"/>
        <v>2.2269240727984092E-2</v>
      </c>
      <c r="FR33" s="2">
        <f t="shared" si="44"/>
        <v>2.2747215914949496E-2</v>
      </c>
      <c r="FS33" s="2">
        <f t="shared" si="44"/>
        <v>2.2480771985044626E-2</v>
      </c>
      <c r="FT33" s="2">
        <f t="shared" si="44"/>
        <v>2.3549945308637025E-2</v>
      </c>
      <c r="FU33" s="2">
        <f t="shared" si="44"/>
        <v>1.8502212058203092E-2</v>
      </c>
      <c r="FW33" s="2">
        <f t="shared" si="53"/>
        <v>1.2048718455444621E-6</v>
      </c>
      <c r="FX33" s="2">
        <f t="shared" si="45"/>
        <v>1.4861498155593636E-6</v>
      </c>
      <c r="FY33" s="2">
        <f t="shared" si="45"/>
        <v>1.3159046508611421E-6</v>
      </c>
      <c r="FZ33" s="2">
        <f t="shared" si="45"/>
        <v>1.7404529653270486E-6</v>
      </c>
      <c r="GA33" s="2">
        <f t="shared" si="45"/>
        <v>1.6188188085029513E-6</v>
      </c>
      <c r="GB33" s="2">
        <f t="shared" si="45"/>
        <v>1.7871420942721485E-6</v>
      </c>
      <c r="GC33" s="2">
        <f t="shared" si="45"/>
        <v>1.8739717540823621E-6</v>
      </c>
      <c r="GD33" s="2">
        <f t="shared" si="45"/>
        <v>1.8354113150281813E-6</v>
      </c>
      <c r="GE33" s="2">
        <f t="shared" si="45"/>
        <v>2.0967263597756922E-6</v>
      </c>
      <c r="GF33" s="2">
        <f t="shared" si="45"/>
        <v>1.9094372900880392E-6</v>
      </c>
      <c r="GG33" s="2">
        <f t="shared" si="45"/>
        <v>1.8156384331693179E-6</v>
      </c>
      <c r="GH33" s="2">
        <f t="shared" si="45"/>
        <v>1.4957895792820149E-6</v>
      </c>
      <c r="GI33" s="2">
        <f t="shared" si="45"/>
        <v>1.3245564217628919E-6</v>
      </c>
      <c r="GJ33" s="2">
        <f t="shared" si="45"/>
        <v>1.0268209697757382E-6</v>
      </c>
      <c r="GK33" s="2">
        <f t="shared" si="45"/>
        <v>7.8657806310927906E-7</v>
      </c>
      <c r="GM33" s="86">
        <f t="shared" si="54"/>
        <v>1.6433776561170417E-10</v>
      </c>
      <c r="GN33" s="86">
        <f t="shared" si="46"/>
        <v>6.0269028826682061E-16</v>
      </c>
      <c r="GO33" s="86">
        <f t="shared" si="46"/>
        <v>5.6974700213439425E-19</v>
      </c>
      <c r="GP33" s="86">
        <f t="shared" si="46"/>
        <v>9.0895340482024972E-17</v>
      </c>
      <c r="GQ33" s="86">
        <f t="shared" si="46"/>
        <v>3.9640194826185813E-16</v>
      </c>
      <c r="GR33" s="86">
        <f t="shared" si="46"/>
        <v>2.0918160821339253E-17</v>
      </c>
      <c r="GS33" s="86">
        <f t="shared" si="46"/>
        <v>1.1176055684032259E-17</v>
      </c>
      <c r="GT33" s="86">
        <f t="shared" si="46"/>
        <v>9.0079873284664629E-19</v>
      </c>
      <c r="GU33" s="86">
        <f t="shared" si="46"/>
        <v>2.98922296633181E-17</v>
      </c>
      <c r="GV33" s="86">
        <f t="shared" si="46"/>
        <v>8.2389414264245094E-18</v>
      </c>
      <c r="GW33" s="86">
        <f t="shared" si="46"/>
        <v>1.1758109311413296E-17</v>
      </c>
      <c r="GX33" s="86">
        <f t="shared" si="46"/>
        <v>2.5073987799162046E-16</v>
      </c>
      <c r="GY33" s="86">
        <f t="shared" si="46"/>
        <v>1.8239117217478773E-17</v>
      </c>
      <c r="GZ33" s="86">
        <f t="shared" si="46"/>
        <v>6.8353245979656738E-17</v>
      </c>
      <c r="HA33" s="86">
        <f t="shared" si="46"/>
        <v>2.7034252859056983E-23</v>
      </c>
      <c r="HC33" s="86">
        <f t="shared" si="58"/>
        <v>8.0194390929476203E-28</v>
      </c>
      <c r="HD33" s="86">
        <f t="shared" si="47"/>
        <v>2.249568578069887E-38</v>
      </c>
      <c r="HE33" s="86">
        <f t="shared" si="47"/>
        <v>5.8727277296994424E-45</v>
      </c>
      <c r="HF33" s="86">
        <f t="shared" si="47"/>
        <v>2.6996245204263888E-39</v>
      </c>
      <c r="HG33" s="86">
        <f t="shared" si="47"/>
        <v>2.9622005473836529E-38</v>
      </c>
      <c r="HH33" s="86">
        <f t="shared" si="47"/>
        <v>1.5754194220803254E-42</v>
      </c>
      <c r="HI33" s="86">
        <f t="shared" si="47"/>
        <v>7.6415210365389495E-40</v>
      </c>
      <c r="HJ33" s="86">
        <f t="shared" si="47"/>
        <v>1.5205320833915657E-40</v>
      </c>
      <c r="HK33" s="86">
        <f t="shared" si="47"/>
        <v>1.1663098604585301E-38</v>
      </c>
      <c r="HL33" s="86">
        <f t="shared" si="47"/>
        <v>2.0230081935495931E-39</v>
      </c>
      <c r="HM33" s="86">
        <f t="shared" si="47"/>
        <v>1.7346547609626502E-41</v>
      </c>
      <c r="HN33" s="86">
        <f t="shared" si="47"/>
        <v>4.7804848884081735E-41</v>
      </c>
      <c r="HO33" s="86">
        <f t="shared" si="47"/>
        <v>6.5179250183236666E-41</v>
      </c>
      <c r="HP33" s="86">
        <f t="shared" si="47"/>
        <v>2.0481880355570229E-47</v>
      </c>
      <c r="HQ33" s="86">
        <f t="shared" si="47"/>
        <v>1.8563954350806877E-50</v>
      </c>
      <c r="HS33" s="86">
        <f t="shared" si="55"/>
        <v>4.1088189970031871E-139</v>
      </c>
      <c r="HT33" s="86">
        <f t="shared" si="48"/>
        <v>2.5551778082120388E-191</v>
      </c>
      <c r="HU33" s="86">
        <f t="shared" si="48"/>
        <v>1.117903816027527E-229</v>
      </c>
      <c r="HV33" s="86">
        <f t="shared" si="48"/>
        <v>2.5099994269088339E-198</v>
      </c>
      <c r="HW33" s="86">
        <f t="shared" si="48"/>
        <v>8.7351661473308248E-192</v>
      </c>
      <c r="HX33" s="86">
        <f t="shared" si="48"/>
        <v>2.1852521383907014E-216</v>
      </c>
      <c r="HY33" s="86">
        <f t="shared" si="48"/>
        <v>1.1987133308949523E-201</v>
      </c>
      <c r="HZ33" s="86">
        <f t="shared" si="48"/>
        <v>3.1478111644132077E-208</v>
      </c>
      <c r="IA33" s="86">
        <f t="shared" si="48"/>
        <v>3.3744565023185573E-198</v>
      </c>
      <c r="IB33" s="86">
        <f t="shared" si="48"/>
        <v>5.6134722034058399E-200</v>
      </c>
      <c r="IC33" s="86">
        <f t="shared" si="48"/>
        <v>3.4091827979445049E-209</v>
      </c>
      <c r="ID33" s="86">
        <f t="shared" si="48"/>
        <v>1.0408679489561857E-207</v>
      </c>
      <c r="IE33" s="86">
        <f t="shared" si="48"/>
        <v>2.1095587881707774E-209</v>
      </c>
      <c r="IF33" s="86">
        <f t="shared" si="48"/>
        <v>1.4635938378295769E-117</v>
      </c>
      <c r="IG33" s="86">
        <f t="shared" si="48"/>
        <v>4.2972814799296291E-79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8.3280407996766695E-234</v>
      </c>
      <c r="IY33" s="86">
        <f t="shared" si="57"/>
        <v>1.6433776561170417E-10</v>
      </c>
      <c r="IZ33" s="86">
        <f t="shared" si="50"/>
        <v>6.0269028826682061E-16</v>
      </c>
      <c r="JA33" s="86">
        <f t="shared" si="50"/>
        <v>5.6974700213439425E-19</v>
      </c>
      <c r="JB33" s="86">
        <f t="shared" si="50"/>
        <v>9.0895340482024972E-17</v>
      </c>
      <c r="JC33" s="86">
        <f t="shared" si="50"/>
        <v>3.9640194826185813E-16</v>
      </c>
      <c r="JD33" s="86">
        <f t="shared" si="50"/>
        <v>2.0918160821339253E-17</v>
      </c>
      <c r="JE33" s="86">
        <f t="shared" si="50"/>
        <v>1.1176055684032259E-17</v>
      </c>
      <c r="JF33" s="86">
        <f t="shared" si="50"/>
        <v>9.0079873284664629E-19</v>
      </c>
      <c r="JG33" s="86">
        <f t="shared" si="50"/>
        <v>2.98922296633181E-17</v>
      </c>
      <c r="JH33" s="86">
        <f t="shared" si="50"/>
        <v>8.2389414264245094E-18</v>
      </c>
      <c r="JI33" s="86">
        <f t="shared" si="50"/>
        <v>1.1758109311413296E-17</v>
      </c>
      <c r="JJ33" s="86">
        <f t="shared" si="50"/>
        <v>2.5073987799162046E-16</v>
      </c>
      <c r="JK33" s="86">
        <f t="shared" si="50"/>
        <v>1.8239117217478773E-17</v>
      </c>
      <c r="JL33" s="86">
        <f t="shared" si="50"/>
        <v>6.8353245979656738E-17</v>
      </c>
      <c r="JM33" s="86">
        <f t="shared" si="50"/>
        <v>2.7034252859056983E-23</v>
      </c>
    </row>
    <row r="34" spans="2:273" x14ac:dyDescent="0.25">
      <c r="B34" s="2">
        <v>7</v>
      </c>
      <c r="C34" s="37">
        <v>76.635000000000005</v>
      </c>
      <c r="D34" s="37">
        <v>71.305999999999997</v>
      </c>
      <c r="E34" s="37">
        <v>66.099999999999994</v>
      </c>
      <c r="F34" s="37">
        <v>67.623000000000005</v>
      </c>
      <c r="G34" s="37">
        <v>63.246000000000002</v>
      </c>
      <c r="H34" s="37">
        <v>63.216999999999999</v>
      </c>
      <c r="I34" s="37">
        <v>57.116999999999997</v>
      </c>
      <c r="J34" s="37">
        <v>58.332999999999998</v>
      </c>
      <c r="K34" s="37">
        <v>58.9</v>
      </c>
      <c r="L34" s="37">
        <v>61.917999999999999</v>
      </c>
      <c r="M34" s="37">
        <v>65.459000000000003</v>
      </c>
      <c r="N34" s="37">
        <v>62.246000000000002</v>
      </c>
      <c r="O34" s="37">
        <v>64.557000000000002</v>
      </c>
      <c r="P34" s="37">
        <v>67.41</v>
      </c>
      <c r="Q34" s="37">
        <v>67.983000000000004</v>
      </c>
      <c r="R34" s="19"/>
      <c r="S34" s="4">
        <f t="shared" si="7"/>
        <v>75.250109158526413</v>
      </c>
      <c r="T34" s="4">
        <f t="shared" si="7"/>
        <v>68.727284448369772</v>
      </c>
      <c r="U34" s="4" t="e">
        <f t="shared" si="7"/>
        <v>#N/A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1.3848908414735916</v>
      </c>
      <c r="AJ34" s="4">
        <f t="shared" si="8"/>
        <v>2.5787155516302249</v>
      </c>
      <c r="AK34" s="4">
        <f t="shared" si="8"/>
        <v>0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75.250108601631837</v>
      </c>
      <c r="AZ34" s="2">
        <f t="shared" si="9"/>
        <v>68.727284448365467</v>
      </c>
      <c r="BA34" s="2" t="e">
        <f t="shared" si="9"/>
        <v>#N/A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76.635000000000005</v>
      </c>
      <c r="BP34" s="2">
        <f t="shared" si="11"/>
        <v>71.305999999999997</v>
      </c>
      <c r="BQ34" s="2" t="str">
        <f t="shared" si="12"/>
        <v/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75.710458822893884</v>
      </c>
      <c r="DL34" s="2">
        <f t="shared" si="41"/>
        <v>68.877962820512835</v>
      </c>
      <c r="DM34" s="2">
        <f t="shared" si="41"/>
        <v>62.510473949579819</v>
      </c>
      <c r="DN34" s="2">
        <f t="shared" si="41"/>
        <v>66.413333734544238</v>
      </c>
      <c r="DO34" s="2">
        <f t="shared" si="41"/>
        <v>59.954366998577541</v>
      </c>
      <c r="DP34" s="2">
        <f t="shared" si="41"/>
        <v>59.004847083926037</v>
      </c>
      <c r="DQ34" s="2">
        <f t="shared" si="41"/>
        <v>55.073955192034134</v>
      </c>
      <c r="DR34" s="2">
        <f t="shared" si="41"/>
        <v>53.078567507002802</v>
      </c>
      <c r="DS34" s="2">
        <f t="shared" si="41"/>
        <v>55.860956113256123</v>
      </c>
      <c r="DT34" s="2">
        <f t="shared" si="41"/>
        <v>57.30853333333333</v>
      </c>
      <c r="DU34" s="2">
        <f t="shared" si="41"/>
        <v>63.517055476529173</v>
      </c>
      <c r="DV34" s="2">
        <f t="shared" si="41"/>
        <v>60.291835357624819</v>
      </c>
      <c r="DW34" s="2">
        <f t="shared" si="41"/>
        <v>61.757039829302983</v>
      </c>
      <c r="DX34" s="2">
        <f t="shared" si="41"/>
        <v>66.077027501185398</v>
      </c>
      <c r="DY34" s="2">
        <f t="shared" si="41"/>
        <v>62.108542741935487</v>
      </c>
      <c r="EA34" s="2">
        <f t="shared" si="42"/>
        <v>63.743518809073727</v>
      </c>
      <c r="EB34" s="2">
        <f t="shared" si="42"/>
        <v>63.142218475695742</v>
      </c>
      <c r="EC34" s="2">
        <f t="shared" si="42"/>
        <v>61.650810253142147</v>
      </c>
      <c r="ED34" s="2">
        <f t="shared" si="42"/>
        <v>59.449349706635601</v>
      </c>
      <c r="EE34" s="2">
        <f t="shared" si="42"/>
        <v>59.694668949837407</v>
      </c>
      <c r="EF34" s="2">
        <f t="shared" si="42"/>
        <v>57.878159761579049</v>
      </c>
      <c r="EG34" s="2">
        <f t="shared" si="42"/>
        <v>64.449040633558724</v>
      </c>
      <c r="EH34" s="2">
        <f t="shared" si="42"/>
        <v>61.189948527378881</v>
      </c>
      <c r="EI34" s="2">
        <f t="shared" si="42"/>
        <v>59.59886696054344</v>
      </c>
      <c r="EJ34" s="2">
        <f t="shared" si="42"/>
        <v>60.435782707082751</v>
      </c>
      <c r="EK34" s="2">
        <f t="shared" si="42"/>
        <v>71.001576437354615</v>
      </c>
      <c r="EL34" s="2">
        <f t="shared" si="42"/>
        <v>65.38785320172569</v>
      </c>
      <c r="EM34" s="2">
        <f t="shared" si="42"/>
        <v>70.867583255405634</v>
      </c>
      <c r="EN34" s="2">
        <f t="shared" si="42"/>
        <v>65.54471619868383</v>
      </c>
      <c r="EO34" s="2">
        <f t="shared" si="42"/>
        <v>73.147757976996573</v>
      </c>
      <c r="EQ34" s="2">
        <f t="shared" si="43"/>
        <v>63.038869984234928</v>
      </c>
      <c r="ER34" s="2">
        <f t="shared" si="43"/>
        <v>64.025682533126641</v>
      </c>
      <c r="ES34" s="2">
        <f t="shared" si="43"/>
        <v>62.803234797195408</v>
      </c>
      <c r="ET34" s="2">
        <f t="shared" si="43"/>
        <v>59.066849770628608</v>
      </c>
      <c r="EU34" s="2">
        <f t="shared" si="43"/>
        <v>57.941941715795572</v>
      </c>
      <c r="EV34" s="2">
        <f t="shared" si="43"/>
        <v>58.643713379174841</v>
      </c>
      <c r="EW34" s="2">
        <f t="shared" si="43"/>
        <v>63.47998505030629</v>
      </c>
      <c r="EX34" s="2">
        <f t="shared" si="43"/>
        <v>59.201845691809773</v>
      </c>
      <c r="EY34" s="2">
        <f t="shared" si="43"/>
        <v>60.555461167725483</v>
      </c>
      <c r="EZ34" s="2">
        <f t="shared" si="43"/>
        <v>56.061985416696878</v>
      </c>
      <c r="FA34" s="2">
        <f t="shared" si="43"/>
        <v>70.178551523383675</v>
      </c>
      <c r="FB34" s="2">
        <f t="shared" si="43"/>
        <v>61.853066450919734</v>
      </c>
      <c r="FC34" s="2">
        <f t="shared" si="43"/>
        <v>69.828992354460809</v>
      </c>
      <c r="FD34" s="2">
        <f t="shared" si="43"/>
        <v>61.87535831087321</v>
      </c>
      <c r="FE34" s="2">
        <f t="shared" si="43"/>
        <v>74.411946896115111</v>
      </c>
      <c r="FG34" s="2">
        <f t="shared" si="44"/>
        <v>3.8468421318055709E-2</v>
      </c>
      <c r="FH34" s="2">
        <f t="shared" si="44"/>
        <v>2.6270315188517707E-2</v>
      </c>
      <c r="FI34" s="2">
        <f t="shared" si="44"/>
        <v>2.3443698884703108E-2</v>
      </c>
      <c r="FJ34" s="2">
        <f t="shared" si="44"/>
        <v>2.5562013033284401E-2</v>
      </c>
      <c r="FK34" s="2">
        <f t="shared" si="44"/>
        <v>2.5900378526851616E-2</v>
      </c>
      <c r="FL34" s="2">
        <f t="shared" si="44"/>
        <v>2.4743603749133914E-2</v>
      </c>
      <c r="FM34" s="2">
        <f t="shared" si="44"/>
        <v>2.5406753042248067E-2</v>
      </c>
      <c r="FN34" s="2">
        <f t="shared" si="44"/>
        <v>2.444052259851804E-2</v>
      </c>
      <c r="FO34" s="2">
        <f t="shared" si="44"/>
        <v>2.7011447633410155E-2</v>
      </c>
      <c r="FP34" s="2">
        <f t="shared" si="44"/>
        <v>2.4725528380139045E-2</v>
      </c>
      <c r="FQ34" s="2">
        <f t="shared" si="44"/>
        <v>2.4365387960065845E-2</v>
      </c>
      <c r="FR34" s="2">
        <f t="shared" si="44"/>
        <v>2.4887208548023412E-2</v>
      </c>
      <c r="FS34" s="2">
        <f t="shared" si="44"/>
        <v>2.4596329229124848E-2</v>
      </c>
      <c r="FT34" s="2">
        <f t="shared" si="44"/>
        <v>2.5763465508643828E-2</v>
      </c>
      <c r="FU34" s="2">
        <f t="shared" si="44"/>
        <v>2.0251122632379329E-2</v>
      </c>
      <c r="FW34" s="2">
        <f t="shared" si="53"/>
        <v>1.3211155542147269E-6</v>
      </c>
      <c r="FX34" s="2">
        <f t="shared" si="45"/>
        <v>1.6295306353192379E-6</v>
      </c>
      <c r="FY34" s="2">
        <f t="shared" si="45"/>
        <v>1.4428605746926884E-6</v>
      </c>
      <c r="FZ34" s="2">
        <f t="shared" si="45"/>
        <v>1.9083684074487226E-6</v>
      </c>
      <c r="GA34" s="2">
        <f t="shared" si="45"/>
        <v>1.7749992498093172E-6</v>
      </c>
      <c r="GB34" s="2">
        <f t="shared" si="45"/>
        <v>1.959562001910917E-6</v>
      </c>
      <c r="GC34" s="2">
        <f t="shared" si="45"/>
        <v>2.0547687970426257E-6</v>
      </c>
      <c r="GD34" s="2">
        <f t="shared" si="45"/>
        <v>2.0124881315171818E-6</v>
      </c>
      <c r="GE34" s="2">
        <f t="shared" si="45"/>
        <v>2.2990142717088515E-6</v>
      </c>
      <c r="GF34" s="2">
        <f t="shared" si="45"/>
        <v>2.0936559697929175E-6</v>
      </c>
      <c r="GG34" s="2">
        <f t="shared" si="45"/>
        <v>1.9908076053209175E-6</v>
      </c>
      <c r="GH34" s="2">
        <f t="shared" si="45"/>
        <v>1.6401004230162526E-6</v>
      </c>
      <c r="GI34" s="2">
        <f t="shared" si="45"/>
        <v>1.4523470504278345E-6</v>
      </c>
      <c r="GJ34" s="2">
        <f t="shared" si="45"/>
        <v>1.1258866931647913E-6</v>
      </c>
      <c r="GK34" s="2">
        <f t="shared" si="45"/>
        <v>8.6246563031338742E-7</v>
      </c>
      <c r="GM34" s="86">
        <f t="shared" si="54"/>
        <v>3.3172265198121672E-10</v>
      </c>
      <c r="GN34" s="86">
        <f t="shared" si="46"/>
        <v>1.867640449423566E-15</v>
      </c>
      <c r="GO34" s="86">
        <f t="shared" si="46"/>
        <v>2.2582525417962511E-18</v>
      </c>
      <c r="GP34" s="86">
        <f t="shared" si="46"/>
        <v>3.0179401134389785E-16</v>
      </c>
      <c r="GQ34" s="86">
        <f t="shared" si="46"/>
        <v>1.2441920976492608E-15</v>
      </c>
      <c r="GR34" s="86">
        <f t="shared" si="46"/>
        <v>7.2966173023683455E-17</v>
      </c>
      <c r="GS34" s="86">
        <f t="shared" si="46"/>
        <v>4.0364340575920679E-17</v>
      </c>
      <c r="GT34" s="86">
        <f t="shared" si="46"/>
        <v>3.5583401807423048E-18</v>
      </c>
      <c r="GU34" s="86">
        <f t="shared" si="46"/>
        <v>1.0588762727681616E-16</v>
      </c>
      <c r="GV34" s="86">
        <f t="shared" si="46"/>
        <v>2.9847408511134396E-17</v>
      </c>
      <c r="GW34" s="86">
        <f t="shared" si="46"/>
        <v>4.1770835010963499E-17</v>
      </c>
      <c r="GX34" s="86">
        <f t="shared" si="46"/>
        <v>7.9193289379255353E-16</v>
      </c>
      <c r="GY34" s="86">
        <f t="shared" si="46"/>
        <v>6.3849356620125362E-17</v>
      </c>
      <c r="GZ34" s="86">
        <f t="shared" si="46"/>
        <v>2.3021810700129265E-16</v>
      </c>
      <c r="HA34" s="86">
        <f t="shared" si="46"/>
        <v>1.5077893668139102E-22</v>
      </c>
      <c r="HC34" s="86">
        <f t="shared" si="58"/>
        <v>3.4536406694922261E-27</v>
      </c>
      <c r="HD34" s="86">
        <f t="shared" si="47"/>
        <v>1.7621302108935708E-37</v>
      </c>
      <c r="HE34" s="86">
        <f t="shared" si="47"/>
        <v>6.885752561181031E-44</v>
      </c>
      <c r="HF34" s="86">
        <f t="shared" si="47"/>
        <v>2.2929808120943761E-38</v>
      </c>
      <c r="HG34" s="86">
        <f t="shared" si="47"/>
        <v>2.3532061530950135E-37</v>
      </c>
      <c r="HH34" s="86">
        <f t="shared" si="47"/>
        <v>1.6220924660477E-41</v>
      </c>
      <c r="HI34" s="86">
        <f t="shared" si="47"/>
        <v>6.839736087897915E-39</v>
      </c>
      <c r="HJ34" s="86">
        <f t="shared" si="47"/>
        <v>1.4267032811360707E-39</v>
      </c>
      <c r="HK34" s="86">
        <f t="shared" si="47"/>
        <v>9.9669399037364785E-38</v>
      </c>
      <c r="HL34" s="86">
        <f t="shared" si="47"/>
        <v>1.7594465685849868E-38</v>
      </c>
      <c r="HM34" s="86">
        <f t="shared" si="47"/>
        <v>1.6692561886499095E-40</v>
      </c>
      <c r="HN34" s="86">
        <f t="shared" si="47"/>
        <v>4.3977496624359002E-40</v>
      </c>
      <c r="HO34" s="86">
        <f t="shared" si="47"/>
        <v>5.9607884488001575E-40</v>
      </c>
      <c r="HP34" s="86">
        <f t="shared" si="47"/>
        <v>2.7160333614947004E-46</v>
      </c>
      <c r="HQ34" s="86">
        <f t="shared" si="47"/>
        <v>2.9027921558529836E-49</v>
      </c>
      <c r="HS34" s="86">
        <f t="shared" si="55"/>
        <v>8.1019758286886356E-137</v>
      </c>
      <c r="HT34" s="86">
        <f t="shared" si="48"/>
        <v>4.1890486976327777E-188</v>
      </c>
      <c r="HU34" s="86">
        <f t="shared" si="48"/>
        <v>8.5770216310141905E-226</v>
      </c>
      <c r="HV34" s="86">
        <f t="shared" si="48"/>
        <v>5.7631648362114439E-195</v>
      </c>
      <c r="HW34" s="86">
        <f t="shared" si="48"/>
        <v>1.5389895278080505E-188</v>
      </c>
      <c r="HX34" s="86">
        <f t="shared" si="48"/>
        <v>1.033293379913987E-212</v>
      </c>
      <c r="HY34" s="86">
        <f t="shared" si="48"/>
        <v>3.359698725687045E-198</v>
      </c>
      <c r="HZ34" s="86">
        <f t="shared" si="48"/>
        <v>1.1098135955838148E-204</v>
      </c>
      <c r="IA34" s="86">
        <f t="shared" si="48"/>
        <v>8.4423298270204175E-195</v>
      </c>
      <c r="IB34" s="86">
        <f t="shared" si="48"/>
        <v>1.4325660333760377E-196</v>
      </c>
      <c r="IC34" s="86">
        <f t="shared" si="48"/>
        <v>1.2179367992532208E-205</v>
      </c>
      <c r="ID34" s="86">
        <f t="shared" si="48"/>
        <v>3.2091028298031228E-204</v>
      </c>
      <c r="IE34" s="86">
        <f t="shared" si="48"/>
        <v>6.6709815508651451E-206</v>
      </c>
      <c r="IF34" s="86">
        <f t="shared" si="48"/>
        <v>1.1858984477398925E-115</v>
      </c>
      <c r="IG34" s="86">
        <f t="shared" si="48"/>
        <v>7.5886570091348426E-78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3.3323015211159398E-306</v>
      </c>
      <c r="IW34" s="86">
        <f t="shared" si="49"/>
        <v>8.8505582076902115E-231</v>
      </c>
      <c r="IY34" s="86">
        <f t="shared" si="57"/>
        <v>3.3172265198121672E-10</v>
      </c>
      <c r="IZ34" s="86">
        <f t="shared" si="50"/>
        <v>1.867640449423566E-15</v>
      </c>
      <c r="JA34" s="86">
        <f t="shared" si="50"/>
        <v>2.2582525417962511E-18</v>
      </c>
      <c r="JB34" s="86">
        <f t="shared" si="50"/>
        <v>3.0179401134389785E-16</v>
      </c>
      <c r="JC34" s="86">
        <f t="shared" si="50"/>
        <v>1.2441920976492608E-15</v>
      </c>
      <c r="JD34" s="86">
        <f t="shared" si="50"/>
        <v>7.2966173023683455E-17</v>
      </c>
      <c r="JE34" s="86">
        <f t="shared" si="50"/>
        <v>4.0364340575920679E-17</v>
      </c>
      <c r="JF34" s="86">
        <f t="shared" si="50"/>
        <v>3.5583401807423048E-18</v>
      </c>
      <c r="JG34" s="86">
        <f t="shared" si="50"/>
        <v>1.0588762727681616E-16</v>
      </c>
      <c r="JH34" s="86">
        <f t="shared" si="50"/>
        <v>2.9847408511134396E-17</v>
      </c>
      <c r="JI34" s="86">
        <f t="shared" si="50"/>
        <v>4.1770835010963499E-17</v>
      </c>
      <c r="JJ34" s="86">
        <f t="shared" si="50"/>
        <v>7.9193289379255353E-16</v>
      </c>
      <c r="JK34" s="86">
        <f t="shared" si="50"/>
        <v>6.3849356620125362E-17</v>
      </c>
      <c r="JL34" s="86">
        <f t="shared" si="50"/>
        <v>2.3021810700129265E-16</v>
      </c>
      <c r="JM34" s="86">
        <f t="shared" si="50"/>
        <v>1.5077893668139102E-22</v>
      </c>
    </row>
    <row r="35" spans="2:273" x14ac:dyDescent="0.25">
      <c r="B35" s="2">
        <v>8</v>
      </c>
      <c r="C35" s="37">
        <v>78.905000000000001</v>
      </c>
      <c r="D35" s="37">
        <v>71.468000000000004</v>
      </c>
      <c r="E35" s="37">
        <v>65.417000000000002</v>
      </c>
      <c r="F35" s="37">
        <v>67.114999999999995</v>
      </c>
      <c r="G35" s="37">
        <v>62.442999999999998</v>
      </c>
      <c r="H35" s="37">
        <v>62.366999999999997</v>
      </c>
      <c r="I35" s="37">
        <v>58.2</v>
      </c>
      <c r="J35" s="37">
        <v>57.9</v>
      </c>
      <c r="K35" s="37">
        <v>60.05</v>
      </c>
      <c r="L35" s="37">
        <v>61.197000000000003</v>
      </c>
      <c r="M35" s="37">
        <v>66.147999999999996</v>
      </c>
      <c r="N35" s="37">
        <v>61.622999999999998</v>
      </c>
      <c r="O35" s="37">
        <v>64.474999999999994</v>
      </c>
      <c r="P35" s="37">
        <v>67.278999999999996</v>
      </c>
      <c r="Q35" s="37">
        <v>66.328000000000003</v>
      </c>
      <c r="S35" s="4">
        <f t="shared" si="7"/>
        <v>75.237264552095994</v>
      </c>
      <c r="T35" s="4">
        <f t="shared" si="7"/>
        <v>68.841676015699562</v>
      </c>
      <c r="U35" s="4" t="e">
        <f t="shared" si="7"/>
        <v>#N/A</v>
      </c>
      <c r="V35" s="4" t="e">
        <f t="shared" si="7"/>
        <v>#N/A</v>
      </c>
      <c r="W35" s="4">
        <f t="shared" si="7"/>
        <v>60.140415741845722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60.656878717149198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3.6677354479040076</v>
      </c>
      <c r="AJ35" s="4">
        <f t="shared" si="8"/>
        <v>2.6263239843004413</v>
      </c>
      <c r="AK35" s="4">
        <f t="shared" si="8"/>
        <v>0</v>
      </c>
      <c r="AL35" s="4">
        <f t="shared" si="8"/>
        <v>0</v>
      </c>
      <c r="AM35" s="4">
        <f t="shared" si="8"/>
        <v>2.3025842581542761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0.9661212828507999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75.237263459064991</v>
      </c>
      <c r="AZ35" s="2">
        <f t="shared" si="9"/>
        <v>68.841676015686673</v>
      </c>
      <c r="BA35" s="2" t="e">
        <f t="shared" si="9"/>
        <v>#N/A</v>
      </c>
      <c r="BB35" s="2" t="e">
        <f t="shared" si="9"/>
        <v>#N/A</v>
      </c>
      <c r="BC35" s="2">
        <f t="shared" si="9"/>
        <v>60.140415741836577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60.656878717143542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78.905000000000001</v>
      </c>
      <c r="BP35" s="2">
        <f t="shared" si="11"/>
        <v>71.468000000000004</v>
      </c>
      <c r="BQ35" s="2" t="str">
        <f t="shared" si="12"/>
        <v/>
      </c>
      <c r="BR35" s="2" t="str">
        <f t="shared" si="13"/>
        <v/>
      </c>
      <c r="BS35" s="2">
        <f t="shared" si="14"/>
        <v>62.442999999999998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61.622999999999998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75.74304564730032</v>
      </c>
      <c r="DL35" s="2">
        <f t="shared" si="41"/>
        <v>69.01128326585696</v>
      </c>
      <c r="DM35" s="2">
        <f t="shared" si="41"/>
        <v>62.682984873949565</v>
      </c>
      <c r="DN35" s="2">
        <f t="shared" si="41"/>
        <v>66.591911806543365</v>
      </c>
      <c r="DO35" s="2">
        <f t="shared" si="41"/>
        <v>60.156684210526329</v>
      </c>
      <c r="DP35" s="2">
        <f t="shared" si="41"/>
        <v>59.177245614035094</v>
      </c>
      <c r="DQ35" s="2">
        <f t="shared" si="41"/>
        <v>55.495768136557608</v>
      </c>
      <c r="DR35" s="2">
        <f t="shared" si="41"/>
        <v>53.446837815126052</v>
      </c>
      <c r="DS35" s="2">
        <f t="shared" si="41"/>
        <v>56.186189961389971</v>
      </c>
      <c r="DT35" s="2">
        <f t="shared" si="41"/>
        <v>57.705733333333328</v>
      </c>
      <c r="DU35" s="2">
        <f t="shared" si="41"/>
        <v>63.713861071597925</v>
      </c>
      <c r="DV35" s="2">
        <f t="shared" si="41"/>
        <v>60.528987179487174</v>
      </c>
      <c r="DW35" s="2">
        <f t="shared" si="41"/>
        <v>62.104956851588426</v>
      </c>
      <c r="DX35" s="2">
        <f t="shared" si="41"/>
        <v>66.201909909909901</v>
      </c>
      <c r="DY35" s="2">
        <f t="shared" si="41"/>
        <v>62.328227822580644</v>
      </c>
      <c r="EA35" s="2">
        <f t="shared" si="42"/>
        <v>63.707462429111537</v>
      </c>
      <c r="EB35" s="2">
        <f t="shared" si="42"/>
        <v>63.108151660575011</v>
      </c>
      <c r="EC35" s="2">
        <f t="shared" si="42"/>
        <v>61.606785342538501</v>
      </c>
      <c r="ED35" s="2">
        <f t="shared" si="42"/>
        <v>59.365115028658934</v>
      </c>
      <c r="EE35" s="2">
        <f t="shared" si="42"/>
        <v>59.582522491150321</v>
      </c>
      <c r="EF35" s="2">
        <f t="shared" si="42"/>
        <v>57.787113347664651</v>
      </c>
      <c r="EG35" s="2">
        <f t="shared" si="42"/>
        <v>64.297190991662404</v>
      </c>
      <c r="EH35" s="2">
        <f t="shared" si="42"/>
        <v>61.062677145505702</v>
      </c>
      <c r="EI35" s="2">
        <f t="shared" si="42"/>
        <v>59.497545996531301</v>
      </c>
      <c r="EJ35" s="2">
        <f t="shared" si="42"/>
        <v>60.317133077683977</v>
      </c>
      <c r="EK35" s="2">
        <f t="shared" si="42"/>
        <v>70.834113326686619</v>
      </c>
      <c r="EL35" s="2">
        <f t="shared" si="42"/>
        <v>65.227154944981706</v>
      </c>
      <c r="EM35" s="2">
        <f t="shared" si="42"/>
        <v>70.720655775873581</v>
      </c>
      <c r="EN35" s="2">
        <f t="shared" si="42"/>
        <v>65.450250104895872</v>
      </c>
      <c r="EO35" s="2">
        <f t="shared" si="42"/>
        <v>73.029327277154252</v>
      </c>
      <c r="EQ35" s="2">
        <f t="shared" si="43"/>
        <v>63.009429975954276</v>
      </c>
      <c r="ER35" s="2">
        <f t="shared" si="43"/>
        <v>63.983251892546377</v>
      </c>
      <c r="ES35" s="2">
        <f t="shared" si="43"/>
        <v>62.748195906212295</v>
      </c>
      <c r="ET35" s="2">
        <f t="shared" si="43"/>
        <v>58.986430423569452</v>
      </c>
      <c r="EU35" s="2">
        <f t="shared" si="43"/>
        <v>57.846585569121814</v>
      </c>
      <c r="EV35" s="2">
        <f t="shared" si="43"/>
        <v>58.545222289959092</v>
      </c>
      <c r="EW35" s="2">
        <f t="shared" si="43"/>
        <v>63.337704313761655</v>
      </c>
      <c r="EX35" s="2">
        <f t="shared" si="43"/>
        <v>59.094319454522413</v>
      </c>
      <c r="EY35" s="2">
        <f t="shared" si="43"/>
        <v>60.444532954597953</v>
      </c>
      <c r="EZ35" s="2">
        <f t="shared" si="43"/>
        <v>55.986791115202308</v>
      </c>
      <c r="FA35" s="2">
        <f t="shared" si="43"/>
        <v>70.01911548897327</v>
      </c>
      <c r="FB35" s="2">
        <f t="shared" si="43"/>
        <v>61.726693223946413</v>
      </c>
      <c r="FC35" s="2">
        <f t="shared" si="43"/>
        <v>69.691948222878665</v>
      </c>
      <c r="FD35" s="2">
        <f t="shared" si="43"/>
        <v>61.816511379277543</v>
      </c>
      <c r="FE35" s="2">
        <f t="shared" si="43"/>
        <v>74.280354189662518</v>
      </c>
      <c r="FG35" s="2">
        <f t="shared" si="44"/>
        <v>4.202381952867483E-2</v>
      </c>
      <c r="FH35" s="2">
        <f t="shared" si="44"/>
        <v>2.8732006177720336E-2</v>
      </c>
      <c r="FI35" s="2">
        <f t="shared" si="44"/>
        <v>2.5647495011580985E-2</v>
      </c>
      <c r="FJ35" s="2">
        <f t="shared" si="44"/>
        <v>2.7959237514621677E-2</v>
      </c>
      <c r="FK35" s="2">
        <f t="shared" si="44"/>
        <v>2.8328412671413818E-2</v>
      </c>
      <c r="FL35" s="2">
        <f t="shared" si="44"/>
        <v>2.7066209056557048E-2</v>
      </c>
      <c r="FM35" s="2">
        <f t="shared" si="44"/>
        <v>2.7789832372331399E-2</v>
      </c>
      <c r="FN35" s="2">
        <f t="shared" si="44"/>
        <v>2.673545852108989E-2</v>
      </c>
      <c r="FO35" s="2">
        <f t="shared" si="44"/>
        <v>2.954048041927259E-2</v>
      </c>
      <c r="FP35" s="2">
        <f t="shared" si="44"/>
        <v>2.7046484062228929E-2</v>
      </c>
      <c r="FQ35" s="2">
        <f t="shared" si="44"/>
        <v>2.6653461582253415E-2</v>
      </c>
      <c r="FR35" s="2">
        <f t="shared" si="44"/>
        <v>2.7222917324340672E-2</v>
      </c>
      <c r="FS35" s="2">
        <f t="shared" si="44"/>
        <v>2.6905491718097429E-2</v>
      </c>
      <c r="FT35" s="2">
        <f t="shared" si="44"/>
        <v>2.817903601811559E-2</v>
      </c>
      <c r="FU35" s="2">
        <f t="shared" si="44"/>
        <v>2.2161615232121616E-2</v>
      </c>
      <c r="FW35" s="2">
        <f t="shared" si="53"/>
        <v>1.4485742151484702E-6</v>
      </c>
      <c r="FX35" s="2">
        <f t="shared" si="45"/>
        <v>1.7867445306733295E-6</v>
      </c>
      <c r="FY35" s="2">
        <f t="shared" si="45"/>
        <v>1.5820649399944659E-6</v>
      </c>
      <c r="FZ35" s="2">
        <f t="shared" si="45"/>
        <v>2.0924839637163661E-6</v>
      </c>
      <c r="GA35" s="2">
        <f t="shared" si="45"/>
        <v>1.946247642293997E-6</v>
      </c>
      <c r="GB35" s="2">
        <f t="shared" si="45"/>
        <v>2.1486166028792828E-6</v>
      </c>
      <c r="GC35" s="2">
        <f t="shared" si="45"/>
        <v>2.2530087374352755E-6</v>
      </c>
      <c r="GD35" s="2">
        <f t="shared" si="45"/>
        <v>2.2066489277598732E-6</v>
      </c>
      <c r="GE35" s="2">
        <f t="shared" si="45"/>
        <v>2.5208184624212552E-6</v>
      </c>
      <c r="GF35" s="2">
        <f t="shared" si="45"/>
        <v>2.2956476574001397E-6</v>
      </c>
      <c r="GG35" s="2">
        <f t="shared" si="45"/>
        <v>2.1828767126863162E-6</v>
      </c>
      <c r="GH35" s="2">
        <f t="shared" si="45"/>
        <v>1.7983340687650665E-6</v>
      </c>
      <c r="GI35" s="2">
        <f t="shared" si="45"/>
        <v>1.592466650890841E-6</v>
      </c>
      <c r="GJ35" s="2">
        <f t="shared" si="45"/>
        <v>1.2345100762861213E-6</v>
      </c>
      <c r="GK35" s="2">
        <f t="shared" si="45"/>
        <v>9.4567467987275041E-7</v>
      </c>
      <c r="GM35" s="86">
        <f t="shared" si="54"/>
        <v>6.6196623641358779E-10</v>
      </c>
      <c r="GN35" s="86">
        <f t="shared" si="46"/>
        <v>5.6784536239859137E-15</v>
      </c>
      <c r="GO35" s="86">
        <f t="shared" si="46"/>
        <v>8.7430463979036957E-18</v>
      </c>
      <c r="GP35" s="86">
        <f t="shared" si="46"/>
        <v>9.8188150799945606E-16</v>
      </c>
      <c r="GQ35" s="86">
        <f t="shared" si="46"/>
        <v>3.8308049145219713E-15</v>
      </c>
      <c r="GR35" s="86">
        <f t="shared" si="46"/>
        <v>2.4918878581913353E-16</v>
      </c>
      <c r="GS35" s="86">
        <f t="shared" si="46"/>
        <v>1.4261094954553039E-16</v>
      </c>
      <c r="GT35" s="86">
        <f t="shared" si="46"/>
        <v>1.3727846423706239E-17</v>
      </c>
      <c r="GU35" s="86">
        <f t="shared" si="46"/>
        <v>3.6696117955233498E-16</v>
      </c>
      <c r="GV35" s="86">
        <f t="shared" si="46"/>
        <v>1.0578356347607219E-16</v>
      </c>
      <c r="GW35" s="86">
        <f t="shared" si="46"/>
        <v>1.4524068351616718E-16</v>
      </c>
      <c r="GX35" s="86">
        <f t="shared" si="46"/>
        <v>2.453706948718125E-15</v>
      </c>
      <c r="GY35" s="86">
        <f t="shared" si="46"/>
        <v>2.1882588909884763E-16</v>
      </c>
      <c r="GZ35" s="86">
        <f t="shared" si="46"/>
        <v>7.5955130392835943E-16</v>
      </c>
      <c r="HA35" s="86">
        <f t="shared" si="46"/>
        <v>8.1649358277602903E-22</v>
      </c>
      <c r="HC35" s="86">
        <f t="shared" si="58"/>
        <v>1.4613713490699483E-26</v>
      </c>
      <c r="HD35" s="86">
        <f t="shared" si="47"/>
        <v>1.3460784476263797E-36</v>
      </c>
      <c r="HE35" s="86">
        <f t="shared" si="47"/>
        <v>7.8307276347128311E-43</v>
      </c>
      <c r="HF35" s="86">
        <f t="shared" si="47"/>
        <v>1.8966981442103694E-37</v>
      </c>
      <c r="HG35" s="86">
        <f t="shared" si="47"/>
        <v>1.8222698512575558E-36</v>
      </c>
      <c r="HH35" s="86">
        <f t="shared" si="47"/>
        <v>1.6224045884090131E-40</v>
      </c>
      <c r="HI35" s="86">
        <f t="shared" si="47"/>
        <v>5.9566007113455864E-38</v>
      </c>
      <c r="HJ35" s="86">
        <f t="shared" si="47"/>
        <v>1.3015892606542192E-38</v>
      </c>
      <c r="HK35" s="86">
        <f t="shared" si="47"/>
        <v>8.2898429854153636E-37</v>
      </c>
      <c r="HL35" s="86">
        <f t="shared" si="47"/>
        <v>1.4894868031564085E-37</v>
      </c>
      <c r="HM35" s="86">
        <f t="shared" si="47"/>
        <v>1.561893281623727E-39</v>
      </c>
      <c r="HN35" s="86">
        <f t="shared" si="47"/>
        <v>3.9369459613167855E-39</v>
      </c>
      <c r="HO35" s="86">
        <f t="shared" si="47"/>
        <v>5.3050737904989196E-39</v>
      </c>
      <c r="HP35" s="86">
        <f t="shared" si="47"/>
        <v>3.4886497805146653E-45</v>
      </c>
      <c r="HQ35" s="86">
        <f t="shared" si="47"/>
        <v>4.3879665242093855E-48</v>
      </c>
      <c r="HS35" s="86">
        <f t="shared" si="55"/>
        <v>1.5281234324067786E-134</v>
      </c>
      <c r="HT35" s="86">
        <f t="shared" si="48"/>
        <v>6.4466598152564438E-185</v>
      </c>
      <c r="HU35" s="86">
        <f t="shared" si="48"/>
        <v>6.0937565789686719E-222</v>
      </c>
      <c r="HV35" s="86">
        <f t="shared" si="48"/>
        <v>1.2378921444744E-191</v>
      </c>
      <c r="HW35" s="86">
        <f t="shared" si="48"/>
        <v>2.542464917207971E-185</v>
      </c>
      <c r="HX35" s="86">
        <f t="shared" si="48"/>
        <v>4.5418100961642604E-209</v>
      </c>
      <c r="HY35" s="86">
        <f t="shared" si="48"/>
        <v>8.7884258085522289E-195</v>
      </c>
      <c r="HZ35" s="86">
        <f t="shared" si="48"/>
        <v>3.6456090570002082E-201</v>
      </c>
      <c r="IA35" s="86">
        <f t="shared" si="48"/>
        <v>1.9728170482114308E-191</v>
      </c>
      <c r="IB35" s="86">
        <f t="shared" si="48"/>
        <v>3.4157153005870589E-193</v>
      </c>
      <c r="IC35" s="86">
        <f t="shared" si="48"/>
        <v>4.0543621728053565E-202</v>
      </c>
      <c r="ID35" s="86">
        <f t="shared" si="48"/>
        <v>9.2380395969962411E-201</v>
      </c>
      <c r="IE35" s="86">
        <f t="shared" si="48"/>
        <v>1.9699403967741335E-202</v>
      </c>
      <c r="IF35" s="86">
        <f t="shared" si="48"/>
        <v>9.2650008891208555E-114</v>
      </c>
      <c r="IG35" s="86">
        <f t="shared" si="48"/>
        <v>1.3093072609015637E-76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3.9604619299326099E-302</v>
      </c>
      <c r="IW35" s="86">
        <f t="shared" si="49"/>
        <v>8.9854375472543452E-228</v>
      </c>
      <c r="IY35" s="86">
        <f t="shared" si="57"/>
        <v>6.6196623641358779E-10</v>
      </c>
      <c r="IZ35" s="86">
        <f t="shared" si="50"/>
        <v>5.6784536239859137E-15</v>
      </c>
      <c r="JA35" s="86">
        <f t="shared" si="50"/>
        <v>8.7430463979036957E-18</v>
      </c>
      <c r="JB35" s="86">
        <f t="shared" si="50"/>
        <v>9.8188150799945606E-16</v>
      </c>
      <c r="JC35" s="86">
        <f t="shared" si="50"/>
        <v>3.8308049145219713E-15</v>
      </c>
      <c r="JD35" s="86">
        <f t="shared" si="50"/>
        <v>2.4918878581913353E-16</v>
      </c>
      <c r="JE35" s="86">
        <f t="shared" si="50"/>
        <v>1.4261094954553039E-16</v>
      </c>
      <c r="JF35" s="86">
        <f t="shared" si="50"/>
        <v>1.3727846423706239E-17</v>
      </c>
      <c r="JG35" s="86">
        <f t="shared" si="50"/>
        <v>3.6696117955233498E-16</v>
      </c>
      <c r="JH35" s="86">
        <f t="shared" si="50"/>
        <v>1.0578356347607219E-16</v>
      </c>
      <c r="JI35" s="86">
        <f t="shared" si="50"/>
        <v>1.4524068351616718E-16</v>
      </c>
      <c r="JJ35" s="86">
        <f t="shared" si="50"/>
        <v>2.453706948718125E-15</v>
      </c>
      <c r="JK35" s="86">
        <f t="shared" si="50"/>
        <v>2.1882588909884763E-16</v>
      </c>
      <c r="JL35" s="86">
        <f t="shared" si="50"/>
        <v>7.5955130392835943E-16</v>
      </c>
      <c r="JM35" s="86">
        <f t="shared" si="50"/>
        <v>8.1649358277602903E-22</v>
      </c>
    </row>
    <row r="36" spans="2:273" x14ac:dyDescent="0.25">
      <c r="B36" s="2">
        <v>9</v>
      </c>
      <c r="C36" s="37">
        <v>77.507999999999996</v>
      </c>
      <c r="D36" s="37">
        <v>70.581000000000003</v>
      </c>
      <c r="E36" s="37">
        <v>65.983000000000004</v>
      </c>
      <c r="F36" s="37">
        <v>67.049000000000007</v>
      </c>
      <c r="G36" s="37">
        <v>62.082000000000001</v>
      </c>
      <c r="H36" s="37">
        <v>61.616999999999997</v>
      </c>
      <c r="I36" s="37">
        <v>58.033000000000001</v>
      </c>
      <c r="J36" s="37">
        <v>59.1</v>
      </c>
      <c r="K36" s="37">
        <v>60.267000000000003</v>
      </c>
      <c r="L36" s="37">
        <v>61.015999999999998</v>
      </c>
      <c r="M36" s="37">
        <v>65.623000000000005</v>
      </c>
      <c r="N36" s="37">
        <v>61.835999999999999</v>
      </c>
      <c r="O36" s="37">
        <v>64.656000000000006</v>
      </c>
      <c r="P36" s="37">
        <v>67.164000000000001</v>
      </c>
      <c r="Q36" s="37">
        <v>66.897000000000006</v>
      </c>
      <c r="R36" s="108"/>
      <c r="S36" s="4">
        <f t="shared" si="7"/>
        <v>75.220144669775166</v>
      </c>
      <c r="T36" s="4">
        <f t="shared" si="7"/>
        <v>68.953888341839388</v>
      </c>
      <c r="U36" s="4" t="e">
        <f t="shared" si="7"/>
        <v>#N/A</v>
      </c>
      <c r="V36" s="4">
        <f t="shared" si="7"/>
        <v>66.541500036512005</v>
      </c>
      <c r="W36" s="4">
        <f t="shared" si="7"/>
        <v>60.331470960734961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60.894157543026893</v>
      </c>
      <c r="AE36" s="4" t="e">
        <f t="shared" si="7"/>
        <v>#N/A</v>
      </c>
      <c r="AF36" s="4">
        <f t="shared" si="7"/>
        <v>66.296866870126337</v>
      </c>
      <c r="AG36" s="4" t="e">
        <f t="shared" si="7"/>
        <v>#N/A</v>
      </c>
      <c r="AI36" s="4">
        <f t="shared" si="8"/>
        <v>2.2878553302248292</v>
      </c>
      <c r="AJ36" s="4">
        <f t="shared" si="8"/>
        <v>1.6271116581606151</v>
      </c>
      <c r="AK36" s="4">
        <f t="shared" si="8"/>
        <v>0</v>
      </c>
      <c r="AL36" s="4">
        <f t="shared" si="8"/>
        <v>0.50749996348800153</v>
      </c>
      <c r="AM36" s="4">
        <f t="shared" si="8"/>
        <v>1.7505290392650394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0.94184245697310587</v>
      </c>
      <c r="AU36" s="4">
        <f t="shared" si="8"/>
        <v>0</v>
      </c>
      <c r="AV36" s="4">
        <f t="shared" si="8"/>
        <v>0.86713312987366464</v>
      </c>
      <c r="AW36" s="4">
        <f t="shared" si="8"/>
        <v>0</v>
      </c>
      <c r="AY36" s="2">
        <f t="shared" si="51"/>
        <v>75.220142549450884</v>
      </c>
      <c r="AZ36" s="2">
        <f t="shared" si="9"/>
        <v>68.953888341801616</v>
      </c>
      <c r="BA36" s="2" t="e">
        <f t="shared" si="9"/>
        <v>#N/A</v>
      </c>
      <c r="BB36" s="2">
        <f t="shared" si="9"/>
        <v>66.541500036504573</v>
      </c>
      <c r="BC36" s="2">
        <f t="shared" si="9"/>
        <v>60.331470960707826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60.894157543009989</v>
      </c>
      <c r="BK36" s="2" t="e">
        <f t="shared" si="9"/>
        <v>#N/A</v>
      </c>
      <c r="BL36" s="2">
        <f t="shared" si="9"/>
        <v>66.29686687012088</v>
      </c>
      <c r="BM36" s="2" t="e">
        <f t="shared" si="9"/>
        <v>#N/A</v>
      </c>
      <c r="BO36" s="2">
        <f t="shared" si="10"/>
        <v>77.507999999999996</v>
      </c>
      <c r="BP36" s="2">
        <f t="shared" si="11"/>
        <v>70.581000000000003</v>
      </c>
      <c r="BQ36" s="2" t="str">
        <f t="shared" si="12"/>
        <v/>
      </c>
      <c r="BR36" s="2">
        <f t="shared" si="13"/>
        <v>67.049000000000007</v>
      </c>
      <c r="BS36" s="2">
        <f t="shared" si="14"/>
        <v>62.082000000000001</v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61.835999999999999</v>
      </c>
      <c r="CA36" s="2" t="str">
        <f t="shared" si="22"/>
        <v/>
      </c>
      <c r="CB36" s="2">
        <f t="shared" si="23"/>
        <v>67.164000000000001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75.775632471706771</v>
      </c>
      <c r="DL36" s="2">
        <f t="shared" si="41"/>
        <v>69.1446037112011</v>
      </c>
      <c r="DM36" s="2">
        <f t="shared" si="41"/>
        <v>62.855495798319311</v>
      </c>
      <c r="DN36" s="2">
        <f t="shared" si="41"/>
        <v>66.770489878542492</v>
      </c>
      <c r="DO36" s="2">
        <f t="shared" si="41"/>
        <v>60.359001422475117</v>
      </c>
      <c r="DP36" s="2">
        <f t="shared" si="41"/>
        <v>59.34964414414415</v>
      </c>
      <c r="DQ36" s="2">
        <f t="shared" si="41"/>
        <v>55.917581081081075</v>
      </c>
      <c r="DR36" s="2">
        <f t="shared" si="41"/>
        <v>53.815108123249303</v>
      </c>
      <c r="DS36" s="2">
        <f t="shared" si="41"/>
        <v>56.511423809523819</v>
      </c>
      <c r="DT36" s="2">
        <f t="shared" si="41"/>
        <v>58.102933333333333</v>
      </c>
      <c r="DU36" s="2">
        <f t="shared" si="41"/>
        <v>63.910666666666678</v>
      </c>
      <c r="DV36" s="2">
        <f t="shared" si="41"/>
        <v>60.766139001349522</v>
      </c>
      <c r="DW36" s="2">
        <f t="shared" si="41"/>
        <v>62.45287387387387</v>
      </c>
      <c r="DX36" s="2">
        <f t="shared" si="41"/>
        <v>66.326792318634418</v>
      </c>
      <c r="DY36" s="2">
        <f t="shared" si="41"/>
        <v>62.547912903225807</v>
      </c>
      <c r="EA36" s="2">
        <f t="shared" si="42"/>
        <v>63.67140604914934</v>
      </c>
      <c r="EB36" s="2">
        <f t="shared" si="42"/>
        <v>63.074084845454287</v>
      </c>
      <c r="EC36" s="2">
        <f t="shared" si="42"/>
        <v>61.562760431934855</v>
      </c>
      <c r="ED36" s="2">
        <f t="shared" si="42"/>
        <v>59.280880350682267</v>
      </c>
      <c r="EE36" s="2">
        <f t="shared" si="42"/>
        <v>59.470376032463243</v>
      </c>
      <c r="EF36" s="2">
        <f t="shared" si="42"/>
        <v>57.696066933750245</v>
      </c>
      <c r="EG36" s="2">
        <f t="shared" si="42"/>
        <v>64.145341349766099</v>
      </c>
      <c r="EH36" s="2">
        <f t="shared" si="42"/>
        <v>60.935405763632524</v>
      </c>
      <c r="EI36" s="2">
        <f t="shared" si="42"/>
        <v>59.396225032519162</v>
      </c>
      <c r="EJ36" s="2">
        <f t="shared" si="42"/>
        <v>60.198483448285209</v>
      </c>
      <c r="EK36" s="2">
        <f t="shared" si="42"/>
        <v>70.666650216018624</v>
      </c>
      <c r="EL36" s="2">
        <f t="shared" si="42"/>
        <v>65.066456688237722</v>
      </c>
      <c r="EM36" s="2">
        <f t="shared" si="42"/>
        <v>70.573728296341542</v>
      </c>
      <c r="EN36" s="2">
        <f t="shared" si="42"/>
        <v>65.355784011107914</v>
      </c>
      <c r="EO36" s="2">
        <f t="shared" si="42"/>
        <v>72.910896577311945</v>
      </c>
      <c r="EQ36" s="2">
        <f t="shared" si="43"/>
        <v>62.979989967673625</v>
      </c>
      <c r="ER36" s="2">
        <f t="shared" si="43"/>
        <v>63.940821251966106</v>
      </c>
      <c r="ES36" s="2">
        <f t="shared" si="43"/>
        <v>62.693157015229183</v>
      </c>
      <c r="ET36" s="2">
        <f t="shared" si="43"/>
        <v>58.906011076510289</v>
      </c>
      <c r="EU36" s="2">
        <f t="shared" si="43"/>
        <v>57.751229422448056</v>
      </c>
      <c r="EV36" s="2">
        <f t="shared" si="43"/>
        <v>58.446731200743336</v>
      </c>
      <c r="EW36" s="2">
        <f t="shared" si="43"/>
        <v>63.195423577217021</v>
      </c>
      <c r="EX36" s="2">
        <f t="shared" si="43"/>
        <v>58.986793217235061</v>
      </c>
      <c r="EY36" s="2">
        <f t="shared" si="43"/>
        <v>60.333604741470417</v>
      </c>
      <c r="EZ36" s="2">
        <f t="shared" si="43"/>
        <v>55.911596813707739</v>
      </c>
      <c r="FA36" s="2">
        <f t="shared" si="43"/>
        <v>69.85967945456288</v>
      </c>
      <c r="FB36" s="2">
        <f t="shared" si="43"/>
        <v>61.600319996973091</v>
      </c>
      <c r="FC36" s="2">
        <f t="shared" si="43"/>
        <v>69.554904091296507</v>
      </c>
      <c r="FD36" s="2">
        <f t="shared" si="43"/>
        <v>61.757664447681869</v>
      </c>
      <c r="FE36" s="2">
        <f t="shared" si="43"/>
        <v>74.148761483209938</v>
      </c>
      <c r="FG36" s="2">
        <f t="shared" si="44"/>
        <v>4.5892137561464132E-2</v>
      </c>
      <c r="FH36" s="2">
        <f t="shared" si="44"/>
        <v>3.1416930193812399E-2</v>
      </c>
      <c r="FI36" s="2">
        <f t="shared" si="44"/>
        <v>2.8052505272060855E-2</v>
      </c>
      <c r="FJ36" s="2">
        <f t="shared" si="44"/>
        <v>3.0574221673384618E-2</v>
      </c>
      <c r="FK36" s="2">
        <f t="shared" si="44"/>
        <v>3.0976824866132693E-2</v>
      </c>
      <c r="FL36" s="2">
        <f t="shared" si="44"/>
        <v>2.9600213075189123E-2</v>
      </c>
      <c r="FM36" s="2">
        <f t="shared" si="44"/>
        <v>3.0389467676971049E-2</v>
      </c>
      <c r="FN36" s="2">
        <f t="shared" si="44"/>
        <v>2.9239427480178035E-2</v>
      </c>
      <c r="FO36" s="2">
        <f t="shared" si="44"/>
        <v>3.2298441728291605E-2</v>
      </c>
      <c r="FP36" s="2">
        <f t="shared" si="44"/>
        <v>2.9578697521737182E-2</v>
      </c>
      <c r="FQ36" s="2">
        <f t="shared" si="44"/>
        <v>2.9149980945057708E-2</v>
      </c>
      <c r="FR36" s="2">
        <f t="shared" si="44"/>
        <v>2.9771143814826255E-2</v>
      </c>
      <c r="FS36" s="2">
        <f t="shared" si="44"/>
        <v>2.9424904056387115E-2</v>
      </c>
      <c r="FT36" s="2">
        <f t="shared" si="44"/>
        <v>3.0813925915358756E-2</v>
      </c>
      <c r="FU36" s="2">
        <f t="shared" si="44"/>
        <v>2.4247883187285661E-2</v>
      </c>
      <c r="FW36" s="2">
        <f t="shared" si="53"/>
        <v>1.5883298204271791E-6</v>
      </c>
      <c r="FX36" s="2">
        <f t="shared" si="45"/>
        <v>1.959126082243538E-6</v>
      </c>
      <c r="FY36" s="2">
        <f t="shared" si="45"/>
        <v>1.7346994468110539E-6</v>
      </c>
      <c r="FZ36" s="2">
        <f t="shared" si="45"/>
        <v>2.2943625788104589E-6</v>
      </c>
      <c r="GA36" s="2">
        <f t="shared" si="45"/>
        <v>2.1340177033649587E-6</v>
      </c>
      <c r="GB36" s="2">
        <f t="shared" si="45"/>
        <v>2.3559107685606696E-6</v>
      </c>
      <c r="GC36" s="2">
        <f t="shared" si="45"/>
        <v>2.4703744193419181E-6</v>
      </c>
      <c r="GD36" s="2">
        <f t="shared" si="45"/>
        <v>2.4195419207266707E-6</v>
      </c>
      <c r="GE36" s="2">
        <f t="shared" si="45"/>
        <v>2.7640218082588838E-6</v>
      </c>
      <c r="GF36" s="2">
        <f t="shared" si="45"/>
        <v>2.5171270448732726E-6</v>
      </c>
      <c r="GG36" s="2">
        <f t="shared" si="45"/>
        <v>2.3934762162631462E-6</v>
      </c>
      <c r="GH36" s="2">
        <f t="shared" si="45"/>
        <v>1.9718337536691449E-6</v>
      </c>
      <c r="GI36" s="2">
        <f t="shared" si="45"/>
        <v>1.7461046925183937E-6</v>
      </c>
      <c r="GJ36" s="2">
        <f t="shared" si="45"/>
        <v>1.3536132203469827E-6</v>
      </c>
      <c r="GK36" s="2">
        <f t="shared" si="45"/>
        <v>1.0369115725204687E-6</v>
      </c>
      <c r="GM36" s="86">
        <f t="shared" si="54"/>
        <v>1.3059393136673586E-9</v>
      </c>
      <c r="GN36" s="86">
        <f t="shared" si="46"/>
        <v>1.6939813443327179E-14</v>
      </c>
      <c r="GO36" s="86">
        <f t="shared" si="46"/>
        <v>3.3064129791079E-17</v>
      </c>
      <c r="GP36" s="86">
        <f t="shared" si="46"/>
        <v>3.1303370205142411E-15</v>
      </c>
      <c r="GQ36" s="86">
        <f t="shared" si="46"/>
        <v>1.1570378344720786E-14</v>
      </c>
      <c r="GR36" s="86">
        <f t="shared" si="46"/>
        <v>8.331983146321385E-16</v>
      </c>
      <c r="GS36" s="86">
        <f t="shared" si="46"/>
        <v>4.9289889453231956E-16</v>
      </c>
      <c r="GT36" s="86">
        <f t="shared" si="46"/>
        <v>5.1724576295299759E-17</v>
      </c>
      <c r="GU36" s="86">
        <f t="shared" si="46"/>
        <v>1.2441920486407933E-15</v>
      </c>
      <c r="GV36" s="86">
        <f t="shared" si="46"/>
        <v>3.667839247366344E-16</v>
      </c>
      <c r="GW36" s="86">
        <f t="shared" si="46"/>
        <v>4.942958697449461E-16</v>
      </c>
      <c r="GX36" s="86">
        <f t="shared" si="46"/>
        <v>7.4581350325843038E-15</v>
      </c>
      <c r="GY36" s="86">
        <f t="shared" si="46"/>
        <v>7.3423392022271051E-16</v>
      </c>
      <c r="GZ36" s="86">
        <f t="shared" si="46"/>
        <v>2.454800422888084E-15</v>
      </c>
      <c r="HA36" s="86">
        <f t="shared" si="46"/>
        <v>4.2929421424156332E-21</v>
      </c>
      <c r="HC36" s="86">
        <f t="shared" si="58"/>
        <v>6.0756929243917693E-26</v>
      </c>
      <c r="HD36" s="86">
        <f t="shared" si="47"/>
        <v>1.0027621623516999E-35</v>
      </c>
      <c r="HE36" s="86">
        <f t="shared" si="47"/>
        <v>8.637611285692232E-42</v>
      </c>
      <c r="HF36" s="86">
        <f t="shared" si="47"/>
        <v>1.5279122473413668E-36</v>
      </c>
      <c r="HG36" s="86">
        <f t="shared" si="47"/>
        <v>1.3755431899570228E-35</v>
      </c>
      <c r="HH36" s="86">
        <f t="shared" si="47"/>
        <v>1.5763351234886292E-39</v>
      </c>
      <c r="HI36" s="86">
        <f t="shared" si="47"/>
        <v>5.0472980336225485E-37</v>
      </c>
      <c r="HJ36" s="86">
        <f t="shared" si="47"/>
        <v>1.1545645016205245E-37</v>
      </c>
      <c r="HK36" s="86">
        <f t="shared" si="47"/>
        <v>6.7107196553958257E-36</v>
      </c>
      <c r="HL36" s="86">
        <f t="shared" si="47"/>
        <v>1.2273857160389177E-36</v>
      </c>
      <c r="HM36" s="86">
        <f t="shared" si="47"/>
        <v>1.4210187135115043E-38</v>
      </c>
      <c r="HN36" s="86">
        <f t="shared" si="47"/>
        <v>3.4297337876025953E-38</v>
      </c>
      <c r="HO36" s="86">
        <f t="shared" si="47"/>
        <v>4.5948796125301461E-38</v>
      </c>
      <c r="HP36" s="86">
        <f t="shared" si="47"/>
        <v>4.3404852852727669E-44</v>
      </c>
      <c r="HQ36" s="86">
        <f t="shared" si="47"/>
        <v>6.4123057629469806E-47</v>
      </c>
      <c r="HS36" s="86">
        <f t="shared" si="55"/>
        <v>2.7568936415890821E-132</v>
      </c>
      <c r="HT36" s="86">
        <f t="shared" si="48"/>
        <v>9.3127879169303742E-182</v>
      </c>
      <c r="HU36" s="86">
        <f t="shared" si="48"/>
        <v>4.0091360167256945E-218</v>
      </c>
      <c r="HV36" s="86">
        <f t="shared" si="48"/>
        <v>2.4873648113551523E-188</v>
      </c>
      <c r="HW36" s="86">
        <f t="shared" si="48"/>
        <v>3.9384890978401351E-182</v>
      </c>
      <c r="HX36" s="86">
        <f t="shared" si="48"/>
        <v>1.8557441357785076E-205</v>
      </c>
      <c r="HY36" s="86">
        <f t="shared" si="48"/>
        <v>2.1455971604286044E-191</v>
      </c>
      <c r="HZ36" s="86">
        <f t="shared" si="48"/>
        <v>1.1157564551963784E-197</v>
      </c>
      <c r="IA36" s="86">
        <f t="shared" si="48"/>
        <v>4.3060385411613482E-188</v>
      </c>
      <c r="IB36" s="86">
        <f t="shared" si="48"/>
        <v>7.6090983721998417E-190</v>
      </c>
      <c r="IC36" s="86">
        <f t="shared" si="48"/>
        <v>1.2576049105719465E-198</v>
      </c>
      <c r="ID36" s="86">
        <f t="shared" si="48"/>
        <v>2.4830458835702028E-197</v>
      </c>
      <c r="IE36" s="86">
        <f t="shared" si="48"/>
        <v>5.4322808555472591E-199</v>
      </c>
      <c r="IF36" s="86">
        <f t="shared" si="48"/>
        <v>6.9793498542350403E-112</v>
      </c>
      <c r="IG36" s="86">
        <f t="shared" si="48"/>
        <v>2.2071112406526526E-75</v>
      </c>
      <c r="II36" s="86">
        <f t="shared" si="56"/>
        <v>1.1663647124206718E-306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4.4186811096563191E-298</v>
      </c>
      <c r="IW36" s="86">
        <f t="shared" si="49"/>
        <v>8.7146268337684699E-225</v>
      </c>
      <c r="IY36" s="86">
        <f t="shared" si="57"/>
        <v>1.3059393136673586E-9</v>
      </c>
      <c r="IZ36" s="86">
        <f t="shared" si="50"/>
        <v>1.6939813443327179E-14</v>
      </c>
      <c r="JA36" s="86">
        <f t="shared" si="50"/>
        <v>3.3064129791079E-17</v>
      </c>
      <c r="JB36" s="86">
        <f t="shared" si="50"/>
        <v>3.1303370205142411E-15</v>
      </c>
      <c r="JC36" s="86">
        <f t="shared" si="50"/>
        <v>1.1570378344720786E-14</v>
      </c>
      <c r="JD36" s="86">
        <f t="shared" si="50"/>
        <v>8.331983146321385E-16</v>
      </c>
      <c r="JE36" s="86">
        <f t="shared" si="50"/>
        <v>4.9289889453231956E-16</v>
      </c>
      <c r="JF36" s="86">
        <f t="shared" si="50"/>
        <v>5.1724576295299759E-17</v>
      </c>
      <c r="JG36" s="86">
        <f t="shared" si="50"/>
        <v>1.2441920486407933E-15</v>
      </c>
      <c r="JH36" s="86">
        <f t="shared" si="50"/>
        <v>3.667839247366344E-16</v>
      </c>
      <c r="JI36" s="86">
        <f t="shared" si="50"/>
        <v>4.942958697449461E-16</v>
      </c>
      <c r="JJ36" s="86">
        <f t="shared" si="50"/>
        <v>7.4581350325843038E-15</v>
      </c>
      <c r="JK36" s="86">
        <f t="shared" si="50"/>
        <v>7.3423392022271051E-16</v>
      </c>
      <c r="JL36" s="86">
        <f t="shared" si="50"/>
        <v>2.454800422888084E-15</v>
      </c>
      <c r="JM36" s="86">
        <f t="shared" si="50"/>
        <v>4.2929421424156332E-21</v>
      </c>
    </row>
    <row r="37" spans="2:273" x14ac:dyDescent="0.25">
      <c r="B37" s="2">
        <v>10</v>
      </c>
      <c r="C37" s="37">
        <v>77.254000000000005</v>
      </c>
      <c r="D37" s="37">
        <v>69.629000000000005</v>
      </c>
      <c r="E37" s="37">
        <v>64.533000000000001</v>
      </c>
      <c r="F37" s="37">
        <v>68.540999999999997</v>
      </c>
      <c r="G37" s="37">
        <v>62.951000000000001</v>
      </c>
      <c r="H37" s="37">
        <v>61.1</v>
      </c>
      <c r="I37" s="37">
        <v>58.417000000000002</v>
      </c>
      <c r="J37" s="37">
        <v>57.582999999999998</v>
      </c>
      <c r="K37" s="37">
        <v>59.15</v>
      </c>
      <c r="L37" s="37">
        <v>61.213000000000001</v>
      </c>
      <c r="M37" s="37">
        <v>65.033000000000001</v>
      </c>
      <c r="N37" s="37">
        <v>62.048999999999999</v>
      </c>
      <c r="O37" s="37">
        <v>63.851999999999997</v>
      </c>
      <c r="P37" s="37">
        <v>69</v>
      </c>
      <c r="Q37" s="37">
        <v>66.638000000000005</v>
      </c>
      <c r="S37" s="4">
        <f t="shared" si="7"/>
        <v>75.198386778991633</v>
      </c>
      <c r="T37" s="4">
        <f t="shared" si="7"/>
        <v>69.063692095058599</v>
      </c>
      <c r="U37" s="4" t="e">
        <f t="shared" si="7"/>
        <v>#N/A</v>
      </c>
      <c r="V37" s="4">
        <f t="shared" si="7"/>
        <v>66.689939425672918</v>
      </c>
      <c r="W37" s="4">
        <f t="shared" si="7"/>
        <v>60.520572994305326</v>
      </c>
      <c r="X37" s="4">
        <f t="shared" si="7"/>
        <v>59.460002922715958</v>
      </c>
      <c r="Y37" s="4">
        <f t="shared" si="7"/>
        <v>56.593691056217082</v>
      </c>
      <c r="Z37" s="4" t="e">
        <f t="shared" si="7"/>
        <v>#N/A</v>
      </c>
      <c r="AA37" s="4">
        <f t="shared" si="7"/>
        <v>56.923447690973411</v>
      </c>
      <c r="AB37" s="4" t="e">
        <f t="shared" si="7"/>
        <v>#N/A</v>
      </c>
      <c r="AC37" s="4">
        <f t="shared" si="7"/>
        <v>64.311191258257864</v>
      </c>
      <c r="AD37" s="4">
        <f t="shared" si="7"/>
        <v>61.130308404224579</v>
      </c>
      <c r="AE37" s="4">
        <f t="shared" si="7"/>
        <v>63.046136254933486</v>
      </c>
      <c r="AF37" s="4">
        <f t="shared" si="7"/>
        <v>66.411570304509382</v>
      </c>
      <c r="AG37" s="4" t="e">
        <f t="shared" si="7"/>
        <v>#N/A</v>
      </c>
      <c r="AI37" s="4">
        <f t="shared" si="8"/>
        <v>2.0556132210083717</v>
      </c>
      <c r="AJ37" s="4">
        <f t="shared" si="8"/>
        <v>0.56530790494140604</v>
      </c>
      <c r="AK37" s="4">
        <f t="shared" si="8"/>
        <v>0</v>
      </c>
      <c r="AL37" s="4">
        <f t="shared" si="8"/>
        <v>1.8510605743270787</v>
      </c>
      <c r="AM37" s="4">
        <f t="shared" si="8"/>
        <v>2.4304270056946748</v>
      </c>
      <c r="AN37" s="4">
        <f t="shared" si="8"/>
        <v>1.6399970772840433</v>
      </c>
      <c r="AO37" s="4">
        <f t="shared" si="8"/>
        <v>1.8233089437829193</v>
      </c>
      <c r="AP37" s="4">
        <f t="shared" si="8"/>
        <v>0</v>
      </c>
      <c r="AQ37" s="4">
        <f t="shared" si="8"/>
        <v>2.2265523090265873</v>
      </c>
      <c r="AR37" s="4">
        <f t="shared" si="8"/>
        <v>0</v>
      </c>
      <c r="AS37" s="4">
        <f t="shared" si="8"/>
        <v>0.72180874174213727</v>
      </c>
      <c r="AT37" s="4">
        <f t="shared" si="8"/>
        <v>0.91869159577542092</v>
      </c>
      <c r="AU37" s="4">
        <f t="shared" si="8"/>
        <v>0.80586374506651026</v>
      </c>
      <c r="AV37" s="4">
        <f t="shared" si="8"/>
        <v>2.5884296954906176</v>
      </c>
      <c r="AW37" s="4">
        <f t="shared" si="8"/>
        <v>0</v>
      </c>
      <c r="AY37" s="2">
        <f t="shared" si="51"/>
        <v>75.198382713786998</v>
      </c>
      <c r="AZ37" s="2">
        <f t="shared" si="9"/>
        <v>69.063692094949957</v>
      </c>
      <c r="BA37" s="2" t="e">
        <f t="shared" si="9"/>
        <v>#N/A</v>
      </c>
      <c r="BB37" s="2">
        <f t="shared" si="9"/>
        <v>66.68993942565011</v>
      </c>
      <c r="BC37" s="2">
        <f t="shared" si="9"/>
        <v>60.520572994226328</v>
      </c>
      <c r="BD37" s="2">
        <f t="shared" si="9"/>
        <v>59.460002922709506</v>
      </c>
      <c r="BE37" s="2">
        <f t="shared" si="9"/>
        <v>56.593691056213046</v>
      </c>
      <c r="BF37" s="2" t="e">
        <f t="shared" si="9"/>
        <v>#N/A</v>
      </c>
      <c r="BG37" s="2">
        <f t="shared" si="9"/>
        <v>56.923447690964018</v>
      </c>
      <c r="BH37" s="2" t="e">
        <f t="shared" si="9"/>
        <v>#N/A</v>
      </c>
      <c r="BI37" s="2">
        <f t="shared" si="9"/>
        <v>64.311191258254041</v>
      </c>
      <c r="BJ37" s="2">
        <f t="shared" si="9"/>
        <v>61.130308404175054</v>
      </c>
      <c r="BK37" s="2">
        <f t="shared" si="9"/>
        <v>63.04613625492776</v>
      </c>
      <c r="BL37" s="2">
        <f t="shared" si="9"/>
        <v>66.4115703044924</v>
      </c>
      <c r="BM37" s="2" t="e">
        <f t="shared" si="9"/>
        <v>#N/A</v>
      </c>
      <c r="BO37" s="2">
        <f t="shared" si="10"/>
        <v>77.254000000000005</v>
      </c>
      <c r="BP37" s="2">
        <f t="shared" si="11"/>
        <v>69.629000000000005</v>
      </c>
      <c r="BQ37" s="2" t="str">
        <f t="shared" si="12"/>
        <v/>
      </c>
      <c r="BR37" s="2">
        <f t="shared" si="13"/>
        <v>68.540999999999997</v>
      </c>
      <c r="BS37" s="2">
        <f t="shared" si="14"/>
        <v>62.951000000000001</v>
      </c>
      <c r="BT37" s="2">
        <f t="shared" si="15"/>
        <v>61.1</v>
      </c>
      <c r="BU37" s="2">
        <f t="shared" si="16"/>
        <v>58.417000000000002</v>
      </c>
      <c r="BV37" s="2" t="str">
        <f t="shared" si="17"/>
        <v/>
      </c>
      <c r="BW37" s="2">
        <f t="shared" si="18"/>
        <v>59.15</v>
      </c>
      <c r="BX37" s="2" t="str">
        <f t="shared" si="19"/>
        <v/>
      </c>
      <c r="BY37" s="2">
        <f t="shared" si="20"/>
        <v>65.033000000000001</v>
      </c>
      <c r="BZ37" s="2">
        <f t="shared" si="21"/>
        <v>62.048999999999999</v>
      </c>
      <c r="CA37" s="2">
        <f t="shared" si="22"/>
        <v>63.851999999999997</v>
      </c>
      <c r="CB37" s="2">
        <f t="shared" si="23"/>
        <v>69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75.808219296113222</v>
      </c>
      <c r="DL37" s="2">
        <f t="shared" si="41"/>
        <v>69.277924156545225</v>
      </c>
      <c r="DM37" s="2">
        <f t="shared" si="41"/>
        <v>63.028006722689064</v>
      </c>
      <c r="DN37" s="2">
        <f t="shared" si="41"/>
        <v>66.949067950541618</v>
      </c>
      <c r="DO37" s="2">
        <f t="shared" si="41"/>
        <v>60.561318634423912</v>
      </c>
      <c r="DP37" s="2">
        <f t="shared" si="41"/>
        <v>59.522042674253207</v>
      </c>
      <c r="DQ37" s="2">
        <f t="shared" si="41"/>
        <v>56.339394025604548</v>
      </c>
      <c r="DR37" s="2">
        <f t="shared" si="41"/>
        <v>54.183378431372546</v>
      </c>
      <c r="DS37" s="2">
        <f t="shared" si="41"/>
        <v>56.836657657657668</v>
      </c>
      <c r="DT37" s="2">
        <f t="shared" si="41"/>
        <v>58.500133333333331</v>
      </c>
      <c r="DU37" s="2">
        <f t="shared" si="41"/>
        <v>64.107472261735438</v>
      </c>
      <c r="DV37" s="2">
        <f t="shared" si="41"/>
        <v>61.00329082321187</v>
      </c>
      <c r="DW37" s="2">
        <f t="shared" si="41"/>
        <v>62.800790896159313</v>
      </c>
      <c r="DX37" s="2">
        <f t="shared" si="41"/>
        <v>66.451674727358935</v>
      </c>
      <c r="DY37" s="2">
        <f t="shared" si="41"/>
        <v>62.767597983870971</v>
      </c>
      <c r="EA37" s="2">
        <f t="shared" si="42"/>
        <v>63.63534966918715</v>
      </c>
      <c r="EB37" s="2">
        <f t="shared" si="42"/>
        <v>63.040018030333556</v>
      </c>
      <c r="EC37" s="2">
        <f t="shared" si="42"/>
        <v>61.518735521331209</v>
      </c>
      <c r="ED37" s="2">
        <f t="shared" si="42"/>
        <v>59.1966456727056</v>
      </c>
      <c r="EE37" s="2">
        <f t="shared" si="42"/>
        <v>59.358229573776164</v>
      </c>
      <c r="EF37" s="2">
        <f t="shared" si="42"/>
        <v>57.60502051983584</v>
      </c>
      <c r="EG37" s="2">
        <f t="shared" si="42"/>
        <v>63.993491707869786</v>
      </c>
      <c r="EH37" s="2">
        <f t="shared" si="42"/>
        <v>60.808134381759338</v>
      </c>
      <c r="EI37" s="2">
        <f t="shared" si="42"/>
        <v>59.294904068507023</v>
      </c>
      <c r="EJ37" s="2">
        <f t="shared" si="42"/>
        <v>60.079833818886435</v>
      </c>
      <c r="EK37" s="2">
        <f t="shared" si="42"/>
        <v>70.499187105350629</v>
      </c>
      <c r="EL37" s="2">
        <f t="shared" si="42"/>
        <v>64.905758431493737</v>
      </c>
      <c r="EM37" s="2">
        <f t="shared" si="42"/>
        <v>70.426800816809489</v>
      </c>
      <c r="EN37" s="2">
        <f t="shared" si="42"/>
        <v>65.261317917319957</v>
      </c>
      <c r="EO37" s="2">
        <f t="shared" si="42"/>
        <v>72.792465877469624</v>
      </c>
      <c r="EQ37" s="2">
        <f t="shared" si="43"/>
        <v>62.950549959392973</v>
      </c>
      <c r="ER37" s="2">
        <f t="shared" si="43"/>
        <v>63.898390611385842</v>
      </c>
      <c r="ES37" s="2">
        <f t="shared" si="43"/>
        <v>62.63811812424607</v>
      </c>
      <c r="ET37" s="2">
        <f t="shared" si="43"/>
        <v>58.825591729451133</v>
      </c>
      <c r="EU37" s="2">
        <f t="shared" si="43"/>
        <v>57.655873275774297</v>
      </c>
      <c r="EV37" s="2">
        <f t="shared" si="43"/>
        <v>58.348240111527581</v>
      </c>
      <c r="EW37" s="2">
        <f t="shared" si="43"/>
        <v>63.053142840672386</v>
      </c>
      <c r="EX37" s="2">
        <f t="shared" si="43"/>
        <v>58.879266979947708</v>
      </c>
      <c r="EY37" s="2">
        <f t="shared" si="43"/>
        <v>60.22267652834288</v>
      </c>
      <c r="EZ37" s="2">
        <f t="shared" si="43"/>
        <v>55.836402512213169</v>
      </c>
      <c r="FA37" s="2">
        <f t="shared" si="43"/>
        <v>69.700243420152489</v>
      </c>
      <c r="FB37" s="2">
        <f t="shared" si="43"/>
        <v>61.47394676999977</v>
      </c>
      <c r="FC37" s="2">
        <f t="shared" si="43"/>
        <v>69.417859959714363</v>
      </c>
      <c r="FD37" s="2">
        <f t="shared" si="43"/>
        <v>61.698817516086194</v>
      </c>
      <c r="FE37" s="2">
        <f t="shared" si="43"/>
        <v>74.017168776757345</v>
      </c>
      <c r="FG37" s="2">
        <f t="shared" si="44"/>
        <v>5.0097915149892792E-2</v>
      </c>
      <c r="FH37" s="2">
        <f t="shared" si="44"/>
        <v>3.4343880969665855E-2</v>
      </c>
      <c r="FI37" s="2">
        <f t="shared" si="44"/>
        <v>3.0675937330787894E-2</v>
      </c>
      <c r="FJ37" s="2">
        <f t="shared" si="44"/>
        <v>3.3425371082437205E-2</v>
      </c>
      <c r="FK37" s="2">
        <f t="shared" si="44"/>
        <v>3.3864206882864907E-2</v>
      </c>
      <c r="FL37" s="2">
        <f t="shared" si="44"/>
        <v>3.2363565172533124E-2</v>
      </c>
      <c r="FM37" s="2">
        <f t="shared" si="44"/>
        <v>3.3223978618809158E-2</v>
      </c>
      <c r="FN37" s="2">
        <f t="shared" si="44"/>
        <v>3.197020779154304E-2</v>
      </c>
      <c r="FO37" s="2">
        <f t="shared" si="44"/>
        <v>3.5304524857101359E-2</v>
      </c>
      <c r="FP37" s="2">
        <f t="shared" si="44"/>
        <v>3.2340107956836138E-2</v>
      </c>
      <c r="FQ37" s="2">
        <f t="shared" si="44"/>
        <v>3.1872681783515835E-2</v>
      </c>
      <c r="FR37" s="2">
        <f t="shared" si="44"/>
        <v>3.2549918036107378E-2</v>
      </c>
      <c r="FS37" s="2">
        <f t="shared" si="44"/>
        <v>3.2172432635752715E-2</v>
      </c>
      <c r="FT37" s="2">
        <f t="shared" si="44"/>
        <v>3.3686651800242266E-2</v>
      </c>
      <c r="FU37" s="2">
        <f t="shared" si="44"/>
        <v>2.652522232378211E-2</v>
      </c>
      <c r="FW37" s="2">
        <f t="shared" si="53"/>
        <v>1.7415687495058267E-6</v>
      </c>
      <c r="FX37" s="2">
        <f t="shared" si="45"/>
        <v>2.1481386266494392E-6</v>
      </c>
      <c r="FY37" s="2">
        <f t="shared" si="45"/>
        <v>1.9020598019599547E-6</v>
      </c>
      <c r="FZ37" s="2">
        <f t="shared" si="45"/>
        <v>2.5157179848433402E-6</v>
      </c>
      <c r="GA37" s="2">
        <f t="shared" si="45"/>
        <v>2.3399034001694662E-6</v>
      </c>
      <c r="GB37" s="2">
        <f t="shared" si="45"/>
        <v>2.5832042026388359E-6</v>
      </c>
      <c r="GC37" s="2">
        <f t="shared" si="45"/>
        <v>2.7087110415315095E-6</v>
      </c>
      <c r="GD37" s="2">
        <f t="shared" si="45"/>
        <v>2.6529743414393308E-6</v>
      </c>
      <c r="GE37" s="2">
        <f t="shared" si="45"/>
        <v>3.0306888382328782E-6</v>
      </c>
      <c r="GF37" s="2">
        <f t="shared" si="45"/>
        <v>2.7599742513719895E-6</v>
      </c>
      <c r="GG37" s="2">
        <f t="shared" si="45"/>
        <v>2.6243938780993365E-6</v>
      </c>
      <c r="GH37" s="2">
        <f t="shared" si="45"/>
        <v>2.1620723060069975E-6</v>
      </c>
      <c r="GI37" s="2">
        <f t="shared" si="45"/>
        <v>1.9145654010000602E-6</v>
      </c>
      <c r="GJ37" s="2">
        <f t="shared" si="45"/>
        <v>1.4842071882928332E-6</v>
      </c>
      <c r="GK37" s="2">
        <f t="shared" si="45"/>
        <v>1.1369508168574086E-6</v>
      </c>
      <c r="GM37" s="86">
        <f t="shared" si="54"/>
        <v>2.5470662764618387E-9</v>
      </c>
      <c r="GN37" s="86">
        <f t="shared" si="46"/>
        <v>4.9583031936248697E-14</v>
      </c>
      <c r="GO37" s="86">
        <f t="shared" si="46"/>
        <v>1.2214055335691741E-16</v>
      </c>
      <c r="GP37" s="86">
        <f t="shared" si="46"/>
        <v>9.7793717288879253E-15</v>
      </c>
      <c r="GQ37" s="86">
        <f t="shared" si="46"/>
        <v>3.4281845599510214E-14</v>
      </c>
      <c r="GR37" s="86">
        <f t="shared" si="46"/>
        <v>2.7276305600843699E-15</v>
      </c>
      <c r="GS37" s="86">
        <f t="shared" si="46"/>
        <v>1.6665457906475536E-15</v>
      </c>
      <c r="GT37" s="86">
        <f t="shared" si="46"/>
        <v>1.9034242868014672E-16</v>
      </c>
      <c r="GU37" s="86">
        <f t="shared" si="46"/>
        <v>4.1271639956775265E-15</v>
      </c>
      <c r="GV37" s="86">
        <f t="shared" si="46"/>
        <v>1.2441917822297265E-15</v>
      </c>
      <c r="GW37" s="86">
        <f t="shared" si="46"/>
        <v>1.6465448301655946E-15</v>
      </c>
      <c r="GX37" s="86">
        <f t="shared" si="46"/>
        <v>2.223899305954182E-14</v>
      </c>
      <c r="GY37" s="86">
        <f t="shared" si="46"/>
        <v>2.4119486447372087E-15</v>
      </c>
      <c r="GZ37" s="86">
        <f t="shared" si="46"/>
        <v>7.7717899031731165E-15</v>
      </c>
      <c r="HA37" s="86">
        <f t="shared" si="46"/>
        <v>2.1915533311109797E-20</v>
      </c>
      <c r="HC37" s="86">
        <f t="shared" si="58"/>
        <v>2.4819006450550032E-25</v>
      </c>
      <c r="HD37" s="86">
        <f t="shared" si="47"/>
        <v>7.2848789095015085E-35</v>
      </c>
      <c r="HE37" s="86">
        <f t="shared" si="47"/>
        <v>9.2411869430343924E-41</v>
      </c>
      <c r="HF37" s="86">
        <f t="shared" si="47"/>
        <v>1.1986784903078573E-35</v>
      </c>
      <c r="HG37" s="86">
        <f t="shared" si="47"/>
        <v>1.0121532830989212E-34</v>
      </c>
      <c r="HH37" s="86">
        <f t="shared" si="47"/>
        <v>1.4878032776145142E-38</v>
      </c>
      <c r="HI37" s="86">
        <f t="shared" si="47"/>
        <v>4.1612374177542615E-36</v>
      </c>
      <c r="HJ37" s="86">
        <f t="shared" si="47"/>
        <v>9.9579096008017099E-37</v>
      </c>
      <c r="HK37" s="86">
        <f t="shared" si="47"/>
        <v>5.2872766387875117E-35</v>
      </c>
      <c r="HL37" s="86">
        <f t="shared" si="47"/>
        <v>9.844894191148962E-36</v>
      </c>
      <c r="HM37" s="86">
        <f t="shared" si="47"/>
        <v>1.2571006113050348E-37</v>
      </c>
      <c r="HN37" s="86">
        <f t="shared" si="47"/>
        <v>2.9076026167110274E-37</v>
      </c>
      <c r="HO37" s="86">
        <f t="shared" si="47"/>
        <v>3.8730536175131112E-37</v>
      </c>
      <c r="HP37" s="86">
        <f t="shared" si="47"/>
        <v>5.2309377117601268E-43</v>
      </c>
      <c r="HQ37" s="86">
        <f t="shared" si="47"/>
        <v>9.0587941373273772E-46</v>
      </c>
      <c r="HS37" s="86">
        <f t="shared" si="55"/>
        <v>4.7574716768588059E-130</v>
      </c>
      <c r="HT37" s="86">
        <f t="shared" si="48"/>
        <v>1.2628473402564299E-178</v>
      </c>
      <c r="HU37" s="86">
        <f t="shared" si="48"/>
        <v>2.4424976175659149E-214</v>
      </c>
      <c r="HV37" s="86">
        <f t="shared" si="48"/>
        <v>4.675538747369733E-185</v>
      </c>
      <c r="HW37" s="86">
        <f t="shared" si="48"/>
        <v>5.7208463087688291E-179</v>
      </c>
      <c r="HX37" s="86">
        <f t="shared" si="48"/>
        <v>7.0484172938322301E-202</v>
      </c>
      <c r="HY37" s="86">
        <f t="shared" si="48"/>
        <v>4.8889119672585307E-188</v>
      </c>
      <c r="HZ37" s="86">
        <f t="shared" si="48"/>
        <v>3.1816219363613373E-194</v>
      </c>
      <c r="IA37" s="86">
        <f t="shared" si="48"/>
        <v>8.778821519384959E-185</v>
      </c>
      <c r="IB37" s="86">
        <f t="shared" si="48"/>
        <v>1.5836887872525151E-186</v>
      </c>
      <c r="IC37" s="86">
        <f t="shared" si="48"/>
        <v>3.6348825921833252E-195</v>
      </c>
      <c r="ID37" s="86">
        <f t="shared" si="48"/>
        <v>6.2315914886547994E-194</v>
      </c>
      <c r="IE37" s="86">
        <f t="shared" si="48"/>
        <v>1.3988710560637896E-195</v>
      </c>
      <c r="IF37" s="86">
        <f t="shared" si="48"/>
        <v>5.0693995957830255E-110</v>
      </c>
      <c r="IG37" s="86">
        <f t="shared" si="48"/>
        <v>3.6350746885178348E-74</v>
      </c>
      <c r="II37" s="86">
        <f t="shared" si="56"/>
        <v>1.7895846626999547E-302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4.6279111564262307E-294</v>
      </c>
      <c r="IW37" s="86">
        <f t="shared" si="49"/>
        <v>8.0742020252963542E-222</v>
      </c>
      <c r="IY37" s="86">
        <f t="shared" si="57"/>
        <v>2.5470662764618391E-9</v>
      </c>
      <c r="IZ37" s="86">
        <f t="shared" si="50"/>
        <v>4.9583031936248697E-14</v>
      </c>
      <c r="JA37" s="86">
        <f t="shared" si="50"/>
        <v>1.2214055335691741E-16</v>
      </c>
      <c r="JB37" s="86">
        <f t="shared" si="50"/>
        <v>9.7793717288879253E-15</v>
      </c>
      <c r="JC37" s="86">
        <f t="shared" si="50"/>
        <v>3.4281845599510214E-14</v>
      </c>
      <c r="JD37" s="86">
        <f t="shared" si="50"/>
        <v>2.7276305600843699E-15</v>
      </c>
      <c r="JE37" s="86">
        <f t="shared" si="50"/>
        <v>1.6665457906475536E-15</v>
      </c>
      <c r="JF37" s="86">
        <f t="shared" si="50"/>
        <v>1.9034242868014672E-16</v>
      </c>
      <c r="JG37" s="86">
        <f t="shared" si="50"/>
        <v>4.1271639956775265E-15</v>
      </c>
      <c r="JH37" s="86">
        <f t="shared" si="50"/>
        <v>1.2441917822297265E-15</v>
      </c>
      <c r="JI37" s="86">
        <f t="shared" si="50"/>
        <v>1.6465448301655946E-15</v>
      </c>
      <c r="JJ37" s="86">
        <f t="shared" si="50"/>
        <v>2.223899305954182E-14</v>
      </c>
      <c r="JK37" s="86">
        <f t="shared" si="50"/>
        <v>2.4119486447372087E-15</v>
      </c>
      <c r="JL37" s="86">
        <f t="shared" si="50"/>
        <v>7.7717899031731165E-15</v>
      </c>
      <c r="JM37" s="86">
        <f t="shared" si="50"/>
        <v>2.1915533311109797E-20</v>
      </c>
    </row>
    <row r="38" spans="2:273" x14ac:dyDescent="0.25">
      <c r="B38" s="2">
        <v>11</v>
      </c>
      <c r="C38" s="37">
        <v>77.81</v>
      </c>
      <c r="D38" s="37">
        <v>69.064999999999998</v>
      </c>
      <c r="E38" s="37">
        <v>64.733000000000004</v>
      </c>
      <c r="F38" s="37">
        <v>66.983999999999995</v>
      </c>
      <c r="G38" s="37">
        <v>62.033000000000001</v>
      </c>
      <c r="H38" s="37">
        <v>62.433</v>
      </c>
      <c r="I38" s="37">
        <v>58.517000000000003</v>
      </c>
      <c r="J38" s="37">
        <v>57.966999999999999</v>
      </c>
      <c r="K38" s="37">
        <v>58.25</v>
      </c>
      <c r="L38" s="37">
        <v>61.738</v>
      </c>
      <c r="M38" s="37">
        <v>65.114999999999995</v>
      </c>
      <c r="N38" s="37">
        <v>62.671999999999997</v>
      </c>
      <c r="O38" s="37">
        <v>64.474999999999994</v>
      </c>
      <c r="P38" s="37">
        <v>68.656000000000006</v>
      </c>
      <c r="Q38" s="37">
        <v>66.5</v>
      </c>
      <c r="S38" s="4">
        <f t="shared" si="7"/>
        <v>75.171605179826969</v>
      </c>
      <c r="T38" s="4">
        <f t="shared" si="7"/>
        <v>69.170837024650226</v>
      </c>
      <c r="U38" s="4" t="e">
        <f t="shared" si="7"/>
        <v>#N/A</v>
      </c>
      <c r="V38" s="4">
        <f t="shared" si="7"/>
        <v>66.834829395719282</v>
      </c>
      <c r="W38" s="4">
        <f t="shared" si="7"/>
        <v>60.707466219338862</v>
      </c>
      <c r="X38" s="4">
        <f t="shared" si="7"/>
        <v>59.617308200948742</v>
      </c>
      <c r="Y38" s="4">
        <f t="shared" si="7"/>
        <v>57.018315839478646</v>
      </c>
      <c r="Z38" s="4" t="e">
        <f t="shared" si="7"/>
        <v>#N/A</v>
      </c>
      <c r="AA38" s="4">
        <f t="shared" si="7"/>
        <v>57.240275667323587</v>
      </c>
      <c r="AB38" s="4">
        <f t="shared" si="7"/>
        <v>58.934927673678111</v>
      </c>
      <c r="AC38" s="4">
        <f t="shared" si="7"/>
        <v>64.514275211241426</v>
      </c>
      <c r="AD38" s="4">
        <f t="shared" si="7"/>
        <v>61.365123787128745</v>
      </c>
      <c r="AE38" s="4">
        <f t="shared" si="7"/>
        <v>63.399489041805658</v>
      </c>
      <c r="AF38" s="4">
        <f t="shared" si="7"/>
        <v>66.524650243758728</v>
      </c>
      <c r="AG38" s="4" t="e">
        <f t="shared" si="7"/>
        <v>#N/A</v>
      </c>
      <c r="AI38" s="4">
        <f t="shared" si="8"/>
        <v>2.6383948201730334</v>
      </c>
      <c r="AJ38" s="4">
        <f t="shared" si="8"/>
        <v>-0.10583702465022782</v>
      </c>
      <c r="AK38" s="4">
        <f t="shared" si="8"/>
        <v>0</v>
      </c>
      <c r="AL38" s="4">
        <f t="shared" si="8"/>
        <v>0.14917060428071238</v>
      </c>
      <c r="AM38" s="4">
        <f t="shared" si="8"/>
        <v>1.3255337806611394</v>
      </c>
      <c r="AN38" s="4">
        <f t="shared" si="8"/>
        <v>2.8156917990512582</v>
      </c>
      <c r="AO38" s="4">
        <f t="shared" si="8"/>
        <v>1.498684160521357</v>
      </c>
      <c r="AP38" s="4">
        <f t="shared" si="8"/>
        <v>0</v>
      </c>
      <c r="AQ38" s="4">
        <f t="shared" si="8"/>
        <v>1.0097243326764129</v>
      </c>
      <c r="AR38" s="4">
        <f t="shared" si="8"/>
        <v>2.8030723263218889</v>
      </c>
      <c r="AS38" s="4">
        <f t="shared" si="8"/>
        <v>0.60072478875856916</v>
      </c>
      <c r="AT38" s="4">
        <f t="shared" si="8"/>
        <v>1.3068762128712521</v>
      </c>
      <c r="AU38" s="4">
        <f t="shared" si="8"/>
        <v>1.0755109581943358</v>
      </c>
      <c r="AV38" s="4">
        <f t="shared" si="8"/>
        <v>2.1313497562412778</v>
      </c>
      <c r="AW38" s="4">
        <f t="shared" si="8"/>
        <v>0</v>
      </c>
      <c r="AY38" s="2">
        <f t="shared" si="51"/>
        <v>75.171597476597199</v>
      </c>
      <c r="AZ38" s="2">
        <f t="shared" si="9"/>
        <v>69.170837024343783</v>
      </c>
      <c r="BA38" s="2" t="e">
        <f t="shared" si="9"/>
        <v>#N/A</v>
      </c>
      <c r="BB38" s="2">
        <f t="shared" si="9"/>
        <v>66.834829395650715</v>
      </c>
      <c r="BC38" s="2">
        <f t="shared" si="9"/>
        <v>60.70746621911335</v>
      </c>
      <c r="BD38" s="2">
        <f t="shared" si="9"/>
        <v>59.617308200928441</v>
      </c>
      <c r="BE38" s="2">
        <f t="shared" si="9"/>
        <v>57.018315839465536</v>
      </c>
      <c r="BF38" s="2" t="e">
        <f t="shared" si="9"/>
        <v>#N/A</v>
      </c>
      <c r="BG38" s="2">
        <f t="shared" si="9"/>
        <v>57.240275667293652</v>
      </c>
      <c r="BH38" s="2">
        <f t="shared" si="9"/>
        <v>58.934927673668447</v>
      </c>
      <c r="BI38" s="2">
        <f t="shared" si="9"/>
        <v>64.514275211229162</v>
      </c>
      <c r="BJ38" s="2">
        <f t="shared" si="9"/>
        <v>61.365123786986423</v>
      </c>
      <c r="BK38" s="2">
        <f t="shared" si="9"/>
        <v>63.399489041787568</v>
      </c>
      <c r="BL38" s="2">
        <f t="shared" si="9"/>
        <v>66.524650243707015</v>
      </c>
      <c r="BM38" s="2" t="e">
        <f t="shared" si="9"/>
        <v>#N/A</v>
      </c>
      <c r="BO38" s="2">
        <f t="shared" si="10"/>
        <v>77.81</v>
      </c>
      <c r="BP38" s="2">
        <f t="shared" si="11"/>
        <v>69.064999999999998</v>
      </c>
      <c r="BQ38" s="2" t="str">
        <f t="shared" si="12"/>
        <v/>
      </c>
      <c r="BR38" s="2">
        <f t="shared" si="13"/>
        <v>66.983999999999995</v>
      </c>
      <c r="BS38" s="2">
        <f t="shared" si="14"/>
        <v>62.033000000000001</v>
      </c>
      <c r="BT38" s="2">
        <f t="shared" si="15"/>
        <v>62.433</v>
      </c>
      <c r="BU38" s="2">
        <f t="shared" si="16"/>
        <v>58.517000000000003</v>
      </c>
      <c r="BV38" s="2" t="str">
        <f t="shared" si="17"/>
        <v/>
      </c>
      <c r="BW38" s="2">
        <f t="shared" si="18"/>
        <v>58.25</v>
      </c>
      <c r="BX38" s="2">
        <f t="shared" si="19"/>
        <v>61.738</v>
      </c>
      <c r="BY38" s="2">
        <f t="shared" si="20"/>
        <v>65.114999999999995</v>
      </c>
      <c r="BZ38" s="2">
        <f t="shared" si="21"/>
        <v>62.671999999999997</v>
      </c>
      <c r="CA38" s="2">
        <f t="shared" si="22"/>
        <v>64.474999999999994</v>
      </c>
      <c r="CB38" s="2">
        <f t="shared" si="23"/>
        <v>68.656000000000006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75.840806120519673</v>
      </c>
      <c r="DL38" s="2">
        <f t="shared" si="41"/>
        <v>69.411244601889351</v>
      </c>
      <c r="DM38" s="2">
        <f t="shared" si="41"/>
        <v>63.20051764705881</v>
      </c>
      <c r="DN38" s="2">
        <f t="shared" si="41"/>
        <v>67.127646022540731</v>
      </c>
      <c r="DO38" s="2">
        <f t="shared" si="41"/>
        <v>60.763635846372701</v>
      </c>
      <c r="DP38" s="2">
        <f t="shared" si="41"/>
        <v>59.694441204362263</v>
      </c>
      <c r="DQ38" s="2">
        <f t="shared" si="41"/>
        <v>56.761206970128015</v>
      </c>
      <c r="DR38" s="2">
        <f t="shared" si="41"/>
        <v>54.551648739495796</v>
      </c>
      <c r="DS38" s="2">
        <f t="shared" si="41"/>
        <v>57.161891505791516</v>
      </c>
      <c r="DT38" s="2">
        <f t="shared" si="41"/>
        <v>58.897333333333329</v>
      </c>
      <c r="DU38" s="2">
        <f t="shared" si="41"/>
        <v>64.304277856804191</v>
      </c>
      <c r="DV38" s="2">
        <f t="shared" si="41"/>
        <v>61.240442645074218</v>
      </c>
      <c r="DW38" s="2">
        <f t="shared" si="41"/>
        <v>63.148707918444757</v>
      </c>
      <c r="DX38" s="2">
        <f t="shared" si="41"/>
        <v>66.576557136083451</v>
      </c>
      <c r="DY38" s="2">
        <f t="shared" si="41"/>
        <v>62.987283064516127</v>
      </c>
      <c r="EA38" s="2">
        <f t="shared" si="42"/>
        <v>63.59929328922496</v>
      </c>
      <c r="EB38" s="2">
        <f t="shared" si="42"/>
        <v>63.005951215212825</v>
      </c>
      <c r="EC38" s="2">
        <f t="shared" si="42"/>
        <v>61.474710610727563</v>
      </c>
      <c r="ED38" s="2">
        <f t="shared" si="42"/>
        <v>59.112410994728933</v>
      </c>
      <c r="EE38" s="2">
        <f t="shared" si="42"/>
        <v>59.246083115089078</v>
      </c>
      <c r="EF38" s="2">
        <f t="shared" si="42"/>
        <v>57.513974105921442</v>
      </c>
      <c r="EG38" s="2">
        <f t="shared" si="42"/>
        <v>63.841642065973467</v>
      </c>
      <c r="EH38" s="2">
        <f t="shared" si="42"/>
        <v>60.680862999886159</v>
      </c>
      <c r="EI38" s="2">
        <f t="shared" si="42"/>
        <v>59.193583104494877</v>
      </c>
      <c r="EJ38" s="2">
        <f t="shared" si="42"/>
        <v>59.96118418948766</v>
      </c>
      <c r="EK38" s="2">
        <f t="shared" si="42"/>
        <v>70.331723994682619</v>
      </c>
      <c r="EL38" s="2">
        <f t="shared" si="42"/>
        <v>64.745060174749753</v>
      </c>
      <c r="EM38" s="2">
        <f t="shared" si="42"/>
        <v>70.279873337277436</v>
      </c>
      <c r="EN38" s="2">
        <f t="shared" si="42"/>
        <v>65.166851823531999</v>
      </c>
      <c r="EO38" s="2">
        <f t="shared" si="42"/>
        <v>72.674035177627317</v>
      </c>
      <c r="EQ38" s="2">
        <f t="shared" si="43"/>
        <v>62.921109951112321</v>
      </c>
      <c r="ER38" s="2">
        <f t="shared" si="43"/>
        <v>63.855959970805571</v>
      </c>
      <c r="ES38" s="2">
        <f t="shared" si="43"/>
        <v>62.583079233262957</v>
      </c>
      <c r="ET38" s="2">
        <f t="shared" si="43"/>
        <v>58.745172382391978</v>
      </c>
      <c r="EU38" s="2">
        <f t="shared" si="43"/>
        <v>57.560517129100546</v>
      </c>
      <c r="EV38" s="2">
        <f t="shared" si="43"/>
        <v>58.249749022311825</v>
      </c>
      <c r="EW38" s="2">
        <f t="shared" si="43"/>
        <v>62.910862104127752</v>
      </c>
      <c r="EX38" s="2">
        <f t="shared" si="43"/>
        <v>58.771740742660349</v>
      </c>
      <c r="EY38" s="2">
        <f t="shared" si="43"/>
        <v>60.111748315215344</v>
      </c>
      <c r="EZ38" s="2">
        <f t="shared" si="43"/>
        <v>55.761208210718593</v>
      </c>
      <c r="FA38" s="2">
        <f t="shared" si="43"/>
        <v>69.540807385742099</v>
      </c>
      <c r="FB38" s="2">
        <f t="shared" si="43"/>
        <v>61.347573543026449</v>
      </c>
      <c r="FC38" s="2">
        <f t="shared" si="43"/>
        <v>69.280815828132205</v>
      </c>
      <c r="FD38" s="2">
        <f t="shared" si="43"/>
        <v>61.63997058449052</v>
      </c>
      <c r="FE38" s="2">
        <f t="shared" si="43"/>
        <v>73.885576070304751</v>
      </c>
      <c r="FG38" s="2">
        <f t="shared" si="44"/>
        <v>5.4667046311328078E-2</v>
      </c>
      <c r="FH38" s="2">
        <f t="shared" si="44"/>
        <v>3.7532953626285108E-2</v>
      </c>
      <c r="FI38" s="2">
        <f t="shared" si="44"/>
        <v>3.3536243933594619E-2</v>
      </c>
      <c r="FJ38" s="2">
        <f t="shared" si="44"/>
        <v>3.6532380257379746E-2</v>
      </c>
      <c r="FK38" s="2">
        <f t="shared" si="44"/>
        <v>3.7010445518614384E-2</v>
      </c>
      <c r="FL38" s="2">
        <f t="shared" si="44"/>
        <v>3.5375487902229115E-2</v>
      </c>
      <c r="FM38" s="2">
        <f t="shared" si="44"/>
        <v>3.6312970927986819E-2</v>
      </c>
      <c r="FN38" s="2">
        <f t="shared" si="44"/>
        <v>3.4946844743921159E-2</v>
      </c>
      <c r="FO38" s="2">
        <f t="shared" si="44"/>
        <v>3.8579236343116066E-2</v>
      </c>
      <c r="FP38" s="2">
        <f t="shared" si="44"/>
        <v>3.534992738704449E-2</v>
      </c>
      <c r="FQ38" s="2">
        <f t="shared" si="44"/>
        <v>3.4840565233581249E-2</v>
      </c>
      <c r="FR38" s="2">
        <f t="shared" si="44"/>
        <v>3.5578546063256396E-2</v>
      </c>
      <c r="FS38" s="2">
        <f t="shared" si="44"/>
        <v>3.5167214040610732E-2</v>
      </c>
      <c r="FT38" s="2">
        <f t="shared" si="44"/>
        <v>3.6817022866936944E-2</v>
      </c>
      <c r="FU38" s="2">
        <f t="shared" si="44"/>
        <v>2.9010088047039095E-2</v>
      </c>
      <c r="FW38" s="2">
        <f t="shared" si="53"/>
        <v>1.9095918400613552E-6</v>
      </c>
      <c r="FX38" s="2">
        <f t="shared" si="45"/>
        <v>2.3553866782636294E-6</v>
      </c>
      <c r="FY38" s="2">
        <f t="shared" si="45"/>
        <v>2.0855667178928001E-6</v>
      </c>
      <c r="FZ38" s="2">
        <f t="shared" si="45"/>
        <v>2.7584292485222982E-6</v>
      </c>
      <c r="GA38" s="2">
        <f t="shared" si="45"/>
        <v>2.5656524801719475E-6</v>
      </c>
      <c r="GB38" s="2">
        <f t="shared" si="45"/>
        <v>2.8324263784734596E-6</v>
      </c>
      <c r="GC38" s="2">
        <f t="shared" si="45"/>
        <v>2.9700418205259486E-6</v>
      </c>
      <c r="GD38" s="2">
        <f t="shared" si="45"/>
        <v>2.9089277757633303E-6</v>
      </c>
      <c r="GE38" s="2">
        <f t="shared" si="45"/>
        <v>3.3230832587626376E-6</v>
      </c>
      <c r="GF38" s="2">
        <f t="shared" si="45"/>
        <v>3.0262507827239956E-6</v>
      </c>
      <c r="GG38" s="2">
        <f t="shared" si="45"/>
        <v>2.8775899368310546E-6</v>
      </c>
      <c r="GH38" s="2">
        <f t="shared" si="45"/>
        <v>2.3706646475180257E-6</v>
      </c>
      <c r="GI38" s="2">
        <f t="shared" si="45"/>
        <v>2.0992788295208949E-6</v>
      </c>
      <c r="GJ38" s="2">
        <f t="shared" si="45"/>
        <v>1.6274005874886726E-6</v>
      </c>
      <c r="GK38" s="2">
        <f t="shared" si="45"/>
        <v>1.2466416440260081E-6</v>
      </c>
      <c r="GM38" s="86">
        <f t="shared" si="54"/>
        <v>4.9112427510941893E-9</v>
      </c>
      <c r="GN38" s="86">
        <f t="shared" si="46"/>
        <v>1.4239929813367115E-13</v>
      </c>
      <c r="GO38" s="86">
        <f t="shared" si="46"/>
        <v>4.4073323454136985E-16</v>
      </c>
      <c r="GP38" s="86">
        <f t="shared" si="46"/>
        <v>2.9938025549029708E-14</v>
      </c>
      <c r="GQ38" s="86">
        <f t="shared" si="46"/>
        <v>9.9642434052343176E-14</v>
      </c>
      <c r="GR38" s="86">
        <f t="shared" si="46"/>
        <v>8.7426786812250992E-15</v>
      </c>
      <c r="GS38" s="86">
        <f t="shared" si="46"/>
        <v>5.5123373841779632E-15</v>
      </c>
      <c r="GT38" s="86">
        <f t="shared" si="46"/>
        <v>6.8410567250621946E-16</v>
      </c>
      <c r="GU38" s="86">
        <f t="shared" si="46"/>
        <v>1.3394234191008754E-14</v>
      </c>
      <c r="GV38" s="86">
        <f t="shared" si="46"/>
        <v>4.129085901112653E-15</v>
      </c>
      <c r="GW38" s="86">
        <f t="shared" si="46"/>
        <v>5.3684948985338418E-15</v>
      </c>
      <c r="GX38" s="86">
        <f t="shared" si="46"/>
        <v>6.5055139705137785E-14</v>
      </c>
      <c r="GY38" s="86">
        <f t="shared" si="46"/>
        <v>7.7571833754659531E-15</v>
      </c>
      <c r="GZ38" s="86">
        <f t="shared" si="46"/>
        <v>2.4103286578117009E-14</v>
      </c>
      <c r="HA38" s="86">
        <f t="shared" si="46"/>
        <v>1.0862971177385688E-19</v>
      </c>
      <c r="HC38" s="86">
        <f t="shared" si="58"/>
        <v>9.9615732697595279E-25</v>
      </c>
      <c r="HD38" s="86">
        <f t="shared" si="47"/>
        <v>5.1611355636182895E-34</v>
      </c>
      <c r="HE38" s="86">
        <f t="shared" si="47"/>
        <v>9.5897264051673783E-40</v>
      </c>
      <c r="HF38" s="86">
        <f t="shared" si="47"/>
        <v>9.1582584914103492E-35</v>
      </c>
      <c r="HG38" s="86">
        <f t="shared" si="47"/>
        <v>7.2598995863810983E-34</v>
      </c>
      <c r="HH38" s="86">
        <f t="shared" si="47"/>
        <v>1.3641177252449574E-37</v>
      </c>
      <c r="HI38" s="86">
        <f t="shared" si="47"/>
        <v>3.3380355688223601E-35</v>
      </c>
      <c r="HJ38" s="86">
        <f t="shared" si="47"/>
        <v>8.3507551349973727E-36</v>
      </c>
      <c r="HK38" s="86">
        <f t="shared" si="47"/>
        <v>4.0544972292239905E-34</v>
      </c>
      <c r="HL38" s="86">
        <f t="shared" si="47"/>
        <v>7.6864967130757834E-35</v>
      </c>
      <c r="HM38" s="86">
        <f t="shared" si="47"/>
        <v>1.0813439736945345E-36</v>
      </c>
      <c r="HN38" s="86">
        <f t="shared" si="47"/>
        <v>2.3987506549296497E-36</v>
      </c>
      <c r="HO38" s="86">
        <f t="shared" si="47"/>
        <v>3.1771029229496353E-36</v>
      </c>
      <c r="HP38" s="86">
        <f t="shared" si="47"/>
        <v>6.1063672966332245E-42</v>
      </c>
      <c r="HQ38" s="86">
        <f t="shared" si="47"/>
        <v>1.2371819339264736E-44</v>
      </c>
      <c r="HS38" s="86">
        <f t="shared" si="55"/>
        <v>7.852855157905174E-128</v>
      </c>
      <c r="HT38" s="86">
        <f t="shared" si="48"/>
        <v>1.6074917727352497E-175</v>
      </c>
      <c r="HU38" s="86">
        <f t="shared" si="48"/>
        <v>1.3779573278291675E-210</v>
      </c>
      <c r="HV38" s="86">
        <f t="shared" si="48"/>
        <v>8.2216678443311476E-182</v>
      </c>
      <c r="HW38" s="86">
        <f t="shared" si="48"/>
        <v>7.79197342769581E-176</v>
      </c>
      <c r="HX38" s="86">
        <f t="shared" si="48"/>
        <v>2.4885713989234757E-198</v>
      </c>
      <c r="HY38" s="86">
        <f t="shared" si="48"/>
        <v>1.0396898369344551E-184</v>
      </c>
      <c r="HZ38" s="86">
        <f t="shared" si="48"/>
        <v>8.4529479281858227E-191</v>
      </c>
      <c r="IA38" s="86">
        <f t="shared" si="48"/>
        <v>1.6717154346473545E-181</v>
      </c>
      <c r="IB38" s="86">
        <f t="shared" si="48"/>
        <v>3.079585040757378E-183</v>
      </c>
      <c r="IC38" s="86">
        <f t="shared" si="48"/>
        <v>9.7895252606874312E-192</v>
      </c>
      <c r="ID38" s="86">
        <f t="shared" si="48"/>
        <v>1.4602361371743187E-190</v>
      </c>
      <c r="IE38" s="86">
        <f t="shared" si="48"/>
        <v>3.3638766679397913E-192</v>
      </c>
      <c r="IF38" s="86">
        <f t="shared" si="48"/>
        <v>3.550345879277132E-108</v>
      </c>
      <c r="IG38" s="86">
        <f t="shared" si="48"/>
        <v>5.8493742856017858E-73</v>
      </c>
      <c r="II38" s="86">
        <f t="shared" si="56"/>
        <v>2.5688500543284908E-298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4.5501234205484397E-290</v>
      </c>
      <c r="IW38" s="86">
        <f t="shared" si="49"/>
        <v>7.1464759905403337E-219</v>
      </c>
      <c r="IY38" s="86">
        <f t="shared" si="57"/>
        <v>4.9112427510941901E-9</v>
      </c>
      <c r="IZ38" s="86">
        <f t="shared" si="50"/>
        <v>1.4239929813367115E-13</v>
      </c>
      <c r="JA38" s="86">
        <f t="shared" si="50"/>
        <v>4.4073323454136985E-16</v>
      </c>
      <c r="JB38" s="86">
        <f t="shared" si="50"/>
        <v>2.9938025549029708E-14</v>
      </c>
      <c r="JC38" s="86">
        <f t="shared" si="50"/>
        <v>9.9642434052343176E-14</v>
      </c>
      <c r="JD38" s="86">
        <f t="shared" si="50"/>
        <v>8.7426786812250992E-15</v>
      </c>
      <c r="JE38" s="86">
        <f t="shared" si="50"/>
        <v>5.5123373841779632E-15</v>
      </c>
      <c r="JF38" s="86">
        <f t="shared" si="50"/>
        <v>6.8410567250621946E-16</v>
      </c>
      <c r="JG38" s="86">
        <f t="shared" si="50"/>
        <v>1.3394234191008754E-14</v>
      </c>
      <c r="JH38" s="86">
        <f t="shared" si="50"/>
        <v>4.129085901112653E-15</v>
      </c>
      <c r="JI38" s="86">
        <f t="shared" si="50"/>
        <v>5.3684948985338418E-15</v>
      </c>
      <c r="JJ38" s="86">
        <f t="shared" si="50"/>
        <v>6.5055139705137785E-14</v>
      </c>
      <c r="JK38" s="86">
        <f t="shared" si="50"/>
        <v>7.7571833754659531E-15</v>
      </c>
      <c r="JL38" s="86">
        <f t="shared" si="50"/>
        <v>2.4103286578117009E-14</v>
      </c>
      <c r="JM38" s="86">
        <f t="shared" si="50"/>
        <v>1.0862971177385688E-19</v>
      </c>
    </row>
    <row r="39" spans="2:273" x14ac:dyDescent="0.25">
      <c r="B39" s="2">
        <v>12</v>
      </c>
      <c r="C39" s="37">
        <v>77.73</v>
      </c>
      <c r="D39" s="37">
        <v>70.564999999999998</v>
      </c>
      <c r="E39" s="37">
        <v>65.382999999999996</v>
      </c>
      <c r="F39" s="37">
        <v>67.902000000000001</v>
      </c>
      <c r="G39" s="37">
        <v>62</v>
      </c>
      <c r="H39" s="37">
        <v>61.466999999999999</v>
      </c>
      <c r="I39" s="37">
        <v>59.55</v>
      </c>
      <c r="J39" s="37">
        <v>57.832999999999998</v>
      </c>
      <c r="K39" s="37">
        <v>59.3</v>
      </c>
      <c r="L39" s="37">
        <v>61.835999999999999</v>
      </c>
      <c r="M39" s="37">
        <v>65.787000000000006</v>
      </c>
      <c r="N39" s="37">
        <v>61.753999999999998</v>
      </c>
      <c r="O39" s="37">
        <v>64.933999999999997</v>
      </c>
      <c r="P39" s="37">
        <v>68.525000000000006</v>
      </c>
      <c r="Q39" s="37">
        <v>66.465999999999994</v>
      </c>
      <c r="S39" s="4">
        <f t="shared" si="7"/>
        <v>75.139391464402877</v>
      </c>
      <c r="T39" s="4">
        <f t="shared" si="7"/>
        <v>69.275050642894968</v>
      </c>
      <c r="U39" s="4">
        <f t="shared" si="7"/>
        <v>63.301838060623197</v>
      </c>
      <c r="V39" s="4">
        <f t="shared" si="7"/>
        <v>66.975794202139198</v>
      </c>
      <c r="W39" s="4">
        <f t="shared" si="7"/>
        <v>60.891867558721543</v>
      </c>
      <c r="X39" s="4">
        <f t="shared" si="7"/>
        <v>59.772368866919194</v>
      </c>
      <c r="Y39" s="4">
        <f t="shared" si="7"/>
        <v>57.441188565966527</v>
      </c>
      <c r="Z39" s="4">
        <f t="shared" si="7"/>
        <v>55.13506124494166</v>
      </c>
      <c r="AA39" s="4">
        <f t="shared" si="7"/>
        <v>57.554776235594531</v>
      </c>
      <c r="AB39" s="4">
        <f t="shared" si="7"/>
        <v>59.315688106033242</v>
      </c>
      <c r="AC39" s="4">
        <f t="shared" si="7"/>
        <v>64.716700460028207</v>
      </c>
      <c r="AD39" s="4">
        <f t="shared" si="7"/>
        <v>61.598369543961788</v>
      </c>
      <c r="AE39" s="4">
        <f t="shared" si="7"/>
        <v>63.751654462439845</v>
      </c>
      <c r="AF39" s="4">
        <f t="shared" si="7"/>
        <v>66.635902706663941</v>
      </c>
      <c r="AG39" s="4" t="e">
        <f t="shared" si="7"/>
        <v>#N/A</v>
      </c>
      <c r="AI39" s="4">
        <f t="shared" si="8"/>
        <v>2.5906085355971271</v>
      </c>
      <c r="AJ39" s="4">
        <f t="shared" si="8"/>
        <v>1.28994935710503</v>
      </c>
      <c r="AK39" s="4">
        <f t="shared" si="8"/>
        <v>2.0811619393767984</v>
      </c>
      <c r="AL39" s="4">
        <f t="shared" si="8"/>
        <v>0.9262057978608027</v>
      </c>
      <c r="AM39" s="4">
        <f t="shared" si="8"/>
        <v>1.1081324412784568</v>
      </c>
      <c r="AN39" s="4">
        <f t="shared" si="8"/>
        <v>1.6946311330808044</v>
      </c>
      <c r="AO39" s="4">
        <f t="shared" si="8"/>
        <v>2.1088114340334698</v>
      </c>
      <c r="AP39" s="4">
        <f t="shared" si="8"/>
        <v>2.6979387550583382</v>
      </c>
      <c r="AQ39" s="4">
        <f t="shared" si="8"/>
        <v>1.7452237644054662</v>
      </c>
      <c r="AR39" s="4">
        <f t="shared" si="8"/>
        <v>2.5203118939667561</v>
      </c>
      <c r="AS39" s="4">
        <f t="shared" si="8"/>
        <v>1.0702995399717992</v>
      </c>
      <c r="AT39" s="4">
        <f t="shared" si="8"/>
        <v>0.15563045603821024</v>
      </c>
      <c r="AU39" s="4">
        <f t="shared" si="8"/>
        <v>1.1823455375601526</v>
      </c>
      <c r="AV39" s="4">
        <f t="shared" si="8"/>
        <v>1.8890972933360644</v>
      </c>
      <c r="AW39" s="4">
        <f t="shared" si="8"/>
        <v>0</v>
      </c>
      <c r="AY39" s="2">
        <f t="shared" si="51"/>
        <v>75.139377037483342</v>
      </c>
      <c r="AZ39" s="2">
        <f t="shared" si="9"/>
        <v>69.27505064204712</v>
      </c>
      <c r="BA39" s="2">
        <f t="shared" si="9"/>
        <v>63.301838060619623</v>
      </c>
      <c r="BB39" s="2">
        <f t="shared" si="9"/>
        <v>66.975794201937276</v>
      </c>
      <c r="BC39" s="2">
        <f t="shared" si="9"/>
        <v>60.89186755809019</v>
      </c>
      <c r="BD39" s="2">
        <f t="shared" si="9"/>
        <v>59.77236886685666</v>
      </c>
      <c r="BE39" s="2">
        <f t="shared" si="9"/>
        <v>57.441188565924897</v>
      </c>
      <c r="BF39" s="2">
        <f t="shared" si="9"/>
        <v>55.135061244936175</v>
      </c>
      <c r="BG39" s="2">
        <f t="shared" si="9"/>
        <v>57.554776235501272</v>
      </c>
      <c r="BH39" s="2">
        <f t="shared" si="9"/>
        <v>59.315688106002447</v>
      </c>
      <c r="BI39" s="2">
        <f t="shared" si="9"/>
        <v>64.716700459989795</v>
      </c>
      <c r="BJ39" s="2">
        <f t="shared" si="9"/>
        <v>61.598369543560707</v>
      </c>
      <c r="BK39" s="2">
        <f t="shared" si="9"/>
        <v>63.751654462383925</v>
      </c>
      <c r="BL39" s="2">
        <f t="shared" si="9"/>
        <v>66.635902706509697</v>
      </c>
      <c r="BM39" s="2" t="e">
        <f t="shared" si="9"/>
        <v>#N/A</v>
      </c>
      <c r="BO39" s="2">
        <f t="shared" si="10"/>
        <v>77.73</v>
      </c>
      <c r="BP39" s="2">
        <f t="shared" si="11"/>
        <v>70.564999999999998</v>
      </c>
      <c r="BQ39" s="2">
        <f t="shared" si="12"/>
        <v>65.382999999999996</v>
      </c>
      <c r="BR39" s="2">
        <f t="shared" si="13"/>
        <v>67.902000000000001</v>
      </c>
      <c r="BS39" s="2">
        <f t="shared" si="14"/>
        <v>62</v>
      </c>
      <c r="BT39" s="2">
        <f t="shared" si="15"/>
        <v>61.466999999999999</v>
      </c>
      <c r="BU39" s="2">
        <f t="shared" si="16"/>
        <v>59.55</v>
      </c>
      <c r="BV39" s="2">
        <f t="shared" si="17"/>
        <v>57.832999999999998</v>
      </c>
      <c r="BW39" s="2">
        <f t="shared" si="18"/>
        <v>59.3</v>
      </c>
      <c r="BX39" s="2">
        <f t="shared" si="19"/>
        <v>61.835999999999999</v>
      </c>
      <c r="BY39" s="2">
        <f t="shared" si="20"/>
        <v>65.787000000000006</v>
      </c>
      <c r="BZ39" s="2">
        <f t="shared" si="21"/>
        <v>61.753999999999998</v>
      </c>
      <c r="CA39" s="2">
        <f t="shared" si="22"/>
        <v>64.933999999999997</v>
      </c>
      <c r="CB39" s="2">
        <f t="shared" si="23"/>
        <v>68.525000000000006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75.873392944926124</v>
      </c>
      <c r="DL39" s="2">
        <f t="shared" si="41"/>
        <v>69.544565047233476</v>
      </c>
      <c r="DM39" s="2">
        <f t="shared" si="41"/>
        <v>63.373028571428556</v>
      </c>
      <c r="DN39" s="2">
        <f t="shared" si="41"/>
        <v>67.306224094539857</v>
      </c>
      <c r="DO39" s="2">
        <f t="shared" si="41"/>
        <v>60.965953058321489</v>
      </c>
      <c r="DP39" s="2">
        <f t="shared" si="41"/>
        <v>59.86683973447132</v>
      </c>
      <c r="DQ39" s="2">
        <f t="shared" si="41"/>
        <v>57.183019914651489</v>
      </c>
      <c r="DR39" s="2">
        <f t="shared" si="41"/>
        <v>54.919919047619047</v>
      </c>
      <c r="DS39" s="2">
        <f t="shared" si="41"/>
        <v>57.487125353925364</v>
      </c>
      <c r="DT39" s="2">
        <f t="shared" si="41"/>
        <v>59.294533333333334</v>
      </c>
      <c r="DU39" s="2">
        <f t="shared" si="41"/>
        <v>64.501083451872944</v>
      </c>
      <c r="DV39" s="2">
        <f t="shared" si="41"/>
        <v>61.477594466936566</v>
      </c>
      <c r="DW39" s="2">
        <f t="shared" si="41"/>
        <v>63.4966249407302</v>
      </c>
      <c r="DX39" s="2">
        <f t="shared" si="41"/>
        <v>66.701439544807968</v>
      </c>
      <c r="DY39" s="2">
        <f t="shared" si="41"/>
        <v>63.206968145161291</v>
      </c>
      <c r="EA39" s="2">
        <f t="shared" si="42"/>
        <v>63.563236909262763</v>
      </c>
      <c r="EB39" s="2">
        <f t="shared" si="42"/>
        <v>62.971884400092094</v>
      </c>
      <c r="EC39" s="2">
        <f t="shared" si="42"/>
        <v>61.430685700123917</v>
      </c>
      <c r="ED39" s="2">
        <f t="shared" si="42"/>
        <v>59.028176316752266</v>
      </c>
      <c r="EE39" s="2">
        <f t="shared" si="42"/>
        <v>59.133936656402</v>
      </c>
      <c r="EF39" s="2">
        <f t="shared" si="42"/>
        <v>57.422927692007036</v>
      </c>
      <c r="EG39" s="2">
        <f t="shared" si="42"/>
        <v>63.689792424077154</v>
      </c>
      <c r="EH39" s="2">
        <f t="shared" si="42"/>
        <v>60.55359161801298</v>
      </c>
      <c r="EI39" s="2">
        <f t="shared" si="42"/>
        <v>59.092262140482738</v>
      </c>
      <c r="EJ39" s="2">
        <f t="shared" si="42"/>
        <v>59.842534560088893</v>
      </c>
      <c r="EK39" s="2">
        <f t="shared" si="42"/>
        <v>70.164260884014624</v>
      </c>
      <c r="EL39" s="2">
        <f t="shared" si="42"/>
        <v>64.584361918005769</v>
      </c>
      <c r="EM39" s="2">
        <f t="shared" si="42"/>
        <v>70.132945857745383</v>
      </c>
      <c r="EN39" s="2">
        <f t="shared" si="42"/>
        <v>65.072385729744056</v>
      </c>
      <c r="EO39" s="2">
        <f t="shared" si="42"/>
        <v>72.555604477784996</v>
      </c>
      <c r="EQ39" s="2">
        <f t="shared" si="43"/>
        <v>62.891669942831676</v>
      </c>
      <c r="ER39" s="2">
        <f t="shared" si="43"/>
        <v>63.813529330225307</v>
      </c>
      <c r="ES39" s="2">
        <f t="shared" si="43"/>
        <v>62.528040342279844</v>
      </c>
      <c r="ET39" s="2">
        <f t="shared" si="43"/>
        <v>58.664753035332822</v>
      </c>
      <c r="EU39" s="2">
        <f t="shared" si="43"/>
        <v>57.465160982426788</v>
      </c>
      <c r="EV39" s="2">
        <f t="shared" si="43"/>
        <v>58.151257933096076</v>
      </c>
      <c r="EW39" s="2">
        <f t="shared" si="43"/>
        <v>62.768581367583117</v>
      </c>
      <c r="EX39" s="2">
        <f t="shared" si="43"/>
        <v>58.664214505372996</v>
      </c>
      <c r="EY39" s="2">
        <f t="shared" si="43"/>
        <v>60.000820102087815</v>
      </c>
      <c r="EZ39" s="2">
        <f t="shared" si="43"/>
        <v>55.686013909224023</v>
      </c>
      <c r="FA39" s="2">
        <f t="shared" si="43"/>
        <v>69.381371351331708</v>
      </c>
      <c r="FB39" s="2">
        <f t="shared" si="43"/>
        <v>61.221200316053128</v>
      </c>
      <c r="FC39" s="2">
        <f t="shared" si="43"/>
        <v>69.143771696550061</v>
      </c>
      <c r="FD39" s="2">
        <f t="shared" si="43"/>
        <v>61.581123652894853</v>
      </c>
      <c r="FE39" s="2">
        <f t="shared" si="43"/>
        <v>73.753983363852157</v>
      </c>
      <c r="FG39" s="2">
        <f t="shared" si="44"/>
        <v>5.9626742274615133E-2</v>
      </c>
      <c r="FH39" s="2">
        <f t="shared" si="44"/>
        <v>4.1005579505927543E-2</v>
      </c>
      <c r="FI39" s="2">
        <f t="shared" si="44"/>
        <v>3.6653168329411338E-2</v>
      </c>
      <c r="FJ39" s="2">
        <f t="shared" si="44"/>
        <v>3.9916270391056718E-2</v>
      </c>
      <c r="FK39" s="2">
        <f t="shared" si="44"/>
        <v>4.0436758964142575E-2</v>
      </c>
      <c r="FL39" s="2">
        <f t="shared" si="44"/>
        <v>3.8656517887393015E-2</v>
      </c>
      <c r="FM39" s="2">
        <f t="shared" si="44"/>
        <v>3.9677374750951379E-2</v>
      </c>
      <c r="FN39" s="2">
        <f t="shared" si="44"/>
        <v>3.8189692591959264E-2</v>
      </c>
      <c r="FO39" s="2">
        <f t="shared" si="44"/>
        <v>4.214442759112437E-2</v>
      </c>
      <c r="FP39" s="2">
        <f t="shared" si="44"/>
        <v>3.8628681603605074E-2</v>
      </c>
      <c r="FQ39" s="2">
        <f t="shared" si="44"/>
        <v>3.8073940095344247E-2</v>
      </c>
      <c r="FR39" s="2">
        <f t="shared" si="44"/>
        <v>3.8877650376641364E-2</v>
      </c>
      <c r="FS39" s="2">
        <f t="shared" si="44"/>
        <v>3.8429696474409261E-2</v>
      </c>
      <c r="FT39" s="2">
        <f t="shared" si="44"/>
        <v>4.0226177829671222E-2</v>
      </c>
      <c r="FU39" s="2">
        <f t="shared" si="44"/>
        <v>3.1720149358340805E-2</v>
      </c>
      <c r="FW39" s="2">
        <f t="shared" si="53"/>
        <v>2.0938254304064351E-6</v>
      </c>
      <c r="FX39" s="2">
        <f t="shared" si="45"/>
        <v>2.5826295493165227E-6</v>
      </c>
      <c r="FY39" s="2">
        <f t="shared" si="45"/>
        <v>2.2867779726448458E-6</v>
      </c>
      <c r="FZ39" s="2">
        <f t="shared" si="45"/>
        <v>3.024556721688262E-6</v>
      </c>
      <c r="GA39" s="2">
        <f t="shared" si="45"/>
        <v>2.8131813070437968E-6</v>
      </c>
      <c r="GB39" s="2">
        <f t="shared" si="45"/>
        <v>3.1056929174923614E-6</v>
      </c>
      <c r="GC39" s="2">
        <f t="shared" si="45"/>
        <v>3.2565851646842691E-6</v>
      </c>
      <c r="GD39" s="2">
        <f t="shared" si="45"/>
        <v>3.1895749851316138E-6</v>
      </c>
      <c r="GE39" s="2">
        <f t="shared" si="45"/>
        <v>3.643687169017068E-6</v>
      </c>
      <c r="GF39" s="2">
        <f t="shared" si="45"/>
        <v>3.3182170305075167E-6</v>
      </c>
      <c r="GG39" s="2">
        <f t="shared" si="45"/>
        <v>3.1552137472110691E-6</v>
      </c>
      <c r="GH39" s="2">
        <f t="shared" si="45"/>
        <v>2.599381501847078E-6</v>
      </c>
      <c r="GI39" s="2">
        <f t="shared" si="45"/>
        <v>2.3018129979977923E-6</v>
      </c>
      <c r="GJ39" s="2">
        <f t="shared" si="45"/>
        <v>1.7844089804042556E-6</v>
      </c>
      <c r="GK39" s="2">
        <f t="shared" si="45"/>
        <v>1.3669152166746102E-6</v>
      </c>
      <c r="GM39" s="86">
        <f t="shared" si="54"/>
        <v>9.3622546727587139E-9</v>
      </c>
      <c r="GN39" s="86">
        <f t="shared" si="46"/>
        <v>4.0127078931460113E-13</v>
      </c>
      <c r="GO39" s="86">
        <f t="shared" si="46"/>
        <v>1.553494605262563E-15</v>
      </c>
      <c r="GP39" s="86">
        <f t="shared" si="46"/>
        <v>8.9811598824232179E-14</v>
      </c>
      <c r="GQ39" s="86">
        <f t="shared" si="46"/>
        <v>2.8411395763314292E-13</v>
      </c>
      <c r="GR39" s="86">
        <f t="shared" si="46"/>
        <v>2.743658477489974E-14</v>
      </c>
      <c r="GS39" s="86">
        <f t="shared" si="46"/>
        <v>1.7836860048655164E-14</v>
      </c>
      <c r="GT39" s="86">
        <f t="shared" si="46"/>
        <v>2.4014012498264791E-15</v>
      </c>
      <c r="GU39" s="86">
        <f t="shared" si="46"/>
        <v>4.2529571870629731E-14</v>
      </c>
      <c r="GV39" s="86">
        <f t="shared" si="46"/>
        <v>1.3406484745650372E-14</v>
      </c>
      <c r="GW39" s="86">
        <f t="shared" si="46"/>
        <v>1.7132813758348233E-14</v>
      </c>
      <c r="GX39" s="86">
        <f t="shared" si="46"/>
        <v>1.8669566294293098E-13</v>
      </c>
      <c r="GY39" s="86">
        <f t="shared" si="46"/>
        <v>2.4425710083110213E-14</v>
      </c>
      <c r="GZ39" s="86">
        <f t="shared" si="46"/>
        <v>7.3229593623809808E-14</v>
      </c>
      <c r="HA39" s="86">
        <f t="shared" si="46"/>
        <v>5.2281720101893689E-19</v>
      </c>
      <c r="HC39" s="86">
        <f t="shared" si="58"/>
        <v>3.9285122955413393E-24</v>
      </c>
      <c r="HD39" s="86">
        <f t="shared" si="47"/>
        <v>3.5658944850368348E-33</v>
      </c>
      <c r="HE39" s="86">
        <f t="shared" si="47"/>
        <v>9.6523021038972271E-39</v>
      </c>
      <c r="HF39" s="86">
        <f t="shared" si="47"/>
        <v>6.814450056938264E-34</v>
      </c>
      <c r="HG39" s="86">
        <f t="shared" si="47"/>
        <v>5.0760866570923931E-33</v>
      </c>
      <c r="HH39" s="86">
        <f t="shared" si="47"/>
        <v>1.2149809136248908E-36</v>
      </c>
      <c r="HI39" s="86">
        <f t="shared" si="47"/>
        <v>2.6053510606661703E-34</v>
      </c>
      <c r="HJ39" s="86">
        <f t="shared" si="47"/>
        <v>6.8091490068731808E-35</v>
      </c>
      <c r="HK39" s="86">
        <f t="shared" si="47"/>
        <v>3.0261188564652534E-33</v>
      </c>
      <c r="HL39" s="86">
        <f t="shared" si="47"/>
        <v>5.8416446537971627E-34</v>
      </c>
      <c r="HM39" s="86">
        <f t="shared" si="47"/>
        <v>9.0444701964471497E-36</v>
      </c>
      <c r="HN39" s="86">
        <f t="shared" si="47"/>
        <v>1.9258053041651404E-35</v>
      </c>
      <c r="HO39" s="86">
        <f t="shared" si="47"/>
        <v>2.5363504858785078E-35</v>
      </c>
      <c r="HP39" s="86">
        <f t="shared" si="47"/>
        <v>6.9047864151978802E-41</v>
      </c>
      <c r="HQ39" s="86">
        <f t="shared" si="47"/>
        <v>1.6334490386252761E-43</v>
      </c>
      <c r="HS39" s="86">
        <f t="shared" si="55"/>
        <v>1.2398658726643132E-125</v>
      </c>
      <c r="HT39" s="86">
        <f t="shared" si="48"/>
        <v>1.9207640782999335E-172</v>
      </c>
      <c r="HU39" s="86">
        <f t="shared" si="48"/>
        <v>7.1987361951231394E-207</v>
      </c>
      <c r="HV39" s="86">
        <f t="shared" si="48"/>
        <v>1.3524614650322798E-178</v>
      </c>
      <c r="HW39" s="86">
        <f t="shared" si="48"/>
        <v>9.9515746607560094E-173</v>
      </c>
      <c r="HX39" s="86">
        <f t="shared" si="48"/>
        <v>8.16759520465539E-195</v>
      </c>
      <c r="HY39" s="86">
        <f t="shared" si="48"/>
        <v>2.0635906941275194E-181</v>
      </c>
      <c r="HZ39" s="86">
        <f t="shared" si="48"/>
        <v>2.0924201565323781E-187</v>
      </c>
      <c r="IA39" s="86">
        <f t="shared" si="48"/>
        <v>2.9734247142256974E-178</v>
      </c>
      <c r="IB39" s="86">
        <f t="shared" si="48"/>
        <v>5.5950104326152019E-180</v>
      </c>
      <c r="IC39" s="86">
        <f t="shared" si="48"/>
        <v>2.4567364695771351E-188</v>
      </c>
      <c r="ID39" s="86">
        <f t="shared" si="48"/>
        <v>3.1949030969405499E-187</v>
      </c>
      <c r="IE39" s="86">
        <f t="shared" si="48"/>
        <v>7.5538775933564028E-189</v>
      </c>
      <c r="IF39" s="86">
        <f t="shared" si="48"/>
        <v>2.397496195561492E-106</v>
      </c>
      <c r="IG39" s="86">
        <f t="shared" si="48"/>
        <v>9.196295993025264E-72</v>
      </c>
      <c r="II39" s="86">
        <f t="shared" si="56"/>
        <v>3.4498020902985302E-294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4.1995952218643314E-286</v>
      </c>
      <c r="IW39" s="86">
        <f t="shared" si="49"/>
        <v>6.0426305361273349E-216</v>
      </c>
      <c r="IY39" s="86">
        <f t="shared" si="57"/>
        <v>9.3622546727587172E-9</v>
      </c>
      <c r="IZ39" s="86">
        <f t="shared" si="50"/>
        <v>4.0127078931460113E-13</v>
      </c>
      <c r="JA39" s="86">
        <f t="shared" si="50"/>
        <v>1.553494605262563E-15</v>
      </c>
      <c r="JB39" s="86">
        <f t="shared" si="50"/>
        <v>8.9811598824232179E-14</v>
      </c>
      <c r="JC39" s="86">
        <f t="shared" si="50"/>
        <v>2.8411395763314292E-13</v>
      </c>
      <c r="JD39" s="86">
        <f t="shared" si="50"/>
        <v>2.743658477489974E-14</v>
      </c>
      <c r="JE39" s="86">
        <f t="shared" si="50"/>
        <v>1.7836860048655164E-14</v>
      </c>
      <c r="JF39" s="86">
        <f t="shared" si="50"/>
        <v>2.4014012498264791E-15</v>
      </c>
      <c r="JG39" s="86">
        <f t="shared" si="50"/>
        <v>4.2529571870629731E-14</v>
      </c>
      <c r="JH39" s="86">
        <f t="shared" si="50"/>
        <v>1.3406484745650372E-14</v>
      </c>
      <c r="JI39" s="86">
        <f t="shared" si="50"/>
        <v>1.7132813758348233E-14</v>
      </c>
      <c r="JJ39" s="86">
        <f t="shared" si="50"/>
        <v>1.8669566294293098E-13</v>
      </c>
      <c r="JK39" s="86">
        <f t="shared" si="50"/>
        <v>2.4425710083110213E-14</v>
      </c>
      <c r="JL39" s="86">
        <f t="shared" si="50"/>
        <v>7.3229593623809808E-14</v>
      </c>
      <c r="JM39" s="86">
        <f t="shared" si="50"/>
        <v>5.2281720101893689E-19</v>
      </c>
    </row>
    <row r="40" spans="2:273" x14ac:dyDescent="0.25">
      <c r="B40" s="2">
        <v>13</v>
      </c>
      <c r="C40" s="37">
        <v>76.921000000000006</v>
      </c>
      <c r="D40" s="37">
        <v>70.805999999999997</v>
      </c>
      <c r="E40" s="37">
        <v>65.066999999999993</v>
      </c>
      <c r="F40" s="37">
        <v>68.704999999999998</v>
      </c>
      <c r="G40" s="37">
        <v>62.59</v>
      </c>
      <c r="H40" s="37">
        <v>61.667000000000002</v>
      </c>
      <c r="I40" s="37">
        <v>59.05</v>
      </c>
      <c r="J40" s="37">
        <v>57.567</v>
      </c>
      <c r="K40" s="37">
        <v>59.517000000000003</v>
      </c>
      <c r="L40" s="37">
        <v>62.197000000000003</v>
      </c>
      <c r="M40" s="37">
        <v>66.540999999999997</v>
      </c>
      <c r="N40" s="37">
        <v>62.491999999999997</v>
      </c>
      <c r="O40" s="37">
        <v>62.917999999999999</v>
      </c>
      <c r="P40" s="37">
        <v>67.131</v>
      </c>
      <c r="Q40" s="37">
        <v>67.759</v>
      </c>
      <c r="S40" s="4">
        <f t="shared" si="7"/>
        <v>75.10131532017796</v>
      </c>
      <c r="T40" s="4">
        <f t="shared" si="7"/>
        <v>69.376036948334161</v>
      </c>
      <c r="U40" s="4">
        <f t="shared" si="7"/>
        <v>63.459083916636359</v>
      </c>
      <c r="V40" s="4">
        <f t="shared" si="7"/>
        <v>67.112424437986405</v>
      </c>
      <c r="W40" s="4">
        <f t="shared" si="7"/>
        <v>61.073464333464379</v>
      </c>
      <c r="X40" s="4">
        <f t="shared" si="7"/>
        <v>59.924912994390546</v>
      </c>
      <c r="Y40" s="4">
        <f t="shared" si="7"/>
        <v>57.861967459725832</v>
      </c>
      <c r="Z40" s="4">
        <f t="shared" si="7"/>
        <v>55.502547936214526</v>
      </c>
      <c r="AA40" s="4">
        <f t="shared" si="7"/>
        <v>57.866605042490256</v>
      </c>
      <c r="AB40" s="4">
        <f t="shared" si="7"/>
        <v>59.693075109526475</v>
      </c>
      <c r="AC40" s="4">
        <f t="shared" si="7"/>
        <v>64.918291592355601</v>
      </c>
      <c r="AD40" s="4">
        <f t="shared" si="7"/>
        <v>61.829782357319203</v>
      </c>
      <c r="AE40" s="4">
        <f t="shared" si="7"/>
        <v>64.102368939134394</v>
      </c>
      <c r="AF40" s="4">
        <f t="shared" si="7"/>
        <v>66.745102658908763</v>
      </c>
      <c r="AG40" s="4" t="e">
        <f t="shared" si="7"/>
        <v>#N/A</v>
      </c>
      <c r="AI40" s="4">
        <f t="shared" si="8"/>
        <v>1.8196846798220463</v>
      </c>
      <c r="AJ40" s="4">
        <f t="shared" si="8"/>
        <v>1.4299630516658368</v>
      </c>
      <c r="AK40" s="4">
        <f t="shared" si="8"/>
        <v>1.6079160833636337</v>
      </c>
      <c r="AL40" s="4">
        <f t="shared" si="8"/>
        <v>1.5925755620135931</v>
      </c>
      <c r="AM40" s="4">
        <f t="shared" si="8"/>
        <v>1.5165356665356242</v>
      </c>
      <c r="AN40" s="4">
        <f t="shared" si="8"/>
        <v>1.7420870056094557</v>
      </c>
      <c r="AO40" s="4">
        <f t="shared" si="8"/>
        <v>1.1880325402741647</v>
      </c>
      <c r="AP40" s="4">
        <f t="shared" si="8"/>
        <v>2.064452063785474</v>
      </c>
      <c r="AQ40" s="4">
        <f t="shared" si="8"/>
        <v>1.6503949575097465</v>
      </c>
      <c r="AR40" s="4">
        <f t="shared" si="8"/>
        <v>2.5039248904735274</v>
      </c>
      <c r="AS40" s="4">
        <f t="shared" si="8"/>
        <v>1.6227084076443958</v>
      </c>
      <c r="AT40" s="4">
        <f t="shared" si="8"/>
        <v>0.66221764268079397</v>
      </c>
      <c r="AU40" s="4">
        <f t="shared" si="8"/>
        <v>-1.1843689391343943</v>
      </c>
      <c r="AV40" s="4">
        <f t="shared" si="8"/>
        <v>0.38589734109123697</v>
      </c>
      <c r="AW40" s="4">
        <f t="shared" si="8"/>
        <v>0</v>
      </c>
      <c r="AY40" s="2">
        <f t="shared" si="51"/>
        <v>75.101288615663691</v>
      </c>
      <c r="AZ40" s="2">
        <f t="shared" si="9"/>
        <v>69.376036946033224</v>
      </c>
      <c r="BA40" s="2">
        <f t="shared" si="9"/>
        <v>63.459083916624287</v>
      </c>
      <c r="BB40" s="2">
        <f t="shared" si="9"/>
        <v>67.11242443740386</v>
      </c>
      <c r="BC40" s="2">
        <f t="shared" si="9"/>
        <v>61.073464331730968</v>
      </c>
      <c r="BD40" s="2">
        <f t="shared" si="9"/>
        <v>59.924912994201975</v>
      </c>
      <c r="BE40" s="2">
        <f t="shared" si="9"/>
        <v>57.861967459596528</v>
      </c>
      <c r="BF40" s="2">
        <f t="shared" si="9"/>
        <v>55.502547936196073</v>
      </c>
      <c r="BG40" s="2">
        <f t="shared" si="9"/>
        <v>57.866605042206068</v>
      </c>
      <c r="BH40" s="2">
        <f t="shared" si="9"/>
        <v>59.693075109430488</v>
      </c>
      <c r="BI40" s="2">
        <f t="shared" si="9"/>
        <v>64.918291592237836</v>
      </c>
      <c r="BJ40" s="2">
        <f t="shared" si="9"/>
        <v>61.829782356210664</v>
      </c>
      <c r="BK40" s="2">
        <f t="shared" si="9"/>
        <v>64.102368938965213</v>
      </c>
      <c r="BL40" s="2">
        <f t="shared" si="9"/>
        <v>66.745102658458265</v>
      </c>
      <c r="BM40" s="2" t="e">
        <f t="shared" si="9"/>
        <v>#N/A</v>
      </c>
      <c r="BO40" s="2">
        <f t="shared" si="10"/>
        <v>76.921000000000006</v>
      </c>
      <c r="BP40" s="2">
        <f t="shared" si="11"/>
        <v>70.805999999999997</v>
      </c>
      <c r="BQ40" s="2">
        <f t="shared" si="12"/>
        <v>65.066999999999993</v>
      </c>
      <c r="BR40" s="2">
        <f t="shared" si="13"/>
        <v>68.704999999999998</v>
      </c>
      <c r="BS40" s="2">
        <f t="shared" si="14"/>
        <v>62.59</v>
      </c>
      <c r="BT40" s="2">
        <f t="shared" si="15"/>
        <v>61.667000000000002</v>
      </c>
      <c r="BU40" s="2">
        <f t="shared" si="16"/>
        <v>59.05</v>
      </c>
      <c r="BV40" s="2">
        <f t="shared" si="17"/>
        <v>57.567</v>
      </c>
      <c r="BW40" s="2">
        <f t="shared" si="18"/>
        <v>59.517000000000003</v>
      </c>
      <c r="BX40" s="2">
        <f t="shared" si="19"/>
        <v>62.197000000000003</v>
      </c>
      <c r="BY40" s="2">
        <f t="shared" si="20"/>
        <v>66.540999999999997</v>
      </c>
      <c r="BZ40" s="2">
        <f t="shared" si="21"/>
        <v>62.491999999999997</v>
      </c>
      <c r="CA40" s="2">
        <f t="shared" si="22"/>
        <v>62.917999999999999</v>
      </c>
      <c r="CB40" s="2">
        <f t="shared" si="23"/>
        <v>67.131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75.905979769332575</v>
      </c>
      <c r="DL40" s="2">
        <f t="shared" si="41"/>
        <v>69.677885492577616</v>
      </c>
      <c r="DM40" s="2">
        <f t="shared" si="41"/>
        <v>63.545539495798302</v>
      </c>
      <c r="DN40" s="2">
        <f t="shared" si="41"/>
        <v>67.484802166538984</v>
      </c>
      <c r="DO40" s="2">
        <f t="shared" si="41"/>
        <v>61.168270270270284</v>
      </c>
      <c r="DP40" s="2">
        <f t="shared" si="41"/>
        <v>60.039238264580376</v>
      </c>
      <c r="DQ40" s="2">
        <f t="shared" si="41"/>
        <v>57.604832859174962</v>
      </c>
      <c r="DR40" s="2">
        <f t="shared" si="41"/>
        <v>55.288189355742297</v>
      </c>
      <c r="DS40" s="2">
        <f t="shared" si="41"/>
        <v>57.812359202059213</v>
      </c>
      <c r="DT40" s="2">
        <f t="shared" si="41"/>
        <v>59.691733333333332</v>
      </c>
      <c r="DU40" s="2">
        <f t="shared" si="41"/>
        <v>64.697889046941697</v>
      </c>
      <c r="DV40" s="2">
        <f t="shared" si="41"/>
        <v>61.714746288798914</v>
      </c>
      <c r="DW40" s="2">
        <f t="shared" si="41"/>
        <v>63.844541963015644</v>
      </c>
      <c r="DX40" s="2">
        <f t="shared" si="41"/>
        <v>66.826321953532471</v>
      </c>
      <c r="DY40" s="2">
        <f t="shared" si="41"/>
        <v>63.426653225806447</v>
      </c>
      <c r="EA40" s="2">
        <f t="shared" si="42"/>
        <v>63.527180529300573</v>
      </c>
      <c r="EB40" s="2">
        <f t="shared" si="42"/>
        <v>62.937817584971363</v>
      </c>
      <c r="EC40" s="2">
        <f t="shared" si="42"/>
        <v>61.38666078952027</v>
      </c>
      <c r="ED40" s="2">
        <f t="shared" si="42"/>
        <v>58.943941638775605</v>
      </c>
      <c r="EE40" s="2">
        <f t="shared" si="42"/>
        <v>59.021790197714921</v>
      </c>
      <c r="EF40" s="2">
        <f t="shared" si="42"/>
        <v>57.331881278092631</v>
      </c>
      <c r="EG40" s="2">
        <f t="shared" si="42"/>
        <v>63.537942782180842</v>
      </c>
      <c r="EH40" s="2">
        <f t="shared" si="42"/>
        <v>60.426320236139802</v>
      </c>
      <c r="EI40" s="2">
        <f t="shared" si="42"/>
        <v>58.990941176470599</v>
      </c>
      <c r="EJ40" s="2">
        <f t="shared" si="42"/>
        <v>59.723884930690119</v>
      </c>
      <c r="EK40" s="2">
        <f t="shared" si="42"/>
        <v>69.996797773346628</v>
      </c>
      <c r="EL40" s="2">
        <f t="shared" si="42"/>
        <v>64.423663661261784</v>
      </c>
      <c r="EM40" s="2">
        <f t="shared" si="42"/>
        <v>69.98601837821333</v>
      </c>
      <c r="EN40" s="2">
        <f t="shared" si="42"/>
        <v>64.977919635956098</v>
      </c>
      <c r="EO40" s="2">
        <f t="shared" si="42"/>
        <v>72.437173777942675</v>
      </c>
      <c r="EQ40" s="2">
        <f t="shared" si="43"/>
        <v>62.862229934551024</v>
      </c>
      <c r="ER40" s="2">
        <f t="shared" si="43"/>
        <v>63.771098689645036</v>
      </c>
      <c r="ES40" s="2">
        <f t="shared" si="43"/>
        <v>62.473001451296732</v>
      </c>
      <c r="ET40" s="2">
        <f t="shared" si="43"/>
        <v>58.584333688273666</v>
      </c>
      <c r="EU40" s="2">
        <f t="shared" si="43"/>
        <v>57.36980483575303</v>
      </c>
      <c r="EV40" s="2">
        <f t="shared" si="43"/>
        <v>58.05276684388032</v>
      </c>
      <c r="EW40" s="2">
        <f t="shared" si="43"/>
        <v>62.626300631038482</v>
      </c>
      <c r="EX40" s="2">
        <f t="shared" si="43"/>
        <v>58.556688268085644</v>
      </c>
      <c r="EY40" s="2">
        <f t="shared" si="43"/>
        <v>59.889891888960278</v>
      </c>
      <c r="EZ40" s="2">
        <f t="shared" si="43"/>
        <v>55.610819607729454</v>
      </c>
      <c r="FA40" s="2">
        <f t="shared" si="43"/>
        <v>69.221935316921304</v>
      </c>
      <c r="FB40" s="2">
        <f t="shared" si="43"/>
        <v>61.094827089079807</v>
      </c>
      <c r="FC40" s="2">
        <f t="shared" si="43"/>
        <v>69.006727564967903</v>
      </c>
      <c r="FD40" s="2">
        <f t="shared" si="43"/>
        <v>61.522276721299178</v>
      </c>
      <c r="FE40" s="2">
        <f t="shared" si="43"/>
        <v>73.622390657399563</v>
      </c>
      <c r="FG40" s="2">
        <f t="shared" si="44"/>
        <v>6.5005467125661492E-2</v>
      </c>
      <c r="FH40" s="2">
        <f t="shared" si="44"/>
        <v>4.4784549705514785E-2</v>
      </c>
      <c r="FI40" s="2">
        <f t="shared" si="44"/>
        <v>4.004778166320571E-2</v>
      </c>
      <c r="FJ40" s="2">
        <f t="shared" si="44"/>
        <v>4.35994166320142E-2</v>
      </c>
      <c r="FK40" s="2">
        <f t="shared" si="44"/>
        <v>4.4165722315357502E-2</v>
      </c>
      <c r="FL40" s="2">
        <f t="shared" si="44"/>
        <v>4.2228537203476919E-2</v>
      </c>
      <c r="FM40" s="2">
        <f t="shared" si="44"/>
        <v>4.333947272612293E-2</v>
      </c>
      <c r="FN40" s="2">
        <f t="shared" si="44"/>
        <v>4.1720447397008441E-2</v>
      </c>
      <c r="FO40" s="2">
        <f t="shared" si="44"/>
        <v>4.6023314302055092E-2</v>
      </c>
      <c r="FP40" s="2">
        <f t="shared" si="44"/>
        <v>4.2198241640245014E-2</v>
      </c>
      <c r="FQ40" s="2">
        <f t="shared" si="44"/>
        <v>4.1594456029984621E-2</v>
      </c>
      <c r="FR40" s="2">
        <f t="shared" si="44"/>
        <v>4.2469200542183796E-2</v>
      </c>
      <c r="FS40" s="2">
        <f t="shared" si="44"/>
        <v>4.1981671855173951E-2</v>
      </c>
      <c r="FT40" s="2">
        <f t="shared" si="44"/>
        <v>4.3936611154007446E-2</v>
      </c>
      <c r="FU40" s="2">
        <f t="shared" si="44"/>
        <v>3.4674338175913283E-2</v>
      </c>
      <c r="FW40" s="2">
        <f t="shared" si="53"/>
        <v>2.2958334671929029E-6</v>
      </c>
      <c r="FX40" s="2">
        <f t="shared" si="45"/>
        <v>2.8317962839492354E-6</v>
      </c>
      <c r="FY40" s="2">
        <f t="shared" si="45"/>
        <v>2.5074016332320745E-6</v>
      </c>
      <c r="FZ40" s="2">
        <f t="shared" si="45"/>
        <v>3.316359530603254E-6</v>
      </c>
      <c r="GA40" s="2">
        <f t="shared" si="45"/>
        <v>3.0845911277802014E-6</v>
      </c>
      <c r="GB40" s="2">
        <f t="shared" si="45"/>
        <v>3.4053235476039804E-6</v>
      </c>
      <c r="GC40" s="2">
        <f t="shared" si="45"/>
        <v>3.5707735050602559E-6</v>
      </c>
      <c r="GD40" s="2">
        <f t="shared" si="45"/>
        <v>3.4972983499563576E-6</v>
      </c>
      <c r="GE40" s="2">
        <f t="shared" si="45"/>
        <v>3.995222129928036E-6</v>
      </c>
      <c r="GF40" s="2">
        <f t="shared" si="45"/>
        <v>3.6383514592566725E-6</v>
      </c>
      <c r="GG40" s="2">
        <f t="shared" si="45"/>
        <v>3.459622024846945E-6</v>
      </c>
      <c r="GH40" s="2">
        <f t="shared" si="45"/>
        <v>2.8501644254586466E-6</v>
      </c>
      <c r="GI40" s="2">
        <f t="shared" si="45"/>
        <v>2.5238872034118994E-6</v>
      </c>
      <c r="GJ40" s="2">
        <f t="shared" si="45"/>
        <v>1.9565652031798235E-6</v>
      </c>
      <c r="GK40" s="2">
        <f t="shared" si="45"/>
        <v>1.4987925334030128E-6</v>
      </c>
      <c r="GM40" s="86">
        <f t="shared" si="54"/>
        <v>1.7644590046235318E-8</v>
      </c>
      <c r="GN40" s="86">
        <f t="shared" si="46"/>
        <v>1.1094992767414747E-12</v>
      </c>
      <c r="GO40" s="86">
        <f t="shared" si="46"/>
        <v>5.3489296516416164E-15</v>
      </c>
      <c r="GP40" s="86">
        <f t="shared" si="46"/>
        <v>2.640242075102627E-13</v>
      </c>
      <c r="GQ40" s="86">
        <f t="shared" si="46"/>
        <v>7.9471930807025766E-13</v>
      </c>
      <c r="GR40" s="86">
        <f t="shared" si="46"/>
        <v>8.4303800570360207E-14</v>
      </c>
      <c r="GS40" s="86">
        <f t="shared" si="46"/>
        <v>5.6463824740493975E-14</v>
      </c>
      <c r="GT40" s="86">
        <f t="shared" si="46"/>
        <v>8.2331405673861372E-15</v>
      </c>
      <c r="GU40" s="86">
        <f t="shared" si="46"/>
        <v>1.3212240437614018E-13</v>
      </c>
      <c r="GV40" s="86">
        <f t="shared" si="46"/>
        <v>4.258684230570866E-14</v>
      </c>
      <c r="GW40" s="86">
        <f t="shared" si="46"/>
        <v>5.3518879272450003E-14</v>
      </c>
      <c r="GX40" s="86">
        <f t="shared" si="46"/>
        <v>5.2562703695072012E-13</v>
      </c>
      <c r="GY40" s="86">
        <f t="shared" si="46"/>
        <v>7.5301299534659066E-14</v>
      </c>
      <c r="GZ40" s="86">
        <f t="shared" si="46"/>
        <v>2.1795015173788363E-13</v>
      </c>
      <c r="HA40" s="86">
        <f t="shared" si="46"/>
        <v>2.4432118103653419E-18</v>
      </c>
      <c r="HC40" s="86">
        <f t="shared" si="58"/>
        <v>1.5222524404376099E-23</v>
      </c>
      <c r="HD40" s="86">
        <f t="shared" si="47"/>
        <v>2.4026683729689918E-32</v>
      </c>
      <c r="HE40" s="86">
        <f t="shared" si="47"/>
        <v>9.4233161878381377E-38</v>
      </c>
      <c r="HF40" s="86">
        <f t="shared" si="47"/>
        <v>4.9380828921151362E-33</v>
      </c>
      <c r="HG40" s="86">
        <f t="shared" si="47"/>
        <v>3.4597396466035222E-32</v>
      </c>
      <c r="HH40" s="86">
        <f t="shared" si="47"/>
        <v>1.0512361196831765E-35</v>
      </c>
      <c r="HI40" s="86">
        <f t="shared" si="47"/>
        <v>1.9785651192157895E-33</v>
      </c>
      <c r="HJ40" s="86">
        <f t="shared" si="47"/>
        <v>5.3984794103907416E-34</v>
      </c>
      <c r="HK40" s="86">
        <f t="shared" si="47"/>
        <v>2.1982698135062343E-32</v>
      </c>
      <c r="HL40" s="86">
        <f t="shared" si="47"/>
        <v>4.32148576836117E-33</v>
      </c>
      <c r="HM40" s="86">
        <f t="shared" si="47"/>
        <v>7.3557975400332205E-35</v>
      </c>
      <c r="HN40" s="86">
        <f t="shared" si="47"/>
        <v>1.5045919624059602E-34</v>
      </c>
      <c r="HO40" s="86">
        <f t="shared" si="47"/>
        <v>1.9705584893652455E-34</v>
      </c>
      <c r="HP40" s="86">
        <f t="shared" si="47"/>
        <v>7.5628142376631295E-40</v>
      </c>
      <c r="HQ40" s="86">
        <f t="shared" si="47"/>
        <v>2.0849149833341873E-42</v>
      </c>
      <c r="HS40" s="86">
        <f t="shared" si="55"/>
        <v>1.8724841519431102E-123</v>
      </c>
      <c r="HT40" s="86">
        <f t="shared" si="48"/>
        <v>2.1544045912044212E-169</v>
      </c>
      <c r="HU40" s="86">
        <f t="shared" si="48"/>
        <v>3.4825410442088293E-203</v>
      </c>
      <c r="HV40" s="86">
        <f t="shared" si="48"/>
        <v>2.0812641711790448E-175</v>
      </c>
      <c r="HW40" s="86">
        <f t="shared" si="48"/>
        <v>1.1917740822228787E-169</v>
      </c>
      <c r="HX40" s="86">
        <f t="shared" si="48"/>
        <v>2.4918651785974936E-191</v>
      </c>
      <c r="HY40" s="86">
        <f t="shared" si="48"/>
        <v>3.8227170246757354E-178</v>
      </c>
      <c r="HZ40" s="86">
        <f t="shared" si="48"/>
        <v>4.8258221915319458E-184</v>
      </c>
      <c r="IA40" s="86">
        <f t="shared" si="48"/>
        <v>4.939928429922931E-175</v>
      </c>
      <c r="IB40" s="86">
        <f t="shared" si="48"/>
        <v>9.4972217874784701E-177</v>
      </c>
      <c r="IC40" s="86">
        <f t="shared" si="48"/>
        <v>5.744891697604838E-185</v>
      </c>
      <c r="ID40" s="86">
        <f t="shared" si="48"/>
        <v>6.5268462550416175E-184</v>
      </c>
      <c r="IE40" s="86">
        <f t="shared" si="48"/>
        <v>1.5840464848698473E-185</v>
      </c>
      <c r="IF40" s="86">
        <f t="shared" si="48"/>
        <v>1.5610573828840431E-104</v>
      </c>
      <c r="IG40" s="86">
        <f t="shared" si="48"/>
        <v>1.4126170345209621E-70</v>
      </c>
      <c r="II40" s="86">
        <f t="shared" si="56"/>
        <v>4.334298574384413E-290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3.6386314430315285E-282</v>
      </c>
      <c r="IW40" s="86">
        <f t="shared" si="49"/>
        <v>4.8809255972291498E-213</v>
      </c>
      <c r="IY40" s="86">
        <f t="shared" si="57"/>
        <v>1.7644590046235335E-8</v>
      </c>
      <c r="IZ40" s="86">
        <f t="shared" si="50"/>
        <v>1.1094992767414747E-12</v>
      </c>
      <c r="JA40" s="86">
        <f t="shared" si="50"/>
        <v>5.3489296516416164E-15</v>
      </c>
      <c r="JB40" s="86">
        <f t="shared" si="50"/>
        <v>2.640242075102627E-13</v>
      </c>
      <c r="JC40" s="86">
        <f t="shared" si="50"/>
        <v>7.9471930807025766E-13</v>
      </c>
      <c r="JD40" s="86">
        <f t="shared" si="50"/>
        <v>8.4303800570360207E-14</v>
      </c>
      <c r="JE40" s="86">
        <f t="shared" si="50"/>
        <v>5.6463824740493975E-14</v>
      </c>
      <c r="JF40" s="86">
        <f t="shared" si="50"/>
        <v>8.2331405673861372E-15</v>
      </c>
      <c r="JG40" s="86">
        <f t="shared" si="50"/>
        <v>1.3212240437614018E-13</v>
      </c>
      <c r="JH40" s="86">
        <f t="shared" si="50"/>
        <v>4.258684230570866E-14</v>
      </c>
      <c r="JI40" s="86">
        <f t="shared" si="50"/>
        <v>5.3518879272450003E-14</v>
      </c>
      <c r="JJ40" s="86">
        <f t="shared" si="50"/>
        <v>5.2562703695072012E-13</v>
      </c>
      <c r="JK40" s="86">
        <f t="shared" si="50"/>
        <v>7.5301299534659066E-14</v>
      </c>
      <c r="JL40" s="86">
        <f t="shared" si="50"/>
        <v>2.1795015173788363E-13</v>
      </c>
      <c r="JM40" s="86">
        <f t="shared" si="50"/>
        <v>2.4432118103653419E-18</v>
      </c>
    </row>
    <row r="41" spans="2:273" x14ac:dyDescent="0.25">
      <c r="B41" s="2">
        <v>14</v>
      </c>
      <c r="C41" s="37">
        <v>76.524000000000001</v>
      </c>
      <c r="D41" s="37">
        <v>71.081000000000003</v>
      </c>
      <c r="E41" s="37">
        <v>64.582999999999998</v>
      </c>
      <c r="F41" s="37">
        <v>68.311000000000007</v>
      </c>
      <c r="G41" s="37">
        <v>61.835999999999999</v>
      </c>
      <c r="H41" s="37">
        <v>62.082999999999998</v>
      </c>
      <c r="I41" s="37">
        <v>59.45</v>
      </c>
      <c r="J41" s="37">
        <v>58.45</v>
      </c>
      <c r="K41" s="37">
        <v>59.082999999999998</v>
      </c>
      <c r="L41" s="37">
        <v>61.851999999999997</v>
      </c>
      <c r="M41" s="37">
        <v>66.262</v>
      </c>
      <c r="N41" s="37">
        <v>64.131</v>
      </c>
      <c r="O41" s="37">
        <v>64.492000000000004</v>
      </c>
      <c r="P41" s="37">
        <v>68.59</v>
      </c>
      <c r="Q41" s="37">
        <v>67.447999999999993</v>
      </c>
      <c r="S41" s="4">
        <f t="shared" si="7"/>
        <v>75.056926075130164</v>
      </c>
      <c r="T41" s="4">
        <f t="shared" si="7"/>
        <v>69.4734752247643</v>
      </c>
      <c r="U41" s="4">
        <f t="shared" si="7"/>
        <v>63.614146782736981</v>
      </c>
      <c r="V41" s="4">
        <f t="shared" si="7"/>
        <v>67.244275132398897</v>
      </c>
      <c r="W41" s="4">
        <f t="shared" si="7"/>
        <v>61.25191210087953</v>
      </c>
      <c r="X41" s="4">
        <f t="shared" si="7"/>
        <v>60.074641544562397</v>
      </c>
      <c r="Y41" s="4">
        <f t="shared" si="7"/>
        <v>58.280266942462681</v>
      </c>
      <c r="Z41" s="4">
        <f t="shared" si="7"/>
        <v>55.867978998823759</v>
      </c>
      <c r="AA41" s="4">
        <f t="shared" si="7"/>
        <v>58.175379152970969</v>
      </c>
      <c r="AB41" s="4">
        <f t="shared" si="7"/>
        <v>60.06662740166567</v>
      </c>
      <c r="AC41" s="4">
        <f t="shared" si="7"/>
        <v>65.118848373193472</v>
      </c>
      <c r="AD41" s="4">
        <f t="shared" si="7"/>
        <v>62.059067102850236</v>
      </c>
      <c r="AE41" s="4">
        <f t="shared" si="7"/>
        <v>64.451333460291607</v>
      </c>
      <c r="AF41" s="4">
        <f t="shared" si="7"/>
        <v>66.852002500252027</v>
      </c>
      <c r="AG41" s="4" t="e">
        <f t="shared" si="7"/>
        <v>#N/A</v>
      </c>
      <c r="AI41" s="4">
        <f t="shared" si="8"/>
        <v>1.4670739248698368</v>
      </c>
      <c r="AJ41" s="4">
        <f t="shared" si="8"/>
        <v>1.6075247752357029</v>
      </c>
      <c r="AK41" s="4">
        <f t="shared" si="8"/>
        <v>0.96885321726301754</v>
      </c>
      <c r="AL41" s="4">
        <f t="shared" si="8"/>
        <v>1.0667248676011098</v>
      </c>
      <c r="AM41" s="4">
        <f t="shared" si="8"/>
        <v>0.58408789912046899</v>
      </c>
      <c r="AN41" s="4">
        <f t="shared" si="8"/>
        <v>2.0083584554376017</v>
      </c>
      <c r="AO41" s="4">
        <f t="shared" si="8"/>
        <v>1.1697330575373215</v>
      </c>
      <c r="AP41" s="4">
        <f t="shared" si="8"/>
        <v>2.5820210011762441</v>
      </c>
      <c r="AQ41" s="4">
        <f t="shared" si="8"/>
        <v>0.90762084702902968</v>
      </c>
      <c r="AR41" s="4">
        <f t="shared" si="8"/>
        <v>1.7853725983343267</v>
      </c>
      <c r="AS41" s="4">
        <f t="shared" si="8"/>
        <v>1.143151626806528</v>
      </c>
      <c r="AT41" s="4">
        <f t="shared" si="8"/>
        <v>2.0719328971497646</v>
      </c>
      <c r="AU41" s="4">
        <f t="shared" si="8"/>
        <v>4.0666539708396954E-2</v>
      </c>
      <c r="AV41" s="4">
        <f t="shared" si="8"/>
        <v>1.7379974997479763</v>
      </c>
      <c r="AW41" s="4">
        <f t="shared" si="8"/>
        <v>0</v>
      </c>
      <c r="AY41" s="2">
        <f t="shared" si="51"/>
        <v>75.056877220461459</v>
      </c>
      <c r="AZ41" s="2">
        <f t="shared" si="9"/>
        <v>69.473475218639251</v>
      </c>
      <c r="BA41" s="2">
        <f t="shared" si="9"/>
        <v>63.614146782697148</v>
      </c>
      <c r="BB41" s="2">
        <f t="shared" si="9"/>
        <v>67.244275130752484</v>
      </c>
      <c r="BC41" s="2">
        <f t="shared" si="9"/>
        <v>61.251912096212294</v>
      </c>
      <c r="BD41" s="2">
        <f t="shared" si="9"/>
        <v>60.074641544005843</v>
      </c>
      <c r="BE41" s="2">
        <f t="shared" si="9"/>
        <v>58.280266942069929</v>
      </c>
      <c r="BF41" s="2">
        <f t="shared" si="9"/>
        <v>55.867978998763171</v>
      </c>
      <c r="BG41" s="2">
        <f t="shared" si="9"/>
        <v>58.175379152123959</v>
      </c>
      <c r="BH41" s="2">
        <f t="shared" si="9"/>
        <v>60.066627401373054</v>
      </c>
      <c r="BI41" s="2">
        <f t="shared" si="9"/>
        <v>65.118848372840191</v>
      </c>
      <c r="BJ41" s="2">
        <f t="shared" si="9"/>
        <v>62.059067099845407</v>
      </c>
      <c r="BK41" s="2">
        <f t="shared" si="9"/>
        <v>64.451333459790618</v>
      </c>
      <c r="BL41" s="2">
        <f t="shared" si="9"/>
        <v>66.852002498963543</v>
      </c>
      <c r="BM41" s="2" t="e">
        <f t="shared" si="9"/>
        <v>#N/A</v>
      </c>
      <c r="BO41" s="2">
        <f t="shared" si="10"/>
        <v>76.524000000000001</v>
      </c>
      <c r="BP41" s="2">
        <f t="shared" si="11"/>
        <v>71.081000000000003</v>
      </c>
      <c r="BQ41" s="2">
        <f t="shared" si="12"/>
        <v>64.582999999999998</v>
      </c>
      <c r="BR41" s="2">
        <f t="shared" si="13"/>
        <v>68.311000000000007</v>
      </c>
      <c r="BS41" s="2">
        <f t="shared" si="14"/>
        <v>61.835999999999999</v>
      </c>
      <c r="BT41" s="2">
        <f t="shared" si="15"/>
        <v>62.082999999999998</v>
      </c>
      <c r="BU41" s="2">
        <f t="shared" si="16"/>
        <v>59.45</v>
      </c>
      <c r="BV41" s="2">
        <f t="shared" si="17"/>
        <v>58.45</v>
      </c>
      <c r="BW41" s="2">
        <f t="shared" si="18"/>
        <v>59.082999999999998</v>
      </c>
      <c r="BX41" s="2">
        <f t="shared" si="19"/>
        <v>61.851999999999997</v>
      </c>
      <c r="BY41" s="2">
        <f t="shared" si="20"/>
        <v>66.262</v>
      </c>
      <c r="BZ41" s="2">
        <f t="shared" si="21"/>
        <v>64.131</v>
      </c>
      <c r="CA41" s="2">
        <f t="shared" si="22"/>
        <v>64.492000000000004</v>
      </c>
      <c r="CB41" s="2">
        <f t="shared" si="23"/>
        <v>68.59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75.938566593739026</v>
      </c>
      <c r="DL41" s="2">
        <f t="shared" si="41"/>
        <v>69.811205937921741</v>
      </c>
      <c r="DM41" s="2">
        <f t="shared" si="41"/>
        <v>63.718050420168055</v>
      </c>
      <c r="DN41" s="2">
        <f t="shared" si="41"/>
        <v>67.66338023853811</v>
      </c>
      <c r="DO41" s="2">
        <f t="shared" si="41"/>
        <v>61.370587482219072</v>
      </c>
      <c r="DP41" s="2">
        <f t="shared" si="41"/>
        <v>60.211636794689433</v>
      </c>
      <c r="DQ41" s="2">
        <f t="shared" si="41"/>
        <v>58.026645803698429</v>
      </c>
      <c r="DR41" s="2">
        <f t="shared" si="41"/>
        <v>55.656459663865547</v>
      </c>
      <c r="DS41" s="2">
        <f t="shared" si="41"/>
        <v>58.137593050193061</v>
      </c>
      <c r="DT41" s="2">
        <f t="shared" si="41"/>
        <v>60.08893333333333</v>
      </c>
      <c r="DU41" s="2">
        <f t="shared" si="41"/>
        <v>64.89469464201045</v>
      </c>
      <c r="DV41" s="2">
        <f t="shared" si="41"/>
        <v>61.951898110661261</v>
      </c>
      <c r="DW41" s="2">
        <f t="shared" si="41"/>
        <v>64.192458985301087</v>
      </c>
      <c r="DX41" s="2">
        <f t="shared" si="41"/>
        <v>66.951204362256988</v>
      </c>
      <c r="DY41" s="2">
        <f t="shared" si="41"/>
        <v>63.646338306451611</v>
      </c>
      <c r="EA41" s="2">
        <f t="shared" si="42"/>
        <v>63.491124149338383</v>
      </c>
      <c r="EB41" s="2">
        <f t="shared" si="42"/>
        <v>62.903750769850632</v>
      </c>
      <c r="EC41" s="2">
        <f t="shared" si="42"/>
        <v>61.342635878916624</v>
      </c>
      <c r="ED41" s="2">
        <f t="shared" si="42"/>
        <v>58.859706960798938</v>
      </c>
      <c r="EE41" s="2">
        <f t="shared" si="42"/>
        <v>58.909643739027842</v>
      </c>
      <c r="EF41" s="2">
        <f t="shared" si="42"/>
        <v>57.240834864178233</v>
      </c>
      <c r="EG41" s="2">
        <f t="shared" si="42"/>
        <v>63.38609314028453</v>
      </c>
      <c r="EH41" s="2">
        <f t="shared" si="42"/>
        <v>60.299048854266616</v>
      </c>
      <c r="EI41" s="2">
        <f t="shared" si="42"/>
        <v>58.88962021245846</v>
      </c>
      <c r="EJ41" s="2">
        <f t="shared" si="42"/>
        <v>59.605235301291344</v>
      </c>
      <c r="EK41" s="2">
        <f t="shared" si="42"/>
        <v>69.829334662678633</v>
      </c>
      <c r="EL41" s="2">
        <f t="shared" si="42"/>
        <v>64.2629654045178</v>
      </c>
      <c r="EM41" s="2">
        <f t="shared" si="42"/>
        <v>69.839090898681278</v>
      </c>
      <c r="EN41" s="2">
        <f t="shared" si="42"/>
        <v>64.883453542168141</v>
      </c>
      <c r="EO41" s="2">
        <f t="shared" si="42"/>
        <v>72.318743078100368</v>
      </c>
      <c r="EQ41" s="2">
        <f t="shared" si="43"/>
        <v>62.832789926270372</v>
      </c>
      <c r="ER41" s="2">
        <f t="shared" si="43"/>
        <v>63.728668049064765</v>
      </c>
      <c r="ES41" s="2">
        <f t="shared" si="43"/>
        <v>62.417962560313619</v>
      </c>
      <c r="ET41" s="2">
        <f t="shared" si="43"/>
        <v>58.503914341214511</v>
      </c>
      <c r="EU41" s="2">
        <f t="shared" si="43"/>
        <v>57.274448689079271</v>
      </c>
      <c r="EV41" s="2">
        <f t="shared" si="43"/>
        <v>57.954275754664565</v>
      </c>
      <c r="EW41" s="2">
        <f t="shared" si="43"/>
        <v>62.484019894493848</v>
      </c>
      <c r="EX41" s="2">
        <f t="shared" si="43"/>
        <v>58.449162030798284</v>
      </c>
      <c r="EY41" s="2">
        <f t="shared" si="43"/>
        <v>59.778963675832742</v>
      </c>
      <c r="EZ41" s="2">
        <f t="shared" si="43"/>
        <v>55.535625306234884</v>
      </c>
      <c r="FA41" s="2">
        <f t="shared" si="43"/>
        <v>69.062499282510913</v>
      </c>
      <c r="FB41" s="2">
        <f t="shared" si="43"/>
        <v>60.968453862106486</v>
      </c>
      <c r="FC41" s="2">
        <f t="shared" si="43"/>
        <v>68.869683433385745</v>
      </c>
      <c r="FD41" s="2">
        <f t="shared" si="43"/>
        <v>61.463429789703504</v>
      </c>
      <c r="FE41" s="2">
        <f t="shared" si="43"/>
        <v>73.49079795094697</v>
      </c>
      <c r="FG41" s="2">
        <f t="shared" si="44"/>
        <v>7.0832841362459195E-2</v>
      </c>
      <c r="FH41" s="2">
        <f t="shared" si="44"/>
        <v>4.8894024273000054E-2</v>
      </c>
      <c r="FI41" s="2">
        <f t="shared" si="44"/>
        <v>4.3742509811850419E-2</v>
      </c>
      <c r="FJ41" s="2">
        <f t="shared" si="44"/>
        <v>4.7605561995516049E-2</v>
      </c>
      <c r="FK41" s="2">
        <f t="shared" si="44"/>
        <v>4.8221279255752751E-2</v>
      </c>
      <c r="FL41" s="2">
        <f t="shared" si="44"/>
        <v>4.6114792496348075E-2</v>
      </c>
      <c r="FM41" s="2">
        <f t="shared" si="44"/>
        <v>4.7322914902814102E-2</v>
      </c>
      <c r="FN41" s="2">
        <f t="shared" si="44"/>
        <v>4.5562168006301244E-2</v>
      </c>
      <c r="FO41" s="2">
        <f t="shared" si="44"/>
        <v>5.0240480536405882E-2</v>
      </c>
      <c r="FP41" s="2">
        <f t="shared" si="44"/>
        <v>4.6081843003279777E-2</v>
      </c>
      <c r="FQ41" s="2">
        <f t="shared" si="44"/>
        <v>4.5425124994599511E-2</v>
      </c>
      <c r="FR41" s="2">
        <f t="shared" si="44"/>
        <v>4.6376531434804309E-2</v>
      </c>
      <c r="FS41" s="2">
        <f t="shared" si="44"/>
        <v>4.5846295842543648E-2</v>
      </c>
      <c r="FT41" s="2">
        <f t="shared" si="44"/>
        <v>4.7972185646288037E-2</v>
      </c>
      <c r="FU41" s="2">
        <f t="shared" si="44"/>
        <v>3.7892892017017218E-2</v>
      </c>
      <c r="FW41" s="2">
        <f t="shared" si="53"/>
        <v>2.5173307811694169E-6</v>
      </c>
      <c r="FX41" s="2">
        <f t="shared" si="45"/>
        <v>3.1050020329625904E-6</v>
      </c>
      <c r="FY41" s="2">
        <f t="shared" si="45"/>
        <v>2.7493105547282015E-6</v>
      </c>
      <c r="FZ41" s="2">
        <f t="shared" si="45"/>
        <v>3.636314752415991E-6</v>
      </c>
      <c r="GA41" s="2">
        <f t="shared" si="45"/>
        <v>3.3821859091034321E-6</v>
      </c>
      <c r="GB41" s="2">
        <f t="shared" si="45"/>
        <v>3.7338617940397361E-6</v>
      </c>
      <c r="GC41" s="2">
        <f t="shared" si="45"/>
        <v>3.9152739428454847E-6</v>
      </c>
      <c r="GD41" s="2">
        <f t="shared" si="45"/>
        <v>3.8347100922535073E-6</v>
      </c>
      <c r="GE41" s="2">
        <f t="shared" si="45"/>
        <v>4.3806722656767081E-6</v>
      </c>
      <c r="GF41" s="2">
        <f t="shared" si="45"/>
        <v>3.9893716446251251E-6</v>
      </c>
      <c r="GG41" s="2">
        <f t="shared" si="45"/>
        <v>3.7933988509879858E-6</v>
      </c>
      <c r="GH41" s="2">
        <f t="shared" si="45"/>
        <v>3.1251422885907386E-6</v>
      </c>
      <c r="GI41" s="2">
        <f t="shared" si="45"/>
        <v>2.7673866142070715E-6</v>
      </c>
      <c r="GJ41" s="2">
        <f t="shared" si="45"/>
        <v>2.1453306796538993E-6</v>
      </c>
      <c r="GK41" s="2">
        <f t="shared" si="45"/>
        <v>1.643393095782656E-6</v>
      </c>
      <c r="GM41" s="86">
        <f t="shared" si="54"/>
        <v>3.2876769906458046E-8</v>
      </c>
      <c r="GN41" s="86">
        <f t="shared" si="46"/>
        <v>3.0101031787911995E-12</v>
      </c>
      <c r="GO41" s="86">
        <f t="shared" si="46"/>
        <v>1.7990889768938379E-14</v>
      </c>
      <c r="GP41" s="86">
        <f t="shared" si="46"/>
        <v>7.606105561345721E-13</v>
      </c>
      <c r="GQ41" s="86">
        <f t="shared" si="46"/>
        <v>2.1807857807882271E-12</v>
      </c>
      <c r="GR41" s="86">
        <f t="shared" si="46"/>
        <v>2.5363027633960715E-13</v>
      </c>
      <c r="GS41" s="86">
        <f t="shared" si="46"/>
        <v>1.7486260041685582E-13</v>
      </c>
      <c r="GT41" s="86">
        <f t="shared" si="46"/>
        <v>2.7569644893571466E-14</v>
      </c>
      <c r="GU41" s="86">
        <f t="shared" si="46"/>
        <v>4.0158725710698465E-13</v>
      </c>
      <c r="GV41" s="86">
        <f t="shared" si="46"/>
        <v>1.3235515532164888E-13</v>
      </c>
      <c r="GW41" s="86">
        <f t="shared" si="46"/>
        <v>1.6364123943678479E-13</v>
      </c>
      <c r="GX41" s="86">
        <f t="shared" si="46"/>
        <v>1.4518340866542844E-12</v>
      </c>
      <c r="GY41" s="86">
        <f t="shared" si="46"/>
        <v>2.2728728171491855E-13</v>
      </c>
      <c r="GZ41" s="86">
        <f t="shared" si="46"/>
        <v>6.3546733191252592E-13</v>
      </c>
      <c r="HA41" s="86">
        <f t="shared" si="46"/>
        <v>1.1086335755966018E-17</v>
      </c>
      <c r="HC41" s="86">
        <f t="shared" si="58"/>
        <v>5.7956936728486705E-23</v>
      </c>
      <c r="HD41" s="86">
        <f t="shared" si="47"/>
        <v>1.5787857445471477E-31</v>
      </c>
      <c r="HE41" s="86">
        <f t="shared" si="47"/>
        <v>8.9233269320884373E-37</v>
      </c>
      <c r="HF41" s="86">
        <f t="shared" si="47"/>
        <v>3.4849582347091042E-32</v>
      </c>
      <c r="HG41" s="86">
        <f t="shared" si="47"/>
        <v>2.298665346423595E-31</v>
      </c>
      <c r="HH41" s="86">
        <f t="shared" si="47"/>
        <v>8.8358094008442686E-35</v>
      </c>
      <c r="HI41" s="86">
        <f t="shared" si="47"/>
        <v>1.4619930605983557E-32</v>
      </c>
      <c r="HJ41" s="86">
        <f t="shared" si="47"/>
        <v>4.1616319206862954E-33</v>
      </c>
      <c r="HK41" s="86">
        <f t="shared" si="47"/>
        <v>1.5542618020268544E-31</v>
      </c>
      <c r="HL41" s="86">
        <f t="shared" si="47"/>
        <v>3.1118907659599885E-32</v>
      </c>
      <c r="HM41" s="86">
        <f t="shared" si="47"/>
        <v>5.8170898522769268E-34</v>
      </c>
      <c r="HN41" s="86">
        <f t="shared" si="47"/>
        <v>1.1439475841252914E-33</v>
      </c>
      <c r="HO41" s="86">
        <f t="shared" si="47"/>
        <v>1.4899559245312886E-33</v>
      </c>
      <c r="HP41" s="86">
        <f t="shared" si="47"/>
        <v>8.0238806011748727E-39</v>
      </c>
      <c r="HQ41" s="86">
        <f t="shared" si="47"/>
        <v>2.5726684834069058E-41</v>
      </c>
      <c r="HS41" s="86">
        <f t="shared" si="55"/>
        <v>2.7049454934080364E-121</v>
      </c>
      <c r="HT41" s="86">
        <f t="shared" si="48"/>
        <v>2.2683450156744213E-166</v>
      </c>
      <c r="HU41" s="86">
        <f t="shared" si="48"/>
        <v>1.5601141114828092E-199</v>
      </c>
      <c r="HV41" s="86">
        <f t="shared" si="48"/>
        <v>2.996177226320716E-172</v>
      </c>
      <c r="HW41" s="86">
        <f t="shared" si="48"/>
        <v>1.3383031502017347E-166</v>
      </c>
      <c r="HX41" s="86">
        <f t="shared" si="48"/>
        <v>7.0671085719433468E-188</v>
      </c>
      <c r="HY41" s="86">
        <f t="shared" si="48"/>
        <v>6.6092203900150332E-175</v>
      </c>
      <c r="HZ41" s="86">
        <f t="shared" si="48"/>
        <v>1.0369936922068497E-180</v>
      </c>
      <c r="IA41" s="86">
        <f t="shared" si="48"/>
        <v>7.6657412152340615E-172</v>
      </c>
      <c r="IB41" s="86">
        <f t="shared" si="48"/>
        <v>1.5061904781944324E-173</v>
      </c>
      <c r="IC41" s="86">
        <f t="shared" si="48"/>
        <v>1.2517917969708728E-181</v>
      </c>
      <c r="ID41" s="86">
        <f t="shared" si="48"/>
        <v>1.2449754788173563E-180</v>
      </c>
      <c r="IE41" s="86">
        <f t="shared" si="48"/>
        <v>3.1019487660569856E-182</v>
      </c>
      <c r="IF41" s="86">
        <f t="shared" si="48"/>
        <v>9.8006314368355466E-103</v>
      </c>
      <c r="IG41" s="86">
        <f t="shared" si="48"/>
        <v>2.1200418319940882E-69</v>
      </c>
      <c r="II41" s="86">
        <f t="shared" si="56"/>
        <v>5.0946340160089075E-286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2.9594797693699646E-278</v>
      </c>
      <c r="IW41" s="86">
        <f t="shared" si="49"/>
        <v>3.7663498070987587E-210</v>
      </c>
      <c r="IY41" s="86">
        <f t="shared" si="57"/>
        <v>3.2876769906458105E-8</v>
      </c>
      <c r="IZ41" s="86">
        <f t="shared" si="50"/>
        <v>3.0101031787911995E-12</v>
      </c>
      <c r="JA41" s="86">
        <f t="shared" si="50"/>
        <v>1.7990889768938379E-14</v>
      </c>
      <c r="JB41" s="86">
        <f t="shared" si="50"/>
        <v>7.606105561345721E-13</v>
      </c>
      <c r="JC41" s="86">
        <f t="shared" si="50"/>
        <v>2.1807857807882271E-12</v>
      </c>
      <c r="JD41" s="86">
        <f t="shared" si="50"/>
        <v>2.5363027633960715E-13</v>
      </c>
      <c r="JE41" s="86">
        <f t="shared" si="50"/>
        <v>1.7486260041685582E-13</v>
      </c>
      <c r="JF41" s="86">
        <f t="shared" si="50"/>
        <v>2.7569644893571466E-14</v>
      </c>
      <c r="JG41" s="86">
        <f t="shared" si="50"/>
        <v>4.0158725710698465E-13</v>
      </c>
      <c r="JH41" s="86">
        <f t="shared" si="50"/>
        <v>1.3235515532164888E-13</v>
      </c>
      <c r="JI41" s="86">
        <f t="shared" si="50"/>
        <v>1.6364123943678479E-13</v>
      </c>
      <c r="JJ41" s="86">
        <f t="shared" si="50"/>
        <v>1.4518340866542844E-12</v>
      </c>
      <c r="JK41" s="86">
        <f t="shared" si="50"/>
        <v>2.2728728171491855E-13</v>
      </c>
      <c r="JL41" s="86">
        <f t="shared" si="50"/>
        <v>6.3546733191252592E-13</v>
      </c>
      <c r="JM41" s="86">
        <f t="shared" si="50"/>
        <v>1.1086335755966018E-17</v>
      </c>
    </row>
    <row r="42" spans="2:273" x14ac:dyDescent="0.25">
      <c r="B42" s="2">
        <v>15</v>
      </c>
      <c r="C42" s="37">
        <v>76.968000000000004</v>
      </c>
      <c r="D42" s="37">
        <v>69.290000000000006</v>
      </c>
      <c r="E42" s="37">
        <v>65.650000000000006</v>
      </c>
      <c r="F42" s="37">
        <v>67.557000000000002</v>
      </c>
      <c r="G42" s="37">
        <v>61.066000000000003</v>
      </c>
      <c r="H42" s="37">
        <v>62.183</v>
      </c>
      <c r="I42" s="37">
        <v>60.116999999999997</v>
      </c>
      <c r="J42" s="37">
        <v>57.15</v>
      </c>
      <c r="K42" s="37">
        <v>59.883000000000003</v>
      </c>
      <c r="L42" s="37">
        <v>62.066000000000003</v>
      </c>
      <c r="M42" s="37">
        <v>65.721000000000004</v>
      </c>
      <c r="N42" s="37">
        <v>62.18</v>
      </c>
      <c r="O42" s="37">
        <v>64</v>
      </c>
      <c r="P42" s="37">
        <v>66.819999999999993</v>
      </c>
      <c r="Q42" s="37">
        <v>67.379000000000005</v>
      </c>
      <c r="S42" s="4">
        <f t="shared" si="7"/>
        <v>75.005755263209196</v>
      </c>
      <c r="T42" s="4">
        <f t="shared" si="7"/>
        <v>69.567018957704136</v>
      </c>
      <c r="U42" s="4">
        <f t="shared" si="7"/>
        <v>63.766770030846814</v>
      </c>
      <c r="V42" s="4">
        <f t="shared" si="7"/>
        <v>67.370863978858068</v>
      </c>
      <c r="W42" s="4">
        <f t="shared" si="7"/>
        <v>61.426832519144305</v>
      </c>
      <c r="X42" s="4">
        <f t="shared" si="7"/>
        <v>60.221226556922218</v>
      </c>
      <c r="Y42" s="4">
        <f t="shared" si="7"/>
        <v>58.69565370414395</v>
      </c>
      <c r="Z42" s="4">
        <f t="shared" si="7"/>
        <v>56.230993442335752</v>
      </c>
      <c r="AA42" s="4">
        <f t="shared" si="7"/>
        <v>58.480674127295536</v>
      </c>
      <c r="AB42" s="4">
        <f t="shared" si="7"/>
        <v>60.435834387761084</v>
      </c>
      <c r="AC42" s="4">
        <f t="shared" si="7"/>
        <v>65.318143293666978</v>
      </c>
      <c r="AD42" s="4">
        <f t="shared" si="7"/>
        <v>62.285894138892381</v>
      </c>
      <c r="AE42" s="4">
        <f t="shared" si="7"/>
        <v>64.798210231152382</v>
      </c>
      <c r="AF42" s="4">
        <f t="shared" si="7"/>
        <v>66.956330574272997</v>
      </c>
      <c r="AG42" s="4" t="e">
        <f t="shared" si="7"/>
        <v>#N/A</v>
      </c>
      <c r="AI42" s="4">
        <f t="shared" si="8"/>
        <v>1.962244736790808</v>
      </c>
      <c r="AJ42" s="4">
        <f t="shared" si="8"/>
        <v>-0.27701895770412932</v>
      </c>
      <c r="AK42" s="4">
        <f t="shared" si="8"/>
        <v>1.8832299691531915</v>
      </c>
      <c r="AL42" s="4">
        <f t="shared" si="8"/>
        <v>0.18613602114193384</v>
      </c>
      <c r="AM42" s="4">
        <f t="shared" si="8"/>
        <v>-0.36083251914430292</v>
      </c>
      <c r="AN42" s="4">
        <f t="shared" si="8"/>
        <v>1.9617734430777816</v>
      </c>
      <c r="AO42" s="4">
        <f t="shared" si="8"/>
        <v>1.421346295856047</v>
      </c>
      <c r="AP42" s="4">
        <f t="shared" si="8"/>
        <v>0.91900655766424677</v>
      </c>
      <c r="AQ42" s="4">
        <f t="shared" si="8"/>
        <v>1.4023258727044663</v>
      </c>
      <c r="AR42" s="4">
        <f t="shared" si="8"/>
        <v>1.630165612238919</v>
      </c>
      <c r="AS42" s="4">
        <f t="shared" si="8"/>
        <v>0.40285670633302573</v>
      </c>
      <c r="AT42" s="4">
        <f t="shared" si="8"/>
        <v>-0.10589413889238131</v>
      </c>
      <c r="AU42" s="4">
        <f t="shared" si="8"/>
        <v>-0.79821023115238177</v>
      </c>
      <c r="AV42" s="4">
        <f t="shared" si="8"/>
        <v>-0.13633057427300344</v>
      </c>
      <c r="AW42" s="4">
        <f t="shared" si="8"/>
        <v>0</v>
      </c>
      <c r="AY42" s="2">
        <f t="shared" si="51"/>
        <v>75.005666927199329</v>
      </c>
      <c r="AZ42" s="2">
        <f t="shared" si="9"/>
        <v>69.567018941711083</v>
      </c>
      <c r="BA42" s="2">
        <f t="shared" si="9"/>
        <v>63.76677003071849</v>
      </c>
      <c r="BB42" s="2">
        <f t="shared" si="9"/>
        <v>67.370863974299738</v>
      </c>
      <c r="BC42" s="2">
        <f t="shared" si="9"/>
        <v>61.426832506820439</v>
      </c>
      <c r="BD42" s="2">
        <f t="shared" si="9"/>
        <v>60.221226555314431</v>
      </c>
      <c r="BE42" s="2">
        <f t="shared" si="9"/>
        <v>58.695653702977296</v>
      </c>
      <c r="BF42" s="2">
        <f t="shared" si="9"/>
        <v>56.230993442141482</v>
      </c>
      <c r="BG42" s="2">
        <f t="shared" si="9"/>
        <v>58.480674124826528</v>
      </c>
      <c r="BH42" s="2">
        <f t="shared" si="9"/>
        <v>60.435834386888637</v>
      </c>
      <c r="BI42" s="2">
        <f t="shared" si="9"/>
        <v>65.318143292630054</v>
      </c>
      <c r="BJ42" s="2">
        <f t="shared" si="9"/>
        <v>62.285894130904389</v>
      </c>
      <c r="BK42" s="2">
        <f t="shared" si="9"/>
        <v>64.798210229700416</v>
      </c>
      <c r="BL42" s="2">
        <f t="shared" si="9"/>
        <v>66.956330570664065</v>
      </c>
      <c r="BM42" s="2" t="e">
        <f t="shared" si="9"/>
        <v>#N/A</v>
      </c>
      <c r="BO42" s="2">
        <f t="shared" si="10"/>
        <v>76.968000000000004</v>
      </c>
      <c r="BP42" s="2">
        <f t="shared" si="11"/>
        <v>69.290000000000006</v>
      </c>
      <c r="BQ42" s="2">
        <f t="shared" si="12"/>
        <v>65.650000000000006</v>
      </c>
      <c r="BR42" s="2">
        <f t="shared" si="13"/>
        <v>67.557000000000002</v>
      </c>
      <c r="BS42" s="2">
        <f t="shared" si="14"/>
        <v>61.066000000000003</v>
      </c>
      <c r="BT42" s="2">
        <f t="shared" si="15"/>
        <v>62.183</v>
      </c>
      <c r="BU42" s="2">
        <f t="shared" si="16"/>
        <v>60.116999999999997</v>
      </c>
      <c r="BV42" s="2">
        <f t="shared" si="17"/>
        <v>57.15</v>
      </c>
      <c r="BW42" s="2">
        <f t="shared" si="18"/>
        <v>59.883000000000003</v>
      </c>
      <c r="BX42" s="2">
        <f t="shared" si="19"/>
        <v>62.066000000000003</v>
      </c>
      <c r="BY42" s="2">
        <f t="shared" si="20"/>
        <v>65.721000000000004</v>
      </c>
      <c r="BZ42" s="2">
        <f t="shared" si="21"/>
        <v>62.18</v>
      </c>
      <c r="CA42" s="2">
        <f t="shared" si="22"/>
        <v>64</v>
      </c>
      <c r="CB42" s="2">
        <f t="shared" si="23"/>
        <v>66.819999999999993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75.971153418145477</v>
      </c>
      <c r="DL42" s="2">
        <f t="shared" si="41"/>
        <v>69.944526383265867</v>
      </c>
      <c r="DM42" s="2">
        <f t="shared" si="41"/>
        <v>63.890561344537801</v>
      </c>
      <c r="DN42" s="2">
        <f t="shared" si="41"/>
        <v>67.841958310537237</v>
      </c>
      <c r="DO42" s="2">
        <f t="shared" si="41"/>
        <v>61.572904694167867</v>
      </c>
      <c r="DP42" s="2">
        <f t="shared" si="41"/>
        <v>60.384035324798489</v>
      </c>
      <c r="DQ42" s="2">
        <f t="shared" si="41"/>
        <v>58.448458748221903</v>
      </c>
      <c r="DR42" s="2">
        <f t="shared" si="41"/>
        <v>56.024729971988798</v>
      </c>
      <c r="DS42" s="2">
        <f t="shared" si="41"/>
        <v>58.462826898326909</v>
      </c>
      <c r="DT42" s="2">
        <f t="shared" si="41"/>
        <v>60.486133333333328</v>
      </c>
      <c r="DU42" s="2">
        <f t="shared" si="41"/>
        <v>65.091500237079202</v>
      </c>
      <c r="DV42" s="2">
        <f t="shared" si="41"/>
        <v>62.189049932523609</v>
      </c>
      <c r="DW42" s="2">
        <f t="shared" si="41"/>
        <v>64.540376007586531</v>
      </c>
      <c r="DX42" s="2">
        <f t="shared" si="41"/>
        <v>67.076086770981505</v>
      </c>
      <c r="DY42" s="2">
        <f t="shared" si="41"/>
        <v>63.866023387096774</v>
      </c>
      <c r="EA42" s="2">
        <f t="shared" si="42"/>
        <v>63.455067769376186</v>
      </c>
      <c r="EB42" s="2">
        <f t="shared" si="42"/>
        <v>62.869683954729908</v>
      </c>
      <c r="EC42" s="2">
        <f t="shared" si="42"/>
        <v>61.298610968312978</v>
      </c>
      <c r="ED42" s="2">
        <f t="shared" si="42"/>
        <v>58.775472282822271</v>
      </c>
      <c r="EE42" s="2">
        <f t="shared" si="42"/>
        <v>58.797497280340757</v>
      </c>
      <c r="EF42" s="2">
        <f t="shared" si="42"/>
        <v>57.149788450263827</v>
      </c>
      <c r="EG42" s="2">
        <f t="shared" si="42"/>
        <v>63.234243498388217</v>
      </c>
      <c r="EH42" s="2">
        <f t="shared" si="42"/>
        <v>60.171777472393437</v>
      </c>
      <c r="EI42" s="2">
        <f t="shared" si="42"/>
        <v>58.788299248446322</v>
      </c>
      <c r="EJ42" s="2">
        <f t="shared" si="42"/>
        <v>59.48658567189257</v>
      </c>
      <c r="EK42" s="2">
        <f t="shared" si="42"/>
        <v>69.661871552010638</v>
      </c>
      <c r="EL42" s="2">
        <f t="shared" si="42"/>
        <v>64.102267147773816</v>
      </c>
      <c r="EM42" s="2">
        <f t="shared" si="42"/>
        <v>69.692163419149225</v>
      </c>
      <c r="EN42" s="2">
        <f t="shared" si="42"/>
        <v>64.788987448380183</v>
      </c>
      <c r="EO42" s="2">
        <f t="shared" si="42"/>
        <v>72.200312378258047</v>
      </c>
      <c r="EQ42" s="2">
        <f t="shared" si="43"/>
        <v>62.803349917989721</v>
      </c>
      <c r="ER42" s="2">
        <f t="shared" si="43"/>
        <v>63.686237408484502</v>
      </c>
      <c r="ES42" s="2">
        <f t="shared" si="43"/>
        <v>62.362923669330506</v>
      </c>
      <c r="ET42" s="2">
        <f t="shared" si="43"/>
        <v>58.423494994155348</v>
      </c>
      <c r="EU42" s="2">
        <f t="shared" si="43"/>
        <v>57.179092542405513</v>
      </c>
      <c r="EV42" s="2">
        <f t="shared" si="43"/>
        <v>57.855784665448809</v>
      </c>
      <c r="EW42" s="2">
        <f t="shared" si="43"/>
        <v>62.341739157949213</v>
      </c>
      <c r="EX42" s="2">
        <f t="shared" si="43"/>
        <v>58.341635793510932</v>
      </c>
      <c r="EY42" s="2">
        <f t="shared" si="43"/>
        <v>59.668035462705213</v>
      </c>
      <c r="EZ42" s="2">
        <f t="shared" si="43"/>
        <v>55.460431004740315</v>
      </c>
      <c r="FA42" s="2">
        <f t="shared" si="43"/>
        <v>68.903063248100523</v>
      </c>
      <c r="FB42" s="2">
        <f t="shared" si="43"/>
        <v>60.842080635133165</v>
      </c>
      <c r="FC42" s="2">
        <f t="shared" si="43"/>
        <v>68.732639301803601</v>
      </c>
      <c r="FD42" s="2">
        <f t="shared" si="43"/>
        <v>61.404582858107837</v>
      </c>
      <c r="FE42" s="2">
        <f t="shared" si="43"/>
        <v>73.35920524449439</v>
      </c>
      <c r="FG42" s="2">
        <f t="shared" si="44"/>
        <v>7.7139508243217914E-2</v>
      </c>
      <c r="FH42" s="2">
        <f t="shared" si="44"/>
        <v>5.3359523604686446E-2</v>
      </c>
      <c r="FI42" s="2">
        <f t="shared" si="44"/>
        <v>4.7761146736256387E-2</v>
      </c>
      <c r="FJ42" s="2">
        <f t="shared" si="44"/>
        <v>5.1959814575928957E-2</v>
      </c>
      <c r="FK42" s="2">
        <f t="shared" si="44"/>
        <v>5.2628736515897875E-2</v>
      </c>
      <c r="FL42" s="2">
        <f t="shared" si="44"/>
        <v>5.0339898658531779E-2</v>
      </c>
      <c r="FM42" s="2">
        <f t="shared" si="44"/>
        <v>5.1652717201219028E-2</v>
      </c>
      <c r="FN42" s="2">
        <f t="shared" si="44"/>
        <v>4.9739282051271386E-2</v>
      </c>
      <c r="FO42" s="2">
        <f t="shared" si="44"/>
        <v>5.4821863816315514E-2</v>
      </c>
      <c r="FP42" s="2">
        <f t="shared" si="44"/>
        <v>5.0304089487443811E-2</v>
      </c>
      <c r="FQ42" s="2">
        <f t="shared" si="44"/>
        <v>4.9590327810054381E-2</v>
      </c>
      <c r="FR42" s="2">
        <f t="shared" si="44"/>
        <v>5.0624345800740933E-2</v>
      </c>
      <c r="FS42" s="2">
        <f t="shared" si="44"/>
        <v>5.0048092647287469E-2</v>
      </c>
      <c r="FT42" s="2">
        <f t="shared" si="44"/>
        <v>5.2358128032598927E-2</v>
      </c>
      <c r="FU42" s="2">
        <f t="shared" si="44"/>
        <v>4.1397387747684637E-2</v>
      </c>
      <c r="FW42" s="2">
        <f t="shared" si="53"/>
        <v>2.7601976436699597E-6</v>
      </c>
      <c r="FX42" s="2">
        <f t="shared" si="45"/>
        <v>3.4045660082349482E-6</v>
      </c>
      <c r="FY42" s="2">
        <f t="shared" si="45"/>
        <v>3.0145582780786648E-6</v>
      </c>
      <c r="FZ42" s="2">
        <f t="shared" si="45"/>
        <v>3.9871384415497493E-6</v>
      </c>
      <c r="GA42" s="2">
        <f t="shared" si="45"/>
        <v>3.7084918945270389E-6</v>
      </c>
      <c r="GB42" s="2">
        <f t="shared" si="45"/>
        <v>4.0940965697346461E-6</v>
      </c>
      <c r="GC42" s="2">
        <f t="shared" si="45"/>
        <v>4.2930108886218475E-6</v>
      </c>
      <c r="GD42" s="2">
        <f t="shared" si="45"/>
        <v>4.2046744490999792E-6</v>
      </c>
      <c r="GE42" s="2">
        <f t="shared" si="45"/>
        <v>4.8033095936959907E-6</v>
      </c>
      <c r="GF42" s="2">
        <f t="shared" si="45"/>
        <v>4.3742573410468798E-6</v>
      </c>
      <c r="GG42" s="2">
        <f t="shared" si="45"/>
        <v>4.1593776071327615E-6</v>
      </c>
      <c r="GH42" s="2">
        <f t="shared" si="45"/>
        <v>3.4266493461222552E-6</v>
      </c>
      <c r="GI42" s="2">
        <f t="shared" si="45"/>
        <v>3.0343782726204195E-6</v>
      </c>
      <c r="GJ42" s="2">
        <f t="shared" si="45"/>
        <v>2.3523078268824348E-6</v>
      </c>
      <c r="GK42" s="2">
        <f t="shared" si="45"/>
        <v>1.8019444115167586E-6</v>
      </c>
      <c r="GM42" s="86">
        <f t="shared" si="54"/>
        <v>6.0564445749673946E-8</v>
      </c>
      <c r="GN42" s="86">
        <f t="shared" si="46"/>
        <v>8.0132001898625308E-12</v>
      </c>
      <c r="GO42" s="86">
        <f t="shared" si="46"/>
        <v>5.9111604086599044E-14</v>
      </c>
      <c r="GP42" s="86">
        <f t="shared" si="46"/>
        <v>2.147305031983455E-12</v>
      </c>
      <c r="GQ42" s="86">
        <f t="shared" si="46"/>
        <v>5.8707780081138225E-12</v>
      </c>
      <c r="GR42" s="86">
        <f t="shared" si="46"/>
        <v>7.4713214666515663E-13</v>
      </c>
      <c r="GS42" s="86">
        <f t="shared" si="46"/>
        <v>5.2979041517407403E-13</v>
      </c>
      <c r="GT42" s="86">
        <f t="shared" si="46"/>
        <v>9.0171137890782377E-14</v>
      </c>
      <c r="GU42" s="86">
        <f t="shared" si="46"/>
        <v>1.1942832703384894E-12</v>
      </c>
      <c r="GV42" s="86">
        <f t="shared" si="46"/>
        <v>4.0245456294392197E-13</v>
      </c>
      <c r="GW42" s="86">
        <f t="shared" si="46"/>
        <v>4.8976922298946765E-13</v>
      </c>
      <c r="GX42" s="86">
        <f t="shared" si="46"/>
        <v>3.9342082040891421E-12</v>
      </c>
      <c r="GY42" s="86">
        <f t="shared" si="46"/>
        <v>6.7169285008789679E-13</v>
      </c>
      <c r="GZ42" s="86">
        <f t="shared" si="46"/>
        <v>1.8150992539533062E-12</v>
      </c>
      <c r="HA42" s="86">
        <f t="shared" si="46"/>
        <v>4.884684875903135E-17</v>
      </c>
      <c r="HC42" s="86">
        <f t="shared" si="58"/>
        <v>2.1681344996899727E-22</v>
      </c>
      <c r="HD42" s="86">
        <f t="shared" si="47"/>
        <v>1.0117158540431766E-30</v>
      </c>
      <c r="HE42" s="86">
        <f t="shared" si="47"/>
        <v>8.196003340196833E-36</v>
      </c>
      <c r="HF42" s="86">
        <f t="shared" si="47"/>
        <v>2.3952480147734085E-31</v>
      </c>
      <c r="HG42" s="86">
        <f t="shared" si="47"/>
        <v>1.4887715405047765E-30</v>
      </c>
      <c r="HH42" s="86">
        <f t="shared" si="47"/>
        <v>7.2145585163247693E-34</v>
      </c>
      <c r="HI42" s="86">
        <f t="shared" si="47"/>
        <v>1.0511223739784935E-31</v>
      </c>
      <c r="HJ42" s="86">
        <f t="shared" si="47"/>
        <v>3.1194042168236548E-32</v>
      </c>
      <c r="HK42" s="86">
        <f t="shared" si="47"/>
        <v>1.0695909571327296E-30</v>
      </c>
      <c r="HL42" s="86">
        <f t="shared" si="47"/>
        <v>2.1812780559164675E-31</v>
      </c>
      <c r="HM42" s="86">
        <f t="shared" si="47"/>
        <v>4.4731475907870738E-33</v>
      </c>
      <c r="HN42" s="86">
        <f t="shared" si="47"/>
        <v>8.464017665528105E-33</v>
      </c>
      <c r="HO42" s="86">
        <f t="shared" si="47"/>
        <v>1.0963862084781887E-32</v>
      </c>
      <c r="HP42" s="86">
        <f t="shared" si="47"/>
        <v>8.2462288517296524E-38</v>
      </c>
      <c r="HQ42" s="86">
        <f t="shared" si="47"/>
        <v>3.0689800800062218E-40</v>
      </c>
      <c r="HS42" s="86">
        <f t="shared" si="55"/>
        <v>3.7376309930354444E-119</v>
      </c>
      <c r="HT42" s="86">
        <f t="shared" si="48"/>
        <v>2.2419205046917877E-163</v>
      </c>
      <c r="HU42" s="86">
        <f t="shared" si="48"/>
        <v>6.4719817318532293E-196</v>
      </c>
      <c r="HV42" s="86">
        <f t="shared" si="48"/>
        <v>4.0350269234388521E-169</v>
      </c>
      <c r="HW42" s="86">
        <f t="shared" si="48"/>
        <v>1.4092049477693537E-163</v>
      </c>
      <c r="HX42" s="86">
        <f t="shared" si="48"/>
        <v>1.8631445068592293E-184</v>
      </c>
      <c r="HY42" s="86">
        <f t="shared" si="48"/>
        <v>1.0664941917509062E-171</v>
      </c>
      <c r="HZ42" s="86">
        <f t="shared" si="48"/>
        <v>2.0761750423624575E-177</v>
      </c>
      <c r="IA42" s="86">
        <f t="shared" si="48"/>
        <v>1.1111127433166804E-168</v>
      </c>
      <c r="IB42" s="86">
        <f t="shared" si="48"/>
        <v>2.2317807622216204E-170</v>
      </c>
      <c r="IC42" s="86">
        <f t="shared" si="48"/>
        <v>2.5416164246834417E-178</v>
      </c>
      <c r="ID42" s="86">
        <f t="shared" si="48"/>
        <v>2.217331265814249E-177</v>
      </c>
      <c r="IE42" s="86">
        <f t="shared" si="48"/>
        <v>5.6724499610498233E-179</v>
      </c>
      <c r="IF42" s="86">
        <f t="shared" si="48"/>
        <v>5.9328597400259875E-101</v>
      </c>
      <c r="IG42" s="86">
        <f t="shared" si="48"/>
        <v>3.1086616345238187E-68</v>
      </c>
      <c r="II42" s="86">
        <f t="shared" si="56"/>
        <v>5.6024371017685715E-282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2.259642083177168E-274</v>
      </c>
      <c r="IW42" s="86">
        <f t="shared" si="49"/>
        <v>2.7763979805781562E-207</v>
      </c>
      <c r="IY42" s="86">
        <f t="shared" si="57"/>
        <v>6.0564445749674158E-8</v>
      </c>
      <c r="IZ42" s="86">
        <f t="shared" si="50"/>
        <v>8.0132001898625308E-12</v>
      </c>
      <c r="JA42" s="86">
        <f t="shared" si="50"/>
        <v>5.9111604086599044E-14</v>
      </c>
      <c r="JB42" s="86">
        <f t="shared" si="50"/>
        <v>2.147305031983455E-12</v>
      </c>
      <c r="JC42" s="86">
        <f t="shared" si="50"/>
        <v>5.8707780081138225E-12</v>
      </c>
      <c r="JD42" s="86">
        <f t="shared" si="50"/>
        <v>7.4713214666515663E-13</v>
      </c>
      <c r="JE42" s="86">
        <f t="shared" si="50"/>
        <v>5.2979041517407403E-13</v>
      </c>
      <c r="JF42" s="86">
        <f t="shared" si="50"/>
        <v>9.0171137890782377E-14</v>
      </c>
      <c r="JG42" s="86">
        <f t="shared" si="50"/>
        <v>1.1942832703384894E-12</v>
      </c>
      <c r="JH42" s="86">
        <f t="shared" si="50"/>
        <v>4.0245456294392197E-13</v>
      </c>
      <c r="JI42" s="86">
        <f t="shared" si="50"/>
        <v>4.8976922298946765E-13</v>
      </c>
      <c r="JJ42" s="86">
        <f t="shared" si="50"/>
        <v>3.9342082040891421E-12</v>
      </c>
      <c r="JK42" s="86">
        <f t="shared" si="50"/>
        <v>6.7169285008789679E-13</v>
      </c>
      <c r="JL42" s="86">
        <f t="shared" si="50"/>
        <v>1.8150992539533062E-12</v>
      </c>
      <c r="JM42" s="86">
        <f t="shared" si="50"/>
        <v>4.884684875903135E-17</v>
      </c>
    </row>
    <row r="43" spans="2:273" x14ac:dyDescent="0.25">
      <c r="B43" s="2">
        <v>16</v>
      </c>
      <c r="C43" s="37">
        <v>77.713999999999999</v>
      </c>
      <c r="D43" s="37">
        <v>70.305999999999997</v>
      </c>
      <c r="E43" s="37">
        <v>65.216999999999999</v>
      </c>
      <c r="F43" s="37">
        <v>68.426000000000002</v>
      </c>
      <c r="G43" s="37">
        <v>62.213000000000001</v>
      </c>
      <c r="H43" s="37">
        <v>59.683</v>
      </c>
      <c r="I43" s="37">
        <v>59.6</v>
      </c>
      <c r="J43" s="37">
        <v>57.866999999999997</v>
      </c>
      <c r="K43" s="37">
        <v>60.4</v>
      </c>
      <c r="L43" s="37">
        <v>62.311</v>
      </c>
      <c r="M43" s="37">
        <v>65.933999999999997</v>
      </c>
      <c r="N43" s="37">
        <v>62.246000000000002</v>
      </c>
      <c r="O43" s="37">
        <v>63.246000000000002</v>
      </c>
      <c r="P43" s="37">
        <v>67.066000000000003</v>
      </c>
      <c r="Q43" s="37">
        <v>67.947999999999993</v>
      </c>
      <c r="S43" s="4">
        <f t="shared" si="7"/>
        <v>74.94732060606735</v>
      </c>
      <c r="T43" s="4">
        <f t="shared" si="7"/>
        <v>69.656294918457533</v>
      </c>
      <c r="U43" s="4">
        <f t="shared" si="7"/>
        <v>63.916672591634537</v>
      </c>
      <c r="V43" s="4">
        <f t="shared" si="7"/>
        <v>67.491669759431687</v>
      </c>
      <c r="W43" s="4">
        <f t="shared" si="7"/>
        <v>61.597811288862573</v>
      </c>
      <c r="X43" s="4">
        <f t="shared" si="7"/>
        <v>60.364309401208189</v>
      </c>
      <c r="Y43" s="4">
        <f t="shared" si="7"/>
        <v>59.107642694088895</v>
      </c>
      <c r="Z43" s="4">
        <f t="shared" si="7"/>
        <v>56.591186808903828</v>
      </c>
      <c r="AA43" s="4">
        <f t="shared" si="7"/>
        <v>58.78202113899237</v>
      </c>
      <c r="AB43" s="4">
        <f t="shared" si="7"/>
        <v>60.800132655053865</v>
      </c>
      <c r="AC43" s="4">
        <f t="shared" si="7"/>
        <v>65.515919028443975</v>
      </c>
      <c r="AD43" s="4">
        <f t="shared" si="7"/>
        <v>62.509896561760335</v>
      </c>
      <c r="AE43" s="4">
        <f t="shared" si="7"/>
        <v>65.142619222999258</v>
      </c>
      <c r="AF43" s="4">
        <f t="shared" si="7"/>
        <v>67.057789736678856</v>
      </c>
      <c r="AG43" s="4" t="e">
        <f t="shared" si="7"/>
        <v>#N/A</v>
      </c>
      <c r="AI43" s="4">
        <f t="shared" si="8"/>
        <v>2.7666793939326482</v>
      </c>
      <c r="AJ43" s="4">
        <f t="shared" si="8"/>
        <v>0.64970508154246431</v>
      </c>
      <c r="AK43" s="4">
        <f t="shared" si="8"/>
        <v>1.3003274083654617</v>
      </c>
      <c r="AL43" s="4">
        <f t="shared" si="8"/>
        <v>0.93433024056831471</v>
      </c>
      <c r="AM43" s="4">
        <f t="shared" si="8"/>
        <v>0.6151887111374279</v>
      </c>
      <c r="AN43" s="4">
        <f t="shared" si="8"/>
        <v>-0.68130940120818906</v>
      </c>
      <c r="AO43" s="4">
        <f t="shared" si="8"/>
        <v>0.49235730591110638</v>
      </c>
      <c r="AP43" s="4">
        <f t="shared" si="8"/>
        <v>1.2758131910961694</v>
      </c>
      <c r="AQ43" s="4">
        <f t="shared" si="8"/>
        <v>1.6179788610076287</v>
      </c>
      <c r="AR43" s="4">
        <f t="shared" si="8"/>
        <v>1.5108673449461349</v>
      </c>
      <c r="AS43" s="4">
        <f t="shared" si="8"/>
        <v>0.41808097155602297</v>
      </c>
      <c r="AT43" s="4">
        <f t="shared" si="8"/>
        <v>-0.26389656176033327</v>
      </c>
      <c r="AU43" s="4">
        <f t="shared" si="8"/>
        <v>-1.8966192229992558</v>
      </c>
      <c r="AV43" s="4">
        <f t="shared" si="8"/>
        <v>8.2102633211462717E-3</v>
      </c>
      <c r="AW43" s="4">
        <f t="shared" si="8"/>
        <v>0</v>
      </c>
      <c r="AY43" s="2">
        <f t="shared" si="51"/>
        <v>74.947162743267839</v>
      </c>
      <c r="AZ43" s="2">
        <f t="shared" si="51"/>
        <v>69.65629487749662</v>
      </c>
      <c r="BA43" s="2">
        <f t="shared" si="51"/>
        <v>63.916672591230828</v>
      </c>
      <c r="BB43" s="2">
        <f t="shared" si="51"/>
        <v>67.491669747068542</v>
      </c>
      <c r="BC43" s="2">
        <f t="shared" si="51"/>
        <v>61.597811256949861</v>
      </c>
      <c r="BD43" s="2">
        <f t="shared" si="51"/>
        <v>60.364309396662115</v>
      </c>
      <c r="BE43" s="2">
        <f t="shared" si="51"/>
        <v>59.107642690699805</v>
      </c>
      <c r="BF43" s="2">
        <f t="shared" si="51"/>
        <v>56.591186808295667</v>
      </c>
      <c r="BG43" s="2">
        <f t="shared" si="51"/>
        <v>58.782021131953272</v>
      </c>
      <c r="BH43" s="2">
        <f t="shared" si="51"/>
        <v>60.80013265250976</v>
      </c>
      <c r="BI43" s="2">
        <f t="shared" si="51"/>
        <v>65.515919025465934</v>
      </c>
      <c r="BJ43" s="2">
        <f t="shared" si="51"/>
        <v>62.509896540934356</v>
      </c>
      <c r="BK43" s="2">
        <f t="shared" si="51"/>
        <v>65.142619218880654</v>
      </c>
      <c r="BL43" s="2">
        <f t="shared" si="51"/>
        <v>67.057789726779788</v>
      </c>
      <c r="BM43" s="2" t="e">
        <f t="shared" si="51"/>
        <v>#N/A</v>
      </c>
      <c r="BO43" s="2">
        <f t="shared" si="10"/>
        <v>77.713999999999999</v>
      </c>
      <c r="BP43" s="2">
        <f t="shared" si="11"/>
        <v>70.305999999999997</v>
      </c>
      <c r="BQ43" s="2">
        <f t="shared" si="12"/>
        <v>65.216999999999999</v>
      </c>
      <c r="BR43" s="2">
        <f t="shared" si="13"/>
        <v>68.426000000000002</v>
      </c>
      <c r="BS43" s="2">
        <f t="shared" si="14"/>
        <v>62.213000000000001</v>
      </c>
      <c r="BT43" s="2">
        <f t="shared" si="15"/>
        <v>59.683</v>
      </c>
      <c r="BU43" s="2">
        <f t="shared" si="16"/>
        <v>59.6</v>
      </c>
      <c r="BV43" s="2">
        <f t="shared" si="17"/>
        <v>57.866999999999997</v>
      </c>
      <c r="BW43" s="2">
        <f t="shared" si="18"/>
        <v>60.4</v>
      </c>
      <c r="BX43" s="2">
        <f t="shared" si="19"/>
        <v>62.311</v>
      </c>
      <c r="BY43" s="2">
        <f t="shared" si="20"/>
        <v>65.933999999999997</v>
      </c>
      <c r="BZ43" s="2">
        <f t="shared" si="21"/>
        <v>62.246000000000002</v>
      </c>
      <c r="CA43" s="2">
        <f t="shared" si="22"/>
        <v>63.246000000000002</v>
      </c>
      <c r="CB43" s="2">
        <f t="shared" si="23"/>
        <v>67.066000000000003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76.003740242551928</v>
      </c>
      <c r="DL43" s="2">
        <f t="shared" si="41"/>
        <v>70.077846828610006</v>
      </c>
      <c r="DM43" s="2">
        <f t="shared" si="41"/>
        <v>64.063072268907547</v>
      </c>
      <c r="DN43" s="2">
        <f t="shared" si="41"/>
        <v>68.020536382536363</v>
      </c>
      <c r="DO43" s="2">
        <f t="shared" si="41"/>
        <v>61.775221906116656</v>
      </c>
      <c r="DP43" s="2">
        <f t="shared" si="41"/>
        <v>60.556433854907546</v>
      </c>
      <c r="DQ43" s="2">
        <f t="shared" si="41"/>
        <v>58.870271692745376</v>
      </c>
      <c r="DR43" s="2">
        <f t="shared" si="41"/>
        <v>56.393000280112048</v>
      </c>
      <c r="DS43" s="2">
        <f t="shared" si="41"/>
        <v>58.788060746460758</v>
      </c>
      <c r="DT43" s="2">
        <f t="shared" si="41"/>
        <v>60.883333333333333</v>
      </c>
      <c r="DU43" s="2">
        <f t="shared" si="41"/>
        <v>65.288305832147955</v>
      </c>
      <c r="DV43" s="2">
        <f t="shared" si="41"/>
        <v>62.426201754385957</v>
      </c>
      <c r="DW43" s="2">
        <f t="shared" si="41"/>
        <v>64.888293029871974</v>
      </c>
      <c r="DX43" s="2">
        <f t="shared" si="41"/>
        <v>67.200969179706021</v>
      </c>
      <c r="DY43" s="2">
        <f t="shared" si="41"/>
        <v>64.085708467741938</v>
      </c>
      <c r="EA43" s="2">
        <f t="shared" si="42"/>
        <v>63.419011389413996</v>
      </c>
      <c r="EB43" s="2">
        <f t="shared" si="42"/>
        <v>62.835617139609177</v>
      </c>
      <c r="EC43" s="2">
        <f t="shared" si="42"/>
        <v>61.254586057709332</v>
      </c>
      <c r="ED43" s="2">
        <f t="shared" si="42"/>
        <v>58.691237604845604</v>
      </c>
      <c r="EE43" s="2">
        <f t="shared" si="42"/>
        <v>58.685350821653678</v>
      </c>
      <c r="EF43" s="2">
        <f t="shared" si="42"/>
        <v>57.058742036349422</v>
      </c>
      <c r="EG43" s="2">
        <f t="shared" si="42"/>
        <v>63.082393856491905</v>
      </c>
      <c r="EH43" s="2">
        <f t="shared" si="42"/>
        <v>60.044506090520258</v>
      </c>
      <c r="EI43" s="2">
        <f t="shared" si="42"/>
        <v>58.686978284434176</v>
      </c>
      <c r="EJ43" s="2">
        <f t="shared" si="42"/>
        <v>59.367936042493803</v>
      </c>
      <c r="EK43" s="2">
        <f t="shared" si="42"/>
        <v>69.494408441342642</v>
      </c>
      <c r="EL43" s="2">
        <f t="shared" si="42"/>
        <v>63.941568891029839</v>
      </c>
      <c r="EM43" s="2">
        <f t="shared" si="42"/>
        <v>69.545235939617172</v>
      </c>
      <c r="EN43" s="2">
        <f t="shared" si="42"/>
        <v>64.694521354592226</v>
      </c>
      <c r="EO43" s="2">
        <f t="shared" si="42"/>
        <v>72.081881678415741</v>
      </c>
      <c r="EQ43" s="2">
        <f t="shared" si="43"/>
        <v>62.773909909709069</v>
      </c>
      <c r="ER43" s="2">
        <f t="shared" si="43"/>
        <v>63.643806767904231</v>
      </c>
      <c r="ES43" s="2">
        <f t="shared" si="43"/>
        <v>62.307884778347393</v>
      </c>
      <c r="ET43" s="2">
        <f t="shared" si="43"/>
        <v>58.343075647096192</v>
      </c>
      <c r="EU43" s="2">
        <f t="shared" si="43"/>
        <v>57.083736395731755</v>
      </c>
      <c r="EV43" s="2">
        <f t="shared" si="43"/>
        <v>57.757293576233053</v>
      </c>
      <c r="EW43" s="2">
        <f t="shared" si="43"/>
        <v>62.199458421404579</v>
      </c>
      <c r="EX43" s="2">
        <f t="shared" si="43"/>
        <v>58.234109556223579</v>
      </c>
      <c r="EY43" s="2">
        <f t="shared" si="43"/>
        <v>59.557107249577676</v>
      </c>
      <c r="EZ43" s="2">
        <f t="shared" si="43"/>
        <v>55.385236703245738</v>
      </c>
      <c r="FA43" s="2">
        <f t="shared" si="43"/>
        <v>68.743627213690132</v>
      </c>
      <c r="FB43" s="2">
        <f t="shared" si="43"/>
        <v>60.715707408159844</v>
      </c>
      <c r="FC43" s="2">
        <f t="shared" si="43"/>
        <v>68.595595170221443</v>
      </c>
      <c r="FD43" s="2">
        <f t="shared" si="43"/>
        <v>61.345735926512162</v>
      </c>
      <c r="FE43" s="2">
        <f t="shared" si="43"/>
        <v>73.227612538041797</v>
      </c>
      <c r="FG43" s="2">
        <f t="shared" si="44"/>
        <v>8.3956957612461025E-2</v>
      </c>
      <c r="FH43" s="2">
        <f t="shared" si="44"/>
        <v>5.8207898149198273E-2</v>
      </c>
      <c r="FI43" s="2">
        <f t="shared" si="44"/>
        <v>5.2128851002661229E-2</v>
      </c>
      <c r="FJ43" s="2">
        <f t="shared" si="44"/>
        <v>5.668862429778921E-2</v>
      </c>
      <c r="FK43" s="2">
        <f t="shared" si="44"/>
        <v>5.741473728391723E-2</v>
      </c>
      <c r="FL43" s="2">
        <f t="shared" si="44"/>
        <v>5.4929823457820381E-2</v>
      </c>
      <c r="FM43" s="2">
        <f t="shared" si="44"/>
        <v>5.6355239680163323E-2</v>
      </c>
      <c r="FN43" s="2">
        <f t="shared" si="44"/>
        <v>5.4277573418542016E-2</v>
      </c>
      <c r="FO43" s="2">
        <f t="shared" si="44"/>
        <v>5.9794717238744001E-2</v>
      </c>
      <c r="FP43" s="2">
        <f t="shared" si="44"/>
        <v>5.4890937975170612E-2</v>
      </c>
      <c r="FQ43" s="2">
        <f t="shared" si="44"/>
        <v>5.4115802330186702E-2</v>
      </c>
      <c r="FR43" s="2">
        <f t="shared" si="44"/>
        <v>5.5238697525058986E-2</v>
      </c>
      <c r="FS43" s="2">
        <f t="shared" si="44"/>
        <v>5.461294104625343E-2</v>
      </c>
      <c r="FT43" s="2">
        <f t="shared" si="44"/>
        <v>5.7121003726722408E-2</v>
      </c>
      <c r="FU43" s="2">
        <f t="shared" si="44"/>
        <v>4.5210763725559051E-2</v>
      </c>
      <c r="FW43" s="2">
        <f t="shared" si="53"/>
        <v>3.0264957273774536E-6</v>
      </c>
      <c r="FX43" s="2">
        <f t="shared" si="53"/>
        <v>3.7330311691845977E-6</v>
      </c>
      <c r="FY43" s="2">
        <f t="shared" si="53"/>
        <v>3.3053964615775248E-6</v>
      </c>
      <c r="FZ43" s="2">
        <f t="shared" si="53"/>
        <v>4.3718086844515566E-6</v>
      </c>
      <c r="GA43" s="2">
        <f t="shared" si="53"/>
        <v>4.0662790480543073E-6</v>
      </c>
      <c r="GB43" s="2">
        <f t="shared" si="53"/>
        <v>4.4890858484699113E-6</v>
      </c>
      <c r="GC43" s="2">
        <f t="shared" si="53"/>
        <v>4.7071908855456496E-6</v>
      </c>
      <c r="GD43" s="2">
        <f t="shared" si="53"/>
        <v>4.6103319850939487E-6</v>
      </c>
      <c r="GE43" s="2">
        <f t="shared" si="53"/>
        <v>5.2667217981370275E-6</v>
      </c>
      <c r="GF43" s="2">
        <f t="shared" si="53"/>
        <v>4.7962757746506676E-6</v>
      </c>
      <c r="GG43" s="2">
        <f t="shared" si="53"/>
        <v>4.5606650256014432E-6</v>
      </c>
      <c r="GH43" s="2">
        <f t="shared" si="53"/>
        <v>3.7572450517176066E-6</v>
      </c>
      <c r="GI43" s="2">
        <f t="shared" si="53"/>
        <v>3.327128640757535E-6</v>
      </c>
      <c r="GJ43" s="2">
        <f t="shared" si="53"/>
        <v>2.5792536574411741E-6</v>
      </c>
      <c r="GK43" s="2">
        <f t="shared" si="53"/>
        <v>1.9757924144019434E-6</v>
      </c>
      <c r="GM43" s="86">
        <f t="shared" si="54"/>
        <v>1.1030677792579581E-7</v>
      </c>
      <c r="GN43" s="86">
        <f t="shared" si="54"/>
        <v>2.0931796800951771E-11</v>
      </c>
      <c r="GO43" s="86">
        <f t="shared" si="54"/>
        <v>1.8972878857406997E-13</v>
      </c>
      <c r="GP43" s="86">
        <f t="shared" si="54"/>
        <v>5.9407836538910505E-12</v>
      </c>
      <c r="GQ43" s="86">
        <f t="shared" si="54"/>
        <v>1.5504842827096507E-11</v>
      </c>
      <c r="GR43" s="86">
        <f t="shared" si="54"/>
        <v>2.1549737707712263E-12</v>
      </c>
      <c r="GS43" s="86">
        <f t="shared" si="54"/>
        <v>1.5703551267687442E-12</v>
      </c>
      <c r="GT43" s="86">
        <f t="shared" si="54"/>
        <v>2.8805862502888958E-13</v>
      </c>
      <c r="GU43" s="86">
        <f t="shared" si="54"/>
        <v>3.4750819252030483E-12</v>
      </c>
      <c r="GV43" s="86">
        <f t="shared" si="54"/>
        <v>1.1973176935532181E-12</v>
      </c>
      <c r="GW43" s="86">
        <f t="shared" si="54"/>
        <v>1.4348584169842064E-12</v>
      </c>
      <c r="GX43" s="86">
        <f t="shared" si="54"/>
        <v>1.0459339474164578E-11</v>
      </c>
      <c r="GY43" s="86">
        <f t="shared" si="54"/>
        <v>1.9435471485389746E-12</v>
      </c>
      <c r="GZ43" s="86">
        <f t="shared" si="54"/>
        <v>5.0790737577040058E-12</v>
      </c>
      <c r="HA43" s="86">
        <f t="shared" si="54"/>
        <v>2.0898397556821273E-16</v>
      </c>
      <c r="HC43" s="86">
        <f t="shared" si="58"/>
        <v>7.9694988534985114E-22</v>
      </c>
      <c r="HD43" s="86">
        <f t="shared" si="58"/>
        <v>6.3226910448786375E-30</v>
      </c>
      <c r="HE43" s="86">
        <f t="shared" si="58"/>
        <v>7.301833236311428E-35</v>
      </c>
      <c r="HF43" s="86">
        <f t="shared" si="58"/>
        <v>1.60331650316507E-30</v>
      </c>
      <c r="HG43" s="86">
        <f t="shared" si="58"/>
        <v>9.3994505599728929E-30</v>
      </c>
      <c r="HH43" s="86">
        <f t="shared" si="58"/>
        <v>5.7225913569499661E-33</v>
      </c>
      <c r="HI43" s="86">
        <f t="shared" si="58"/>
        <v>7.3532017907579682E-31</v>
      </c>
      <c r="HJ43" s="86">
        <f t="shared" si="58"/>
        <v>2.2735141997109594E-31</v>
      </c>
      <c r="HK43" s="86">
        <f t="shared" si="58"/>
        <v>7.1641379674785279E-30</v>
      </c>
      <c r="HL43" s="86">
        <f t="shared" si="58"/>
        <v>1.4883167059081717E-30</v>
      </c>
      <c r="HM43" s="86">
        <f t="shared" si="58"/>
        <v>3.3446778941684486E-32</v>
      </c>
      <c r="HN43" s="86">
        <f t="shared" si="58"/>
        <v>6.09441667109929E-32</v>
      </c>
      <c r="HO43" s="86">
        <f t="shared" si="58"/>
        <v>7.8516667945749519E-32</v>
      </c>
      <c r="HP43" s="86">
        <f t="shared" si="58"/>
        <v>8.2091530745426636E-37</v>
      </c>
      <c r="HQ43" s="86">
        <f t="shared" si="58"/>
        <v>3.5393312896929047E-39</v>
      </c>
      <c r="HS43" s="86">
        <f t="shared" si="55"/>
        <v>4.9400630668250295E-117</v>
      </c>
      <c r="HT43" s="86">
        <f t="shared" si="55"/>
        <v>2.0799898882400022E-160</v>
      </c>
      <c r="HU43" s="86">
        <f t="shared" si="55"/>
        <v>2.4862206778486153E-192</v>
      </c>
      <c r="HV43" s="86">
        <f t="shared" si="55"/>
        <v>5.0835219829060726E-166</v>
      </c>
      <c r="HW43" s="86">
        <f t="shared" si="55"/>
        <v>1.3914051121814922E-160</v>
      </c>
      <c r="HX43" s="86">
        <f t="shared" si="55"/>
        <v>4.566038397752601E-181</v>
      </c>
      <c r="HY43" s="86">
        <f t="shared" si="55"/>
        <v>1.6061926544934818E-168</v>
      </c>
      <c r="HZ43" s="86">
        <f t="shared" si="55"/>
        <v>3.8728935927683262E-174</v>
      </c>
      <c r="IA43" s="86">
        <f t="shared" si="55"/>
        <v>1.5042959640555437E-165</v>
      </c>
      <c r="IB43" s="86">
        <f t="shared" si="55"/>
        <v>3.0896705336626166E-167</v>
      </c>
      <c r="IC43" s="86">
        <f t="shared" si="55"/>
        <v>4.8085734566178062E-175</v>
      </c>
      <c r="ID43" s="86">
        <f t="shared" si="55"/>
        <v>3.6873417951850463E-174</v>
      </c>
      <c r="IE43" s="86">
        <f t="shared" si="55"/>
        <v>9.6867197266177331E-176</v>
      </c>
      <c r="IF43" s="86">
        <f t="shared" si="55"/>
        <v>3.4629764619033554E-99</v>
      </c>
      <c r="IG43" s="86">
        <f t="shared" si="55"/>
        <v>4.4536087359524003E-67</v>
      </c>
      <c r="II43" s="86">
        <f t="shared" si="56"/>
        <v>5.7638296608679971E-278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1.619612836517422E-270</v>
      </c>
      <c r="IW43" s="86">
        <f t="shared" si="56"/>
        <v>1.9551751698270575E-204</v>
      </c>
      <c r="IY43" s="86">
        <f t="shared" si="57"/>
        <v>1.103067779257966E-7</v>
      </c>
      <c r="IZ43" s="86">
        <f t="shared" si="57"/>
        <v>2.0931796800951771E-11</v>
      </c>
      <c r="JA43" s="86">
        <f t="shared" si="57"/>
        <v>1.8972878857406997E-13</v>
      </c>
      <c r="JB43" s="86">
        <f t="shared" si="57"/>
        <v>5.9407836538910505E-12</v>
      </c>
      <c r="JC43" s="86">
        <f t="shared" si="57"/>
        <v>1.5504842827096507E-11</v>
      </c>
      <c r="JD43" s="86">
        <f t="shared" si="57"/>
        <v>2.1549737707712263E-12</v>
      </c>
      <c r="JE43" s="86">
        <f t="shared" si="57"/>
        <v>1.5703551267687442E-12</v>
      </c>
      <c r="JF43" s="86">
        <f t="shared" si="57"/>
        <v>2.8805862502888958E-13</v>
      </c>
      <c r="JG43" s="86">
        <f t="shared" si="57"/>
        <v>3.4750819252030483E-12</v>
      </c>
      <c r="JH43" s="86">
        <f t="shared" si="57"/>
        <v>1.1973176935532181E-12</v>
      </c>
      <c r="JI43" s="86">
        <f t="shared" si="57"/>
        <v>1.4348584169842064E-12</v>
      </c>
      <c r="JJ43" s="86">
        <f t="shared" si="57"/>
        <v>1.0459339474164578E-11</v>
      </c>
      <c r="JK43" s="86">
        <f t="shared" si="57"/>
        <v>1.9435471485389746E-12</v>
      </c>
      <c r="JL43" s="86">
        <f t="shared" si="57"/>
        <v>5.0790737577040058E-12</v>
      </c>
      <c r="JM43" s="86">
        <f t="shared" si="57"/>
        <v>2.0898397556821273E-16</v>
      </c>
    </row>
    <row r="44" spans="2:273" x14ac:dyDescent="0.25">
      <c r="B44" s="2">
        <v>17</v>
      </c>
      <c r="C44" s="37">
        <v>77.19</v>
      </c>
      <c r="D44" s="37">
        <v>69.177000000000007</v>
      </c>
      <c r="E44" s="37">
        <v>64.917000000000002</v>
      </c>
      <c r="F44" s="37">
        <v>68.311000000000007</v>
      </c>
      <c r="G44" s="37">
        <v>61.82</v>
      </c>
      <c r="H44" s="37">
        <v>61.667000000000002</v>
      </c>
      <c r="I44" s="37">
        <v>59.817</v>
      </c>
      <c r="J44" s="37">
        <v>57.683</v>
      </c>
      <c r="K44" s="37">
        <v>60.366999999999997</v>
      </c>
      <c r="L44" s="37">
        <v>62.015999999999998</v>
      </c>
      <c r="M44" s="37">
        <v>64.704999999999998</v>
      </c>
      <c r="N44" s="37">
        <v>63.966999999999999</v>
      </c>
      <c r="O44" s="37">
        <v>65.41</v>
      </c>
      <c r="P44" s="37">
        <v>67.835999999999999</v>
      </c>
      <c r="Q44" s="37">
        <v>67.516999999999996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74.881131977876436</v>
      </c>
      <c r="T44" s="4">
        <f t="shared" si="59"/>
        <v>69.740902475598901</v>
      </c>
      <c r="U44" s="4">
        <f t="shared" si="59"/>
        <v>64.06354755012606</v>
      </c>
      <c r="V44" s="4">
        <f t="shared" si="59"/>
        <v>67.606131043854006</v>
      </c>
      <c r="W44" s="4">
        <f t="shared" si="59"/>
        <v>61.764396234444597</v>
      </c>
      <c r="X44" s="4">
        <f t="shared" si="59"/>
        <v>60.503499141259212</v>
      </c>
      <c r="Y44" s="4">
        <f t="shared" si="59"/>
        <v>59.515693098890772</v>
      </c>
      <c r="Z44" s="4">
        <f t="shared" si="59"/>
        <v>56.948107702515742</v>
      </c>
      <c r="AA44" s="4">
        <f t="shared" si="59"/>
        <v>59.078904205491341</v>
      </c>
      <c r="AB44" s="4">
        <f t="shared" si="59"/>
        <v>61.158902561200165</v>
      </c>
      <c r="AC44" s="4">
        <f t="shared" si="59"/>
        <v>65.711885833604313</v>
      </c>
      <c r="AD44" s="4">
        <f t="shared" si="59"/>
        <v>62.730667477252148</v>
      </c>
      <c r="AE44" s="4">
        <f t="shared" si="59"/>
        <v>65.484134669674461</v>
      </c>
      <c r="AF44" s="4">
        <f t="shared" si="59"/>
        <v>67.156056026511777</v>
      </c>
      <c r="AG44" s="4" t="e">
        <f t="shared" si="59"/>
        <v>#N/A</v>
      </c>
      <c r="AI44" s="4">
        <f t="shared" ref="AI44:AW60" si="60">IF(OR($B44 &lt; C$230, $B44 &gt; C$233), 0, C44-S44)</f>
        <v>2.308868022123562</v>
      </c>
      <c r="AJ44" s="4">
        <f t="shared" si="60"/>
        <v>-0.56390247559889417</v>
      </c>
      <c r="AK44" s="4">
        <f t="shared" si="60"/>
        <v>0.85345244987394153</v>
      </c>
      <c r="AL44" s="4">
        <f t="shared" si="60"/>
        <v>0.70486895614600087</v>
      </c>
      <c r="AM44" s="4">
        <f t="shared" si="60"/>
        <v>5.5603765555403584E-2</v>
      </c>
      <c r="AN44" s="4">
        <f t="shared" si="60"/>
        <v>1.1635008587407896</v>
      </c>
      <c r="AO44" s="4">
        <f t="shared" si="60"/>
        <v>0.30130690110922842</v>
      </c>
      <c r="AP44" s="4">
        <f t="shared" si="60"/>
        <v>0.73489229748425799</v>
      </c>
      <c r="AQ44" s="4">
        <f t="shared" si="60"/>
        <v>1.2880957945086564</v>
      </c>
      <c r="AR44" s="4">
        <f t="shared" si="60"/>
        <v>0.85709743879983336</v>
      </c>
      <c r="AS44" s="4">
        <f t="shared" si="60"/>
        <v>-1.0068858336043149</v>
      </c>
      <c r="AT44" s="4">
        <f t="shared" si="60"/>
        <v>1.2363325227478512</v>
      </c>
      <c r="AU44" s="4">
        <f t="shared" si="60"/>
        <v>-7.4134669674464249E-2</v>
      </c>
      <c r="AV44" s="4">
        <f t="shared" si="60"/>
        <v>0.67994397348822133</v>
      </c>
      <c r="AW44" s="4">
        <f t="shared" si="60"/>
        <v>0</v>
      </c>
      <c r="AY44" s="2">
        <f t="shared" si="51"/>
        <v>74.880853152601986</v>
      </c>
      <c r="AZ44" s="2">
        <f t="shared" si="51"/>
        <v>69.740902372696851</v>
      </c>
      <c r="BA44" s="2">
        <f t="shared" si="51"/>
        <v>64.06354754888585</v>
      </c>
      <c r="BB44" s="2">
        <f t="shared" si="51"/>
        <v>67.606131011006028</v>
      </c>
      <c r="BC44" s="2">
        <f t="shared" si="51"/>
        <v>61.764396153402615</v>
      </c>
      <c r="BD44" s="2">
        <f t="shared" si="51"/>
        <v>60.503499128677795</v>
      </c>
      <c r="BE44" s="2">
        <f t="shared" si="51"/>
        <v>59.515693089262605</v>
      </c>
      <c r="BF44" s="2">
        <f t="shared" si="51"/>
        <v>56.948107700656905</v>
      </c>
      <c r="BG44" s="2">
        <f t="shared" si="51"/>
        <v>59.078904185863614</v>
      </c>
      <c r="BH44" s="2">
        <f t="shared" si="51"/>
        <v>61.158902553944408</v>
      </c>
      <c r="BI44" s="2">
        <f t="shared" si="51"/>
        <v>65.711885825235328</v>
      </c>
      <c r="BJ44" s="2">
        <f t="shared" si="51"/>
        <v>62.73066742400173</v>
      </c>
      <c r="BK44" s="2">
        <f t="shared" si="51"/>
        <v>65.484134658240137</v>
      </c>
      <c r="BL44" s="2">
        <f t="shared" si="51"/>
        <v>67.15605599992152</v>
      </c>
      <c r="BM44" s="2" t="e">
        <f t="shared" si="51"/>
        <v>#N/A</v>
      </c>
      <c r="BO44" s="2">
        <f t="shared" si="10"/>
        <v>77.19</v>
      </c>
      <c r="BP44" s="2">
        <f t="shared" si="11"/>
        <v>69.177000000000007</v>
      </c>
      <c r="BQ44" s="2">
        <f t="shared" si="12"/>
        <v>64.917000000000002</v>
      </c>
      <c r="BR44" s="2">
        <f t="shared" si="13"/>
        <v>68.311000000000007</v>
      </c>
      <c r="BS44" s="2">
        <f t="shared" si="14"/>
        <v>61.82</v>
      </c>
      <c r="BT44" s="2">
        <f t="shared" si="15"/>
        <v>61.667000000000002</v>
      </c>
      <c r="BU44" s="2">
        <f t="shared" si="16"/>
        <v>59.817</v>
      </c>
      <c r="BV44" s="2">
        <f t="shared" si="17"/>
        <v>57.683</v>
      </c>
      <c r="BW44" s="2">
        <f t="shared" si="18"/>
        <v>60.366999999999997</v>
      </c>
      <c r="BX44" s="2">
        <f t="shared" si="19"/>
        <v>62.015999999999998</v>
      </c>
      <c r="BY44" s="2">
        <f t="shared" si="20"/>
        <v>64.704999999999998</v>
      </c>
      <c r="BZ44" s="2">
        <f t="shared" si="21"/>
        <v>63.966999999999999</v>
      </c>
      <c r="CA44" s="2">
        <f t="shared" si="22"/>
        <v>65.41</v>
      </c>
      <c r="CB44" s="2">
        <f t="shared" si="23"/>
        <v>67.835999999999999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76.036327066958378</v>
      </c>
      <c r="DL44" s="2">
        <f t="shared" si="61"/>
        <v>70.211167273954132</v>
      </c>
      <c r="DM44" s="2">
        <f t="shared" si="61"/>
        <v>64.235583193277293</v>
      </c>
      <c r="DN44" s="2">
        <f t="shared" si="61"/>
        <v>68.19911445453549</v>
      </c>
      <c r="DO44" s="2">
        <f t="shared" si="61"/>
        <v>61.977539118065444</v>
      </c>
      <c r="DP44" s="2">
        <f t="shared" si="61"/>
        <v>60.728832385016602</v>
      </c>
      <c r="DQ44" s="2">
        <f t="shared" si="61"/>
        <v>59.292084637268843</v>
      </c>
      <c r="DR44" s="2">
        <f t="shared" si="61"/>
        <v>56.761270588235291</v>
      </c>
      <c r="DS44" s="2">
        <f t="shared" si="61"/>
        <v>59.113294594594606</v>
      </c>
      <c r="DT44" s="2">
        <f t="shared" si="61"/>
        <v>61.280533333333331</v>
      </c>
      <c r="DU44" s="2">
        <f t="shared" si="61"/>
        <v>65.485111427216708</v>
      </c>
      <c r="DV44" s="2">
        <f t="shared" si="61"/>
        <v>62.663353576248305</v>
      </c>
      <c r="DW44" s="2">
        <f t="shared" si="61"/>
        <v>65.236210052157418</v>
      </c>
      <c r="DX44" s="2">
        <f t="shared" si="61"/>
        <v>67.325851588430538</v>
      </c>
      <c r="DY44" s="2">
        <f t="shared" si="61"/>
        <v>64.305393548387102</v>
      </c>
      <c r="EA44" s="2">
        <f t="shared" ref="EA44:EO60" si="62">CE$228*$B44+CE$229</f>
        <v>63.382955009451798</v>
      </c>
      <c r="EB44" s="2">
        <f t="shared" si="62"/>
        <v>62.801550324488446</v>
      </c>
      <c r="EC44" s="2">
        <f t="shared" si="62"/>
        <v>61.210561147105686</v>
      </c>
      <c r="ED44" s="2">
        <f t="shared" si="62"/>
        <v>58.607002926868937</v>
      </c>
      <c r="EE44" s="2">
        <f t="shared" si="62"/>
        <v>58.573204362966599</v>
      </c>
      <c r="EF44" s="2">
        <f t="shared" si="62"/>
        <v>56.967695622435023</v>
      </c>
      <c r="EG44" s="2">
        <f t="shared" si="62"/>
        <v>62.930544214595592</v>
      </c>
      <c r="EH44" s="2">
        <f t="shared" si="62"/>
        <v>59.917234708647079</v>
      </c>
      <c r="EI44" s="2">
        <f t="shared" si="62"/>
        <v>58.585657320422037</v>
      </c>
      <c r="EJ44" s="2">
        <f t="shared" si="62"/>
        <v>59.249286413095028</v>
      </c>
      <c r="EK44" s="2">
        <f t="shared" si="62"/>
        <v>69.326945330674647</v>
      </c>
      <c r="EL44" s="2">
        <f t="shared" si="62"/>
        <v>63.780870634285854</v>
      </c>
      <c r="EM44" s="2">
        <f t="shared" si="62"/>
        <v>69.398308460085119</v>
      </c>
      <c r="EN44" s="2">
        <f t="shared" si="62"/>
        <v>64.600055260804268</v>
      </c>
      <c r="EO44" s="2">
        <f t="shared" si="62"/>
        <v>71.96345097857342</v>
      </c>
      <c r="EQ44" s="2">
        <f t="shared" ref="EQ44:FE60" si="63">CU$228*$B44+CU$229</f>
        <v>62.744469901428424</v>
      </c>
      <c r="ER44" s="2">
        <f t="shared" si="63"/>
        <v>63.601376127323967</v>
      </c>
      <c r="ES44" s="2">
        <f t="shared" si="63"/>
        <v>62.25284588736428</v>
      </c>
      <c r="ET44" s="2">
        <f t="shared" si="63"/>
        <v>58.262656300037037</v>
      </c>
      <c r="EU44" s="2">
        <f t="shared" si="63"/>
        <v>56.988380249057997</v>
      </c>
      <c r="EV44" s="2">
        <f t="shared" si="63"/>
        <v>57.658802487017304</v>
      </c>
      <c r="EW44" s="2">
        <f t="shared" si="63"/>
        <v>62.057177684859944</v>
      </c>
      <c r="EX44" s="2">
        <f t="shared" si="63"/>
        <v>58.126583318936227</v>
      </c>
      <c r="EY44" s="2">
        <f t="shared" si="63"/>
        <v>59.44617903645014</v>
      </c>
      <c r="EZ44" s="2">
        <f t="shared" si="63"/>
        <v>55.310042401751168</v>
      </c>
      <c r="FA44" s="2">
        <f t="shared" si="63"/>
        <v>68.584191179279742</v>
      </c>
      <c r="FB44" s="2">
        <f t="shared" si="63"/>
        <v>60.589334181186523</v>
      </c>
      <c r="FC44" s="2">
        <f t="shared" si="63"/>
        <v>68.4585510386393</v>
      </c>
      <c r="FD44" s="2">
        <f t="shared" si="63"/>
        <v>61.286888994916488</v>
      </c>
      <c r="FE44" s="2">
        <f t="shared" si="63"/>
        <v>73.096019831589203</v>
      </c>
      <c r="FG44" s="2">
        <f t="shared" ref="FG44:FU60" si="64">POWER(10,($B44-C$231)/C$229)/(1+POWER(10,($B44-C$231)/C$229))</f>
        <v>9.1317301846607621E-2</v>
      </c>
      <c r="FH44" s="2">
        <f t="shared" si="64"/>
        <v>6.3467272100593275E-2</v>
      </c>
      <c r="FI44" s="2">
        <f t="shared" si="64"/>
        <v>5.6872121694289617E-2</v>
      </c>
      <c r="FJ44" s="2">
        <f t="shared" si="64"/>
        <v>6.1819735014785077E-2</v>
      </c>
      <c r="FK44" s="2">
        <f t="shared" si="64"/>
        <v>6.2607209314907902E-2</v>
      </c>
      <c r="FL44" s="2">
        <f t="shared" si="64"/>
        <v>5.9911849081058344E-2</v>
      </c>
      <c r="FM44" s="2">
        <f t="shared" si="64"/>
        <v>6.1458140450409732E-2</v>
      </c>
      <c r="FN44" s="2">
        <f t="shared" si="64"/>
        <v>5.9204147215108305E-2</v>
      </c>
      <c r="FO44" s="2">
        <f t="shared" si="64"/>
        <v>6.5187544156111762E-2</v>
      </c>
      <c r="FP44" s="2">
        <f t="shared" si="64"/>
        <v>5.9869660185605689E-2</v>
      </c>
      <c r="FQ44" s="2">
        <f t="shared" si="64"/>
        <v>5.902860924859283E-2</v>
      </c>
      <c r="FR44" s="2">
        <f t="shared" si="64"/>
        <v>6.0246951539681771E-2</v>
      </c>
      <c r="FS44" s="2">
        <f t="shared" si="64"/>
        <v>5.9568037593968545E-2</v>
      </c>
      <c r="FT44" s="2">
        <f t="shared" si="64"/>
        <v>6.2288666559667097E-2</v>
      </c>
      <c r="FU44" s="2">
        <f t="shared" si="64"/>
        <v>4.9357327253534374E-2</v>
      </c>
      <c r="FW44" s="2">
        <f t="shared" si="53"/>
        <v>3.3184856068224641E-6</v>
      </c>
      <c r="FX44" s="2">
        <f t="shared" si="53"/>
        <v>4.093185808347919E-6</v>
      </c>
      <c r="FY44" s="2">
        <f t="shared" si="53"/>
        <v>3.62429399394599E-6</v>
      </c>
      <c r="FZ44" s="2">
        <f t="shared" si="53"/>
        <v>4.7935908783495818E-6</v>
      </c>
      <c r="GA44" s="2">
        <f t="shared" si="53"/>
        <v>4.4585845664902907E-6</v>
      </c>
      <c r="GB44" s="2">
        <f t="shared" si="53"/>
        <v>4.9221826216702822E-6</v>
      </c>
      <c r="GC44" s="2">
        <f t="shared" si="53"/>
        <v>5.1613298271117718E-6</v>
      </c>
      <c r="GD44" s="2">
        <f t="shared" si="53"/>
        <v>5.0551262501345091E-6</v>
      </c>
      <c r="GE44" s="2">
        <f t="shared" si="53"/>
        <v>5.7748426824741637E-6</v>
      </c>
      <c r="GF44" s="2">
        <f t="shared" si="53"/>
        <v>5.2590093760610729E-6</v>
      </c>
      <c r="GG44" s="2">
        <f t="shared" si="53"/>
        <v>5.0006675601673783E-6</v>
      </c>
      <c r="GH44" s="2">
        <f t="shared" si="53"/>
        <v>4.119735783403045E-6</v>
      </c>
      <c r="GI44" s="2">
        <f t="shared" si="53"/>
        <v>3.6481228393236142E-6</v>
      </c>
      <c r="GJ44" s="2">
        <f t="shared" si="53"/>
        <v>2.8280946939588042E-6</v>
      </c>
      <c r="GK44" s="2">
        <f t="shared" si="53"/>
        <v>2.1664128895332849E-6</v>
      </c>
      <c r="GM44" s="86">
        <f t="shared" si="54"/>
        <v>1.9863123719509163E-7</v>
      </c>
      <c r="GN44" s="86">
        <f t="shared" si="54"/>
        <v>5.3652368243139111E-11</v>
      </c>
      <c r="GO44" s="86">
        <f t="shared" si="54"/>
        <v>5.9489523276327775E-13</v>
      </c>
      <c r="GP44" s="86">
        <f t="shared" si="54"/>
        <v>1.6107141028675716E-11</v>
      </c>
      <c r="GQ44" s="86">
        <f t="shared" si="54"/>
        <v>4.0172983728062363E-11</v>
      </c>
      <c r="GR44" s="86">
        <f t="shared" si="54"/>
        <v>6.0861263376695005E-12</v>
      </c>
      <c r="GS44" s="86">
        <f t="shared" si="54"/>
        <v>4.5539127246839595E-12</v>
      </c>
      <c r="GT44" s="86">
        <f t="shared" si="54"/>
        <v>8.9883037908643513E-13</v>
      </c>
      <c r="GU44" s="86">
        <f t="shared" si="54"/>
        <v>9.893721471627909E-12</v>
      </c>
      <c r="GV44" s="86">
        <f t="shared" si="54"/>
        <v>3.4851767506426592E-12</v>
      </c>
      <c r="GW44" s="86">
        <f t="shared" si="54"/>
        <v>4.1148272528667315E-12</v>
      </c>
      <c r="GX44" s="86">
        <f t="shared" si="54"/>
        <v>2.7281205203209741E-11</v>
      </c>
      <c r="GY44" s="86">
        <f t="shared" si="54"/>
        <v>5.5062301311001037E-12</v>
      </c>
      <c r="GZ44" s="86">
        <f t="shared" si="54"/>
        <v>1.39236108021852E-11</v>
      </c>
      <c r="HA44" s="86">
        <f t="shared" si="54"/>
        <v>8.6820841158963642E-16</v>
      </c>
      <c r="HC44" s="86">
        <f t="shared" si="58"/>
        <v>2.8783381787730548E-21</v>
      </c>
      <c r="HD44" s="86">
        <f t="shared" si="58"/>
        <v>3.8535016088648041E-29</v>
      </c>
      <c r="HE44" s="86">
        <f t="shared" si="58"/>
        <v>6.3098411372668096E-34</v>
      </c>
      <c r="HF44" s="86">
        <f t="shared" si="58"/>
        <v>1.0452162193165496E-29</v>
      </c>
      <c r="HG44" s="86">
        <f t="shared" si="58"/>
        <v>5.784970974057283E-29</v>
      </c>
      <c r="HH44" s="86">
        <f t="shared" si="58"/>
        <v>4.4095832716178433E-32</v>
      </c>
      <c r="HI44" s="86">
        <f t="shared" si="58"/>
        <v>5.0051516679889686E-30</v>
      </c>
      <c r="HJ44" s="86">
        <f t="shared" si="58"/>
        <v>1.6111800007624283E-30</v>
      </c>
      <c r="HK44" s="86">
        <f t="shared" si="58"/>
        <v>4.6705198570110733E-29</v>
      </c>
      <c r="HL44" s="86">
        <f t="shared" si="58"/>
        <v>9.8850671466706573E-30</v>
      </c>
      <c r="HM44" s="86">
        <f t="shared" si="58"/>
        <v>2.4318189655649892E-31</v>
      </c>
      <c r="HN44" s="86">
        <f t="shared" si="58"/>
        <v>4.2704639050276268E-31</v>
      </c>
      <c r="HO44" s="86">
        <f t="shared" si="58"/>
        <v>5.4723075965596283E-31</v>
      </c>
      <c r="HP44" s="86">
        <f t="shared" si="58"/>
        <v>7.9161789004858469E-36</v>
      </c>
      <c r="HQ44" s="86">
        <f t="shared" si="58"/>
        <v>3.9460945427974828E-38</v>
      </c>
      <c r="HS44" s="86">
        <f t="shared" si="55"/>
        <v>6.2455023842026278E-115</v>
      </c>
      <c r="HT44" s="86">
        <f t="shared" si="55"/>
        <v>1.8114770610615137E-157</v>
      </c>
      <c r="HU44" s="86">
        <f t="shared" si="55"/>
        <v>8.8443156925754524E-189</v>
      </c>
      <c r="HV44" s="86">
        <f t="shared" si="55"/>
        <v>5.991326791240233E-163</v>
      </c>
      <c r="HW44" s="86">
        <f t="shared" si="55"/>
        <v>1.2882302893160694E-157</v>
      </c>
      <c r="HX44" s="86">
        <f t="shared" si="55"/>
        <v>1.0402112027760353E-177</v>
      </c>
      <c r="HY44" s="86">
        <f t="shared" si="55"/>
        <v>2.2577111595564238E-165</v>
      </c>
      <c r="HZ44" s="86">
        <f t="shared" si="55"/>
        <v>6.7311865275834565E-171</v>
      </c>
      <c r="IA44" s="86">
        <f t="shared" si="55"/>
        <v>1.9023059633628642E-162</v>
      </c>
      <c r="IB44" s="86">
        <f t="shared" si="55"/>
        <v>3.9963409797859301E-164</v>
      </c>
      <c r="IC44" s="86">
        <f t="shared" si="55"/>
        <v>8.4771827872235104E-172</v>
      </c>
      <c r="ID44" s="86">
        <f t="shared" si="55"/>
        <v>5.7254539387362718E-171</v>
      </c>
      <c r="IE44" s="86">
        <f t="shared" si="55"/>
        <v>1.5447331737424452E-172</v>
      </c>
      <c r="IF44" s="86">
        <f t="shared" si="55"/>
        <v>1.9489964556272064E-97</v>
      </c>
      <c r="IG44" s="86">
        <f t="shared" si="55"/>
        <v>6.2339141512448594E-66</v>
      </c>
      <c r="II44" s="86">
        <f t="shared" si="56"/>
        <v>5.5477356597395578E-274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1.0897587257385839E-266</v>
      </c>
      <c r="IW44" s="86">
        <f t="shared" si="56"/>
        <v>1.3153241866704356E-201</v>
      </c>
      <c r="IY44" s="86">
        <f t="shared" si="57"/>
        <v>1.9863123719509452E-7</v>
      </c>
      <c r="IZ44" s="86">
        <f t="shared" si="57"/>
        <v>5.3652368243139111E-11</v>
      </c>
      <c r="JA44" s="86">
        <f t="shared" si="57"/>
        <v>5.9489523276327775E-13</v>
      </c>
      <c r="JB44" s="86">
        <f t="shared" si="57"/>
        <v>1.6107141028675716E-11</v>
      </c>
      <c r="JC44" s="86">
        <f t="shared" si="57"/>
        <v>4.0172983728062363E-11</v>
      </c>
      <c r="JD44" s="86">
        <f t="shared" si="57"/>
        <v>6.0861263376695005E-12</v>
      </c>
      <c r="JE44" s="86">
        <f t="shared" si="57"/>
        <v>4.5539127246839595E-12</v>
      </c>
      <c r="JF44" s="86">
        <f t="shared" si="57"/>
        <v>8.9883037908643513E-13</v>
      </c>
      <c r="JG44" s="86">
        <f t="shared" si="57"/>
        <v>9.893721471627909E-12</v>
      </c>
      <c r="JH44" s="86">
        <f t="shared" si="57"/>
        <v>3.4851767506426592E-12</v>
      </c>
      <c r="JI44" s="86">
        <f t="shared" si="57"/>
        <v>4.1148272528667315E-12</v>
      </c>
      <c r="JJ44" s="86">
        <f t="shared" si="57"/>
        <v>2.7281205203209741E-11</v>
      </c>
      <c r="JK44" s="86">
        <f t="shared" si="57"/>
        <v>5.5062301311001037E-12</v>
      </c>
      <c r="JL44" s="86">
        <f t="shared" si="57"/>
        <v>1.39236108021852E-11</v>
      </c>
      <c r="JM44" s="86">
        <f t="shared" si="57"/>
        <v>8.6820841158963642E-16</v>
      </c>
    </row>
    <row r="45" spans="2:273" x14ac:dyDescent="0.25">
      <c r="B45" s="2">
        <v>18</v>
      </c>
      <c r="C45" s="37">
        <v>77.697999999999993</v>
      </c>
      <c r="D45" s="37">
        <v>71.064999999999998</v>
      </c>
      <c r="E45" s="37">
        <v>65.283000000000001</v>
      </c>
      <c r="F45" s="37">
        <v>67.77</v>
      </c>
      <c r="G45" s="37">
        <v>60.951000000000001</v>
      </c>
      <c r="H45" s="37">
        <v>60.832999999999998</v>
      </c>
      <c r="I45" s="37">
        <v>60.6</v>
      </c>
      <c r="J45" s="37">
        <v>57.767000000000003</v>
      </c>
      <c r="K45" s="37">
        <v>59.45</v>
      </c>
      <c r="L45" s="37">
        <v>62.213000000000001</v>
      </c>
      <c r="M45" s="37">
        <v>66.262</v>
      </c>
      <c r="N45" s="37">
        <v>62.984000000000002</v>
      </c>
      <c r="O45" s="37">
        <v>65.852000000000004</v>
      </c>
      <c r="P45" s="37">
        <v>67.442999999999998</v>
      </c>
      <c r="Q45" s="37">
        <v>66.828000000000003</v>
      </c>
      <c r="S45" s="4">
        <f t="shared" si="59"/>
        <v>74.806700165112773</v>
      </c>
      <c r="T45" s="4">
        <f t="shared" si="59"/>
        <v>69.820413205401906</v>
      </c>
      <c r="U45" s="4">
        <f t="shared" si="59"/>
        <v>64.20706085335091</v>
      </c>
      <c r="V45" s="4">
        <f t="shared" si="59"/>
        <v>67.713645256456303</v>
      </c>
      <c r="W45" s="4">
        <f t="shared" si="59"/>
        <v>61.926095602806413</v>
      </c>
      <c r="X45" s="4">
        <f t="shared" si="59"/>
        <v>60.63837107238583</v>
      </c>
      <c r="Y45" s="4">
        <f t="shared" si="59"/>
        <v>59.919204391964954</v>
      </c>
      <c r="Z45" s="4">
        <f t="shared" si="59"/>
        <v>57.301254351267943</v>
      </c>
      <c r="AA45" s="4">
        <f t="shared" si="59"/>
        <v>59.370757619766636</v>
      </c>
      <c r="AB45" s="4">
        <f t="shared" si="59"/>
        <v>61.511465012448014</v>
      </c>
      <c r="AC45" s="4">
        <f t="shared" si="59"/>
        <v>65.905718927592659</v>
      </c>
      <c r="AD45" s="4">
        <f t="shared" si="59"/>
        <v>62.947757353306024</v>
      </c>
      <c r="AE45" s="4">
        <f t="shared" si="59"/>
        <v>65.822281575226697</v>
      </c>
      <c r="AF45" s="4">
        <f t="shared" si="59"/>
        <v>67.250777494377772</v>
      </c>
      <c r="AG45" s="4">
        <f t="shared" si="59"/>
        <v>64.919353430074395</v>
      </c>
      <c r="AI45" s="4">
        <f t="shared" si="60"/>
        <v>2.8912998348872208</v>
      </c>
      <c r="AJ45" s="4">
        <f t="shared" si="60"/>
        <v>1.2445867945980922</v>
      </c>
      <c r="AK45" s="4">
        <f t="shared" si="60"/>
        <v>1.0759391466490911</v>
      </c>
      <c r="AL45" s="4">
        <f t="shared" si="60"/>
        <v>5.6354743543693075E-2</v>
      </c>
      <c r="AM45" s="4">
        <f t="shared" si="60"/>
        <v>-0.97509560280641239</v>
      </c>
      <c r="AN45" s="4">
        <f t="shared" si="60"/>
        <v>0.19462892761416839</v>
      </c>
      <c r="AO45" s="4">
        <f t="shared" si="60"/>
        <v>0.68079560803504791</v>
      </c>
      <c r="AP45" s="4">
        <f t="shared" si="60"/>
        <v>0.46574564873206015</v>
      </c>
      <c r="AQ45" s="4">
        <f t="shared" si="60"/>
        <v>7.9242380233367271E-2</v>
      </c>
      <c r="AR45" s="4">
        <f t="shared" si="60"/>
        <v>0.7015349875519874</v>
      </c>
      <c r="AS45" s="4">
        <f t="shared" si="60"/>
        <v>0.35628107240734153</v>
      </c>
      <c r="AT45" s="4">
        <f t="shared" si="60"/>
        <v>3.6242646693978031E-2</v>
      </c>
      <c r="AU45" s="4">
        <f t="shared" si="60"/>
        <v>2.9718424773307106E-2</v>
      </c>
      <c r="AV45" s="4">
        <f t="shared" si="60"/>
        <v>0.19222250562222598</v>
      </c>
      <c r="AW45" s="4">
        <f t="shared" si="60"/>
        <v>1.9086465699256081</v>
      </c>
      <c r="AY45" s="2">
        <f t="shared" si="51"/>
        <v>74.80621342762899</v>
      </c>
      <c r="AZ45" s="2">
        <f t="shared" si="51"/>
        <v>69.820412951833802</v>
      </c>
      <c r="BA45" s="2">
        <f t="shared" si="51"/>
        <v>64.207060849630466</v>
      </c>
      <c r="BB45" s="2">
        <f t="shared" si="51"/>
        <v>67.713645170960547</v>
      </c>
      <c r="BC45" s="2">
        <f t="shared" si="51"/>
        <v>61.926095400976301</v>
      </c>
      <c r="BD45" s="2">
        <f t="shared" si="51"/>
        <v>60.638371038305188</v>
      </c>
      <c r="BE45" s="2">
        <f t="shared" si="51"/>
        <v>59.919204365214988</v>
      </c>
      <c r="BF45" s="2">
        <f t="shared" si="51"/>
        <v>57.3012543457208</v>
      </c>
      <c r="BG45" s="2">
        <f t="shared" si="51"/>
        <v>59.370757566238517</v>
      </c>
      <c r="BH45" s="2">
        <f t="shared" si="51"/>
        <v>61.511464992209341</v>
      </c>
      <c r="BI45" s="2">
        <f t="shared" si="51"/>
        <v>65.9057189045798</v>
      </c>
      <c r="BJ45" s="2">
        <f t="shared" si="51"/>
        <v>62.947757219772491</v>
      </c>
      <c r="BK45" s="2">
        <f t="shared" si="51"/>
        <v>65.822281544156951</v>
      </c>
      <c r="BL45" s="2">
        <f t="shared" si="51"/>
        <v>67.250777424431618</v>
      </c>
      <c r="BM45" s="2">
        <f t="shared" si="51"/>
        <v>64.919353430068512</v>
      </c>
      <c r="BO45" s="2">
        <f t="shared" si="10"/>
        <v>77.697999999999993</v>
      </c>
      <c r="BP45" s="2">
        <f t="shared" si="11"/>
        <v>71.064999999999998</v>
      </c>
      <c r="BQ45" s="2">
        <f t="shared" si="12"/>
        <v>65.283000000000001</v>
      </c>
      <c r="BR45" s="2">
        <f t="shared" si="13"/>
        <v>67.77</v>
      </c>
      <c r="BS45" s="2">
        <f t="shared" si="14"/>
        <v>60.951000000000001</v>
      </c>
      <c r="BT45" s="2">
        <f t="shared" si="15"/>
        <v>60.832999999999998</v>
      </c>
      <c r="BU45" s="2">
        <f t="shared" si="16"/>
        <v>60.6</v>
      </c>
      <c r="BV45" s="2">
        <f t="shared" si="17"/>
        <v>57.767000000000003</v>
      </c>
      <c r="BW45" s="2">
        <f t="shared" si="18"/>
        <v>59.45</v>
      </c>
      <c r="BX45" s="2">
        <f t="shared" si="19"/>
        <v>62.213000000000001</v>
      </c>
      <c r="BY45" s="2">
        <f t="shared" si="20"/>
        <v>66.262</v>
      </c>
      <c r="BZ45" s="2">
        <f t="shared" si="21"/>
        <v>62.984000000000002</v>
      </c>
      <c r="CA45" s="2">
        <f t="shared" si="22"/>
        <v>65.852000000000004</v>
      </c>
      <c r="CB45" s="2">
        <f t="shared" si="23"/>
        <v>67.442999999999998</v>
      </c>
      <c r="CC45" s="2">
        <f t="shared" si="24"/>
        <v>66.828000000000003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76.068913891364829</v>
      </c>
      <c r="DL45" s="2">
        <f t="shared" si="61"/>
        <v>70.344487719298257</v>
      </c>
      <c r="DM45" s="2">
        <f t="shared" si="61"/>
        <v>64.408094117647039</v>
      </c>
      <c r="DN45" s="2">
        <f t="shared" si="61"/>
        <v>68.377692526534602</v>
      </c>
      <c r="DO45" s="2">
        <f t="shared" si="61"/>
        <v>62.179856330014239</v>
      </c>
      <c r="DP45" s="2">
        <f t="shared" si="61"/>
        <v>60.901230915125659</v>
      </c>
      <c r="DQ45" s="2">
        <f t="shared" si="61"/>
        <v>59.713897581792317</v>
      </c>
      <c r="DR45" s="2">
        <f t="shared" si="61"/>
        <v>57.129540896358542</v>
      </c>
      <c r="DS45" s="2">
        <f t="shared" si="61"/>
        <v>59.438528442728455</v>
      </c>
      <c r="DT45" s="2">
        <f t="shared" si="61"/>
        <v>61.677733333333329</v>
      </c>
      <c r="DU45" s="2">
        <f t="shared" si="61"/>
        <v>65.681917022285461</v>
      </c>
      <c r="DV45" s="2">
        <f t="shared" si="61"/>
        <v>62.900505398110653</v>
      </c>
      <c r="DW45" s="2">
        <f t="shared" si="61"/>
        <v>65.584127074442861</v>
      </c>
      <c r="DX45" s="2">
        <f t="shared" si="61"/>
        <v>67.450733997155041</v>
      </c>
      <c r="DY45" s="2">
        <f t="shared" si="61"/>
        <v>64.525078629032251</v>
      </c>
      <c r="EA45" s="2">
        <f t="shared" si="62"/>
        <v>63.346898629489608</v>
      </c>
      <c r="EB45" s="2">
        <f t="shared" si="62"/>
        <v>62.767483509367715</v>
      </c>
      <c r="EC45" s="2">
        <f t="shared" si="62"/>
        <v>61.16653623650204</v>
      </c>
      <c r="ED45" s="2">
        <f t="shared" si="62"/>
        <v>58.52276824889227</v>
      </c>
      <c r="EE45" s="2">
        <f t="shared" si="62"/>
        <v>58.461057904279514</v>
      </c>
      <c r="EF45" s="2">
        <f t="shared" si="62"/>
        <v>56.876649208520618</v>
      </c>
      <c r="EG45" s="2">
        <f t="shared" si="62"/>
        <v>62.778694572699273</v>
      </c>
      <c r="EH45" s="2">
        <f t="shared" si="62"/>
        <v>59.789963326773893</v>
      </c>
      <c r="EI45" s="2">
        <f t="shared" si="62"/>
        <v>58.484336356409898</v>
      </c>
      <c r="EJ45" s="2">
        <f t="shared" si="62"/>
        <v>59.130636783696254</v>
      </c>
      <c r="EK45" s="2">
        <f t="shared" si="62"/>
        <v>69.159482220006652</v>
      </c>
      <c r="EL45" s="2">
        <f t="shared" si="62"/>
        <v>63.62017237754187</v>
      </c>
      <c r="EM45" s="2">
        <f t="shared" si="62"/>
        <v>69.251380980553066</v>
      </c>
      <c r="EN45" s="2">
        <f t="shared" si="62"/>
        <v>64.505589167016311</v>
      </c>
      <c r="EO45" s="2">
        <f t="shared" si="62"/>
        <v>71.845020278731099</v>
      </c>
      <c r="EQ45" s="2">
        <f t="shared" si="63"/>
        <v>62.715029893147772</v>
      </c>
      <c r="ER45" s="2">
        <f t="shared" si="63"/>
        <v>63.558945486743696</v>
      </c>
      <c r="ES45" s="2">
        <f t="shared" si="63"/>
        <v>62.197806996381175</v>
      </c>
      <c r="ET45" s="2">
        <f t="shared" si="63"/>
        <v>58.182236952977881</v>
      </c>
      <c r="EU45" s="2">
        <f t="shared" si="63"/>
        <v>56.893024102384238</v>
      </c>
      <c r="EV45" s="2">
        <f t="shared" si="63"/>
        <v>57.560311397801549</v>
      </c>
      <c r="EW45" s="2">
        <f t="shared" si="63"/>
        <v>61.91489694831531</v>
      </c>
      <c r="EX45" s="2">
        <f t="shared" si="63"/>
        <v>58.019057081648867</v>
      </c>
      <c r="EY45" s="2">
        <f t="shared" si="63"/>
        <v>59.33525082332261</v>
      </c>
      <c r="EZ45" s="2">
        <f t="shared" si="63"/>
        <v>55.234848100256599</v>
      </c>
      <c r="FA45" s="2">
        <f t="shared" si="63"/>
        <v>68.424755144869351</v>
      </c>
      <c r="FB45" s="2">
        <f t="shared" si="63"/>
        <v>60.462960954213202</v>
      </c>
      <c r="FC45" s="2">
        <f t="shared" si="63"/>
        <v>68.321506907057142</v>
      </c>
      <c r="FD45" s="2">
        <f t="shared" si="63"/>
        <v>61.228042063320821</v>
      </c>
      <c r="FE45" s="2">
        <f t="shared" si="63"/>
        <v>72.964427125136609</v>
      </c>
      <c r="FG45" s="2">
        <f t="shared" si="64"/>
        <v>9.9252998726799241E-2</v>
      </c>
      <c r="FH45" s="2">
        <f t="shared" si="64"/>
        <v>6.9166956371488758E-2</v>
      </c>
      <c r="FI45" s="2">
        <f t="shared" si="64"/>
        <v>6.2018749507012902E-2</v>
      </c>
      <c r="FJ45" s="2">
        <f t="shared" si="64"/>
        <v>6.7382107361878205E-2</v>
      </c>
      <c r="FK45" s="2">
        <f t="shared" si="64"/>
        <v>6.8235283088873361E-2</v>
      </c>
      <c r="FL45" s="2">
        <f t="shared" si="64"/>
        <v>6.5314506140406126E-2</v>
      </c>
      <c r="FM45" s="2">
        <f t="shared" si="64"/>
        <v>6.6990300664890534E-2</v>
      </c>
      <c r="FN45" s="2">
        <f t="shared" si="64"/>
        <v>6.4547367830241786E-2</v>
      </c>
      <c r="FO45" s="2">
        <f t="shared" si="64"/>
        <v>7.1030000604541246E-2</v>
      </c>
      <c r="FP45" s="2">
        <f t="shared" si="64"/>
        <v>6.5268776923910976E-2</v>
      </c>
      <c r="FQ45" s="2">
        <f t="shared" si="64"/>
        <v>6.435707115942807E-2</v>
      </c>
      <c r="FR45" s="2">
        <f t="shared" si="64"/>
        <v>6.5677715893564081E-2</v>
      </c>
      <c r="FS45" s="2">
        <f t="shared" si="64"/>
        <v>6.494183260485642E-2</v>
      </c>
      <c r="FT45" s="2">
        <f t="shared" si="64"/>
        <v>6.7890178842645241E-2</v>
      </c>
      <c r="FU45" s="2">
        <f t="shared" si="64"/>
        <v>5.3862743835749599E-2</v>
      </c>
      <c r="FW45" s="2">
        <f t="shared" si="53"/>
        <v>3.6386459471414538E-6</v>
      </c>
      <c r="FX45" s="2">
        <f t="shared" si="53"/>
        <v>4.4880872192562797E-6</v>
      </c>
      <c r="FY45" s="2">
        <f t="shared" si="53"/>
        <v>3.9739579512190919E-6</v>
      </c>
      <c r="FZ45" s="2">
        <f t="shared" si="53"/>
        <v>5.256065448531788E-6</v>
      </c>
      <c r="GA45" s="2">
        <f t="shared" si="53"/>
        <v>4.8887386598958898E-6</v>
      </c>
      <c r="GB45" s="2">
        <f t="shared" si="53"/>
        <v>5.3970633591211021E-6</v>
      </c>
      <c r="GC45" s="2">
        <f t="shared" si="53"/>
        <v>5.659282800458895E-6</v>
      </c>
      <c r="GD45" s="2">
        <f t="shared" si="53"/>
        <v>5.5428330087314417E-6</v>
      </c>
      <c r="GE45" s="2">
        <f t="shared" si="53"/>
        <v>6.3319855596469472E-6</v>
      </c>
      <c r="GF45" s="2">
        <f t="shared" si="53"/>
        <v>5.766386188416037E-6</v>
      </c>
      <c r="GG45" s="2">
        <f t="shared" si="53"/>
        <v>5.4831203005231568E-6</v>
      </c>
      <c r="GH45" s="2">
        <f t="shared" si="53"/>
        <v>4.5171986649453921E-6</v>
      </c>
      <c r="GI45" s="2">
        <f t="shared" si="53"/>
        <v>4.0000857422828889E-6</v>
      </c>
      <c r="GJ45" s="2">
        <f t="shared" si="53"/>
        <v>3.1009433224633051E-6</v>
      </c>
      <c r="GK45" s="2">
        <f t="shared" si="53"/>
        <v>2.3754240007256112E-6</v>
      </c>
      <c r="GM45" s="86">
        <f t="shared" si="54"/>
        <v>3.5363813934906763E-7</v>
      </c>
      <c r="GN45" s="86">
        <f t="shared" si="54"/>
        <v>1.3494582173540541E-10</v>
      </c>
      <c r="GO45" s="86">
        <f t="shared" si="54"/>
        <v>1.8222218578209569E-12</v>
      </c>
      <c r="GP45" s="86">
        <f t="shared" si="54"/>
        <v>4.279808958547094E-11</v>
      </c>
      <c r="GQ45" s="86">
        <f t="shared" si="54"/>
        <v>1.0211795333121854E-10</v>
      </c>
      <c r="GR45" s="86">
        <f t="shared" si="54"/>
        <v>1.6830649082567626E-11</v>
      </c>
      <c r="GS45" s="86">
        <f t="shared" si="54"/>
        <v>1.2920263551020432E-11</v>
      </c>
      <c r="GT45" s="86">
        <f t="shared" si="54"/>
        <v>2.7394607064752164E-12</v>
      </c>
      <c r="GU45" s="86">
        <f t="shared" si="54"/>
        <v>2.7561210479399071E-11</v>
      </c>
      <c r="GV45" s="86">
        <f t="shared" si="54"/>
        <v>9.9258966205898644E-12</v>
      </c>
      <c r="GW45" s="86">
        <f t="shared" si="54"/>
        <v>1.1551162144426499E-11</v>
      </c>
      <c r="GX45" s="86">
        <f t="shared" si="54"/>
        <v>6.9813810433203577E-11</v>
      </c>
      <c r="GY45" s="86">
        <f t="shared" si="54"/>
        <v>1.5274080041377182E-11</v>
      </c>
      <c r="GZ45" s="86">
        <f t="shared" si="54"/>
        <v>3.7394610613012293E-11</v>
      </c>
      <c r="HA45" s="86">
        <f t="shared" si="54"/>
        <v>3.5024875800672676E-15</v>
      </c>
      <c r="HC45" s="86">
        <f t="shared" si="58"/>
        <v>1.0214585182014177E-20</v>
      </c>
      <c r="HD45" s="86">
        <f t="shared" si="58"/>
        <v>2.2904537486398315E-28</v>
      </c>
      <c r="HE45" s="86">
        <f t="shared" si="58"/>
        <v>5.2888839336855056E-33</v>
      </c>
      <c r="HF45" s="86">
        <f t="shared" si="58"/>
        <v>6.6361081357335749E-29</v>
      </c>
      <c r="HG45" s="86">
        <f t="shared" si="58"/>
        <v>3.4707753461718108E-28</v>
      </c>
      <c r="HH45" s="86">
        <f t="shared" si="58"/>
        <v>3.3008560305561327E-31</v>
      </c>
      <c r="HI45" s="86">
        <f t="shared" si="58"/>
        <v>3.3149575407167777E-29</v>
      </c>
      <c r="HJ45" s="86">
        <f t="shared" si="58"/>
        <v>1.1102308101569495E-29</v>
      </c>
      <c r="HK45" s="86">
        <f t="shared" si="58"/>
        <v>2.9636305480952157E-28</v>
      </c>
      <c r="HL45" s="86">
        <f t="shared" si="58"/>
        <v>6.3909618912708882E-29</v>
      </c>
      <c r="HM45" s="86">
        <f t="shared" si="58"/>
        <v>1.7192791566178952E-30</v>
      </c>
      <c r="HN45" s="86">
        <f t="shared" si="58"/>
        <v>2.9121086208806745E-30</v>
      </c>
      <c r="HO45" s="86">
        <f t="shared" si="58"/>
        <v>3.7118614874143007E-30</v>
      </c>
      <c r="HP45" s="86">
        <f t="shared" si="58"/>
        <v>7.394510766260386E-35</v>
      </c>
      <c r="HQ45" s="86">
        <f t="shared" si="58"/>
        <v>4.2533898949647581E-37</v>
      </c>
      <c r="HS45" s="86">
        <f t="shared" si="55"/>
        <v>7.5526914517709649E-113</v>
      </c>
      <c r="HT45" s="86">
        <f t="shared" si="55"/>
        <v>1.4809341824144905E-154</v>
      </c>
      <c r="HU45" s="86">
        <f t="shared" si="55"/>
        <v>2.9134776099574133E-185</v>
      </c>
      <c r="HV45" s="86">
        <f t="shared" si="55"/>
        <v>6.6057489858984377E-160</v>
      </c>
      <c r="HW45" s="86">
        <f t="shared" si="55"/>
        <v>1.1183934470324163E-154</v>
      </c>
      <c r="HX45" s="86">
        <f t="shared" si="55"/>
        <v>2.2028918135289207E-174</v>
      </c>
      <c r="HY45" s="86">
        <f t="shared" si="55"/>
        <v>2.9619073599014119E-162</v>
      </c>
      <c r="HZ45" s="86">
        <f t="shared" si="55"/>
        <v>1.0900160229370831E-167</v>
      </c>
      <c r="IA45" s="86">
        <f t="shared" si="55"/>
        <v>2.2469847065711694E-159</v>
      </c>
      <c r="IB45" s="86">
        <f t="shared" si="55"/>
        <v>4.8295132409306131E-161</v>
      </c>
      <c r="IC45" s="86">
        <f t="shared" si="55"/>
        <v>1.3925686502564349E-168</v>
      </c>
      <c r="ID45" s="86">
        <f t="shared" si="55"/>
        <v>8.3008175680211007E-168</v>
      </c>
      <c r="IE45" s="86">
        <f t="shared" si="55"/>
        <v>2.300390580283176E-169</v>
      </c>
      <c r="IF45" s="86">
        <f t="shared" si="55"/>
        <v>1.0576677047643813E-95</v>
      </c>
      <c r="IG45" s="86">
        <f t="shared" si="55"/>
        <v>8.5255087736203517E-65</v>
      </c>
      <c r="II45" s="86">
        <f t="shared" si="56"/>
        <v>4.9956405983811727E-270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6.8833112508075481E-263</v>
      </c>
      <c r="IW45" s="86">
        <f t="shared" si="56"/>
        <v>8.4532442466765353E-199</v>
      </c>
      <c r="IY45" s="86">
        <f t="shared" si="57"/>
        <v>3.5363813934907785E-7</v>
      </c>
      <c r="IZ45" s="86">
        <f t="shared" si="57"/>
        <v>1.3494582173540541E-10</v>
      </c>
      <c r="JA45" s="86">
        <f t="shared" si="57"/>
        <v>1.8222218578209569E-12</v>
      </c>
      <c r="JB45" s="86">
        <f t="shared" si="57"/>
        <v>4.279808958547094E-11</v>
      </c>
      <c r="JC45" s="86">
        <f t="shared" si="57"/>
        <v>1.0211795333121854E-10</v>
      </c>
      <c r="JD45" s="86">
        <f t="shared" si="57"/>
        <v>1.6830649082567626E-11</v>
      </c>
      <c r="JE45" s="86">
        <f t="shared" si="57"/>
        <v>1.2920263551020432E-11</v>
      </c>
      <c r="JF45" s="86">
        <f t="shared" si="57"/>
        <v>2.7394607064752164E-12</v>
      </c>
      <c r="JG45" s="86">
        <f t="shared" si="57"/>
        <v>2.7561210479399071E-11</v>
      </c>
      <c r="JH45" s="86">
        <f t="shared" si="57"/>
        <v>9.9258966205898644E-12</v>
      </c>
      <c r="JI45" s="86">
        <f t="shared" si="57"/>
        <v>1.1551162144426499E-11</v>
      </c>
      <c r="JJ45" s="86">
        <f t="shared" si="57"/>
        <v>6.9813810433203577E-11</v>
      </c>
      <c r="JK45" s="86">
        <f t="shared" si="57"/>
        <v>1.5274080041377182E-11</v>
      </c>
      <c r="JL45" s="86">
        <f t="shared" si="57"/>
        <v>3.7394610613012293E-11</v>
      </c>
      <c r="JM45" s="86">
        <f t="shared" si="57"/>
        <v>3.5024875800672676E-15</v>
      </c>
    </row>
    <row r="46" spans="2:273" x14ac:dyDescent="0.25">
      <c r="B46" s="2">
        <v>19</v>
      </c>
      <c r="C46" s="37">
        <v>76.793999999999997</v>
      </c>
      <c r="D46" s="37">
        <v>70.129000000000005</v>
      </c>
      <c r="E46" s="37">
        <v>65.650000000000006</v>
      </c>
      <c r="F46" s="37">
        <v>68.131</v>
      </c>
      <c r="G46" s="37">
        <v>61.622999999999998</v>
      </c>
      <c r="H46" s="37">
        <v>61.366999999999997</v>
      </c>
      <c r="I46" s="37">
        <v>59.767000000000003</v>
      </c>
      <c r="J46" s="37">
        <v>57.317</v>
      </c>
      <c r="K46" s="37">
        <v>59.783000000000001</v>
      </c>
      <c r="L46" s="37">
        <v>61.720999999999997</v>
      </c>
      <c r="M46" s="37">
        <v>66.164000000000001</v>
      </c>
      <c r="N46" s="37">
        <v>62.689</v>
      </c>
      <c r="O46" s="37">
        <v>66.59</v>
      </c>
      <c r="P46" s="37">
        <v>67.278999999999996</v>
      </c>
      <c r="Q46" s="37">
        <v>66.879000000000005</v>
      </c>
      <c r="S46" s="4">
        <f t="shared" si="59"/>
        <v>74.723549579343995</v>
      </c>
      <c r="T46" s="4">
        <f t="shared" si="59"/>
        <v>69.894370887849121</v>
      </c>
      <c r="U46" s="4">
        <f t="shared" si="59"/>
        <v>64.346850184083905</v>
      </c>
      <c r="V46" s="4">
        <f t="shared" si="59"/>
        <v>67.813568220272501</v>
      </c>
      <c r="W46" s="4">
        <f t="shared" si="59"/>
        <v>62.082376675346509</v>
      </c>
      <c r="X46" s="4">
        <f t="shared" si="59"/>
        <v>60.76846550647997</v>
      </c>
      <c r="Y46" s="4">
        <f t="shared" si="59"/>
        <v>60.317512561050201</v>
      </c>
      <c r="Z46" s="4">
        <f t="shared" si="59"/>
        <v>57.650071286373525</v>
      </c>
      <c r="AA46" s="4">
        <f t="shared" si="59"/>
        <v>59.656963690784686</v>
      </c>
      <c r="AB46" s="4">
        <f t="shared" si="59"/>
        <v>61.857078547485038</v>
      </c>
      <c r="AC46" s="4">
        <f t="shared" si="59"/>
        <v>66.097055910617016</v>
      </c>
      <c r="AD46" s="4">
        <f t="shared" si="59"/>
        <v>63.160671536628847</v>
      </c>
      <c r="AE46" s="4">
        <f t="shared" si="59"/>
        <v>66.156532314301288</v>
      </c>
      <c r="AF46" s="4">
        <f t="shared" si="59"/>
        <v>67.341573253735433</v>
      </c>
      <c r="AG46" s="4">
        <f t="shared" si="59"/>
        <v>65.154976818133889</v>
      </c>
      <c r="AI46" s="4">
        <f t="shared" si="60"/>
        <v>2.0704504206560017</v>
      </c>
      <c r="AJ46" s="4">
        <f t="shared" si="60"/>
        <v>0.23462911215088411</v>
      </c>
      <c r="AK46" s="4">
        <f t="shared" si="60"/>
        <v>1.3031498159161004</v>
      </c>
      <c r="AL46" s="4">
        <f t="shared" si="60"/>
        <v>0.31743177972749947</v>
      </c>
      <c r="AM46" s="4">
        <f t="shared" si="60"/>
        <v>-0.45937667534651183</v>
      </c>
      <c r="AN46" s="4">
        <f t="shared" si="60"/>
        <v>0.59853449352002741</v>
      </c>
      <c r="AO46" s="4">
        <f t="shared" si="60"/>
        <v>-0.55051256105019775</v>
      </c>
      <c r="AP46" s="4">
        <f t="shared" si="60"/>
        <v>-0.33307128637352434</v>
      </c>
      <c r="AQ46" s="4">
        <f t="shared" si="60"/>
        <v>0.12603630921531561</v>
      </c>
      <c r="AR46" s="4">
        <f t="shared" si="60"/>
        <v>-0.13607854748504167</v>
      </c>
      <c r="AS46" s="4">
        <f t="shared" si="60"/>
        <v>6.6944089382985794E-2</v>
      </c>
      <c r="AT46" s="4">
        <f t="shared" si="60"/>
        <v>-0.47167153662884687</v>
      </c>
      <c r="AU46" s="4">
        <f t="shared" si="60"/>
        <v>0.43346768569871585</v>
      </c>
      <c r="AV46" s="4">
        <f t="shared" si="60"/>
        <v>-6.2573253735436651E-2</v>
      </c>
      <c r="AW46" s="4">
        <f t="shared" si="60"/>
        <v>1.7240231818661158</v>
      </c>
      <c r="AY46" s="2">
        <f t="shared" si="51"/>
        <v>74.72270979502072</v>
      </c>
      <c r="AZ46" s="2">
        <f t="shared" si="51"/>
        <v>69.894370274960679</v>
      </c>
      <c r="BA46" s="2">
        <f t="shared" si="51"/>
        <v>64.346850173185359</v>
      </c>
      <c r="BB46" s="2">
        <f t="shared" si="51"/>
        <v>67.813568002282409</v>
      </c>
      <c r="BC46" s="2">
        <f t="shared" si="51"/>
        <v>62.082376182409448</v>
      </c>
      <c r="BD46" s="2">
        <f t="shared" si="51"/>
        <v>60.768465416120975</v>
      </c>
      <c r="BE46" s="2">
        <f t="shared" si="51"/>
        <v>60.317512488369005</v>
      </c>
      <c r="BF46" s="2">
        <f t="shared" si="51"/>
        <v>57.650071270211122</v>
      </c>
      <c r="BG46" s="2">
        <f t="shared" si="51"/>
        <v>59.656963548009443</v>
      </c>
      <c r="BH46" s="2">
        <f t="shared" si="51"/>
        <v>61.857078492273139</v>
      </c>
      <c r="BI46" s="2">
        <f t="shared" si="51"/>
        <v>66.097055848697977</v>
      </c>
      <c r="BJ46" s="2">
        <f t="shared" si="51"/>
        <v>63.16067120822558</v>
      </c>
      <c r="BK46" s="2">
        <f t="shared" si="51"/>
        <v>66.156532231672557</v>
      </c>
      <c r="BL46" s="2">
        <f t="shared" si="51"/>
        <v>67.341573073550606</v>
      </c>
      <c r="BM46" s="2">
        <f t="shared" si="51"/>
        <v>65.154976818111322</v>
      </c>
      <c r="BO46" s="2">
        <f t="shared" si="10"/>
        <v>76.793999999999997</v>
      </c>
      <c r="BP46" s="2">
        <f t="shared" si="11"/>
        <v>70.129000000000005</v>
      </c>
      <c r="BQ46" s="2">
        <f t="shared" si="12"/>
        <v>65.650000000000006</v>
      </c>
      <c r="BR46" s="2">
        <f t="shared" si="13"/>
        <v>68.131</v>
      </c>
      <c r="BS46" s="2">
        <f t="shared" si="14"/>
        <v>61.622999999999998</v>
      </c>
      <c r="BT46" s="2">
        <f t="shared" si="15"/>
        <v>61.366999999999997</v>
      </c>
      <c r="BU46" s="2">
        <f t="shared" si="16"/>
        <v>59.767000000000003</v>
      </c>
      <c r="BV46" s="2">
        <f t="shared" si="17"/>
        <v>57.317</v>
      </c>
      <c r="BW46" s="2">
        <f t="shared" si="18"/>
        <v>59.783000000000001</v>
      </c>
      <c r="BX46" s="2">
        <f t="shared" si="19"/>
        <v>61.720999999999997</v>
      </c>
      <c r="BY46" s="2">
        <f t="shared" si="20"/>
        <v>66.164000000000001</v>
      </c>
      <c r="BZ46" s="2">
        <f t="shared" si="21"/>
        <v>62.689</v>
      </c>
      <c r="CA46" s="2">
        <f t="shared" si="22"/>
        <v>66.59</v>
      </c>
      <c r="CB46" s="2">
        <f t="shared" si="23"/>
        <v>67.278999999999996</v>
      </c>
      <c r="CC46" s="2">
        <f t="shared" si="24"/>
        <v>66.879000000000005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76.10150071577128</v>
      </c>
      <c r="DL46" s="2">
        <f t="shared" si="61"/>
        <v>70.477808164642383</v>
      </c>
      <c r="DM46" s="2">
        <f t="shared" si="61"/>
        <v>64.580605042016785</v>
      </c>
      <c r="DN46" s="2">
        <f t="shared" si="61"/>
        <v>68.556270598533729</v>
      </c>
      <c r="DO46" s="2">
        <f t="shared" si="61"/>
        <v>62.382173541963027</v>
      </c>
      <c r="DP46" s="2">
        <f t="shared" si="61"/>
        <v>61.073629445234715</v>
      </c>
      <c r="DQ46" s="2">
        <f t="shared" si="61"/>
        <v>60.135710526315783</v>
      </c>
      <c r="DR46" s="2">
        <f t="shared" si="61"/>
        <v>57.497811204481792</v>
      </c>
      <c r="DS46" s="2">
        <f t="shared" si="61"/>
        <v>59.763762290862303</v>
      </c>
      <c r="DT46" s="2">
        <f t="shared" si="61"/>
        <v>62.074933333333334</v>
      </c>
      <c r="DU46" s="2">
        <f t="shared" si="61"/>
        <v>65.878722617354214</v>
      </c>
      <c r="DV46" s="2">
        <f t="shared" si="61"/>
        <v>63.137657219973001</v>
      </c>
      <c r="DW46" s="2">
        <f t="shared" si="61"/>
        <v>65.932044096728305</v>
      </c>
      <c r="DX46" s="2">
        <f t="shared" si="61"/>
        <v>67.575616405879558</v>
      </c>
      <c r="DY46" s="2">
        <f t="shared" si="61"/>
        <v>64.744763709677414</v>
      </c>
      <c r="EA46" s="2">
        <f t="shared" si="62"/>
        <v>63.310842249527418</v>
      </c>
      <c r="EB46" s="2">
        <f t="shared" si="62"/>
        <v>62.733416694246984</v>
      </c>
      <c r="EC46" s="2">
        <f t="shared" si="62"/>
        <v>61.122511325898394</v>
      </c>
      <c r="ED46" s="2">
        <f t="shared" si="62"/>
        <v>58.438533570915602</v>
      </c>
      <c r="EE46" s="2">
        <f t="shared" si="62"/>
        <v>58.348911445592435</v>
      </c>
      <c r="EF46" s="2">
        <f t="shared" si="62"/>
        <v>56.785602794606213</v>
      </c>
      <c r="EG46" s="2">
        <f t="shared" si="62"/>
        <v>62.62684493080296</v>
      </c>
      <c r="EH46" s="2">
        <f t="shared" si="62"/>
        <v>59.662691944900715</v>
      </c>
      <c r="EI46" s="2">
        <f t="shared" si="62"/>
        <v>58.383015392397759</v>
      </c>
      <c r="EJ46" s="2">
        <f t="shared" si="62"/>
        <v>59.011987154297486</v>
      </c>
      <c r="EK46" s="2">
        <f t="shared" si="62"/>
        <v>68.992019109338656</v>
      </c>
      <c r="EL46" s="2">
        <f t="shared" si="62"/>
        <v>63.459474120797886</v>
      </c>
      <c r="EM46" s="2">
        <f t="shared" si="62"/>
        <v>69.104453501021013</v>
      </c>
      <c r="EN46" s="2">
        <f t="shared" si="62"/>
        <v>64.411123073228353</v>
      </c>
      <c r="EO46" s="2">
        <f t="shared" si="62"/>
        <v>71.726589578888792</v>
      </c>
      <c r="EQ46" s="2">
        <f t="shared" si="63"/>
        <v>62.68558988486712</v>
      </c>
      <c r="ER46" s="2">
        <f t="shared" si="63"/>
        <v>63.516514846163432</v>
      </c>
      <c r="ES46" s="2">
        <f t="shared" si="63"/>
        <v>62.142768105398062</v>
      </c>
      <c r="ET46" s="2">
        <f t="shared" si="63"/>
        <v>58.101817605918725</v>
      </c>
      <c r="EU46" s="2">
        <f t="shared" si="63"/>
        <v>56.79766795571048</v>
      </c>
      <c r="EV46" s="2">
        <f t="shared" si="63"/>
        <v>57.461820308585793</v>
      </c>
      <c r="EW46" s="2">
        <f t="shared" si="63"/>
        <v>61.772616211770668</v>
      </c>
      <c r="EX46" s="2">
        <f t="shared" si="63"/>
        <v>57.911530844361515</v>
      </c>
      <c r="EY46" s="2">
        <f t="shared" si="63"/>
        <v>59.224322610195074</v>
      </c>
      <c r="EZ46" s="2">
        <f t="shared" si="63"/>
        <v>55.159653798762029</v>
      </c>
      <c r="FA46" s="2">
        <f t="shared" si="63"/>
        <v>68.265319110458947</v>
      </c>
      <c r="FB46" s="2">
        <f t="shared" si="63"/>
        <v>60.336587727239881</v>
      </c>
      <c r="FC46" s="2">
        <f t="shared" si="63"/>
        <v>68.184462775474998</v>
      </c>
      <c r="FD46" s="2">
        <f t="shared" si="63"/>
        <v>61.169195131725147</v>
      </c>
      <c r="FE46" s="2">
        <f t="shared" si="63"/>
        <v>72.832834418684016</v>
      </c>
      <c r="FG46" s="2">
        <f t="shared" si="64"/>
        <v>0.10779651648297951</v>
      </c>
      <c r="FH46" s="2">
        <f t="shared" si="64"/>
        <v>7.5337325806255101E-2</v>
      </c>
      <c r="FI46" s="2">
        <f t="shared" si="64"/>
        <v>6.7597738419998735E-2</v>
      </c>
      <c r="FJ46" s="2">
        <f t="shared" si="64"/>
        <v>7.3405807412921686E-2</v>
      </c>
      <c r="FK46" s="2">
        <f t="shared" si="64"/>
        <v>7.4329175024080194E-2</v>
      </c>
      <c r="FL46" s="2">
        <f t="shared" si="64"/>
        <v>7.1167475314416279E-2</v>
      </c>
      <c r="FM46" s="2">
        <f t="shared" si="64"/>
        <v>7.298171565990047E-2</v>
      </c>
      <c r="FN46" s="2">
        <f t="shared" si="64"/>
        <v>7.0336765314406843E-2</v>
      </c>
      <c r="FO46" s="2">
        <f t="shared" si="64"/>
        <v>7.7352760354973765E-2</v>
      </c>
      <c r="FP46" s="2">
        <f t="shared" si="64"/>
        <v>7.111796000600043E-2</v>
      </c>
      <c r="FQ46" s="2">
        <f t="shared" si="64"/>
        <v>7.0130680104687565E-2</v>
      </c>
      <c r="FR46" s="2">
        <f t="shared" si="64"/>
        <v>7.15607411352773E-2</v>
      </c>
      <c r="FS46" s="2">
        <f t="shared" si="64"/>
        <v>7.0763934101474427E-2</v>
      </c>
      <c r="FT46" s="2">
        <f t="shared" si="64"/>
        <v>7.3955696788498448E-2</v>
      </c>
      <c r="FU46" s="2">
        <f t="shared" si="64"/>
        <v>5.8754004295282929E-2</v>
      </c>
      <c r="FW46" s="2">
        <f t="shared" si="53"/>
        <v>3.9896945439431114E-6</v>
      </c>
      <c r="FX46" s="2">
        <f t="shared" si="53"/>
        <v>4.9210876474598711E-6</v>
      </c>
      <c r="FY46" s="2">
        <f t="shared" si="53"/>
        <v>4.3573565752897875E-6</v>
      </c>
      <c r="FZ46" s="2">
        <f t="shared" si="53"/>
        <v>5.763158239343825E-6</v>
      </c>
      <c r="GA46" s="2">
        <f t="shared" si="53"/>
        <v>5.360392818952976E-6</v>
      </c>
      <c r="GB46" s="2">
        <f t="shared" si="53"/>
        <v>5.9177592151086484E-6</v>
      </c>
      <c r="GC46" s="2">
        <f t="shared" si="53"/>
        <v>6.2052768084463384E-6</v>
      </c>
      <c r="GD46" s="2">
        <f t="shared" si="53"/>
        <v>6.0775922888681326E-6</v>
      </c>
      <c r="GE46" s="2">
        <f t="shared" si="53"/>
        <v>6.9428798630511874E-6</v>
      </c>
      <c r="GF46" s="2">
        <f t="shared" si="53"/>
        <v>6.3227132086209481E-6</v>
      </c>
      <c r="GG46" s="2">
        <f t="shared" si="53"/>
        <v>6.0121186759335731E-6</v>
      </c>
      <c r="GH46" s="2">
        <f t="shared" si="53"/>
        <v>4.9530076851836068E-6</v>
      </c>
      <c r="GI46" s="2">
        <f t="shared" si="53"/>
        <v>4.3860051064646871E-6</v>
      </c>
      <c r="GJ46" s="2">
        <f t="shared" si="53"/>
        <v>3.4001157233325814E-6</v>
      </c>
      <c r="GK46" s="2">
        <f t="shared" si="53"/>
        <v>2.6046000264774076E-6</v>
      </c>
      <c r="GM46" s="86">
        <f t="shared" si="54"/>
        <v>6.2250439264722848E-7</v>
      </c>
      <c r="GN46" s="86">
        <f t="shared" si="54"/>
        <v>3.3306177164869991E-10</v>
      </c>
      <c r="GO46" s="86">
        <f t="shared" si="54"/>
        <v>5.4528387520326688E-12</v>
      </c>
      <c r="GP46" s="86">
        <f t="shared" si="54"/>
        <v>1.1144698872948454E-10</v>
      </c>
      <c r="GQ46" s="86">
        <f t="shared" si="54"/>
        <v>2.5467014746984058E-10</v>
      </c>
      <c r="GR46" s="86">
        <f t="shared" si="54"/>
        <v>4.5575199886597015E-11</v>
      </c>
      <c r="GS46" s="86">
        <f t="shared" si="54"/>
        <v>3.5864524235834408E-11</v>
      </c>
      <c r="GT46" s="86">
        <f t="shared" si="54"/>
        <v>8.1554933190183867E-12</v>
      </c>
      <c r="GU46" s="86">
        <f t="shared" si="54"/>
        <v>7.5125664046245608E-11</v>
      </c>
      <c r="GV46" s="86">
        <f t="shared" si="54"/>
        <v>2.7659942316275183E-11</v>
      </c>
      <c r="GW46" s="86">
        <f t="shared" si="54"/>
        <v>3.1742282627811555E-11</v>
      </c>
      <c r="GX46" s="86">
        <f t="shared" si="54"/>
        <v>1.7528473309377734E-10</v>
      </c>
      <c r="GY46" s="86">
        <f t="shared" si="54"/>
        <v>4.1486238867162132E-11</v>
      </c>
      <c r="GZ46" s="86">
        <f t="shared" si="54"/>
        <v>9.8392701352264813E-11</v>
      </c>
      <c r="HA46" s="86">
        <f t="shared" si="54"/>
        <v>1.3720764002711378E-14</v>
      </c>
      <c r="HC46" s="86">
        <f t="shared" si="58"/>
        <v>3.5618033769740957E-20</v>
      </c>
      <c r="HD46" s="86">
        <f t="shared" si="58"/>
        <v>1.3277069117171246E-27</v>
      </c>
      <c r="HE46" s="86">
        <f t="shared" si="58"/>
        <v>4.3000272454534982E-32</v>
      </c>
      <c r="HF46" s="86">
        <f t="shared" si="58"/>
        <v>4.1033979261950582E-28</v>
      </c>
      <c r="HG46" s="86">
        <f t="shared" si="58"/>
        <v>2.0299288621201492E-27</v>
      </c>
      <c r="HH46" s="86">
        <f t="shared" si="58"/>
        <v>2.4003928183218355E-30</v>
      </c>
      <c r="HI46" s="86">
        <f t="shared" si="58"/>
        <v>2.1362948137703745E-28</v>
      </c>
      <c r="HJ46" s="86">
        <f t="shared" si="58"/>
        <v>7.4388852506386289E-29</v>
      </c>
      <c r="HK46" s="86">
        <f t="shared" si="58"/>
        <v>1.8303875835977636E-27</v>
      </c>
      <c r="HL46" s="86">
        <f t="shared" si="58"/>
        <v>4.0221444734856213E-28</v>
      </c>
      <c r="HM46" s="86">
        <f t="shared" si="58"/>
        <v>1.1819584638385737E-29</v>
      </c>
      <c r="HN46" s="86">
        <f t="shared" si="58"/>
        <v>1.9325558485329743E-29</v>
      </c>
      <c r="HO46" s="86">
        <f t="shared" si="58"/>
        <v>2.450349395548818E-29</v>
      </c>
      <c r="HP46" s="86">
        <f t="shared" si="58"/>
        <v>6.6908656495768831E-34</v>
      </c>
      <c r="HQ46" s="86">
        <f t="shared" si="58"/>
        <v>4.4322755515918601E-36</v>
      </c>
      <c r="HS46" s="86">
        <f t="shared" si="55"/>
        <v>8.736475639573456E-111</v>
      </c>
      <c r="HT46" s="86">
        <f t="shared" si="55"/>
        <v>1.136503302618066E-151</v>
      </c>
      <c r="HU46" s="86">
        <f t="shared" si="55"/>
        <v>8.8875643344110472E-182</v>
      </c>
      <c r="HV46" s="86">
        <f t="shared" si="55"/>
        <v>6.813380199939564E-157</v>
      </c>
      <c r="HW46" s="86">
        <f t="shared" si="55"/>
        <v>9.1045326486639678E-152</v>
      </c>
      <c r="HX46" s="86">
        <f t="shared" si="55"/>
        <v>4.3366585957083397E-171</v>
      </c>
      <c r="HY46" s="86">
        <f t="shared" si="55"/>
        <v>3.6266669482778541E-159</v>
      </c>
      <c r="HZ46" s="86">
        <f t="shared" si="55"/>
        <v>1.6445992590959417E-164</v>
      </c>
      <c r="IA46" s="86">
        <f t="shared" si="55"/>
        <v>2.4790957715755089E-156</v>
      </c>
      <c r="IB46" s="86">
        <f t="shared" si="55"/>
        <v>5.4529987885146749E-158</v>
      </c>
      <c r="IC46" s="86">
        <f t="shared" si="55"/>
        <v>2.1316318566296277E-165</v>
      </c>
      <c r="ID46" s="86">
        <f t="shared" si="55"/>
        <v>1.1236911212272975E-164</v>
      </c>
      <c r="IE46" s="86">
        <f t="shared" si="55"/>
        <v>3.1990554288979474E-166</v>
      </c>
      <c r="IF46" s="86">
        <f t="shared" si="55"/>
        <v>5.5343264516885495E-94</v>
      </c>
      <c r="IG46" s="86">
        <f t="shared" si="55"/>
        <v>1.1391767748035632E-63</v>
      </c>
      <c r="II46" s="86">
        <f t="shared" si="56"/>
        <v>4.2086010249794497E-266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4.0814332163507954E-259</v>
      </c>
      <c r="IW46" s="86">
        <f t="shared" si="56"/>
        <v>5.1898859320987967E-196</v>
      </c>
      <c r="IY46" s="86">
        <f t="shared" si="57"/>
        <v>6.2250439264726406E-7</v>
      </c>
      <c r="IZ46" s="86">
        <f t="shared" si="57"/>
        <v>3.3306177164869991E-10</v>
      </c>
      <c r="JA46" s="86">
        <f t="shared" si="57"/>
        <v>5.4528387520326688E-12</v>
      </c>
      <c r="JB46" s="86">
        <f t="shared" si="57"/>
        <v>1.1144698872948454E-10</v>
      </c>
      <c r="JC46" s="86">
        <f t="shared" si="57"/>
        <v>2.5467014746984058E-10</v>
      </c>
      <c r="JD46" s="86">
        <f t="shared" si="57"/>
        <v>4.5575199886597015E-11</v>
      </c>
      <c r="JE46" s="86">
        <f t="shared" si="57"/>
        <v>3.5864524235834408E-11</v>
      </c>
      <c r="JF46" s="86">
        <f t="shared" si="57"/>
        <v>8.1554933190183867E-12</v>
      </c>
      <c r="JG46" s="86">
        <f t="shared" si="57"/>
        <v>7.5125664046245608E-11</v>
      </c>
      <c r="JH46" s="86">
        <f t="shared" si="57"/>
        <v>2.7659942316275183E-11</v>
      </c>
      <c r="JI46" s="86">
        <f t="shared" si="57"/>
        <v>3.1742282627811555E-11</v>
      </c>
      <c r="JJ46" s="86">
        <f t="shared" si="57"/>
        <v>1.7528473309377734E-10</v>
      </c>
      <c r="JK46" s="86">
        <f t="shared" si="57"/>
        <v>4.1486238867162132E-11</v>
      </c>
      <c r="JL46" s="86">
        <f t="shared" si="57"/>
        <v>9.8392701352264813E-11</v>
      </c>
      <c r="JM46" s="86">
        <f t="shared" si="57"/>
        <v>1.3720764002711378E-14</v>
      </c>
    </row>
    <row r="47" spans="2:273" x14ac:dyDescent="0.25">
      <c r="B47" s="2">
        <v>20</v>
      </c>
      <c r="C47" s="37">
        <v>77.063000000000002</v>
      </c>
      <c r="D47" s="37">
        <v>70.129000000000005</v>
      </c>
      <c r="E47" s="37">
        <v>64.167000000000002</v>
      </c>
      <c r="F47" s="37">
        <v>67.77</v>
      </c>
      <c r="G47" s="37">
        <v>61.18</v>
      </c>
      <c r="H47" s="37">
        <v>60.8</v>
      </c>
      <c r="I47" s="37">
        <v>60.633000000000003</v>
      </c>
      <c r="J47" s="37">
        <v>58.45</v>
      </c>
      <c r="K47" s="37">
        <v>60.15</v>
      </c>
      <c r="L47" s="37">
        <v>62.41</v>
      </c>
      <c r="M47" s="37">
        <v>66.245999999999995</v>
      </c>
      <c r="N47" s="37">
        <v>62.246000000000002</v>
      </c>
      <c r="O47" s="37">
        <v>67.033000000000001</v>
      </c>
      <c r="P47" s="37">
        <v>68.442999999999998</v>
      </c>
      <c r="Q47" s="37">
        <v>65.759</v>
      </c>
      <c r="S47" s="4">
        <f t="shared" si="59"/>
        <v>74.631236560767476</v>
      </c>
      <c r="T47" s="4">
        <f t="shared" si="59"/>
        <v>69.962291996400126</v>
      </c>
      <c r="U47" s="4">
        <f t="shared" si="59"/>
        <v>64.482524064816303</v>
      </c>
      <c r="V47" s="4">
        <f t="shared" si="59"/>
        <v>67.905214307574468</v>
      </c>
      <c r="W47" s="4">
        <f t="shared" si="59"/>
        <v>62.232664814073097</v>
      </c>
      <c r="X47" s="4">
        <f t="shared" si="59"/>
        <v>60.89328689427483</v>
      </c>
      <c r="Y47" s="4">
        <f t="shared" si="59"/>
        <v>60.70988664547626</v>
      </c>
      <c r="Z47" s="4">
        <f t="shared" si="59"/>
        <v>57.993946241184823</v>
      </c>
      <c r="AA47" s="4">
        <f t="shared" si="59"/>
        <v>59.936850924294511</v>
      </c>
      <c r="AB47" s="4">
        <f t="shared" si="59"/>
        <v>62.194936866595775</v>
      </c>
      <c r="AC47" s="4">
        <f t="shared" si="59"/>
        <v>66.28549429361982</v>
      </c>
      <c r="AD47" s="4">
        <f t="shared" si="59"/>
        <v>63.368868039514346</v>
      </c>
      <c r="AE47" s="4">
        <f t="shared" si="59"/>
        <v>66.48630342848017</v>
      </c>
      <c r="AF47" s="4">
        <f t="shared" si="59"/>
        <v>67.42803283686122</v>
      </c>
      <c r="AG47" s="4">
        <f t="shared" si="59"/>
        <v>65.39004376425828</v>
      </c>
      <c r="AI47" s="4">
        <f t="shared" si="60"/>
        <v>2.431763439232526</v>
      </c>
      <c r="AJ47" s="4">
        <f t="shared" si="60"/>
        <v>0.16670800359987936</v>
      </c>
      <c r="AK47" s="4">
        <f t="shared" si="60"/>
        <v>-0.31552406481630157</v>
      </c>
      <c r="AL47" s="4">
        <f t="shared" si="60"/>
        <v>-0.13521430757447206</v>
      </c>
      <c r="AM47" s="4">
        <f t="shared" si="60"/>
        <v>-1.052664814073097</v>
      </c>
      <c r="AN47" s="4">
        <f t="shared" si="60"/>
        <v>-9.3286894274832832E-2</v>
      </c>
      <c r="AO47" s="4">
        <f t="shared" si="60"/>
        <v>-7.6886645476257343E-2</v>
      </c>
      <c r="AP47" s="4">
        <f t="shared" si="60"/>
        <v>0.45605375881518029</v>
      </c>
      <c r="AQ47" s="4">
        <f t="shared" si="60"/>
        <v>0.21314907570548769</v>
      </c>
      <c r="AR47" s="4">
        <f t="shared" si="60"/>
        <v>0.21506313340422167</v>
      </c>
      <c r="AS47" s="4">
        <f t="shared" si="60"/>
        <v>-3.9494293619824816E-2</v>
      </c>
      <c r="AT47" s="4">
        <f t="shared" si="60"/>
        <v>-1.1228680395143442</v>
      </c>
      <c r="AU47" s="4">
        <f t="shared" si="60"/>
        <v>0.54669657151983131</v>
      </c>
      <c r="AV47" s="4">
        <f t="shared" si="60"/>
        <v>1.0149671631387776</v>
      </c>
      <c r="AW47" s="4">
        <f t="shared" si="60"/>
        <v>0.36895623574172021</v>
      </c>
      <c r="AY47" s="2">
        <f t="shared" si="51"/>
        <v>74.629804534283721</v>
      </c>
      <c r="AZ47" s="2">
        <f t="shared" si="51"/>
        <v>69.962290543337033</v>
      </c>
      <c r="BA47" s="2">
        <f t="shared" si="51"/>
        <v>64.482524033640559</v>
      </c>
      <c r="BB47" s="2">
        <f t="shared" si="51"/>
        <v>67.905213763090345</v>
      </c>
      <c r="BC47" s="2">
        <f t="shared" si="51"/>
        <v>62.232663633408421</v>
      </c>
      <c r="BD47" s="2">
        <f t="shared" si="51"/>
        <v>60.89328665978698</v>
      </c>
      <c r="BE47" s="2">
        <f t="shared" si="51"/>
        <v>60.70988645235051</v>
      </c>
      <c r="BF47" s="2">
        <f t="shared" si="51"/>
        <v>57.993946195206831</v>
      </c>
      <c r="BG47" s="2">
        <f t="shared" si="51"/>
        <v>59.936850551831895</v>
      </c>
      <c r="BH47" s="2">
        <f t="shared" si="51"/>
        <v>62.194936719284932</v>
      </c>
      <c r="BI47" s="2">
        <f t="shared" si="51"/>
        <v>66.285494130602473</v>
      </c>
      <c r="BJ47" s="2">
        <f t="shared" si="51"/>
        <v>63.368867247424561</v>
      </c>
      <c r="BK47" s="2">
        <f t="shared" si="51"/>
        <v>66.486303213404923</v>
      </c>
      <c r="BL47" s="2">
        <f t="shared" si="51"/>
        <v>67.428032382307094</v>
      </c>
      <c r="BM47" s="2">
        <f t="shared" si="51"/>
        <v>65.390043764174322</v>
      </c>
      <c r="BO47" s="2">
        <f t="shared" si="10"/>
        <v>77.063000000000002</v>
      </c>
      <c r="BP47" s="2">
        <f t="shared" si="11"/>
        <v>70.129000000000005</v>
      </c>
      <c r="BQ47" s="2">
        <f t="shared" si="12"/>
        <v>64.167000000000002</v>
      </c>
      <c r="BR47" s="2">
        <f t="shared" si="13"/>
        <v>67.77</v>
      </c>
      <c r="BS47" s="2">
        <f t="shared" si="14"/>
        <v>61.18</v>
      </c>
      <c r="BT47" s="2">
        <f t="shared" si="15"/>
        <v>60.8</v>
      </c>
      <c r="BU47" s="2">
        <f t="shared" si="16"/>
        <v>60.633000000000003</v>
      </c>
      <c r="BV47" s="2">
        <f t="shared" si="17"/>
        <v>58.45</v>
      </c>
      <c r="BW47" s="2">
        <f t="shared" si="18"/>
        <v>60.15</v>
      </c>
      <c r="BX47" s="2">
        <f t="shared" si="19"/>
        <v>62.41</v>
      </c>
      <c r="BY47" s="2">
        <f t="shared" si="20"/>
        <v>66.245999999999995</v>
      </c>
      <c r="BZ47" s="2">
        <f t="shared" si="21"/>
        <v>62.246000000000002</v>
      </c>
      <c r="CA47" s="2">
        <f t="shared" si="22"/>
        <v>67.033000000000001</v>
      </c>
      <c r="CB47" s="2">
        <f t="shared" si="23"/>
        <v>68.442999999999998</v>
      </c>
      <c r="CC47" s="2">
        <f t="shared" si="24"/>
        <v>65.759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76.134087540177731</v>
      </c>
      <c r="DL47" s="2">
        <f t="shared" si="61"/>
        <v>70.611128609986523</v>
      </c>
      <c r="DM47" s="2">
        <f t="shared" si="61"/>
        <v>64.753115966386545</v>
      </c>
      <c r="DN47" s="2">
        <f t="shared" si="61"/>
        <v>68.734848670532855</v>
      </c>
      <c r="DO47" s="2">
        <f t="shared" si="61"/>
        <v>62.584490753911815</v>
      </c>
      <c r="DP47" s="2">
        <f t="shared" si="61"/>
        <v>61.246027975343772</v>
      </c>
      <c r="DQ47" s="2">
        <f t="shared" si="61"/>
        <v>60.557523470839257</v>
      </c>
      <c r="DR47" s="2">
        <f t="shared" si="61"/>
        <v>57.866081512605042</v>
      </c>
      <c r="DS47" s="2">
        <f t="shared" si="61"/>
        <v>60.088996138996151</v>
      </c>
      <c r="DT47" s="2">
        <f t="shared" si="61"/>
        <v>62.472133333333332</v>
      </c>
      <c r="DU47" s="2">
        <f t="shared" si="61"/>
        <v>66.075528212422967</v>
      </c>
      <c r="DV47" s="2">
        <f t="shared" si="61"/>
        <v>63.374809041835348</v>
      </c>
      <c r="DW47" s="2">
        <f t="shared" si="61"/>
        <v>66.279961119013748</v>
      </c>
      <c r="DX47" s="2">
        <f t="shared" si="61"/>
        <v>67.700498814604074</v>
      </c>
      <c r="DY47" s="2">
        <f t="shared" si="61"/>
        <v>64.964448790322578</v>
      </c>
      <c r="EA47" s="2">
        <f t="shared" si="62"/>
        <v>63.274785869565221</v>
      </c>
      <c r="EB47" s="2">
        <f t="shared" si="62"/>
        <v>62.699349879126252</v>
      </c>
      <c r="EC47" s="2">
        <f t="shared" si="62"/>
        <v>61.078486415294741</v>
      </c>
      <c r="ED47" s="2">
        <f t="shared" si="62"/>
        <v>58.354298892938935</v>
      </c>
      <c r="EE47" s="2">
        <f t="shared" si="62"/>
        <v>58.236764986905357</v>
      </c>
      <c r="EF47" s="2">
        <f t="shared" si="62"/>
        <v>56.694556380691814</v>
      </c>
      <c r="EG47" s="2">
        <f t="shared" si="62"/>
        <v>62.474995288906648</v>
      </c>
      <c r="EH47" s="2">
        <f t="shared" si="62"/>
        <v>59.535420563027536</v>
      </c>
      <c r="EI47" s="2">
        <f t="shared" si="62"/>
        <v>58.281694428385613</v>
      </c>
      <c r="EJ47" s="2">
        <f t="shared" si="62"/>
        <v>58.893337524898712</v>
      </c>
      <c r="EK47" s="2">
        <f t="shared" si="62"/>
        <v>68.824555998670661</v>
      </c>
      <c r="EL47" s="2">
        <f t="shared" si="62"/>
        <v>63.298775864053901</v>
      </c>
      <c r="EM47" s="2">
        <f t="shared" si="62"/>
        <v>68.95752602148896</v>
      </c>
      <c r="EN47" s="2">
        <f t="shared" si="62"/>
        <v>64.31665697944041</v>
      </c>
      <c r="EO47" s="2">
        <f t="shared" si="62"/>
        <v>71.608158879046471</v>
      </c>
      <c r="EQ47" s="2">
        <f t="shared" si="63"/>
        <v>62.656149876586468</v>
      </c>
      <c r="ER47" s="2">
        <f t="shared" si="63"/>
        <v>63.474084205583161</v>
      </c>
      <c r="ES47" s="2">
        <f t="shared" si="63"/>
        <v>62.087729214414949</v>
      </c>
      <c r="ET47" s="2">
        <f t="shared" si="63"/>
        <v>58.02139825885957</v>
      </c>
      <c r="EU47" s="2">
        <f t="shared" si="63"/>
        <v>56.702311809036722</v>
      </c>
      <c r="EV47" s="2">
        <f t="shared" si="63"/>
        <v>57.363329219370037</v>
      </c>
      <c r="EW47" s="2">
        <f t="shared" si="63"/>
        <v>61.630335475226033</v>
      </c>
      <c r="EX47" s="2">
        <f t="shared" si="63"/>
        <v>57.804004607074162</v>
      </c>
      <c r="EY47" s="2">
        <f t="shared" si="63"/>
        <v>59.113394397067538</v>
      </c>
      <c r="EZ47" s="2">
        <f t="shared" si="63"/>
        <v>55.084459497267453</v>
      </c>
      <c r="FA47" s="2">
        <f t="shared" si="63"/>
        <v>68.105883076048556</v>
      </c>
      <c r="FB47" s="2">
        <f t="shared" si="63"/>
        <v>60.210214500266559</v>
      </c>
      <c r="FC47" s="2">
        <f t="shared" si="63"/>
        <v>68.04741864389284</v>
      </c>
      <c r="FD47" s="2">
        <f t="shared" si="63"/>
        <v>61.110348200129472</v>
      </c>
      <c r="FE47" s="2">
        <f t="shared" si="63"/>
        <v>72.701241712231436</v>
      </c>
      <c r="FG47" s="2">
        <f t="shared" si="64"/>
        <v>0.11697993702408281</v>
      </c>
      <c r="FH47" s="2">
        <f t="shared" si="64"/>
        <v>8.2009655360903877E-2</v>
      </c>
      <c r="FI47" s="2">
        <f t="shared" si="64"/>
        <v>7.3639192981993631E-2</v>
      </c>
      <c r="FJ47" s="2">
        <f t="shared" si="64"/>
        <v>7.9921855928696467E-2</v>
      </c>
      <c r="FK47" s="2">
        <f t="shared" si="64"/>
        <v>8.0920030501166543E-2</v>
      </c>
      <c r="FL47" s="2">
        <f t="shared" si="64"/>
        <v>7.7501451493416917E-2</v>
      </c>
      <c r="FM47" s="2">
        <f t="shared" si="64"/>
        <v>7.946334704680913E-2</v>
      </c>
      <c r="FN47" s="2">
        <f t="shared" si="64"/>
        <v>7.6602904980602654E-2</v>
      </c>
      <c r="FO47" s="2">
        <f t="shared" si="64"/>
        <v>8.4187337267889018E-2</v>
      </c>
      <c r="FP47" s="2">
        <f t="shared" si="64"/>
        <v>7.744789673027612E-2</v>
      </c>
      <c r="FQ47" s="2">
        <f t="shared" si="64"/>
        <v>7.637996852266625E-2</v>
      </c>
      <c r="FR47" s="2">
        <f t="shared" si="64"/>
        <v>7.7926781861344496E-2</v>
      </c>
      <c r="FS47" s="2">
        <f t="shared" si="64"/>
        <v>7.7064974615412452E-2</v>
      </c>
      <c r="FT47" s="2">
        <f t="shared" si="64"/>
        <v>8.0516316058493131E-2</v>
      </c>
      <c r="FU47" s="2">
        <f t="shared" si="64"/>
        <v>6.4059365391885101E-2</v>
      </c>
      <c r="FW47" s="2">
        <f t="shared" si="53"/>
        <v>4.3746113928360489E-6</v>
      </c>
      <c r="FX47" s="2">
        <f t="shared" si="53"/>
        <v>5.3958627449142228E-6</v>
      </c>
      <c r="FY47" s="2">
        <f t="shared" si="53"/>
        <v>4.77774446911086E-6</v>
      </c>
      <c r="FZ47" s="2">
        <f t="shared" si="53"/>
        <v>6.3191738367820307E-6</v>
      </c>
      <c r="GA47" s="2">
        <f t="shared" si="53"/>
        <v>5.8775508091042105E-6</v>
      </c>
      <c r="GB47" s="2">
        <f t="shared" si="53"/>
        <v>6.4886902447734097E-6</v>
      </c>
      <c r="GC47" s="2">
        <f t="shared" si="53"/>
        <v>6.8039466481490041E-6</v>
      </c>
      <c r="GD47" s="2">
        <f t="shared" si="53"/>
        <v>6.6639435223543155E-6</v>
      </c>
      <c r="GE47" s="2">
        <f t="shared" si="53"/>
        <v>7.6127112890051285E-6</v>
      </c>
      <c r="GF47" s="2">
        <f t="shared" si="53"/>
        <v>6.9327129447370009E-6</v>
      </c>
      <c r="GG47" s="2">
        <f t="shared" si="53"/>
        <v>6.592153217084623E-6</v>
      </c>
      <c r="GH47" s="2">
        <f t="shared" si="53"/>
        <v>5.4308623369565269E-6</v>
      </c>
      <c r="GI47" s="2">
        <f t="shared" si="53"/>
        <v>4.8091569323978731E-6</v>
      </c>
      <c r="GJ47" s="2">
        <f t="shared" si="53"/>
        <v>3.7281515320260193E-6</v>
      </c>
      <c r="GK47" s="2">
        <f t="shared" si="53"/>
        <v>2.8558864210589872E-6</v>
      </c>
      <c r="GM47" s="86">
        <f t="shared" si="54"/>
        <v>1.0834362925292262E-6</v>
      </c>
      <c r="GN47" s="86">
        <f t="shared" si="54"/>
        <v>8.0666265545760657E-10</v>
      </c>
      <c r="GO47" s="86">
        <f t="shared" si="54"/>
        <v>1.5940878475743444E-11</v>
      </c>
      <c r="GP47" s="86">
        <f t="shared" si="54"/>
        <v>2.844183117091363E-10</v>
      </c>
      <c r="GQ47" s="86">
        <f t="shared" si="54"/>
        <v>6.2311601159783462E-10</v>
      </c>
      <c r="GR47" s="86">
        <f t="shared" si="54"/>
        <v>1.2084575545804647E-10</v>
      </c>
      <c r="GS47" s="86">
        <f t="shared" si="54"/>
        <v>9.7403243416113271E-11</v>
      </c>
      <c r="GT47" s="86">
        <f t="shared" si="54"/>
        <v>2.3715976737899016E-11</v>
      </c>
      <c r="GU47" s="86">
        <f t="shared" si="54"/>
        <v>2.0037230004322097E-10</v>
      </c>
      <c r="GV47" s="86">
        <f t="shared" si="54"/>
        <v>7.5418317323060921E-11</v>
      </c>
      <c r="GW47" s="86">
        <f t="shared" si="54"/>
        <v>8.538789655466529E-11</v>
      </c>
      <c r="GX47" s="86">
        <f t="shared" si="54"/>
        <v>4.3179601144963507E-10</v>
      </c>
      <c r="GY47" s="86">
        <f t="shared" si="54"/>
        <v>1.1033381441484279E-10</v>
      </c>
      <c r="GZ47" s="86">
        <f t="shared" si="54"/>
        <v>2.5364180088632549E-10</v>
      </c>
      <c r="HA47" s="86">
        <f t="shared" si="54"/>
        <v>5.2195970380813559E-14</v>
      </c>
      <c r="HC47" s="86">
        <f t="shared" si="58"/>
        <v>1.2203705164991771E-19</v>
      </c>
      <c r="HD47" s="86">
        <f t="shared" si="58"/>
        <v>7.5058523883284918E-27</v>
      </c>
      <c r="HE47" s="86">
        <f t="shared" si="58"/>
        <v>3.3911149103363637E-31</v>
      </c>
      <c r="HF47" s="86">
        <f t="shared" si="58"/>
        <v>2.4711506027474481E-27</v>
      </c>
      <c r="HG47" s="86">
        <f t="shared" si="58"/>
        <v>1.1573550745543627E-26</v>
      </c>
      <c r="HH47" s="86">
        <f t="shared" si="58"/>
        <v>1.6957715449074151E-29</v>
      </c>
      <c r="HI47" s="86">
        <f t="shared" si="58"/>
        <v>1.339582655071638E-27</v>
      </c>
      <c r="HJ47" s="86">
        <f t="shared" si="58"/>
        <v>4.8465251889285938E-28</v>
      </c>
      <c r="HK47" s="86">
        <f t="shared" si="58"/>
        <v>1.1003350088512021E-26</v>
      </c>
      <c r="HL47" s="86">
        <f t="shared" si="58"/>
        <v>2.4640898622127973E-27</v>
      </c>
      <c r="HM47" s="86">
        <f t="shared" si="58"/>
        <v>7.9013488992266897E-29</v>
      </c>
      <c r="HN47" s="86">
        <f t="shared" si="58"/>
        <v>1.2481045630132986E-28</v>
      </c>
      <c r="HO47" s="86">
        <f t="shared" si="58"/>
        <v>1.5742791076698437E-28</v>
      </c>
      <c r="HP47" s="86">
        <f t="shared" si="58"/>
        <v>5.8645772928267505E-33</v>
      </c>
      <c r="HQ47" s="86">
        <f t="shared" si="58"/>
        <v>4.4652386036134446E-35</v>
      </c>
      <c r="HS47" s="86">
        <f t="shared" si="55"/>
        <v>9.6665535967138274E-109</v>
      </c>
      <c r="HT47" s="86">
        <f t="shared" si="55"/>
        <v>8.187256865581769E-149</v>
      </c>
      <c r="HU47" s="86">
        <f t="shared" si="55"/>
        <v>2.5106039738453683E-178</v>
      </c>
      <c r="HV47" s="86">
        <f t="shared" si="55"/>
        <v>6.5742383430356185E-154</v>
      </c>
      <c r="HW47" s="86">
        <f t="shared" si="55"/>
        <v>6.949977513956575E-149</v>
      </c>
      <c r="HX47" s="86">
        <f t="shared" si="55"/>
        <v>7.9361248129356728E-168</v>
      </c>
      <c r="HY47" s="86">
        <f t="shared" si="55"/>
        <v>4.1445537620750036E-156</v>
      </c>
      <c r="HZ47" s="86">
        <f t="shared" si="55"/>
        <v>2.3119265255442618E-161</v>
      </c>
      <c r="IA47" s="86">
        <f t="shared" si="55"/>
        <v>2.5548224799172345E-153</v>
      </c>
      <c r="IB47" s="86">
        <f t="shared" si="55"/>
        <v>5.7525371886448828E-155</v>
      </c>
      <c r="IC47" s="86">
        <f t="shared" si="55"/>
        <v>3.0404585087596055E-162</v>
      </c>
      <c r="ID47" s="86">
        <f t="shared" si="55"/>
        <v>1.4203288448541018E-161</v>
      </c>
      <c r="IE47" s="86">
        <f t="shared" si="55"/>
        <v>4.1544616643917006E-163</v>
      </c>
      <c r="IF47" s="86">
        <f t="shared" si="55"/>
        <v>2.7922757611680561E-92</v>
      </c>
      <c r="IG47" s="86">
        <f t="shared" si="55"/>
        <v>1.4872154173914087E-62</v>
      </c>
      <c r="II47" s="86">
        <f t="shared" si="56"/>
        <v>3.3170790105354414E-262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2.2718337542202895E-255</v>
      </c>
      <c r="IW47" s="86">
        <f t="shared" si="56"/>
        <v>3.043941509194967E-193</v>
      </c>
      <c r="IY47" s="86">
        <f t="shared" si="57"/>
        <v>1.0834362925293482E-6</v>
      </c>
      <c r="IZ47" s="86">
        <f t="shared" si="57"/>
        <v>8.0666265545760657E-10</v>
      </c>
      <c r="JA47" s="86">
        <f t="shared" si="57"/>
        <v>1.5940878475743444E-11</v>
      </c>
      <c r="JB47" s="86">
        <f t="shared" si="57"/>
        <v>2.844183117091363E-10</v>
      </c>
      <c r="JC47" s="86">
        <f t="shared" si="57"/>
        <v>6.2311601159783462E-10</v>
      </c>
      <c r="JD47" s="86">
        <f t="shared" si="57"/>
        <v>1.2084575545804647E-10</v>
      </c>
      <c r="JE47" s="86">
        <f t="shared" si="57"/>
        <v>9.7403243416113271E-11</v>
      </c>
      <c r="JF47" s="86">
        <f t="shared" si="57"/>
        <v>2.3715976737899016E-11</v>
      </c>
      <c r="JG47" s="86">
        <f t="shared" si="57"/>
        <v>2.0037230004322097E-10</v>
      </c>
      <c r="JH47" s="86">
        <f t="shared" si="57"/>
        <v>7.5418317323060921E-11</v>
      </c>
      <c r="JI47" s="86">
        <f t="shared" si="57"/>
        <v>8.538789655466529E-11</v>
      </c>
      <c r="JJ47" s="86">
        <f t="shared" si="57"/>
        <v>4.3179601144963507E-10</v>
      </c>
      <c r="JK47" s="86">
        <f t="shared" si="57"/>
        <v>1.1033381441484279E-10</v>
      </c>
      <c r="JL47" s="86">
        <f t="shared" si="57"/>
        <v>2.5364180088632549E-10</v>
      </c>
      <c r="JM47" s="86">
        <f t="shared" si="57"/>
        <v>5.2195970380813559E-14</v>
      </c>
    </row>
    <row r="48" spans="2:273" x14ac:dyDescent="0.25">
      <c r="B48" s="2">
        <v>21</v>
      </c>
      <c r="C48" s="37">
        <v>76.936999999999998</v>
      </c>
      <c r="D48" s="37">
        <v>68.805999999999997</v>
      </c>
      <c r="E48" s="37">
        <v>63.817</v>
      </c>
      <c r="F48" s="37">
        <v>69.164000000000001</v>
      </c>
      <c r="G48" s="37">
        <v>61.786999999999999</v>
      </c>
      <c r="H48" s="37">
        <v>60.966999999999999</v>
      </c>
      <c r="I48" s="37">
        <v>60.517000000000003</v>
      </c>
      <c r="J48" s="37">
        <v>57.7</v>
      </c>
      <c r="K48" s="37">
        <v>60.45</v>
      </c>
      <c r="L48" s="37">
        <v>61.475000000000001</v>
      </c>
      <c r="M48" s="37">
        <v>66.754000000000005</v>
      </c>
      <c r="N48" s="37">
        <v>63.246000000000002</v>
      </c>
      <c r="O48" s="37">
        <v>65.787000000000006</v>
      </c>
      <c r="P48" s="37">
        <v>67.688999999999993</v>
      </c>
      <c r="Q48" s="37">
        <v>65.655000000000001</v>
      </c>
      <c r="S48" s="4">
        <f t="shared" si="59"/>
        <v>74.529375560547265</v>
      </c>
      <c r="T48" s="4">
        <f t="shared" si="59"/>
        <v>70.02366682361361</v>
      </c>
      <c r="U48" s="4">
        <f t="shared" si="59"/>
        <v>64.613661267693601</v>
      </c>
      <c r="V48" s="4">
        <f t="shared" si="59"/>
        <v>67.987857352964667</v>
      </c>
      <c r="W48" s="4">
        <f t="shared" si="59"/>
        <v>62.376343099485069</v>
      </c>
      <c r="X48" s="4">
        <f t="shared" si="59"/>
        <v>61.012303394008036</v>
      </c>
      <c r="Y48" s="4">
        <f t="shared" si="59"/>
        <v>61.095525746434994</v>
      </c>
      <c r="Z48" s="4">
        <f t="shared" si="59"/>
        <v>58.332207396283103</v>
      </c>
      <c r="AA48" s="4">
        <f t="shared" si="59"/>
        <v>60.209692806879509</v>
      </c>
      <c r="AB48" s="4">
        <f t="shared" si="59"/>
        <v>62.524166973821394</v>
      </c>
      <c r="AC48" s="4">
        <f t="shared" si="59"/>
        <v>66.470589228468342</v>
      </c>
      <c r="AD48" s="4">
        <f t="shared" si="59"/>
        <v>63.571755735900872</v>
      </c>
      <c r="AE48" s="4">
        <f t="shared" si="59"/>
        <v>66.810952749175982</v>
      </c>
      <c r="AF48" s="4">
        <f t="shared" si="59"/>
        <v>67.509715959632928</v>
      </c>
      <c r="AG48" s="4">
        <f t="shared" si="59"/>
        <v>65.624319814778517</v>
      </c>
      <c r="AI48" s="4">
        <f t="shared" si="60"/>
        <v>2.4076244394527322</v>
      </c>
      <c r="AJ48" s="4">
        <f t="shared" si="60"/>
        <v>-1.2176668236136123</v>
      </c>
      <c r="AK48" s="4">
        <f t="shared" si="60"/>
        <v>-0.79666126769360091</v>
      </c>
      <c r="AL48" s="4">
        <f t="shared" si="60"/>
        <v>1.1761426470353342</v>
      </c>
      <c r="AM48" s="4">
        <f t="shared" si="60"/>
        <v>-0.58934309948507035</v>
      </c>
      <c r="AN48" s="4">
        <f t="shared" si="60"/>
        <v>-4.5303394008037401E-2</v>
      </c>
      <c r="AO48" s="4">
        <f t="shared" si="60"/>
        <v>-0.57852574643499111</v>
      </c>
      <c r="AP48" s="4">
        <f t="shared" si="60"/>
        <v>-0.63220739628309985</v>
      </c>
      <c r="AQ48" s="4">
        <f t="shared" si="60"/>
        <v>0.24030719312049342</v>
      </c>
      <c r="AR48" s="4">
        <f t="shared" si="60"/>
        <v>-1.0491669738213929</v>
      </c>
      <c r="AS48" s="4">
        <f t="shared" si="60"/>
        <v>0.28341077153166339</v>
      </c>
      <c r="AT48" s="4">
        <f t="shared" si="60"/>
        <v>-0.32575573590087004</v>
      </c>
      <c r="AU48" s="4">
        <f t="shared" si="60"/>
        <v>-1.0239527491759759</v>
      </c>
      <c r="AV48" s="4">
        <f t="shared" si="60"/>
        <v>0.17928404036706524</v>
      </c>
      <c r="AW48" s="4">
        <f t="shared" si="60"/>
        <v>3.0680185221484635E-2</v>
      </c>
      <c r="AY48" s="2">
        <f t="shared" si="51"/>
        <v>74.526962075276472</v>
      </c>
      <c r="AZ48" s="2">
        <f t="shared" si="51"/>
        <v>70.023663444492684</v>
      </c>
      <c r="BA48" s="2">
        <f t="shared" si="51"/>
        <v>64.613661180609412</v>
      </c>
      <c r="BB48" s="2">
        <f t="shared" si="51"/>
        <v>67.98785602070167</v>
      </c>
      <c r="BC48" s="2">
        <f t="shared" si="51"/>
        <v>62.37634032622082</v>
      </c>
      <c r="BD48" s="2">
        <f t="shared" si="51"/>
        <v>61.012302798408165</v>
      </c>
      <c r="BE48" s="2">
        <f t="shared" si="51"/>
        <v>61.095525244580742</v>
      </c>
      <c r="BF48" s="2">
        <f t="shared" si="51"/>
        <v>58.332207268579957</v>
      </c>
      <c r="BG48" s="2">
        <f t="shared" si="51"/>
        <v>60.209691856556262</v>
      </c>
      <c r="BH48" s="2">
        <f t="shared" si="51"/>
        <v>62.524166589417263</v>
      </c>
      <c r="BI48" s="2">
        <f t="shared" si="51"/>
        <v>66.470588808516496</v>
      </c>
      <c r="BJ48" s="2">
        <f t="shared" si="51"/>
        <v>63.571753862239277</v>
      </c>
      <c r="BK48" s="2">
        <f t="shared" si="51"/>
        <v>66.810952201257564</v>
      </c>
      <c r="BL48" s="2">
        <f t="shared" si="51"/>
        <v>67.509714836668394</v>
      </c>
      <c r="BM48" s="2">
        <f t="shared" si="51"/>
        <v>65.624319814475228</v>
      </c>
      <c r="BO48" s="2">
        <f t="shared" si="10"/>
        <v>76.936999999999998</v>
      </c>
      <c r="BP48" s="2">
        <f t="shared" si="11"/>
        <v>68.805999999999997</v>
      </c>
      <c r="BQ48" s="2">
        <f t="shared" si="12"/>
        <v>63.817</v>
      </c>
      <c r="BR48" s="2">
        <f t="shared" si="13"/>
        <v>69.164000000000001</v>
      </c>
      <c r="BS48" s="2">
        <f t="shared" si="14"/>
        <v>61.786999999999999</v>
      </c>
      <c r="BT48" s="2">
        <f t="shared" si="15"/>
        <v>60.966999999999999</v>
      </c>
      <c r="BU48" s="2">
        <f t="shared" si="16"/>
        <v>60.517000000000003</v>
      </c>
      <c r="BV48" s="2">
        <f t="shared" si="17"/>
        <v>57.7</v>
      </c>
      <c r="BW48" s="2">
        <f t="shared" si="18"/>
        <v>60.45</v>
      </c>
      <c r="BX48" s="2">
        <f t="shared" si="19"/>
        <v>61.475000000000001</v>
      </c>
      <c r="BY48" s="2">
        <f t="shared" si="20"/>
        <v>66.754000000000005</v>
      </c>
      <c r="BZ48" s="2">
        <f t="shared" si="21"/>
        <v>63.246000000000002</v>
      </c>
      <c r="CA48" s="2">
        <f t="shared" si="22"/>
        <v>65.787000000000006</v>
      </c>
      <c r="CB48" s="2">
        <f t="shared" si="23"/>
        <v>67.688999999999993</v>
      </c>
      <c r="CC48" s="2">
        <f t="shared" si="24"/>
        <v>65.655000000000001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76.166674364584182</v>
      </c>
      <c r="DL48" s="2">
        <f t="shared" si="61"/>
        <v>70.744449055330648</v>
      </c>
      <c r="DM48" s="2">
        <f t="shared" si="61"/>
        <v>64.925626890756291</v>
      </c>
      <c r="DN48" s="2">
        <f t="shared" si="61"/>
        <v>68.913426742531982</v>
      </c>
      <c r="DO48" s="2">
        <f t="shared" si="61"/>
        <v>62.786807965860611</v>
      </c>
      <c r="DP48" s="2">
        <f t="shared" si="61"/>
        <v>61.418426505452828</v>
      </c>
      <c r="DQ48" s="2">
        <f t="shared" si="61"/>
        <v>60.979336415362724</v>
      </c>
      <c r="DR48" s="2">
        <f t="shared" si="61"/>
        <v>58.234351820728293</v>
      </c>
      <c r="DS48" s="2">
        <f t="shared" si="61"/>
        <v>60.41422998713</v>
      </c>
      <c r="DT48" s="2">
        <f t="shared" si="61"/>
        <v>62.86933333333333</v>
      </c>
      <c r="DU48" s="2">
        <f t="shared" si="61"/>
        <v>66.272333807491719</v>
      </c>
      <c r="DV48" s="2">
        <f t="shared" si="61"/>
        <v>63.611960863697696</v>
      </c>
      <c r="DW48" s="2">
        <f t="shared" si="61"/>
        <v>66.627878141299192</v>
      </c>
      <c r="DX48" s="2">
        <f t="shared" si="61"/>
        <v>67.825381223328591</v>
      </c>
      <c r="DY48" s="2">
        <f t="shared" si="61"/>
        <v>65.184133870967742</v>
      </c>
      <c r="EA48" s="2">
        <f t="shared" si="62"/>
        <v>63.238729489603031</v>
      </c>
      <c r="EB48" s="2">
        <f t="shared" si="62"/>
        <v>62.665283064005529</v>
      </c>
      <c r="EC48" s="2">
        <f t="shared" si="62"/>
        <v>61.034461504691095</v>
      </c>
      <c r="ED48" s="2">
        <f t="shared" si="62"/>
        <v>58.270064214962275</v>
      </c>
      <c r="EE48" s="2">
        <f t="shared" si="62"/>
        <v>58.124618528218271</v>
      </c>
      <c r="EF48" s="2">
        <f t="shared" si="62"/>
        <v>56.603509966777409</v>
      </c>
      <c r="EG48" s="2">
        <f t="shared" si="62"/>
        <v>62.323145647010335</v>
      </c>
      <c r="EH48" s="2">
        <f t="shared" si="62"/>
        <v>59.408149181154357</v>
      </c>
      <c r="EI48" s="2">
        <f t="shared" si="62"/>
        <v>58.180373464373474</v>
      </c>
      <c r="EJ48" s="2">
        <f t="shared" si="62"/>
        <v>58.774687895499937</v>
      </c>
      <c r="EK48" s="2">
        <f t="shared" si="62"/>
        <v>68.657092888002666</v>
      </c>
      <c r="EL48" s="2">
        <f t="shared" si="62"/>
        <v>63.138077607309924</v>
      </c>
      <c r="EM48" s="2">
        <f t="shared" si="62"/>
        <v>68.810598541956907</v>
      </c>
      <c r="EN48" s="2">
        <f t="shared" si="62"/>
        <v>64.222190885652452</v>
      </c>
      <c r="EO48" s="2">
        <f t="shared" si="62"/>
        <v>71.489728179204164</v>
      </c>
      <c r="EQ48" s="2">
        <f t="shared" si="63"/>
        <v>62.626709868305824</v>
      </c>
      <c r="ER48" s="2">
        <f t="shared" si="63"/>
        <v>63.431653565002897</v>
      </c>
      <c r="ES48" s="2">
        <f t="shared" si="63"/>
        <v>62.032690323431837</v>
      </c>
      <c r="ET48" s="2">
        <f t="shared" si="63"/>
        <v>57.940978911800407</v>
      </c>
      <c r="EU48" s="2">
        <f t="shared" si="63"/>
        <v>56.606955662362964</v>
      </c>
      <c r="EV48" s="2">
        <f t="shared" si="63"/>
        <v>57.264838130154281</v>
      </c>
      <c r="EW48" s="2">
        <f t="shared" si="63"/>
        <v>61.488054738681399</v>
      </c>
      <c r="EX48" s="2">
        <f t="shared" si="63"/>
        <v>57.696478369786803</v>
      </c>
      <c r="EY48" s="2">
        <f t="shared" si="63"/>
        <v>59.002466183940008</v>
      </c>
      <c r="EZ48" s="2">
        <f t="shared" si="63"/>
        <v>55.009265195772883</v>
      </c>
      <c r="FA48" s="2">
        <f t="shared" si="63"/>
        <v>67.946447041638166</v>
      </c>
      <c r="FB48" s="2">
        <f t="shared" si="63"/>
        <v>60.083841273293238</v>
      </c>
      <c r="FC48" s="2">
        <f t="shared" si="63"/>
        <v>67.910374512310696</v>
      </c>
      <c r="FD48" s="2">
        <f t="shared" si="63"/>
        <v>61.051501268533805</v>
      </c>
      <c r="FE48" s="2">
        <f t="shared" si="63"/>
        <v>72.569649005778842</v>
      </c>
      <c r="FG48" s="2">
        <f t="shared" si="64"/>
        <v>0.12683449453969106</v>
      </c>
      <c r="FH48" s="2">
        <f t="shared" si="64"/>
        <v>8.9215909884649364E-2</v>
      </c>
      <c r="FI48" s="2">
        <f t="shared" si="64"/>
        <v>8.017416599038571E-2</v>
      </c>
      <c r="FJ48" s="2">
        <f t="shared" si="64"/>
        <v>8.6962032840277023E-2</v>
      </c>
      <c r="FK48" s="2">
        <f t="shared" si="64"/>
        <v>8.8039721335997495E-2</v>
      </c>
      <c r="FL48" s="2">
        <f t="shared" si="64"/>
        <v>8.4347965107158737E-2</v>
      </c>
      <c r="FM48" s="2">
        <f t="shared" si="64"/>
        <v>8.6466930403703582E-2</v>
      </c>
      <c r="FN48" s="2">
        <f t="shared" si="64"/>
        <v>8.337721492413136E-2</v>
      </c>
      <c r="FO48" s="2">
        <f t="shared" si="64"/>
        <v>9.1565859594945953E-2</v>
      </c>
      <c r="FP48" s="2">
        <f t="shared" si="64"/>
        <v>8.4290111575308496E-2</v>
      </c>
      <c r="FQ48" s="2">
        <f t="shared" si="64"/>
        <v>8.3136338298551479E-2</v>
      </c>
      <c r="FR48" s="2">
        <f t="shared" si="64"/>
        <v>8.4807415100822223E-2</v>
      </c>
      <c r="FS48" s="2">
        <f t="shared" si="64"/>
        <v>8.3876435527187293E-2</v>
      </c>
      <c r="FT48" s="2">
        <f t="shared" si="64"/>
        <v>8.7603872074799749E-2</v>
      </c>
      <c r="FU48" s="2">
        <f t="shared" si="64"/>
        <v>6.9808259191493499E-2</v>
      </c>
      <c r="FW48" s="2">
        <f t="shared" si="53"/>
        <v>4.7966639843901281E-6</v>
      </c>
      <c r="FX48" s="2">
        <f t="shared" si="53"/>
        <v>5.9164427691796161E-6</v>
      </c>
      <c r="FY48" s="2">
        <f t="shared" si="53"/>
        <v>5.2386902223590935E-6</v>
      </c>
      <c r="FZ48" s="2">
        <f t="shared" si="53"/>
        <v>6.9288321054209122E-6</v>
      </c>
      <c r="GA48" s="2">
        <f t="shared" si="53"/>
        <v>6.4446026544591323E-6</v>
      </c>
      <c r="GB48" s="2">
        <f t="shared" si="53"/>
        <v>7.1147029209951225E-6</v>
      </c>
      <c r="GC48" s="2">
        <f t="shared" si="53"/>
        <v>7.4603742501847711E-6</v>
      </c>
      <c r="GD48" s="2">
        <f t="shared" si="53"/>
        <v>7.3068640748237067E-6</v>
      </c>
      <c r="GE48" s="2">
        <f t="shared" si="53"/>
        <v>8.347165811262349E-6</v>
      </c>
      <c r="GF48" s="2">
        <f t="shared" si="53"/>
        <v>7.601563499675131E-6</v>
      </c>
      <c r="GG48" s="2">
        <f t="shared" si="53"/>
        <v>7.2281476710733794E-6</v>
      </c>
      <c r="GH48" s="2">
        <f t="shared" si="53"/>
        <v>5.9548190186422715E-6</v>
      </c>
      <c r="GI48" s="2">
        <f t="shared" si="53"/>
        <v>5.2731332715831471E-6</v>
      </c>
      <c r="GJ48" s="2">
        <f t="shared" si="53"/>
        <v>4.0878353964498975E-6</v>
      </c>
      <c r="GK48" s="2">
        <f t="shared" si="53"/>
        <v>3.131416328551026E-6</v>
      </c>
      <c r="GM48" s="86">
        <f t="shared" si="54"/>
        <v>1.8644388406787838E-6</v>
      </c>
      <c r="GN48" s="86">
        <f t="shared" si="54"/>
        <v>1.9172041342182803E-9</v>
      </c>
      <c r="GO48" s="86">
        <f t="shared" si="54"/>
        <v>4.5527944514095399E-11</v>
      </c>
      <c r="GP48" s="86">
        <f t="shared" si="54"/>
        <v>7.113767735389824E-10</v>
      </c>
      <c r="GQ48" s="86">
        <f t="shared" si="54"/>
        <v>1.4958296213080875E-9</v>
      </c>
      <c r="GR48" s="86">
        <f t="shared" si="54"/>
        <v>3.1377405989846294E-10</v>
      </c>
      <c r="GS48" s="86">
        <f t="shared" si="54"/>
        <v>2.5882395682380776E-10</v>
      </c>
      <c r="GT48" s="86">
        <f t="shared" si="54"/>
        <v>6.7366762354184147E-11</v>
      </c>
      <c r="GU48" s="86">
        <f t="shared" si="54"/>
        <v>5.2294346289573812E-10</v>
      </c>
      <c r="GV48" s="86">
        <f t="shared" si="54"/>
        <v>2.0121222302285616E-10</v>
      </c>
      <c r="GW48" s="86">
        <f t="shared" si="54"/>
        <v>2.2485775879641241E-10</v>
      </c>
      <c r="GX48" s="86">
        <f t="shared" si="54"/>
        <v>1.043643479019661E-9</v>
      </c>
      <c r="GY48" s="86">
        <f t="shared" si="54"/>
        <v>2.8732701856211648E-10</v>
      </c>
      <c r="GZ48" s="86">
        <f t="shared" si="54"/>
        <v>6.4060544437399561E-10</v>
      </c>
      <c r="HA48" s="86">
        <f t="shared" si="54"/>
        <v>1.9282398371528351E-13</v>
      </c>
      <c r="HC48" s="86">
        <f t="shared" si="58"/>
        <v>4.1085482440001897E-19</v>
      </c>
      <c r="HD48" s="86">
        <f t="shared" si="58"/>
        <v>4.1382568495031686E-26</v>
      </c>
      <c r="HE48" s="86">
        <f t="shared" si="58"/>
        <v>2.5940635589352049E-30</v>
      </c>
      <c r="HF48" s="86">
        <f t="shared" si="58"/>
        <v>1.4493818992661034E-26</v>
      </c>
      <c r="HG48" s="86">
        <f t="shared" si="58"/>
        <v>6.4325994128201824E-26</v>
      </c>
      <c r="HH48" s="86">
        <f t="shared" si="58"/>
        <v>1.1638160858213955E-28</v>
      </c>
      <c r="HI48" s="86">
        <f t="shared" si="58"/>
        <v>8.1734554122806263E-27</v>
      </c>
      <c r="HJ48" s="86">
        <f t="shared" si="58"/>
        <v>3.0703217883523101E-27</v>
      </c>
      <c r="HK48" s="86">
        <f t="shared" si="58"/>
        <v>6.4383191903922061E-26</v>
      </c>
      <c r="HL48" s="86">
        <f t="shared" si="58"/>
        <v>1.4694863995222581E-26</v>
      </c>
      <c r="HM48" s="86">
        <f t="shared" si="58"/>
        <v>5.1362496944276493E-28</v>
      </c>
      <c r="HN48" s="86">
        <f t="shared" si="58"/>
        <v>7.8445293611784197E-28</v>
      </c>
      <c r="HO48" s="86">
        <f t="shared" si="58"/>
        <v>9.8436347115445671E-28</v>
      </c>
      <c r="HP48" s="86">
        <f t="shared" si="58"/>
        <v>4.9793802382994923E-32</v>
      </c>
      <c r="HQ48" s="86">
        <f t="shared" si="58"/>
        <v>4.3490216567856133E-34</v>
      </c>
      <c r="HS48" s="86">
        <f t="shared" si="55"/>
        <v>1.0230777612117703E-106</v>
      </c>
      <c r="HT48" s="86">
        <f t="shared" si="55"/>
        <v>5.5365555821351893E-146</v>
      </c>
      <c r="HU48" s="86">
        <f t="shared" si="55"/>
        <v>6.5674810493641272E-175</v>
      </c>
      <c r="HV48" s="86">
        <f t="shared" si="55"/>
        <v>5.9343248499538374E-151</v>
      </c>
      <c r="HW48" s="86">
        <f t="shared" si="55"/>
        <v>4.9747656067703033E-146</v>
      </c>
      <c r="HX48" s="86">
        <f t="shared" si="55"/>
        <v>1.350062045331002E-164</v>
      </c>
      <c r="HY48" s="86">
        <f t="shared" si="55"/>
        <v>4.4206139635515303E-153</v>
      </c>
      <c r="HZ48" s="86">
        <f t="shared" si="55"/>
        <v>3.0281368273823206E-158</v>
      </c>
      <c r="IA48" s="86">
        <f t="shared" si="55"/>
        <v>2.4592529901549031E-150</v>
      </c>
      <c r="IB48" s="86">
        <f t="shared" si="55"/>
        <v>5.6699112806130466E-152</v>
      </c>
      <c r="IC48" s="86">
        <f t="shared" si="55"/>
        <v>4.041085543137712E-159</v>
      </c>
      <c r="ID48" s="86">
        <f t="shared" si="55"/>
        <v>1.6762836356979968E-158</v>
      </c>
      <c r="IE48" s="86">
        <f t="shared" si="55"/>
        <v>5.0382684408727544E-160</v>
      </c>
      <c r="IF48" s="86">
        <f t="shared" si="55"/>
        <v>1.3584089374899075E-90</v>
      </c>
      <c r="IG48" s="86">
        <f t="shared" si="55"/>
        <v>1.8970081861097063E-61</v>
      </c>
      <c r="II48" s="86">
        <f t="shared" si="56"/>
        <v>2.4459395466206131E-258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1.1871054750227238E-251</v>
      </c>
      <c r="IW48" s="86">
        <f t="shared" si="56"/>
        <v>1.7055293876438608E-190</v>
      </c>
      <c r="IY48" s="86">
        <f t="shared" si="57"/>
        <v>1.8644388406791946E-6</v>
      </c>
      <c r="IZ48" s="86">
        <f t="shared" si="57"/>
        <v>1.9172041342182803E-9</v>
      </c>
      <c r="JA48" s="86">
        <f t="shared" si="57"/>
        <v>4.5527944514095399E-11</v>
      </c>
      <c r="JB48" s="86">
        <f t="shared" si="57"/>
        <v>7.113767735389824E-10</v>
      </c>
      <c r="JC48" s="86">
        <f t="shared" si="57"/>
        <v>1.4958296213080875E-9</v>
      </c>
      <c r="JD48" s="86">
        <f t="shared" si="57"/>
        <v>3.1377405989846294E-10</v>
      </c>
      <c r="JE48" s="86">
        <f t="shared" si="57"/>
        <v>2.5882395682380776E-10</v>
      </c>
      <c r="JF48" s="86">
        <f t="shared" si="57"/>
        <v>6.7366762354184147E-11</v>
      </c>
      <c r="JG48" s="86">
        <f t="shared" si="57"/>
        <v>5.2294346289573822E-10</v>
      </c>
      <c r="JH48" s="86">
        <f t="shared" si="57"/>
        <v>2.0121222302285618E-10</v>
      </c>
      <c r="JI48" s="86">
        <f t="shared" si="57"/>
        <v>2.2485775879641241E-10</v>
      </c>
      <c r="JJ48" s="86">
        <f t="shared" si="57"/>
        <v>1.043643479019661E-9</v>
      </c>
      <c r="JK48" s="86">
        <f t="shared" si="57"/>
        <v>2.8732701856211648E-10</v>
      </c>
      <c r="JL48" s="86">
        <f t="shared" si="57"/>
        <v>6.4060544437399561E-10</v>
      </c>
      <c r="JM48" s="86">
        <f t="shared" si="57"/>
        <v>1.9282398371528351E-13</v>
      </c>
    </row>
    <row r="49" spans="2:273" x14ac:dyDescent="0.25">
      <c r="B49" s="2">
        <v>22</v>
      </c>
      <c r="C49" s="37">
        <v>76.221999999999994</v>
      </c>
      <c r="D49" s="37">
        <v>70.305999999999997</v>
      </c>
      <c r="E49" s="37">
        <v>64.367000000000004</v>
      </c>
      <c r="F49" s="37">
        <v>68.606999999999999</v>
      </c>
      <c r="G49" s="37">
        <v>61.704999999999998</v>
      </c>
      <c r="H49" s="37">
        <v>60.85</v>
      </c>
      <c r="I49" s="37">
        <v>60.1</v>
      </c>
      <c r="J49" s="37">
        <v>58.35</v>
      </c>
      <c r="K49" s="37">
        <v>59.832999999999998</v>
      </c>
      <c r="L49" s="37">
        <v>62.459000000000003</v>
      </c>
      <c r="M49" s="37">
        <v>66.343999999999994</v>
      </c>
      <c r="N49" s="37">
        <v>63.491999999999997</v>
      </c>
      <c r="O49" s="37">
        <v>66.671999999999997</v>
      </c>
      <c r="P49" s="37">
        <v>67.262</v>
      </c>
      <c r="Q49" s="37">
        <v>65.671999999999997</v>
      </c>
      <c r="S49" s="4">
        <f t="shared" si="59"/>
        <v>74.417676349545914</v>
      </c>
      <c r="T49" s="4">
        <f t="shared" si="59"/>
        <v>70.077961442402113</v>
      </c>
      <c r="U49" s="4">
        <f t="shared" si="59"/>
        <v>64.739810620521183</v>
      </c>
      <c r="V49" s="4">
        <f t="shared" si="59"/>
        <v>68.06073252595985</v>
      </c>
      <c r="W49" s="4">
        <f t="shared" si="59"/>
        <v>62.512752776675264</v>
      </c>
      <c r="X49" s="4">
        <f t="shared" si="59"/>
        <v>61.124947024677581</v>
      </c>
      <c r="Y49" s="4">
        <f t="shared" si="59"/>
        <v>61.473556715244946</v>
      </c>
      <c r="Z49" s="4">
        <f t="shared" si="59"/>
        <v>58.664121124386355</v>
      </c>
      <c r="AA49" s="4">
        <f t="shared" si="59"/>
        <v>60.474707402441801</v>
      </c>
      <c r="AB49" s="4">
        <f t="shared" si="59"/>
        <v>62.843828135524063</v>
      </c>
      <c r="AC49" s="4">
        <f t="shared" si="59"/>
        <v>66.651851559982276</v>
      </c>
      <c r="AD49" s="4">
        <f t="shared" si="59"/>
        <v>63.768693155571171</v>
      </c>
      <c r="AE49" s="4">
        <f t="shared" si="59"/>
        <v>67.129777015138714</v>
      </c>
      <c r="AF49" s="4">
        <f t="shared" si="59"/>
        <v>67.586152835493962</v>
      </c>
      <c r="AG49" s="4">
        <f t="shared" si="59"/>
        <v>65.857536966666487</v>
      </c>
      <c r="AI49" s="4">
        <f t="shared" si="60"/>
        <v>1.8043236504540801</v>
      </c>
      <c r="AJ49" s="4">
        <f t="shared" si="60"/>
        <v>0.22803855759788405</v>
      </c>
      <c r="AK49" s="4">
        <f t="shared" si="60"/>
        <v>-0.37281062052117875</v>
      </c>
      <c r="AL49" s="4">
        <f t="shared" si="60"/>
        <v>0.54626747404014964</v>
      </c>
      <c r="AM49" s="4">
        <f t="shared" si="60"/>
        <v>-0.80775277667526524</v>
      </c>
      <c r="AN49" s="4">
        <f t="shared" si="60"/>
        <v>-0.27494702467758003</v>
      </c>
      <c r="AO49" s="4">
        <f t="shared" si="60"/>
        <v>-1.3735567152449448</v>
      </c>
      <c r="AP49" s="4">
        <f t="shared" si="60"/>
        <v>-0.31412112438635376</v>
      </c>
      <c r="AQ49" s="4">
        <f t="shared" si="60"/>
        <v>-0.6417074024418028</v>
      </c>
      <c r="AR49" s="4">
        <f t="shared" si="60"/>
        <v>-0.38482813552406014</v>
      </c>
      <c r="AS49" s="4">
        <f t="shared" si="60"/>
        <v>-0.3078515599822822</v>
      </c>
      <c r="AT49" s="4">
        <f t="shared" si="60"/>
        <v>-0.27669315557117358</v>
      </c>
      <c r="AU49" s="4">
        <f t="shared" si="60"/>
        <v>-0.45777701513871705</v>
      </c>
      <c r="AV49" s="4">
        <f t="shared" si="60"/>
        <v>-0.32415283549396179</v>
      </c>
      <c r="AW49" s="4">
        <f t="shared" si="60"/>
        <v>-0.18553696666648989</v>
      </c>
      <c r="AY49" s="2">
        <f t="shared" si="51"/>
        <v>74.413656141098684</v>
      </c>
      <c r="AZ49" s="2">
        <f t="shared" si="51"/>
        <v>70.077953734446154</v>
      </c>
      <c r="BA49" s="2">
        <f t="shared" si="51"/>
        <v>64.739810382981545</v>
      </c>
      <c r="BB49" s="2">
        <f t="shared" si="51"/>
        <v>68.060729332577026</v>
      </c>
      <c r="BC49" s="2">
        <f t="shared" si="51"/>
        <v>62.512746388372051</v>
      </c>
      <c r="BD49" s="2">
        <f t="shared" si="51"/>
        <v>61.124945543953373</v>
      </c>
      <c r="BE49" s="2">
        <f t="shared" si="51"/>
        <v>61.473555439880471</v>
      </c>
      <c r="BF49" s="2">
        <f t="shared" si="51"/>
        <v>58.664120778079798</v>
      </c>
      <c r="BG49" s="2">
        <f t="shared" si="51"/>
        <v>60.474705030964905</v>
      </c>
      <c r="BH49" s="2">
        <f t="shared" si="51"/>
        <v>62.843827154470546</v>
      </c>
      <c r="BI49" s="2">
        <f t="shared" si="51"/>
        <v>66.651850501408376</v>
      </c>
      <c r="BJ49" s="2">
        <f t="shared" si="51"/>
        <v>63.768688808890829</v>
      </c>
      <c r="BK49" s="2">
        <f t="shared" si="51"/>
        <v>67.129775648960077</v>
      </c>
      <c r="BL49" s="2">
        <f t="shared" si="51"/>
        <v>67.58615011868234</v>
      </c>
      <c r="BM49" s="2">
        <f t="shared" si="51"/>
        <v>65.857536965603089</v>
      </c>
      <c r="BO49" s="2">
        <f t="shared" si="10"/>
        <v>76.221999999999994</v>
      </c>
      <c r="BP49" s="2">
        <f t="shared" si="11"/>
        <v>70.305999999999997</v>
      </c>
      <c r="BQ49" s="2">
        <f t="shared" si="12"/>
        <v>64.367000000000004</v>
      </c>
      <c r="BR49" s="2">
        <f t="shared" si="13"/>
        <v>68.606999999999999</v>
      </c>
      <c r="BS49" s="2">
        <f t="shared" si="14"/>
        <v>61.704999999999998</v>
      </c>
      <c r="BT49" s="2">
        <f t="shared" si="15"/>
        <v>60.85</v>
      </c>
      <c r="BU49" s="2">
        <f t="shared" si="16"/>
        <v>60.1</v>
      </c>
      <c r="BV49" s="2">
        <f t="shared" si="17"/>
        <v>58.35</v>
      </c>
      <c r="BW49" s="2">
        <f t="shared" si="18"/>
        <v>59.832999999999998</v>
      </c>
      <c r="BX49" s="2">
        <f t="shared" si="19"/>
        <v>62.459000000000003</v>
      </c>
      <c r="BY49" s="2">
        <f t="shared" si="20"/>
        <v>66.343999999999994</v>
      </c>
      <c r="BZ49" s="2">
        <f t="shared" si="21"/>
        <v>63.491999999999997</v>
      </c>
      <c r="CA49" s="2">
        <f t="shared" si="22"/>
        <v>66.671999999999997</v>
      </c>
      <c r="CB49" s="2">
        <f t="shared" si="23"/>
        <v>67.262</v>
      </c>
      <c r="CC49" s="2">
        <f t="shared" si="24"/>
        <v>65.671999999999997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76.199261188990633</v>
      </c>
      <c r="DL49" s="2">
        <f t="shared" si="61"/>
        <v>70.877769500674773</v>
      </c>
      <c r="DM49" s="2">
        <f t="shared" si="61"/>
        <v>65.098137815126037</v>
      </c>
      <c r="DN49" s="2">
        <f t="shared" si="61"/>
        <v>69.092004814531109</v>
      </c>
      <c r="DO49" s="2">
        <f t="shared" si="61"/>
        <v>62.989125177809399</v>
      </c>
      <c r="DP49" s="2">
        <f t="shared" si="61"/>
        <v>61.590825035561885</v>
      </c>
      <c r="DQ49" s="2">
        <f t="shared" si="61"/>
        <v>61.401149359886197</v>
      </c>
      <c r="DR49" s="2">
        <f t="shared" si="61"/>
        <v>58.602622128851536</v>
      </c>
      <c r="DS49" s="2">
        <f t="shared" si="61"/>
        <v>60.739463835263848</v>
      </c>
      <c r="DT49" s="2">
        <f t="shared" si="61"/>
        <v>63.266533333333328</v>
      </c>
      <c r="DU49" s="2">
        <f t="shared" si="61"/>
        <v>66.469139402560472</v>
      </c>
      <c r="DV49" s="2">
        <f t="shared" si="61"/>
        <v>63.849112685560044</v>
      </c>
      <c r="DW49" s="2">
        <f t="shared" si="61"/>
        <v>66.975795163584635</v>
      </c>
      <c r="DX49" s="2">
        <f t="shared" si="61"/>
        <v>67.950263632053108</v>
      </c>
      <c r="DY49" s="2">
        <f t="shared" si="61"/>
        <v>65.403818951612905</v>
      </c>
      <c r="EA49" s="2">
        <f t="shared" si="62"/>
        <v>63.202673109640834</v>
      </c>
      <c r="EB49" s="2">
        <f t="shared" si="62"/>
        <v>62.631216248884797</v>
      </c>
      <c r="EC49" s="2">
        <f t="shared" si="62"/>
        <v>60.990436594087448</v>
      </c>
      <c r="ED49" s="2">
        <f t="shared" si="62"/>
        <v>58.185829536985608</v>
      </c>
      <c r="EE49" s="2">
        <f t="shared" si="62"/>
        <v>58.012472069531192</v>
      </c>
      <c r="EF49" s="2">
        <f t="shared" si="62"/>
        <v>56.512463552863004</v>
      </c>
      <c r="EG49" s="2">
        <f t="shared" si="62"/>
        <v>62.171296005114023</v>
      </c>
      <c r="EH49" s="2">
        <f t="shared" si="62"/>
        <v>59.280877799281171</v>
      </c>
      <c r="EI49" s="2">
        <f t="shared" si="62"/>
        <v>58.079052500361335</v>
      </c>
      <c r="EJ49" s="2">
        <f t="shared" si="62"/>
        <v>58.656038266101163</v>
      </c>
      <c r="EK49" s="2">
        <f t="shared" si="62"/>
        <v>68.48962977733467</v>
      </c>
      <c r="EL49" s="2">
        <f t="shared" si="62"/>
        <v>62.97737935056594</v>
      </c>
      <c r="EM49" s="2">
        <f t="shared" si="62"/>
        <v>68.663671062424854</v>
      </c>
      <c r="EN49" s="2">
        <f t="shared" si="62"/>
        <v>64.127724791864495</v>
      </c>
      <c r="EO49" s="2">
        <f t="shared" si="62"/>
        <v>71.371297479361843</v>
      </c>
      <c r="EQ49" s="2">
        <f t="shared" si="63"/>
        <v>62.597269860025172</v>
      </c>
      <c r="ER49" s="2">
        <f t="shared" si="63"/>
        <v>63.389222924422626</v>
      </c>
      <c r="ES49" s="2">
        <f t="shared" si="63"/>
        <v>61.977651432448724</v>
      </c>
      <c r="ET49" s="2">
        <f t="shared" si="63"/>
        <v>57.860559564741251</v>
      </c>
      <c r="EU49" s="2">
        <f t="shared" si="63"/>
        <v>56.511599515689205</v>
      </c>
      <c r="EV49" s="2">
        <f t="shared" si="63"/>
        <v>57.166347040938533</v>
      </c>
      <c r="EW49" s="2">
        <f t="shared" si="63"/>
        <v>61.345774002136764</v>
      </c>
      <c r="EX49" s="2">
        <f t="shared" si="63"/>
        <v>57.58895213249945</v>
      </c>
      <c r="EY49" s="2">
        <f t="shared" si="63"/>
        <v>58.891537970812472</v>
      </c>
      <c r="EZ49" s="2">
        <f t="shared" si="63"/>
        <v>54.934070894278314</v>
      </c>
      <c r="FA49" s="2">
        <f t="shared" si="63"/>
        <v>67.787011007227775</v>
      </c>
      <c r="FB49" s="2">
        <f t="shared" si="63"/>
        <v>59.957468046319917</v>
      </c>
      <c r="FC49" s="2">
        <f t="shared" si="63"/>
        <v>67.773330380728538</v>
      </c>
      <c r="FD49" s="2">
        <f t="shared" si="63"/>
        <v>60.992654336938131</v>
      </c>
      <c r="FE49" s="2">
        <f t="shared" si="63"/>
        <v>72.438056299326249</v>
      </c>
      <c r="FG49" s="2">
        <f t="shared" si="64"/>
        <v>0.13739004828890555</v>
      </c>
      <c r="FH49" s="2">
        <f t="shared" si="64"/>
        <v>9.6988482240307927E-2</v>
      </c>
      <c r="FI49" s="2">
        <f t="shared" si="64"/>
        <v>8.7234461205835515E-2</v>
      </c>
      <c r="FJ49" s="2">
        <f t="shared" si="64"/>
        <v>9.455863164982381E-2</v>
      </c>
      <c r="FK49" s="2">
        <f t="shared" si="64"/>
        <v>9.5720592407039271E-2</v>
      </c>
      <c r="FL49" s="2">
        <f t="shared" si="64"/>
        <v>9.1739155279423848E-2</v>
      </c>
      <c r="FM49" s="2">
        <f t="shared" si="64"/>
        <v>9.402473323980387E-2</v>
      </c>
      <c r="FN49" s="2">
        <f t="shared" si="64"/>
        <v>9.0691766098755872E-2</v>
      </c>
      <c r="FO49" s="2">
        <f t="shared" si="64"/>
        <v>9.9520791044889451E-2</v>
      </c>
      <c r="FP49" s="2">
        <f t="shared" si="64"/>
        <v>9.1676739767650561E-2</v>
      </c>
      <c r="FQ49" s="2">
        <f t="shared" si="64"/>
        <v>9.0431842554037661E-2</v>
      </c>
      <c r="FR49" s="2">
        <f t="shared" si="64"/>
        <v>9.2234810185359728E-2</v>
      </c>
      <c r="FS49" s="2">
        <f t="shared" si="64"/>
        <v>9.1230423586080509E-2</v>
      </c>
      <c r="FT49" s="2">
        <f t="shared" si="64"/>
        <v>9.5250689794270649E-2</v>
      </c>
      <c r="FU49" s="2">
        <f t="shared" si="64"/>
        <v>7.6031166117043456E-2</v>
      </c>
      <c r="FW49" s="2">
        <f t="shared" si="53"/>
        <v>5.2594350391819661E-6</v>
      </c>
      <c r="FX49" s="2">
        <f t="shared" si="53"/>
        <v>6.4872467921638651E-6</v>
      </c>
      <c r="FY49" s="2">
        <f t="shared" si="53"/>
        <v>5.7441067019823721E-6</v>
      </c>
      <c r="FZ49" s="2">
        <f t="shared" si="53"/>
        <v>7.5973082496729963E-6</v>
      </c>
      <c r="GA49" s="2">
        <f t="shared" si="53"/>
        <v>7.0663618998140382E-6</v>
      </c>
      <c r="GB49" s="2">
        <f t="shared" si="53"/>
        <v>7.8011112701176962E-6</v>
      </c>
      <c r="GC49" s="2">
        <f t="shared" si="53"/>
        <v>8.1801318126357808E-6</v>
      </c>
      <c r="GD49" s="2">
        <f t="shared" si="53"/>
        <v>8.0118114922750662E-6</v>
      </c>
      <c r="GE49" s="2">
        <f t="shared" si="53"/>
        <v>9.1524779409720398E-6</v>
      </c>
      <c r="GF49" s="2">
        <f t="shared" si="53"/>
        <v>8.3349425212687195E-6</v>
      </c>
      <c r="GG49" s="2">
        <f t="shared" si="53"/>
        <v>7.9255007929185895E-6</v>
      </c>
      <c r="GH49" s="2">
        <f t="shared" si="53"/>
        <v>6.5293254647559451E-6</v>
      </c>
      <c r="GI49" s="2">
        <f t="shared" si="53"/>
        <v>5.7818727161643771E-6</v>
      </c>
      <c r="GJ49" s="2">
        <f t="shared" si="53"/>
        <v>4.4822206139001675E-6</v>
      </c>
      <c r="GK49" s="2">
        <f t="shared" si="53"/>
        <v>3.4335286899879208E-6</v>
      </c>
      <c r="GM49" s="86">
        <f t="shared" si="54"/>
        <v>3.1723653858471884E-6</v>
      </c>
      <c r="GN49" s="86">
        <f t="shared" si="54"/>
        <v>4.4715888201031548E-9</v>
      </c>
      <c r="GO49" s="86">
        <f t="shared" si="54"/>
        <v>1.2703650121242047E-10</v>
      </c>
      <c r="GP49" s="86">
        <f t="shared" si="54"/>
        <v>1.7438247042791006E-9</v>
      </c>
      <c r="GQ49" s="86">
        <f t="shared" si="54"/>
        <v>3.523104640328822E-9</v>
      </c>
      <c r="GR49" s="86">
        <f t="shared" si="54"/>
        <v>7.9779932931906315E-10</v>
      </c>
      <c r="GS49" s="86">
        <f t="shared" si="54"/>
        <v>6.7292519831503412E-10</v>
      </c>
      <c r="GT49" s="86">
        <f t="shared" si="54"/>
        <v>1.8692740913512059E-10</v>
      </c>
      <c r="GU49" s="86">
        <f t="shared" si="54"/>
        <v>1.3355137849129385E-9</v>
      </c>
      <c r="GV49" s="86">
        <f t="shared" si="54"/>
        <v>5.2528163359063438E-10</v>
      </c>
      <c r="GW49" s="86">
        <f t="shared" si="54"/>
        <v>5.7967025740788815E-10</v>
      </c>
      <c r="GX49" s="86">
        <f t="shared" si="54"/>
        <v>2.47498369086638E-9</v>
      </c>
      <c r="GY49" s="86">
        <f t="shared" si="54"/>
        <v>7.3268233691251205E-10</v>
      </c>
      <c r="GZ49" s="86">
        <f t="shared" si="54"/>
        <v>1.5851870649708262E-9</v>
      </c>
      <c r="HA49" s="86">
        <f t="shared" si="54"/>
        <v>6.917663772945849E-13</v>
      </c>
      <c r="HC49" s="86">
        <f t="shared" si="58"/>
        <v>1.3591345460478551E-18</v>
      </c>
      <c r="HD49" s="86">
        <f t="shared" si="58"/>
        <v>2.2251387628751637E-25</v>
      </c>
      <c r="HE49" s="86">
        <f t="shared" si="58"/>
        <v>1.9248120239065444E-29</v>
      </c>
      <c r="HF49" s="86">
        <f t="shared" si="58"/>
        <v>8.2793691687414621E-26</v>
      </c>
      <c r="HG49" s="86">
        <f t="shared" si="58"/>
        <v>3.4853242497084798E-25</v>
      </c>
      <c r="HH49" s="86">
        <f t="shared" si="58"/>
        <v>7.7595434892765329E-28</v>
      </c>
      <c r="HI49" s="86">
        <f t="shared" si="58"/>
        <v>4.8525787500075492E-26</v>
      </c>
      <c r="HJ49" s="86">
        <f t="shared" si="58"/>
        <v>1.8913461419173656E-26</v>
      </c>
      <c r="HK49" s="86">
        <f t="shared" si="58"/>
        <v>3.6668127835024079E-25</v>
      </c>
      <c r="HL49" s="86">
        <f t="shared" si="58"/>
        <v>8.5307573243580908E-26</v>
      </c>
      <c r="HM49" s="86">
        <f t="shared" si="58"/>
        <v>3.2466812650514279E-27</v>
      </c>
      <c r="HN49" s="86">
        <f t="shared" si="58"/>
        <v>4.7982458864709134E-27</v>
      </c>
      <c r="HO49" s="86">
        <f t="shared" si="58"/>
        <v>5.9903469028013667E-27</v>
      </c>
      <c r="HP49" s="86">
        <f t="shared" si="58"/>
        <v>4.095442052755606E-31</v>
      </c>
      <c r="HQ49" s="86">
        <f t="shared" si="58"/>
        <v>4.0951535027486779E-33</v>
      </c>
      <c r="HS49" s="86">
        <f t="shared" si="55"/>
        <v>1.0357333418054644E-104</v>
      </c>
      <c r="HT49" s="86">
        <f t="shared" si="55"/>
        <v>3.5145945685376149E-143</v>
      </c>
      <c r="HU49" s="86">
        <f t="shared" si="55"/>
        <v>1.5909092599970468E-171</v>
      </c>
      <c r="HV49" s="86">
        <f t="shared" si="55"/>
        <v>5.0111920608553496E-148</v>
      </c>
      <c r="HW49" s="86">
        <f t="shared" si="55"/>
        <v>3.3390747044664487E-143</v>
      </c>
      <c r="HX49" s="86">
        <f t="shared" si="55"/>
        <v>2.1349699372896072E-161</v>
      </c>
      <c r="HY49" s="86">
        <f t="shared" si="55"/>
        <v>4.4007120247349187E-150</v>
      </c>
      <c r="HZ49" s="86">
        <f t="shared" si="55"/>
        <v>3.6954328570386487E-155</v>
      </c>
      <c r="IA49" s="86">
        <f t="shared" si="55"/>
        <v>2.2111672105034673E-147</v>
      </c>
      <c r="IB49" s="86">
        <f t="shared" si="55"/>
        <v>5.2213969504662699E-149</v>
      </c>
      <c r="IC49" s="86">
        <f t="shared" si="55"/>
        <v>5.0048366266848714E-156</v>
      </c>
      <c r="ID49" s="86">
        <f t="shared" si="55"/>
        <v>1.8472408730705547E-155</v>
      </c>
      <c r="IE49" s="86">
        <f t="shared" si="55"/>
        <v>5.7058740223106235E-157</v>
      </c>
      <c r="IF49" s="86">
        <f t="shared" si="55"/>
        <v>6.3720936682523011E-89</v>
      </c>
      <c r="IG49" s="86">
        <f t="shared" si="55"/>
        <v>2.3641647957706543E-60</v>
      </c>
      <c r="II49" s="86">
        <f t="shared" si="56"/>
        <v>1.6873602974912692E-254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5.8230607739736783E-248</v>
      </c>
      <c r="IW49" s="86">
        <f t="shared" si="56"/>
        <v>9.1290765776155032E-188</v>
      </c>
      <c r="IY49" s="86">
        <f t="shared" si="57"/>
        <v>3.1723653858485475E-6</v>
      </c>
      <c r="IZ49" s="86">
        <f t="shared" si="57"/>
        <v>4.4715888201031548E-9</v>
      </c>
      <c r="JA49" s="86">
        <f t="shared" si="57"/>
        <v>1.2703650121242047E-10</v>
      </c>
      <c r="JB49" s="86">
        <f t="shared" si="57"/>
        <v>1.7438247042791006E-9</v>
      </c>
      <c r="JC49" s="86">
        <f t="shared" si="57"/>
        <v>3.5231046403288224E-9</v>
      </c>
      <c r="JD49" s="86">
        <f t="shared" si="57"/>
        <v>7.9779932931906315E-10</v>
      </c>
      <c r="JE49" s="86">
        <f t="shared" si="57"/>
        <v>6.7292519831503412E-10</v>
      </c>
      <c r="JF49" s="86">
        <f t="shared" si="57"/>
        <v>1.8692740913512062E-10</v>
      </c>
      <c r="JG49" s="86">
        <f t="shared" si="57"/>
        <v>1.3355137849129389E-9</v>
      </c>
      <c r="JH49" s="86">
        <f t="shared" si="57"/>
        <v>5.2528163359063449E-10</v>
      </c>
      <c r="JI49" s="86">
        <f t="shared" si="57"/>
        <v>5.7967025740788815E-10</v>
      </c>
      <c r="JJ49" s="86">
        <f t="shared" si="57"/>
        <v>2.47498369086638E-9</v>
      </c>
      <c r="JK49" s="86">
        <f t="shared" si="57"/>
        <v>7.3268233691251205E-10</v>
      </c>
      <c r="JL49" s="86">
        <f t="shared" si="57"/>
        <v>1.5851870649708262E-9</v>
      </c>
      <c r="JM49" s="86">
        <f t="shared" si="57"/>
        <v>6.917663772945849E-13</v>
      </c>
    </row>
    <row r="50" spans="2:273" x14ac:dyDescent="0.25">
      <c r="B50" s="2">
        <v>23</v>
      </c>
      <c r="C50" s="37">
        <v>76</v>
      </c>
      <c r="D50" s="37">
        <v>70.581000000000003</v>
      </c>
      <c r="E50" s="37">
        <v>64.400000000000006</v>
      </c>
      <c r="F50" s="37">
        <v>68.704999999999998</v>
      </c>
      <c r="G50" s="37">
        <v>61.884999999999998</v>
      </c>
      <c r="H50" s="37">
        <v>60.55</v>
      </c>
      <c r="I50" s="37">
        <v>60.95</v>
      </c>
      <c r="J50" s="37">
        <v>58.267000000000003</v>
      </c>
      <c r="K50" s="37">
        <v>60.267000000000003</v>
      </c>
      <c r="L50" s="37">
        <v>62.491999999999997</v>
      </c>
      <c r="M50" s="37">
        <v>65.902000000000001</v>
      </c>
      <c r="N50" s="37">
        <v>61.884999999999998</v>
      </c>
      <c r="O50" s="37">
        <v>68.540999999999997</v>
      </c>
      <c r="P50" s="37">
        <v>66.507999999999996</v>
      </c>
      <c r="Q50" s="37">
        <v>66.328000000000003</v>
      </c>
      <c r="S50" s="4">
        <f t="shared" si="59"/>
        <v>74.295996504790836</v>
      </c>
      <c r="T50" s="4">
        <f t="shared" si="59"/>
        <v>70.124620805006842</v>
      </c>
      <c r="U50" s="4">
        <f t="shared" si="59"/>
        <v>64.860491319115297</v>
      </c>
      <c r="V50" s="4">
        <f t="shared" si="59"/>
        <v>68.123039428675668</v>
      </c>
      <c r="W50" s="4">
        <f t="shared" si="59"/>
        <v>62.64119482628724</v>
      </c>
      <c r="X50" s="4">
        <f t="shared" si="59"/>
        <v>61.230614589346601</v>
      </c>
      <c r="Y50" s="4">
        <f t="shared" si="59"/>
        <v>61.843032786028935</v>
      </c>
      <c r="Z50" s="4">
        <f t="shared" si="59"/>
        <v>58.988890425593766</v>
      </c>
      <c r="AA50" s="4">
        <f t="shared" si="59"/>
        <v>60.731058046310025</v>
      </c>
      <c r="AB50" s="4">
        <f t="shared" si="59"/>
        <v>63.152911909352923</v>
      </c>
      <c r="AC50" s="4">
        <f t="shared" si="59"/>
        <v>66.828746365473492</v>
      </c>
      <c r="AD50" s="4">
        <f t="shared" si="59"/>
        <v>63.958988146469274</v>
      </c>
      <c r="AE50" s="4">
        <f t="shared" si="59"/>
        <v>67.442010208883175</v>
      </c>
      <c r="AF50" s="4">
        <f t="shared" si="59"/>
        <v>67.656845242199012</v>
      </c>
      <c r="AG50" s="4">
        <f t="shared" si="59"/>
        <v>66.089390946935822</v>
      </c>
      <c r="AI50" s="4">
        <f t="shared" si="60"/>
        <v>1.7040034952091645</v>
      </c>
      <c r="AJ50" s="4">
        <f t="shared" si="60"/>
        <v>0.45637919499316126</v>
      </c>
      <c r="AK50" s="4">
        <f t="shared" si="60"/>
        <v>-0.46049131911529173</v>
      </c>
      <c r="AL50" s="4">
        <f t="shared" si="60"/>
        <v>0.58196057132433054</v>
      </c>
      <c r="AM50" s="4">
        <f t="shared" si="60"/>
        <v>-0.75619482628724199</v>
      </c>
      <c r="AN50" s="4">
        <f t="shared" si="60"/>
        <v>-0.68061458934660379</v>
      </c>
      <c r="AO50" s="4">
        <f t="shared" si="60"/>
        <v>-0.89303278602893243</v>
      </c>
      <c r="AP50" s="4">
        <f t="shared" si="60"/>
        <v>-0.72189042559376304</v>
      </c>
      <c r="AQ50" s="4">
        <f t="shared" si="60"/>
        <v>-0.46405804631002212</v>
      </c>
      <c r="AR50" s="4">
        <f t="shared" si="60"/>
        <v>-0.66091190935292587</v>
      </c>
      <c r="AS50" s="4">
        <f t="shared" si="60"/>
        <v>-0.9267463654734911</v>
      </c>
      <c r="AT50" s="4">
        <f t="shared" si="60"/>
        <v>-2.0739881464692758</v>
      </c>
      <c r="AU50" s="4">
        <f t="shared" si="60"/>
        <v>1.0989897911168214</v>
      </c>
      <c r="AV50" s="4">
        <f t="shared" si="60"/>
        <v>-1.1488452421990161</v>
      </c>
      <c r="AW50" s="4">
        <f t="shared" si="60"/>
        <v>0.2386090530641809</v>
      </c>
      <c r="AY50" s="2">
        <f t="shared" si="51"/>
        <v>74.289377955508243</v>
      </c>
      <c r="AZ50" s="2">
        <f t="shared" si="51"/>
        <v>70.124603558905235</v>
      </c>
      <c r="BA50" s="2">
        <f t="shared" si="51"/>
        <v>64.86049068640159</v>
      </c>
      <c r="BB50" s="2">
        <f t="shared" si="51"/>
        <v>68.123031930281357</v>
      </c>
      <c r="BC50" s="2">
        <f t="shared" si="51"/>
        <v>62.641180394856953</v>
      </c>
      <c r="BD50" s="2">
        <f t="shared" si="51"/>
        <v>61.230610986223674</v>
      </c>
      <c r="BE50" s="2">
        <f t="shared" si="51"/>
        <v>61.843029616386296</v>
      </c>
      <c r="BF50" s="2">
        <f t="shared" si="51"/>
        <v>58.988889508682334</v>
      </c>
      <c r="BG50" s="2">
        <f t="shared" si="51"/>
        <v>60.731052258352683</v>
      </c>
      <c r="BH50" s="2">
        <f t="shared" si="51"/>
        <v>63.152909460579117</v>
      </c>
      <c r="BI50" s="2">
        <f t="shared" si="51"/>
        <v>66.828743754521469</v>
      </c>
      <c r="BJ50" s="2">
        <f t="shared" si="51"/>
        <v>63.958978256975669</v>
      </c>
      <c r="BK50" s="2">
        <f t="shared" si="51"/>
        <v>67.442006874886275</v>
      </c>
      <c r="BL50" s="2">
        <f t="shared" si="51"/>
        <v>67.656838805457639</v>
      </c>
      <c r="BM50" s="2">
        <f t="shared" si="51"/>
        <v>66.089390943316758</v>
      </c>
      <c r="BO50" s="2">
        <f t="shared" si="10"/>
        <v>76</v>
      </c>
      <c r="BP50" s="2">
        <f t="shared" si="11"/>
        <v>70.581000000000003</v>
      </c>
      <c r="BQ50" s="2">
        <f t="shared" si="12"/>
        <v>64.400000000000006</v>
      </c>
      <c r="BR50" s="2">
        <f t="shared" si="13"/>
        <v>68.704999999999998</v>
      </c>
      <c r="BS50" s="2">
        <f t="shared" si="14"/>
        <v>61.884999999999998</v>
      </c>
      <c r="BT50" s="2">
        <f t="shared" si="15"/>
        <v>60.55</v>
      </c>
      <c r="BU50" s="2">
        <f t="shared" si="16"/>
        <v>60.95</v>
      </c>
      <c r="BV50" s="2">
        <f t="shared" si="17"/>
        <v>58.267000000000003</v>
      </c>
      <c r="BW50" s="2">
        <f t="shared" si="18"/>
        <v>60.267000000000003</v>
      </c>
      <c r="BX50" s="2">
        <f t="shared" si="19"/>
        <v>62.491999999999997</v>
      </c>
      <c r="BY50" s="2">
        <f t="shared" si="20"/>
        <v>65.902000000000001</v>
      </c>
      <c r="BZ50" s="2">
        <f t="shared" si="21"/>
        <v>61.884999999999998</v>
      </c>
      <c r="CA50" s="2">
        <f t="shared" si="22"/>
        <v>68.540999999999997</v>
      </c>
      <c r="CB50" s="2">
        <f t="shared" si="23"/>
        <v>66.507999999999996</v>
      </c>
      <c r="CC50" s="2">
        <f t="shared" si="24"/>
        <v>66.328000000000003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76.23184801339707</v>
      </c>
      <c r="DL50" s="2">
        <f t="shared" si="61"/>
        <v>71.011089946018899</v>
      </c>
      <c r="DM50" s="2">
        <f t="shared" si="61"/>
        <v>65.270648739495783</v>
      </c>
      <c r="DN50" s="2">
        <f t="shared" si="61"/>
        <v>69.270582886530235</v>
      </c>
      <c r="DO50" s="2">
        <f t="shared" si="61"/>
        <v>63.191442389758194</v>
      </c>
      <c r="DP50" s="2">
        <f t="shared" si="61"/>
        <v>61.763223565670941</v>
      </c>
      <c r="DQ50" s="2">
        <f t="shared" si="61"/>
        <v>61.822962304409671</v>
      </c>
      <c r="DR50" s="2">
        <f t="shared" si="61"/>
        <v>58.970892436974793</v>
      </c>
      <c r="DS50" s="2">
        <f t="shared" si="61"/>
        <v>61.064697683397696</v>
      </c>
      <c r="DT50" s="2">
        <f t="shared" si="61"/>
        <v>63.663733333333333</v>
      </c>
      <c r="DU50" s="2">
        <f t="shared" si="61"/>
        <v>66.665944997629225</v>
      </c>
      <c r="DV50" s="2">
        <f t="shared" si="61"/>
        <v>64.086264507422399</v>
      </c>
      <c r="DW50" s="2">
        <f t="shared" si="61"/>
        <v>67.323712185870079</v>
      </c>
      <c r="DX50" s="2">
        <f t="shared" si="61"/>
        <v>68.075146040777611</v>
      </c>
      <c r="DY50" s="2">
        <f t="shared" si="61"/>
        <v>65.623504032258069</v>
      </c>
      <c r="EA50" s="2">
        <f t="shared" si="62"/>
        <v>63.166616729678644</v>
      </c>
      <c r="EB50" s="2">
        <f t="shared" si="62"/>
        <v>62.597149433764066</v>
      </c>
      <c r="EC50" s="2">
        <f t="shared" si="62"/>
        <v>60.946411683483802</v>
      </c>
      <c r="ED50" s="2">
        <f t="shared" si="62"/>
        <v>58.101594859008941</v>
      </c>
      <c r="EE50" s="2">
        <f t="shared" si="62"/>
        <v>57.900325610844114</v>
      </c>
      <c r="EF50" s="2">
        <f t="shared" si="62"/>
        <v>56.421417138948605</v>
      </c>
      <c r="EG50" s="2">
        <f t="shared" si="62"/>
        <v>62.01944636321771</v>
      </c>
      <c r="EH50" s="2">
        <f t="shared" si="62"/>
        <v>59.153606417407993</v>
      </c>
      <c r="EI50" s="2">
        <f t="shared" si="62"/>
        <v>57.977731536349197</v>
      </c>
      <c r="EJ50" s="2">
        <f t="shared" si="62"/>
        <v>58.537388636702396</v>
      </c>
      <c r="EK50" s="2">
        <f t="shared" si="62"/>
        <v>68.322166666666675</v>
      </c>
      <c r="EL50" s="2">
        <f t="shared" si="62"/>
        <v>62.816681093821956</v>
      </c>
      <c r="EM50" s="2">
        <f t="shared" si="62"/>
        <v>68.516743582892801</v>
      </c>
      <c r="EN50" s="2">
        <f t="shared" si="62"/>
        <v>64.033258698076537</v>
      </c>
      <c r="EO50" s="2">
        <f t="shared" si="62"/>
        <v>71.252866779519536</v>
      </c>
      <c r="EQ50" s="2">
        <f t="shared" si="63"/>
        <v>62.56782985174452</v>
      </c>
      <c r="ER50" s="2">
        <f t="shared" si="63"/>
        <v>63.346792283842362</v>
      </c>
      <c r="ES50" s="2">
        <f t="shared" si="63"/>
        <v>61.922612541465611</v>
      </c>
      <c r="ET50" s="2">
        <f t="shared" si="63"/>
        <v>57.780140217682096</v>
      </c>
      <c r="EU50" s="2">
        <f t="shared" si="63"/>
        <v>56.416243369015447</v>
      </c>
      <c r="EV50" s="2">
        <f t="shared" si="63"/>
        <v>57.067855951722777</v>
      </c>
      <c r="EW50" s="2">
        <f t="shared" si="63"/>
        <v>61.20349326559213</v>
      </c>
      <c r="EX50" s="2">
        <f t="shared" si="63"/>
        <v>57.481425895212098</v>
      </c>
      <c r="EY50" s="2">
        <f t="shared" si="63"/>
        <v>58.780609757684935</v>
      </c>
      <c r="EZ50" s="2">
        <f t="shared" si="63"/>
        <v>54.858876592783744</v>
      </c>
      <c r="FA50" s="2">
        <f t="shared" si="63"/>
        <v>67.627574972817385</v>
      </c>
      <c r="FB50" s="2">
        <f t="shared" si="63"/>
        <v>59.831094819346596</v>
      </c>
      <c r="FC50" s="2">
        <f t="shared" si="63"/>
        <v>67.636286249146394</v>
      </c>
      <c r="FD50" s="2">
        <f t="shared" si="63"/>
        <v>60.933807405342456</v>
      </c>
      <c r="FE50" s="2">
        <f t="shared" si="63"/>
        <v>72.306463592873655</v>
      </c>
      <c r="FG50" s="2">
        <f t="shared" si="64"/>
        <v>0.1486744905307277</v>
      </c>
      <c r="FH50" s="2">
        <f t="shared" si="64"/>
        <v>0.10535987485556905</v>
      </c>
      <c r="FI50" s="2">
        <f t="shared" si="64"/>
        <v>9.4852385790100496E-2</v>
      </c>
      <c r="FJ50" s="2">
        <f t="shared" si="64"/>
        <v>0.1027441587022126</v>
      </c>
      <c r="FK50" s="2">
        <f t="shared" si="64"/>
        <v>0.10399515245379908</v>
      </c>
      <c r="FL50" s="2">
        <f t="shared" si="64"/>
        <v>9.9707489633779511E-2</v>
      </c>
      <c r="FM50" s="2">
        <f t="shared" si="64"/>
        <v>0.10216925815898865</v>
      </c>
      <c r="FN50" s="2">
        <f t="shared" si="64"/>
        <v>9.8578999734041314E-2</v>
      </c>
      <c r="FO50" s="2">
        <f t="shared" si="64"/>
        <v>0.10808459387715749</v>
      </c>
      <c r="FP50" s="2">
        <f t="shared" si="64"/>
        <v>9.9640247541491131E-2</v>
      </c>
      <c r="FQ50" s="2">
        <f t="shared" si="64"/>
        <v>9.8298914951699914E-2</v>
      </c>
      <c r="FR50" s="2">
        <f t="shared" si="64"/>
        <v>0.10024144494918275</v>
      </c>
      <c r="FS50" s="2">
        <f t="shared" si="64"/>
        <v>9.9159394414387786E-2</v>
      </c>
      <c r="FT50" s="2">
        <f t="shared" si="64"/>
        <v>0.10348927793383403</v>
      </c>
      <c r="FU50" s="2">
        <f t="shared" si="64"/>
        <v>8.275944638966222E-2</v>
      </c>
      <c r="FW50" s="2">
        <f t="shared" si="53"/>
        <v>5.7668529182733497E-6</v>
      </c>
      <c r="FX50" s="2">
        <f t="shared" si="53"/>
        <v>7.1131202086629822E-6</v>
      </c>
      <c r="FY50" s="2">
        <f t="shared" si="53"/>
        <v>6.2982842646538137E-6</v>
      </c>
      <c r="FZ50" s="2">
        <f t="shared" si="53"/>
        <v>8.3302767392639745E-6</v>
      </c>
      <c r="GA50" s="2">
        <f t="shared" si="53"/>
        <v>7.7481064669326069E-6</v>
      </c>
      <c r="GB50" s="2">
        <f t="shared" si="53"/>
        <v>8.5537419755069927E-6</v>
      </c>
      <c r="GC50" s="2">
        <f t="shared" si="53"/>
        <v>8.9693290954987178E-6</v>
      </c>
      <c r="GD50" s="2">
        <f t="shared" si="53"/>
        <v>8.78476982256835E-6</v>
      </c>
      <c r="GE50" s="2">
        <f t="shared" si="53"/>
        <v>1.0035483641479135E-5</v>
      </c>
      <c r="GF50" s="2">
        <f t="shared" si="53"/>
        <v>9.1390753915797471E-6</v>
      </c>
      <c r="GG50" s="2">
        <f t="shared" si="53"/>
        <v>8.690132168145299E-6</v>
      </c>
      <c r="GH50" s="2">
        <f t="shared" si="53"/>
        <v>7.1592584977416509E-6</v>
      </c>
      <c r="GI50" s="2">
        <f t="shared" si="53"/>
        <v>6.3396938297119193E-6</v>
      </c>
      <c r="GJ50" s="2">
        <f t="shared" si="53"/>
        <v>4.9146550481685419E-6</v>
      </c>
      <c r="GK50" s="2">
        <f t="shared" si="53"/>
        <v>3.7647880972776585E-6</v>
      </c>
      <c r="GM50" s="86">
        <f t="shared" si="54"/>
        <v>5.3372237025500142E-6</v>
      </c>
      <c r="GN50" s="86">
        <f t="shared" si="54"/>
        <v>1.0234833763920498E-8</v>
      </c>
      <c r="GO50" s="86">
        <f t="shared" si="54"/>
        <v>3.4631612368884744E-10</v>
      </c>
      <c r="GP50" s="86">
        <f t="shared" si="54"/>
        <v>4.1896291628144875E-9</v>
      </c>
      <c r="GQ50" s="86">
        <f t="shared" si="54"/>
        <v>8.1415569945587435E-9</v>
      </c>
      <c r="GR50" s="86">
        <f t="shared" si="54"/>
        <v>1.986414902043136E-9</v>
      </c>
      <c r="GS50" s="86">
        <f t="shared" si="54"/>
        <v>1.7118647949387775E-9</v>
      </c>
      <c r="GT50" s="86">
        <f t="shared" si="54"/>
        <v>5.0667825732930673E-10</v>
      </c>
      <c r="GU50" s="86">
        <f t="shared" si="54"/>
        <v>3.3375519561084059E-9</v>
      </c>
      <c r="GV50" s="86">
        <f t="shared" si="54"/>
        <v>1.3418355940222238E-9</v>
      </c>
      <c r="GW50" s="86">
        <f t="shared" si="54"/>
        <v>1.4629329072658378E-9</v>
      </c>
      <c r="GX50" s="86">
        <f t="shared" si="54"/>
        <v>5.7590022536286324E-9</v>
      </c>
      <c r="GY50" s="86">
        <f t="shared" si="54"/>
        <v>1.8295111149728955E-9</v>
      </c>
      <c r="GZ50" s="86">
        <f t="shared" si="54"/>
        <v>3.8432554999454222E-9</v>
      </c>
      <c r="HA50" s="86">
        <f t="shared" si="54"/>
        <v>2.4101366820201092E-12</v>
      </c>
      <c r="HC50" s="86">
        <f t="shared" si="58"/>
        <v>4.4179057640280578E-18</v>
      </c>
      <c r="HD50" s="86">
        <f t="shared" si="58"/>
        <v>1.1668679618653481E-24</v>
      </c>
      <c r="HE50" s="86">
        <f t="shared" si="58"/>
        <v>1.3853788626697595E-28</v>
      </c>
      <c r="HF50" s="86">
        <f t="shared" si="58"/>
        <v>4.6062269703198728E-25</v>
      </c>
      <c r="HG50" s="86">
        <f t="shared" si="58"/>
        <v>1.8409393969508465E-24</v>
      </c>
      <c r="HH50" s="86">
        <f t="shared" si="58"/>
        <v>5.0260375985241802E-27</v>
      </c>
      <c r="HI50" s="86">
        <f t="shared" si="58"/>
        <v>2.8033232898162196E-25</v>
      </c>
      <c r="HJ50" s="86">
        <f t="shared" si="58"/>
        <v>1.1329085940116939E-25</v>
      </c>
      <c r="HK50" s="86">
        <f t="shared" si="58"/>
        <v>2.03271606774323E-24</v>
      </c>
      <c r="HL50" s="86">
        <f t="shared" si="58"/>
        <v>4.8208714676393311E-25</v>
      </c>
      <c r="HM50" s="86">
        <f t="shared" si="58"/>
        <v>1.9956515502160372E-26</v>
      </c>
      <c r="HN50" s="86">
        <f t="shared" si="58"/>
        <v>2.85627874947337E-26</v>
      </c>
      <c r="HO50" s="86">
        <f t="shared" si="58"/>
        <v>3.5479213902218469E-26</v>
      </c>
      <c r="HP50" s="86">
        <f t="shared" si="58"/>
        <v>3.2629924045672139E-30</v>
      </c>
      <c r="HQ50" s="86">
        <f t="shared" si="58"/>
        <v>3.7280641024990621E-32</v>
      </c>
      <c r="HS50" s="86">
        <f t="shared" si="55"/>
        <v>1.0029755951352635E-102</v>
      </c>
      <c r="HT50" s="86">
        <f t="shared" si="55"/>
        <v>2.0943339568889706E-140</v>
      </c>
      <c r="HU50" s="86">
        <f t="shared" si="55"/>
        <v>3.568771836421021E-168</v>
      </c>
      <c r="HV50" s="86">
        <f t="shared" si="55"/>
        <v>3.9587262804998895E-145</v>
      </c>
      <c r="HW50" s="86">
        <f t="shared" si="55"/>
        <v>2.1015743900792788E-140</v>
      </c>
      <c r="HX50" s="86">
        <f t="shared" si="55"/>
        <v>3.1385094215294135E-158</v>
      </c>
      <c r="HY50" s="86">
        <f t="shared" si="55"/>
        <v>4.0888362086495898E-147</v>
      </c>
      <c r="HZ50" s="86">
        <f t="shared" si="55"/>
        <v>4.2018867130533737E-152</v>
      </c>
      <c r="IA50" s="86">
        <f t="shared" si="55"/>
        <v>1.8570206361767367E-144</v>
      </c>
      <c r="IB50" s="86">
        <f t="shared" si="55"/>
        <v>4.4925366401769143E-146</v>
      </c>
      <c r="IC50" s="86">
        <f t="shared" si="55"/>
        <v>5.7758446742940313E-153</v>
      </c>
      <c r="ID50" s="86">
        <f t="shared" si="55"/>
        <v>1.9007184382718351E-152</v>
      </c>
      <c r="IE50" s="86">
        <f t="shared" si="55"/>
        <v>6.0344567258831296E-154</v>
      </c>
      <c r="IF50" s="86">
        <f t="shared" si="55"/>
        <v>2.8821321853289908E-87</v>
      </c>
      <c r="IG50" s="86">
        <f t="shared" si="55"/>
        <v>2.8787249086796118E-59</v>
      </c>
      <c r="II50" s="86">
        <f t="shared" si="56"/>
        <v>1.0890366812927036E-250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2.6814082901809595E-244</v>
      </c>
      <c r="IW50" s="86">
        <f t="shared" si="56"/>
        <v>4.6680936970217778E-185</v>
      </c>
      <c r="IY50" s="86">
        <f t="shared" si="57"/>
        <v>5.3372237025544323E-6</v>
      </c>
      <c r="IZ50" s="86">
        <f t="shared" si="57"/>
        <v>1.02348337639205E-8</v>
      </c>
      <c r="JA50" s="86">
        <f t="shared" si="57"/>
        <v>3.4631612368884744E-10</v>
      </c>
      <c r="JB50" s="86">
        <f t="shared" si="57"/>
        <v>4.1896291628144884E-9</v>
      </c>
      <c r="JC50" s="86">
        <f t="shared" si="57"/>
        <v>8.1415569945587452E-9</v>
      </c>
      <c r="JD50" s="86">
        <f t="shared" si="57"/>
        <v>1.986414902043136E-9</v>
      </c>
      <c r="JE50" s="86">
        <f t="shared" si="57"/>
        <v>1.7118647949387778E-9</v>
      </c>
      <c r="JF50" s="86">
        <f t="shared" si="57"/>
        <v>5.0667825732930683E-10</v>
      </c>
      <c r="JG50" s="86">
        <f t="shared" si="57"/>
        <v>3.337551956108408E-9</v>
      </c>
      <c r="JH50" s="86">
        <f t="shared" si="57"/>
        <v>1.3418355940222242E-9</v>
      </c>
      <c r="JI50" s="86">
        <f t="shared" si="57"/>
        <v>1.4629329072658378E-9</v>
      </c>
      <c r="JJ50" s="86">
        <f t="shared" si="57"/>
        <v>5.7590022536286324E-9</v>
      </c>
      <c r="JK50" s="86">
        <f t="shared" si="57"/>
        <v>1.8295111149728955E-9</v>
      </c>
      <c r="JL50" s="86">
        <f t="shared" si="57"/>
        <v>3.8432554999454222E-9</v>
      </c>
      <c r="JM50" s="86">
        <f t="shared" si="57"/>
        <v>2.4101366820201092E-12</v>
      </c>
    </row>
    <row r="51" spans="2:273" x14ac:dyDescent="0.25">
      <c r="B51" s="2">
        <v>24</v>
      </c>
      <c r="C51" s="37">
        <v>75.713999999999999</v>
      </c>
      <c r="D51" s="37">
        <v>69.403000000000006</v>
      </c>
      <c r="E51" s="37">
        <v>65.132999999999996</v>
      </c>
      <c r="F51" s="37">
        <v>68.540999999999997</v>
      </c>
      <c r="G51" s="37">
        <v>62.360999999999997</v>
      </c>
      <c r="H51" s="37">
        <v>60.95</v>
      </c>
      <c r="I51" s="37">
        <v>61.033000000000001</v>
      </c>
      <c r="J51" s="37">
        <v>58.55</v>
      </c>
      <c r="K51" s="37">
        <v>59.5</v>
      </c>
      <c r="L51" s="37">
        <v>63.082000000000001</v>
      </c>
      <c r="M51" s="37">
        <v>66.540999999999997</v>
      </c>
      <c r="N51" s="37">
        <v>64.212999999999994</v>
      </c>
      <c r="O51" s="37">
        <v>68.638999999999996</v>
      </c>
      <c r="P51" s="37">
        <v>66.376999999999995</v>
      </c>
      <c r="Q51" s="37">
        <v>65.328000000000003</v>
      </c>
      <c r="S51" s="4">
        <f t="shared" si="59"/>
        <v>74.16441479547899</v>
      </c>
      <c r="T51" s="4">
        <f t="shared" si="59"/>
        <v>70.163073465477851</v>
      </c>
      <c r="U51" s="4">
        <f t="shared" si="59"/>
        <v>64.975193889233836</v>
      </c>
      <c r="V51" s="4">
        <f t="shared" si="59"/>
        <v>68.173946807203251</v>
      </c>
      <c r="W51" s="4">
        <f t="shared" si="59"/>
        <v>62.760933152641655</v>
      </c>
      <c r="X51" s="4">
        <f t="shared" si="59"/>
        <v>61.328669637842992</v>
      </c>
      <c r="Y51" s="4">
        <f t="shared" si="59"/>
        <v>62.202933519357416</v>
      </c>
      <c r="Z51" s="4">
        <f t="shared" si="59"/>
        <v>59.30565429866062</v>
      </c>
      <c r="AA51" s="4">
        <f t="shared" si="59"/>
        <v>60.977855557205338</v>
      </c>
      <c r="AB51" s="4">
        <f t="shared" si="59"/>
        <v>63.450343578187713</v>
      </c>
      <c r="AC51" s="4">
        <f t="shared" si="59"/>
        <v>67.000692223835486</v>
      </c>
      <c r="AD51" s="4">
        <f t="shared" si="59"/>
        <v>64.141898813088474</v>
      </c>
      <c r="AE51" s="4">
        <f t="shared" si="59"/>
        <v>67.746822928691145</v>
      </c>
      <c r="AF51" s="4">
        <f t="shared" si="59"/>
        <v>67.721268660404363</v>
      </c>
      <c r="AG51" s="4">
        <f t="shared" si="59"/>
        <v>66.319538586702492</v>
      </c>
      <c r="AI51" s="4">
        <f t="shared" si="60"/>
        <v>1.5495852045210086</v>
      </c>
      <c r="AJ51" s="4">
        <f t="shared" si="60"/>
        <v>-0.76007346547784493</v>
      </c>
      <c r="AK51" s="4">
        <f t="shared" si="60"/>
        <v>0.15780611076615969</v>
      </c>
      <c r="AL51" s="4">
        <f t="shared" si="60"/>
        <v>0.36705319279674598</v>
      </c>
      <c r="AM51" s="4">
        <f t="shared" si="60"/>
        <v>-0.3999331526416583</v>
      </c>
      <c r="AN51" s="4">
        <f t="shared" si="60"/>
        <v>-0.37866963784298946</v>
      </c>
      <c r="AO51" s="4">
        <f t="shared" si="60"/>
        <v>-1.1699335193574143</v>
      </c>
      <c r="AP51" s="4">
        <f t="shared" si="60"/>
        <v>-0.75565429866062317</v>
      </c>
      <c r="AQ51" s="4">
        <f t="shared" si="60"/>
        <v>-1.4778555572053378</v>
      </c>
      <c r="AR51" s="4">
        <f t="shared" si="60"/>
        <v>-0.36834357818771224</v>
      </c>
      <c r="AS51" s="4">
        <f t="shared" si="60"/>
        <v>-0.45969222383548924</v>
      </c>
      <c r="AT51" s="4">
        <f t="shared" si="60"/>
        <v>7.1101186911519676E-2</v>
      </c>
      <c r="AU51" s="4">
        <f t="shared" si="60"/>
        <v>0.8921770713088506</v>
      </c>
      <c r="AV51" s="4">
        <f t="shared" si="60"/>
        <v>-1.3442686604043672</v>
      </c>
      <c r="AW51" s="4">
        <f t="shared" si="60"/>
        <v>-0.99153858670248951</v>
      </c>
      <c r="AY51" s="2">
        <f t="shared" si="51"/>
        <v>74.153645498375354</v>
      </c>
      <c r="AZ51" s="2">
        <f t="shared" si="51"/>
        <v>70.163035616088081</v>
      </c>
      <c r="BA51" s="2">
        <f t="shared" si="51"/>
        <v>64.975192243526138</v>
      </c>
      <c r="BB51" s="2">
        <f t="shared" si="51"/>
        <v>68.173929559080435</v>
      </c>
      <c r="BC51" s="2">
        <f t="shared" si="51"/>
        <v>62.7609011811561</v>
      </c>
      <c r="BD51" s="2">
        <f t="shared" si="51"/>
        <v>61.328661056222472</v>
      </c>
      <c r="BE51" s="2">
        <f t="shared" si="51"/>
        <v>62.202925815547353</v>
      </c>
      <c r="BF51" s="2">
        <f t="shared" si="51"/>
        <v>59.305651928370004</v>
      </c>
      <c r="BG51" s="2">
        <f t="shared" si="51"/>
        <v>60.977841740941308</v>
      </c>
      <c r="BH51" s="2">
        <f t="shared" si="51"/>
        <v>63.450337600187027</v>
      </c>
      <c r="BI51" s="2">
        <f t="shared" si="51"/>
        <v>67.000685922499713</v>
      </c>
      <c r="BJ51" s="2">
        <f t="shared" si="51"/>
        <v>64.141876746245288</v>
      </c>
      <c r="BK51" s="2">
        <f t="shared" si="51"/>
        <v>67.74681496546583</v>
      </c>
      <c r="BL51" s="2">
        <f t="shared" si="51"/>
        <v>67.721253726077933</v>
      </c>
      <c r="BM51" s="2">
        <f t="shared" si="51"/>
        <v>66.31953857474744</v>
      </c>
      <c r="BO51" s="2">
        <f t="shared" si="10"/>
        <v>75.713999999999999</v>
      </c>
      <c r="BP51" s="2">
        <f t="shared" si="11"/>
        <v>69.403000000000006</v>
      </c>
      <c r="BQ51" s="2">
        <f t="shared" si="12"/>
        <v>65.132999999999996</v>
      </c>
      <c r="BR51" s="2">
        <f t="shared" si="13"/>
        <v>68.540999999999997</v>
      </c>
      <c r="BS51" s="2">
        <f t="shared" si="14"/>
        <v>62.360999999999997</v>
      </c>
      <c r="BT51" s="2">
        <f t="shared" si="15"/>
        <v>60.95</v>
      </c>
      <c r="BU51" s="2">
        <f t="shared" si="16"/>
        <v>61.033000000000001</v>
      </c>
      <c r="BV51" s="2">
        <f t="shared" si="17"/>
        <v>58.55</v>
      </c>
      <c r="BW51" s="2">
        <f t="shared" si="18"/>
        <v>59.5</v>
      </c>
      <c r="BX51" s="2">
        <f t="shared" si="19"/>
        <v>63.082000000000001</v>
      </c>
      <c r="BY51" s="2">
        <f t="shared" si="20"/>
        <v>66.540999999999997</v>
      </c>
      <c r="BZ51" s="2">
        <f t="shared" si="21"/>
        <v>64.212999999999994</v>
      </c>
      <c r="CA51" s="2">
        <f t="shared" si="22"/>
        <v>68.638999999999996</v>
      </c>
      <c r="CB51" s="2">
        <f t="shared" si="23"/>
        <v>66.376999999999995</v>
      </c>
      <c r="CC51" s="2">
        <f t="shared" si="24"/>
        <v>65.328000000000003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76.26443483780352</v>
      </c>
      <c r="DL51" s="2">
        <f t="shared" si="61"/>
        <v>71.144410391363039</v>
      </c>
      <c r="DM51" s="2">
        <f t="shared" si="61"/>
        <v>65.443159663865529</v>
      </c>
      <c r="DN51" s="2">
        <f t="shared" si="61"/>
        <v>69.449160958529362</v>
      </c>
      <c r="DO51" s="2">
        <f t="shared" si="61"/>
        <v>63.393759601706982</v>
      </c>
      <c r="DP51" s="2">
        <f t="shared" si="61"/>
        <v>61.935622095779998</v>
      </c>
      <c r="DQ51" s="2">
        <f t="shared" si="61"/>
        <v>62.244775248933138</v>
      </c>
      <c r="DR51" s="2">
        <f t="shared" si="61"/>
        <v>59.339162745098037</v>
      </c>
      <c r="DS51" s="2">
        <f t="shared" si="61"/>
        <v>61.389931531531545</v>
      </c>
      <c r="DT51" s="2">
        <f t="shared" si="61"/>
        <v>64.060933333333338</v>
      </c>
      <c r="DU51" s="2">
        <f t="shared" si="61"/>
        <v>66.862750592697978</v>
      </c>
      <c r="DV51" s="2">
        <f t="shared" si="61"/>
        <v>64.32341632928474</v>
      </c>
      <c r="DW51" s="2">
        <f t="shared" si="61"/>
        <v>67.671629208155522</v>
      </c>
      <c r="DX51" s="2">
        <f t="shared" si="61"/>
        <v>68.200028449502128</v>
      </c>
      <c r="DY51" s="2">
        <f t="shared" si="61"/>
        <v>65.843189112903218</v>
      </c>
      <c r="EA51" s="2">
        <f t="shared" si="62"/>
        <v>63.130560349716454</v>
      </c>
      <c r="EB51" s="2">
        <f t="shared" si="62"/>
        <v>62.563082618643335</v>
      </c>
      <c r="EC51" s="2">
        <f t="shared" si="62"/>
        <v>60.902386772880156</v>
      </c>
      <c r="ED51" s="2">
        <f t="shared" si="62"/>
        <v>58.017360181032274</v>
      </c>
      <c r="EE51" s="2">
        <f t="shared" si="62"/>
        <v>57.788179152157028</v>
      </c>
      <c r="EF51" s="2">
        <f t="shared" si="62"/>
        <v>56.3303707250342</v>
      </c>
      <c r="EG51" s="2">
        <f t="shared" si="62"/>
        <v>61.867596721321391</v>
      </c>
      <c r="EH51" s="2">
        <f t="shared" si="62"/>
        <v>59.026335035534814</v>
      </c>
      <c r="EI51" s="2">
        <f t="shared" si="62"/>
        <v>57.876410572337051</v>
      </c>
      <c r="EJ51" s="2">
        <f t="shared" si="62"/>
        <v>58.418739007303621</v>
      </c>
      <c r="EK51" s="2">
        <f t="shared" si="62"/>
        <v>68.15470355599868</v>
      </c>
      <c r="EL51" s="2">
        <f t="shared" si="62"/>
        <v>62.655982837077971</v>
      </c>
      <c r="EM51" s="2">
        <f t="shared" si="62"/>
        <v>68.369816103360748</v>
      </c>
      <c r="EN51" s="2">
        <f t="shared" si="62"/>
        <v>63.938792604288579</v>
      </c>
      <c r="EO51" s="2">
        <f t="shared" si="62"/>
        <v>71.134436079677215</v>
      </c>
      <c r="EQ51" s="2">
        <f t="shared" si="63"/>
        <v>62.538389843463868</v>
      </c>
      <c r="ER51" s="2">
        <f t="shared" si="63"/>
        <v>63.304361643262091</v>
      </c>
      <c r="ES51" s="2">
        <f t="shared" si="63"/>
        <v>61.867573650482498</v>
      </c>
      <c r="ET51" s="2">
        <f t="shared" si="63"/>
        <v>57.69972087062294</v>
      </c>
      <c r="EU51" s="2">
        <f t="shared" si="63"/>
        <v>56.320887222341689</v>
      </c>
      <c r="EV51" s="2">
        <f t="shared" si="63"/>
        <v>56.969364862507021</v>
      </c>
      <c r="EW51" s="2">
        <f t="shared" si="63"/>
        <v>61.061212529047495</v>
      </c>
      <c r="EX51" s="2">
        <f t="shared" si="63"/>
        <v>57.373899657924738</v>
      </c>
      <c r="EY51" s="2">
        <f t="shared" si="63"/>
        <v>58.669681544557406</v>
      </c>
      <c r="EZ51" s="2">
        <f t="shared" si="63"/>
        <v>54.783682291289168</v>
      </c>
      <c r="FA51" s="2">
        <f t="shared" si="63"/>
        <v>67.46813893840698</v>
      </c>
      <c r="FB51" s="2">
        <f t="shared" si="63"/>
        <v>59.704721592373275</v>
      </c>
      <c r="FC51" s="2">
        <f t="shared" si="63"/>
        <v>67.499242117564236</v>
      </c>
      <c r="FD51" s="2">
        <f t="shared" si="63"/>
        <v>60.874960473746789</v>
      </c>
      <c r="FE51" s="2">
        <f t="shared" si="63"/>
        <v>72.174870886421061</v>
      </c>
      <c r="FG51" s="2">
        <f t="shared" si="64"/>
        <v>0.1607130932243499</v>
      </c>
      <c r="FH51" s="2">
        <f t="shared" si="64"/>
        <v>0.11436232046846231</v>
      </c>
      <c r="FI51" s="2">
        <f t="shared" si="64"/>
        <v>0.10306044743587925</v>
      </c>
      <c r="FJ51" s="2">
        <f t="shared" si="64"/>
        <v>0.11155097284887673</v>
      </c>
      <c r="FK51" s="2">
        <f t="shared" si="64"/>
        <v>0.11289570467978281</v>
      </c>
      <c r="FL51" s="2">
        <f t="shared" si="64"/>
        <v>0.10828542602763762</v>
      </c>
      <c r="FM51" s="2">
        <f t="shared" si="64"/>
        <v>0.11093288669454315</v>
      </c>
      <c r="FN51" s="2">
        <f t="shared" si="64"/>
        <v>0.10707139729035553</v>
      </c>
      <c r="FO51" s="2">
        <f t="shared" si="64"/>
        <v>0.11728933006944074</v>
      </c>
      <c r="FP51" s="2">
        <f t="shared" si="64"/>
        <v>0.1082130943623473</v>
      </c>
      <c r="FQ51" s="2">
        <f t="shared" si="64"/>
        <v>0.1067700416914238</v>
      </c>
      <c r="FR51" s="2">
        <f t="shared" si="64"/>
        <v>0.10885976357624189</v>
      </c>
      <c r="FS51" s="2">
        <f t="shared" si="64"/>
        <v>0.10769581823337294</v>
      </c>
      <c r="FT51" s="2">
        <f t="shared" si="64"/>
        <v>0.11235196323483004</v>
      </c>
      <c r="FU51" s="2">
        <f t="shared" si="64"/>
        <v>9.0025124495923967E-2</v>
      </c>
      <c r="FW51" s="2">
        <f t="shared" si="53"/>
        <v>6.3232249671635573E-6</v>
      </c>
      <c r="FX51" s="2">
        <f t="shared" si="53"/>
        <v>7.7993758629368872E-6</v>
      </c>
      <c r="FY51" s="2">
        <f t="shared" si="53"/>
        <v>6.9059271729379654E-6</v>
      </c>
      <c r="FZ51" s="2">
        <f t="shared" si="53"/>
        <v>9.133959471569136E-6</v>
      </c>
      <c r="GA51" s="2">
        <f t="shared" si="53"/>
        <v>8.4956234517108293E-6</v>
      </c>
      <c r="GB51" s="2">
        <f t="shared" si="53"/>
        <v>9.3789838315755477E-6</v>
      </c>
      <c r="GC51" s="2">
        <f t="shared" si="53"/>
        <v>9.8346652768716213E-6</v>
      </c>
      <c r="GD51" s="2">
        <f t="shared" si="53"/>
        <v>9.632300404835024E-6</v>
      </c>
      <c r="GE51" s="2">
        <f t="shared" si="53"/>
        <v>1.1003678346813135E-5</v>
      </c>
      <c r="GF51" s="2">
        <f t="shared" si="53"/>
        <v>1.0020788064231563E-5</v>
      </c>
      <c r="GG51" s="2">
        <f t="shared" si="53"/>
        <v>9.5285324551733521E-6</v>
      </c>
      <c r="GH51" s="2">
        <f t="shared" si="53"/>
        <v>7.8499654212585026E-6</v>
      </c>
      <c r="GI51" s="2">
        <f t="shared" si="53"/>
        <v>6.9513318027745538E-6</v>
      </c>
      <c r="GJ51" s="2">
        <f t="shared" si="53"/>
        <v>5.3888095467397804E-6</v>
      </c>
      <c r="GK51" s="2">
        <f t="shared" si="53"/>
        <v>4.1280065623899409E-6</v>
      </c>
      <c r="GM51" s="86">
        <f t="shared" si="54"/>
        <v>8.8787528987765848E-6</v>
      </c>
      <c r="GN51" s="86">
        <f t="shared" si="54"/>
        <v>2.2989735949947038E-8</v>
      </c>
      <c r="GO51" s="86">
        <f t="shared" si="54"/>
        <v>9.224019113950896E-10</v>
      </c>
      <c r="GP51" s="86">
        <f t="shared" si="54"/>
        <v>9.8656812659726614E-9</v>
      </c>
      <c r="GQ51" s="86">
        <f t="shared" si="54"/>
        <v>1.8460213747785742E-8</v>
      </c>
      <c r="GR51" s="86">
        <f t="shared" si="54"/>
        <v>4.8434535758567359E-9</v>
      </c>
      <c r="GS51" s="86">
        <f t="shared" si="54"/>
        <v>4.2611040367645073E-9</v>
      </c>
      <c r="GT51" s="86">
        <f t="shared" si="54"/>
        <v>1.3416320810951917E-9</v>
      </c>
      <c r="GU51" s="86">
        <f t="shared" si="54"/>
        <v>8.1621347659875265E-9</v>
      </c>
      <c r="GV51" s="86">
        <f t="shared" si="54"/>
        <v>3.3541701582839502E-9</v>
      </c>
      <c r="GW51" s="86">
        <f t="shared" si="54"/>
        <v>3.6144919683298275E-9</v>
      </c>
      <c r="GX51" s="86">
        <f t="shared" si="54"/>
        <v>1.3148780059024325E-8</v>
      </c>
      <c r="GY51" s="86">
        <f t="shared" si="54"/>
        <v>4.4734609036914526E-9</v>
      </c>
      <c r="GZ51" s="86">
        <f t="shared" si="54"/>
        <v>9.1296919720047016E-9</v>
      </c>
      <c r="HA51" s="86">
        <f t="shared" si="54"/>
        <v>8.1548849796513244E-12</v>
      </c>
      <c r="HC51" s="86">
        <f t="shared" si="58"/>
        <v>1.4110845891289583E-17</v>
      </c>
      <c r="HD51" s="86">
        <f t="shared" si="58"/>
        <v>5.9677983074228977E-24</v>
      </c>
      <c r="HE51" s="86">
        <f t="shared" si="58"/>
        <v>9.6721799296346185E-28</v>
      </c>
      <c r="HF51" s="86">
        <f t="shared" si="58"/>
        <v>2.4959167530087586E-24</v>
      </c>
      <c r="HG51" s="86">
        <f t="shared" si="58"/>
        <v>9.4793459200286277E-24</v>
      </c>
      <c r="HH51" s="86">
        <f t="shared" si="58"/>
        <v>3.162686278565665E-26</v>
      </c>
      <c r="HI51" s="86">
        <f t="shared" si="58"/>
        <v>1.5758344790579876E-24</v>
      </c>
      <c r="HJ51" s="86">
        <f t="shared" si="58"/>
        <v>6.5987035690674583E-25</v>
      </c>
      <c r="HK51" s="86">
        <f t="shared" si="58"/>
        <v>1.0968309202474874E-23</v>
      </c>
      <c r="HL51" s="86">
        <f t="shared" si="58"/>
        <v>2.6520552001117503E-24</v>
      </c>
      <c r="HM51" s="86">
        <f t="shared" si="58"/>
        <v>1.1928458651898044E-25</v>
      </c>
      <c r="HN51" s="86">
        <f t="shared" si="58"/>
        <v>1.6547183431635856E-25</v>
      </c>
      <c r="HO51" s="86">
        <f t="shared" si="58"/>
        <v>2.045146691658964E-25</v>
      </c>
      <c r="HP51" s="86">
        <f t="shared" si="58"/>
        <v>2.5183965655812414E-29</v>
      </c>
      <c r="HQ51" s="86">
        <f t="shared" si="58"/>
        <v>3.2812106343149963E-31</v>
      </c>
      <c r="HS51" s="86">
        <f t="shared" si="55"/>
        <v>9.2904480067285547E-101</v>
      </c>
      <c r="HT51" s="86">
        <f t="shared" si="55"/>
        <v>1.1715278055700485E-137</v>
      </c>
      <c r="HU51" s="86">
        <f t="shared" si="55"/>
        <v>7.4134403870169452E-165</v>
      </c>
      <c r="HV51" s="86">
        <f t="shared" si="55"/>
        <v>2.9256034137132813E-142</v>
      </c>
      <c r="HW51" s="86">
        <f t="shared" si="55"/>
        <v>1.2403075136971844E-137</v>
      </c>
      <c r="HX51" s="86">
        <f t="shared" si="55"/>
        <v>4.2889364398002438E-155</v>
      </c>
      <c r="HY51" s="86">
        <f t="shared" si="55"/>
        <v>3.5457961874779079E-144</v>
      </c>
      <c r="HZ51" s="86">
        <f t="shared" si="55"/>
        <v>4.4515723814109188E-149</v>
      </c>
      <c r="IA51" s="86">
        <f t="shared" si="55"/>
        <v>1.4567651256430489E-141</v>
      </c>
      <c r="IB51" s="86">
        <f t="shared" si="55"/>
        <v>3.611535501043025E-143</v>
      </c>
      <c r="IC51" s="86">
        <f t="shared" si="55"/>
        <v>6.2112028010406247E-150</v>
      </c>
      <c r="ID51" s="86">
        <f t="shared" si="55"/>
        <v>1.8261275661337356E-149</v>
      </c>
      <c r="IE51" s="86">
        <f t="shared" si="55"/>
        <v>5.9597784612226715E-151</v>
      </c>
      <c r="IF51" s="86">
        <f t="shared" si="55"/>
        <v>1.2569746221274071E-85</v>
      </c>
      <c r="IG51" s="86">
        <f t="shared" si="55"/>
        <v>3.4248152241765292E-58</v>
      </c>
      <c r="II51" s="86">
        <f t="shared" si="56"/>
        <v>6.5758234207417592E-247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1.159109716910254E-240</v>
      </c>
      <c r="IW51" s="86">
        <f t="shared" si="56"/>
        <v>2.2803299433495907E-182</v>
      </c>
      <c r="IY51" s="86">
        <f t="shared" si="57"/>
        <v>8.8787528987906964E-6</v>
      </c>
      <c r="IZ51" s="86">
        <f t="shared" si="57"/>
        <v>2.2989735949947044E-8</v>
      </c>
      <c r="JA51" s="86">
        <f t="shared" si="57"/>
        <v>9.224019113950896E-10</v>
      </c>
      <c r="JB51" s="86">
        <f t="shared" si="57"/>
        <v>9.8656812659726647E-9</v>
      </c>
      <c r="JC51" s="86">
        <f t="shared" si="57"/>
        <v>1.8460213747785752E-8</v>
      </c>
      <c r="JD51" s="86">
        <f t="shared" si="57"/>
        <v>4.8434535758567359E-9</v>
      </c>
      <c r="JE51" s="86">
        <f t="shared" si="57"/>
        <v>4.261104036764509E-9</v>
      </c>
      <c r="JF51" s="86">
        <f t="shared" si="57"/>
        <v>1.3416320810951923E-9</v>
      </c>
      <c r="JG51" s="86">
        <f t="shared" si="57"/>
        <v>8.1621347659875381E-9</v>
      </c>
      <c r="JH51" s="86">
        <f t="shared" si="57"/>
        <v>3.3541701582839527E-9</v>
      </c>
      <c r="JI51" s="86">
        <f t="shared" si="57"/>
        <v>3.6144919683298275E-9</v>
      </c>
      <c r="JJ51" s="86">
        <f t="shared" si="57"/>
        <v>1.3148780059024325E-8</v>
      </c>
      <c r="JK51" s="86">
        <f t="shared" si="57"/>
        <v>4.4734609036914526E-9</v>
      </c>
      <c r="JL51" s="86">
        <f t="shared" si="57"/>
        <v>9.1296919720047016E-9</v>
      </c>
      <c r="JM51" s="86">
        <f t="shared" si="57"/>
        <v>8.1548849796513244E-12</v>
      </c>
    </row>
    <row r="52" spans="2:273" x14ac:dyDescent="0.25">
      <c r="B52" s="2">
        <v>25</v>
      </c>
      <c r="C52" s="37">
        <v>73.81</v>
      </c>
      <c r="D52" s="37">
        <v>69.774000000000001</v>
      </c>
      <c r="E52" s="37">
        <v>64.033000000000001</v>
      </c>
      <c r="F52" s="37">
        <v>69.147999999999996</v>
      </c>
      <c r="G52" s="37">
        <v>61.738</v>
      </c>
      <c r="H52" s="37">
        <v>60.383000000000003</v>
      </c>
      <c r="I52" s="37">
        <v>61.466999999999999</v>
      </c>
      <c r="J52" s="37">
        <v>58.183</v>
      </c>
      <c r="K52" s="37">
        <v>60.133000000000003</v>
      </c>
      <c r="L52" s="37">
        <v>61.671999999999997</v>
      </c>
      <c r="M52" s="37">
        <v>65.066000000000003</v>
      </c>
      <c r="N52" s="37">
        <v>63.328000000000003</v>
      </c>
      <c r="O52" s="37">
        <v>67.819999999999993</v>
      </c>
      <c r="P52" s="37">
        <v>66.623000000000005</v>
      </c>
      <c r="Q52" s="37">
        <v>65.914000000000001</v>
      </c>
      <c r="S52" s="4">
        <f t="shared" si="59"/>
        <v>74.023332724991505</v>
      </c>
      <c r="T52" s="4">
        <f t="shared" si="59"/>
        <v>70.192738738769165</v>
      </c>
      <c r="U52" s="4">
        <f t="shared" si="59"/>
        <v>65.083382002030248</v>
      </c>
      <c r="V52" s="4">
        <f t="shared" si="59"/>
        <v>68.212599490496302</v>
      </c>
      <c r="W52" s="4">
        <f t="shared" si="59"/>
        <v>62.871200191350098</v>
      </c>
      <c r="X52" s="4">
        <f t="shared" si="59"/>
        <v>61.418445893382184</v>
      </c>
      <c r="Y52" s="4">
        <f t="shared" si="59"/>
        <v>62.55216659923132</v>
      </c>
      <c r="Z52" s="4">
        <f t="shared" si="59"/>
        <v>59.613488387459633</v>
      </c>
      <c r="AA52" s="4">
        <f t="shared" si="59"/>
        <v>61.214162636261221</v>
      </c>
      <c r="AB52" s="4">
        <f t="shared" si="59"/>
        <v>63.734985464095338</v>
      </c>
      <c r="AC52" s="4">
        <f t="shared" si="59"/>
        <v>67.167061593105359</v>
      </c>
      <c r="AD52" s="4">
        <f t="shared" si="59"/>
        <v>64.316636378523413</v>
      </c>
      <c r="AE52" s="4">
        <f t="shared" si="59"/>
        <v>68.043323274196666</v>
      </c>
      <c r="AF52" s="4">
        <f t="shared" si="59"/>
        <v>67.778876016652404</v>
      </c>
      <c r="AG52" s="4">
        <f t="shared" si="59"/>
        <v>66.547595377572364</v>
      </c>
      <c r="AI52" s="4">
        <f t="shared" si="60"/>
        <v>-0.21333272499150269</v>
      </c>
      <c r="AJ52" s="4">
        <f t="shared" si="60"/>
        <v>-0.41873873876916434</v>
      </c>
      <c r="AK52" s="4">
        <f t="shared" si="60"/>
        <v>-1.050382002030247</v>
      </c>
      <c r="AL52" s="4">
        <f t="shared" si="60"/>
        <v>0.93540050950369391</v>
      </c>
      <c r="AM52" s="4">
        <f t="shared" si="60"/>
        <v>-1.1332001913500989</v>
      </c>
      <c r="AN52" s="4">
        <f t="shared" si="60"/>
        <v>-1.0354458933821817</v>
      </c>
      <c r="AO52" s="4">
        <f t="shared" si="60"/>
        <v>-1.0851665992313215</v>
      </c>
      <c r="AP52" s="4">
        <f t="shared" si="60"/>
        <v>-1.4304883874596328</v>
      </c>
      <c r="AQ52" s="4">
        <f t="shared" si="60"/>
        <v>-1.0811626362612188</v>
      </c>
      <c r="AR52" s="4">
        <f t="shared" si="60"/>
        <v>-2.0629854640953411</v>
      </c>
      <c r="AS52" s="4">
        <f t="shared" si="60"/>
        <v>-2.1010615931053565</v>
      </c>
      <c r="AT52" s="4">
        <f t="shared" si="60"/>
        <v>-0.98863637852340958</v>
      </c>
      <c r="AU52" s="4">
        <f t="shared" si="60"/>
        <v>-0.22332327419667308</v>
      </c>
      <c r="AV52" s="4">
        <f t="shared" si="60"/>
        <v>-1.1558760166523996</v>
      </c>
      <c r="AW52" s="4">
        <f t="shared" si="60"/>
        <v>-0.63359537757236239</v>
      </c>
      <c r="AY52" s="2">
        <f t="shared" si="51"/>
        <v>74.006013748366058</v>
      </c>
      <c r="AZ52" s="2">
        <f t="shared" si="51"/>
        <v>70.192657260264625</v>
      </c>
      <c r="BA52" s="2">
        <f t="shared" si="51"/>
        <v>65.083377822066907</v>
      </c>
      <c r="BB52" s="2">
        <f t="shared" si="51"/>
        <v>68.212560624333236</v>
      </c>
      <c r="BC52" s="2">
        <f t="shared" si="51"/>
        <v>62.871130729580578</v>
      </c>
      <c r="BD52" s="2">
        <f t="shared" si="51"/>
        <v>61.418425888091967</v>
      </c>
      <c r="BE52" s="2">
        <f t="shared" si="51"/>
        <v>62.552148287891832</v>
      </c>
      <c r="BF52" s="2">
        <f t="shared" si="51"/>
        <v>59.613482404950801</v>
      </c>
      <c r="BG52" s="2">
        <f t="shared" si="51"/>
        <v>61.214130379942276</v>
      </c>
      <c r="BH52" s="2">
        <f t="shared" si="51"/>
        <v>63.734971191118234</v>
      </c>
      <c r="BI52" s="2">
        <f t="shared" si="51"/>
        <v>67.167046712439102</v>
      </c>
      <c r="BJ52" s="2">
        <f t="shared" si="51"/>
        <v>64.316588088638852</v>
      </c>
      <c r="BK52" s="2">
        <f t="shared" si="51"/>
        <v>68.043304658515709</v>
      </c>
      <c r="BL52" s="2">
        <f t="shared" si="51"/>
        <v>67.778842083964165</v>
      </c>
      <c r="BM52" s="2">
        <f t="shared" si="51"/>
        <v>66.547595339239976</v>
      </c>
      <c r="BO52" s="2">
        <f t="shared" si="10"/>
        <v>73.81</v>
      </c>
      <c r="BP52" s="2">
        <f t="shared" si="11"/>
        <v>69.774000000000001</v>
      </c>
      <c r="BQ52" s="2">
        <f t="shared" si="12"/>
        <v>64.033000000000001</v>
      </c>
      <c r="BR52" s="2">
        <f t="shared" si="13"/>
        <v>69.147999999999996</v>
      </c>
      <c r="BS52" s="2">
        <f t="shared" si="14"/>
        <v>61.738</v>
      </c>
      <c r="BT52" s="2">
        <f t="shared" si="15"/>
        <v>60.383000000000003</v>
      </c>
      <c r="BU52" s="2">
        <f t="shared" si="16"/>
        <v>61.466999999999999</v>
      </c>
      <c r="BV52" s="2">
        <f t="shared" si="17"/>
        <v>58.183</v>
      </c>
      <c r="BW52" s="2">
        <f t="shared" si="18"/>
        <v>60.133000000000003</v>
      </c>
      <c r="BX52" s="2">
        <f t="shared" si="19"/>
        <v>61.671999999999997</v>
      </c>
      <c r="BY52" s="2">
        <f t="shared" si="20"/>
        <v>65.066000000000003</v>
      </c>
      <c r="BZ52" s="2">
        <f t="shared" si="21"/>
        <v>63.328000000000003</v>
      </c>
      <c r="CA52" s="2">
        <f t="shared" si="22"/>
        <v>67.819999999999993</v>
      </c>
      <c r="CB52" s="2">
        <f t="shared" si="23"/>
        <v>66.623000000000005</v>
      </c>
      <c r="CC52" s="2">
        <f t="shared" si="24"/>
        <v>65.914000000000001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76.297021662209971</v>
      </c>
      <c r="DL52" s="2">
        <f t="shared" si="61"/>
        <v>71.277730836707164</v>
      </c>
      <c r="DM52" s="2">
        <f t="shared" si="61"/>
        <v>65.615670588235275</v>
      </c>
      <c r="DN52" s="2">
        <f t="shared" si="61"/>
        <v>69.627739030528474</v>
      </c>
      <c r="DO52" s="2">
        <f t="shared" si="61"/>
        <v>63.59607681365577</v>
      </c>
      <c r="DP52" s="2">
        <f t="shared" si="61"/>
        <v>62.108020625889054</v>
      </c>
      <c r="DQ52" s="2">
        <f t="shared" si="61"/>
        <v>62.666588193456612</v>
      </c>
      <c r="DR52" s="2">
        <f t="shared" si="61"/>
        <v>59.707433053221287</v>
      </c>
      <c r="DS52" s="2">
        <f t="shared" si="61"/>
        <v>61.715165379665393</v>
      </c>
      <c r="DT52" s="2">
        <f t="shared" si="61"/>
        <v>64.458133333333336</v>
      </c>
      <c r="DU52" s="2">
        <f t="shared" si="61"/>
        <v>67.059556187766731</v>
      </c>
      <c r="DV52" s="2">
        <f t="shared" si="61"/>
        <v>64.560568151147095</v>
      </c>
      <c r="DW52" s="2">
        <f t="shared" si="61"/>
        <v>68.019546230440966</v>
      </c>
      <c r="DX52" s="2">
        <f t="shared" si="61"/>
        <v>68.324910858226644</v>
      </c>
      <c r="DY52" s="2">
        <f t="shared" si="61"/>
        <v>66.062874193548382</v>
      </c>
      <c r="EA52" s="2">
        <f t="shared" si="62"/>
        <v>63.094503969754257</v>
      </c>
      <c r="EB52" s="2">
        <f t="shared" si="62"/>
        <v>62.529015803522604</v>
      </c>
      <c r="EC52" s="2">
        <f t="shared" si="62"/>
        <v>60.85836186227651</v>
      </c>
      <c r="ED52" s="2">
        <f t="shared" si="62"/>
        <v>57.933125503055606</v>
      </c>
      <c r="EE52" s="2">
        <f t="shared" si="62"/>
        <v>57.676032693469949</v>
      </c>
      <c r="EF52" s="2">
        <f t="shared" si="62"/>
        <v>56.239324311119795</v>
      </c>
      <c r="EG52" s="2">
        <f t="shared" si="62"/>
        <v>61.715747079425078</v>
      </c>
      <c r="EH52" s="2">
        <f t="shared" si="62"/>
        <v>58.899063653661628</v>
      </c>
      <c r="EI52" s="2">
        <f t="shared" si="62"/>
        <v>57.775089608324912</v>
      </c>
      <c r="EJ52" s="2">
        <f t="shared" si="62"/>
        <v>58.300089377904847</v>
      </c>
      <c r="EK52" s="2">
        <f t="shared" si="62"/>
        <v>67.987240445330684</v>
      </c>
      <c r="EL52" s="2">
        <f t="shared" si="62"/>
        <v>62.495284580333987</v>
      </c>
      <c r="EM52" s="2">
        <f t="shared" si="62"/>
        <v>68.222888623828695</v>
      </c>
      <c r="EN52" s="2">
        <f t="shared" si="62"/>
        <v>63.844326510500622</v>
      </c>
      <c r="EO52" s="2">
        <f t="shared" si="62"/>
        <v>71.016005379834894</v>
      </c>
      <c r="EQ52" s="2">
        <f t="shared" si="63"/>
        <v>62.508949835183216</v>
      </c>
      <c r="ER52" s="2">
        <f t="shared" si="63"/>
        <v>63.261931002681827</v>
      </c>
      <c r="ES52" s="2">
        <f t="shared" si="63"/>
        <v>61.812534759499385</v>
      </c>
      <c r="ET52" s="2">
        <f t="shared" si="63"/>
        <v>57.619301523563784</v>
      </c>
      <c r="EU52" s="2">
        <f t="shared" si="63"/>
        <v>56.225531075667931</v>
      </c>
      <c r="EV52" s="2">
        <f t="shared" si="63"/>
        <v>56.870873773291265</v>
      </c>
      <c r="EW52" s="2">
        <f t="shared" si="63"/>
        <v>60.91893179250286</v>
      </c>
      <c r="EX52" s="2">
        <f t="shared" si="63"/>
        <v>57.266373420637386</v>
      </c>
      <c r="EY52" s="2">
        <f t="shared" si="63"/>
        <v>58.55875333142987</v>
      </c>
      <c r="EZ52" s="2">
        <f t="shared" si="63"/>
        <v>54.708487989794598</v>
      </c>
      <c r="FA52" s="2">
        <f t="shared" si="63"/>
        <v>67.30870290399659</v>
      </c>
      <c r="FB52" s="2">
        <f t="shared" si="63"/>
        <v>59.578348365399961</v>
      </c>
      <c r="FC52" s="2">
        <f t="shared" si="63"/>
        <v>67.362197985982093</v>
      </c>
      <c r="FD52" s="2">
        <f t="shared" si="63"/>
        <v>60.816113542151115</v>
      </c>
      <c r="FE52" s="2">
        <f t="shared" si="63"/>
        <v>72.043278179968468</v>
      </c>
      <c r="FG52" s="2">
        <f t="shared" si="64"/>
        <v>0.17352780033354842</v>
      </c>
      <c r="FH52" s="2">
        <f t="shared" si="64"/>
        <v>0.12402733888343991</v>
      </c>
      <c r="FI52" s="2">
        <f t="shared" si="64"/>
        <v>0.11189099173775523</v>
      </c>
      <c r="FJ52" s="2">
        <f t="shared" si="64"/>
        <v>0.12101086195516622</v>
      </c>
      <c r="FK52" s="2">
        <f t="shared" si="64"/>
        <v>0.12245391378186114</v>
      </c>
      <c r="FL52" s="2">
        <f t="shared" si="64"/>
        <v>0.11750501228296541</v>
      </c>
      <c r="FM52" s="2">
        <f t="shared" si="64"/>
        <v>0.12034746019053608</v>
      </c>
      <c r="FN52" s="2">
        <f t="shared" si="64"/>
        <v>0.11620108888890689</v>
      </c>
      <c r="FO52" s="2">
        <f t="shared" si="64"/>
        <v>0.12716619778998531</v>
      </c>
      <c r="FP52" s="2">
        <f t="shared" si="64"/>
        <v>0.11742733317516427</v>
      </c>
      <c r="FQ52" s="2">
        <f t="shared" si="64"/>
        <v>0.1158773721047229</v>
      </c>
      <c r="FR52" s="2">
        <f t="shared" si="64"/>
        <v>0.11812177222699241</v>
      </c>
      <c r="FS52" s="2">
        <f t="shared" si="64"/>
        <v>0.11687178381488769</v>
      </c>
      <c r="FT52" s="2">
        <f t="shared" si="64"/>
        <v>0.12187046131830521</v>
      </c>
      <c r="FU52" s="2">
        <f t="shared" si="64"/>
        <v>9.7860621443305651E-2</v>
      </c>
      <c r="FW52" s="2">
        <f t="shared" si="53"/>
        <v>6.9332740761360459E-6</v>
      </c>
      <c r="FX52" s="2">
        <f t="shared" si="53"/>
        <v>8.5518391422357766E-6</v>
      </c>
      <c r="FY52" s="2">
        <f t="shared" si="53"/>
        <v>7.5721935241432696E-6</v>
      </c>
      <c r="FZ52" s="2">
        <f t="shared" si="53"/>
        <v>1.0015178579375942E-5</v>
      </c>
      <c r="GA52" s="2">
        <f t="shared" si="53"/>
        <v>9.3152582422627788E-6</v>
      </c>
      <c r="GB52" s="2">
        <f t="shared" si="53"/>
        <v>1.0283841967788278E-5</v>
      </c>
      <c r="GC52" s="2">
        <f t="shared" si="53"/>
        <v>1.0783485810753113E-5</v>
      </c>
      <c r="GD52" s="2">
        <f t="shared" si="53"/>
        <v>1.0561597557636571E-5</v>
      </c>
      <c r="GE52" s="2">
        <f t="shared" si="53"/>
        <v>1.2065280575970193E-5</v>
      </c>
      <c r="GF52" s="2">
        <f t="shared" si="53"/>
        <v>1.0987564997960665E-5</v>
      </c>
      <c r="GG52" s="2">
        <f t="shared" si="53"/>
        <v>1.0447818473706473E-5</v>
      </c>
      <c r="GH52" s="2">
        <f t="shared" si="53"/>
        <v>8.6073094061377997E-6</v>
      </c>
      <c r="GI52" s="2">
        <f t="shared" si="53"/>
        <v>7.6219786442041308E-6</v>
      </c>
      <c r="GJ52" s="2">
        <f t="shared" si="53"/>
        <v>5.9087090992150387E-6</v>
      </c>
      <c r="GK52" s="2">
        <f t="shared" si="53"/>
        <v>4.5262673865534211E-6</v>
      </c>
      <c r="GM52" s="86">
        <f t="shared" si="54"/>
        <v>1.460496461411386E-5</v>
      </c>
      <c r="GN52" s="86">
        <f t="shared" si="54"/>
        <v>5.0679323395298246E-8</v>
      </c>
      <c r="GO52" s="86">
        <f t="shared" si="54"/>
        <v>2.4003864998487806E-9</v>
      </c>
      <c r="GP52" s="86">
        <f t="shared" si="54"/>
        <v>2.277020873708708E-8</v>
      </c>
      <c r="GQ52" s="86">
        <f t="shared" si="54"/>
        <v>4.1069808827930781E-8</v>
      </c>
      <c r="GR52" s="86">
        <f t="shared" si="54"/>
        <v>1.1565355547383053E-8</v>
      </c>
      <c r="GS52" s="86">
        <f t="shared" si="54"/>
        <v>1.0378512166632209E-8</v>
      </c>
      <c r="GT52" s="86">
        <f t="shared" si="54"/>
        <v>3.4704600052672748E-9</v>
      </c>
      <c r="GU52" s="86">
        <f t="shared" si="54"/>
        <v>1.9533777939787614E-8</v>
      </c>
      <c r="GV52" s="86">
        <f t="shared" si="54"/>
        <v>8.2046417402825622E-9</v>
      </c>
      <c r="GW52" s="86">
        <f t="shared" si="54"/>
        <v>8.7429777917116458E-9</v>
      </c>
      <c r="GX52" s="86">
        <f t="shared" si="54"/>
        <v>2.9457513108729436E-8</v>
      </c>
      <c r="GY52" s="86">
        <f t="shared" si="54"/>
        <v>1.0711524127132623E-8</v>
      </c>
      <c r="GZ52" s="86">
        <f t="shared" si="54"/>
        <v>2.1250100844499049E-8</v>
      </c>
      <c r="HA52" s="86">
        <f t="shared" si="54"/>
        <v>2.67977754296768E-11</v>
      </c>
      <c r="HC52" s="86">
        <f t="shared" si="58"/>
        <v>4.4286875008020758E-17</v>
      </c>
      <c r="HD52" s="86">
        <f t="shared" si="58"/>
        <v>2.9767155360425135E-23</v>
      </c>
      <c r="HE52" s="86">
        <f t="shared" si="58"/>
        <v>6.5502661031963926E-27</v>
      </c>
      <c r="HF52" s="86">
        <f t="shared" si="58"/>
        <v>1.3172089555201524E-23</v>
      </c>
      <c r="HG52" s="86">
        <f t="shared" si="58"/>
        <v>4.758421546802752E-23</v>
      </c>
      <c r="HH52" s="86">
        <f t="shared" si="58"/>
        <v>1.9334392451106508E-25</v>
      </c>
      <c r="HI52" s="86">
        <f t="shared" si="58"/>
        <v>8.6196195364975196E-24</v>
      </c>
      <c r="HJ52" s="86">
        <f t="shared" si="58"/>
        <v>3.7373654942628943E-24</v>
      </c>
      <c r="HK52" s="86">
        <f t="shared" si="58"/>
        <v>5.7607763104568267E-23</v>
      </c>
      <c r="HL52" s="86">
        <f t="shared" si="58"/>
        <v>1.4202403343778968E-23</v>
      </c>
      <c r="HM52" s="86">
        <f t="shared" si="58"/>
        <v>6.9333266827219199E-25</v>
      </c>
      <c r="HN52" s="86">
        <f t="shared" si="58"/>
        <v>9.3294497322265765E-25</v>
      </c>
      <c r="HO52" s="86">
        <f t="shared" si="58"/>
        <v>1.1473778415284381E-24</v>
      </c>
      <c r="HP52" s="86">
        <f t="shared" si="58"/>
        <v>1.8829035862504734E-28</v>
      </c>
      <c r="HQ52" s="86">
        <f t="shared" si="58"/>
        <v>2.7920649785988924E-30</v>
      </c>
      <c r="HS52" s="86">
        <f t="shared" si="55"/>
        <v>8.2316641199575779E-99</v>
      </c>
      <c r="HT52" s="86">
        <f t="shared" si="55"/>
        <v>6.1517133757162944E-135</v>
      </c>
      <c r="HU52" s="86">
        <f t="shared" si="55"/>
        <v>1.4260978897043885E-161</v>
      </c>
      <c r="HV52" s="86">
        <f t="shared" si="55"/>
        <v>2.02265528100968E-139</v>
      </c>
      <c r="HW52" s="86">
        <f t="shared" si="55"/>
        <v>6.8640563261050696E-135</v>
      </c>
      <c r="HX52" s="86">
        <f t="shared" si="55"/>
        <v>5.4484274865829845E-152</v>
      </c>
      <c r="HY52" s="86">
        <f t="shared" si="55"/>
        <v>2.8698951323065408E-141</v>
      </c>
      <c r="HZ52" s="86">
        <f t="shared" si="55"/>
        <v>4.3941362300712875E-146</v>
      </c>
      <c r="IA52" s="86">
        <f t="shared" si="55"/>
        <v>1.0674337416659221E-138</v>
      </c>
      <c r="IB52" s="86">
        <f t="shared" si="55"/>
        <v>2.7126164704400126E-140</v>
      </c>
      <c r="IC52" s="86">
        <f t="shared" si="55"/>
        <v>6.2240261515617033E-147</v>
      </c>
      <c r="ID52" s="86">
        <f t="shared" si="55"/>
        <v>1.6381903404289858E-146</v>
      </c>
      <c r="IE52" s="86">
        <f t="shared" si="55"/>
        <v>5.4966595456938179E-148</v>
      </c>
      <c r="IF52" s="86">
        <f t="shared" si="55"/>
        <v>5.2859221459105225E-84</v>
      </c>
      <c r="IG52" s="86">
        <f t="shared" si="55"/>
        <v>3.9809744106254863E-57</v>
      </c>
      <c r="II52" s="86">
        <f t="shared" si="56"/>
        <v>3.7147630498812277E-243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4.7036661670482131E-237</v>
      </c>
      <c r="IW52" s="86">
        <f t="shared" si="56"/>
        <v>1.0641468748904448E-179</v>
      </c>
      <c r="IY52" s="86">
        <f t="shared" si="57"/>
        <v>1.4604964614158147E-5</v>
      </c>
      <c r="IZ52" s="86">
        <f t="shared" si="57"/>
        <v>5.0679323395298273E-8</v>
      </c>
      <c r="JA52" s="86">
        <f t="shared" si="57"/>
        <v>2.4003864998487806E-9</v>
      </c>
      <c r="JB52" s="86">
        <f t="shared" si="57"/>
        <v>2.2770208737087093E-8</v>
      </c>
      <c r="JC52" s="86">
        <f t="shared" si="57"/>
        <v>4.1069808827930827E-8</v>
      </c>
      <c r="JD52" s="86">
        <f t="shared" si="57"/>
        <v>1.1565355547383053E-8</v>
      </c>
      <c r="JE52" s="86">
        <f t="shared" si="57"/>
        <v>1.0378512166632217E-8</v>
      </c>
      <c r="JF52" s="86">
        <f t="shared" si="57"/>
        <v>3.4704600052672785E-9</v>
      </c>
      <c r="JG52" s="86">
        <f t="shared" si="57"/>
        <v>1.953377793978767E-8</v>
      </c>
      <c r="JH52" s="86">
        <f t="shared" si="57"/>
        <v>8.2046417402825771E-9</v>
      </c>
      <c r="JI52" s="86">
        <f t="shared" si="57"/>
        <v>8.7429777917116458E-9</v>
      </c>
      <c r="JJ52" s="86">
        <f t="shared" si="57"/>
        <v>2.9457513108729436E-8</v>
      </c>
      <c r="JK52" s="86">
        <f t="shared" si="57"/>
        <v>1.0711524127132625E-8</v>
      </c>
      <c r="JL52" s="86">
        <f t="shared" si="57"/>
        <v>2.1250100844499049E-8</v>
      </c>
      <c r="JM52" s="86">
        <f t="shared" si="57"/>
        <v>2.67977754296768E-11</v>
      </c>
    </row>
    <row r="53" spans="2:273" x14ac:dyDescent="0.25">
      <c r="B53" s="2">
        <v>26</v>
      </c>
      <c r="C53" s="37">
        <v>73.951999999999998</v>
      </c>
      <c r="D53" s="37">
        <v>69.451999999999998</v>
      </c>
      <c r="E53" s="37">
        <v>64.417000000000002</v>
      </c>
      <c r="F53" s="37">
        <v>69.671999999999997</v>
      </c>
      <c r="G53" s="37">
        <v>62.984000000000002</v>
      </c>
      <c r="H53" s="37">
        <v>60.633000000000003</v>
      </c>
      <c r="I53" s="37">
        <v>62.45</v>
      </c>
      <c r="J53" s="37">
        <v>57.982999999999997</v>
      </c>
      <c r="K53" s="37">
        <v>59.466999999999999</v>
      </c>
      <c r="L53" s="37">
        <v>63.328000000000003</v>
      </c>
      <c r="M53" s="37">
        <v>66.295000000000002</v>
      </c>
      <c r="N53" s="37">
        <v>64.328000000000003</v>
      </c>
      <c r="O53" s="37">
        <v>68.623000000000005</v>
      </c>
      <c r="P53" s="37">
        <v>66.656000000000006</v>
      </c>
      <c r="Q53" s="37">
        <v>64.844999999999999</v>
      </c>
      <c r="S53" s="4">
        <f t="shared" si="59"/>
        <v>73.873613339786758</v>
      </c>
      <c r="T53" s="4">
        <f t="shared" si="59"/>
        <v>70.213037681581127</v>
      </c>
      <c r="U53" s="4">
        <f t="shared" si="59"/>
        <v>65.18449546596014</v>
      </c>
      <c r="V53" s="4">
        <f t="shared" si="59"/>
        <v>68.238128581260426</v>
      </c>
      <c r="W53" s="4">
        <f t="shared" si="59"/>
        <v>62.971206279963823</v>
      </c>
      <c r="X53" s="4">
        <f t="shared" si="59"/>
        <v>61.499252857058472</v>
      </c>
      <c r="Y53" s="4">
        <f t="shared" si="59"/>
        <v>62.889572345994914</v>
      </c>
      <c r="Z53" s="4">
        <f t="shared" si="59"/>
        <v>59.911407413701731</v>
      </c>
      <c r="AA53" s="4">
        <f t="shared" si="59"/>
        <v>61.439001583603584</v>
      </c>
      <c r="AB53" s="4">
        <f t="shared" si="59"/>
        <v>64.005642854046982</v>
      </c>
      <c r="AC53" s="4">
        <f t="shared" si="59"/>
        <v>67.327182926688735</v>
      </c>
      <c r="AD53" s="4">
        <f t="shared" si="59"/>
        <v>64.48237103405755</v>
      </c>
      <c r="AE53" s="4">
        <f t="shared" si="59"/>
        <v>68.33056001397685</v>
      </c>
      <c r="AF53" s="4">
        <f t="shared" si="59"/>
        <v>67.829103954645618</v>
      </c>
      <c r="AG53" s="4">
        <f t="shared" si="59"/>
        <v>66.773133318315217</v>
      </c>
      <c r="AI53" s="4">
        <f t="shared" si="60"/>
        <v>7.8386660213240589E-2</v>
      </c>
      <c r="AJ53" s="4">
        <f t="shared" si="60"/>
        <v>-0.76103768158112928</v>
      </c>
      <c r="AK53" s="4">
        <f t="shared" si="60"/>
        <v>-0.76749546596013829</v>
      </c>
      <c r="AL53" s="4">
        <f t="shared" si="60"/>
        <v>1.4338714187395709</v>
      </c>
      <c r="AM53" s="4">
        <f t="shared" si="60"/>
        <v>1.2793720036178513E-2</v>
      </c>
      <c r="AN53" s="4">
        <f t="shared" si="60"/>
        <v>-0.86625285705846977</v>
      </c>
      <c r="AO53" s="4">
        <f t="shared" si="60"/>
        <v>-0.43957234599491102</v>
      </c>
      <c r="AP53" s="4">
        <f t="shared" si="60"/>
        <v>-1.9284074137017342</v>
      </c>
      <c r="AQ53" s="4">
        <f t="shared" si="60"/>
        <v>-1.9720015836035856</v>
      </c>
      <c r="AR53" s="4">
        <f t="shared" si="60"/>
        <v>-0.67764285404697944</v>
      </c>
      <c r="AS53" s="4">
        <f t="shared" si="60"/>
        <v>-1.0321829266887335</v>
      </c>
      <c r="AT53" s="4">
        <f t="shared" si="60"/>
        <v>-0.15437103405754726</v>
      </c>
      <c r="AU53" s="4">
        <f t="shared" si="60"/>
        <v>0.29243998602315457</v>
      </c>
      <c r="AV53" s="4">
        <f t="shared" si="60"/>
        <v>-1.1731039546456117</v>
      </c>
      <c r="AW53" s="4">
        <f t="shared" si="60"/>
        <v>-1.9281333183152185</v>
      </c>
      <c r="AY53" s="2">
        <f t="shared" si="51"/>
        <v>73.846085799311282</v>
      </c>
      <c r="AZ53" s="2">
        <f t="shared" si="51"/>
        <v>70.212865636031722</v>
      </c>
      <c r="BA53" s="2">
        <f t="shared" si="51"/>
        <v>65.184485098638774</v>
      </c>
      <c r="BB53" s="2">
        <f t="shared" si="51"/>
        <v>68.238042787091416</v>
      </c>
      <c r="BC53" s="2">
        <f t="shared" si="51"/>
        <v>62.97105828107486</v>
      </c>
      <c r="BD53" s="2">
        <f t="shared" si="51"/>
        <v>61.499207210742803</v>
      </c>
      <c r="BE53" s="2">
        <f t="shared" si="51"/>
        <v>62.88952978086693</v>
      </c>
      <c r="BF53" s="2">
        <f t="shared" si="51"/>
        <v>59.911392671150693</v>
      </c>
      <c r="BG53" s="2">
        <f t="shared" si="51"/>
        <v>61.4389279293447</v>
      </c>
      <c r="BH53" s="2">
        <f t="shared" si="51"/>
        <v>64.005609524877215</v>
      </c>
      <c r="BI53" s="2">
        <f t="shared" si="51"/>
        <v>67.327148541758035</v>
      </c>
      <c r="BJ53" s="2">
        <f t="shared" si="51"/>
        <v>64.482267395364119</v>
      </c>
      <c r="BK53" s="2">
        <f t="shared" si="51"/>
        <v>68.330517421297387</v>
      </c>
      <c r="BL53" s="2">
        <f t="shared" si="51"/>
        <v>67.829028451692039</v>
      </c>
      <c r="BM53" s="2">
        <f t="shared" si="51"/>
        <v>66.773133199015888</v>
      </c>
      <c r="BO53" s="2">
        <f t="shared" si="10"/>
        <v>73.951999999999998</v>
      </c>
      <c r="BP53" s="2">
        <f t="shared" si="11"/>
        <v>69.451999999999998</v>
      </c>
      <c r="BQ53" s="2">
        <f t="shared" si="12"/>
        <v>64.417000000000002</v>
      </c>
      <c r="BR53" s="2">
        <f t="shared" si="13"/>
        <v>69.671999999999997</v>
      </c>
      <c r="BS53" s="2">
        <f t="shared" si="14"/>
        <v>62.984000000000002</v>
      </c>
      <c r="BT53" s="2">
        <f t="shared" si="15"/>
        <v>60.633000000000003</v>
      </c>
      <c r="BU53" s="2">
        <f t="shared" si="16"/>
        <v>62.45</v>
      </c>
      <c r="BV53" s="2">
        <f t="shared" si="17"/>
        <v>57.982999999999997</v>
      </c>
      <c r="BW53" s="2">
        <f t="shared" si="18"/>
        <v>59.466999999999999</v>
      </c>
      <c r="BX53" s="2">
        <f t="shared" si="19"/>
        <v>63.328000000000003</v>
      </c>
      <c r="BY53" s="2">
        <f t="shared" si="20"/>
        <v>66.295000000000002</v>
      </c>
      <c r="BZ53" s="2">
        <f t="shared" si="21"/>
        <v>64.328000000000003</v>
      </c>
      <c r="CA53" s="2">
        <f t="shared" si="22"/>
        <v>68.623000000000005</v>
      </c>
      <c r="CB53" s="2">
        <f t="shared" si="23"/>
        <v>66.656000000000006</v>
      </c>
      <c r="CC53" s="2">
        <f t="shared" si="24"/>
        <v>64.844999999999999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76.329608486616422</v>
      </c>
      <c r="DL53" s="2">
        <f t="shared" si="61"/>
        <v>71.411051282051289</v>
      </c>
      <c r="DM53" s="2">
        <f t="shared" si="61"/>
        <v>65.788181512605021</v>
      </c>
      <c r="DN53" s="2">
        <f t="shared" si="61"/>
        <v>69.806317102527601</v>
      </c>
      <c r="DO53" s="2">
        <f t="shared" si="61"/>
        <v>63.798394025604566</v>
      </c>
      <c r="DP53" s="2">
        <f t="shared" si="61"/>
        <v>62.280419155998111</v>
      </c>
      <c r="DQ53" s="2">
        <f t="shared" si="61"/>
        <v>63.088401137980085</v>
      </c>
      <c r="DR53" s="2">
        <f t="shared" si="61"/>
        <v>60.075703361344537</v>
      </c>
      <c r="DS53" s="2">
        <f t="shared" si="61"/>
        <v>62.040399227799242</v>
      </c>
      <c r="DT53" s="2">
        <f t="shared" si="61"/>
        <v>64.855333333333334</v>
      </c>
      <c r="DU53" s="2">
        <f t="shared" si="61"/>
        <v>67.256361782835484</v>
      </c>
      <c r="DV53" s="2">
        <f t="shared" si="61"/>
        <v>64.797719973009436</v>
      </c>
      <c r="DW53" s="2">
        <f t="shared" si="61"/>
        <v>68.367463252726409</v>
      </c>
      <c r="DX53" s="2">
        <f t="shared" si="61"/>
        <v>68.449793266951161</v>
      </c>
      <c r="DY53" s="2">
        <f t="shared" si="61"/>
        <v>66.282559274193545</v>
      </c>
      <c r="EA53" s="2">
        <f t="shared" si="62"/>
        <v>63.058447589792067</v>
      </c>
      <c r="EB53" s="2">
        <f t="shared" si="62"/>
        <v>62.494948988401873</v>
      </c>
      <c r="EC53" s="2">
        <f t="shared" si="62"/>
        <v>60.814336951672864</v>
      </c>
      <c r="ED53" s="2">
        <f t="shared" si="62"/>
        <v>57.848890825078939</v>
      </c>
      <c r="EE53" s="2">
        <f t="shared" si="62"/>
        <v>57.563886234782871</v>
      </c>
      <c r="EF53" s="2">
        <f t="shared" si="62"/>
        <v>56.148277897205396</v>
      </c>
      <c r="EG53" s="2">
        <f t="shared" si="62"/>
        <v>61.563897437528766</v>
      </c>
      <c r="EH53" s="2">
        <f t="shared" si="62"/>
        <v>58.771792271788449</v>
      </c>
      <c r="EI53" s="2">
        <f t="shared" si="62"/>
        <v>57.673768644312773</v>
      </c>
      <c r="EJ53" s="2">
        <f t="shared" si="62"/>
        <v>58.181439748506079</v>
      </c>
      <c r="EK53" s="2">
        <f t="shared" si="62"/>
        <v>67.819777334662689</v>
      </c>
      <c r="EL53" s="2">
        <f t="shared" si="62"/>
        <v>62.334586323590003</v>
      </c>
      <c r="EM53" s="2">
        <f t="shared" si="62"/>
        <v>68.075961144296642</v>
      </c>
      <c r="EN53" s="2">
        <f t="shared" si="62"/>
        <v>63.749860416712671</v>
      </c>
      <c r="EO53" s="2">
        <f t="shared" si="62"/>
        <v>70.897574679992587</v>
      </c>
      <c r="EQ53" s="2">
        <f t="shared" si="63"/>
        <v>62.479509826902571</v>
      </c>
      <c r="ER53" s="2">
        <f t="shared" si="63"/>
        <v>63.219500362101556</v>
      </c>
      <c r="ES53" s="2">
        <f t="shared" si="63"/>
        <v>61.757495868516273</v>
      </c>
      <c r="ET53" s="2">
        <f t="shared" si="63"/>
        <v>57.538882176504629</v>
      </c>
      <c r="EU53" s="2">
        <f t="shared" si="63"/>
        <v>56.130174928994172</v>
      </c>
      <c r="EV53" s="2">
        <f t="shared" si="63"/>
        <v>56.772382684075509</v>
      </c>
      <c r="EW53" s="2">
        <f t="shared" si="63"/>
        <v>60.776651055958226</v>
      </c>
      <c r="EX53" s="2">
        <f t="shared" si="63"/>
        <v>57.158847183350034</v>
      </c>
      <c r="EY53" s="2">
        <f t="shared" si="63"/>
        <v>58.447825118302333</v>
      </c>
      <c r="EZ53" s="2">
        <f t="shared" si="63"/>
        <v>54.633293688300029</v>
      </c>
      <c r="FA53" s="2">
        <f t="shared" si="63"/>
        <v>67.149266869586199</v>
      </c>
      <c r="FB53" s="2">
        <f t="shared" si="63"/>
        <v>59.451975138426633</v>
      </c>
      <c r="FC53" s="2">
        <f t="shared" si="63"/>
        <v>67.225153854399935</v>
      </c>
      <c r="FD53" s="2">
        <f t="shared" si="63"/>
        <v>60.75726661055544</v>
      </c>
      <c r="FE53" s="2">
        <f t="shared" si="63"/>
        <v>71.911685473515888</v>
      </c>
      <c r="FG53" s="2">
        <f t="shared" si="64"/>
        <v>0.18713647626041804</v>
      </c>
      <c r="FH53" s="2">
        <f t="shared" si="64"/>
        <v>0.13438522805160061</v>
      </c>
      <c r="FI53" s="2">
        <f t="shared" si="64"/>
        <v>0.12137577629797333</v>
      </c>
      <c r="FJ53" s="2">
        <f t="shared" si="64"/>
        <v>0.13115455405821619</v>
      </c>
      <c r="FK53" s="2">
        <f t="shared" si="64"/>
        <v>0.13270030745101266</v>
      </c>
      <c r="FL53" s="2">
        <f t="shared" si="64"/>
        <v>0.12739742117633551</v>
      </c>
      <c r="FM53" s="2">
        <f t="shared" si="64"/>
        <v>0.13044379543012069</v>
      </c>
      <c r="FN53" s="2">
        <f t="shared" si="64"/>
        <v>0.12599939728951201</v>
      </c>
      <c r="FO53" s="2">
        <f t="shared" si="64"/>
        <v>0.13774500205165272</v>
      </c>
      <c r="FP53" s="2">
        <f t="shared" si="64"/>
        <v>0.12731414592800208</v>
      </c>
      <c r="FQ53" s="2">
        <f t="shared" si="64"/>
        <v>0.12565226487352696</v>
      </c>
      <c r="FR53" s="2">
        <f t="shared" si="64"/>
        <v>0.12805856979973035</v>
      </c>
      <c r="FS53" s="2">
        <f t="shared" si="64"/>
        <v>0.12671853782822751</v>
      </c>
      <c r="FT53" s="2">
        <f t="shared" si="64"/>
        <v>0.13207538207904865</v>
      </c>
      <c r="FU53" s="2">
        <f t="shared" si="64"/>
        <v>0.10629842995180436</v>
      </c>
      <c r="FW53" s="2">
        <f t="shared" si="53"/>
        <v>7.6021787671962596E-6</v>
      </c>
      <c r="FX53" s="2">
        <f t="shared" si="53"/>
        <v>9.3768974198259833E-6</v>
      </c>
      <c r="FY53" s="2">
        <f t="shared" si="53"/>
        <v>8.3027390306206656E-6</v>
      </c>
      <c r="FZ53" s="2">
        <f t="shared" si="53"/>
        <v>1.0981414332014331E-5</v>
      </c>
      <c r="GA53" s="2">
        <f t="shared" si="53"/>
        <v>1.0213968374593597E-5</v>
      </c>
      <c r="GB53" s="2">
        <f t="shared" si="53"/>
        <v>1.1275997302595018E-5</v>
      </c>
      <c r="GC53" s="2">
        <f t="shared" si="53"/>
        <v>1.182384476872195E-5</v>
      </c>
      <c r="GD53" s="2">
        <f t="shared" si="53"/>
        <v>1.1580549638225812E-5</v>
      </c>
      <c r="GE53" s="2">
        <f t="shared" si="53"/>
        <v>1.3229301682511092E-5</v>
      </c>
      <c r="GF53" s="2">
        <f t="shared" si="53"/>
        <v>1.2047612677772197E-5</v>
      </c>
      <c r="GG53" s="2">
        <f t="shared" si="53"/>
        <v>1.1455793606393769E-5</v>
      </c>
      <c r="GH53" s="2">
        <f t="shared" si="53"/>
        <v>9.4377192540392617E-6</v>
      </c>
      <c r="GI53" s="2">
        <f t="shared" si="53"/>
        <v>8.3573272492385258E-6</v>
      </c>
      <c r="GJ53" s="2">
        <f t="shared" si="53"/>
        <v>6.4787670013458755E-6</v>
      </c>
      <c r="GK53" s="2">
        <f t="shared" si="53"/>
        <v>4.9629513320178959E-6</v>
      </c>
      <c r="GM53" s="86">
        <f t="shared" si="54"/>
        <v>2.3755767600644555E-5</v>
      </c>
      <c r="GN53" s="86">
        <f t="shared" si="54"/>
        <v>1.0964308140228362E-7</v>
      </c>
      <c r="GO53" s="86">
        <f t="shared" si="54"/>
        <v>6.1033254396648146E-9</v>
      </c>
      <c r="GP53" s="86">
        <f t="shared" si="54"/>
        <v>5.1511677386441588E-8</v>
      </c>
      <c r="GQ53" s="86">
        <f t="shared" si="54"/>
        <v>8.96551596766472E-8</v>
      </c>
      <c r="GR53" s="86">
        <f t="shared" si="54"/>
        <v>2.7045307601470201E-8</v>
      </c>
      <c r="GS53" s="86">
        <f t="shared" si="54"/>
        <v>2.4735420049105634E-8</v>
      </c>
      <c r="GT53" s="86">
        <f t="shared" si="54"/>
        <v>8.7700961023252503E-9</v>
      </c>
      <c r="GU53" s="86">
        <f t="shared" si="54"/>
        <v>4.5749556580901919E-8</v>
      </c>
      <c r="GV53" s="86">
        <f t="shared" si="54"/>
        <v>1.9639644018499413E-8</v>
      </c>
      <c r="GW53" s="86">
        <f t="shared" si="54"/>
        <v>2.0704805922224161E-8</v>
      </c>
      <c r="GX53" s="86">
        <f t="shared" si="54"/>
        <v>6.4757305771208593E-8</v>
      </c>
      <c r="GY53" s="86">
        <f t="shared" si="54"/>
        <v>2.5117031943071504E-8</v>
      </c>
      <c r="GZ53" s="86">
        <f t="shared" si="54"/>
        <v>4.8464571112499948E-8</v>
      </c>
      <c r="HA53" s="86">
        <f t="shared" si="54"/>
        <v>8.5525555879301587E-11</v>
      </c>
      <c r="HC53" s="86">
        <f t="shared" si="58"/>
        <v>1.3657943567360872E-16</v>
      </c>
      <c r="HD53" s="86">
        <f t="shared" si="58"/>
        <v>1.4480861911476472E-22</v>
      </c>
      <c r="HE53" s="86">
        <f t="shared" si="58"/>
        <v>4.3030423956262765E-26</v>
      </c>
      <c r="HF53" s="86">
        <f t="shared" si="58"/>
        <v>6.7705251235281178E-23</v>
      </c>
      <c r="HG53" s="86">
        <f t="shared" si="58"/>
        <v>2.3286077729032483E-22</v>
      </c>
      <c r="HH53" s="86">
        <f t="shared" si="58"/>
        <v>1.1482920082224318E-24</v>
      </c>
      <c r="HI53" s="86">
        <f t="shared" si="58"/>
        <v>4.5878487939290665E-23</v>
      </c>
      <c r="HJ53" s="86">
        <f t="shared" si="58"/>
        <v>2.0583498551506446E-23</v>
      </c>
      <c r="HK53" s="86">
        <f t="shared" si="58"/>
        <v>2.9451284477015769E-22</v>
      </c>
      <c r="HL53" s="86">
        <f t="shared" si="58"/>
        <v>7.404006412077516E-23</v>
      </c>
      <c r="HM53" s="86">
        <f t="shared" si="58"/>
        <v>3.9188624787055188E-24</v>
      </c>
      <c r="HN53" s="86">
        <f t="shared" si="58"/>
        <v>5.1191708335835648E-24</v>
      </c>
      <c r="HO53" s="86">
        <f t="shared" si="58"/>
        <v>6.2650302294996964E-24</v>
      </c>
      <c r="HP53" s="86">
        <f t="shared" si="58"/>
        <v>1.3637389044688484E-27</v>
      </c>
      <c r="HQ53" s="86">
        <f t="shared" si="58"/>
        <v>2.2969993144884956E-29</v>
      </c>
      <c r="HS53" s="86">
        <f t="shared" si="55"/>
        <v>6.9766052803605716E-97</v>
      </c>
      <c r="HT53" s="86">
        <f t="shared" si="55"/>
        <v>3.0323358076162965E-132</v>
      </c>
      <c r="HU53" s="86">
        <f t="shared" si="55"/>
        <v>2.5404362422310232E-158</v>
      </c>
      <c r="HV53" s="86">
        <f t="shared" si="55"/>
        <v>1.3082045112473813E-136</v>
      </c>
      <c r="HW53" s="86">
        <f t="shared" si="55"/>
        <v>3.5620504658292529E-132</v>
      </c>
      <c r="HX53" s="86">
        <f t="shared" si="55"/>
        <v>6.4341184166162469E-149</v>
      </c>
      <c r="HY53" s="86">
        <f t="shared" si="55"/>
        <v>2.1679907852573315E-138</v>
      </c>
      <c r="HZ53" s="86">
        <f t="shared" si="55"/>
        <v>4.0413410424058882E-143</v>
      </c>
      <c r="IA53" s="86">
        <f t="shared" si="55"/>
        <v>7.3058685365854584E-136</v>
      </c>
      <c r="IB53" s="86">
        <f t="shared" si="55"/>
        <v>1.9036279626464436E-137</v>
      </c>
      <c r="IC53" s="86">
        <f t="shared" si="55"/>
        <v>5.8117044694290294E-144</v>
      </c>
      <c r="ID53" s="86">
        <f t="shared" si="55"/>
        <v>1.3722031634602687E-143</v>
      </c>
      <c r="IE53" s="86">
        <f t="shared" si="55"/>
        <v>4.7341848449037369E-145</v>
      </c>
      <c r="IF53" s="86">
        <f t="shared" si="55"/>
        <v>2.1433714641037867E-82</v>
      </c>
      <c r="IG53" s="86">
        <f t="shared" si="55"/>
        <v>4.5212404842965209E-56</v>
      </c>
      <c r="II53" s="86">
        <f t="shared" si="56"/>
        <v>1.9632962051447272E-239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1.7918397282038662E-233</v>
      </c>
      <c r="IW53" s="86">
        <f t="shared" si="56"/>
        <v>4.7440752724768799E-177</v>
      </c>
      <c r="IY53" s="86">
        <f t="shared" si="57"/>
        <v>2.3755767600781134E-5</v>
      </c>
      <c r="IZ53" s="86">
        <f t="shared" si="57"/>
        <v>1.0964308140228377E-7</v>
      </c>
      <c r="JA53" s="86">
        <f t="shared" si="57"/>
        <v>6.1033254396648146E-9</v>
      </c>
      <c r="JB53" s="86">
        <f t="shared" si="57"/>
        <v>5.1511677386441654E-8</v>
      </c>
      <c r="JC53" s="86">
        <f t="shared" si="57"/>
        <v>8.9655159676647438E-8</v>
      </c>
      <c r="JD53" s="86">
        <f t="shared" si="57"/>
        <v>2.7045307601470201E-8</v>
      </c>
      <c r="JE53" s="86">
        <f t="shared" si="57"/>
        <v>2.4735420049105681E-8</v>
      </c>
      <c r="JF53" s="86">
        <f t="shared" si="57"/>
        <v>8.7700961023252702E-9</v>
      </c>
      <c r="JG53" s="86">
        <f t="shared" si="57"/>
        <v>4.5749556580902216E-8</v>
      </c>
      <c r="JH53" s="86">
        <f t="shared" si="57"/>
        <v>1.9639644018499486E-8</v>
      </c>
      <c r="JI53" s="86">
        <f t="shared" si="57"/>
        <v>2.0704805922224164E-8</v>
      </c>
      <c r="JJ53" s="86">
        <f t="shared" si="57"/>
        <v>6.4757305771208593E-8</v>
      </c>
      <c r="JK53" s="86">
        <f t="shared" si="57"/>
        <v>2.5117031943071511E-8</v>
      </c>
      <c r="JL53" s="86">
        <f t="shared" si="57"/>
        <v>4.8464571112499948E-8</v>
      </c>
      <c r="JM53" s="86">
        <f t="shared" si="57"/>
        <v>8.5525555879301587E-11</v>
      </c>
    </row>
    <row r="54" spans="2:273" x14ac:dyDescent="0.25">
      <c r="B54" s="2">
        <v>27</v>
      </c>
      <c r="C54" s="37">
        <v>74</v>
      </c>
      <c r="D54" s="37">
        <v>69.677000000000007</v>
      </c>
      <c r="E54" s="37">
        <v>64.349999999999994</v>
      </c>
      <c r="F54" s="37">
        <v>69.131</v>
      </c>
      <c r="G54" s="37">
        <v>62.393000000000001</v>
      </c>
      <c r="H54" s="37">
        <v>61.017000000000003</v>
      </c>
      <c r="I54" s="37">
        <v>61.533000000000001</v>
      </c>
      <c r="J54" s="37">
        <v>59.6</v>
      </c>
      <c r="K54" s="37">
        <v>60.817</v>
      </c>
      <c r="L54" s="37">
        <v>63.393000000000001</v>
      </c>
      <c r="M54" s="37">
        <v>65.459000000000003</v>
      </c>
      <c r="N54" s="37">
        <v>63.704999999999998</v>
      </c>
      <c r="O54" s="37">
        <v>68.361000000000004</v>
      </c>
      <c r="P54" s="37">
        <v>66.393000000000001</v>
      </c>
      <c r="Q54" s="37">
        <v>66.671999999999997</v>
      </c>
      <c r="S54" s="4">
        <f t="shared" si="59"/>
        <v>73.716768382938312</v>
      </c>
      <c r="T54" s="4">
        <f t="shared" si="59"/>
        <v>70.223410253782234</v>
      </c>
      <c r="U54" s="4">
        <f t="shared" si="59"/>
        <v>65.277954954702636</v>
      </c>
      <c r="V54" s="4">
        <f t="shared" si="59"/>
        <v>68.249666657491005</v>
      </c>
      <c r="W54" s="4">
        <f t="shared" si="59"/>
        <v>63.060155060555267</v>
      </c>
      <c r="X54" s="4">
        <f t="shared" si="59"/>
        <v>61.570384837186502</v>
      </c>
      <c r="Y54" s="4">
        <f t="shared" si="59"/>
        <v>63.213932394320473</v>
      </c>
      <c r="Z54" s="4">
        <f t="shared" si="59"/>
        <v>60.198370234632819</v>
      </c>
      <c r="AA54" s="4">
        <f t="shared" si="59"/>
        <v>61.651367305117923</v>
      </c>
      <c r="AB54" s="4">
        <f t="shared" si="59"/>
        <v>64.261073743487458</v>
      </c>
      <c r="AC54" s="4">
        <f t="shared" si="59"/>
        <v>67.480345619307343</v>
      </c>
      <c r="AD54" s="4">
        <f t="shared" si="59"/>
        <v>64.63824255350761</v>
      </c>
      <c r="AE54" s="4">
        <f t="shared" si="59"/>
        <v>68.607529327986612</v>
      </c>
      <c r="AF54" s="4">
        <f t="shared" si="59"/>
        <v>67.871383261113152</v>
      </c>
      <c r="AG54" s="4">
        <f t="shared" si="59"/>
        <v>66.995679187385889</v>
      </c>
      <c r="AI54" s="4">
        <f t="shared" si="60"/>
        <v>0.28323161706168776</v>
      </c>
      <c r="AJ54" s="4">
        <f t="shared" si="60"/>
        <v>-0.54641025378222707</v>
      </c>
      <c r="AK54" s="4">
        <f t="shared" si="60"/>
        <v>-0.927954954702642</v>
      </c>
      <c r="AL54" s="4">
        <f t="shared" si="60"/>
        <v>0.88133334250899509</v>
      </c>
      <c r="AM54" s="4">
        <f t="shared" si="60"/>
        <v>-0.66715506055526674</v>
      </c>
      <c r="AN54" s="4">
        <f t="shared" si="60"/>
        <v>-0.55338483718649911</v>
      </c>
      <c r="AO54" s="4">
        <f t="shared" si="60"/>
        <v>-1.6809323943204717</v>
      </c>
      <c r="AP54" s="4">
        <f t="shared" si="60"/>
        <v>-0.59837023463281724</v>
      </c>
      <c r="AQ54" s="4">
        <f t="shared" si="60"/>
        <v>-0.83436730511792234</v>
      </c>
      <c r="AR54" s="4">
        <f t="shared" si="60"/>
        <v>-0.86807374348745725</v>
      </c>
      <c r="AS54" s="4">
        <f t="shared" si="60"/>
        <v>-2.0213456193073398</v>
      </c>
      <c r="AT54" s="4">
        <f t="shared" si="60"/>
        <v>-0.93324255350761121</v>
      </c>
      <c r="AU54" s="4">
        <f t="shared" si="60"/>
        <v>-0.24652932798660743</v>
      </c>
      <c r="AV54" s="4">
        <f t="shared" si="60"/>
        <v>-1.4783832611131515</v>
      </c>
      <c r="AW54" s="4">
        <f t="shared" si="60"/>
        <v>-0.32367918738589196</v>
      </c>
      <c r="AY54" s="2">
        <f t="shared" si="51"/>
        <v>73.673524676558102</v>
      </c>
      <c r="AZ54" s="2">
        <f t="shared" si="51"/>
        <v>70.223053917486169</v>
      </c>
      <c r="BA54" s="2">
        <f t="shared" si="51"/>
        <v>65.277929845381806</v>
      </c>
      <c r="BB54" s="2">
        <f t="shared" si="51"/>
        <v>68.249481133470695</v>
      </c>
      <c r="BC54" s="2">
        <f t="shared" si="51"/>
        <v>63.05984581700281</v>
      </c>
      <c r="BD54" s="2">
        <f t="shared" si="51"/>
        <v>61.570282895473781</v>
      </c>
      <c r="BE54" s="2">
        <f t="shared" si="51"/>
        <v>63.213835631826406</v>
      </c>
      <c r="BF54" s="2">
        <f t="shared" si="51"/>
        <v>60.198334763956268</v>
      </c>
      <c r="BG54" s="2">
        <f t="shared" si="51"/>
        <v>61.65120281500382</v>
      </c>
      <c r="BH54" s="2">
        <f t="shared" si="51"/>
        <v>64.260997625772859</v>
      </c>
      <c r="BI54" s="2">
        <f t="shared" si="51"/>
        <v>67.480267874757516</v>
      </c>
      <c r="BJ54" s="2">
        <f t="shared" si="51"/>
        <v>64.638024412409592</v>
      </c>
      <c r="BK54" s="2">
        <f t="shared" si="51"/>
        <v>68.607433948032821</v>
      </c>
      <c r="BL54" s="2">
        <f t="shared" si="51"/>
        <v>67.871218739612573</v>
      </c>
      <c r="BM54" s="2">
        <f t="shared" si="51"/>
        <v>66.995678826999566</v>
      </c>
      <c r="BO54" s="2">
        <f t="shared" si="10"/>
        <v>74</v>
      </c>
      <c r="BP54" s="2">
        <f t="shared" si="11"/>
        <v>69.677000000000007</v>
      </c>
      <c r="BQ54" s="2">
        <f t="shared" si="12"/>
        <v>64.349999999999994</v>
      </c>
      <c r="BR54" s="2">
        <f t="shared" si="13"/>
        <v>69.131</v>
      </c>
      <c r="BS54" s="2">
        <f t="shared" si="14"/>
        <v>62.393000000000001</v>
      </c>
      <c r="BT54" s="2">
        <f t="shared" si="15"/>
        <v>61.017000000000003</v>
      </c>
      <c r="BU54" s="2">
        <f t="shared" si="16"/>
        <v>61.533000000000001</v>
      </c>
      <c r="BV54" s="2">
        <f t="shared" si="17"/>
        <v>59.6</v>
      </c>
      <c r="BW54" s="2">
        <f t="shared" si="18"/>
        <v>60.817</v>
      </c>
      <c r="BX54" s="2">
        <f t="shared" si="19"/>
        <v>63.393000000000001</v>
      </c>
      <c r="BY54" s="2">
        <f t="shared" si="20"/>
        <v>65.459000000000003</v>
      </c>
      <c r="BZ54" s="2">
        <f t="shared" si="21"/>
        <v>63.704999999999998</v>
      </c>
      <c r="CA54" s="2">
        <f t="shared" si="22"/>
        <v>68.361000000000004</v>
      </c>
      <c r="CB54" s="2">
        <f t="shared" si="23"/>
        <v>66.393000000000001</v>
      </c>
      <c r="CC54" s="2">
        <f t="shared" si="24"/>
        <v>66.671999999999997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76.362195311022873</v>
      </c>
      <c r="DL54" s="2">
        <f t="shared" si="61"/>
        <v>71.544371727395429</v>
      </c>
      <c r="DM54" s="2">
        <f t="shared" si="61"/>
        <v>65.960692436974767</v>
      </c>
      <c r="DN54" s="2">
        <f t="shared" si="61"/>
        <v>69.984895174526727</v>
      </c>
      <c r="DO54" s="2">
        <f t="shared" si="61"/>
        <v>64.000711237553361</v>
      </c>
      <c r="DP54" s="2">
        <f t="shared" si="61"/>
        <v>62.452817686107167</v>
      </c>
      <c r="DQ54" s="2">
        <f t="shared" si="61"/>
        <v>63.510214082503552</v>
      </c>
      <c r="DR54" s="2">
        <f t="shared" si="61"/>
        <v>60.443973669467788</v>
      </c>
      <c r="DS54" s="2">
        <f t="shared" si="61"/>
        <v>62.365633075933083</v>
      </c>
      <c r="DT54" s="2">
        <f t="shared" si="61"/>
        <v>65.252533333333332</v>
      </c>
      <c r="DU54" s="2">
        <f t="shared" si="61"/>
        <v>67.453167377904236</v>
      </c>
      <c r="DV54" s="2">
        <f t="shared" si="61"/>
        <v>65.03487179487179</v>
      </c>
      <c r="DW54" s="2">
        <f t="shared" si="61"/>
        <v>68.715380275011853</v>
      </c>
      <c r="DX54" s="2">
        <f t="shared" si="61"/>
        <v>68.574675675675678</v>
      </c>
      <c r="DY54" s="2">
        <f t="shared" si="61"/>
        <v>66.502244354838709</v>
      </c>
      <c r="EA54" s="2">
        <f t="shared" si="62"/>
        <v>63.02239120982987</v>
      </c>
      <c r="EB54" s="2">
        <f t="shared" si="62"/>
        <v>62.460882173281149</v>
      </c>
      <c r="EC54" s="2">
        <f t="shared" si="62"/>
        <v>60.770312041069218</v>
      </c>
      <c r="ED54" s="2">
        <f t="shared" si="62"/>
        <v>57.764656147102272</v>
      </c>
      <c r="EE54" s="2">
        <f t="shared" si="62"/>
        <v>57.451739776095785</v>
      </c>
      <c r="EF54" s="2">
        <f t="shared" si="62"/>
        <v>56.057231483290991</v>
      </c>
      <c r="EG54" s="2">
        <f t="shared" si="62"/>
        <v>61.412047795632454</v>
      </c>
      <c r="EH54" s="2">
        <f t="shared" si="62"/>
        <v>58.64452088991527</v>
      </c>
      <c r="EI54" s="2">
        <f t="shared" si="62"/>
        <v>57.572447680300634</v>
      </c>
      <c r="EJ54" s="2">
        <f t="shared" si="62"/>
        <v>58.062790119107305</v>
      </c>
      <c r="EK54" s="2">
        <f t="shared" si="62"/>
        <v>67.652314223994694</v>
      </c>
      <c r="EL54" s="2">
        <f t="shared" si="62"/>
        <v>62.173888066846018</v>
      </c>
      <c r="EM54" s="2">
        <f t="shared" si="62"/>
        <v>67.929033664764603</v>
      </c>
      <c r="EN54" s="2">
        <f t="shared" si="62"/>
        <v>63.655394322924714</v>
      </c>
      <c r="EO54" s="2">
        <f t="shared" si="62"/>
        <v>70.779143980150266</v>
      </c>
      <c r="EQ54" s="2">
        <f t="shared" si="63"/>
        <v>62.45006981862192</v>
      </c>
      <c r="ER54" s="2">
        <f t="shared" si="63"/>
        <v>63.177069721521292</v>
      </c>
      <c r="ES54" s="2">
        <f t="shared" si="63"/>
        <v>61.70245697753316</v>
      </c>
      <c r="ET54" s="2">
        <f t="shared" si="63"/>
        <v>57.458462829445466</v>
      </c>
      <c r="EU54" s="2">
        <f t="shared" si="63"/>
        <v>56.034818782320414</v>
      </c>
      <c r="EV54" s="2">
        <f t="shared" si="63"/>
        <v>56.673891594859761</v>
      </c>
      <c r="EW54" s="2">
        <f t="shared" si="63"/>
        <v>60.634370319413591</v>
      </c>
      <c r="EX54" s="2">
        <f t="shared" si="63"/>
        <v>57.051320946062674</v>
      </c>
      <c r="EY54" s="2">
        <f t="shared" si="63"/>
        <v>58.336896905174804</v>
      </c>
      <c r="EZ54" s="2">
        <f t="shared" si="63"/>
        <v>54.558099386805459</v>
      </c>
      <c r="FA54" s="2">
        <f t="shared" si="63"/>
        <v>66.989830835175809</v>
      </c>
      <c r="FB54" s="2">
        <f t="shared" si="63"/>
        <v>59.325601911453319</v>
      </c>
      <c r="FC54" s="2">
        <f t="shared" si="63"/>
        <v>67.088109722817777</v>
      </c>
      <c r="FD54" s="2">
        <f t="shared" si="63"/>
        <v>60.698419678959773</v>
      </c>
      <c r="FE54" s="2">
        <f t="shared" si="63"/>
        <v>71.780092767063294</v>
      </c>
      <c r="FG54" s="2">
        <f t="shared" si="64"/>
        <v>0.20155212501001546</v>
      </c>
      <c r="FH54" s="2">
        <f t="shared" si="64"/>
        <v>0.14546448978211465</v>
      </c>
      <c r="FI54" s="2">
        <f t="shared" si="64"/>
        <v>0.13154547943346026</v>
      </c>
      <c r="FJ54" s="2">
        <f t="shared" si="64"/>
        <v>0.14201116281996956</v>
      </c>
      <c r="FK54" s="2">
        <f t="shared" si="64"/>
        <v>0.14366371230160352</v>
      </c>
      <c r="FL54" s="2">
        <f t="shared" si="64"/>
        <v>0.13799241960827563</v>
      </c>
      <c r="FM54" s="2">
        <f t="shared" si="64"/>
        <v>0.14125113451447988</v>
      </c>
      <c r="FN54" s="2">
        <f t="shared" si="64"/>
        <v>0.13649631607938123</v>
      </c>
      <c r="FO54" s="2">
        <f t="shared" si="64"/>
        <v>0.14905356058040323</v>
      </c>
      <c r="FP54" s="2">
        <f t="shared" si="64"/>
        <v>0.13790331327577926</v>
      </c>
      <c r="FQ54" s="2">
        <f t="shared" si="64"/>
        <v>0.13612476847411098</v>
      </c>
      <c r="FR54" s="2">
        <f t="shared" si="64"/>
        <v>0.13869981287031138</v>
      </c>
      <c r="FS54" s="2">
        <f t="shared" si="64"/>
        <v>0.13726595837664726</v>
      </c>
      <c r="FT54" s="2">
        <f t="shared" si="64"/>
        <v>0.14299566944819631</v>
      </c>
      <c r="FU54" s="2">
        <f t="shared" si="64"/>
        <v>0.11537072843894958</v>
      </c>
      <c r="FW54" s="2">
        <f t="shared" si="53"/>
        <v>8.3356171477008722E-6</v>
      </c>
      <c r="FX54" s="2">
        <f t="shared" si="53"/>
        <v>1.0281554266936396E-5</v>
      </c>
      <c r="FY54" s="2">
        <f t="shared" si="53"/>
        <v>9.1037650229237779E-6</v>
      </c>
      <c r="FZ54" s="2">
        <f t="shared" si="53"/>
        <v>1.2040868620964501E-5</v>
      </c>
      <c r="GA54" s="2">
        <f t="shared" si="53"/>
        <v>1.1199382582683604E-5</v>
      </c>
      <c r="GB54" s="2">
        <f t="shared" si="53"/>
        <v>1.2363871731558598E-5</v>
      </c>
      <c r="GC54" s="2">
        <f t="shared" si="53"/>
        <v>1.2964573194236368E-5</v>
      </c>
      <c r="GD54" s="2">
        <f t="shared" si="53"/>
        <v>1.2697805990783923E-5</v>
      </c>
      <c r="GE54" s="2">
        <f t="shared" si="53"/>
        <v>1.4505622330979926E-5</v>
      </c>
      <c r="GF54" s="2">
        <f t="shared" si="53"/>
        <v>1.3209929262432728E-5</v>
      </c>
      <c r="GG54" s="2">
        <f t="shared" si="53"/>
        <v>1.2561014026063694E-5</v>
      </c>
      <c r="GH54" s="2">
        <f t="shared" si="53"/>
        <v>1.0348243960945446E-5</v>
      </c>
      <c r="GI54" s="2">
        <f t="shared" si="53"/>
        <v>9.1636197181980655E-6</v>
      </c>
      <c r="GJ54" s="2">
        <f t="shared" si="53"/>
        <v>7.1038223145543025E-6</v>
      </c>
      <c r="GK54" s="2">
        <f t="shared" si="53"/>
        <v>5.4417653184698745E-6</v>
      </c>
      <c r="GM54" s="86">
        <f t="shared" si="54"/>
        <v>3.8209041781917701E-5</v>
      </c>
      <c r="GN54" s="86">
        <f t="shared" si="54"/>
        <v>2.3280690451451221E-7</v>
      </c>
      <c r="GO54" s="86">
        <f t="shared" si="54"/>
        <v>1.5163094734245992E-8</v>
      </c>
      <c r="GP54" s="86">
        <f t="shared" si="54"/>
        <v>1.1422314241787488E-7</v>
      </c>
      <c r="GQ54" s="86">
        <f t="shared" si="54"/>
        <v>1.9204594210756551E-7</v>
      </c>
      <c r="GR54" s="86">
        <f t="shared" si="54"/>
        <v>6.1939122825737297E-8</v>
      </c>
      <c r="GS54" s="86">
        <f t="shared" si="54"/>
        <v>5.7688119797958977E-8</v>
      </c>
      <c r="GT54" s="86">
        <f t="shared" si="54"/>
        <v>2.1651967938345276E-8</v>
      </c>
      <c r="GU54" s="86">
        <f t="shared" si="54"/>
        <v>1.0486193167152894E-7</v>
      </c>
      <c r="GV54" s="86">
        <f t="shared" si="54"/>
        <v>4.6006423796130894E-8</v>
      </c>
      <c r="GW54" s="86">
        <f t="shared" si="54"/>
        <v>4.8005802353575993E-8</v>
      </c>
      <c r="GX54" s="86">
        <f t="shared" si="54"/>
        <v>1.3969273364569821E-7</v>
      </c>
      <c r="GY54" s="86">
        <f t="shared" si="54"/>
        <v>5.7677424537635896E-8</v>
      </c>
      <c r="GZ54" s="86">
        <f t="shared" si="54"/>
        <v>1.0830723068557008E-7</v>
      </c>
      <c r="HA54" s="86">
        <f t="shared" si="54"/>
        <v>2.6510727468520736E-10</v>
      </c>
      <c r="HC54" s="86">
        <f t="shared" si="58"/>
        <v>4.1389188547229355E-16</v>
      </c>
      <c r="HD54" s="86">
        <f t="shared" si="58"/>
        <v>6.8705043240815326E-22</v>
      </c>
      <c r="HE54" s="86">
        <f t="shared" si="58"/>
        <v>2.7420660188194215E-25</v>
      </c>
      <c r="HF54" s="86">
        <f t="shared" si="58"/>
        <v>3.3895072764288253E-22</v>
      </c>
      <c r="HG54" s="86">
        <f t="shared" si="58"/>
        <v>1.1109180805685181E-21</v>
      </c>
      <c r="HH54" s="86">
        <f t="shared" si="58"/>
        <v>6.6255978672789985E-24</v>
      </c>
      <c r="HI54" s="86">
        <f t="shared" si="58"/>
        <v>2.3761681658728553E-22</v>
      </c>
      <c r="HJ54" s="86">
        <f t="shared" si="58"/>
        <v>1.1023591537469795E-22</v>
      </c>
      <c r="HK54" s="86">
        <f t="shared" si="58"/>
        <v>1.4655919775346547E-21</v>
      </c>
      <c r="HL54" s="86">
        <f t="shared" si="58"/>
        <v>3.7575168282232103E-22</v>
      </c>
      <c r="HM54" s="86">
        <f t="shared" si="58"/>
        <v>2.153985970337484E-23</v>
      </c>
      <c r="HN54" s="86">
        <f t="shared" si="58"/>
        <v>2.7337462495220776E-23</v>
      </c>
      <c r="HO54" s="86">
        <f t="shared" si="58"/>
        <v>3.3294917846638023E-23</v>
      </c>
      <c r="HP54" s="86">
        <f t="shared" si="58"/>
        <v>9.5683485843320367E-27</v>
      </c>
      <c r="HQ54" s="86">
        <f t="shared" si="58"/>
        <v>1.8270210784369931E-28</v>
      </c>
      <c r="HS54" s="86">
        <f t="shared" si="55"/>
        <v>5.6559693689721998E-95</v>
      </c>
      <c r="HT54" s="86">
        <f t="shared" si="55"/>
        <v>1.4031274444291356E-129</v>
      </c>
      <c r="HU54" s="86">
        <f t="shared" si="55"/>
        <v>4.1908066031236175E-155</v>
      </c>
      <c r="HV54" s="86">
        <f t="shared" si="55"/>
        <v>7.9154881609145483E-134</v>
      </c>
      <c r="HW54" s="86">
        <f t="shared" si="55"/>
        <v>1.7333569238359994E-129</v>
      </c>
      <c r="HX54" s="86">
        <f t="shared" si="55"/>
        <v>7.0632435207367398E-146</v>
      </c>
      <c r="HY54" s="86">
        <f t="shared" si="55"/>
        <v>1.528582743503873E-135</v>
      </c>
      <c r="HZ54" s="86">
        <f t="shared" si="55"/>
        <v>3.4631424030239465E-140</v>
      </c>
      <c r="IA54" s="86">
        <f t="shared" si="55"/>
        <v>4.6707142278602885E-133</v>
      </c>
      <c r="IB54" s="86">
        <f t="shared" si="55"/>
        <v>1.2481704321685165E-134</v>
      </c>
      <c r="IC54" s="86">
        <f t="shared" si="55"/>
        <v>5.0567676179715434E-141</v>
      </c>
      <c r="ID54" s="86">
        <f t="shared" si="55"/>
        <v>1.0732334224027223E-140</v>
      </c>
      <c r="IE54" s="86">
        <f t="shared" si="55"/>
        <v>3.8077649151251974E-142</v>
      </c>
      <c r="IF54" s="86">
        <f t="shared" si="55"/>
        <v>8.3802576237844928E-81</v>
      </c>
      <c r="IG54" s="86">
        <f t="shared" si="55"/>
        <v>5.0169820971033663E-55</v>
      </c>
      <c r="II54" s="86">
        <f t="shared" si="56"/>
        <v>9.7076627025739385E-236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6.4078590007229913E-230</v>
      </c>
      <c r="IW54" s="86">
        <f t="shared" si="56"/>
        <v>2.0204497083342738E-174</v>
      </c>
      <c r="IY54" s="86">
        <f t="shared" si="57"/>
        <v>3.8209041782331595E-5</v>
      </c>
      <c r="IZ54" s="86">
        <f t="shared" si="57"/>
        <v>2.328069045145129E-7</v>
      </c>
      <c r="JA54" s="86">
        <f t="shared" si="57"/>
        <v>1.5163094734245992E-8</v>
      </c>
      <c r="JB54" s="86">
        <f t="shared" si="57"/>
        <v>1.1422314241787522E-7</v>
      </c>
      <c r="JC54" s="86">
        <f t="shared" si="57"/>
        <v>1.9204594210756662E-7</v>
      </c>
      <c r="JD54" s="86">
        <f t="shared" si="57"/>
        <v>6.193912282573731E-8</v>
      </c>
      <c r="JE54" s="86">
        <f t="shared" si="57"/>
        <v>5.7688119797959215E-8</v>
      </c>
      <c r="JF54" s="86">
        <f t="shared" si="57"/>
        <v>2.1651967938345386E-8</v>
      </c>
      <c r="JG54" s="86">
        <f t="shared" si="57"/>
        <v>1.0486193167153041E-7</v>
      </c>
      <c r="JH54" s="86">
        <f t="shared" si="57"/>
        <v>4.6006423796131271E-8</v>
      </c>
      <c r="JI54" s="86">
        <f t="shared" si="57"/>
        <v>4.8005802353576013E-8</v>
      </c>
      <c r="JJ54" s="86">
        <f t="shared" si="57"/>
        <v>1.3969273364569823E-7</v>
      </c>
      <c r="JK54" s="86">
        <f t="shared" si="57"/>
        <v>5.7677424537635929E-8</v>
      </c>
      <c r="JL54" s="86">
        <f t="shared" si="57"/>
        <v>1.0830723068557008E-7</v>
      </c>
      <c r="JM54" s="86">
        <f t="shared" si="57"/>
        <v>2.6510727468520736E-10</v>
      </c>
    </row>
    <row r="55" spans="2:273" x14ac:dyDescent="0.25">
      <c r="B55" s="2">
        <v>28</v>
      </c>
      <c r="C55" s="37">
        <v>73.968000000000004</v>
      </c>
      <c r="D55" s="37">
        <v>70.096999999999994</v>
      </c>
      <c r="E55" s="37">
        <v>65.016999999999996</v>
      </c>
      <c r="F55" s="37">
        <v>69.361000000000004</v>
      </c>
      <c r="G55" s="37">
        <v>63.164000000000001</v>
      </c>
      <c r="H55" s="37">
        <v>61.716999999999999</v>
      </c>
      <c r="I55" s="37">
        <v>61.383000000000003</v>
      </c>
      <c r="J55" s="37">
        <v>57.482999999999997</v>
      </c>
      <c r="K55" s="37">
        <v>60.832999999999998</v>
      </c>
      <c r="L55" s="37">
        <v>62.82</v>
      </c>
      <c r="M55" s="37">
        <v>65.459000000000003</v>
      </c>
      <c r="N55" s="37">
        <v>63.639000000000003</v>
      </c>
      <c r="O55" s="37">
        <v>68.245999999999995</v>
      </c>
      <c r="P55" s="37">
        <v>66.540999999999997</v>
      </c>
      <c r="Q55" s="37">
        <v>66.914000000000001</v>
      </c>
      <c r="S55" s="4">
        <f t="shared" si="59"/>
        <v>73.555206756281251</v>
      </c>
      <c r="T55" s="4">
        <f t="shared" si="59"/>
        <v>70.223342626583161</v>
      </c>
      <c r="U55" s="4">
        <f t="shared" si="59"/>
        <v>65.363169495109688</v>
      </c>
      <c r="V55" s="4">
        <f t="shared" si="59"/>
        <v>68.246371019291715</v>
      </c>
      <c r="W55" s="4">
        <f t="shared" si="59"/>
        <v>63.13726872236677</v>
      </c>
      <c r="X55" s="4">
        <f t="shared" si="59"/>
        <v>61.631135608741332</v>
      </c>
      <c r="Y55" s="4">
        <f t="shared" si="59"/>
        <v>63.523985044642046</v>
      </c>
      <c r="Z55" s="4">
        <f t="shared" si="59"/>
        <v>60.473288989390959</v>
      </c>
      <c r="AA55" s="4">
        <f t="shared" si="59"/>
        <v>61.850249079300397</v>
      </c>
      <c r="AB55" s="4">
        <f t="shared" si="59"/>
        <v>64.500004469640942</v>
      </c>
      <c r="AC55" s="4">
        <f t="shared" si="59"/>
        <v>67.625809705211523</v>
      </c>
      <c r="AD55" s="4">
        <f t="shared" si="59"/>
        <v>64.783378644689478</v>
      </c>
      <c r="AE55" s="4">
        <f t="shared" si="59"/>
        <v>68.873187351338771</v>
      </c>
      <c r="AF55" s="4">
        <f t="shared" si="59"/>
        <v>67.905156298128361</v>
      </c>
      <c r="AG55" s="4">
        <f t="shared" si="59"/>
        <v>67.214713421391181</v>
      </c>
      <c r="AI55" s="4">
        <f t="shared" si="60"/>
        <v>0.41279324371875248</v>
      </c>
      <c r="AJ55" s="4">
        <f t="shared" si="60"/>
        <v>-0.12634262658316686</v>
      </c>
      <c r="AK55" s="4">
        <f t="shared" si="60"/>
        <v>-0.34616949510969164</v>
      </c>
      <c r="AL55" s="4">
        <f t="shared" si="60"/>
        <v>1.1146289807082894</v>
      </c>
      <c r="AM55" s="4">
        <f t="shared" si="60"/>
        <v>2.6731277633231798E-2</v>
      </c>
      <c r="AN55" s="4">
        <f t="shared" si="60"/>
        <v>8.5864391258667183E-2</v>
      </c>
      <c r="AO55" s="4">
        <f t="shared" si="60"/>
        <v>-2.1409850446420435</v>
      </c>
      <c r="AP55" s="4">
        <f t="shared" si="60"/>
        <v>-2.9902889893909617</v>
      </c>
      <c r="AQ55" s="4">
        <f t="shared" si="60"/>
        <v>-1.0172490793003988</v>
      </c>
      <c r="AR55" s="4">
        <f t="shared" si="60"/>
        <v>-1.6800044696409415</v>
      </c>
      <c r="AS55" s="4">
        <f t="shared" si="60"/>
        <v>-2.1668097052115201</v>
      </c>
      <c r="AT55" s="4">
        <f t="shared" si="60"/>
        <v>-1.1443786446894748</v>
      </c>
      <c r="AU55" s="4">
        <f t="shared" si="60"/>
        <v>-0.62718735133877601</v>
      </c>
      <c r="AV55" s="4">
        <f t="shared" si="60"/>
        <v>-1.3641562981283641</v>
      </c>
      <c r="AW55" s="4">
        <f t="shared" si="60"/>
        <v>-0.30071342139117974</v>
      </c>
      <c r="AY55" s="2">
        <f t="shared" si="51"/>
        <v>73.488065613941828</v>
      </c>
      <c r="AZ55" s="2">
        <f t="shared" si="51"/>
        <v>70.222618702697758</v>
      </c>
      <c r="BA55" s="2">
        <f t="shared" si="51"/>
        <v>65.36311010998314</v>
      </c>
      <c r="BB55" s="2">
        <f t="shared" si="51"/>
        <v>68.245978013642755</v>
      </c>
      <c r="BC55" s="2">
        <f t="shared" si="51"/>
        <v>63.136635038809679</v>
      </c>
      <c r="BD55" s="2">
        <f t="shared" si="51"/>
        <v>61.630912773720482</v>
      </c>
      <c r="BE55" s="2">
        <f t="shared" si="51"/>
        <v>63.523769925307697</v>
      </c>
      <c r="BF55" s="2">
        <f t="shared" si="51"/>
        <v>60.473205664674481</v>
      </c>
      <c r="BG55" s="2">
        <f t="shared" si="51"/>
        <v>61.849889793032681</v>
      </c>
      <c r="BH55" s="2">
        <f t="shared" si="51"/>
        <v>64.49983445030982</v>
      </c>
      <c r="BI55" s="2">
        <f t="shared" si="51"/>
        <v>67.625637705477317</v>
      </c>
      <c r="BJ55" s="2">
        <f t="shared" si="51"/>
        <v>64.78292834373859</v>
      </c>
      <c r="BK55" s="2">
        <f t="shared" si="51"/>
        <v>68.872978303652729</v>
      </c>
      <c r="BL55" s="2">
        <f t="shared" si="51"/>
        <v>67.904805227553837</v>
      </c>
      <c r="BM55" s="2">
        <f t="shared" si="51"/>
        <v>67.214712364679244</v>
      </c>
      <c r="BO55" s="2">
        <f t="shared" si="10"/>
        <v>73.968000000000004</v>
      </c>
      <c r="BP55" s="2">
        <f t="shared" si="11"/>
        <v>70.096999999999994</v>
      </c>
      <c r="BQ55" s="2">
        <f t="shared" si="12"/>
        <v>65.016999999999996</v>
      </c>
      <c r="BR55" s="2">
        <f t="shared" si="13"/>
        <v>69.361000000000004</v>
      </c>
      <c r="BS55" s="2">
        <f t="shared" si="14"/>
        <v>63.164000000000001</v>
      </c>
      <c r="BT55" s="2">
        <f t="shared" si="15"/>
        <v>61.716999999999999</v>
      </c>
      <c r="BU55" s="2">
        <f t="shared" si="16"/>
        <v>61.383000000000003</v>
      </c>
      <c r="BV55" s="2">
        <f t="shared" si="17"/>
        <v>57.482999999999997</v>
      </c>
      <c r="BW55" s="2">
        <f t="shared" si="18"/>
        <v>60.832999999999998</v>
      </c>
      <c r="BX55" s="2">
        <f t="shared" si="19"/>
        <v>62.82</v>
      </c>
      <c r="BY55" s="2">
        <f t="shared" si="20"/>
        <v>65.459000000000003</v>
      </c>
      <c r="BZ55" s="2">
        <f t="shared" si="21"/>
        <v>63.639000000000003</v>
      </c>
      <c r="CA55" s="2">
        <f t="shared" si="22"/>
        <v>68.245999999999995</v>
      </c>
      <c r="CB55" s="2">
        <f t="shared" si="23"/>
        <v>66.540999999999997</v>
      </c>
      <c r="CC55" s="2">
        <f t="shared" si="24"/>
        <v>66.914000000000001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76.394782135429324</v>
      </c>
      <c r="DL55" s="2">
        <f t="shared" si="61"/>
        <v>71.677692172739555</v>
      </c>
      <c r="DM55" s="2">
        <f t="shared" si="61"/>
        <v>66.133203361344528</v>
      </c>
      <c r="DN55" s="2">
        <f t="shared" si="61"/>
        <v>70.163473246525854</v>
      </c>
      <c r="DO55" s="2">
        <f t="shared" si="61"/>
        <v>64.203028449502142</v>
      </c>
      <c r="DP55" s="2">
        <f t="shared" si="61"/>
        <v>62.625216216216224</v>
      </c>
      <c r="DQ55" s="2">
        <f t="shared" si="61"/>
        <v>63.932027027027019</v>
      </c>
      <c r="DR55" s="2">
        <f t="shared" si="61"/>
        <v>60.812243977591038</v>
      </c>
      <c r="DS55" s="2">
        <f t="shared" si="61"/>
        <v>62.690866924066931</v>
      </c>
      <c r="DT55" s="2">
        <f t="shared" si="61"/>
        <v>65.64973333333333</v>
      </c>
      <c r="DU55" s="2">
        <f t="shared" si="61"/>
        <v>67.649972972972989</v>
      </c>
      <c r="DV55" s="2">
        <f t="shared" si="61"/>
        <v>65.272023616734131</v>
      </c>
      <c r="DW55" s="2">
        <f t="shared" si="61"/>
        <v>69.063297297297296</v>
      </c>
      <c r="DX55" s="2">
        <f t="shared" si="61"/>
        <v>68.699558084400181</v>
      </c>
      <c r="DY55" s="2">
        <f t="shared" si="61"/>
        <v>66.721929435483872</v>
      </c>
      <c r="EA55" s="2">
        <f t="shared" si="62"/>
        <v>62.98633482986768</v>
      </c>
      <c r="EB55" s="2">
        <f t="shared" si="62"/>
        <v>62.426815358160418</v>
      </c>
      <c r="EC55" s="2">
        <f t="shared" si="62"/>
        <v>60.726287130465572</v>
      </c>
      <c r="ED55" s="2">
        <f t="shared" si="62"/>
        <v>57.680421469125605</v>
      </c>
      <c r="EE55" s="2">
        <f t="shared" si="62"/>
        <v>57.339593317408706</v>
      </c>
      <c r="EF55" s="2">
        <f t="shared" si="62"/>
        <v>55.966185069376586</v>
      </c>
      <c r="EG55" s="2">
        <f t="shared" si="62"/>
        <v>61.260198153736141</v>
      </c>
      <c r="EH55" s="2">
        <f t="shared" si="62"/>
        <v>58.517249508042092</v>
      </c>
      <c r="EI55" s="2">
        <f t="shared" si="62"/>
        <v>57.471126716288495</v>
      </c>
      <c r="EJ55" s="2">
        <f t="shared" si="62"/>
        <v>57.944140489708531</v>
      </c>
      <c r="EK55" s="2">
        <f t="shared" si="62"/>
        <v>67.484851113326698</v>
      </c>
      <c r="EL55" s="2">
        <f t="shared" si="62"/>
        <v>62.013189810102041</v>
      </c>
      <c r="EM55" s="2">
        <f t="shared" si="62"/>
        <v>67.78210618523255</v>
      </c>
      <c r="EN55" s="2">
        <f t="shared" si="62"/>
        <v>63.560928229136756</v>
      </c>
      <c r="EO55" s="2">
        <f t="shared" si="62"/>
        <v>70.660713280307959</v>
      </c>
      <c r="EQ55" s="2">
        <f t="shared" si="63"/>
        <v>62.420629810341268</v>
      </c>
      <c r="ER55" s="2">
        <f t="shared" si="63"/>
        <v>63.134639080941021</v>
      </c>
      <c r="ES55" s="2">
        <f t="shared" si="63"/>
        <v>61.647418086550047</v>
      </c>
      <c r="ET55" s="2">
        <f t="shared" si="63"/>
        <v>57.37804348238631</v>
      </c>
      <c r="EU55" s="2">
        <f t="shared" si="63"/>
        <v>55.939462635646656</v>
      </c>
      <c r="EV55" s="2">
        <f t="shared" si="63"/>
        <v>56.575400505644005</v>
      </c>
      <c r="EW55" s="2">
        <f t="shared" si="63"/>
        <v>60.492089582868957</v>
      </c>
      <c r="EX55" s="2">
        <f t="shared" si="63"/>
        <v>56.943794708775322</v>
      </c>
      <c r="EY55" s="2">
        <f t="shared" si="63"/>
        <v>58.225968692047267</v>
      </c>
      <c r="EZ55" s="2">
        <f t="shared" si="63"/>
        <v>54.48290508531089</v>
      </c>
      <c r="FA55" s="2">
        <f t="shared" si="63"/>
        <v>66.830394800765418</v>
      </c>
      <c r="FB55" s="2">
        <f t="shared" si="63"/>
        <v>59.199228684479998</v>
      </c>
      <c r="FC55" s="2">
        <f t="shared" si="63"/>
        <v>66.951065591235633</v>
      </c>
      <c r="FD55" s="2">
        <f t="shared" si="63"/>
        <v>60.639572747364099</v>
      </c>
      <c r="FE55" s="2">
        <f t="shared" si="63"/>
        <v>71.648500060610701</v>
      </c>
      <c r="FG55" s="2">
        <f t="shared" si="64"/>
        <v>0.21678209898640194</v>
      </c>
      <c r="FH55" s="2">
        <f t="shared" si="64"/>
        <v>0.15729119291606014</v>
      </c>
      <c r="FI55" s="2">
        <f t="shared" si="64"/>
        <v>0.14242914320699188</v>
      </c>
      <c r="FJ55" s="2">
        <f t="shared" si="64"/>
        <v>0.15360756928035554</v>
      </c>
      <c r="FK55" s="2">
        <f t="shared" si="64"/>
        <v>0.15537062662537202</v>
      </c>
      <c r="FL55" s="2">
        <f t="shared" si="64"/>
        <v>0.14931777303944696</v>
      </c>
      <c r="FM55" s="2">
        <f t="shared" si="64"/>
        <v>0.15279653082017836</v>
      </c>
      <c r="FN55" s="2">
        <f t="shared" si="64"/>
        <v>0.14771992283165489</v>
      </c>
      <c r="FO55" s="2">
        <f t="shared" si="64"/>
        <v>0.16111704862250889</v>
      </c>
      <c r="FP55" s="2">
        <f t="shared" si="64"/>
        <v>0.14922261953182225</v>
      </c>
      <c r="FQ55" s="2">
        <f t="shared" si="64"/>
        <v>0.14732303652435225</v>
      </c>
      <c r="FR55" s="2">
        <f t="shared" si="64"/>
        <v>0.15007311605570153</v>
      </c>
      <c r="FS55" s="2">
        <f t="shared" si="64"/>
        <v>0.14854196365052513</v>
      </c>
      <c r="FT55" s="2">
        <f t="shared" si="64"/>
        <v>0.15465797776149806</v>
      </c>
      <c r="FU55" s="2">
        <f t="shared" si="64"/>
        <v>0.12510893075347707</v>
      </c>
      <c r="FW55" s="2">
        <f t="shared" si="53"/>
        <v>9.1398151035634603E-6</v>
      </c>
      <c r="FX55" s="2">
        <f t="shared" si="53"/>
        <v>1.1273488893468618E-5</v>
      </c>
      <c r="FY55" s="2">
        <f t="shared" si="53"/>
        <v>9.9820710830458405E-6</v>
      </c>
      <c r="FZ55" s="2">
        <f t="shared" si="53"/>
        <v>1.3202534568374917E-5</v>
      </c>
      <c r="GA55" s="2">
        <f t="shared" si="53"/>
        <v>1.2279865543829903E-5</v>
      </c>
      <c r="GB55" s="2">
        <f t="shared" si="53"/>
        <v>1.3556699602536757E-5</v>
      </c>
      <c r="GC55" s="2">
        <f t="shared" si="53"/>
        <v>1.4215354049237129E-5</v>
      </c>
      <c r="GD55" s="2">
        <f t="shared" si="53"/>
        <v>1.3922850351404097E-5</v>
      </c>
      <c r="GE55" s="2">
        <f t="shared" si="53"/>
        <v>1.5905076348630141E-5</v>
      </c>
      <c r="GF55" s="2">
        <f t="shared" si="53"/>
        <v>1.4484380948940196E-5</v>
      </c>
      <c r="GG55" s="2">
        <f t="shared" si="53"/>
        <v>1.3772861310193103E-5</v>
      </c>
      <c r="GH55" s="2">
        <f t="shared" si="53"/>
        <v>1.1346612543317053E-5</v>
      </c>
      <c r="GI55" s="2">
        <f t="shared" si="53"/>
        <v>1.0047700335685563E-5</v>
      </c>
      <c r="GJ55" s="2">
        <f t="shared" si="53"/>
        <v>7.78918093876029E-6</v>
      </c>
      <c r="GK55" s="2">
        <f t="shared" si="53"/>
        <v>5.9667738876042759E-6</v>
      </c>
      <c r="GM55" s="86">
        <f t="shared" si="54"/>
        <v>6.0771608955646676E-5</v>
      </c>
      <c r="GN55" s="86">
        <f t="shared" si="54"/>
        <v>4.8516109569635684E-7</v>
      </c>
      <c r="GO55" s="86">
        <f t="shared" si="54"/>
        <v>3.6809296882537277E-8</v>
      </c>
      <c r="GP55" s="86">
        <f t="shared" si="54"/>
        <v>2.4826983452147718E-7</v>
      </c>
      <c r="GQ55" s="86">
        <f t="shared" si="54"/>
        <v>4.0366723294087856E-7</v>
      </c>
      <c r="GR55" s="86">
        <f t="shared" si="54"/>
        <v>1.3892813361535728E-7</v>
      </c>
      <c r="GS55" s="86">
        <f t="shared" si="54"/>
        <v>1.3165848275500637E-7</v>
      </c>
      <c r="GT55" s="86">
        <f t="shared" si="54"/>
        <v>5.2225060632262653E-8</v>
      </c>
      <c r="GU55" s="86">
        <f t="shared" si="54"/>
        <v>2.3522969009612729E-7</v>
      </c>
      <c r="GV55" s="86">
        <f t="shared" si="54"/>
        <v>1.0546938118564651E-7</v>
      </c>
      <c r="GW55" s="86">
        <f t="shared" si="54"/>
        <v>1.0897802245736609E-7</v>
      </c>
      <c r="GX55" s="86">
        <f t="shared" si="54"/>
        <v>2.9570737387781586E-7</v>
      </c>
      <c r="GY55" s="86">
        <f t="shared" si="54"/>
        <v>1.2971066973018815E-7</v>
      </c>
      <c r="GZ55" s="86">
        <f t="shared" si="54"/>
        <v>2.3717677702017311E-7</v>
      </c>
      <c r="HA55" s="86">
        <f t="shared" si="54"/>
        <v>7.9815850980740241E-10</v>
      </c>
      <c r="HC55" s="86">
        <f t="shared" si="58"/>
        <v>1.2324888419676994E-15</v>
      </c>
      <c r="HD55" s="86">
        <f t="shared" si="58"/>
        <v>3.1792402335007486E-21</v>
      </c>
      <c r="HE55" s="86">
        <f t="shared" si="58"/>
        <v>1.6949990170492212E-24</v>
      </c>
      <c r="HF55" s="86">
        <f t="shared" si="58"/>
        <v>1.6527262440999153E-21</v>
      </c>
      <c r="HG55" s="86">
        <f t="shared" si="58"/>
        <v>5.1668222775855952E-21</v>
      </c>
      <c r="HH55" s="86">
        <f t="shared" si="58"/>
        <v>3.7140899036160762E-23</v>
      </c>
      <c r="HI55" s="86">
        <f t="shared" si="58"/>
        <v>1.1975566773732735E-21</v>
      </c>
      <c r="HJ55" s="86">
        <f t="shared" si="58"/>
        <v>5.7409152216386358E-22</v>
      </c>
      <c r="HK55" s="86">
        <f t="shared" si="58"/>
        <v>7.0992327438535385E-21</v>
      </c>
      <c r="HL55" s="86">
        <f t="shared" si="58"/>
        <v>1.856384778645732E-21</v>
      </c>
      <c r="HM55" s="86">
        <f t="shared" si="58"/>
        <v>1.1513141163720771E-22</v>
      </c>
      <c r="HN55" s="86">
        <f t="shared" si="58"/>
        <v>1.4208075466887344E-22</v>
      </c>
      <c r="HO55" s="86">
        <f t="shared" si="58"/>
        <v>1.7221631480931907E-22</v>
      </c>
      <c r="HP55" s="86">
        <f t="shared" si="58"/>
        <v>6.5035270140372734E-26</v>
      </c>
      <c r="HQ55" s="86">
        <f t="shared" si="58"/>
        <v>1.4050027504098573E-27</v>
      </c>
      <c r="HS55" s="86">
        <f t="shared" si="55"/>
        <v>4.3860867348962551E-93</v>
      </c>
      <c r="HT55" s="86">
        <f t="shared" si="55"/>
        <v>6.094758585499978E-127</v>
      </c>
      <c r="HU55" s="86">
        <f t="shared" si="55"/>
        <v>6.4020381454656968E-152</v>
      </c>
      <c r="HV55" s="86">
        <f t="shared" si="55"/>
        <v>4.4805262524437885E-131</v>
      </c>
      <c r="HW55" s="86">
        <f t="shared" si="55"/>
        <v>7.9094375059413703E-127</v>
      </c>
      <c r="HX55" s="86">
        <f t="shared" si="55"/>
        <v>7.2080458702640748E-143</v>
      </c>
      <c r="HY55" s="86">
        <f t="shared" si="55"/>
        <v>1.0059157091614375E-132</v>
      </c>
      <c r="HZ55" s="86">
        <f t="shared" si="55"/>
        <v>2.7650885920006435E-137</v>
      </c>
      <c r="IA55" s="86">
        <f t="shared" si="55"/>
        <v>2.7891782401056085E-130</v>
      </c>
      <c r="IB55" s="86">
        <f t="shared" si="55"/>
        <v>7.6465375823761255E-132</v>
      </c>
      <c r="IC55" s="86">
        <f t="shared" si="55"/>
        <v>4.0999712247060704E-138</v>
      </c>
      <c r="ID55" s="86">
        <f t="shared" si="55"/>
        <v>7.8377718483785642E-138</v>
      </c>
      <c r="IE55" s="86">
        <f t="shared" si="55"/>
        <v>2.8600558315441505E-139</v>
      </c>
      <c r="IF55" s="86">
        <f t="shared" si="55"/>
        <v>3.1593764498828669E-79</v>
      </c>
      <c r="IG55" s="86">
        <f t="shared" si="55"/>
        <v>5.4393246205973358E-54</v>
      </c>
      <c r="II55" s="86">
        <f t="shared" si="56"/>
        <v>4.49074179249953E-232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2.1511874007779669E-226</v>
      </c>
      <c r="IW55" s="86">
        <f t="shared" si="56"/>
        <v>8.2203700033817663E-172</v>
      </c>
      <c r="IY55" s="86">
        <f t="shared" si="57"/>
        <v>6.0771608956879163E-5</v>
      </c>
      <c r="IZ55" s="86">
        <f t="shared" si="57"/>
        <v>4.8516109569636001E-7</v>
      </c>
      <c r="JA55" s="86">
        <f t="shared" si="57"/>
        <v>3.6809296882537277E-8</v>
      </c>
      <c r="JB55" s="86">
        <f t="shared" si="57"/>
        <v>2.4826983452147882E-7</v>
      </c>
      <c r="JC55" s="86">
        <f t="shared" si="57"/>
        <v>4.0366723294088375E-7</v>
      </c>
      <c r="JD55" s="86">
        <f t="shared" si="57"/>
        <v>1.389281336153573E-7</v>
      </c>
      <c r="JE55" s="86">
        <f t="shared" si="57"/>
        <v>1.3165848275500756E-7</v>
      </c>
      <c r="JF55" s="86">
        <f t="shared" si="57"/>
        <v>5.2225060632263229E-8</v>
      </c>
      <c r="JG55" s="86">
        <f t="shared" si="57"/>
        <v>2.3522969009613438E-7</v>
      </c>
      <c r="JH55" s="86">
        <f t="shared" si="57"/>
        <v>1.0546938118564836E-7</v>
      </c>
      <c r="JI55" s="86">
        <f t="shared" si="57"/>
        <v>1.0897802245736621E-7</v>
      </c>
      <c r="JJ55" s="86">
        <f t="shared" si="57"/>
        <v>2.9570737387781602E-7</v>
      </c>
      <c r="JK55" s="86">
        <f t="shared" si="57"/>
        <v>1.2971066973018833E-7</v>
      </c>
      <c r="JL55" s="86">
        <f t="shared" si="57"/>
        <v>2.3717677702017311E-7</v>
      </c>
      <c r="JM55" s="86">
        <f t="shared" si="57"/>
        <v>7.9815850980740241E-10</v>
      </c>
    </row>
    <row r="56" spans="2:273" x14ac:dyDescent="0.25">
      <c r="B56" s="2">
        <v>29</v>
      </c>
      <c r="C56" s="37">
        <v>72.459999999999994</v>
      </c>
      <c r="D56" s="37">
        <v>70.355000000000004</v>
      </c>
      <c r="E56" s="37">
        <v>65.132999999999996</v>
      </c>
      <c r="F56" s="37">
        <v>69.77</v>
      </c>
      <c r="G56" s="37">
        <v>62.279000000000003</v>
      </c>
      <c r="H56" s="37">
        <v>61.232999999999997</v>
      </c>
      <c r="I56" s="37">
        <v>62.3</v>
      </c>
      <c r="J56" s="37">
        <v>58.332999999999998</v>
      </c>
      <c r="K56" s="37">
        <v>61.1</v>
      </c>
      <c r="L56" s="37">
        <v>63.360999999999997</v>
      </c>
      <c r="M56" s="37">
        <v>66.361000000000004</v>
      </c>
      <c r="N56" s="37">
        <v>64.41</v>
      </c>
      <c r="O56" s="37">
        <v>68.328000000000003</v>
      </c>
      <c r="P56" s="37">
        <v>67.180000000000007</v>
      </c>
      <c r="Q56" s="37">
        <v>67.569000000000003</v>
      </c>
      <c r="S56" s="4">
        <f t="shared" si="59"/>
        <v>73.392558758673104</v>
      </c>
      <c r="T56" s="4">
        <f t="shared" si="59"/>
        <v>70.212411168142225</v>
      </c>
      <c r="U56" s="4">
        <f t="shared" si="59"/>
        <v>65.439548626476153</v>
      </c>
      <c r="V56" s="4">
        <f t="shared" si="59"/>
        <v>68.227460160987448</v>
      </c>
      <c r="W56" s="4">
        <f t="shared" si="59"/>
        <v>63.20182937233799</v>
      </c>
      <c r="X56" s="4">
        <f t="shared" si="59"/>
        <v>61.680822578587346</v>
      </c>
      <c r="Y56" s="4">
        <f t="shared" si="59"/>
        <v>63.81845166009942</v>
      </c>
      <c r="Z56" s="4">
        <f t="shared" si="59"/>
        <v>60.735044966862034</v>
      </c>
      <c r="AA56" s="4">
        <f t="shared" si="59"/>
        <v>62.034667129349863</v>
      </c>
      <c r="AB56" s="4">
        <f t="shared" si="59"/>
        <v>64.72115484704058</v>
      </c>
      <c r="AC56" s="4">
        <f t="shared" si="59"/>
        <v>67.762823692747631</v>
      </c>
      <c r="AD56" s="4">
        <f t="shared" si="59"/>
        <v>64.916925956238316</v>
      </c>
      <c r="AE56" s="4">
        <f t="shared" si="59"/>
        <v>69.12647236738151</v>
      </c>
      <c r="AF56" s="4">
        <f t="shared" si="59"/>
        <v>67.9299063628265</v>
      </c>
      <c r="AG56" s="4">
        <f t="shared" si="59"/>
        <v>67.429669864167124</v>
      </c>
      <c r="AI56" s="4">
        <f t="shared" si="60"/>
        <v>-0.93255875867311033</v>
      </c>
      <c r="AJ56" s="4">
        <f t="shared" si="60"/>
        <v>0.14258883185777904</v>
      </c>
      <c r="AK56" s="4">
        <f t="shared" si="60"/>
        <v>-0.30654862647615744</v>
      </c>
      <c r="AL56" s="4">
        <f t="shared" si="60"/>
        <v>1.542539839012548</v>
      </c>
      <c r="AM56" s="4">
        <f t="shared" si="60"/>
        <v>-0.92282937233798634</v>
      </c>
      <c r="AN56" s="4">
        <f t="shared" si="60"/>
        <v>-0.44782257858734908</v>
      </c>
      <c r="AO56" s="4">
        <f t="shared" si="60"/>
        <v>-1.5184516600994229</v>
      </c>
      <c r="AP56" s="4">
        <f t="shared" si="60"/>
        <v>-2.4020449668620358</v>
      </c>
      <c r="AQ56" s="4">
        <f t="shared" si="60"/>
        <v>-0.93466712934986163</v>
      </c>
      <c r="AR56" s="4">
        <f t="shared" si="60"/>
        <v>-1.3601548470405831</v>
      </c>
      <c r="AS56" s="4">
        <f t="shared" si="60"/>
        <v>-1.4018236927476266</v>
      </c>
      <c r="AT56" s="4">
        <f t="shared" si="60"/>
        <v>-0.50692595623831949</v>
      </c>
      <c r="AU56" s="4">
        <f t="shared" si="60"/>
        <v>-0.79847236738150684</v>
      </c>
      <c r="AV56" s="4">
        <f t="shared" si="60"/>
        <v>-0.74990636282649348</v>
      </c>
      <c r="AW56" s="4">
        <f t="shared" si="60"/>
        <v>0.13933013583287845</v>
      </c>
      <c r="AY56" s="2">
        <f t="shared" si="51"/>
        <v>73.289528483808866</v>
      </c>
      <c r="AZ56" s="2">
        <f t="shared" si="51"/>
        <v>70.210968581266954</v>
      </c>
      <c r="BA56" s="2">
        <f t="shared" si="51"/>
        <v>65.439411476820169</v>
      </c>
      <c r="BB56" s="2">
        <f t="shared" si="51"/>
        <v>68.226644605132435</v>
      </c>
      <c r="BC56" s="2">
        <f t="shared" si="51"/>
        <v>63.200555946056738</v>
      </c>
      <c r="BD56" s="2">
        <f t="shared" si="51"/>
        <v>61.680345818062776</v>
      </c>
      <c r="BE56" s="2">
        <f t="shared" si="51"/>
        <v>63.817983956062861</v>
      </c>
      <c r="BF56" s="2">
        <f t="shared" si="51"/>
        <v>60.734853855830039</v>
      </c>
      <c r="BG56" s="2">
        <f t="shared" si="51"/>
        <v>62.0338995905947</v>
      </c>
      <c r="BH56" s="2">
        <f t="shared" si="51"/>
        <v>64.720783429692759</v>
      </c>
      <c r="BI56" s="2">
        <f t="shared" si="51"/>
        <v>67.762451351095649</v>
      </c>
      <c r="BJ56" s="2">
        <f t="shared" si="51"/>
        <v>64.916014327438262</v>
      </c>
      <c r="BK56" s="2">
        <f t="shared" si="51"/>
        <v>69.126023932142743</v>
      </c>
      <c r="BL56" s="2">
        <f t="shared" si="51"/>
        <v>67.929172729173516</v>
      </c>
      <c r="BM56" s="2">
        <f t="shared" si="51"/>
        <v>67.429666856685444</v>
      </c>
      <c r="BO56" s="2">
        <f t="shared" si="10"/>
        <v>72.459999999999994</v>
      </c>
      <c r="BP56" s="2">
        <f t="shared" si="11"/>
        <v>70.355000000000004</v>
      </c>
      <c r="BQ56" s="2">
        <f t="shared" si="12"/>
        <v>65.132999999999996</v>
      </c>
      <c r="BR56" s="2">
        <f t="shared" si="13"/>
        <v>69.77</v>
      </c>
      <c r="BS56" s="2">
        <f t="shared" si="14"/>
        <v>62.279000000000003</v>
      </c>
      <c r="BT56" s="2">
        <f t="shared" si="15"/>
        <v>61.232999999999997</v>
      </c>
      <c r="BU56" s="2">
        <f t="shared" si="16"/>
        <v>62.3</v>
      </c>
      <c r="BV56" s="2">
        <f t="shared" si="17"/>
        <v>58.332999999999998</v>
      </c>
      <c r="BW56" s="2">
        <f t="shared" si="18"/>
        <v>61.1</v>
      </c>
      <c r="BX56" s="2">
        <f t="shared" si="19"/>
        <v>63.360999999999997</v>
      </c>
      <c r="BY56" s="2">
        <f t="shared" si="20"/>
        <v>66.361000000000004</v>
      </c>
      <c r="BZ56" s="2">
        <f t="shared" si="21"/>
        <v>64.41</v>
      </c>
      <c r="CA56" s="2">
        <f t="shared" si="22"/>
        <v>68.328000000000003</v>
      </c>
      <c r="CB56" s="2">
        <f t="shared" si="23"/>
        <v>67.180000000000007</v>
      </c>
      <c r="CC56" s="2">
        <f t="shared" si="24"/>
        <v>67.569000000000003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76.427368959835775</v>
      </c>
      <c r="DL56" s="2">
        <f t="shared" si="61"/>
        <v>71.81101261808368</v>
      </c>
      <c r="DM56" s="2">
        <f t="shared" si="61"/>
        <v>66.305714285714274</v>
      </c>
      <c r="DN56" s="2">
        <f t="shared" si="61"/>
        <v>70.34205131852498</v>
      </c>
      <c r="DO56" s="2">
        <f t="shared" si="61"/>
        <v>64.405345661450937</v>
      </c>
      <c r="DP56" s="2">
        <f t="shared" si="61"/>
        <v>62.79761474632528</v>
      </c>
      <c r="DQ56" s="2">
        <f t="shared" si="61"/>
        <v>64.353839971550499</v>
      </c>
      <c r="DR56" s="2">
        <f t="shared" si="61"/>
        <v>61.180514285714281</v>
      </c>
      <c r="DS56" s="2">
        <f t="shared" si="61"/>
        <v>63.01610077220078</v>
      </c>
      <c r="DT56" s="2">
        <f t="shared" si="61"/>
        <v>66.046933333333328</v>
      </c>
      <c r="DU56" s="2">
        <f t="shared" si="61"/>
        <v>67.846778568041742</v>
      </c>
      <c r="DV56" s="2">
        <f t="shared" si="61"/>
        <v>65.509175438596486</v>
      </c>
      <c r="DW56" s="2">
        <f t="shared" si="61"/>
        <v>69.41121431958274</v>
      </c>
      <c r="DX56" s="2">
        <f t="shared" si="61"/>
        <v>68.824440493124698</v>
      </c>
      <c r="DY56" s="2">
        <f t="shared" si="61"/>
        <v>66.941614516129022</v>
      </c>
      <c r="EA56" s="2">
        <f t="shared" si="62"/>
        <v>62.95027844990549</v>
      </c>
      <c r="EB56" s="2">
        <f t="shared" si="62"/>
        <v>62.392748543039687</v>
      </c>
      <c r="EC56" s="2">
        <f t="shared" si="62"/>
        <v>60.682262219861926</v>
      </c>
      <c r="ED56" s="2">
        <f t="shared" si="62"/>
        <v>57.596186791148938</v>
      </c>
      <c r="EE56" s="2">
        <f t="shared" si="62"/>
        <v>57.227446858721628</v>
      </c>
      <c r="EF56" s="2">
        <f t="shared" si="62"/>
        <v>55.875138655462187</v>
      </c>
      <c r="EG56" s="2">
        <f t="shared" si="62"/>
        <v>61.108348511839829</v>
      </c>
      <c r="EH56" s="2">
        <f t="shared" si="62"/>
        <v>58.389978126168906</v>
      </c>
      <c r="EI56" s="2">
        <f t="shared" si="62"/>
        <v>57.369805752276349</v>
      </c>
      <c r="EJ56" s="2">
        <f t="shared" si="62"/>
        <v>57.825490860309756</v>
      </c>
      <c r="EK56" s="2">
        <f t="shared" si="62"/>
        <v>67.317388002658703</v>
      </c>
      <c r="EL56" s="2">
        <f t="shared" si="62"/>
        <v>61.852491553358057</v>
      </c>
      <c r="EM56" s="2">
        <f t="shared" si="62"/>
        <v>67.635178705700497</v>
      </c>
      <c r="EN56" s="2">
        <f t="shared" si="62"/>
        <v>63.466462135348799</v>
      </c>
      <c r="EO56" s="2">
        <f t="shared" si="62"/>
        <v>70.542282580465638</v>
      </c>
      <c r="EQ56" s="2">
        <f t="shared" si="63"/>
        <v>62.391189802060616</v>
      </c>
      <c r="ER56" s="2">
        <f t="shared" si="63"/>
        <v>63.09220844036075</v>
      </c>
      <c r="ES56" s="2">
        <f t="shared" si="63"/>
        <v>61.592379195566934</v>
      </c>
      <c r="ET56" s="2">
        <f t="shared" si="63"/>
        <v>57.297624135327155</v>
      </c>
      <c r="EU56" s="2">
        <f t="shared" si="63"/>
        <v>55.844106488972898</v>
      </c>
      <c r="EV56" s="2">
        <f t="shared" si="63"/>
        <v>56.476909416428249</v>
      </c>
      <c r="EW56" s="2">
        <f t="shared" si="63"/>
        <v>60.349808846324322</v>
      </c>
      <c r="EX56" s="2">
        <f t="shared" si="63"/>
        <v>56.836268471487969</v>
      </c>
      <c r="EY56" s="2">
        <f t="shared" si="63"/>
        <v>58.115040478919731</v>
      </c>
      <c r="EZ56" s="2">
        <f t="shared" si="63"/>
        <v>54.407710783816313</v>
      </c>
      <c r="FA56" s="2">
        <f t="shared" si="63"/>
        <v>66.670958766355014</v>
      </c>
      <c r="FB56" s="2">
        <f t="shared" si="63"/>
        <v>59.072855457506677</v>
      </c>
      <c r="FC56" s="2">
        <f t="shared" si="63"/>
        <v>66.814021459653475</v>
      </c>
      <c r="FD56" s="2">
        <f t="shared" si="63"/>
        <v>60.580725815768425</v>
      </c>
      <c r="FE56" s="2">
        <f t="shared" si="63"/>
        <v>71.516907354158107</v>
      </c>
      <c r="FG56" s="2">
        <f t="shared" si="64"/>
        <v>0.23282732061141442</v>
      </c>
      <c r="FH56" s="2">
        <f t="shared" si="64"/>
        <v>0.16988827985457564</v>
      </c>
      <c r="FI56" s="2">
        <f t="shared" si="64"/>
        <v>0.15405355288570474</v>
      </c>
      <c r="FJ56" s="2">
        <f t="shared" si="64"/>
        <v>0.16596774481437115</v>
      </c>
      <c r="FK56" s="2">
        <f t="shared" si="64"/>
        <v>0.16784453534323387</v>
      </c>
      <c r="FL56" s="2">
        <f t="shared" si="64"/>
        <v>0.16139858898501719</v>
      </c>
      <c r="FM56" s="2">
        <f t="shared" si="64"/>
        <v>0.16510417572506</v>
      </c>
      <c r="FN56" s="2">
        <f t="shared" si="64"/>
        <v>0.15969573062220899</v>
      </c>
      <c r="FO56" s="2">
        <f t="shared" si="64"/>
        <v>0.17395728963734483</v>
      </c>
      <c r="FP56" s="2">
        <f t="shared" si="64"/>
        <v>0.16129719663441469</v>
      </c>
      <c r="FQ56" s="2">
        <f t="shared" si="64"/>
        <v>0.15927268132378911</v>
      </c>
      <c r="FR56" s="2">
        <f t="shared" si="64"/>
        <v>0.16220339178539483</v>
      </c>
      <c r="FS56" s="2">
        <f t="shared" si="64"/>
        <v>0.16057185929213322</v>
      </c>
      <c r="FT56" s="2">
        <f t="shared" si="64"/>
        <v>0.16708598991582591</v>
      </c>
      <c r="FU56" s="2">
        <f t="shared" si="64"/>
        <v>0.13554317016122311</v>
      </c>
      <c r="FW56" s="2">
        <f t="shared" si="53"/>
        <v>1.0021599140862785E-5</v>
      </c>
      <c r="FX56" s="2">
        <f t="shared" si="53"/>
        <v>1.236112132162811E-5</v>
      </c>
      <c r="FY56" s="2">
        <f t="shared" si="53"/>
        <v>1.0945112754196101E-5</v>
      </c>
      <c r="FZ56" s="2">
        <f t="shared" si="53"/>
        <v>1.4476272848799948E-5</v>
      </c>
      <c r="GA56" s="2">
        <f t="shared" si="53"/>
        <v>1.3464588868352181E-5</v>
      </c>
      <c r="GB56" s="2">
        <f t="shared" si="53"/>
        <v>1.4864606084040896E-5</v>
      </c>
      <c r="GC56" s="2">
        <f t="shared" si="53"/>
        <v>1.5586804388582879E-5</v>
      </c>
      <c r="GD56" s="2">
        <f t="shared" si="53"/>
        <v>1.5266081332292588E-5</v>
      </c>
      <c r="GE56" s="2">
        <f t="shared" si="53"/>
        <v>1.7439542663408144E-5</v>
      </c>
      <c r="GF56" s="2">
        <f t="shared" si="53"/>
        <v>1.588178570150939E-5</v>
      </c>
      <c r="GG56" s="2">
        <f t="shared" si="53"/>
        <v>1.5101622058385125E-5</v>
      </c>
      <c r="GH56" s="2">
        <f t="shared" si="53"/>
        <v>1.2441299634332386E-5</v>
      </c>
      <c r="GI56" s="2">
        <f t="shared" si="53"/>
        <v>1.1017073659684822E-5</v>
      </c>
      <c r="GJ56" s="2">
        <f t="shared" si="53"/>
        <v>8.5406606469767721E-6</v>
      </c>
      <c r="GK56" s="2">
        <f t="shared" si="53"/>
        <v>6.5424337028337886E-6</v>
      </c>
      <c r="GM56" s="86">
        <f t="shared" si="54"/>
        <v>9.5583372128355335E-5</v>
      </c>
      <c r="GN56" s="86">
        <f t="shared" si="54"/>
        <v>9.9234709351351781E-7</v>
      </c>
      <c r="GO56" s="86">
        <f t="shared" si="54"/>
        <v>8.7314986396482742E-8</v>
      </c>
      <c r="GP56" s="86">
        <f t="shared" si="54"/>
        <v>5.2896597619330135E-7</v>
      </c>
      <c r="GQ56" s="86">
        <f t="shared" si="54"/>
        <v>8.3261148660166363E-7</v>
      </c>
      <c r="GR56" s="86">
        <f t="shared" si="54"/>
        <v>3.0519682770002766E-7</v>
      </c>
      <c r="GS56" s="86">
        <f t="shared" si="54"/>
        <v>2.9404919622995786E-7</v>
      </c>
      <c r="GT56" s="86">
        <f t="shared" si="54"/>
        <v>1.2307301042890126E-7</v>
      </c>
      <c r="GU56" s="86">
        <f t="shared" si="54"/>
        <v>5.1644448004200578E-7</v>
      </c>
      <c r="GV56" s="86">
        <f t="shared" si="54"/>
        <v>2.3663032273118938E-7</v>
      </c>
      <c r="GW56" s="86">
        <f t="shared" si="54"/>
        <v>2.4222523054349501E-7</v>
      </c>
      <c r="GX56" s="86">
        <f t="shared" si="54"/>
        <v>6.1427868345235356E-7</v>
      </c>
      <c r="GY56" s="86">
        <f t="shared" si="54"/>
        <v>2.8568698038600754E-7</v>
      </c>
      <c r="GZ56" s="86">
        <f t="shared" si="54"/>
        <v>5.089571865962459E-7</v>
      </c>
      <c r="HA56" s="86">
        <f t="shared" si="54"/>
        <v>2.3340628672311869E-9</v>
      </c>
      <c r="HC56" s="86">
        <f t="shared" si="58"/>
        <v>3.606424753543522E-15</v>
      </c>
      <c r="HD56" s="86">
        <f t="shared" si="58"/>
        <v>1.4348356325246926E-20</v>
      </c>
      <c r="HE56" s="86">
        <f t="shared" si="58"/>
        <v>1.0163752844015849E-23</v>
      </c>
      <c r="HF56" s="86">
        <f t="shared" si="58"/>
        <v>7.8490877376209387E-21</v>
      </c>
      <c r="HG56" s="86">
        <f t="shared" si="58"/>
        <v>2.3427422439304267E-20</v>
      </c>
      <c r="HH56" s="86">
        <f t="shared" si="58"/>
        <v>2.0227314460052304E-22</v>
      </c>
      <c r="HI56" s="86">
        <f t="shared" si="58"/>
        <v>5.873131656044316E-21</v>
      </c>
      <c r="HJ56" s="86">
        <f t="shared" si="58"/>
        <v>2.9073495127856329E-21</v>
      </c>
      <c r="HK56" s="86">
        <f t="shared" si="58"/>
        <v>3.3473669600610915E-20</v>
      </c>
      <c r="HL56" s="86">
        <f t="shared" si="58"/>
        <v>8.9283636671506649E-21</v>
      </c>
      <c r="HM56" s="86">
        <f t="shared" si="58"/>
        <v>5.9843460802403188E-22</v>
      </c>
      <c r="HN56" s="86">
        <f t="shared" si="58"/>
        <v>7.1867816027097507E-22</v>
      </c>
      <c r="HO56" s="86">
        <f t="shared" si="58"/>
        <v>8.6699356159286898E-22</v>
      </c>
      <c r="HP56" s="86">
        <f t="shared" si="58"/>
        <v>4.2822387063145563E-25</v>
      </c>
      <c r="HQ56" s="86">
        <f t="shared" si="58"/>
        <v>1.0446371437958208E-26</v>
      </c>
      <c r="HS56" s="86">
        <f t="shared" si="55"/>
        <v>3.2535356110991344E-91</v>
      </c>
      <c r="HT56" s="86">
        <f t="shared" si="55"/>
        <v>2.4851718751519284E-124</v>
      </c>
      <c r="HU56" s="86">
        <f t="shared" si="55"/>
        <v>9.0567255044532931E-149</v>
      </c>
      <c r="HV56" s="86">
        <f t="shared" si="55"/>
        <v>2.3726332419539071E-128</v>
      </c>
      <c r="HW56" s="86">
        <f t="shared" si="55"/>
        <v>3.3843390300537619E-124</v>
      </c>
      <c r="HX56" s="86">
        <f t="shared" si="55"/>
        <v>6.8380164690133353E-140</v>
      </c>
      <c r="HY56" s="86">
        <f t="shared" si="55"/>
        <v>6.1784050882708072E-130</v>
      </c>
      <c r="HZ56" s="86">
        <f t="shared" si="55"/>
        <v>2.0570394567001286E-134</v>
      </c>
      <c r="IA56" s="86">
        <f t="shared" si="55"/>
        <v>1.5557930029766368E-127</v>
      </c>
      <c r="IB56" s="86">
        <f t="shared" si="55"/>
        <v>4.3767919869033122E-129</v>
      </c>
      <c r="IC56" s="86">
        <f t="shared" si="55"/>
        <v>3.0976187688018853E-135</v>
      </c>
      <c r="ID56" s="86">
        <f t="shared" si="55"/>
        <v>5.3445933777857878E-135</v>
      </c>
      <c r="IE56" s="86">
        <f t="shared" si="55"/>
        <v>2.0061310994871813E-136</v>
      </c>
      <c r="IF56" s="86">
        <f t="shared" si="55"/>
        <v>1.1484982237602046E-77</v>
      </c>
      <c r="IG56" s="86">
        <f t="shared" si="55"/>
        <v>5.7618994198787236E-53</v>
      </c>
      <c r="II56" s="86">
        <f t="shared" si="56"/>
        <v>1.9435533740254586E-228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6.7794656559892513E-223</v>
      </c>
      <c r="IW56" s="86">
        <f t="shared" si="56"/>
        <v>3.1950813047900552E-169</v>
      </c>
      <c r="IY56" s="86">
        <f t="shared" si="57"/>
        <v>9.5583372131961757E-5</v>
      </c>
      <c r="IZ56" s="86">
        <f t="shared" si="57"/>
        <v>9.9234709351353221E-7</v>
      </c>
      <c r="JA56" s="86">
        <f t="shared" si="57"/>
        <v>8.7314986396482756E-8</v>
      </c>
      <c r="JB56" s="86">
        <f t="shared" si="57"/>
        <v>5.2896597619330919E-7</v>
      </c>
      <c r="JC56" s="86">
        <f t="shared" si="57"/>
        <v>8.3261148660168703E-7</v>
      </c>
      <c r="JD56" s="86">
        <f t="shared" si="57"/>
        <v>3.0519682770002788E-7</v>
      </c>
      <c r="JE56" s="86">
        <f t="shared" si="57"/>
        <v>2.9404919622996374E-7</v>
      </c>
      <c r="JF56" s="86">
        <f t="shared" si="57"/>
        <v>1.2307301042890418E-7</v>
      </c>
      <c r="JG56" s="86">
        <f t="shared" si="57"/>
        <v>5.1644448004203923E-7</v>
      </c>
      <c r="JH56" s="86">
        <f t="shared" si="57"/>
        <v>2.3663032273119831E-7</v>
      </c>
      <c r="JI56" s="86">
        <f t="shared" si="57"/>
        <v>2.4222523054349559E-7</v>
      </c>
      <c r="JJ56" s="86">
        <f t="shared" si="57"/>
        <v>6.142786834523543E-7</v>
      </c>
      <c r="JK56" s="86">
        <f t="shared" si="57"/>
        <v>2.8568698038600839E-7</v>
      </c>
      <c r="JL56" s="86">
        <f t="shared" si="57"/>
        <v>5.089571865962459E-7</v>
      </c>
      <c r="JM56" s="86">
        <f t="shared" si="57"/>
        <v>2.3340628672311869E-9</v>
      </c>
    </row>
    <row r="57" spans="2:273" x14ac:dyDescent="0.25">
      <c r="B57" s="2">
        <v>30</v>
      </c>
      <c r="C57" s="37">
        <v>73.73</v>
      </c>
      <c r="D57" s="37">
        <v>70</v>
      </c>
      <c r="E57" s="37">
        <v>64.183000000000007</v>
      </c>
      <c r="F57" s="37">
        <v>71.492000000000004</v>
      </c>
      <c r="G57" s="37">
        <v>64.147999999999996</v>
      </c>
      <c r="H57" s="37">
        <v>60.866999999999997</v>
      </c>
      <c r="I57" s="37">
        <v>62.95</v>
      </c>
      <c r="J57" s="37">
        <v>59.95</v>
      </c>
      <c r="K57" s="37">
        <v>60.5</v>
      </c>
      <c r="L57" s="37">
        <v>63.966999999999999</v>
      </c>
      <c r="M57" s="37">
        <v>67.049000000000007</v>
      </c>
      <c r="N57" s="37">
        <v>64.819999999999993</v>
      </c>
      <c r="O57" s="37">
        <v>68.623000000000005</v>
      </c>
      <c r="P57" s="37">
        <v>67.77</v>
      </c>
      <c r="Q57" s="37">
        <v>66.447999999999993</v>
      </c>
      <c r="S57" s="4">
        <f t="shared" si="59"/>
        <v>73.234091260454605</v>
      </c>
      <c r="T57" s="4">
        <f t="shared" si="59"/>
        <v>70.190353579064549</v>
      </c>
      <c r="U57" s="4">
        <f t="shared" si="59"/>
        <v>65.506522780641305</v>
      </c>
      <c r="V57" s="4">
        <f t="shared" si="59"/>
        <v>68.192272125414803</v>
      </c>
      <c r="W57" s="4">
        <f t="shared" si="59"/>
        <v>63.253246675171376</v>
      </c>
      <c r="X57" s="4">
        <f t="shared" si="59"/>
        <v>61.718827143523328</v>
      </c>
      <c r="Y57" s="4">
        <f t="shared" si="59"/>
        <v>64.096081652846834</v>
      </c>
      <c r="Z57" s="4">
        <f t="shared" si="59"/>
        <v>60.982515949195914</v>
      </c>
      <c r="AA57" s="4">
        <f t="shared" si="59"/>
        <v>62.203734310322417</v>
      </c>
      <c r="AB57" s="4">
        <f t="shared" si="59"/>
        <v>64.923279070162337</v>
      </c>
      <c r="AC57" s="4">
        <f t="shared" si="59"/>
        <v>67.89065640708435</v>
      </c>
      <c r="AD57" s="4">
        <f t="shared" si="59"/>
        <v>65.038101722667818</v>
      </c>
      <c r="AE57" s="4">
        <f t="shared" si="59"/>
        <v>69.366343226110985</v>
      </c>
      <c r="AF57" s="4">
        <f t="shared" si="59"/>
        <v>67.945207263404541</v>
      </c>
      <c r="AG57" s="4">
        <f t="shared" si="59"/>
        <v>67.639936827712788</v>
      </c>
      <c r="AI57" s="4">
        <f t="shared" si="60"/>
        <v>0.49590873954539916</v>
      </c>
      <c r="AJ57" s="4">
        <f t="shared" si="60"/>
        <v>-0.19035357906454919</v>
      </c>
      <c r="AK57" s="4">
        <f t="shared" si="60"/>
        <v>-1.3235227806412979</v>
      </c>
      <c r="AL57" s="4">
        <f t="shared" si="60"/>
        <v>3.2997278745852014</v>
      </c>
      <c r="AM57" s="4">
        <f t="shared" si="60"/>
        <v>0.89475332482862058</v>
      </c>
      <c r="AN57" s="4">
        <f t="shared" si="60"/>
        <v>-0.85182714352333022</v>
      </c>
      <c r="AO57" s="4">
        <f t="shared" si="60"/>
        <v>-1.1460816528468314</v>
      </c>
      <c r="AP57" s="4">
        <f t="shared" si="60"/>
        <v>-1.0325159491959113</v>
      </c>
      <c r="AQ57" s="4">
        <f t="shared" si="60"/>
        <v>-1.7037343103224174</v>
      </c>
      <c r="AR57" s="4">
        <f t="shared" si="60"/>
        <v>-0.95627907016233848</v>
      </c>
      <c r="AS57" s="4">
        <f t="shared" si="60"/>
        <v>-0.84165640708434353</v>
      </c>
      <c r="AT57" s="4">
        <f t="shared" si="60"/>
        <v>-0.21810172266782502</v>
      </c>
      <c r="AU57" s="4">
        <f t="shared" si="60"/>
        <v>-0.74334322611098003</v>
      </c>
      <c r="AV57" s="4">
        <f t="shared" si="60"/>
        <v>-0.17520726340454473</v>
      </c>
      <c r="AW57" s="4">
        <f t="shared" si="60"/>
        <v>-1.1919368277127944</v>
      </c>
      <c r="AY57" s="2">
        <f t="shared" si="51"/>
        <v>73.077830005806319</v>
      </c>
      <c r="AZ57" s="2">
        <f t="shared" si="51"/>
        <v>70.187533850700717</v>
      </c>
      <c r="BA57" s="2">
        <f t="shared" si="51"/>
        <v>65.50621347625794</v>
      </c>
      <c r="BB57" s="2">
        <f t="shared" si="51"/>
        <v>68.190614200346872</v>
      </c>
      <c r="BC57" s="2">
        <f t="shared" si="51"/>
        <v>63.250737073671459</v>
      </c>
      <c r="BD57" s="2">
        <f t="shared" si="51"/>
        <v>61.717828748389906</v>
      </c>
      <c r="BE57" s="2">
        <f t="shared" si="51"/>
        <v>64.095087204861713</v>
      </c>
      <c r="BF57" s="2">
        <f t="shared" si="51"/>
        <v>60.982087987193083</v>
      </c>
      <c r="BG57" s="2">
        <f t="shared" si="51"/>
        <v>62.202130625986889</v>
      </c>
      <c r="BH57" s="2">
        <f t="shared" si="51"/>
        <v>64.922485514519877</v>
      </c>
      <c r="BI57" s="2">
        <f t="shared" si="51"/>
        <v>67.889867707722274</v>
      </c>
      <c r="BJ57" s="2">
        <f t="shared" si="51"/>
        <v>65.036291704169543</v>
      </c>
      <c r="BK57" s="2">
        <f t="shared" si="51"/>
        <v>69.365401726354179</v>
      </c>
      <c r="BL57" s="2">
        <f t="shared" si="51"/>
        <v>67.943705930141419</v>
      </c>
      <c r="BM57" s="2">
        <f t="shared" si="51"/>
        <v>67.639928519503641</v>
      </c>
      <c r="BO57" s="2">
        <f t="shared" si="10"/>
        <v>73.73</v>
      </c>
      <c r="BP57" s="2">
        <f t="shared" si="11"/>
        <v>70</v>
      </c>
      <c r="BQ57" s="2">
        <f t="shared" si="12"/>
        <v>64.183000000000007</v>
      </c>
      <c r="BR57" s="2">
        <f t="shared" si="13"/>
        <v>71.492000000000004</v>
      </c>
      <c r="BS57" s="2">
        <f t="shared" si="14"/>
        <v>64.147999999999996</v>
      </c>
      <c r="BT57" s="2">
        <f t="shared" si="15"/>
        <v>60.866999999999997</v>
      </c>
      <c r="BU57" s="2">
        <f t="shared" si="16"/>
        <v>62.95</v>
      </c>
      <c r="BV57" s="2">
        <f t="shared" si="17"/>
        <v>59.95</v>
      </c>
      <c r="BW57" s="2">
        <f t="shared" si="18"/>
        <v>60.5</v>
      </c>
      <c r="BX57" s="2">
        <f t="shared" si="19"/>
        <v>63.966999999999999</v>
      </c>
      <c r="BY57" s="2">
        <f t="shared" si="20"/>
        <v>67.049000000000007</v>
      </c>
      <c r="BZ57" s="2">
        <f t="shared" si="21"/>
        <v>64.819999999999993</v>
      </c>
      <c r="CA57" s="2">
        <f t="shared" si="22"/>
        <v>68.623000000000005</v>
      </c>
      <c r="CB57" s="2">
        <f t="shared" si="23"/>
        <v>67.77</v>
      </c>
      <c r="CC57" s="2">
        <f t="shared" si="24"/>
        <v>66.447999999999993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76.459955784242226</v>
      </c>
      <c r="DL57" s="2">
        <f t="shared" si="61"/>
        <v>71.94433306342782</v>
      </c>
      <c r="DM57" s="2">
        <f t="shared" si="61"/>
        <v>66.47822521008402</v>
      </c>
      <c r="DN57" s="2">
        <f t="shared" si="61"/>
        <v>70.520629390524107</v>
      </c>
      <c r="DO57" s="2">
        <f t="shared" si="61"/>
        <v>64.607662873399732</v>
      </c>
      <c r="DP57" s="2">
        <f t="shared" si="61"/>
        <v>62.970013276434337</v>
      </c>
      <c r="DQ57" s="2">
        <f t="shared" si="61"/>
        <v>64.775652916073966</v>
      </c>
      <c r="DR57" s="2">
        <f t="shared" si="61"/>
        <v>61.548784593837532</v>
      </c>
      <c r="DS57" s="2">
        <f t="shared" si="61"/>
        <v>63.341334620334628</v>
      </c>
      <c r="DT57" s="2">
        <f t="shared" si="61"/>
        <v>66.444133333333326</v>
      </c>
      <c r="DU57" s="2">
        <f t="shared" si="61"/>
        <v>68.043584163110495</v>
      </c>
      <c r="DV57" s="2">
        <f t="shared" si="61"/>
        <v>65.746327260458827</v>
      </c>
      <c r="DW57" s="2">
        <f t="shared" si="61"/>
        <v>69.759131341868184</v>
      </c>
      <c r="DX57" s="2">
        <f t="shared" si="61"/>
        <v>68.949322901849214</v>
      </c>
      <c r="DY57" s="2">
        <f t="shared" si="61"/>
        <v>67.161299596774185</v>
      </c>
      <c r="EA57" s="2">
        <f t="shared" si="62"/>
        <v>62.914222069943293</v>
      </c>
      <c r="EB57" s="2">
        <f t="shared" si="62"/>
        <v>62.358681727918956</v>
      </c>
      <c r="EC57" s="2">
        <f t="shared" si="62"/>
        <v>60.63823730925828</v>
      </c>
      <c r="ED57" s="2">
        <f t="shared" si="62"/>
        <v>57.511952113172278</v>
      </c>
      <c r="EE57" s="2">
        <f t="shared" si="62"/>
        <v>57.115300400034542</v>
      </c>
      <c r="EF57" s="2">
        <f t="shared" si="62"/>
        <v>55.784092241547782</v>
      </c>
      <c r="EG57" s="2">
        <f t="shared" si="62"/>
        <v>60.956498869943516</v>
      </c>
      <c r="EH57" s="2">
        <f t="shared" si="62"/>
        <v>58.262706744295727</v>
      </c>
      <c r="EI57" s="2">
        <f t="shared" si="62"/>
        <v>57.26848478826421</v>
      </c>
      <c r="EJ57" s="2">
        <f t="shared" si="62"/>
        <v>57.706841230910989</v>
      </c>
      <c r="EK57" s="2">
        <f t="shared" si="62"/>
        <v>67.149924891990707</v>
      </c>
      <c r="EL57" s="2">
        <f t="shared" si="62"/>
        <v>61.691793296614073</v>
      </c>
      <c r="EM57" s="2">
        <f t="shared" si="62"/>
        <v>67.488251226168444</v>
      </c>
      <c r="EN57" s="2">
        <f t="shared" si="62"/>
        <v>63.371996041560848</v>
      </c>
      <c r="EO57" s="2">
        <f t="shared" si="62"/>
        <v>70.423851880623317</v>
      </c>
      <c r="EQ57" s="2">
        <f t="shared" si="63"/>
        <v>62.361749793779964</v>
      </c>
      <c r="ER57" s="2">
        <f t="shared" si="63"/>
        <v>63.049777799780486</v>
      </c>
      <c r="ES57" s="2">
        <f t="shared" si="63"/>
        <v>61.537340304583829</v>
      </c>
      <c r="ET57" s="2">
        <f t="shared" si="63"/>
        <v>57.217204788267999</v>
      </c>
      <c r="EU57" s="2">
        <f t="shared" si="63"/>
        <v>55.748750342299147</v>
      </c>
      <c r="EV57" s="2">
        <f t="shared" si="63"/>
        <v>56.378418327212493</v>
      </c>
      <c r="EW57" s="2">
        <f t="shared" si="63"/>
        <v>60.207528109779687</v>
      </c>
      <c r="EX57" s="2">
        <f t="shared" si="63"/>
        <v>56.72874223420061</v>
      </c>
      <c r="EY57" s="2">
        <f t="shared" si="63"/>
        <v>58.004112265792202</v>
      </c>
      <c r="EZ57" s="2">
        <f t="shared" si="63"/>
        <v>54.332516482321743</v>
      </c>
      <c r="FA57" s="2">
        <f t="shared" si="63"/>
        <v>66.511522731944623</v>
      </c>
      <c r="FB57" s="2">
        <f t="shared" si="63"/>
        <v>58.946482230533356</v>
      </c>
      <c r="FC57" s="2">
        <f t="shared" si="63"/>
        <v>66.676977328071331</v>
      </c>
      <c r="FD57" s="2">
        <f t="shared" si="63"/>
        <v>60.52187888417275</v>
      </c>
      <c r="FE57" s="2">
        <f t="shared" si="63"/>
        <v>71.385314647705513</v>
      </c>
      <c r="FG57" s="2">
        <f t="shared" si="64"/>
        <v>0.2496815439424557</v>
      </c>
      <c r="FH57" s="2">
        <f t="shared" si="64"/>
        <v>0.18327482589700364</v>
      </c>
      <c r="FI57" s="2">
        <f t="shared" si="64"/>
        <v>0.1664425578487872</v>
      </c>
      <c r="FJ57" s="2">
        <f t="shared" si="64"/>
        <v>0.17911202361368</v>
      </c>
      <c r="FK57" s="2">
        <f t="shared" si="64"/>
        <v>0.18110517601642098</v>
      </c>
      <c r="FL57" s="2">
        <f t="shared" si="64"/>
        <v>0.17425660659276426</v>
      </c>
      <c r="FM57" s="2">
        <f t="shared" si="64"/>
        <v>0.17819467417607091</v>
      </c>
      <c r="FN57" s="2">
        <f t="shared" si="64"/>
        <v>0.17244598445648499</v>
      </c>
      <c r="FO57" s="2">
        <f t="shared" si="64"/>
        <v>0.18759200252806119</v>
      </c>
      <c r="FP57" s="2">
        <f t="shared" si="64"/>
        <v>0.17414881412552993</v>
      </c>
      <c r="FQ57" s="2">
        <f t="shared" si="64"/>
        <v>0.17199607202134673</v>
      </c>
      <c r="FR57" s="2">
        <f t="shared" si="64"/>
        <v>0.17511213673191511</v>
      </c>
      <c r="FS57" s="2">
        <f t="shared" si="64"/>
        <v>0.17337763126688707</v>
      </c>
      <c r="FT57" s="2">
        <f t="shared" si="64"/>
        <v>0.18029968595624682</v>
      </c>
      <c r="FU57" s="2">
        <f t="shared" si="64"/>
        <v>0.14670171813624136</v>
      </c>
      <c r="FW57" s="2">
        <f t="shared" si="53"/>
        <v>1.0988454324082552E-5</v>
      </c>
      <c r="FX57" s="2">
        <f t="shared" si="53"/>
        <v>1.3553683845211358E-5</v>
      </c>
      <c r="FY57" s="2">
        <f t="shared" si="53"/>
        <v>1.2001064816603474E-5</v>
      </c>
      <c r="FZ57" s="2">
        <f t="shared" si="53"/>
        <v>1.5872895371333675E-5</v>
      </c>
      <c r="GA57" s="2">
        <f t="shared" si="53"/>
        <v>1.4763608935672986E-5</v>
      </c>
      <c r="GB57" s="2">
        <f t="shared" si="53"/>
        <v>1.6298693091283204E-5</v>
      </c>
      <c r="GC57" s="2">
        <f t="shared" si="53"/>
        <v>1.7090565459063813E-5</v>
      </c>
      <c r="GD57" s="2">
        <f t="shared" si="53"/>
        <v>1.6738900667618087E-5</v>
      </c>
      <c r="GE57" s="2">
        <f t="shared" si="53"/>
        <v>1.9122046107612216E-5</v>
      </c>
      <c r="GF57" s="2">
        <f t="shared" si="53"/>
        <v>1.7414005054983419E-5</v>
      </c>
      <c r="GG57" s="2">
        <f t="shared" si="53"/>
        <v>1.6558575187946856E-5</v>
      </c>
      <c r="GH57" s="2">
        <f t="shared" si="53"/>
        <v>1.3641597406527292E-5</v>
      </c>
      <c r="GI57" s="2">
        <f t="shared" si="53"/>
        <v>1.2079968213260282E-5</v>
      </c>
      <c r="GJ57" s="2">
        <f t="shared" si="53"/>
        <v>9.3646404637211833E-6</v>
      </c>
      <c r="GK57" s="2">
        <f t="shared" si="53"/>
        <v>7.1736313768576468E-6</v>
      </c>
      <c r="GM57" s="86">
        <f t="shared" si="54"/>
        <v>1.4866922121626195E-4</v>
      </c>
      <c r="GN57" s="86">
        <f t="shared" si="54"/>
        <v>1.9922397489362119E-6</v>
      </c>
      <c r="GO57" s="86">
        <f t="shared" si="54"/>
        <v>2.0239316023786051E-7</v>
      </c>
      <c r="GP57" s="86">
        <f t="shared" si="54"/>
        <v>1.1047876323939097E-6</v>
      </c>
      <c r="GQ57" s="86">
        <f t="shared" si="54"/>
        <v>1.6852900898096446E-6</v>
      </c>
      <c r="GR57" s="86">
        <f t="shared" si="54"/>
        <v>6.5667124681139931E-7</v>
      </c>
      <c r="GS57" s="86">
        <f t="shared" si="54"/>
        <v>6.427085749371602E-7</v>
      </c>
      <c r="GT57" s="86">
        <f t="shared" si="54"/>
        <v>2.8337641850144807E-7</v>
      </c>
      <c r="GU57" s="86">
        <f t="shared" si="54"/>
        <v>1.109755366545398E-6</v>
      </c>
      <c r="GV57" s="86">
        <f t="shared" si="54"/>
        <v>5.1959432103567048E-7</v>
      </c>
      <c r="GW57" s="86">
        <f t="shared" si="54"/>
        <v>5.2716748359406963E-7</v>
      </c>
      <c r="GX57" s="86">
        <f t="shared" si="54"/>
        <v>1.2522646564707349E-6</v>
      </c>
      <c r="GY57" s="86">
        <f t="shared" si="54"/>
        <v>6.1625942382482058E-7</v>
      </c>
      <c r="GZ57" s="86">
        <f t="shared" si="54"/>
        <v>1.0702822804067518E-6</v>
      </c>
      <c r="HA57" s="86">
        <f t="shared" si="54"/>
        <v>6.6299006392288571E-9</v>
      </c>
      <c r="HC57" s="86">
        <f t="shared" si="58"/>
        <v>1.0369838892933882E-14</v>
      </c>
      <c r="HD57" s="86">
        <f t="shared" si="58"/>
        <v>6.3158057539065417E-20</v>
      </c>
      <c r="HE57" s="86">
        <f t="shared" si="58"/>
        <v>5.9120196511748743E-23</v>
      </c>
      <c r="HF57" s="86">
        <f t="shared" si="58"/>
        <v>3.6307413020950218E-20</v>
      </c>
      <c r="HG57" s="86">
        <f t="shared" si="58"/>
        <v>1.0355924378374349E-19</v>
      </c>
      <c r="HH57" s="86">
        <f t="shared" si="58"/>
        <v>1.0702532944664483E-21</v>
      </c>
      <c r="HI57" s="86">
        <f t="shared" si="58"/>
        <v>2.8028656181798066E-20</v>
      </c>
      <c r="HJ57" s="86">
        <f t="shared" si="58"/>
        <v>1.4317778262642532E-20</v>
      </c>
      <c r="HK57" s="86">
        <f t="shared" si="58"/>
        <v>1.5363603572009657E-19</v>
      </c>
      <c r="HL57" s="86">
        <f t="shared" si="58"/>
        <v>4.1803884125252535E-20</v>
      </c>
      <c r="HM57" s="86">
        <f t="shared" si="58"/>
        <v>3.0249309832074336E-21</v>
      </c>
      <c r="HN57" s="86">
        <f t="shared" si="58"/>
        <v>3.5380145342366004E-21</v>
      </c>
      <c r="HO57" s="86">
        <f t="shared" si="58"/>
        <v>4.2482154672502261E-21</v>
      </c>
      <c r="HP57" s="86">
        <f t="shared" si="58"/>
        <v>2.7315346123163276E-24</v>
      </c>
      <c r="HQ57" s="86">
        <f t="shared" si="58"/>
        <v>7.5095231079872695E-26</v>
      </c>
      <c r="HS57" s="86">
        <f t="shared" si="55"/>
        <v>2.3085699364372921E-89</v>
      </c>
      <c r="HT57" s="86">
        <f t="shared" si="55"/>
        <v>9.5125704602107271E-122</v>
      </c>
      <c r="HU57" s="86">
        <f t="shared" si="55"/>
        <v>1.1864719778029562E-145</v>
      </c>
      <c r="HV57" s="86">
        <f t="shared" si="55"/>
        <v>1.1753940546490298E-125</v>
      </c>
      <c r="HW57" s="86">
        <f t="shared" si="55"/>
        <v>1.3579188537336544E-121</v>
      </c>
      <c r="HX57" s="86">
        <f t="shared" si="55"/>
        <v>6.0303569681684114E-137</v>
      </c>
      <c r="HY57" s="86">
        <f t="shared" si="55"/>
        <v>3.5418844295488879E-127</v>
      </c>
      <c r="HZ57" s="86">
        <f t="shared" si="55"/>
        <v>1.4258443428859987E-131</v>
      </c>
      <c r="IA57" s="86">
        <f t="shared" si="55"/>
        <v>8.1060823502447903E-125</v>
      </c>
      <c r="IB57" s="86">
        <f t="shared" si="55"/>
        <v>2.3407130742571653E-126</v>
      </c>
      <c r="IC57" s="86">
        <f t="shared" si="55"/>
        <v>2.1807983582317348E-132</v>
      </c>
      <c r="ID57" s="86">
        <f t="shared" si="55"/>
        <v>3.4029952496100466E-132</v>
      </c>
      <c r="IE57" s="86">
        <f t="shared" si="55"/>
        <v>1.3140911968152504E-133</v>
      </c>
      <c r="IF57" s="86">
        <f t="shared" si="55"/>
        <v>4.0257343463080444E-76</v>
      </c>
      <c r="IG57" s="86">
        <f t="shared" si="55"/>
        <v>5.9635579165603292E-52</v>
      </c>
      <c r="II57" s="86">
        <f t="shared" si="56"/>
        <v>7.8695567885534368E-225</v>
      </c>
      <c r="IJ57" s="86">
        <f t="shared" si="56"/>
        <v>2.2464687830750317E-307</v>
      </c>
      <c r="IK57" s="86">
        <f t="shared" si="56"/>
        <v>0</v>
      </c>
      <c r="IL57" s="86">
        <f t="shared" si="56"/>
        <v>0</v>
      </c>
      <c r="IM57" s="86">
        <f t="shared" si="56"/>
        <v>7.0270858349316403E-308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2.0056956014986399E-219</v>
      </c>
      <c r="IW57" s="86">
        <f t="shared" si="56"/>
        <v>1.1863697865246512E-166</v>
      </c>
      <c r="IY57" s="86">
        <f t="shared" si="57"/>
        <v>1.486692212266318E-4</v>
      </c>
      <c r="IZ57" s="86">
        <f t="shared" si="57"/>
        <v>1.992239748936275E-6</v>
      </c>
      <c r="JA57" s="86">
        <f t="shared" si="57"/>
        <v>2.0239316023786057E-7</v>
      </c>
      <c r="JB57" s="86">
        <f t="shared" si="57"/>
        <v>1.1047876323939459E-6</v>
      </c>
      <c r="JC57" s="86">
        <f t="shared" si="57"/>
        <v>1.6852900898097482E-6</v>
      </c>
      <c r="JD57" s="86">
        <f t="shared" si="57"/>
        <v>6.5667124681140037E-7</v>
      </c>
      <c r="JE57" s="86">
        <f t="shared" si="57"/>
        <v>6.4270857493718825E-7</v>
      </c>
      <c r="JF57" s="86">
        <f t="shared" si="57"/>
        <v>2.8337641850146237E-7</v>
      </c>
      <c r="JG57" s="86">
        <f t="shared" si="57"/>
        <v>1.1097553665455517E-6</v>
      </c>
      <c r="JH57" s="86">
        <f t="shared" si="57"/>
        <v>5.195943210357123E-7</v>
      </c>
      <c r="JI57" s="86">
        <f t="shared" si="57"/>
        <v>5.271674835940727E-7</v>
      </c>
      <c r="JJ57" s="86">
        <f t="shared" si="57"/>
        <v>1.2522646564707385E-6</v>
      </c>
      <c r="JK57" s="86">
        <f t="shared" si="57"/>
        <v>6.1625942382482481E-7</v>
      </c>
      <c r="JL57" s="86">
        <f t="shared" si="57"/>
        <v>1.0702822804067518E-6</v>
      </c>
      <c r="JM57" s="86">
        <f t="shared" si="57"/>
        <v>6.6299006392288571E-9</v>
      </c>
    </row>
    <row r="58" spans="2:273" x14ac:dyDescent="0.25">
      <c r="B58" s="2">
        <v>31</v>
      </c>
      <c r="C58" s="37">
        <v>74.602999999999994</v>
      </c>
      <c r="D58" s="37">
        <v>70.531999999999996</v>
      </c>
      <c r="E58" s="37">
        <v>65.216999999999999</v>
      </c>
      <c r="F58" s="37">
        <v>70.066000000000003</v>
      </c>
      <c r="G58" s="37">
        <v>63.262</v>
      </c>
      <c r="H58" s="37">
        <v>61.716999999999999</v>
      </c>
      <c r="I58" s="37">
        <v>63.2</v>
      </c>
      <c r="J58" s="37">
        <v>60.517000000000003</v>
      </c>
      <c r="K58" s="37">
        <v>61.95</v>
      </c>
      <c r="L58" s="37">
        <v>64.704999999999998</v>
      </c>
      <c r="M58" s="37">
        <v>67.066000000000003</v>
      </c>
      <c r="N58" s="37">
        <v>64.638999999999996</v>
      </c>
      <c r="O58" s="37">
        <v>69.754000000000005</v>
      </c>
      <c r="P58" s="37">
        <v>68.212999999999994</v>
      </c>
      <c r="Q58" s="37">
        <v>66.293000000000006</v>
      </c>
      <c r="S58" s="4">
        <f t="shared" si="59"/>
        <v>73.087228295133471</v>
      </c>
      <c r="T58" s="4">
        <f t="shared" si="59"/>
        <v>70.157183464590801</v>
      </c>
      <c r="U58" s="4">
        <f t="shared" si="59"/>
        <v>65.563578343715946</v>
      </c>
      <c r="V58" s="4">
        <f t="shared" si="59"/>
        <v>68.140358809512179</v>
      </c>
      <c r="W58" s="4">
        <f t="shared" si="59"/>
        <v>63.291167659543177</v>
      </c>
      <c r="X58" s="4">
        <f t="shared" si="59"/>
        <v>61.74466247989551</v>
      </c>
      <c r="Y58" s="4">
        <f t="shared" si="59"/>
        <v>64.3557287981466</v>
      </c>
      <c r="Z58" s="4">
        <f t="shared" si="59"/>
        <v>61.214623493906352</v>
      </c>
      <c r="AA58" s="4">
        <f t="shared" si="59"/>
        <v>62.356759992138535</v>
      </c>
      <c r="AB58" s="4">
        <f t="shared" si="59"/>
        <v>65.10523304421362</v>
      </c>
      <c r="AC58" s="4">
        <f t="shared" si="59"/>
        <v>68.008652794539714</v>
      </c>
      <c r="AD58" s="4">
        <f t="shared" si="59"/>
        <v>65.146278679776685</v>
      </c>
      <c r="AE58" s="4">
        <f t="shared" si="59"/>
        <v>69.591844988632019</v>
      </c>
      <c r="AF58" s="4">
        <f t="shared" si="59"/>
        <v>67.950806666797646</v>
      </c>
      <c r="AG58" s="4">
        <f t="shared" si="59"/>
        <v>67.844860285470631</v>
      </c>
      <c r="AI58" s="4">
        <f t="shared" si="60"/>
        <v>1.5157717048665234</v>
      </c>
      <c r="AJ58" s="4">
        <f t="shared" si="60"/>
        <v>0.37481653540919524</v>
      </c>
      <c r="AK58" s="4">
        <f t="shared" si="60"/>
        <v>-0.34657834371594731</v>
      </c>
      <c r="AL58" s="4">
        <f t="shared" si="60"/>
        <v>1.9256411904878235</v>
      </c>
      <c r="AM58" s="4">
        <f t="shared" si="60"/>
        <v>-2.9167659543176683E-2</v>
      </c>
      <c r="AN58" s="4">
        <f t="shared" si="60"/>
        <v>-2.7662479895511183E-2</v>
      </c>
      <c r="AO58" s="4">
        <f t="shared" si="60"/>
        <v>-1.1557287981465976</v>
      </c>
      <c r="AP58" s="4">
        <f t="shared" si="60"/>
        <v>-0.69762349390634881</v>
      </c>
      <c r="AQ58" s="4">
        <f t="shared" si="60"/>
        <v>-0.40675999213853231</v>
      </c>
      <c r="AR58" s="4">
        <f t="shared" si="60"/>
        <v>-0.40023304421362127</v>
      </c>
      <c r="AS58" s="4">
        <f t="shared" si="60"/>
        <v>-0.94265279453971118</v>
      </c>
      <c r="AT58" s="4">
        <f t="shared" si="60"/>
        <v>-0.5072786797766895</v>
      </c>
      <c r="AU58" s="4">
        <f t="shared" si="60"/>
        <v>0.16215501136798594</v>
      </c>
      <c r="AV58" s="4">
        <f t="shared" si="60"/>
        <v>0.26219333320234739</v>
      </c>
      <c r="AW58" s="4">
        <f t="shared" si="60"/>
        <v>-1.5518602854706245</v>
      </c>
      <c r="AY58" s="2">
        <f t="shared" si="51"/>
        <v>72.852995299982197</v>
      </c>
      <c r="AZ58" s="2">
        <f t="shared" si="51"/>
        <v>70.151777305833662</v>
      </c>
      <c r="BA58" s="2">
        <f t="shared" si="51"/>
        <v>65.562897179628791</v>
      </c>
      <c r="BB58" s="2">
        <f t="shared" si="51"/>
        <v>68.137057149441702</v>
      </c>
      <c r="BC58" s="2">
        <f t="shared" si="51"/>
        <v>63.286317396325551</v>
      </c>
      <c r="BD58" s="2">
        <f t="shared" si="51"/>
        <v>61.742616082637696</v>
      </c>
      <c r="BE58" s="2">
        <f t="shared" si="51"/>
        <v>64.353660980165841</v>
      </c>
      <c r="BF58" s="2">
        <f t="shared" si="51"/>
        <v>61.213687803437914</v>
      </c>
      <c r="BG58" s="2">
        <f t="shared" si="51"/>
        <v>62.353482841993191</v>
      </c>
      <c r="BH58" s="2">
        <f t="shared" si="51"/>
        <v>65.103574817521221</v>
      </c>
      <c r="BI58" s="2">
        <f t="shared" si="51"/>
        <v>68.007018097106538</v>
      </c>
      <c r="BJ58" s="2">
        <f t="shared" si="51"/>
        <v>65.142754177516309</v>
      </c>
      <c r="BK58" s="2">
        <f t="shared" si="51"/>
        <v>69.58991031905343</v>
      </c>
      <c r="BL58" s="2">
        <f t="shared" si="51"/>
        <v>67.947797903548889</v>
      </c>
      <c r="BM58" s="2">
        <f t="shared" si="51"/>
        <v>67.844838007793527</v>
      </c>
      <c r="BO58" s="2">
        <f t="shared" si="10"/>
        <v>74.602999999999994</v>
      </c>
      <c r="BP58" s="2">
        <f t="shared" si="11"/>
        <v>70.531999999999996</v>
      </c>
      <c r="BQ58" s="2">
        <f t="shared" si="12"/>
        <v>65.216999999999999</v>
      </c>
      <c r="BR58" s="2">
        <f t="shared" si="13"/>
        <v>70.066000000000003</v>
      </c>
      <c r="BS58" s="2">
        <f t="shared" si="14"/>
        <v>63.262</v>
      </c>
      <c r="BT58" s="2">
        <f t="shared" si="15"/>
        <v>61.716999999999999</v>
      </c>
      <c r="BU58" s="2">
        <f t="shared" si="16"/>
        <v>63.2</v>
      </c>
      <c r="BV58" s="2">
        <f t="shared" si="17"/>
        <v>60.517000000000003</v>
      </c>
      <c r="BW58" s="2">
        <f t="shared" si="18"/>
        <v>61.95</v>
      </c>
      <c r="BX58" s="2">
        <f t="shared" si="19"/>
        <v>64.704999999999998</v>
      </c>
      <c r="BY58" s="2">
        <f t="shared" si="20"/>
        <v>67.066000000000003</v>
      </c>
      <c r="BZ58" s="2">
        <f t="shared" si="21"/>
        <v>64.638999999999996</v>
      </c>
      <c r="CA58" s="2">
        <f t="shared" si="22"/>
        <v>69.754000000000005</v>
      </c>
      <c r="CB58" s="2">
        <f t="shared" si="23"/>
        <v>68.212999999999994</v>
      </c>
      <c r="CC58" s="2">
        <f t="shared" si="24"/>
        <v>66.293000000000006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76.492542608648677</v>
      </c>
      <c r="DL58" s="2">
        <f t="shared" si="61"/>
        <v>72.077653508771945</v>
      </c>
      <c r="DM58" s="2">
        <f t="shared" si="61"/>
        <v>66.650736134453766</v>
      </c>
      <c r="DN58" s="2">
        <f t="shared" si="61"/>
        <v>70.699207462523233</v>
      </c>
      <c r="DO58" s="2">
        <f t="shared" si="61"/>
        <v>64.809980085348514</v>
      </c>
      <c r="DP58" s="2">
        <f t="shared" si="61"/>
        <v>63.142411806543393</v>
      </c>
      <c r="DQ58" s="2">
        <f t="shared" si="61"/>
        <v>65.197465860597433</v>
      </c>
      <c r="DR58" s="2">
        <f t="shared" si="61"/>
        <v>61.917054901960782</v>
      </c>
      <c r="DS58" s="2">
        <f t="shared" si="61"/>
        <v>63.666568468468476</v>
      </c>
      <c r="DT58" s="2">
        <f t="shared" si="61"/>
        <v>66.841333333333324</v>
      </c>
      <c r="DU58" s="2">
        <f t="shared" si="61"/>
        <v>68.240389758179248</v>
      </c>
      <c r="DV58" s="2">
        <f t="shared" si="61"/>
        <v>65.983479082321182</v>
      </c>
      <c r="DW58" s="2">
        <f t="shared" si="61"/>
        <v>70.107048364153627</v>
      </c>
      <c r="DX58" s="2">
        <f t="shared" si="61"/>
        <v>69.074205310573731</v>
      </c>
      <c r="DY58" s="2">
        <f t="shared" si="61"/>
        <v>67.380984677419349</v>
      </c>
      <c r="EA58" s="2">
        <f t="shared" si="62"/>
        <v>62.878165689981103</v>
      </c>
      <c r="EB58" s="2">
        <f t="shared" si="62"/>
        <v>62.324614912798225</v>
      </c>
      <c r="EC58" s="2">
        <f t="shared" si="62"/>
        <v>60.594212398654633</v>
      </c>
      <c r="ED58" s="2">
        <f t="shared" si="62"/>
        <v>57.427717435195611</v>
      </c>
      <c r="EE58" s="2">
        <f t="shared" si="62"/>
        <v>57.003153941347463</v>
      </c>
      <c r="EF58" s="2">
        <f t="shared" si="62"/>
        <v>55.693045827633384</v>
      </c>
      <c r="EG58" s="2">
        <f t="shared" si="62"/>
        <v>60.804649228047197</v>
      </c>
      <c r="EH58" s="2">
        <f t="shared" si="62"/>
        <v>58.135435362422548</v>
      </c>
      <c r="EI58" s="2">
        <f t="shared" si="62"/>
        <v>57.167163824252071</v>
      </c>
      <c r="EJ58" s="2">
        <f t="shared" si="62"/>
        <v>57.588191601512214</v>
      </c>
      <c r="EK58" s="2">
        <f t="shared" si="62"/>
        <v>66.982461781322712</v>
      </c>
      <c r="EL58" s="2">
        <f t="shared" si="62"/>
        <v>61.531095039870088</v>
      </c>
      <c r="EM58" s="2">
        <f t="shared" si="62"/>
        <v>67.341323746636391</v>
      </c>
      <c r="EN58" s="2">
        <f t="shared" si="62"/>
        <v>63.277529947772891</v>
      </c>
      <c r="EO58" s="2">
        <f t="shared" si="62"/>
        <v>70.305421180781011</v>
      </c>
      <c r="EQ58" s="2">
        <f t="shared" si="63"/>
        <v>62.332309785499319</v>
      </c>
      <c r="ER58" s="2">
        <f t="shared" si="63"/>
        <v>63.007347159200215</v>
      </c>
      <c r="ES58" s="2">
        <f t="shared" si="63"/>
        <v>61.482301413600716</v>
      </c>
      <c r="ET58" s="2">
        <f t="shared" si="63"/>
        <v>57.136785441208843</v>
      </c>
      <c r="EU58" s="2">
        <f t="shared" si="63"/>
        <v>55.653394195625388</v>
      </c>
      <c r="EV58" s="2">
        <f t="shared" si="63"/>
        <v>56.279927237996745</v>
      </c>
      <c r="EW58" s="2">
        <f t="shared" si="63"/>
        <v>60.065247373235053</v>
      </c>
      <c r="EX58" s="2">
        <f t="shared" si="63"/>
        <v>56.621215996913257</v>
      </c>
      <c r="EY58" s="2">
        <f t="shared" si="63"/>
        <v>57.893184052664665</v>
      </c>
      <c r="EZ58" s="2">
        <f t="shared" si="63"/>
        <v>54.257322180827174</v>
      </c>
      <c r="FA58" s="2">
        <f t="shared" si="63"/>
        <v>66.352086697534233</v>
      </c>
      <c r="FB58" s="2">
        <f t="shared" si="63"/>
        <v>58.820109003560034</v>
      </c>
      <c r="FC58" s="2">
        <f t="shared" si="63"/>
        <v>66.539933196489173</v>
      </c>
      <c r="FD58" s="2">
        <f t="shared" si="63"/>
        <v>60.463031952577083</v>
      </c>
      <c r="FE58" s="2">
        <f t="shared" si="63"/>
        <v>71.253721941252934</v>
      </c>
      <c r="FG58" s="2">
        <f t="shared" si="64"/>
        <v>0.26733068678914546</v>
      </c>
      <c r="FH58" s="2">
        <f t="shared" si="64"/>
        <v>0.19746526482748053</v>
      </c>
      <c r="FI58" s="2">
        <f t="shared" si="64"/>
        <v>0.17961634240135393</v>
      </c>
      <c r="FJ58" s="2">
        <f t="shared" si="64"/>
        <v>0.19305633688082929</v>
      </c>
      <c r="FK58" s="2">
        <f t="shared" si="64"/>
        <v>0.19516776870296615</v>
      </c>
      <c r="FL58" s="2">
        <f t="shared" si="64"/>
        <v>0.18790944304585633</v>
      </c>
      <c r="FM58" s="2">
        <f t="shared" si="64"/>
        <v>0.19208428101254862</v>
      </c>
      <c r="FN58" s="2">
        <f t="shared" si="64"/>
        <v>0.18598891281227681</v>
      </c>
      <c r="FO58" s="2">
        <f t="shared" si="64"/>
        <v>0.20203402014890942</v>
      </c>
      <c r="FP58" s="2">
        <f t="shared" si="64"/>
        <v>0.18779512585075958</v>
      </c>
      <c r="FQ58" s="2">
        <f t="shared" si="64"/>
        <v>0.18551158748419647</v>
      </c>
      <c r="FR58" s="2">
        <f t="shared" si="64"/>
        <v>0.18881667589512913</v>
      </c>
      <c r="FS58" s="2">
        <f t="shared" si="64"/>
        <v>0.18697719472192445</v>
      </c>
      <c r="FT58" s="2">
        <f t="shared" si="64"/>
        <v>0.19431457463784044</v>
      </c>
      <c r="FU58" s="2">
        <f t="shared" si="64"/>
        <v>0.15861034109239264</v>
      </c>
      <c r="FW58" s="2">
        <f t="shared" si="53"/>
        <v>1.2048587802406618E-5</v>
      </c>
      <c r="FX58" s="2">
        <f t="shared" si="53"/>
        <v>1.4861299380537649E-5</v>
      </c>
      <c r="FY58" s="2">
        <f t="shared" si="53"/>
        <v>1.3158890666002589E-5</v>
      </c>
      <c r="FZ58" s="2">
        <f t="shared" si="53"/>
        <v>1.7404257031653663E-5</v>
      </c>
      <c r="GA58" s="2">
        <f t="shared" si="53"/>
        <v>1.6187952236775531E-5</v>
      </c>
      <c r="GB58" s="2">
        <f t="shared" si="53"/>
        <v>1.7871133498426945E-5</v>
      </c>
      <c r="GC58" s="2">
        <f t="shared" si="53"/>
        <v>1.873940148684197E-5</v>
      </c>
      <c r="GD58" s="2">
        <f t="shared" si="53"/>
        <v>1.8353809969167412E-5</v>
      </c>
      <c r="GE58" s="2">
        <f t="shared" si="53"/>
        <v>2.096686794169469E-5</v>
      </c>
      <c r="GF58" s="2">
        <f t="shared" si="53"/>
        <v>1.909404477095044E-5</v>
      </c>
      <c r="GG58" s="2">
        <f t="shared" si="53"/>
        <v>1.8156087647678405E-5</v>
      </c>
      <c r="GH58" s="2">
        <f t="shared" si="53"/>
        <v>1.4957694430749001E-5</v>
      </c>
      <c r="GI58" s="2">
        <f t="shared" si="53"/>
        <v>1.3245406319036921E-5</v>
      </c>
      <c r="GJ58" s="2">
        <f t="shared" si="53"/>
        <v>1.0268114806116966E-5</v>
      </c>
      <c r="GK58" s="2">
        <f t="shared" si="53"/>
        <v>7.8657249480325331E-6</v>
      </c>
      <c r="GM58" s="86">
        <f t="shared" si="54"/>
        <v>2.2867967952022215E-4</v>
      </c>
      <c r="GN58" s="86">
        <f t="shared" si="54"/>
        <v>3.9258498602919407E-6</v>
      </c>
      <c r="GO58" s="86">
        <f t="shared" si="54"/>
        <v>4.5845196781459388E-7</v>
      </c>
      <c r="GP58" s="86">
        <f t="shared" si="54"/>
        <v>2.2619938992291187E-6</v>
      </c>
      <c r="GQ58" s="86">
        <f t="shared" si="54"/>
        <v>3.3476035046510007E-6</v>
      </c>
      <c r="GR58" s="86">
        <f t="shared" si="54"/>
        <v>1.3839124445003032E-6</v>
      </c>
      <c r="GS58" s="86">
        <f t="shared" si="54"/>
        <v>1.3748218216825968E-6</v>
      </c>
      <c r="GT58" s="86">
        <f t="shared" si="54"/>
        <v>6.375252530413917E-7</v>
      </c>
      <c r="GU58" s="86">
        <f t="shared" si="54"/>
        <v>2.3340972444139492E-6</v>
      </c>
      <c r="GV58" s="86">
        <f t="shared" si="54"/>
        <v>1.1166660495324199E-6</v>
      </c>
      <c r="GW58" s="86">
        <f t="shared" si="54"/>
        <v>1.1234172795406804E-6</v>
      </c>
      <c r="GX58" s="86">
        <f t="shared" si="54"/>
        <v>2.5053446038473109E-6</v>
      </c>
      <c r="GY58" s="86">
        <f t="shared" si="54"/>
        <v>1.3019955335395642E-6</v>
      </c>
      <c r="GZ58" s="86">
        <f t="shared" si="54"/>
        <v>2.2056570764316324E-6</v>
      </c>
      <c r="HA58" s="86">
        <f t="shared" si="54"/>
        <v>1.8293165657585138E-8</v>
      </c>
      <c r="HC58" s="86">
        <f t="shared" si="58"/>
        <v>2.930029672935677E-14</v>
      </c>
      <c r="HD58" s="86">
        <f t="shared" si="58"/>
        <v>2.7114842370386849E-19</v>
      </c>
      <c r="HE58" s="86">
        <f t="shared" si="58"/>
        <v>3.3359459008154791E-22</v>
      </c>
      <c r="HF58" s="86">
        <f t="shared" si="58"/>
        <v>1.6358121837402577E-19</v>
      </c>
      <c r="HG58" s="86">
        <f t="shared" si="58"/>
        <v>4.4629361938542629E-19</v>
      </c>
      <c r="HH58" s="86">
        <f t="shared" si="58"/>
        <v>5.5017609159641665E-21</v>
      </c>
      <c r="HI58" s="86">
        <f t="shared" si="58"/>
        <v>1.3016614003537682E-19</v>
      </c>
      <c r="HJ58" s="86">
        <f t="shared" si="58"/>
        <v>6.8567875616434324E-20</v>
      </c>
      <c r="HK58" s="86">
        <f t="shared" si="58"/>
        <v>6.8641254908160898E-19</v>
      </c>
      <c r="HL58" s="86">
        <f t="shared" si="58"/>
        <v>1.9054895723994245E-19</v>
      </c>
      <c r="HM58" s="86">
        <f t="shared" si="58"/>
        <v>1.4869429949069793E-20</v>
      </c>
      <c r="HN58" s="86">
        <f t="shared" si="58"/>
        <v>1.6951759196676257E-20</v>
      </c>
      <c r="HO58" s="86">
        <f t="shared" si="58"/>
        <v>2.0260507348874516E-20</v>
      </c>
      <c r="HP58" s="86">
        <f t="shared" si="58"/>
        <v>1.6879539619815141E-23</v>
      </c>
      <c r="HQ58" s="86">
        <f t="shared" si="58"/>
        <v>5.2194168603075865E-25</v>
      </c>
      <c r="HS58" s="86">
        <f t="shared" si="55"/>
        <v>1.5668975379671252E-87</v>
      </c>
      <c r="HT58" s="86">
        <f t="shared" si="55"/>
        <v>3.4180775373544901E-119</v>
      </c>
      <c r="HU58" s="86">
        <f t="shared" si="55"/>
        <v>1.439388916995928E-142</v>
      </c>
      <c r="HV58" s="86">
        <f t="shared" si="55"/>
        <v>5.4473932515663367E-123</v>
      </c>
      <c r="HW58" s="86">
        <f t="shared" si="55"/>
        <v>5.1091249881373357E-119</v>
      </c>
      <c r="HX58" s="86">
        <f t="shared" si="55"/>
        <v>4.9437585314552549E-134</v>
      </c>
      <c r="HY58" s="86">
        <f t="shared" si="55"/>
        <v>1.8951199877590698E-124</v>
      </c>
      <c r="HZ58" s="86">
        <f t="shared" si="55"/>
        <v>9.2087062764079831E-129</v>
      </c>
      <c r="IA58" s="86">
        <f t="shared" si="55"/>
        <v>3.9450723705514947E-122</v>
      </c>
      <c r="IB58" s="86">
        <f t="shared" si="55"/>
        <v>1.1696144824573069E-123</v>
      </c>
      <c r="IC58" s="86">
        <f t="shared" si="55"/>
        <v>1.4306866207523428E-129</v>
      </c>
      <c r="ID58" s="86">
        <f t="shared" si="55"/>
        <v>2.0231760175773834E-129</v>
      </c>
      <c r="IE58" s="86">
        <f t="shared" si="55"/>
        <v>8.0384831990016606E-131</v>
      </c>
      <c r="IF58" s="86">
        <f t="shared" si="55"/>
        <v>1.3606506955914409E-74</v>
      </c>
      <c r="IG58" s="86">
        <f t="shared" si="55"/>
        <v>6.0306637449324615E-51</v>
      </c>
      <c r="II58" s="86">
        <f t="shared" si="56"/>
        <v>2.981123278813003E-221</v>
      </c>
      <c r="IJ58" s="86">
        <f t="shared" si="56"/>
        <v>2.2206952831560796E-302</v>
      </c>
      <c r="IK58" s="86">
        <f t="shared" si="56"/>
        <v>0</v>
      </c>
      <c r="IL58" s="86">
        <f t="shared" si="56"/>
        <v>0</v>
      </c>
      <c r="IM58" s="86">
        <f t="shared" si="56"/>
        <v>7.7325057129672946E-303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3.2198084851929859E-306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5.5704123356933532E-216</v>
      </c>
      <c r="IW58" s="86">
        <f t="shared" si="56"/>
        <v>4.2082957621494229E-164</v>
      </c>
      <c r="IY58" s="86">
        <f t="shared" si="57"/>
        <v>2.2867967954952244E-4</v>
      </c>
      <c r="IZ58" s="86">
        <f t="shared" si="57"/>
        <v>3.9258498602922117E-6</v>
      </c>
      <c r="JA58" s="86">
        <f t="shared" si="57"/>
        <v>4.584519678145942E-7</v>
      </c>
      <c r="JB58" s="86">
        <f t="shared" si="57"/>
        <v>2.2619938992292822E-6</v>
      </c>
      <c r="JC58" s="86">
        <f t="shared" si="57"/>
        <v>3.347603504651447E-6</v>
      </c>
      <c r="JD58" s="86">
        <f t="shared" si="57"/>
        <v>1.3839124445003087E-6</v>
      </c>
      <c r="JE58" s="86">
        <f t="shared" si="57"/>
        <v>1.374821821682727E-6</v>
      </c>
      <c r="JF58" s="86">
        <f t="shared" si="57"/>
        <v>6.3752525304146031E-7</v>
      </c>
      <c r="JG58" s="86">
        <f t="shared" si="57"/>
        <v>2.3340972444146357E-6</v>
      </c>
      <c r="JH58" s="86">
        <f t="shared" si="57"/>
        <v>1.1166660495326105E-6</v>
      </c>
      <c r="JI58" s="86">
        <f t="shared" si="57"/>
        <v>1.1234172795406952E-6</v>
      </c>
      <c r="JJ58" s="86">
        <f t="shared" si="57"/>
        <v>2.5053446038473278E-6</v>
      </c>
      <c r="JK58" s="86">
        <f t="shared" si="57"/>
        <v>1.3019955335395845E-6</v>
      </c>
      <c r="JL58" s="86">
        <f t="shared" si="57"/>
        <v>2.2056570764316324E-6</v>
      </c>
      <c r="JM58" s="86">
        <f t="shared" si="57"/>
        <v>1.8293165657585138E-8</v>
      </c>
    </row>
    <row r="59" spans="2:273" x14ac:dyDescent="0.25">
      <c r="B59" s="2">
        <v>32</v>
      </c>
      <c r="C59" s="37">
        <v>75.126999999999995</v>
      </c>
      <c r="D59" s="37">
        <v>71.113</v>
      </c>
      <c r="E59" s="37">
        <v>66.632999999999996</v>
      </c>
      <c r="F59" s="37">
        <v>69.492000000000004</v>
      </c>
      <c r="G59" s="37">
        <v>64.704999999999998</v>
      </c>
      <c r="H59" s="37">
        <v>62.25</v>
      </c>
      <c r="I59" s="37">
        <v>63.933</v>
      </c>
      <c r="J59" s="37">
        <v>60.1</v>
      </c>
      <c r="K59" s="37">
        <v>61.55</v>
      </c>
      <c r="L59" s="37">
        <v>65.525000000000006</v>
      </c>
      <c r="M59" s="37">
        <v>68.525000000000006</v>
      </c>
      <c r="N59" s="37">
        <v>65</v>
      </c>
      <c r="O59" s="37">
        <v>69.671999999999997</v>
      </c>
      <c r="P59" s="37">
        <v>67.081999999999994</v>
      </c>
      <c r="Q59" s="37">
        <v>66.620999999999995</v>
      </c>
      <c r="S59" s="4">
        <f t="shared" si="59"/>
        <v>72.962188819200634</v>
      </c>
      <c r="T59" s="4">
        <f t="shared" si="59"/>
        <v>70.113372818261766</v>
      </c>
      <c r="U59" s="4">
        <f t="shared" si="59"/>
        <v>65.610318823600366</v>
      </c>
      <c r="V59" s="4">
        <f t="shared" si="59"/>
        <v>68.071638348616489</v>
      </c>
      <c r="W59" s="4">
        <f t="shared" si="59"/>
        <v>63.31565280276287</v>
      </c>
      <c r="X59" s="4">
        <f t="shared" si="59"/>
        <v>61.75808706612446</v>
      </c>
      <c r="Y59" s="4">
        <f t="shared" si="59"/>
        <v>64.596479762920637</v>
      </c>
      <c r="Z59" s="4">
        <f t="shared" si="59"/>
        <v>61.430414835945413</v>
      </c>
      <c r="AA59" s="4">
        <f t="shared" si="59"/>
        <v>62.493423476240906</v>
      </c>
      <c r="AB59" s="4">
        <f t="shared" si="59"/>
        <v>65.266085789321764</v>
      </c>
      <c r="AC59" s="4">
        <f t="shared" si="59"/>
        <v>68.116330069858918</v>
      </c>
      <c r="AD59" s="4">
        <f t="shared" si="59"/>
        <v>65.241122644110845</v>
      </c>
      <c r="AE59" s="4">
        <f t="shared" si="59"/>
        <v>69.80221968474568</v>
      </c>
      <c r="AF59" s="4">
        <f t="shared" si="59"/>
        <v>67.946764650753181</v>
      </c>
      <c r="AG59" s="4">
        <f t="shared" si="59"/>
        <v>68.04375082300237</v>
      </c>
      <c r="AI59" s="4">
        <f t="shared" si="60"/>
        <v>2.1648111807993615</v>
      </c>
      <c r="AJ59" s="4">
        <f t="shared" si="60"/>
        <v>0.99962718173823362</v>
      </c>
      <c r="AK59" s="4">
        <f t="shared" si="60"/>
        <v>1.0226811763996295</v>
      </c>
      <c r="AL59" s="4">
        <f t="shared" si="60"/>
        <v>1.4203616513835158</v>
      </c>
      <c r="AM59" s="4">
        <f t="shared" si="60"/>
        <v>1.3893471972371287</v>
      </c>
      <c r="AN59" s="4">
        <f t="shared" si="60"/>
        <v>0.49191293387553969</v>
      </c>
      <c r="AO59" s="4">
        <f t="shared" si="60"/>
        <v>-0.66347976292063748</v>
      </c>
      <c r="AP59" s="4">
        <f t="shared" si="60"/>
        <v>-1.3304148359454118</v>
      </c>
      <c r="AQ59" s="4">
        <f t="shared" si="60"/>
        <v>-0.94342347624090905</v>
      </c>
      <c r="AR59" s="4">
        <f t="shared" si="60"/>
        <v>0.25891421067824183</v>
      </c>
      <c r="AS59" s="4">
        <f t="shared" si="60"/>
        <v>0.40866993014108743</v>
      </c>
      <c r="AT59" s="4">
        <f t="shared" si="60"/>
        <v>-0.24112264411084539</v>
      </c>
      <c r="AU59" s="4">
        <f t="shared" si="60"/>
        <v>-0.13021968474568268</v>
      </c>
      <c r="AV59" s="4">
        <f t="shared" si="60"/>
        <v>-0.86476465075318742</v>
      </c>
      <c r="AW59" s="4">
        <f t="shared" si="60"/>
        <v>-1.4227508230023744</v>
      </c>
      <c r="AY59" s="2">
        <f t="shared" ref="AY59:BM75" si="65">IF(OR($B59 &lt; C$230, $B59 &gt; C$233), #N/A, ((1-FG59)*DK59) + (FG59 - FW59)*EA59 + (FW59*EQ59))</f>
        <v>72.615168301951186</v>
      </c>
      <c r="AZ59" s="2">
        <f t="shared" si="65"/>
        <v>70.103205965292958</v>
      </c>
      <c r="BA59" s="2">
        <f t="shared" si="65"/>
        <v>65.608853978419987</v>
      </c>
      <c r="BB59" s="2">
        <f t="shared" si="65"/>
        <v>68.065197307255403</v>
      </c>
      <c r="BC59" s="2">
        <f t="shared" si="65"/>
        <v>63.30645984136504</v>
      </c>
      <c r="BD59" s="2">
        <f t="shared" si="65"/>
        <v>61.753981597303422</v>
      </c>
      <c r="BE59" s="2">
        <f t="shared" si="65"/>
        <v>64.592274803355977</v>
      </c>
      <c r="BF59" s="2">
        <f t="shared" si="65"/>
        <v>61.428417428151334</v>
      </c>
      <c r="BG59" s="2">
        <f t="shared" si="65"/>
        <v>62.486873606392464</v>
      </c>
      <c r="BH59" s="2">
        <f t="shared" si="65"/>
        <v>65.262696866038269</v>
      </c>
      <c r="BI59" s="2">
        <f t="shared" si="65"/>
        <v>68.113014796874481</v>
      </c>
      <c r="BJ59" s="2">
        <f t="shared" si="65"/>
        <v>65.234391910891432</v>
      </c>
      <c r="BK59" s="2">
        <f t="shared" si="65"/>
        <v>69.798328700212693</v>
      </c>
      <c r="BL59" s="2">
        <f t="shared" si="65"/>
        <v>67.940859758581325</v>
      </c>
      <c r="BM59" s="2">
        <f t="shared" si="65"/>
        <v>68.043692841369278</v>
      </c>
      <c r="BO59" s="2">
        <f t="shared" si="10"/>
        <v>75.126999999999995</v>
      </c>
      <c r="BP59" s="2">
        <f t="shared" si="11"/>
        <v>71.113</v>
      </c>
      <c r="BQ59" s="2">
        <f t="shared" si="12"/>
        <v>66.632999999999996</v>
      </c>
      <c r="BR59" s="2">
        <f t="shared" si="13"/>
        <v>69.492000000000004</v>
      </c>
      <c r="BS59" s="2">
        <f t="shared" si="14"/>
        <v>64.704999999999998</v>
      </c>
      <c r="BT59" s="2">
        <f t="shared" si="15"/>
        <v>62.25</v>
      </c>
      <c r="BU59" s="2">
        <f t="shared" si="16"/>
        <v>63.933</v>
      </c>
      <c r="BV59" s="2">
        <f t="shared" si="17"/>
        <v>60.1</v>
      </c>
      <c r="BW59" s="2">
        <f t="shared" si="18"/>
        <v>61.55</v>
      </c>
      <c r="BX59" s="2">
        <f t="shared" si="19"/>
        <v>65.525000000000006</v>
      </c>
      <c r="BY59" s="2">
        <f t="shared" si="20"/>
        <v>68.525000000000006</v>
      </c>
      <c r="BZ59" s="2">
        <f t="shared" si="21"/>
        <v>65</v>
      </c>
      <c r="CA59" s="2">
        <f t="shared" si="22"/>
        <v>69.671999999999997</v>
      </c>
      <c r="CB59" s="2">
        <f t="shared" si="23"/>
        <v>67.081999999999994</v>
      </c>
      <c r="CC59" s="2">
        <f t="shared" si="24"/>
        <v>66.620999999999995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76.525129433055127</v>
      </c>
      <c r="DL59" s="2">
        <f t="shared" si="61"/>
        <v>72.210973954116071</v>
      </c>
      <c r="DM59" s="2">
        <f t="shared" si="61"/>
        <v>66.823247058823512</v>
      </c>
      <c r="DN59" s="2">
        <f t="shared" si="61"/>
        <v>70.877785534522346</v>
      </c>
      <c r="DO59" s="2">
        <f t="shared" si="61"/>
        <v>65.012297297297309</v>
      </c>
      <c r="DP59" s="2">
        <f t="shared" si="61"/>
        <v>63.31481033665245</v>
      </c>
      <c r="DQ59" s="2">
        <f t="shared" si="61"/>
        <v>65.619278805120899</v>
      </c>
      <c r="DR59" s="2">
        <f t="shared" si="61"/>
        <v>62.285325210084032</v>
      </c>
      <c r="DS59" s="2">
        <f t="shared" si="61"/>
        <v>63.991802316602325</v>
      </c>
      <c r="DT59" s="2">
        <f t="shared" si="61"/>
        <v>67.238533333333336</v>
      </c>
      <c r="DU59" s="2">
        <f t="shared" si="61"/>
        <v>68.437195353248001</v>
      </c>
      <c r="DV59" s="2">
        <f t="shared" si="61"/>
        <v>66.220630904183537</v>
      </c>
      <c r="DW59" s="2">
        <f t="shared" si="61"/>
        <v>70.454965386439071</v>
      </c>
      <c r="DX59" s="2">
        <f t="shared" si="61"/>
        <v>69.199087719298248</v>
      </c>
      <c r="DY59" s="2">
        <f t="shared" si="61"/>
        <v>67.600669758064512</v>
      </c>
      <c r="EA59" s="2">
        <f t="shared" si="62"/>
        <v>62.842109310018913</v>
      </c>
      <c r="EB59" s="2">
        <f t="shared" si="62"/>
        <v>62.290548097677494</v>
      </c>
      <c r="EC59" s="2">
        <f t="shared" si="62"/>
        <v>60.550187488050987</v>
      </c>
      <c r="ED59" s="2">
        <f t="shared" si="62"/>
        <v>57.343482757218943</v>
      </c>
      <c r="EE59" s="2">
        <f t="shared" si="62"/>
        <v>56.891007482660385</v>
      </c>
      <c r="EF59" s="2">
        <f t="shared" si="62"/>
        <v>55.601999413718978</v>
      </c>
      <c r="EG59" s="2">
        <f t="shared" si="62"/>
        <v>60.652799586150884</v>
      </c>
      <c r="EH59" s="2">
        <f t="shared" si="62"/>
        <v>58.008163980549369</v>
      </c>
      <c r="EI59" s="2">
        <f t="shared" si="62"/>
        <v>57.065842860239933</v>
      </c>
      <c r="EJ59" s="2">
        <f t="shared" si="62"/>
        <v>57.46954197211344</v>
      </c>
      <c r="EK59" s="2">
        <f t="shared" si="62"/>
        <v>66.814998670654717</v>
      </c>
      <c r="EL59" s="2">
        <f t="shared" si="62"/>
        <v>61.370396783126104</v>
      </c>
      <c r="EM59" s="2">
        <f t="shared" si="62"/>
        <v>67.194396267104338</v>
      </c>
      <c r="EN59" s="2">
        <f t="shared" si="62"/>
        <v>63.183063853984933</v>
      </c>
      <c r="EO59" s="2">
        <f t="shared" si="62"/>
        <v>70.18699048093869</v>
      </c>
      <c r="EQ59" s="2">
        <f t="shared" si="63"/>
        <v>62.302869777218667</v>
      </c>
      <c r="ER59" s="2">
        <f t="shared" si="63"/>
        <v>62.964916518619951</v>
      </c>
      <c r="ES59" s="2">
        <f t="shared" si="63"/>
        <v>61.427262522617603</v>
      </c>
      <c r="ET59" s="2">
        <f t="shared" si="63"/>
        <v>57.056366094149688</v>
      </c>
      <c r="EU59" s="2">
        <f t="shared" si="63"/>
        <v>55.55803804895163</v>
      </c>
      <c r="EV59" s="2">
        <f t="shared" si="63"/>
        <v>56.181436148780989</v>
      </c>
      <c r="EW59" s="2">
        <f t="shared" si="63"/>
        <v>59.922966636690418</v>
      </c>
      <c r="EX59" s="2">
        <f t="shared" si="63"/>
        <v>56.513689759625905</v>
      </c>
      <c r="EY59" s="2">
        <f t="shared" si="63"/>
        <v>57.782255839537129</v>
      </c>
      <c r="EZ59" s="2">
        <f t="shared" si="63"/>
        <v>54.182127879332604</v>
      </c>
      <c r="FA59" s="2">
        <f t="shared" si="63"/>
        <v>66.192650663123842</v>
      </c>
      <c r="FB59" s="2">
        <f t="shared" si="63"/>
        <v>58.693735776586713</v>
      </c>
      <c r="FC59" s="2">
        <f t="shared" si="63"/>
        <v>66.402889064907029</v>
      </c>
      <c r="FD59" s="2">
        <f t="shared" si="63"/>
        <v>60.404185020981409</v>
      </c>
      <c r="FE59" s="2">
        <f t="shared" si="63"/>
        <v>71.12212923480034</v>
      </c>
      <c r="FG59" s="2">
        <f t="shared" si="64"/>
        <v>0.28575226609720805</v>
      </c>
      <c r="FH59" s="2">
        <f t="shared" si="64"/>
        <v>0.21246859844569752</v>
      </c>
      <c r="FI59" s="2">
        <f t="shared" si="64"/>
        <v>0.19359065883372825</v>
      </c>
      <c r="FJ59" s="2">
        <f t="shared" si="64"/>
        <v>0.20781142511707199</v>
      </c>
      <c r="FK59" s="2">
        <f t="shared" si="64"/>
        <v>0.21004222667173084</v>
      </c>
      <c r="FL59" s="2">
        <f t="shared" si="64"/>
        <v>0.20236981162468623</v>
      </c>
      <c r="FM59" s="2">
        <f t="shared" si="64"/>
        <v>0.20678411413458392</v>
      </c>
      <c r="FN59" s="2">
        <f t="shared" si="64"/>
        <v>0.20033794855433382</v>
      </c>
      <c r="FO59" s="2">
        <f t="shared" si="64"/>
        <v>0.21729049813065696</v>
      </c>
      <c r="FP59" s="2">
        <f t="shared" si="64"/>
        <v>0.20224888818038853</v>
      </c>
      <c r="FQ59" s="2">
        <f t="shared" si="64"/>
        <v>0.19983283797980758</v>
      </c>
      <c r="FR59" s="2">
        <f t="shared" si="64"/>
        <v>0.2033293794478947</v>
      </c>
      <c r="FS59" s="2">
        <f t="shared" si="64"/>
        <v>0.20138361338560118</v>
      </c>
      <c r="FT59" s="2">
        <f t="shared" si="64"/>
        <v>0.20914090471970437</v>
      </c>
      <c r="FU59" s="2">
        <f t="shared" si="64"/>
        <v>0.17129160130793983</v>
      </c>
      <c r="FW59" s="2">
        <f t="shared" ref="FW59:GK75" si="67">POWER(10,($B59-C$232)/C$229)/(1+POWER(10,($B59-C$232)/C$229))</f>
        <v>1.3210998462847284E-5</v>
      </c>
      <c r="FX59" s="2">
        <f t="shared" si="67"/>
        <v>1.6295067373388992E-5</v>
      </c>
      <c r="FY59" s="2">
        <f t="shared" si="67"/>
        <v>1.4428418383162531E-5</v>
      </c>
      <c r="FZ59" s="2">
        <f t="shared" si="67"/>
        <v>1.9083356311818605E-5</v>
      </c>
      <c r="GA59" s="2">
        <f t="shared" si="67"/>
        <v>1.7749708946612579E-5</v>
      </c>
      <c r="GB59" s="2">
        <f t="shared" si="67"/>
        <v>1.9595274435712383E-5</v>
      </c>
      <c r="GC59" s="2">
        <f t="shared" si="67"/>
        <v>2.0547307990720342E-5</v>
      </c>
      <c r="GD59" s="2">
        <f t="shared" si="67"/>
        <v>2.0124516812010707E-5</v>
      </c>
      <c r="GE59" s="2">
        <f t="shared" si="67"/>
        <v>2.2989667034935004E-5</v>
      </c>
      <c r="GF59" s="2">
        <f t="shared" si="67"/>
        <v>2.093616519978387E-5</v>
      </c>
      <c r="GG59" s="2">
        <f t="shared" si="67"/>
        <v>1.9907719361257181E-5</v>
      </c>
      <c r="GH59" s="2">
        <f t="shared" si="67"/>
        <v>1.64007621400902E-5</v>
      </c>
      <c r="GI59" s="2">
        <f t="shared" si="67"/>
        <v>1.4523280668683762E-5</v>
      </c>
      <c r="GJ59" s="2">
        <f t="shared" si="67"/>
        <v>1.1258752846927819E-5</v>
      </c>
      <c r="GK59" s="2">
        <f t="shared" si="67"/>
        <v>8.6245893574268163E-6</v>
      </c>
      <c r="GM59" s="86">
        <f t="shared" ref="GM59:HA75" si="68" xml:space="preserve"> _xlfn.NORM.DIST($B59, C$7, ABS(C$11), TRUE) * _xlfn.NORM.DIST(($B59 - C$7)*C$15, 0, ABS(C$11), TRUE) * 2</f>
        <v>3.4786698251391388E-4</v>
      </c>
      <c r="GN59" s="86">
        <f t="shared" si="68"/>
        <v>7.5937192480584302E-6</v>
      </c>
      <c r="GO59" s="86">
        <f t="shared" si="68"/>
        <v>1.0148436298806464E-6</v>
      </c>
      <c r="GP59" s="86">
        <f t="shared" si="68"/>
        <v>4.5402619086199568E-6</v>
      </c>
      <c r="GQ59" s="86">
        <f t="shared" si="68"/>
        <v>6.5258202030663015E-6</v>
      </c>
      <c r="GR59" s="86">
        <f t="shared" si="68"/>
        <v>2.8567836277225453E-6</v>
      </c>
      <c r="GS59" s="86">
        <f t="shared" si="68"/>
        <v>2.8782820968039828E-6</v>
      </c>
      <c r="GT59" s="86">
        <f t="shared" si="68"/>
        <v>1.4014604299813956E-6</v>
      </c>
      <c r="GU59" s="86">
        <f t="shared" si="68"/>
        <v>4.8052486062056101E-6</v>
      </c>
      <c r="GV59" s="86">
        <f t="shared" si="68"/>
        <v>2.3488924992934284E-6</v>
      </c>
      <c r="GW59" s="86">
        <f t="shared" si="68"/>
        <v>2.344295405631244E-6</v>
      </c>
      <c r="GX59" s="86">
        <f t="shared" si="68"/>
        <v>4.9191909850224456E-6</v>
      </c>
      <c r="GY59" s="86">
        <f t="shared" si="68"/>
        <v>2.694285787053017E-6</v>
      </c>
      <c r="GZ59" s="86">
        <f t="shared" si="68"/>
        <v>4.4546730806255674E-6</v>
      </c>
      <c r="HA59" s="86">
        <f t="shared" si="68"/>
        <v>4.9031552787982907E-8</v>
      </c>
      <c r="HC59" s="86">
        <f t="shared" si="58"/>
        <v>8.1354334027589322E-14</v>
      </c>
      <c r="HD59" s="86">
        <f t="shared" ref="HD59:HQ77" si="69" xml:space="preserve"> _xlfn.NORM.DIST($B59, D$8, ABS(D$12), TRUE) * _xlfn.NORM.DIST(($B59 - D$8)*D$16, 0, ABS(D$12), TRUE) * 2</f>
        <v>1.1353799161199873E-18</v>
      </c>
      <c r="HE59" s="86">
        <f t="shared" si="69"/>
        <v>1.8260300841463394E-21</v>
      </c>
      <c r="HF59" s="86">
        <f t="shared" si="69"/>
        <v>7.1785699972033942E-19</v>
      </c>
      <c r="HG59" s="86">
        <f t="shared" si="69"/>
        <v>1.8750990005426106E-18</v>
      </c>
      <c r="HH59" s="86">
        <f t="shared" si="69"/>
        <v>2.747819009015519E-20</v>
      </c>
      <c r="HI59" s="86">
        <f t="shared" si="69"/>
        <v>5.882494598761771E-19</v>
      </c>
      <c r="HJ59" s="86">
        <f t="shared" si="69"/>
        <v>3.1932803800955616E-19</v>
      </c>
      <c r="HK59" s="86">
        <f t="shared" si="69"/>
        <v>2.9852755309588684E-18</v>
      </c>
      <c r="HL59" s="86">
        <f t="shared" si="69"/>
        <v>8.4556344314071301E-19</v>
      </c>
      <c r="HM59" s="86">
        <f t="shared" si="69"/>
        <v>7.1081673054151179E-20</v>
      </c>
      <c r="HN59" s="86">
        <f t="shared" si="69"/>
        <v>7.9050415332633636E-20</v>
      </c>
      <c r="HO59" s="86">
        <f t="shared" si="69"/>
        <v>9.404840812722757E-20</v>
      </c>
      <c r="HP59" s="86">
        <f t="shared" si="69"/>
        <v>1.0105013362565755E-22</v>
      </c>
      <c r="HQ59" s="86">
        <f t="shared" si="69"/>
        <v>3.5075080584334435E-24</v>
      </c>
      <c r="HS59" s="86">
        <f t="shared" ref="HS59:IG75" si="70" xml:space="preserve"> _xlfn.NORM.DIST($B59, C$9, ABS(C$13), TRUE) * _xlfn.NORM.DIST(($B59 - C$9)*C$17, 0, ABS(C$13), TRUE) * 2</f>
        <v>1.0173004851650939E-85</v>
      </c>
      <c r="HT59" s="86">
        <f t="shared" si="70"/>
        <v>1.1529475924215178E-116</v>
      </c>
      <c r="HU59" s="86">
        <f t="shared" si="70"/>
        <v>1.6170904120080672E-139</v>
      </c>
      <c r="HV59" s="86">
        <f t="shared" si="70"/>
        <v>2.3618234358568235E-120</v>
      </c>
      <c r="HW59" s="86">
        <f t="shared" si="70"/>
        <v>1.8025739279521042E-116</v>
      </c>
      <c r="HX59" s="86">
        <f t="shared" si="70"/>
        <v>3.767679377269051E-131</v>
      </c>
      <c r="HY59" s="86">
        <f t="shared" si="70"/>
        <v>9.4642127641395681E-122</v>
      </c>
      <c r="HZ59" s="86">
        <f t="shared" si="70"/>
        <v>5.5414479150511117E-126</v>
      </c>
      <c r="IA59" s="86">
        <f t="shared" si="70"/>
        <v>1.7934317490310704E-119</v>
      </c>
      <c r="IB59" s="86">
        <f t="shared" si="70"/>
        <v>5.4606041907967334E-121</v>
      </c>
      <c r="IC59" s="86">
        <f t="shared" si="70"/>
        <v>8.7461332308013455E-127</v>
      </c>
      <c r="ID59" s="86">
        <f t="shared" si="70"/>
        <v>1.1231369334645345E-126</v>
      </c>
      <c r="IE59" s="86">
        <f t="shared" si="70"/>
        <v>4.5920452736549751E-128</v>
      </c>
      <c r="IF59" s="86">
        <f t="shared" si="70"/>
        <v>4.4344103356449711E-73</v>
      </c>
      <c r="IG59" s="86">
        <f t="shared" si="70"/>
        <v>5.9586180178868685E-50</v>
      </c>
      <c r="II59" s="86">
        <f t="shared" ref="II59:IW75" si="71" xml:space="preserve"> _xlfn.NORM.DIST($B59, C$10, ABS(C$14), TRUE) * _xlfn.NORM.DIST(($B59 - C$10)*C$18, 0, ABS(C$14), TRUE) * 2</f>
        <v>1.0565399280541769E-217</v>
      </c>
      <c r="IJ59" s="86">
        <f t="shared" si="71"/>
        <v>1.9967488587432773E-297</v>
      </c>
      <c r="IK59" s="86">
        <f t="shared" si="71"/>
        <v>0</v>
      </c>
      <c r="IL59" s="86">
        <f t="shared" si="71"/>
        <v>1.4090004604871675E-304</v>
      </c>
      <c r="IM59" s="86">
        <f t="shared" si="71"/>
        <v>7.7269271702852405E-298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4.8370017706734178E-301</v>
      </c>
      <c r="IR59" s="86">
        <f t="shared" si="71"/>
        <v>4.3491369318850998E-305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1.4523218377793064E-212</v>
      </c>
      <c r="IW59" s="86">
        <f t="shared" si="71"/>
        <v>1.4260700246052045E-161</v>
      </c>
      <c r="IY59" s="86">
        <f t="shared" ref="IY59:JM75" si="72">GM59+HC59+HS59+II59</f>
        <v>3.4786698259526823E-4</v>
      </c>
      <c r="IZ59" s="86">
        <f t="shared" si="72"/>
        <v>7.5937192480595652E-6</v>
      </c>
      <c r="JA59" s="86">
        <f t="shared" si="72"/>
        <v>1.0148436298806483E-6</v>
      </c>
      <c r="JB59" s="86">
        <f t="shared" si="72"/>
        <v>4.5402619086206743E-6</v>
      </c>
      <c r="JC59" s="86">
        <f t="shared" si="72"/>
        <v>6.5258202030681768E-6</v>
      </c>
      <c r="JD59" s="86">
        <f t="shared" si="72"/>
        <v>2.8567836277225728E-6</v>
      </c>
      <c r="JE59" s="86">
        <f t="shared" si="72"/>
        <v>2.8782820968045711E-6</v>
      </c>
      <c r="JF59" s="86">
        <f t="shared" si="72"/>
        <v>1.401460429981715E-6</v>
      </c>
      <c r="JG59" s="86">
        <f t="shared" si="72"/>
        <v>4.8052486062085951E-6</v>
      </c>
      <c r="JH59" s="86">
        <f t="shared" si="72"/>
        <v>2.3488924992942741E-6</v>
      </c>
      <c r="JI59" s="86">
        <f t="shared" si="72"/>
        <v>2.3442954056313152E-6</v>
      </c>
      <c r="JJ59" s="86">
        <f t="shared" si="72"/>
        <v>4.9191909850225244E-6</v>
      </c>
      <c r="JK59" s="86">
        <f t="shared" si="72"/>
        <v>2.6942857870531111E-6</v>
      </c>
      <c r="JL59" s="86">
        <f t="shared" si="72"/>
        <v>4.4546730806255674E-6</v>
      </c>
      <c r="JM59" s="86">
        <f t="shared" si="72"/>
        <v>4.9031552787982914E-8</v>
      </c>
    </row>
    <row r="60" spans="2:273" x14ac:dyDescent="0.25">
      <c r="B60" s="2">
        <v>33</v>
      </c>
      <c r="C60" s="37">
        <v>75.507999999999996</v>
      </c>
      <c r="D60" s="37">
        <v>72.016000000000005</v>
      </c>
      <c r="E60" s="37">
        <v>65.650000000000006</v>
      </c>
      <c r="F60" s="37">
        <v>70.081999999999994</v>
      </c>
      <c r="G60" s="37">
        <v>65.278999999999996</v>
      </c>
      <c r="H60" s="37">
        <v>61.167000000000002</v>
      </c>
      <c r="I60" s="37">
        <v>63.966999999999999</v>
      </c>
      <c r="J60" s="37">
        <v>60.95</v>
      </c>
      <c r="K60" s="37">
        <v>62.616999999999997</v>
      </c>
      <c r="L60" s="37">
        <v>66.540999999999997</v>
      </c>
      <c r="M60" s="37">
        <v>67.918000000000006</v>
      </c>
      <c r="N60" s="37">
        <v>65.77</v>
      </c>
      <c r="O60" s="37">
        <v>69.262</v>
      </c>
      <c r="P60" s="37">
        <v>68.328000000000003</v>
      </c>
      <c r="Q60" s="37">
        <v>66.430999999999997</v>
      </c>
      <c r="S60" s="4">
        <f t="shared" si="59"/>
        <v>72.872747853615678</v>
      </c>
      <c r="T60" s="4">
        <f t="shared" si="59"/>
        <v>70.060137816946991</v>
      </c>
      <c r="U60" s="4">
        <f t="shared" si="59"/>
        <v>65.646571637049149</v>
      </c>
      <c r="V60" s="4">
        <f t="shared" si="59"/>
        <v>67.986639116363961</v>
      </c>
      <c r="W60" s="4">
        <f t="shared" si="59"/>
        <v>63.327453639568525</v>
      </c>
      <c r="X60" s="4">
        <f t="shared" si="59"/>
        <v>61.759292690825987</v>
      </c>
      <c r="Y60" s="4">
        <f t="shared" si="59"/>
        <v>64.817867911311751</v>
      </c>
      <c r="Z60" s="4">
        <f t="shared" si="59"/>
        <v>61.629204044976795</v>
      </c>
      <c r="AA60" s="4">
        <f t="shared" si="59"/>
        <v>62.614059012661571</v>
      </c>
      <c r="AB60" s="4">
        <f t="shared" si="59"/>
        <v>65.405303147546007</v>
      </c>
      <c r="AC60" s="4">
        <f t="shared" si="59"/>
        <v>68.213540257056295</v>
      </c>
      <c r="AD60" s="4">
        <f t="shared" si="59"/>
        <v>65.322811519318066</v>
      </c>
      <c r="AE60" s="4">
        <f t="shared" si="59"/>
        <v>69.997090301976669</v>
      </c>
      <c r="AF60" s="4">
        <f t="shared" si="59"/>
        <v>67.933680096795001</v>
      </c>
      <c r="AG60" s="4">
        <f t="shared" si="59"/>
        <v>68.235897623971837</v>
      </c>
      <c r="AI60" s="4">
        <f t="shared" si="60"/>
        <v>2.6352521463843175</v>
      </c>
      <c r="AJ60" s="4">
        <f t="shared" si="60"/>
        <v>1.9558621830530143</v>
      </c>
      <c r="AK60" s="4">
        <f t="shared" si="60"/>
        <v>3.4283629508564673E-3</v>
      </c>
      <c r="AL60" s="4">
        <f t="shared" si="60"/>
        <v>2.0953608836360331</v>
      </c>
      <c r="AM60" s="4">
        <f t="shared" si="60"/>
        <v>1.9515463604314718</v>
      </c>
      <c r="AN60" s="4">
        <f t="shared" si="60"/>
        <v>-0.59229269082598535</v>
      </c>
      <c r="AO60" s="4">
        <f t="shared" si="60"/>
        <v>-0.85086791131175232</v>
      </c>
      <c r="AP60" s="4">
        <f t="shared" si="60"/>
        <v>-0.67920404497679243</v>
      </c>
      <c r="AQ60" s="4">
        <f t="shared" si="60"/>
        <v>2.9409873384267371E-3</v>
      </c>
      <c r="AR60" s="4">
        <f t="shared" si="60"/>
        <v>1.1356968524539894</v>
      </c>
      <c r="AS60" s="4">
        <f t="shared" si="60"/>
        <v>-0.29554025705628817</v>
      </c>
      <c r="AT60" s="4">
        <f t="shared" si="60"/>
        <v>0.4471884806819304</v>
      </c>
      <c r="AU60" s="4">
        <f t="shared" si="60"/>
        <v>-0.73509030197666902</v>
      </c>
      <c r="AV60" s="4">
        <f t="shared" si="60"/>
        <v>0.39431990320500176</v>
      </c>
      <c r="AW60" s="4">
        <f t="shared" si="60"/>
        <v>-1.8048976239718399</v>
      </c>
      <c r="AY60" s="2">
        <f t="shared" si="65"/>
        <v>72.364620528711072</v>
      </c>
      <c r="AZ60" s="2">
        <f t="shared" si="65"/>
        <v>70.041383531726865</v>
      </c>
      <c r="BA60" s="2">
        <f t="shared" si="65"/>
        <v>65.643495497551228</v>
      </c>
      <c r="BB60" s="2">
        <f t="shared" si="65"/>
        <v>67.97432973889515</v>
      </c>
      <c r="BC60" s="2">
        <f t="shared" si="65"/>
        <v>63.31036627241604</v>
      </c>
      <c r="BD60" s="2">
        <f t="shared" si="65"/>
        <v>61.751231097340934</v>
      </c>
      <c r="BE60" s="2">
        <f t="shared" si="65"/>
        <v>64.80950551739069</v>
      </c>
      <c r="BF60" s="2">
        <f t="shared" si="65"/>
        <v>61.625041021927309</v>
      </c>
      <c r="BG60" s="2">
        <f t="shared" si="65"/>
        <v>62.601255537015128</v>
      </c>
      <c r="BH60" s="2">
        <f t="shared" si="65"/>
        <v>65.398529370596961</v>
      </c>
      <c r="BI60" s="2">
        <f t="shared" si="65"/>
        <v>68.206961297275029</v>
      </c>
      <c r="BJ60" s="2">
        <f t="shared" si="65"/>
        <v>65.310205534944714</v>
      </c>
      <c r="BK60" s="2">
        <f t="shared" si="65"/>
        <v>69.98943119179188</v>
      </c>
      <c r="BL60" s="2">
        <f t="shared" si="65"/>
        <v>67.922331322098245</v>
      </c>
      <c r="BM60" s="2">
        <f t="shared" si="65"/>
        <v>68.23575114710701</v>
      </c>
      <c r="BO60" s="2">
        <f t="shared" si="10"/>
        <v>75.507999999999996</v>
      </c>
      <c r="BP60" s="2">
        <f t="shared" si="11"/>
        <v>72.016000000000005</v>
      </c>
      <c r="BQ60" s="2">
        <f t="shared" si="12"/>
        <v>65.650000000000006</v>
      </c>
      <c r="BR60" s="2">
        <f t="shared" si="13"/>
        <v>70.081999999999994</v>
      </c>
      <c r="BS60" s="2">
        <f t="shared" si="14"/>
        <v>65.278999999999996</v>
      </c>
      <c r="BT60" s="2">
        <f t="shared" si="15"/>
        <v>61.167000000000002</v>
      </c>
      <c r="BU60" s="2">
        <f t="shared" si="16"/>
        <v>63.966999999999999</v>
      </c>
      <c r="BV60" s="2">
        <f t="shared" si="17"/>
        <v>60.95</v>
      </c>
      <c r="BW60" s="2">
        <f t="shared" si="18"/>
        <v>62.616999999999997</v>
      </c>
      <c r="BX60" s="2">
        <f t="shared" si="19"/>
        <v>66.540999999999997</v>
      </c>
      <c r="BY60" s="2">
        <f t="shared" si="20"/>
        <v>67.918000000000006</v>
      </c>
      <c r="BZ60" s="2">
        <f t="shared" si="21"/>
        <v>65.77</v>
      </c>
      <c r="CA60" s="2">
        <f t="shared" si="22"/>
        <v>69.262</v>
      </c>
      <c r="CB60" s="2">
        <f t="shared" si="23"/>
        <v>68.328000000000003</v>
      </c>
      <c r="CC60" s="2">
        <f t="shared" si="24"/>
        <v>66.430999999999997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76.557716257461578</v>
      </c>
      <c r="DL60" s="2">
        <f t="shared" si="61"/>
        <v>72.344294399460196</v>
      </c>
      <c r="DM60" s="2">
        <f t="shared" si="61"/>
        <v>66.995757983193258</v>
      </c>
      <c r="DN60" s="2">
        <f t="shared" si="61"/>
        <v>71.056363606521472</v>
      </c>
      <c r="DO60" s="2">
        <f t="shared" si="61"/>
        <v>65.214614509246104</v>
      </c>
      <c r="DP60" s="2">
        <f t="shared" si="61"/>
        <v>63.487208866761506</v>
      </c>
      <c r="DQ60" s="2">
        <f t="shared" si="61"/>
        <v>66.04109174964438</v>
      </c>
      <c r="DR60" s="2">
        <f t="shared" si="61"/>
        <v>62.653595518207283</v>
      </c>
      <c r="DS60" s="2">
        <f t="shared" si="61"/>
        <v>64.31703616473618</v>
      </c>
      <c r="DT60" s="2">
        <f t="shared" si="61"/>
        <v>67.635733333333334</v>
      </c>
      <c r="DU60" s="2">
        <f t="shared" si="61"/>
        <v>68.634000948316753</v>
      </c>
      <c r="DV60" s="2">
        <f t="shared" si="61"/>
        <v>66.457782726045878</v>
      </c>
      <c r="DW60" s="2">
        <f t="shared" si="61"/>
        <v>70.802882408724514</v>
      </c>
      <c r="DX60" s="2">
        <f t="shared" si="61"/>
        <v>69.323970128022751</v>
      </c>
      <c r="DY60" s="2">
        <f t="shared" si="61"/>
        <v>67.820354838709676</v>
      </c>
      <c r="EA60" s="2">
        <f t="shared" si="62"/>
        <v>62.806052930056715</v>
      </c>
      <c r="EB60" s="2">
        <f t="shared" si="62"/>
        <v>62.25648128255677</v>
      </c>
      <c r="EC60" s="2">
        <f t="shared" si="62"/>
        <v>60.506162577447334</v>
      </c>
      <c r="ED60" s="2">
        <f t="shared" si="62"/>
        <v>57.259248079242276</v>
      </c>
      <c r="EE60" s="2">
        <f t="shared" si="62"/>
        <v>56.778861023973299</v>
      </c>
      <c r="EF60" s="2">
        <f t="shared" si="62"/>
        <v>55.510952999804573</v>
      </c>
      <c r="EG60" s="2">
        <f t="shared" si="62"/>
        <v>60.500949944254572</v>
      </c>
      <c r="EH60" s="2">
        <f t="shared" si="62"/>
        <v>57.880892598676184</v>
      </c>
      <c r="EI60" s="2">
        <f t="shared" si="62"/>
        <v>56.964521896227787</v>
      </c>
      <c r="EJ60" s="2">
        <f t="shared" si="62"/>
        <v>57.350892342714673</v>
      </c>
      <c r="EK60" s="2">
        <f t="shared" si="62"/>
        <v>66.647535559986707</v>
      </c>
      <c r="EL60" s="2">
        <f t="shared" si="62"/>
        <v>61.209698526382127</v>
      </c>
      <c r="EM60" s="2">
        <f t="shared" si="62"/>
        <v>67.047468787572285</v>
      </c>
      <c r="EN60" s="2">
        <f t="shared" si="62"/>
        <v>63.088597760196976</v>
      </c>
      <c r="EO60" s="2">
        <f t="shared" si="62"/>
        <v>70.068559781096383</v>
      </c>
      <c r="EQ60" s="2">
        <f t="shared" si="63"/>
        <v>62.273429768938016</v>
      </c>
      <c r="ER60" s="2">
        <f t="shared" si="63"/>
        <v>62.92248587803968</v>
      </c>
      <c r="ES60" s="2">
        <f t="shared" si="63"/>
        <v>61.37222363163449</v>
      </c>
      <c r="ET60" s="2">
        <f t="shared" si="63"/>
        <v>56.975946747090525</v>
      </c>
      <c r="EU60" s="2">
        <f t="shared" si="63"/>
        <v>55.462681902277872</v>
      </c>
      <c r="EV60" s="2">
        <f t="shared" si="63"/>
        <v>56.082945059565233</v>
      </c>
      <c r="EW60" s="2">
        <f t="shared" si="63"/>
        <v>59.780685900145777</v>
      </c>
      <c r="EX60" s="2">
        <f t="shared" si="63"/>
        <v>56.406163522338545</v>
      </c>
      <c r="EY60" s="2">
        <f t="shared" si="63"/>
        <v>57.671327626409592</v>
      </c>
      <c r="EZ60" s="2">
        <f t="shared" si="63"/>
        <v>54.106933577838028</v>
      </c>
      <c r="FA60" s="2">
        <f t="shared" si="63"/>
        <v>66.033214628713452</v>
      </c>
      <c r="FB60" s="2">
        <f t="shared" si="63"/>
        <v>58.567362549613392</v>
      </c>
      <c r="FC60" s="2">
        <f t="shared" si="63"/>
        <v>66.265844933324871</v>
      </c>
      <c r="FD60" s="2">
        <f t="shared" si="63"/>
        <v>60.345338089385734</v>
      </c>
      <c r="FE60" s="2">
        <f t="shared" si="63"/>
        <v>70.990536528347747</v>
      </c>
      <c r="FG60" s="2">
        <f t="shared" si="64"/>
        <v>0.30491497018060082</v>
      </c>
      <c r="FH60" s="2">
        <f t="shared" si="64"/>
        <v>0.22828761205774264</v>
      </c>
      <c r="FI60" s="2">
        <f t="shared" si="64"/>
        <v>0.20837603926708897</v>
      </c>
      <c r="FJ60" s="2">
        <f t="shared" si="64"/>
        <v>0.22338204921234014</v>
      </c>
      <c r="FK60" s="2">
        <f t="shared" si="64"/>
        <v>0.22573236931330792</v>
      </c>
      <c r="FL60" s="2">
        <f t="shared" si="64"/>
        <v>0.21764473056724962</v>
      </c>
      <c r="FM60" s="2">
        <f t="shared" si="64"/>
        <v>0.22229936493191196</v>
      </c>
      <c r="FN60" s="2">
        <f t="shared" si="64"/>
        <v>0.21550093776504015</v>
      </c>
      <c r="FO60" s="2">
        <f t="shared" si="64"/>
        <v>0.23336213735145389</v>
      </c>
      <c r="FP60" s="2">
        <f t="shared" si="64"/>
        <v>0.21751716885581066</v>
      </c>
      <c r="FQ60" s="2">
        <f t="shared" si="64"/>
        <v>0.21496787406680881</v>
      </c>
      <c r="FR60" s="2">
        <f t="shared" si="64"/>
        <v>0.21865687176201906</v>
      </c>
      <c r="FS60" s="2">
        <f t="shared" si="64"/>
        <v>0.2166043083590472</v>
      </c>
      <c r="FT60" s="2">
        <f t="shared" si="64"/>
        <v>0.22478287707658523</v>
      </c>
      <c r="FU60" s="2">
        <f t="shared" si="64"/>
        <v>0.18476411190960773</v>
      </c>
      <c r="FW60" s="2">
        <f t="shared" si="67"/>
        <v>1.4485553300893686E-5</v>
      </c>
      <c r="FX60" s="2">
        <f t="shared" si="67"/>
        <v>1.7867157990311924E-5</v>
      </c>
      <c r="FY60" s="2">
        <f t="shared" si="67"/>
        <v>1.5820424139499348E-5</v>
      </c>
      <c r="FZ60" s="2">
        <f t="shared" si="67"/>
        <v>2.0924445580562198E-5</v>
      </c>
      <c r="GA60" s="2">
        <f t="shared" si="67"/>
        <v>1.9462135519721673E-5</v>
      </c>
      <c r="GB60" s="2">
        <f t="shared" si="67"/>
        <v>2.14857505470297E-5</v>
      </c>
      <c r="GC60" s="2">
        <f t="shared" si="67"/>
        <v>2.2529630539262635E-5</v>
      </c>
      <c r="GD60" s="2">
        <f t="shared" si="67"/>
        <v>2.2066051049347728E-5</v>
      </c>
      <c r="GE60" s="2">
        <f t="shared" si="67"/>
        <v>2.5207612729872467E-5</v>
      </c>
      <c r="GF60" s="2">
        <f t="shared" si="67"/>
        <v>2.2956002283965618E-5</v>
      </c>
      <c r="GG60" s="2">
        <f t="shared" si="67"/>
        <v>2.1828338289721216E-5</v>
      </c>
      <c r="GH60" s="2">
        <f t="shared" si="67"/>
        <v>1.7983049631873366E-5</v>
      </c>
      <c r="GI60" s="2">
        <f t="shared" si="67"/>
        <v>1.5924438276676418E-5</v>
      </c>
      <c r="GJ60" s="2">
        <f t="shared" si="67"/>
        <v>1.2344963603023572E-5</v>
      </c>
      <c r="GK60" s="2">
        <f t="shared" si="67"/>
        <v>9.4566663123585247E-6</v>
      </c>
      <c r="GM60" s="86">
        <f t="shared" si="68"/>
        <v>5.2334732518282399E-4</v>
      </c>
      <c r="GN60" s="86">
        <f t="shared" si="68"/>
        <v>1.4418492950212134E-5</v>
      </c>
      <c r="GO60" s="86">
        <f t="shared" si="68"/>
        <v>2.1954787033370187E-6</v>
      </c>
      <c r="GP60" s="86">
        <f t="shared" si="68"/>
        <v>8.9343637701117872E-6</v>
      </c>
      <c r="GQ60" s="86">
        <f t="shared" si="68"/>
        <v>1.2485146540036617E-5</v>
      </c>
      <c r="GR60" s="86">
        <f t="shared" si="68"/>
        <v>5.7765803837166707E-6</v>
      </c>
      <c r="GS60" s="86">
        <f t="shared" si="68"/>
        <v>5.8978337089404458E-6</v>
      </c>
      <c r="GT60" s="86">
        <f t="shared" si="68"/>
        <v>3.0104560674132515E-6</v>
      </c>
      <c r="GU60" s="86">
        <f t="shared" si="68"/>
        <v>9.6835909316372417E-6</v>
      </c>
      <c r="GV60" s="86">
        <f t="shared" si="68"/>
        <v>4.8361644253919158E-6</v>
      </c>
      <c r="GW60" s="86">
        <f t="shared" si="68"/>
        <v>4.7904792160683718E-6</v>
      </c>
      <c r="GX60" s="86">
        <f t="shared" si="68"/>
        <v>9.4795988940629145E-6</v>
      </c>
      <c r="GY60" s="86">
        <f t="shared" si="68"/>
        <v>5.4611316336865981E-6</v>
      </c>
      <c r="GZ60" s="86">
        <f t="shared" si="68"/>
        <v>8.8175641483444511E-6</v>
      </c>
      <c r="HA60" s="86">
        <f t="shared" si="68"/>
        <v>1.276692440309516E-7</v>
      </c>
      <c r="HC60" s="86">
        <f t="shared" ref="HC60:HH122" si="73" xml:space="preserve"> _xlfn.NORM.DIST($B60, C$8, ABS(C$12), TRUE) * _xlfn.NORM.DIST(($B60 - C$8)*C$16, 0, ABS(C$12), TRUE) * 2</f>
        <v>2.2197394886308573E-13</v>
      </c>
      <c r="HD60" s="86">
        <f t="shared" si="69"/>
        <v>4.6369822675681425E-18</v>
      </c>
      <c r="HE60" s="86">
        <f t="shared" si="69"/>
        <v>9.696328665161961E-21</v>
      </c>
      <c r="HF60" s="86">
        <f t="shared" si="69"/>
        <v>3.0684099826791794E-18</v>
      </c>
      <c r="HG60" s="86">
        <f t="shared" si="69"/>
        <v>7.6807553304936218E-18</v>
      </c>
      <c r="HH60" s="86">
        <f t="shared" si="69"/>
        <v>1.3333694770879792E-19</v>
      </c>
      <c r="HI60" s="86">
        <f t="shared" si="69"/>
        <v>2.5870069377410757E-18</v>
      </c>
      <c r="HJ60" s="86">
        <f t="shared" si="69"/>
        <v>1.4462040372557035E-18</v>
      </c>
      <c r="HK60" s="86">
        <f t="shared" si="69"/>
        <v>1.2638504530424436E-17</v>
      </c>
      <c r="HL60" s="86">
        <f t="shared" si="69"/>
        <v>3.6529206328425209E-18</v>
      </c>
      <c r="HM60" s="86">
        <f t="shared" si="69"/>
        <v>3.3045327004004967E-19</v>
      </c>
      <c r="HN60" s="86">
        <f t="shared" si="69"/>
        <v>3.5878327796826044E-19</v>
      </c>
      <c r="HO60" s="86">
        <f t="shared" si="69"/>
        <v>4.2492705365247845E-19</v>
      </c>
      <c r="HP60" s="86">
        <f t="shared" si="69"/>
        <v>5.8605741731902085E-22</v>
      </c>
      <c r="HQ60" s="86">
        <f t="shared" si="69"/>
        <v>2.2790140131624248E-23</v>
      </c>
      <c r="HS60" s="86">
        <f t="shared" si="70"/>
        <v>6.3178604306978471E-84</v>
      </c>
      <c r="HT60" s="86">
        <f t="shared" si="70"/>
        <v>3.6507488476221038E-114</v>
      </c>
      <c r="HU60" s="86">
        <f t="shared" si="70"/>
        <v>1.6823914584097353E-136</v>
      </c>
      <c r="HV60" s="86">
        <f t="shared" si="70"/>
        <v>9.5798944482432124E-118</v>
      </c>
      <c r="HW60" s="86">
        <f t="shared" si="70"/>
        <v>5.9636840072352045E-114</v>
      </c>
      <c r="HX60" s="86">
        <f t="shared" si="70"/>
        <v>2.6692805908226545E-128</v>
      </c>
      <c r="HY60" s="86">
        <f t="shared" si="70"/>
        <v>4.4114251087549154E-119</v>
      </c>
      <c r="HZ60" s="86">
        <f t="shared" si="70"/>
        <v>3.1070424018662261E-123</v>
      </c>
      <c r="IA60" s="86">
        <f t="shared" si="70"/>
        <v>7.6155598956561717E-117</v>
      </c>
      <c r="IB60" s="86">
        <f t="shared" si="70"/>
        <v>2.3820080419742051E-118</v>
      </c>
      <c r="IC60" s="86">
        <f t="shared" si="70"/>
        <v>4.9823172252653862E-124</v>
      </c>
      <c r="ID60" s="86">
        <f t="shared" si="70"/>
        <v>5.8218305749372075E-124</v>
      </c>
      <c r="IE60" s="86">
        <f t="shared" si="70"/>
        <v>2.4497555000421274E-125</v>
      </c>
      <c r="IF60" s="86">
        <f t="shared" si="70"/>
        <v>1.3935218295084579E-71</v>
      </c>
      <c r="IG60" s="86">
        <f t="shared" si="70"/>
        <v>5.7523806468093919E-49</v>
      </c>
      <c r="II60" s="86">
        <f t="shared" si="71"/>
        <v>3.5032302007308727E-214</v>
      </c>
      <c r="IJ60" s="86">
        <f t="shared" si="71"/>
        <v>1.6330681478755496E-292</v>
      </c>
      <c r="IK60" s="86">
        <f t="shared" si="71"/>
        <v>0</v>
      </c>
      <c r="IL60" s="86">
        <f t="shared" si="71"/>
        <v>1.7919462593681262E-299</v>
      </c>
      <c r="IM60" s="86">
        <f t="shared" si="71"/>
        <v>7.0118961266761708E-293</v>
      </c>
      <c r="IN60" s="86">
        <f t="shared" si="71"/>
        <v>0</v>
      </c>
      <c r="IO60" s="86">
        <f t="shared" si="71"/>
        <v>1.2987824285237007E-305</v>
      </c>
      <c r="IP60" s="86">
        <f t="shared" si="71"/>
        <v>0</v>
      </c>
      <c r="IQ60" s="86">
        <f t="shared" si="71"/>
        <v>6.5604900218731421E-296</v>
      </c>
      <c r="IR60" s="86">
        <f t="shared" si="71"/>
        <v>6.2404334533460524E-300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3.5546106774614726E-209</v>
      </c>
      <c r="IW60" s="86">
        <f t="shared" si="71"/>
        <v>4.6166216486400286E-159</v>
      </c>
      <c r="IY60" s="86">
        <f t="shared" si="72"/>
        <v>5.233473254047979E-4</v>
      </c>
      <c r="IZ60" s="86">
        <f t="shared" si="72"/>
        <v>1.441849295021677E-5</v>
      </c>
      <c r="JA60" s="86">
        <f t="shared" si="72"/>
        <v>2.1954787033370284E-6</v>
      </c>
      <c r="JB60" s="86">
        <f t="shared" si="72"/>
        <v>8.9343637701148552E-6</v>
      </c>
      <c r="JC60" s="86">
        <f t="shared" si="72"/>
        <v>1.2485146540044298E-5</v>
      </c>
      <c r="JD60" s="86">
        <f t="shared" si="72"/>
        <v>5.7765803837168037E-6</v>
      </c>
      <c r="JE60" s="86">
        <f t="shared" si="72"/>
        <v>5.8978337089430327E-6</v>
      </c>
      <c r="JF60" s="86">
        <f t="shared" si="72"/>
        <v>3.0104560674146978E-6</v>
      </c>
      <c r="JG60" s="86">
        <f t="shared" si="72"/>
        <v>9.6835909316498794E-6</v>
      </c>
      <c r="JH60" s="86">
        <f t="shared" si="72"/>
        <v>4.836164425395569E-6</v>
      </c>
      <c r="JI60" s="86">
        <f t="shared" si="72"/>
        <v>4.7904792160687021E-6</v>
      </c>
      <c r="JJ60" s="86">
        <f t="shared" si="72"/>
        <v>9.4795988940632736E-6</v>
      </c>
      <c r="JK60" s="86">
        <f t="shared" si="72"/>
        <v>5.4611316336870233E-6</v>
      </c>
      <c r="JL60" s="86">
        <f t="shared" si="72"/>
        <v>8.8175641483444511E-6</v>
      </c>
      <c r="JM60" s="86">
        <f t="shared" si="72"/>
        <v>1.2766924403095163E-7</v>
      </c>
    </row>
    <row r="61" spans="2:273" x14ac:dyDescent="0.25">
      <c r="B61" s="2">
        <v>34</v>
      </c>
      <c r="C61" s="37">
        <v>76.078999999999994</v>
      </c>
      <c r="D61" s="37">
        <v>72.548000000000002</v>
      </c>
      <c r="E61" s="37">
        <v>66.033000000000001</v>
      </c>
      <c r="F61" s="37">
        <v>71.376999999999995</v>
      </c>
      <c r="G61" s="37">
        <v>65.097999999999999</v>
      </c>
      <c r="H61" s="37">
        <v>61.517000000000003</v>
      </c>
      <c r="I61" s="37">
        <v>63.567</v>
      </c>
      <c r="J61" s="37">
        <v>61.6</v>
      </c>
      <c r="K61" s="37">
        <v>63.45</v>
      </c>
      <c r="L61" s="37">
        <v>66.787000000000006</v>
      </c>
      <c r="M61" s="37">
        <v>67.262</v>
      </c>
      <c r="N61" s="37">
        <v>66.376999999999995</v>
      </c>
      <c r="O61" s="37">
        <v>69.754000000000005</v>
      </c>
      <c r="P61" s="37">
        <v>69.245999999999995</v>
      </c>
      <c r="Q61" s="37">
        <v>66.085999999999999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72.837118120965215</v>
      </c>
      <c r="T61" s="4">
        <f t="shared" si="74"/>
        <v>69.99987697188935</v>
      </c>
      <c r="U61" s="4">
        <f t="shared" si="74"/>
        <v>65.67257257789592</v>
      </c>
      <c r="V61" s="4">
        <f t="shared" si="74"/>
        <v>67.886884105093358</v>
      </c>
      <c r="W61" s="4">
        <f t="shared" si="74"/>
        <v>63.328441305887971</v>
      </c>
      <c r="X61" s="4">
        <f t="shared" si="74"/>
        <v>61.749210348049196</v>
      </c>
      <c r="Y61" s="4">
        <f t="shared" si="74"/>
        <v>65.020222654781406</v>
      </c>
      <c r="Z61" s="4">
        <f t="shared" si="74"/>
        <v>61.810812199357187</v>
      </c>
      <c r="AA61" s="4">
        <f t="shared" si="74"/>
        <v>62.720114338546047</v>
      </c>
      <c r="AB61" s="4">
        <f t="shared" si="74"/>
        <v>65.523047223153554</v>
      </c>
      <c r="AC61" s="4">
        <f t="shared" si="74"/>
        <v>68.300738977838364</v>
      </c>
      <c r="AD61" s="4">
        <f t="shared" si="74"/>
        <v>65.392376749298052</v>
      </c>
      <c r="AE61" s="4">
        <f t="shared" si="74"/>
        <v>70.176760534744105</v>
      </c>
      <c r="AF61" s="4">
        <f t="shared" si="74"/>
        <v>67.913052579395043</v>
      </c>
      <c r="AG61" s="4">
        <f t="shared" si="74"/>
        <v>68.420596025691424</v>
      </c>
      <c r="AI61" s="4">
        <f t="shared" ref="AI61:AW77" si="75">IF(OR($B61 &lt; C$230, $B61 &gt; C$233), 0, C61-S61)</f>
        <v>3.2418818790347785</v>
      </c>
      <c r="AJ61" s="4">
        <f t="shared" si="75"/>
        <v>2.5481230281106519</v>
      </c>
      <c r="AK61" s="4">
        <f t="shared" si="75"/>
        <v>0.36042742210408107</v>
      </c>
      <c r="AL61" s="4">
        <f t="shared" si="75"/>
        <v>3.4901158949066371</v>
      </c>
      <c r="AM61" s="4">
        <f t="shared" si="75"/>
        <v>1.7695586941120283</v>
      </c>
      <c r="AN61" s="4">
        <f t="shared" si="75"/>
        <v>-0.23221034804919327</v>
      </c>
      <c r="AO61" s="4">
        <f t="shared" si="75"/>
        <v>-1.4532226547814062</v>
      </c>
      <c r="AP61" s="4">
        <f t="shared" si="75"/>
        <v>-0.21081219935718565</v>
      </c>
      <c r="AQ61" s="4">
        <f t="shared" si="75"/>
        <v>0.72988566145395595</v>
      </c>
      <c r="AR61" s="4">
        <f t="shared" si="75"/>
        <v>1.2639527768464518</v>
      </c>
      <c r="AS61" s="4">
        <f t="shared" si="75"/>
        <v>-1.0387389778383636</v>
      </c>
      <c r="AT61" s="4">
        <f t="shared" si="75"/>
        <v>0.98462325070194368</v>
      </c>
      <c r="AU61" s="4">
        <f t="shared" si="75"/>
        <v>-0.42276053474409991</v>
      </c>
      <c r="AV61" s="4">
        <f t="shared" si="75"/>
        <v>1.3329474206049525</v>
      </c>
      <c r="AW61" s="4">
        <f t="shared" si="75"/>
        <v>-2.3345960256914253</v>
      </c>
      <c r="AY61" s="2">
        <f t="shared" si="65"/>
        <v>72.101757679216206</v>
      </c>
      <c r="AZ61" s="2">
        <f t="shared" si="65"/>
        <v>69.965943310954898</v>
      </c>
      <c r="BA61" s="2">
        <f t="shared" si="65"/>
        <v>65.66626453494716</v>
      </c>
      <c r="BB61" s="2">
        <f t="shared" si="65"/>
        <v>67.863839335923188</v>
      </c>
      <c r="BC61" s="2">
        <f t="shared" si="65"/>
        <v>63.297293715715092</v>
      </c>
      <c r="BD61" s="2">
        <f t="shared" si="65"/>
        <v>61.733716319415677</v>
      </c>
      <c r="BE61" s="2">
        <f t="shared" si="65"/>
        <v>65.003958979274088</v>
      </c>
      <c r="BF61" s="2">
        <f t="shared" si="65"/>
        <v>61.80234073610545</v>
      </c>
      <c r="BG61" s="2">
        <f t="shared" si="65"/>
        <v>62.695635998262233</v>
      </c>
      <c r="BH61" s="2">
        <f t="shared" si="65"/>
        <v>65.509805290820637</v>
      </c>
      <c r="BI61" s="2">
        <f t="shared" si="65"/>
        <v>68.287964263686646</v>
      </c>
      <c r="BJ61" s="2">
        <f t="shared" si="65"/>
        <v>65.369221953497615</v>
      </c>
      <c r="BK61" s="2">
        <f t="shared" si="65"/>
        <v>70.162004718390236</v>
      </c>
      <c r="BL61" s="2">
        <f t="shared" si="65"/>
        <v>67.891692688800333</v>
      </c>
      <c r="BM61" s="2">
        <f t="shared" si="65"/>
        <v>68.420236851037188</v>
      </c>
      <c r="BO61" s="2">
        <f t="shared" si="10"/>
        <v>76.078999999999994</v>
      </c>
      <c r="BP61" s="2">
        <f t="shared" si="11"/>
        <v>72.548000000000002</v>
      </c>
      <c r="BQ61" s="2">
        <f t="shared" si="12"/>
        <v>66.033000000000001</v>
      </c>
      <c r="BR61" s="2">
        <f t="shared" si="13"/>
        <v>71.376999999999995</v>
      </c>
      <c r="BS61" s="2">
        <f t="shared" si="14"/>
        <v>65.097999999999999</v>
      </c>
      <c r="BT61" s="2">
        <f t="shared" si="15"/>
        <v>61.517000000000003</v>
      </c>
      <c r="BU61" s="2">
        <f t="shared" si="16"/>
        <v>63.567</v>
      </c>
      <c r="BV61" s="2">
        <f t="shared" si="17"/>
        <v>61.6</v>
      </c>
      <c r="BW61" s="2">
        <f t="shared" si="18"/>
        <v>63.45</v>
      </c>
      <c r="BX61" s="2">
        <f t="shared" si="19"/>
        <v>66.787000000000006</v>
      </c>
      <c r="BY61" s="2">
        <f t="shared" si="20"/>
        <v>67.262</v>
      </c>
      <c r="BZ61" s="2">
        <f t="shared" si="21"/>
        <v>66.376999999999995</v>
      </c>
      <c r="CA61" s="2">
        <f t="shared" si="22"/>
        <v>69.754000000000005</v>
      </c>
      <c r="CB61" s="2">
        <f t="shared" si="23"/>
        <v>69.245999999999995</v>
      </c>
      <c r="CC61" s="2">
        <f t="shared" si="24"/>
        <v>66.085999999999999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76.590303081868029</v>
      </c>
      <c r="DL61" s="2">
        <f t="shared" si="76"/>
        <v>72.477614844804336</v>
      </c>
      <c r="DM61" s="2">
        <f t="shared" si="76"/>
        <v>67.168268907563004</v>
      </c>
      <c r="DN61" s="2">
        <f t="shared" si="76"/>
        <v>71.234941678520599</v>
      </c>
      <c r="DO61" s="2">
        <f t="shared" si="76"/>
        <v>65.416931721194885</v>
      </c>
      <c r="DP61" s="2">
        <f t="shared" si="76"/>
        <v>63.659607396870562</v>
      </c>
      <c r="DQ61" s="2">
        <f t="shared" si="76"/>
        <v>66.462904694167847</v>
      </c>
      <c r="DR61" s="2">
        <f t="shared" si="76"/>
        <v>63.021865826330533</v>
      </c>
      <c r="DS61" s="2">
        <f t="shared" si="76"/>
        <v>64.642270012870028</v>
      </c>
      <c r="DT61" s="2">
        <f t="shared" si="76"/>
        <v>68.032933333333332</v>
      </c>
      <c r="DU61" s="2">
        <f t="shared" si="76"/>
        <v>68.830806543385506</v>
      </c>
      <c r="DV61" s="2">
        <f t="shared" si="76"/>
        <v>66.694934547908233</v>
      </c>
      <c r="DW61" s="2">
        <f t="shared" si="76"/>
        <v>71.150799431009958</v>
      </c>
      <c r="DX61" s="2">
        <f t="shared" si="76"/>
        <v>69.448852536747268</v>
      </c>
      <c r="DY61" s="2">
        <f t="shared" si="76"/>
        <v>68.04003991935484</v>
      </c>
      <c r="EA61" s="2">
        <f t="shared" ref="EA61:EO77" si="77">CE$228*$B61+CE$229</f>
        <v>62.769996550094525</v>
      </c>
      <c r="EB61" s="2">
        <f t="shared" si="77"/>
        <v>62.222414467436039</v>
      </c>
      <c r="EC61" s="2">
        <f t="shared" si="77"/>
        <v>60.462137666843688</v>
      </c>
      <c r="ED61" s="2">
        <f t="shared" si="77"/>
        <v>57.175013401265609</v>
      </c>
      <c r="EE61" s="2">
        <f t="shared" si="77"/>
        <v>56.66671456528622</v>
      </c>
      <c r="EF61" s="2">
        <f t="shared" si="77"/>
        <v>55.419906585890175</v>
      </c>
      <c r="EG61" s="2">
        <f t="shared" si="77"/>
        <v>60.349100302358259</v>
      </c>
      <c r="EH61" s="2">
        <f t="shared" si="77"/>
        <v>57.753621216803005</v>
      </c>
      <c r="EI61" s="2">
        <f t="shared" si="77"/>
        <v>56.863200932215648</v>
      </c>
      <c r="EJ61" s="2">
        <f t="shared" si="77"/>
        <v>57.232242713315898</v>
      </c>
      <c r="EK61" s="2">
        <f t="shared" si="77"/>
        <v>66.480072449318712</v>
      </c>
      <c r="EL61" s="2">
        <f t="shared" si="77"/>
        <v>61.049000269638142</v>
      </c>
      <c r="EM61" s="2">
        <f t="shared" si="77"/>
        <v>66.900541308040232</v>
      </c>
      <c r="EN61" s="2">
        <f t="shared" si="77"/>
        <v>62.994131666409025</v>
      </c>
      <c r="EO61" s="2">
        <f t="shared" si="77"/>
        <v>69.950129081254062</v>
      </c>
      <c r="EQ61" s="2">
        <f t="shared" ref="EQ61:FE77" si="78">CU$228*$B61+CU$229</f>
        <v>62.243989760657364</v>
      </c>
      <c r="ER61" s="2">
        <f t="shared" si="78"/>
        <v>62.880055237459416</v>
      </c>
      <c r="ES61" s="2">
        <f t="shared" si="78"/>
        <v>61.317184740651378</v>
      </c>
      <c r="ET61" s="2">
        <f t="shared" si="78"/>
        <v>56.895527400031369</v>
      </c>
      <c r="EU61" s="2">
        <f t="shared" si="78"/>
        <v>55.367325755604114</v>
      </c>
      <c r="EV61" s="2">
        <f t="shared" si="78"/>
        <v>55.984453970349477</v>
      </c>
      <c r="EW61" s="2">
        <f t="shared" si="78"/>
        <v>59.638405163601142</v>
      </c>
      <c r="EX61" s="2">
        <f t="shared" si="78"/>
        <v>56.298637285051193</v>
      </c>
      <c r="EY61" s="2">
        <f t="shared" si="78"/>
        <v>57.560399413282063</v>
      </c>
      <c r="EZ61" s="2">
        <f t="shared" si="78"/>
        <v>54.031739276343458</v>
      </c>
      <c r="FA61" s="2">
        <f t="shared" si="78"/>
        <v>65.873778594303047</v>
      </c>
      <c r="FB61" s="2">
        <f t="shared" si="78"/>
        <v>58.440989322640071</v>
      </c>
      <c r="FC61" s="2">
        <f t="shared" si="78"/>
        <v>66.128800801742727</v>
      </c>
      <c r="FD61" s="2">
        <f t="shared" si="78"/>
        <v>60.286491157790067</v>
      </c>
      <c r="FE61" s="2">
        <f t="shared" si="78"/>
        <v>70.858943821895153</v>
      </c>
      <c r="FG61" s="2">
        <f t="shared" ref="FG61:FU77" si="79">POWER(10,($B61-C$231)/C$229)/(1+POWER(10,($B61-C$231)/C$229))</f>
        <v>0.32477840037261185</v>
      </c>
      <c r="FH61" s="2">
        <f t="shared" si="79"/>
        <v>0.24491812204635452</v>
      </c>
      <c r="FI61" s="2">
        <f t="shared" si="79"/>
        <v>0.22397700715442842</v>
      </c>
      <c r="FJ61" s="2">
        <f t="shared" si="79"/>
        <v>0.23976622524889327</v>
      </c>
      <c r="FK61" s="2">
        <f t="shared" si="79"/>
        <v>0.24223516274608531</v>
      </c>
      <c r="FL61" s="2">
        <f t="shared" si="79"/>
        <v>0.23373474614988482</v>
      </c>
      <c r="FM61" s="2">
        <f t="shared" si="79"/>
        <v>0.23862853060978753</v>
      </c>
      <c r="FN61" s="2">
        <f t="shared" si="79"/>
        <v>0.23147935933727695</v>
      </c>
      <c r="FO61" s="2">
        <f t="shared" si="79"/>
        <v>0.25024244734984857</v>
      </c>
      <c r="FP61" s="2">
        <f t="shared" si="79"/>
        <v>0.23360056984911906</v>
      </c>
      <c r="FQ61" s="2">
        <f t="shared" si="79"/>
        <v>0.23091840539613348</v>
      </c>
      <c r="FR61" s="2">
        <f t="shared" si="79"/>
        <v>0.23479925630470733</v>
      </c>
      <c r="FS61" s="2">
        <f t="shared" si="79"/>
        <v>0.23264027944341037</v>
      </c>
      <c r="FT61" s="2">
        <f t="shared" si="79"/>
        <v>0.2412378828911223</v>
      </c>
      <c r="FU61" s="2">
        <f t="shared" si="79"/>
        <v>0.19904175980300193</v>
      </c>
      <c r="FW61" s="2">
        <f t="shared" si="67"/>
        <v>1.5883071156271759E-5</v>
      </c>
      <c r="FX61" s="2">
        <f t="shared" si="67"/>
        <v>1.9590915392775514E-5</v>
      </c>
      <c r="FY61" s="2">
        <f t="shared" si="67"/>
        <v>1.7346723645943311E-5</v>
      </c>
      <c r="FZ61" s="2">
        <f t="shared" si="67"/>
        <v>2.294315202891948E-5</v>
      </c>
      <c r="GA61" s="2">
        <f t="shared" si="67"/>
        <v>2.13397671786811E-5</v>
      </c>
      <c r="GB61" s="2">
        <f t="shared" si="67"/>
        <v>2.3558608167798606E-5</v>
      </c>
      <c r="GC61" s="2">
        <f t="shared" si="67"/>
        <v>2.4703194958151105E-5</v>
      </c>
      <c r="GD61" s="2">
        <f t="shared" si="67"/>
        <v>2.4194892342260087E-5</v>
      </c>
      <c r="GE61" s="2">
        <f t="shared" si="67"/>
        <v>2.7639530516202817E-5</v>
      </c>
      <c r="GF61" s="2">
        <f t="shared" si="67"/>
        <v>2.5170700228080212E-5</v>
      </c>
      <c r="GG61" s="2">
        <f t="shared" si="67"/>
        <v>2.3934246588181824E-5</v>
      </c>
      <c r="GH61" s="2">
        <f t="shared" si="67"/>
        <v>1.9717987611349731E-5</v>
      </c>
      <c r="GI61" s="2">
        <f t="shared" si="67"/>
        <v>1.7460772530152308E-5</v>
      </c>
      <c r="GJ61" s="2">
        <f t="shared" si="67"/>
        <v>1.3535967301291215E-5</v>
      </c>
      <c r="GK61" s="2">
        <f t="shared" si="67"/>
        <v>1.0369018959402909E-5</v>
      </c>
      <c r="GM61" s="86">
        <f t="shared" si="68"/>
        <v>7.7870105402506147E-4</v>
      </c>
      <c r="GN61" s="86">
        <f t="shared" si="68"/>
        <v>2.6874880283783767E-5</v>
      </c>
      <c r="GO61" s="86">
        <f t="shared" si="68"/>
        <v>4.6419772190409992E-6</v>
      </c>
      <c r="GP61" s="86">
        <f t="shared" si="68"/>
        <v>1.7236822428893382E-5</v>
      </c>
      <c r="GQ61" s="86">
        <f t="shared" si="68"/>
        <v>2.3443717286602072E-5</v>
      </c>
      <c r="GR61" s="86">
        <f t="shared" si="68"/>
        <v>1.1442130248032264E-5</v>
      </c>
      <c r="GS61" s="86">
        <f t="shared" si="68"/>
        <v>1.182885920599561E-5</v>
      </c>
      <c r="GT61" s="86">
        <f t="shared" si="68"/>
        <v>6.3193353764999834E-6</v>
      </c>
      <c r="GU61" s="86">
        <f t="shared" si="68"/>
        <v>1.9102953325295541E-5</v>
      </c>
      <c r="GV61" s="86">
        <f t="shared" si="68"/>
        <v>9.7466536052531412E-6</v>
      </c>
      <c r="GW61" s="86">
        <f t="shared" si="68"/>
        <v>9.5864727922268024E-6</v>
      </c>
      <c r="GX61" s="86">
        <f t="shared" si="68"/>
        <v>1.7929682066279935E-5</v>
      </c>
      <c r="GY61" s="86">
        <f t="shared" si="68"/>
        <v>1.0842870043533858E-5</v>
      </c>
      <c r="GZ61" s="86">
        <f t="shared" si="68"/>
        <v>1.7106232095765328E-5</v>
      </c>
      <c r="HA61" s="86">
        <f t="shared" si="68"/>
        <v>3.2295441359007903E-7</v>
      </c>
      <c r="HC61" s="86">
        <f t="shared" si="73"/>
        <v>5.9516875557134765E-13</v>
      </c>
      <c r="HD61" s="86">
        <f t="shared" si="69"/>
        <v>1.8471164804565335E-17</v>
      </c>
      <c r="HE61" s="86">
        <f t="shared" si="69"/>
        <v>4.9948461170738611E-20</v>
      </c>
      <c r="HF61" s="86">
        <f t="shared" si="69"/>
        <v>1.2775108465079684E-17</v>
      </c>
      <c r="HG61" s="86">
        <f t="shared" si="69"/>
        <v>3.0673588037735703E-17</v>
      </c>
      <c r="HH61" s="86">
        <f t="shared" si="69"/>
        <v>6.286281478237299E-19</v>
      </c>
      <c r="HI61" s="86">
        <f t="shared" si="69"/>
        <v>1.1071621527501307E-17</v>
      </c>
      <c r="HJ61" s="86">
        <f t="shared" si="69"/>
        <v>6.3694709896142157E-18</v>
      </c>
      <c r="HK61" s="86">
        <f t="shared" si="69"/>
        <v>5.2086389818647832E-17</v>
      </c>
      <c r="HL61" s="86">
        <f t="shared" si="69"/>
        <v>1.5363624083356502E-17</v>
      </c>
      <c r="HM61" s="86">
        <f t="shared" si="69"/>
        <v>1.4940200099885512E-18</v>
      </c>
      <c r="HN61" s="86">
        <f t="shared" si="69"/>
        <v>1.5849061466502464E-18</v>
      </c>
      <c r="HO61" s="86">
        <f t="shared" si="69"/>
        <v>1.8687180984313243E-18</v>
      </c>
      <c r="HP61" s="86">
        <f t="shared" si="69"/>
        <v>3.2928749161239887E-21</v>
      </c>
      <c r="HQ61" s="86">
        <f t="shared" si="69"/>
        <v>1.4317649719373674E-22</v>
      </c>
      <c r="HS61" s="86">
        <f t="shared" si="70"/>
        <v>3.7532197297833515E-82</v>
      </c>
      <c r="HT61" s="86">
        <f t="shared" si="70"/>
        <v>1.0851760924125505E-111</v>
      </c>
      <c r="HU61" s="86">
        <f t="shared" si="70"/>
        <v>1.6209050516283316E-133</v>
      </c>
      <c r="HV61" s="86">
        <f t="shared" si="70"/>
        <v>3.6352124072359319E-115</v>
      </c>
      <c r="HW61" s="86">
        <f t="shared" si="70"/>
        <v>1.850172886295486E-111</v>
      </c>
      <c r="HX61" s="86">
        <f t="shared" si="70"/>
        <v>1.758001756352456E-125</v>
      </c>
      <c r="HY61" s="86">
        <f t="shared" si="70"/>
        <v>1.9192041521202162E-116</v>
      </c>
      <c r="HZ61" s="86">
        <f t="shared" si="70"/>
        <v>1.623198348529563E-120</v>
      </c>
      <c r="IA61" s="86">
        <f t="shared" si="70"/>
        <v>3.0206969487517765E-114</v>
      </c>
      <c r="IB61" s="86">
        <f t="shared" si="70"/>
        <v>9.7084860726070537E-116</v>
      </c>
      <c r="IC61" s="86">
        <f t="shared" si="70"/>
        <v>2.6447922310930302E-121</v>
      </c>
      <c r="ID61" s="86">
        <f t="shared" si="70"/>
        <v>2.8178337300640775E-121</v>
      </c>
      <c r="IE61" s="86">
        <f t="shared" si="70"/>
        <v>1.2204639656144602E-122</v>
      </c>
      <c r="IF61" s="86">
        <f t="shared" si="70"/>
        <v>4.2226136582197339E-70</v>
      </c>
      <c r="IG61" s="86">
        <f t="shared" si="70"/>
        <v>5.4259056031209522E-48</v>
      </c>
      <c r="II61" s="86">
        <f t="shared" si="71"/>
        <v>1.0867476264688705E-210</v>
      </c>
      <c r="IJ61" s="86">
        <f t="shared" si="71"/>
        <v>1.2148763241308016E-287</v>
      </c>
      <c r="IK61" s="86">
        <f t="shared" si="71"/>
        <v>0</v>
      </c>
      <c r="IL61" s="86">
        <f t="shared" si="71"/>
        <v>2.0623097509110988E-294</v>
      </c>
      <c r="IM61" s="86">
        <f t="shared" si="71"/>
        <v>5.7783884680556427E-288</v>
      </c>
      <c r="IN61" s="86">
        <f t="shared" si="71"/>
        <v>0</v>
      </c>
      <c r="IO61" s="86">
        <f t="shared" si="71"/>
        <v>2.0631765358473436E-300</v>
      </c>
      <c r="IP61" s="86">
        <f t="shared" si="71"/>
        <v>0</v>
      </c>
      <c r="IQ61" s="86">
        <f t="shared" si="71"/>
        <v>8.0336091512530313E-291</v>
      </c>
      <c r="IR61" s="86">
        <f t="shared" si="71"/>
        <v>8.0875589085211073E-295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8.1672400957059377E-206</v>
      </c>
      <c r="IW61" s="86">
        <f t="shared" si="71"/>
        <v>1.4277658113711287E-156</v>
      </c>
      <c r="IY61" s="86">
        <f t="shared" si="72"/>
        <v>7.7870105462023024E-4</v>
      </c>
      <c r="IZ61" s="86">
        <f t="shared" si="72"/>
        <v>2.6874880283802239E-5</v>
      </c>
      <c r="JA61" s="86">
        <f t="shared" si="72"/>
        <v>4.6419772190410492E-6</v>
      </c>
      <c r="JB61" s="86">
        <f t="shared" si="72"/>
        <v>1.7236822428906159E-5</v>
      </c>
      <c r="JC61" s="86">
        <f t="shared" si="72"/>
        <v>2.3443717286632745E-5</v>
      </c>
      <c r="JD61" s="86">
        <f t="shared" si="72"/>
        <v>1.1442130248032893E-5</v>
      </c>
      <c r="JE61" s="86">
        <f t="shared" si="72"/>
        <v>1.1828859206006682E-5</v>
      </c>
      <c r="JF61" s="86">
        <f t="shared" si="72"/>
        <v>6.3193353765063531E-6</v>
      </c>
      <c r="JG61" s="86">
        <f t="shared" si="72"/>
        <v>1.9102953325347626E-5</v>
      </c>
      <c r="JH61" s="86">
        <f t="shared" si="72"/>
        <v>9.7466536052685047E-6</v>
      </c>
      <c r="JI61" s="86">
        <f t="shared" si="72"/>
        <v>9.5864727922282966E-6</v>
      </c>
      <c r="JJ61" s="86">
        <f t="shared" si="72"/>
        <v>1.792968206628152E-5</v>
      </c>
      <c r="JK61" s="86">
        <f t="shared" si="72"/>
        <v>1.0842870043535727E-5</v>
      </c>
      <c r="JL61" s="86">
        <f t="shared" si="72"/>
        <v>1.7106232095765331E-5</v>
      </c>
      <c r="JM61" s="86">
        <f t="shared" si="72"/>
        <v>3.2295441359007919E-7</v>
      </c>
    </row>
    <row r="62" spans="2:273" x14ac:dyDescent="0.25">
      <c r="B62" s="2">
        <v>35</v>
      </c>
      <c r="C62" s="37">
        <v>76.540000000000006</v>
      </c>
      <c r="D62" s="37">
        <v>72.435000000000002</v>
      </c>
      <c r="E62" s="37">
        <v>67.349999999999994</v>
      </c>
      <c r="F62" s="37">
        <v>71.950999999999993</v>
      </c>
      <c r="G62" s="37">
        <v>64.376999999999995</v>
      </c>
      <c r="H62" s="37">
        <v>62.183</v>
      </c>
      <c r="I62" s="37">
        <v>65.783000000000001</v>
      </c>
      <c r="J62" s="37">
        <v>60.95</v>
      </c>
      <c r="K62" s="37">
        <v>64.349999999999994</v>
      </c>
      <c r="L62" s="37">
        <v>67.278999999999996</v>
      </c>
      <c r="M62" s="37">
        <v>68.245999999999995</v>
      </c>
      <c r="N62" s="37">
        <v>65.180000000000007</v>
      </c>
      <c r="O62" s="37">
        <v>69.918000000000006</v>
      </c>
      <c r="P62" s="37">
        <v>68.787000000000006</v>
      </c>
      <c r="Q62" s="37">
        <v>65.655000000000001</v>
      </c>
      <c r="S62" s="4">
        <f t="shared" si="74"/>
        <v>72.878935996157779</v>
      </c>
      <c r="T62" s="4">
        <f t="shared" si="74"/>
        <v>69.936826289393537</v>
      </c>
      <c r="U62" s="4">
        <f t="shared" si="74"/>
        <v>65.68927843140888</v>
      </c>
      <c r="V62" s="4">
        <f t="shared" si="74"/>
        <v>67.77548333506769</v>
      </c>
      <c r="W62" s="4">
        <f t="shared" si="74"/>
        <v>63.322252031081156</v>
      </c>
      <c r="X62" s="4">
        <f t="shared" si="74"/>
        <v>61.729996660902273</v>
      </c>
      <c r="Y62" s="4">
        <f t="shared" si="74"/>
        <v>65.205227344539566</v>
      </c>
      <c r="Z62" s="4">
        <f t="shared" si="74"/>
        <v>61.975967989603873</v>
      </c>
      <c r="AA62" s="4">
        <f t="shared" si="74"/>
        <v>62.814869373605845</v>
      </c>
      <c r="AB62" s="4">
        <f t="shared" si="74"/>
        <v>65.62065547477107</v>
      </c>
      <c r="AC62" s="4">
        <f t="shared" si="74"/>
        <v>68.379418861675092</v>
      </c>
      <c r="AD62" s="4">
        <f t="shared" si="74"/>
        <v>65.45222315449287</v>
      </c>
      <c r="AE62" s="4">
        <f t="shared" si="74"/>
        <v>70.342691862816835</v>
      </c>
      <c r="AF62" s="4">
        <f t="shared" si="74"/>
        <v>67.88784610801801</v>
      </c>
      <c r="AG62" s="4">
        <f t="shared" si="74"/>
        <v>68.597201295640915</v>
      </c>
      <c r="AI62" s="4">
        <f t="shared" si="75"/>
        <v>3.6610640038422275</v>
      </c>
      <c r="AJ62" s="4">
        <f t="shared" si="75"/>
        <v>2.4981737106064656</v>
      </c>
      <c r="AK62" s="4">
        <f t="shared" si="75"/>
        <v>1.6607215685911143</v>
      </c>
      <c r="AL62" s="4">
        <f t="shared" si="75"/>
        <v>4.175516664932303</v>
      </c>
      <c r="AM62" s="4">
        <f t="shared" si="75"/>
        <v>1.0547479689188393</v>
      </c>
      <c r="AN62" s="4">
        <f t="shared" si="75"/>
        <v>0.45300333909772661</v>
      </c>
      <c r="AO62" s="4">
        <f t="shared" si="75"/>
        <v>0.57777265546043566</v>
      </c>
      <c r="AP62" s="4">
        <f t="shared" si="75"/>
        <v>-1.0259679896038705</v>
      </c>
      <c r="AQ62" s="4">
        <f t="shared" si="75"/>
        <v>1.5351306263941495</v>
      </c>
      <c r="AR62" s="4">
        <f t="shared" si="75"/>
        <v>1.6583445252289266</v>
      </c>
      <c r="AS62" s="4">
        <f t="shared" si="75"/>
        <v>-0.13341886167509642</v>
      </c>
      <c r="AT62" s="4">
        <f t="shared" si="75"/>
        <v>-0.27222315449286327</v>
      </c>
      <c r="AU62" s="4">
        <f t="shared" si="75"/>
        <v>-0.4246918628168288</v>
      </c>
      <c r="AV62" s="4">
        <f t="shared" si="75"/>
        <v>0.89915389198199591</v>
      </c>
      <c r="AW62" s="4">
        <f t="shared" si="75"/>
        <v>-2.9422012956409134</v>
      </c>
      <c r="AY62" s="2">
        <f t="shared" si="65"/>
        <v>71.827123579229536</v>
      </c>
      <c r="AZ62" s="2">
        <f t="shared" si="65"/>
        <v>69.876601243265753</v>
      </c>
      <c r="BA62" s="2">
        <f t="shared" si="65"/>
        <v>65.676646854435347</v>
      </c>
      <c r="BB62" s="2">
        <f t="shared" si="65"/>
        <v>67.733219888937597</v>
      </c>
      <c r="BC62" s="2">
        <f t="shared" si="65"/>
        <v>63.266571503901638</v>
      </c>
      <c r="BD62" s="2">
        <f t="shared" si="65"/>
        <v>61.700849709479243</v>
      </c>
      <c r="BE62" s="2">
        <f t="shared" si="65"/>
        <v>65.174294058257345</v>
      </c>
      <c r="BF62" s="2">
        <f t="shared" si="65"/>
        <v>61.959136769955293</v>
      </c>
      <c r="BG62" s="2">
        <f t="shared" si="65"/>
        <v>62.769097895809288</v>
      </c>
      <c r="BH62" s="2">
        <f t="shared" si="65"/>
        <v>65.59533783857367</v>
      </c>
      <c r="BI62" s="2">
        <f t="shared" si="65"/>
        <v>68.355147107016435</v>
      </c>
      <c r="BJ62" s="2">
        <f t="shared" si="65"/>
        <v>65.41051173690181</v>
      </c>
      <c r="BK62" s="2">
        <f t="shared" si="65"/>
        <v>70.314868201591636</v>
      </c>
      <c r="BL62" s="2">
        <f t="shared" si="65"/>
        <v>67.848476406647322</v>
      </c>
      <c r="BM62" s="2">
        <f t="shared" si="65"/>
        <v>68.596346425037808</v>
      </c>
      <c r="BO62" s="2">
        <f t="shared" si="10"/>
        <v>76.540000000000006</v>
      </c>
      <c r="BP62" s="2">
        <f t="shared" si="11"/>
        <v>72.435000000000002</v>
      </c>
      <c r="BQ62" s="2">
        <f t="shared" si="12"/>
        <v>67.349999999999994</v>
      </c>
      <c r="BR62" s="2">
        <f t="shared" si="13"/>
        <v>71.950999999999993</v>
      </c>
      <c r="BS62" s="2">
        <f t="shared" si="14"/>
        <v>64.376999999999995</v>
      </c>
      <c r="BT62" s="2">
        <f t="shared" si="15"/>
        <v>62.183</v>
      </c>
      <c r="BU62" s="2">
        <f t="shared" si="16"/>
        <v>65.783000000000001</v>
      </c>
      <c r="BV62" s="2">
        <f t="shared" si="17"/>
        <v>60.95</v>
      </c>
      <c r="BW62" s="2">
        <f t="shared" si="18"/>
        <v>64.349999999999994</v>
      </c>
      <c r="BX62" s="2">
        <f t="shared" si="19"/>
        <v>67.278999999999996</v>
      </c>
      <c r="BY62" s="2">
        <f t="shared" si="20"/>
        <v>68.245999999999995</v>
      </c>
      <c r="BZ62" s="2">
        <f t="shared" si="21"/>
        <v>65.180000000000007</v>
      </c>
      <c r="CA62" s="2">
        <f t="shared" si="22"/>
        <v>69.918000000000006</v>
      </c>
      <c r="CB62" s="2">
        <f t="shared" si="23"/>
        <v>68.787000000000006</v>
      </c>
      <c r="CC62" s="2">
        <f t="shared" si="24"/>
        <v>65.655000000000001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76.62288990627448</v>
      </c>
      <c r="DL62" s="2">
        <f t="shared" si="76"/>
        <v>72.610935290148461</v>
      </c>
      <c r="DM62" s="2">
        <f t="shared" si="76"/>
        <v>67.340779831932764</v>
      </c>
      <c r="DN62" s="2">
        <f t="shared" si="76"/>
        <v>71.413519750519725</v>
      </c>
      <c r="DO62" s="2">
        <f t="shared" si="76"/>
        <v>65.61924893314368</v>
      </c>
      <c r="DP62" s="2">
        <f t="shared" si="76"/>
        <v>63.832005926979619</v>
      </c>
      <c r="DQ62" s="2">
        <f t="shared" si="76"/>
        <v>66.884717638691313</v>
      </c>
      <c r="DR62" s="2">
        <f t="shared" si="76"/>
        <v>63.390136134453783</v>
      </c>
      <c r="DS62" s="2">
        <f t="shared" si="76"/>
        <v>64.967503861003877</v>
      </c>
      <c r="DT62" s="2">
        <f t="shared" si="76"/>
        <v>68.43013333333333</v>
      </c>
      <c r="DU62" s="2">
        <f t="shared" si="76"/>
        <v>69.027612138454259</v>
      </c>
      <c r="DV62" s="2">
        <f t="shared" si="76"/>
        <v>66.932086369770573</v>
      </c>
      <c r="DW62" s="2">
        <f t="shared" si="76"/>
        <v>71.498716453295401</v>
      </c>
      <c r="DX62" s="2">
        <f t="shared" si="76"/>
        <v>69.573734945471784</v>
      </c>
      <c r="DY62" s="2">
        <f t="shared" si="76"/>
        <v>68.259725000000003</v>
      </c>
      <c r="EA62" s="2">
        <f t="shared" si="77"/>
        <v>62.733940170132328</v>
      </c>
      <c r="EB62" s="2">
        <f t="shared" si="77"/>
        <v>62.188347652315308</v>
      </c>
      <c r="EC62" s="2">
        <f t="shared" si="77"/>
        <v>60.418112756240042</v>
      </c>
      <c r="ED62" s="2">
        <f t="shared" si="77"/>
        <v>57.090778723288942</v>
      </c>
      <c r="EE62" s="2">
        <f t="shared" si="77"/>
        <v>56.554568106599142</v>
      </c>
      <c r="EF62" s="2">
        <f t="shared" si="77"/>
        <v>55.328860171975769</v>
      </c>
      <c r="EG62" s="2">
        <f t="shared" si="77"/>
        <v>60.197250660461947</v>
      </c>
      <c r="EH62" s="2">
        <f t="shared" si="77"/>
        <v>57.626349834929826</v>
      </c>
      <c r="EI62" s="2">
        <f t="shared" si="77"/>
        <v>56.761879968203509</v>
      </c>
      <c r="EJ62" s="2">
        <f t="shared" si="77"/>
        <v>57.113593083917124</v>
      </c>
      <c r="EK62" s="2">
        <f t="shared" si="77"/>
        <v>66.312609338650716</v>
      </c>
      <c r="EL62" s="2">
        <f t="shared" si="77"/>
        <v>60.888302012894158</v>
      </c>
      <c r="EM62" s="2">
        <f t="shared" si="77"/>
        <v>66.753613828508179</v>
      </c>
      <c r="EN62" s="2">
        <f t="shared" si="77"/>
        <v>62.899665572621068</v>
      </c>
      <c r="EO62" s="2">
        <f t="shared" si="77"/>
        <v>69.831698381411741</v>
      </c>
      <c r="EQ62" s="2">
        <f t="shared" si="78"/>
        <v>62.214549752376719</v>
      </c>
      <c r="ER62" s="2">
        <f t="shared" si="78"/>
        <v>62.837624596879145</v>
      </c>
      <c r="ES62" s="2">
        <f t="shared" si="78"/>
        <v>61.262145849668265</v>
      </c>
      <c r="ET62" s="2">
        <f t="shared" si="78"/>
        <v>56.815108052972214</v>
      </c>
      <c r="EU62" s="2">
        <f t="shared" si="78"/>
        <v>55.271969608930355</v>
      </c>
      <c r="EV62" s="2">
        <f t="shared" si="78"/>
        <v>55.885962881133722</v>
      </c>
      <c r="EW62" s="2">
        <f t="shared" si="78"/>
        <v>59.496124427056507</v>
      </c>
      <c r="EX62" s="2">
        <f t="shared" si="78"/>
        <v>56.19111104776384</v>
      </c>
      <c r="EY62" s="2">
        <f t="shared" si="78"/>
        <v>57.449471200154527</v>
      </c>
      <c r="EZ62" s="2">
        <f t="shared" si="78"/>
        <v>53.956544974848889</v>
      </c>
      <c r="FA62" s="2">
        <f t="shared" si="78"/>
        <v>65.714342559892657</v>
      </c>
      <c r="FB62" s="2">
        <f t="shared" si="78"/>
        <v>58.31461609566675</v>
      </c>
      <c r="FC62" s="2">
        <f t="shared" si="78"/>
        <v>65.991756670160569</v>
      </c>
      <c r="FD62" s="2">
        <f t="shared" si="78"/>
        <v>60.227644226194393</v>
      </c>
      <c r="FE62" s="2">
        <f t="shared" si="78"/>
        <v>70.727351115442559</v>
      </c>
      <c r="FG62" s="2">
        <f t="shared" si="79"/>
        <v>0.34529301154902281</v>
      </c>
      <c r="FH62" s="2">
        <f t="shared" si="79"/>
        <v>0.26234828518557468</v>
      </c>
      <c r="FI62" s="2">
        <f t="shared" si="79"/>
        <v>0.24039131349823906</v>
      </c>
      <c r="FJ62" s="2">
        <f t="shared" si="79"/>
        <v>0.25695451168498001</v>
      </c>
      <c r="FK62" s="2">
        <f t="shared" si="79"/>
        <v>0.25954001727438897</v>
      </c>
      <c r="FL62" s="2">
        <f t="shared" si="79"/>
        <v>0.25063319736842948</v>
      </c>
      <c r="FM62" s="2">
        <f t="shared" si="79"/>
        <v>0.25576269684491254</v>
      </c>
      <c r="FN62" s="2">
        <f t="shared" si="79"/>
        <v>0.24826758219836026</v>
      </c>
      <c r="FO62" s="2">
        <f t="shared" si="79"/>
        <v>0.26791708127224995</v>
      </c>
      <c r="FP62" s="2">
        <f t="shared" si="79"/>
        <v>0.2504924915859601</v>
      </c>
      <c r="FQ62" s="2">
        <f t="shared" si="79"/>
        <v>0.24767905616178371</v>
      </c>
      <c r="FR62" s="2">
        <f t="shared" si="79"/>
        <v>0.25174938402127633</v>
      </c>
      <c r="FS62" s="2">
        <f t="shared" si="79"/>
        <v>0.24948536613675854</v>
      </c>
      <c r="FT62" s="2">
        <f t="shared" si="79"/>
        <v>0.25849579688807123</v>
      </c>
      <c r="FU62" s="2">
        <f t="shared" si="79"/>
        <v>0.21413291471171231</v>
      </c>
      <c r="FW62" s="2">
        <f t="shared" si="67"/>
        <v>1.7415414523783007E-5</v>
      </c>
      <c r="FX62" s="2">
        <f t="shared" si="67"/>
        <v>2.1480970969563115E-5</v>
      </c>
      <c r="FY62" s="2">
        <f t="shared" si="67"/>
        <v>1.9020272420339234E-5</v>
      </c>
      <c r="FZ62" s="2">
        <f t="shared" si="67"/>
        <v>2.5156610266001478E-5</v>
      </c>
      <c r="GA62" s="2">
        <f t="shared" si="67"/>
        <v>2.3398541248758603E-5</v>
      </c>
      <c r="GB62" s="2">
        <f t="shared" si="67"/>
        <v>2.5831441475394721E-5</v>
      </c>
      <c r="GC62" s="2">
        <f t="shared" si="67"/>
        <v>2.7086450091017142E-5</v>
      </c>
      <c r="GD62" s="2">
        <f t="shared" si="67"/>
        <v>2.6529109984960514E-5</v>
      </c>
      <c r="GE62" s="2">
        <f t="shared" si="67"/>
        <v>3.0306061748141174E-5</v>
      </c>
      <c r="GF62" s="2">
        <f t="shared" si="67"/>
        <v>2.759905695954074E-5</v>
      </c>
      <c r="GG62" s="2">
        <f t="shared" si="67"/>
        <v>2.6243318925743629E-5</v>
      </c>
      <c r="GH62" s="2">
        <f t="shared" si="67"/>
        <v>2.1620302358157171E-5</v>
      </c>
      <c r="GI62" s="2">
        <f t="shared" si="67"/>
        <v>1.9145324115224311E-5</v>
      </c>
      <c r="GJ62" s="2">
        <f t="shared" si="67"/>
        <v>1.4841873627188619E-5</v>
      </c>
      <c r="GK62" s="2">
        <f t="shared" si="67"/>
        <v>1.1369391830620116E-5</v>
      </c>
      <c r="GM62" s="86">
        <f t="shared" si="68"/>
        <v>1.1459589870005866E-3</v>
      </c>
      <c r="GN62" s="86">
        <f t="shared" si="68"/>
        <v>4.9175936043409249E-5</v>
      </c>
      <c r="GO62" s="86">
        <f t="shared" si="68"/>
        <v>9.5926984746795422E-6</v>
      </c>
      <c r="GP62" s="86">
        <f t="shared" si="68"/>
        <v>3.260472632360492E-5</v>
      </c>
      <c r="GQ62" s="86">
        <f t="shared" si="68"/>
        <v>4.3206757896462351E-5</v>
      </c>
      <c r="GR62" s="86">
        <f t="shared" si="68"/>
        <v>2.2202646847083057E-5</v>
      </c>
      <c r="GS62" s="86">
        <f t="shared" si="68"/>
        <v>2.3222275998766073E-5</v>
      </c>
      <c r="GT62" s="86">
        <f t="shared" si="68"/>
        <v>1.2963413385205865E-5</v>
      </c>
      <c r="GU62" s="86">
        <f t="shared" si="68"/>
        <v>3.6891770542860078E-5</v>
      </c>
      <c r="GV62" s="86">
        <f t="shared" si="68"/>
        <v>1.9228546034115522E-5</v>
      </c>
      <c r="GW62" s="86">
        <f t="shared" si="68"/>
        <v>1.8787596132487244E-5</v>
      </c>
      <c r="GX62" s="86">
        <f t="shared" si="68"/>
        <v>3.3285803016476675E-5</v>
      </c>
      <c r="GY62" s="86">
        <f t="shared" si="68"/>
        <v>2.1088594420238538E-5</v>
      </c>
      <c r="GZ62" s="86">
        <f t="shared" si="68"/>
        <v>3.2527627852108983E-5</v>
      </c>
      <c r="HA62" s="86">
        <f t="shared" si="68"/>
        <v>7.9371130223850694E-7</v>
      </c>
      <c r="HC62" s="86">
        <f t="shared" si="73"/>
        <v>1.568192637798999E-12</v>
      </c>
      <c r="HD62" s="86">
        <f t="shared" si="69"/>
        <v>7.1766621308895133E-17</v>
      </c>
      <c r="HE62" s="86">
        <f t="shared" si="69"/>
        <v>2.49607401929711E-19</v>
      </c>
      <c r="HF62" s="86">
        <f t="shared" si="69"/>
        <v>5.180797703608897E-17</v>
      </c>
      <c r="HG62" s="86">
        <f t="shared" si="69"/>
        <v>1.1942936228163412E-16</v>
      </c>
      <c r="HH62" s="86">
        <f t="shared" si="69"/>
        <v>2.8795411013675143E-18</v>
      </c>
      <c r="HI62" s="86">
        <f t="shared" si="69"/>
        <v>4.6111341347392827E-17</v>
      </c>
      <c r="HJ62" s="86">
        <f t="shared" si="69"/>
        <v>2.72812225856007E-17</v>
      </c>
      <c r="HK62" s="86">
        <f t="shared" si="69"/>
        <v>2.0896600973952944E-16</v>
      </c>
      <c r="HL62" s="86">
        <f t="shared" si="69"/>
        <v>6.290885100823768E-17</v>
      </c>
      <c r="HM62" s="86">
        <f t="shared" si="69"/>
        <v>6.5690389324564987E-18</v>
      </c>
      <c r="HN62" s="86">
        <f t="shared" si="69"/>
        <v>6.8143295162394385E-18</v>
      </c>
      <c r="HO62" s="86">
        <f t="shared" si="69"/>
        <v>7.9991639467606469E-18</v>
      </c>
      <c r="HP62" s="86">
        <f t="shared" si="69"/>
        <v>1.7924504531305752E-20</v>
      </c>
      <c r="HQ62" s="86">
        <f t="shared" si="69"/>
        <v>8.6971695976926618E-22</v>
      </c>
      <c r="HS62" s="86">
        <f t="shared" si="70"/>
        <v>2.1328103519244632E-80</v>
      </c>
      <c r="HT62" s="86">
        <f t="shared" si="70"/>
        <v>3.0280672962186842E-109</v>
      </c>
      <c r="HU62" s="86">
        <f t="shared" si="70"/>
        <v>1.4461957061039732E-130</v>
      </c>
      <c r="HV62" s="86">
        <f t="shared" si="70"/>
        <v>1.2904935719069334E-112</v>
      </c>
      <c r="HW62" s="86">
        <f t="shared" si="70"/>
        <v>5.3825411545116489E-109</v>
      </c>
      <c r="HX62" s="86">
        <f t="shared" si="70"/>
        <v>1.0763422514955709E-122</v>
      </c>
      <c r="HY62" s="86">
        <f t="shared" si="70"/>
        <v>7.7931411655382636E-114</v>
      </c>
      <c r="HZ62" s="86">
        <f t="shared" si="70"/>
        <v>7.9012850542514713E-118</v>
      </c>
      <c r="IA62" s="86">
        <f t="shared" si="70"/>
        <v>1.1191855163826978E-111</v>
      </c>
      <c r="IB62" s="86">
        <f t="shared" si="70"/>
        <v>3.6971477189174237E-113</v>
      </c>
      <c r="IC62" s="86">
        <f t="shared" si="70"/>
        <v>1.3082714584785127E-118</v>
      </c>
      <c r="ID62" s="86">
        <f t="shared" si="70"/>
        <v>1.2735068439072642E-118</v>
      </c>
      <c r="IE62" s="86">
        <f t="shared" si="70"/>
        <v>5.6782429464739633E-120</v>
      </c>
      <c r="IF62" s="86">
        <f t="shared" si="70"/>
        <v>1.2337854085980711E-68</v>
      </c>
      <c r="IG62" s="86">
        <f t="shared" si="70"/>
        <v>5.0005794568541727E-47</v>
      </c>
      <c r="II62" s="86">
        <f t="shared" si="71"/>
        <v>3.1540347754849552E-207</v>
      </c>
      <c r="IJ62" s="86">
        <f t="shared" si="71"/>
        <v>8.2206706102962147E-283</v>
      </c>
      <c r="IK62" s="86">
        <f t="shared" si="71"/>
        <v>0</v>
      </c>
      <c r="IL62" s="86">
        <f t="shared" si="71"/>
        <v>2.1478226722986485E-289</v>
      </c>
      <c r="IM62" s="86">
        <f t="shared" si="71"/>
        <v>4.3243529790549912E-283</v>
      </c>
      <c r="IN62" s="86">
        <f t="shared" si="71"/>
        <v>0</v>
      </c>
      <c r="IO62" s="86">
        <f t="shared" si="71"/>
        <v>2.955571659953794E-295</v>
      </c>
      <c r="IP62" s="86">
        <f t="shared" si="71"/>
        <v>9.7189908593050137E-304</v>
      </c>
      <c r="IQ62" s="86">
        <f t="shared" si="71"/>
        <v>8.8817813760809766E-286</v>
      </c>
      <c r="IR62" s="86">
        <f t="shared" si="71"/>
        <v>9.4669861737212386E-290</v>
      </c>
      <c r="IS62" s="86">
        <f t="shared" si="71"/>
        <v>6.4259671273678456E-304</v>
      </c>
      <c r="IT62" s="86">
        <f t="shared" si="71"/>
        <v>4.3998209606618185E-306</v>
      </c>
      <c r="IU62" s="86">
        <f t="shared" si="71"/>
        <v>0</v>
      </c>
      <c r="IV62" s="86">
        <f t="shared" si="71"/>
        <v>1.7616238564181515E-202</v>
      </c>
      <c r="IW62" s="86">
        <f t="shared" si="71"/>
        <v>4.2183185356598424E-154</v>
      </c>
      <c r="IY62" s="86">
        <f t="shared" si="72"/>
        <v>1.1459589885687792E-3</v>
      </c>
      <c r="IZ62" s="86">
        <f t="shared" si="72"/>
        <v>4.9175936043481016E-5</v>
      </c>
      <c r="JA62" s="86">
        <f t="shared" si="72"/>
        <v>9.5926984746797912E-6</v>
      </c>
      <c r="JB62" s="86">
        <f t="shared" si="72"/>
        <v>3.2604726323656731E-5</v>
      </c>
      <c r="JC62" s="86">
        <f t="shared" si="72"/>
        <v>4.3206757896581783E-5</v>
      </c>
      <c r="JD62" s="86">
        <f t="shared" si="72"/>
        <v>2.2202646847085937E-5</v>
      </c>
      <c r="JE62" s="86">
        <f t="shared" si="72"/>
        <v>2.3222275998812186E-5</v>
      </c>
      <c r="JF62" s="86">
        <f t="shared" si="72"/>
        <v>1.2963413385233147E-5</v>
      </c>
      <c r="JG62" s="86">
        <f t="shared" si="72"/>
        <v>3.6891770543069044E-5</v>
      </c>
      <c r="JH62" s="86">
        <f t="shared" si="72"/>
        <v>1.922854603417843E-5</v>
      </c>
      <c r="JI62" s="86">
        <f t="shared" si="72"/>
        <v>1.8787596132493814E-5</v>
      </c>
      <c r="JJ62" s="86">
        <f t="shared" si="72"/>
        <v>3.3285803016483492E-5</v>
      </c>
      <c r="JK62" s="86">
        <f t="shared" si="72"/>
        <v>2.1088594420246537E-5</v>
      </c>
      <c r="JL62" s="86">
        <f t="shared" si="72"/>
        <v>3.2527627852109003E-5</v>
      </c>
      <c r="JM62" s="86">
        <f t="shared" si="72"/>
        <v>7.9371130223850779E-7</v>
      </c>
    </row>
    <row r="63" spans="2:273" x14ac:dyDescent="0.25">
      <c r="B63" s="2">
        <v>36</v>
      </c>
      <c r="C63" s="37">
        <v>76.444000000000003</v>
      </c>
      <c r="D63" s="37">
        <v>72.483999999999995</v>
      </c>
      <c r="E63" s="37">
        <v>67.082999999999998</v>
      </c>
      <c r="F63" s="37">
        <v>71.869</v>
      </c>
      <c r="G63" s="37">
        <v>65.557000000000002</v>
      </c>
      <c r="H63" s="37">
        <v>63.082999999999998</v>
      </c>
      <c r="I63" s="37">
        <v>65.316999999999993</v>
      </c>
      <c r="J63" s="37">
        <v>62.017000000000003</v>
      </c>
      <c r="K63" s="37">
        <v>64.582999999999998</v>
      </c>
      <c r="L63" s="37">
        <v>68.147999999999996</v>
      </c>
      <c r="M63" s="37">
        <v>68.721000000000004</v>
      </c>
      <c r="N63" s="37">
        <v>66.23</v>
      </c>
      <c r="O63" s="37">
        <v>70.885000000000005</v>
      </c>
      <c r="P63" s="37">
        <v>68.638999999999996</v>
      </c>
      <c r="Q63" s="37">
        <v>67.602999999999994</v>
      </c>
      <c r="S63" s="4">
        <f t="shared" si="74"/>
        <v>73.028317741310715</v>
      </c>
      <c r="T63" s="4">
        <f t="shared" si="74"/>
        <v>69.878011718002298</v>
      </c>
      <c r="U63" s="4">
        <f t="shared" si="74"/>
        <v>65.698883467624626</v>
      </c>
      <c r="V63" s="4">
        <f t="shared" si="74"/>
        <v>67.658023115484085</v>
      </c>
      <c r="W63" s="4">
        <f t="shared" si="74"/>
        <v>63.315232845551797</v>
      </c>
      <c r="X63" s="4">
        <f t="shared" si="74"/>
        <v>61.705786719882475</v>
      </c>
      <c r="Y63" s="4">
        <f t="shared" si="74"/>
        <v>65.376786236568037</v>
      </c>
      <c r="Z63" s="4">
        <f t="shared" si="74"/>
        <v>62.126958993252607</v>
      </c>
      <c r="AA63" s="4">
        <f t="shared" si="74"/>
        <v>62.904529236760176</v>
      </c>
      <c r="AB63" s="4">
        <f t="shared" si="74"/>
        <v>65.701388869754965</v>
      </c>
      <c r="AC63" s="4">
        <f t="shared" si="74"/>
        <v>68.452788932897192</v>
      </c>
      <c r="AD63" s="4">
        <f t="shared" si="74"/>
        <v>65.506899512383328</v>
      </c>
      <c r="AE63" s="4">
        <f t="shared" si="74"/>
        <v>70.498242713906961</v>
      </c>
      <c r="AF63" s="4">
        <f t="shared" si="74"/>
        <v>67.863342130884305</v>
      </c>
      <c r="AG63" s="4">
        <f t="shared" si="74"/>
        <v>68.765232185242027</v>
      </c>
      <c r="AI63" s="4">
        <f t="shared" si="75"/>
        <v>3.4156822586892872</v>
      </c>
      <c r="AJ63" s="4">
        <f t="shared" si="75"/>
        <v>2.6059882819976963</v>
      </c>
      <c r="AK63" s="4">
        <f t="shared" si="75"/>
        <v>1.3841165323753728</v>
      </c>
      <c r="AL63" s="4">
        <f t="shared" si="75"/>
        <v>4.2109768845159152</v>
      </c>
      <c r="AM63" s="4">
        <f t="shared" si="75"/>
        <v>2.2417671544482047</v>
      </c>
      <c r="AN63" s="4">
        <f t="shared" si="75"/>
        <v>1.3772132801175232</v>
      </c>
      <c r="AO63" s="4">
        <f t="shared" si="75"/>
        <v>-5.978623656804416E-2</v>
      </c>
      <c r="AP63" s="4">
        <f t="shared" si="75"/>
        <v>-0.10995899325260439</v>
      </c>
      <c r="AQ63" s="4">
        <f t="shared" si="75"/>
        <v>1.6784707632398224</v>
      </c>
      <c r="AR63" s="4">
        <f t="shared" si="75"/>
        <v>2.4466111302450315</v>
      </c>
      <c r="AS63" s="4">
        <f t="shared" si="75"/>
        <v>0.26821106710281128</v>
      </c>
      <c r="AT63" s="4">
        <f t="shared" si="75"/>
        <v>0.72310048761667645</v>
      </c>
      <c r="AU63" s="4">
        <f t="shared" si="75"/>
        <v>0.38675728609304372</v>
      </c>
      <c r="AV63" s="4">
        <f t="shared" si="75"/>
        <v>0.77565786911569035</v>
      </c>
      <c r="AW63" s="4">
        <f t="shared" si="75"/>
        <v>-1.1622321852420328</v>
      </c>
      <c r="AY63" s="2">
        <f t="shared" si="65"/>
        <v>71.541401038833655</v>
      </c>
      <c r="AZ63" s="2">
        <f t="shared" si="65"/>
        <v>69.773168632807185</v>
      </c>
      <c r="BA63" s="2">
        <f t="shared" si="65"/>
        <v>65.674183588949163</v>
      </c>
      <c r="BB63" s="2">
        <f t="shared" si="65"/>
        <v>67.582093059302565</v>
      </c>
      <c r="BC63" s="2">
        <f t="shared" si="65"/>
        <v>63.217618912603633</v>
      </c>
      <c r="BD63" s="2">
        <f t="shared" si="65"/>
        <v>61.652119729198994</v>
      </c>
      <c r="BE63" s="2">
        <f t="shared" si="65"/>
        <v>65.319248509422692</v>
      </c>
      <c r="BF63" s="2">
        <f t="shared" si="65"/>
        <v>62.094309211356716</v>
      </c>
      <c r="BG63" s="2">
        <f t="shared" si="65"/>
        <v>62.820821272595204</v>
      </c>
      <c r="BH63" s="2">
        <f t="shared" si="65"/>
        <v>65.654046906512505</v>
      </c>
      <c r="BI63" s="2">
        <f t="shared" si="65"/>
        <v>68.407664975670542</v>
      </c>
      <c r="BJ63" s="2">
        <f t="shared" si="65"/>
        <v>65.43320778309068</v>
      </c>
      <c r="BK63" s="2">
        <f t="shared" si="65"/>
        <v>70.446893780944876</v>
      </c>
      <c r="BL63" s="2">
        <f t="shared" si="65"/>
        <v>67.792279993784504</v>
      </c>
      <c r="BM63" s="2">
        <f t="shared" si="65"/>
        <v>68.763257248735371</v>
      </c>
      <c r="BO63" s="2">
        <f t="shared" si="10"/>
        <v>76.444000000000003</v>
      </c>
      <c r="BP63" s="2">
        <f t="shared" si="11"/>
        <v>72.483999999999995</v>
      </c>
      <c r="BQ63" s="2">
        <f t="shared" si="12"/>
        <v>67.082999999999998</v>
      </c>
      <c r="BR63" s="2">
        <f t="shared" si="13"/>
        <v>71.869</v>
      </c>
      <c r="BS63" s="2">
        <f t="shared" si="14"/>
        <v>65.557000000000002</v>
      </c>
      <c r="BT63" s="2">
        <f t="shared" si="15"/>
        <v>63.082999999999998</v>
      </c>
      <c r="BU63" s="2">
        <f t="shared" si="16"/>
        <v>65.316999999999993</v>
      </c>
      <c r="BV63" s="2">
        <f t="shared" si="17"/>
        <v>62.017000000000003</v>
      </c>
      <c r="BW63" s="2">
        <f t="shared" si="18"/>
        <v>64.582999999999998</v>
      </c>
      <c r="BX63" s="2">
        <f t="shared" si="19"/>
        <v>68.147999999999996</v>
      </c>
      <c r="BY63" s="2">
        <f t="shared" si="20"/>
        <v>68.721000000000004</v>
      </c>
      <c r="BZ63" s="2">
        <f t="shared" si="21"/>
        <v>66.23</v>
      </c>
      <c r="CA63" s="2">
        <f t="shared" si="22"/>
        <v>70.885000000000005</v>
      </c>
      <c r="CB63" s="2">
        <f t="shared" si="23"/>
        <v>68.638999999999996</v>
      </c>
      <c r="CC63" s="2">
        <f t="shared" si="24"/>
        <v>67.602999999999994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76.655476730680931</v>
      </c>
      <c r="DL63" s="2">
        <f t="shared" si="76"/>
        <v>72.744255735492587</v>
      </c>
      <c r="DM63" s="2">
        <f t="shared" si="76"/>
        <v>67.51329075630251</v>
      </c>
      <c r="DN63" s="2">
        <f t="shared" si="76"/>
        <v>71.592097822518852</v>
      </c>
      <c r="DO63" s="2">
        <f t="shared" si="76"/>
        <v>65.821566145092476</v>
      </c>
      <c r="DP63" s="2">
        <f t="shared" si="76"/>
        <v>64.004404457088668</v>
      </c>
      <c r="DQ63" s="2">
        <f t="shared" si="76"/>
        <v>67.306530583214794</v>
      </c>
      <c r="DR63" s="2">
        <f t="shared" si="76"/>
        <v>63.758406442577026</v>
      </c>
      <c r="DS63" s="2">
        <f t="shared" si="76"/>
        <v>65.292737709137725</v>
      </c>
      <c r="DT63" s="2">
        <f t="shared" si="76"/>
        <v>68.827333333333328</v>
      </c>
      <c r="DU63" s="2">
        <f t="shared" si="76"/>
        <v>69.224417733523012</v>
      </c>
      <c r="DV63" s="2">
        <f t="shared" si="76"/>
        <v>67.169238191632928</v>
      </c>
      <c r="DW63" s="2">
        <f t="shared" si="76"/>
        <v>71.846633475580845</v>
      </c>
      <c r="DX63" s="2">
        <f t="shared" si="76"/>
        <v>69.698617354196301</v>
      </c>
      <c r="DY63" s="2">
        <f t="shared" si="76"/>
        <v>68.479410080645152</v>
      </c>
      <c r="EA63" s="2">
        <f t="shared" si="77"/>
        <v>62.697883790170138</v>
      </c>
      <c r="EB63" s="2">
        <f t="shared" si="77"/>
        <v>62.154280837194577</v>
      </c>
      <c r="EC63" s="2">
        <f t="shared" si="77"/>
        <v>60.374087845636396</v>
      </c>
      <c r="ED63" s="2">
        <f t="shared" si="77"/>
        <v>57.006544045312275</v>
      </c>
      <c r="EE63" s="2">
        <f t="shared" si="77"/>
        <v>56.442421647912056</v>
      </c>
      <c r="EF63" s="2">
        <f t="shared" si="77"/>
        <v>55.237813758061364</v>
      </c>
      <c r="EG63" s="2">
        <f t="shared" si="77"/>
        <v>60.045401018565634</v>
      </c>
      <c r="EH63" s="2">
        <f t="shared" si="77"/>
        <v>57.499078453056647</v>
      </c>
      <c r="EI63" s="2">
        <f t="shared" si="77"/>
        <v>56.66055900419137</v>
      </c>
      <c r="EJ63" s="2">
        <f t="shared" si="77"/>
        <v>56.994943454518349</v>
      </c>
      <c r="EK63" s="2">
        <f t="shared" si="77"/>
        <v>66.145146227982721</v>
      </c>
      <c r="EL63" s="2">
        <f t="shared" si="77"/>
        <v>60.727603756150174</v>
      </c>
      <c r="EM63" s="2">
        <f t="shared" si="77"/>
        <v>66.606686348976126</v>
      </c>
      <c r="EN63" s="2">
        <f t="shared" si="77"/>
        <v>62.80519947883311</v>
      </c>
      <c r="EO63" s="2">
        <f t="shared" si="77"/>
        <v>69.713267681569434</v>
      </c>
      <c r="EQ63" s="2">
        <f t="shared" si="78"/>
        <v>62.185109744096067</v>
      </c>
      <c r="ER63" s="2">
        <f t="shared" si="78"/>
        <v>62.795193956298881</v>
      </c>
      <c r="ES63" s="2">
        <f t="shared" si="78"/>
        <v>61.207106958685152</v>
      </c>
      <c r="ET63" s="2">
        <f t="shared" si="78"/>
        <v>56.734688705913058</v>
      </c>
      <c r="EU63" s="2">
        <f t="shared" si="78"/>
        <v>55.176613462256597</v>
      </c>
      <c r="EV63" s="2">
        <f t="shared" si="78"/>
        <v>55.787471791917973</v>
      </c>
      <c r="EW63" s="2">
        <f t="shared" si="78"/>
        <v>59.353843690511873</v>
      </c>
      <c r="EX63" s="2">
        <f t="shared" si="78"/>
        <v>56.083584810476481</v>
      </c>
      <c r="EY63" s="2">
        <f t="shared" si="78"/>
        <v>57.33854298702699</v>
      </c>
      <c r="EZ63" s="2">
        <f t="shared" si="78"/>
        <v>53.881350673354319</v>
      </c>
      <c r="FA63" s="2">
        <f t="shared" si="78"/>
        <v>65.554906525482266</v>
      </c>
      <c r="FB63" s="2">
        <f t="shared" si="78"/>
        <v>58.188242868693429</v>
      </c>
      <c r="FC63" s="2">
        <f t="shared" si="78"/>
        <v>65.854712538578426</v>
      </c>
      <c r="FD63" s="2">
        <f t="shared" si="78"/>
        <v>60.168797294598718</v>
      </c>
      <c r="FE63" s="2">
        <f t="shared" si="78"/>
        <v>70.595758408989965</v>
      </c>
      <c r="FG63" s="2">
        <f t="shared" si="79"/>
        <v>0.36640027560060573</v>
      </c>
      <c r="FH63" s="2">
        <f t="shared" si="79"/>
        <v>0.2805580019670415</v>
      </c>
      <c r="FI63" s="2">
        <f t="shared" si="79"/>
        <v>0.25760922657751306</v>
      </c>
      <c r="FJ63" s="2">
        <f t="shared" si="79"/>
        <v>0.2749293805170312</v>
      </c>
      <c r="FK63" s="2">
        <f t="shared" si="79"/>
        <v>0.27762817363379122</v>
      </c>
      <c r="FL63" s="2">
        <f t="shared" si="79"/>
        <v>0.26832555287575449</v>
      </c>
      <c r="FM63" s="2">
        <f t="shared" si="79"/>
        <v>0.2736849022050577</v>
      </c>
      <c r="FN63" s="2">
        <f t="shared" si="79"/>
        <v>0.26585219042628339</v>
      </c>
      <c r="FO63" s="2">
        <f t="shared" si="79"/>
        <v>0.28636327517461019</v>
      </c>
      <c r="FP63" s="2">
        <f t="shared" si="79"/>
        <v>0.26817846916475829</v>
      </c>
      <c r="FQ63" s="2">
        <f t="shared" si="79"/>
        <v>0.26523668736081224</v>
      </c>
      <c r="FR63" s="2">
        <f t="shared" si="79"/>
        <v>0.26949219603855218</v>
      </c>
      <c r="FS63" s="2">
        <f t="shared" si="79"/>
        <v>0.2671255787678487</v>
      </c>
      <c r="FT63" s="2">
        <f t="shared" si="79"/>
        <v>0.27653835741317506</v>
      </c>
      <c r="FU63" s="2">
        <f t="shared" si="79"/>
        <v>0.23003964679888261</v>
      </c>
      <c r="FW63" s="2">
        <f t="shared" si="67"/>
        <v>1.9095590217564227E-5</v>
      </c>
      <c r="FX63" s="2">
        <f t="shared" si="67"/>
        <v>2.3553367487044213E-5</v>
      </c>
      <c r="FY63" s="2">
        <f t="shared" si="67"/>
        <v>2.0855275723307551E-5</v>
      </c>
      <c r="FZ63" s="2">
        <f t="shared" si="67"/>
        <v>2.7583607698350713E-5</v>
      </c>
      <c r="GA63" s="2">
        <f t="shared" si="67"/>
        <v>2.5655932383860492E-5</v>
      </c>
      <c r="GB63" s="2">
        <f t="shared" si="67"/>
        <v>2.8323541765613169E-5</v>
      </c>
      <c r="GC63" s="2">
        <f t="shared" si="67"/>
        <v>2.9699624323122824E-5</v>
      </c>
      <c r="GD63" s="2">
        <f t="shared" si="67"/>
        <v>2.9088516210098504E-5</v>
      </c>
      <c r="GE63" s="2">
        <f t="shared" si="67"/>
        <v>3.3229838757938595E-5</v>
      </c>
      <c r="GF63" s="2">
        <f t="shared" si="67"/>
        <v>3.0261683612246462E-5</v>
      </c>
      <c r="GG63" s="2">
        <f t="shared" si="67"/>
        <v>2.8775154140464666E-5</v>
      </c>
      <c r="GH63" s="2">
        <f t="shared" si="67"/>
        <v>2.3706140681393502E-5</v>
      </c>
      <c r="GI63" s="2">
        <f t="shared" si="67"/>
        <v>2.0992391675258112E-5</v>
      </c>
      <c r="GJ63" s="2">
        <f t="shared" si="67"/>
        <v>1.6273767519437347E-5</v>
      </c>
      <c r="GK63" s="2">
        <f t="shared" si="67"/>
        <v>1.2466276571444395E-5</v>
      </c>
      <c r="GM63" s="86">
        <f t="shared" si="68"/>
        <v>1.66801297814068E-3</v>
      </c>
      <c r="GN63" s="86">
        <f t="shared" si="68"/>
        <v>8.8340043028566114E-5</v>
      </c>
      <c r="GO63" s="86">
        <f t="shared" si="68"/>
        <v>1.9376018671085822E-5</v>
      </c>
      <c r="GP63" s="86">
        <f t="shared" si="68"/>
        <v>6.0471961436674913E-5</v>
      </c>
      <c r="GQ63" s="86">
        <f t="shared" si="68"/>
        <v>7.8160745332207665E-5</v>
      </c>
      <c r="GR63" s="86">
        <f t="shared" si="68"/>
        <v>4.2207059765339024E-5</v>
      </c>
      <c r="GS63" s="86">
        <f t="shared" si="68"/>
        <v>4.4627267729131818E-5</v>
      </c>
      <c r="GT63" s="86">
        <f t="shared" si="68"/>
        <v>2.5989569797118862E-5</v>
      </c>
      <c r="GU63" s="86">
        <f t="shared" si="68"/>
        <v>6.9750366126822952E-5</v>
      </c>
      <c r="GV63" s="86">
        <f t="shared" si="68"/>
        <v>3.7136010164106202E-5</v>
      </c>
      <c r="GW63" s="86">
        <f t="shared" si="68"/>
        <v>3.6060918971764452E-5</v>
      </c>
      <c r="GX63" s="86">
        <f t="shared" si="68"/>
        <v>6.0655206188623021E-5</v>
      </c>
      <c r="GY63" s="86">
        <f t="shared" si="68"/>
        <v>4.0180322447958842E-5</v>
      </c>
      <c r="GZ63" s="86">
        <f t="shared" si="68"/>
        <v>6.0626650356004407E-5</v>
      </c>
      <c r="HA63" s="86">
        <f t="shared" si="68"/>
        <v>1.8952838280075249E-6</v>
      </c>
      <c r="HC63" s="86">
        <f t="shared" si="73"/>
        <v>4.0605461779577227E-12</v>
      </c>
      <c r="HD63" s="86">
        <f t="shared" si="69"/>
        <v>2.7197255637027091E-16</v>
      </c>
      <c r="HE63" s="86">
        <f t="shared" si="69"/>
        <v>1.2100932126605618E-18</v>
      </c>
      <c r="HF63" s="86">
        <f t="shared" si="69"/>
        <v>2.0465145666365269E-16</v>
      </c>
      <c r="HG63" s="86">
        <f t="shared" si="69"/>
        <v>4.5336579839968509E-16</v>
      </c>
      <c r="HH63" s="86">
        <f t="shared" si="69"/>
        <v>1.2815760491165477E-17</v>
      </c>
      <c r="HI63" s="86">
        <f t="shared" si="69"/>
        <v>1.8689288071474746E-16</v>
      </c>
      <c r="HJ63" s="86">
        <f t="shared" si="69"/>
        <v>1.1363618683313634E-16</v>
      </c>
      <c r="HK63" s="86">
        <f t="shared" si="69"/>
        <v>8.161231427319509E-16</v>
      </c>
      <c r="HL63" s="86">
        <f t="shared" si="69"/>
        <v>2.5078410600532247E-16</v>
      </c>
      <c r="HM63" s="86">
        <f t="shared" si="69"/>
        <v>2.8089997868355874E-17</v>
      </c>
      <c r="HN63" s="86">
        <f t="shared" si="69"/>
        <v>2.85164921380919E-17</v>
      </c>
      <c r="HO63" s="86">
        <f t="shared" si="69"/>
        <v>3.3328976772449392E-17</v>
      </c>
      <c r="HP63" s="86">
        <f t="shared" si="69"/>
        <v>9.4528177277781626E-20</v>
      </c>
      <c r="HQ63" s="86">
        <f t="shared" si="69"/>
        <v>5.1082357638830189E-21</v>
      </c>
      <c r="HS63" s="86">
        <f t="shared" si="70"/>
        <v>1.1593535891595869E-78</v>
      </c>
      <c r="HT63" s="86">
        <f t="shared" si="70"/>
        <v>7.9319339229834233E-107</v>
      </c>
      <c r="HU63" s="86">
        <f t="shared" si="70"/>
        <v>1.1949143428703293E-127</v>
      </c>
      <c r="HV63" s="86">
        <f t="shared" si="70"/>
        <v>4.2858813150422188E-110</v>
      </c>
      <c r="HW63" s="86">
        <f t="shared" si="70"/>
        <v>1.4683886335219052E-106</v>
      </c>
      <c r="HX63" s="86">
        <f t="shared" si="70"/>
        <v>6.1261657812378722E-120</v>
      </c>
      <c r="HY63" s="86">
        <f t="shared" si="70"/>
        <v>2.9536179360543647E-111</v>
      </c>
      <c r="HZ63" s="86">
        <f t="shared" si="70"/>
        <v>3.5836606232181386E-115</v>
      </c>
      <c r="IA63" s="86">
        <f t="shared" si="70"/>
        <v>3.8733605624453099E-109</v>
      </c>
      <c r="IB63" s="86">
        <f t="shared" si="70"/>
        <v>1.31549856518659E-110</v>
      </c>
      <c r="IC63" s="86">
        <f t="shared" si="70"/>
        <v>6.030475538404665E-116</v>
      </c>
      <c r="ID63" s="86">
        <f t="shared" si="70"/>
        <v>5.3742582681596538E-116</v>
      </c>
      <c r="IE63" s="86">
        <f t="shared" si="70"/>
        <v>2.4671238698969326E-117</v>
      </c>
      <c r="IF63" s="86">
        <f t="shared" si="70"/>
        <v>3.47607942444731E-67</v>
      </c>
      <c r="IG63" s="86">
        <f t="shared" si="70"/>
        <v>4.502905943748854E-46</v>
      </c>
      <c r="II63" s="86">
        <f t="shared" si="71"/>
        <v>8.564115395036803E-204</v>
      </c>
      <c r="IJ63" s="86">
        <f t="shared" si="71"/>
        <v>5.0597653728708347E-278</v>
      </c>
      <c r="IK63" s="86">
        <f t="shared" si="71"/>
        <v>0</v>
      </c>
      <c r="IL63" s="86">
        <f t="shared" si="71"/>
        <v>2.0242265731605853E-284</v>
      </c>
      <c r="IM63" s="86">
        <f t="shared" si="71"/>
        <v>2.9388622157646317E-278</v>
      </c>
      <c r="IN63" s="86">
        <f t="shared" si="71"/>
        <v>0</v>
      </c>
      <c r="IO63" s="86">
        <f t="shared" si="71"/>
        <v>3.8181438453154554E-290</v>
      </c>
      <c r="IP63" s="86">
        <f t="shared" si="71"/>
        <v>1.7231825766953448E-298</v>
      </c>
      <c r="IQ63" s="86">
        <f t="shared" si="71"/>
        <v>8.8655362315936917E-281</v>
      </c>
      <c r="IR63" s="86">
        <f t="shared" si="71"/>
        <v>1.0009172814309654E-284</v>
      </c>
      <c r="IS63" s="86">
        <f t="shared" si="71"/>
        <v>1.1334554355055572E-298</v>
      </c>
      <c r="IT63" s="86">
        <f t="shared" si="71"/>
        <v>6.8013326962599299E-301</v>
      </c>
      <c r="IU63" s="86">
        <f t="shared" si="71"/>
        <v>3.6417638069915356E-307</v>
      </c>
      <c r="IV63" s="86">
        <f t="shared" si="71"/>
        <v>3.5670245876294754E-199</v>
      </c>
      <c r="IW63" s="86">
        <f t="shared" si="71"/>
        <v>1.1906165346000758E-151</v>
      </c>
      <c r="IY63" s="86">
        <f t="shared" si="72"/>
        <v>1.6680129822012261E-3</v>
      </c>
      <c r="IZ63" s="86">
        <f t="shared" si="72"/>
        <v>8.8340043028838086E-5</v>
      </c>
      <c r="JA63" s="86">
        <f t="shared" si="72"/>
        <v>1.9376018671087031E-5</v>
      </c>
      <c r="JB63" s="86">
        <f t="shared" si="72"/>
        <v>6.0471961436879563E-5</v>
      </c>
      <c r="JC63" s="86">
        <f t="shared" si="72"/>
        <v>7.8160745332661024E-5</v>
      </c>
      <c r="JD63" s="86">
        <f t="shared" si="72"/>
        <v>4.2207059765351838E-5</v>
      </c>
      <c r="JE63" s="86">
        <f t="shared" si="72"/>
        <v>4.4627267729318714E-5</v>
      </c>
      <c r="JF63" s="86">
        <f t="shared" si="72"/>
        <v>2.5989569797232497E-5</v>
      </c>
      <c r="JG63" s="86">
        <f t="shared" si="72"/>
        <v>6.9750366127639072E-5</v>
      </c>
      <c r="JH63" s="86">
        <f t="shared" si="72"/>
        <v>3.7136010164356984E-5</v>
      </c>
      <c r="JI63" s="86">
        <f t="shared" si="72"/>
        <v>3.606091897179254E-5</v>
      </c>
      <c r="JJ63" s="86">
        <f t="shared" si="72"/>
        <v>6.0655206188651535E-5</v>
      </c>
      <c r="JK63" s="86">
        <f t="shared" si="72"/>
        <v>4.0180322447992167E-5</v>
      </c>
      <c r="JL63" s="86">
        <f t="shared" si="72"/>
        <v>6.0626650356004502E-5</v>
      </c>
      <c r="JM63" s="86">
        <f t="shared" si="72"/>
        <v>1.89528382800753E-6</v>
      </c>
    </row>
    <row r="64" spans="2:273" x14ac:dyDescent="0.25">
      <c r="B64" s="2">
        <v>37</v>
      </c>
      <c r="C64" s="37">
        <v>78.745999999999995</v>
      </c>
      <c r="D64" s="37">
        <v>73.209999999999994</v>
      </c>
      <c r="E64" s="37">
        <v>67.382999999999996</v>
      </c>
      <c r="F64" s="37">
        <v>71.819999999999993</v>
      </c>
      <c r="G64" s="37">
        <v>66.114999999999995</v>
      </c>
      <c r="H64" s="37">
        <v>63.6</v>
      </c>
      <c r="I64" s="37">
        <v>66.849999999999994</v>
      </c>
      <c r="J64" s="37">
        <v>63.482999999999997</v>
      </c>
      <c r="K64" s="37">
        <v>65.117000000000004</v>
      </c>
      <c r="L64" s="37">
        <v>69.262</v>
      </c>
      <c r="M64" s="37">
        <v>68.688999999999993</v>
      </c>
      <c r="N64" s="37">
        <v>67.197000000000003</v>
      </c>
      <c r="O64" s="37">
        <v>71.164000000000001</v>
      </c>
      <c r="P64" s="37">
        <v>69.59</v>
      </c>
      <c r="Q64" s="37">
        <v>66.534000000000006</v>
      </c>
      <c r="S64" s="4">
        <f t="shared" si="74"/>
        <v>73.322929713612865</v>
      </c>
      <c r="T64" s="4">
        <f t="shared" si="74"/>
        <v>69.834591159958578</v>
      </c>
      <c r="U64" s="4">
        <f t="shared" si="74"/>
        <v>65.705647478558546</v>
      </c>
      <c r="V64" s="4">
        <f t="shared" si="74"/>
        <v>67.543861166918987</v>
      </c>
      <c r="W64" s="4">
        <f t="shared" si="74"/>
        <v>63.317785148052174</v>
      </c>
      <c r="X64" s="4">
        <f t="shared" si="74"/>
        <v>61.683824120035545</v>
      </c>
      <c r="Y64" s="4">
        <f t="shared" si="74"/>
        <v>65.54233044641596</v>
      </c>
      <c r="Z64" s="4">
        <f t="shared" si="74"/>
        <v>62.268658790274323</v>
      </c>
      <c r="AA64" s="4">
        <f t="shared" si="74"/>
        <v>62.999831187276307</v>
      </c>
      <c r="AB64" s="4">
        <f t="shared" si="74"/>
        <v>65.771566876449995</v>
      </c>
      <c r="AC64" s="4">
        <f t="shared" si="74"/>
        <v>68.526806908077063</v>
      </c>
      <c r="AD64" s="4">
        <f t="shared" si="74"/>
        <v>65.564207599847663</v>
      </c>
      <c r="AE64" s="4">
        <f t="shared" si="74"/>
        <v>70.649779593712182</v>
      </c>
      <c r="AF64" s="4">
        <f t="shared" si="74"/>
        <v>67.848389353025709</v>
      </c>
      <c r="AG64" s="4">
        <f t="shared" si="74"/>
        <v>68.92456616448429</v>
      </c>
      <c r="AI64" s="4">
        <f t="shared" si="75"/>
        <v>5.4230702863871301</v>
      </c>
      <c r="AJ64" s="4">
        <f t="shared" si="75"/>
        <v>3.3754088400414162</v>
      </c>
      <c r="AK64" s="4">
        <f t="shared" si="75"/>
        <v>1.6773525214414491</v>
      </c>
      <c r="AL64" s="4">
        <f t="shared" si="75"/>
        <v>4.2761388330810064</v>
      </c>
      <c r="AM64" s="4">
        <f t="shared" si="75"/>
        <v>2.797214851947821</v>
      </c>
      <c r="AN64" s="4">
        <f t="shared" si="75"/>
        <v>1.9161758799644559</v>
      </c>
      <c r="AO64" s="4">
        <f t="shared" si="75"/>
        <v>1.3076695535840344</v>
      </c>
      <c r="AP64" s="4">
        <f t="shared" si="75"/>
        <v>1.2143412097256743</v>
      </c>
      <c r="AQ64" s="4">
        <f t="shared" si="75"/>
        <v>2.1171688127236976</v>
      </c>
      <c r="AR64" s="4">
        <f t="shared" si="75"/>
        <v>3.4904331235500052</v>
      </c>
      <c r="AS64" s="4">
        <f t="shared" si="75"/>
        <v>0.16219309192292997</v>
      </c>
      <c r="AT64" s="4">
        <f t="shared" si="75"/>
        <v>1.63279240015234</v>
      </c>
      <c r="AU64" s="4">
        <f t="shared" si="75"/>
        <v>0.51422040628781929</v>
      </c>
      <c r="AV64" s="4">
        <f t="shared" si="75"/>
        <v>1.7416106469742942</v>
      </c>
      <c r="AW64" s="4">
        <f t="shared" si="75"/>
        <v>-2.3905661644842837</v>
      </c>
      <c r="AY64" s="2">
        <f t="shared" si="65"/>
        <v>71.245409284428547</v>
      </c>
      <c r="AZ64" s="2">
        <f t="shared" si="65"/>
        <v>69.655564104288985</v>
      </c>
      <c r="BA64" s="2">
        <f t="shared" si="65"/>
        <v>65.658483939851649</v>
      </c>
      <c r="BB64" s="2">
        <f t="shared" si="65"/>
        <v>67.410226600978504</v>
      </c>
      <c r="BC64" s="2">
        <f t="shared" si="65"/>
        <v>63.149962770310758</v>
      </c>
      <c r="BD64" s="2">
        <f t="shared" si="65"/>
        <v>61.587106261315725</v>
      </c>
      <c r="BE64" s="2">
        <f t="shared" si="65"/>
        <v>65.437666133904273</v>
      </c>
      <c r="BF64" s="2">
        <f t="shared" si="65"/>
        <v>62.206821205050133</v>
      </c>
      <c r="BG64" s="2">
        <f t="shared" si="65"/>
        <v>62.850105090326608</v>
      </c>
      <c r="BH64" s="2">
        <f t="shared" si="65"/>
        <v>65.684986256526045</v>
      </c>
      <c r="BI64" s="2">
        <f t="shared" si="65"/>
        <v>68.444720886577784</v>
      </c>
      <c r="BJ64" s="2">
        <f t="shared" si="65"/>
        <v>65.436524813984647</v>
      </c>
      <c r="BK64" s="2">
        <f t="shared" si="65"/>
        <v>70.557029430816229</v>
      </c>
      <c r="BL64" s="2">
        <f t="shared" si="65"/>
        <v>67.722778416173085</v>
      </c>
      <c r="BM64" s="2">
        <f t="shared" si="65"/>
        <v>68.920137590069075</v>
      </c>
      <c r="BO64" s="2">
        <f t="shared" si="10"/>
        <v>78.745999999999995</v>
      </c>
      <c r="BP64" s="2">
        <f t="shared" si="11"/>
        <v>73.209999999999994</v>
      </c>
      <c r="BQ64" s="2">
        <f t="shared" si="12"/>
        <v>67.382999999999996</v>
      </c>
      <c r="BR64" s="2">
        <f t="shared" si="13"/>
        <v>71.819999999999993</v>
      </c>
      <c r="BS64" s="2">
        <f t="shared" si="14"/>
        <v>66.114999999999995</v>
      </c>
      <c r="BT64" s="2">
        <f t="shared" si="15"/>
        <v>63.6</v>
      </c>
      <c r="BU64" s="2">
        <f t="shared" si="16"/>
        <v>66.849999999999994</v>
      </c>
      <c r="BV64" s="2">
        <f t="shared" si="17"/>
        <v>63.482999999999997</v>
      </c>
      <c r="BW64" s="2">
        <f t="shared" si="18"/>
        <v>65.117000000000004</v>
      </c>
      <c r="BX64" s="2">
        <f t="shared" si="19"/>
        <v>69.262</v>
      </c>
      <c r="BY64" s="2">
        <f t="shared" si="20"/>
        <v>68.688999999999993</v>
      </c>
      <c r="BZ64" s="2">
        <f t="shared" si="21"/>
        <v>67.197000000000003</v>
      </c>
      <c r="CA64" s="2">
        <f t="shared" si="22"/>
        <v>71.164000000000001</v>
      </c>
      <c r="CB64" s="2">
        <f t="shared" si="23"/>
        <v>69.59</v>
      </c>
      <c r="CC64" s="2">
        <f t="shared" si="24"/>
        <v>66.534000000000006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76.688063555087382</v>
      </c>
      <c r="DL64" s="2">
        <f t="shared" si="76"/>
        <v>72.877576180836712</v>
      </c>
      <c r="DM64" s="2">
        <f t="shared" si="76"/>
        <v>67.685801680672256</v>
      </c>
      <c r="DN64" s="2">
        <f t="shared" si="76"/>
        <v>71.770675894517979</v>
      </c>
      <c r="DO64" s="2">
        <f t="shared" si="76"/>
        <v>66.023883357041257</v>
      </c>
      <c r="DP64" s="2">
        <f t="shared" si="76"/>
        <v>64.176802987197732</v>
      </c>
      <c r="DQ64" s="2">
        <f t="shared" si="76"/>
        <v>67.728343527738261</v>
      </c>
      <c r="DR64" s="2">
        <f t="shared" si="76"/>
        <v>64.126676750700284</v>
      </c>
      <c r="DS64" s="2">
        <f t="shared" si="76"/>
        <v>65.617971557271574</v>
      </c>
      <c r="DT64" s="2">
        <f t="shared" si="76"/>
        <v>69.224533333333326</v>
      </c>
      <c r="DU64" s="2">
        <f t="shared" si="76"/>
        <v>69.421223328591765</v>
      </c>
      <c r="DV64" s="2">
        <f t="shared" si="76"/>
        <v>67.406390013495269</v>
      </c>
      <c r="DW64" s="2">
        <f t="shared" si="76"/>
        <v>72.194550497866288</v>
      </c>
      <c r="DX64" s="2">
        <f t="shared" si="76"/>
        <v>69.823499762920818</v>
      </c>
      <c r="DY64" s="2">
        <f t="shared" si="76"/>
        <v>68.699095161290316</v>
      </c>
      <c r="EA64" s="2">
        <f t="shared" si="77"/>
        <v>62.661827410207948</v>
      </c>
      <c r="EB64" s="2">
        <f t="shared" si="77"/>
        <v>62.120214022073846</v>
      </c>
      <c r="EC64" s="2">
        <f t="shared" si="77"/>
        <v>60.33006293503275</v>
      </c>
      <c r="ED64" s="2">
        <f t="shared" si="77"/>
        <v>56.922309367335608</v>
      </c>
      <c r="EE64" s="2">
        <f t="shared" si="77"/>
        <v>56.330275189224977</v>
      </c>
      <c r="EF64" s="2">
        <f t="shared" si="77"/>
        <v>55.146767344146966</v>
      </c>
      <c r="EG64" s="2">
        <f t="shared" si="77"/>
        <v>59.893551376669322</v>
      </c>
      <c r="EH64" s="2">
        <f t="shared" si="77"/>
        <v>57.371807071183461</v>
      </c>
      <c r="EI64" s="2">
        <f t="shared" si="77"/>
        <v>56.559238040179231</v>
      </c>
      <c r="EJ64" s="2">
        <f t="shared" si="77"/>
        <v>56.876293825119582</v>
      </c>
      <c r="EK64" s="2">
        <f t="shared" si="77"/>
        <v>65.977683117314726</v>
      </c>
      <c r="EL64" s="2">
        <f t="shared" si="77"/>
        <v>60.56690549940619</v>
      </c>
      <c r="EM64" s="2">
        <f t="shared" si="77"/>
        <v>66.459758869444073</v>
      </c>
      <c r="EN64" s="2">
        <f t="shared" si="77"/>
        <v>62.710733385045152</v>
      </c>
      <c r="EO64" s="2">
        <f t="shared" si="77"/>
        <v>69.594836981727113</v>
      </c>
      <c r="EQ64" s="2">
        <f t="shared" si="78"/>
        <v>62.155669735815415</v>
      </c>
      <c r="ER64" s="2">
        <f t="shared" si="78"/>
        <v>62.75276331571861</v>
      </c>
      <c r="ES64" s="2">
        <f t="shared" si="78"/>
        <v>61.152068067702039</v>
      </c>
      <c r="ET64" s="2">
        <f t="shared" si="78"/>
        <v>56.654269358853902</v>
      </c>
      <c r="EU64" s="2">
        <f t="shared" si="78"/>
        <v>55.081257315582839</v>
      </c>
      <c r="EV64" s="2">
        <f t="shared" si="78"/>
        <v>55.688980702702217</v>
      </c>
      <c r="EW64" s="2">
        <f t="shared" si="78"/>
        <v>59.211562953967238</v>
      </c>
      <c r="EX64" s="2">
        <f t="shared" si="78"/>
        <v>55.976058573189128</v>
      </c>
      <c r="EY64" s="2">
        <f t="shared" si="78"/>
        <v>57.227614773899461</v>
      </c>
      <c r="EZ64" s="2">
        <f t="shared" si="78"/>
        <v>53.80615637185975</v>
      </c>
      <c r="FA64" s="2">
        <f t="shared" si="78"/>
        <v>65.395470491071876</v>
      </c>
      <c r="FB64" s="2">
        <f t="shared" si="78"/>
        <v>58.061869641720108</v>
      </c>
      <c r="FC64" s="2">
        <f t="shared" si="78"/>
        <v>65.717668406996268</v>
      </c>
      <c r="FD64" s="2">
        <f t="shared" si="78"/>
        <v>60.109950363003051</v>
      </c>
      <c r="FE64" s="2">
        <f t="shared" si="78"/>
        <v>70.464165702537386</v>
      </c>
      <c r="FG64" s="2">
        <f t="shared" si="79"/>
        <v>0.38803308432728717</v>
      </c>
      <c r="FH64" s="2">
        <f t="shared" si="79"/>
        <v>0.29951844746143041</v>
      </c>
      <c r="FI64" s="2">
        <f t="shared" si="79"/>
        <v>0.27561290687055123</v>
      </c>
      <c r="FJ64" s="2">
        <f t="shared" si="79"/>
        <v>0.29366470572743103</v>
      </c>
      <c r="FK64" s="2">
        <f t="shared" si="79"/>
        <v>0.29647221145417635</v>
      </c>
      <c r="FL64" s="2">
        <f t="shared" si="79"/>
        <v>0.28678885303029539</v>
      </c>
      <c r="FM64" s="2">
        <f t="shared" si="79"/>
        <v>0.29236961757033803</v>
      </c>
      <c r="FN64" s="2">
        <f t="shared" si="79"/>
        <v>0.28421140888989727</v>
      </c>
      <c r="FO64" s="2">
        <f t="shared" si="79"/>
        <v>0.30554942525697393</v>
      </c>
      <c r="FP64" s="2">
        <f t="shared" si="79"/>
        <v>0.28663561341447474</v>
      </c>
      <c r="FQ64" s="2">
        <f t="shared" si="79"/>
        <v>0.28356981843423001</v>
      </c>
      <c r="FR64" s="2">
        <f t="shared" si="79"/>
        <v>0.2880041736387472</v>
      </c>
      <c r="FS64" s="2">
        <f t="shared" si="79"/>
        <v>0.28553853251677985</v>
      </c>
      <c r="FT64" s="2">
        <f t="shared" si="79"/>
        <v>0.29533866674173354</v>
      </c>
      <c r="FU64" s="2">
        <f t="shared" si="79"/>
        <v>0.24675697940574018</v>
      </c>
      <c r="FW64" s="2">
        <f t="shared" si="67"/>
        <v>2.0937859742055691E-5</v>
      </c>
      <c r="FX64" s="2">
        <f t="shared" si="67"/>
        <v>2.582569520933299E-5</v>
      </c>
      <c r="FY64" s="2">
        <f t="shared" si="67"/>
        <v>2.2867309094319865E-5</v>
      </c>
      <c r="FZ64" s="2">
        <f t="shared" si="67"/>
        <v>3.0244743924390812E-5</v>
      </c>
      <c r="GA64" s="2">
        <f t="shared" si="67"/>
        <v>2.8131100829454997E-5</v>
      </c>
      <c r="GB64" s="2">
        <f t="shared" si="67"/>
        <v>3.1056061119622068E-5</v>
      </c>
      <c r="GC64" s="2">
        <f t="shared" si="67"/>
        <v>3.2564897193592913E-5</v>
      </c>
      <c r="GD64" s="2">
        <f t="shared" si="67"/>
        <v>3.1894834272626165E-5</v>
      </c>
      <c r="GE64" s="2">
        <f t="shared" si="67"/>
        <v>3.6435676848296621E-5</v>
      </c>
      <c r="GF64" s="2">
        <f t="shared" si="67"/>
        <v>3.3181179383884482E-5</v>
      </c>
      <c r="GG64" s="2">
        <f t="shared" si="67"/>
        <v>3.1551241513911968E-5</v>
      </c>
      <c r="GH64" s="2">
        <f t="shared" si="67"/>
        <v>2.5993206922119586E-5</v>
      </c>
      <c r="GI64" s="2">
        <f t="shared" si="67"/>
        <v>2.3017653138979343E-5</v>
      </c>
      <c r="GJ64" s="2">
        <f t="shared" si="67"/>
        <v>1.7843803238257857E-5</v>
      </c>
      <c r="GK64" s="2">
        <f t="shared" si="67"/>
        <v>1.3668984007665986E-5</v>
      </c>
      <c r="GM64" s="86">
        <f t="shared" si="68"/>
        <v>2.4014704047790329E-3</v>
      </c>
      <c r="GN64" s="86">
        <f t="shared" si="68"/>
        <v>1.5580535494518838E-4</v>
      </c>
      <c r="GO64" s="86">
        <f t="shared" si="68"/>
        <v>3.8255861208226144E-5</v>
      </c>
      <c r="GP64" s="86">
        <f t="shared" si="68"/>
        <v>1.0997643851311954E-4</v>
      </c>
      <c r="GQ64" s="86">
        <f t="shared" si="68"/>
        <v>1.3879008229395232E-4</v>
      </c>
      <c r="GR64" s="86">
        <f t="shared" si="68"/>
        <v>7.860863298697416E-5</v>
      </c>
      <c r="GS64" s="86">
        <f t="shared" si="68"/>
        <v>8.3956281292388126E-5</v>
      </c>
      <c r="GT64" s="86">
        <f t="shared" si="68"/>
        <v>5.0925504735787194E-5</v>
      </c>
      <c r="GU64" s="86">
        <f t="shared" si="68"/>
        <v>1.2911493294021802E-4</v>
      </c>
      <c r="GV64" s="86">
        <f t="shared" si="68"/>
        <v>7.0214218686352842E-5</v>
      </c>
      <c r="GW64" s="86">
        <f t="shared" si="68"/>
        <v>6.7791916732185703E-5</v>
      </c>
      <c r="GX64" s="86">
        <f t="shared" si="68"/>
        <v>1.0849754558484209E-4</v>
      </c>
      <c r="GY64" s="86">
        <f t="shared" si="68"/>
        <v>7.5000446734520978E-5</v>
      </c>
      <c r="GZ64" s="86">
        <f t="shared" si="68"/>
        <v>1.1076699904563797E-4</v>
      </c>
      <c r="HA64" s="86">
        <f t="shared" si="68"/>
        <v>4.3974639843877535E-6</v>
      </c>
      <c r="HC64" s="86">
        <f t="shared" si="73"/>
        <v>1.0332372893857999E-11</v>
      </c>
      <c r="HD64" s="86">
        <f t="shared" si="69"/>
        <v>1.005326873940257E-15</v>
      </c>
      <c r="HE64" s="86">
        <f t="shared" si="69"/>
        <v>5.6913063593765108E-18</v>
      </c>
      <c r="HF64" s="86">
        <f t="shared" si="69"/>
        <v>7.8745335953909105E-16</v>
      </c>
      <c r="HG64" s="86">
        <f t="shared" si="69"/>
        <v>1.6779654277275098E-15</v>
      </c>
      <c r="HH64" s="86">
        <f t="shared" si="69"/>
        <v>5.5419541044959155E-17</v>
      </c>
      <c r="HI64" s="86">
        <f t="shared" si="69"/>
        <v>7.3717761430240085E-16</v>
      </c>
      <c r="HJ64" s="86">
        <f t="shared" si="69"/>
        <v>4.6032847054445632E-16</v>
      </c>
      <c r="HK64" s="86">
        <f t="shared" si="69"/>
        <v>3.1029197105751616E-15</v>
      </c>
      <c r="HL64" s="86">
        <f t="shared" si="69"/>
        <v>9.7333932916962458E-16</v>
      </c>
      <c r="HM64" s="86">
        <f t="shared" si="69"/>
        <v>1.1681852188776731E-16</v>
      </c>
      <c r="HN64" s="86">
        <f t="shared" si="69"/>
        <v>1.1615232398576336E-16</v>
      </c>
      <c r="HO64" s="86">
        <f t="shared" si="69"/>
        <v>1.3517033752771813E-16</v>
      </c>
      <c r="HP64" s="86">
        <f t="shared" si="69"/>
        <v>4.8297342707562397E-19</v>
      </c>
      <c r="HQ64" s="86">
        <f t="shared" si="69"/>
        <v>2.9010574383908678E-20</v>
      </c>
      <c r="HS64" s="86">
        <f t="shared" si="70"/>
        <v>6.0283183109534419E-77</v>
      </c>
      <c r="HT64" s="86">
        <f t="shared" si="70"/>
        <v>1.9504829912095796E-104</v>
      </c>
      <c r="HU64" s="86">
        <f t="shared" si="70"/>
        <v>9.142984447795756E-125</v>
      </c>
      <c r="HV64" s="86">
        <f t="shared" si="70"/>
        <v>1.3316312390705736E-107</v>
      </c>
      <c r="HW64" s="86">
        <f t="shared" si="70"/>
        <v>3.756423681034107E-104</v>
      </c>
      <c r="HX64" s="86">
        <f t="shared" si="70"/>
        <v>3.241422794851058E-117</v>
      </c>
      <c r="HY64" s="86">
        <f t="shared" si="70"/>
        <v>1.0448353082225535E-108</v>
      </c>
      <c r="HZ64" s="86">
        <f t="shared" si="70"/>
        <v>1.5144688719687395E-112</v>
      </c>
      <c r="IA64" s="86">
        <f t="shared" si="70"/>
        <v>1.2521779547514722E-106</v>
      </c>
      <c r="IB64" s="86">
        <f t="shared" si="70"/>
        <v>4.3734439525409482E-108</v>
      </c>
      <c r="IC64" s="86">
        <f t="shared" si="70"/>
        <v>2.5903231665766451E-113</v>
      </c>
      <c r="ID64" s="86">
        <f t="shared" si="70"/>
        <v>2.1177191606758693E-113</v>
      </c>
      <c r="IE64" s="86">
        <f t="shared" si="70"/>
        <v>1.0010531677560093E-114</v>
      </c>
      <c r="IF64" s="86">
        <f t="shared" si="70"/>
        <v>9.4434924291418684E-66</v>
      </c>
      <c r="IG64" s="86">
        <f t="shared" si="70"/>
        <v>3.9617845757111046E-45</v>
      </c>
      <c r="II64" s="86">
        <f t="shared" si="71"/>
        <v>2.1755913086241957E-200</v>
      </c>
      <c r="IJ64" s="86">
        <f t="shared" si="71"/>
        <v>2.8327093212427179E-273</v>
      </c>
      <c r="IK64" s="86">
        <f t="shared" si="71"/>
        <v>0</v>
      </c>
      <c r="IL64" s="86">
        <f t="shared" si="71"/>
        <v>1.7263806788843345E-279</v>
      </c>
      <c r="IM64" s="86">
        <f t="shared" si="71"/>
        <v>1.8137672829064322E-273</v>
      </c>
      <c r="IN64" s="86">
        <f t="shared" si="71"/>
        <v>2.9452201041654291E-304</v>
      </c>
      <c r="IO64" s="86">
        <f t="shared" si="71"/>
        <v>4.4480468548879677E-285</v>
      </c>
      <c r="IP64" s="86">
        <f t="shared" si="71"/>
        <v>2.7480802475504769E-293</v>
      </c>
      <c r="IQ64" s="86">
        <f t="shared" si="71"/>
        <v>7.9896194536537768E-276</v>
      </c>
      <c r="IR64" s="86">
        <f t="shared" si="71"/>
        <v>9.5582278835187115E-280</v>
      </c>
      <c r="IS64" s="86">
        <f t="shared" si="71"/>
        <v>1.7985622001090956E-293</v>
      </c>
      <c r="IT64" s="86">
        <f t="shared" si="71"/>
        <v>9.4870851546564908E-296</v>
      </c>
      <c r="IU64" s="86">
        <f t="shared" si="71"/>
        <v>5.6852096426498339E-302</v>
      </c>
      <c r="IV64" s="86">
        <f t="shared" si="71"/>
        <v>6.7803884642265585E-196</v>
      </c>
      <c r="IW64" s="86">
        <f t="shared" si="71"/>
        <v>3.21036972079221E-149</v>
      </c>
      <c r="IY64" s="86">
        <f t="shared" si="72"/>
        <v>2.4014704151114059E-3</v>
      </c>
      <c r="IZ64" s="86">
        <f t="shared" si="72"/>
        <v>1.5580535494619371E-4</v>
      </c>
      <c r="JA64" s="86">
        <f t="shared" si="72"/>
        <v>3.8255861208231836E-5</v>
      </c>
      <c r="JB64" s="86">
        <f t="shared" si="72"/>
        <v>1.09976438513907E-4</v>
      </c>
      <c r="JC64" s="86">
        <f t="shared" si="72"/>
        <v>1.3879008229563029E-4</v>
      </c>
      <c r="JD64" s="86">
        <f t="shared" si="72"/>
        <v>7.8608632987029576E-5</v>
      </c>
      <c r="JE64" s="86">
        <f t="shared" si="72"/>
        <v>8.3956281293125302E-5</v>
      </c>
      <c r="JF64" s="86">
        <f t="shared" si="72"/>
        <v>5.0925504736247519E-5</v>
      </c>
      <c r="JG64" s="86">
        <f t="shared" si="72"/>
        <v>1.2911493294332096E-4</v>
      </c>
      <c r="JH64" s="86">
        <f t="shared" si="72"/>
        <v>7.0214218687326185E-5</v>
      </c>
      <c r="JI64" s="86">
        <f t="shared" si="72"/>
        <v>6.7791916732302525E-5</v>
      </c>
      <c r="JJ64" s="86">
        <f t="shared" si="72"/>
        <v>1.0849754558495825E-4</v>
      </c>
      <c r="JK64" s="86">
        <f t="shared" si="72"/>
        <v>7.5000446734656151E-5</v>
      </c>
      <c r="JL64" s="86">
        <f t="shared" si="72"/>
        <v>1.1076699904563846E-4</v>
      </c>
      <c r="JM64" s="86">
        <f t="shared" si="72"/>
        <v>4.3974639843877823E-6</v>
      </c>
    </row>
    <row r="65" spans="2:273" x14ac:dyDescent="0.25">
      <c r="B65" s="2">
        <v>38</v>
      </c>
      <c r="C65" s="37">
        <v>77.81</v>
      </c>
      <c r="D65" s="37">
        <v>72.822999999999993</v>
      </c>
      <c r="E65" s="37">
        <v>67.316999999999993</v>
      </c>
      <c r="F65" s="37">
        <v>72.77</v>
      </c>
      <c r="G65" s="37">
        <v>66.638999999999996</v>
      </c>
      <c r="H65" s="37">
        <v>63.05</v>
      </c>
      <c r="I65" s="37">
        <v>67.632999999999996</v>
      </c>
      <c r="J65" s="37">
        <v>63.716999999999999</v>
      </c>
      <c r="K65" s="37">
        <v>66.016999999999996</v>
      </c>
      <c r="L65" s="37">
        <v>69.393000000000001</v>
      </c>
      <c r="M65" s="37">
        <v>69.474999999999994</v>
      </c>
      <c r="N65" s="37">
        <v>67.049000000000007</v>
      </c>
      <c r="O65" s="37">
        <v>73.311000000000007</v>
      </c>
      <c r="P65" s="37">
        <v>69.852000000000004</v>
      </c>
      <c r="Q65" s="37">
        <v>67.259</v>
      </c>
      <c r="S65" s="4">
        <f t="shared" si="74"/>
        <v>73.808990308299229</v>
      </c>
      <c r="T65" s="4">
        <f t="shared" si="74"/>
        <v>69.823680986596543</v>
      </c>
      <c r="U65" s="4">
        <f t="shared" si="74"/>
        <v>65.717178965324393</v>
      </c>
      <c r="V65" s="4">
        <f t="shared" si="74"/>
        <v>67.447949886424311</v>
      </c>
      <c r="W65" s="4">
        <f t="shared" si="74"/>
        <v>63.346209532287595</v>
      </c>
      <c r="X65" s="4">
        <f t="shared" si="74"/>
        <v>61.676100478676453</v>
      </c>
      <c r="Y65" s="4">
        <f t="shared" si="74"/>
        <v>65.714717688287294</v>
      </c>
      <c r="Z65" s="4">
        <f t="shared" si="74"/>
        <v>62.410091837582783</v>
      </c>
      <c r="AA65" s="4">
        <f t="shared" si="74"/>
        <v>63.118319600000838</v>
      </c>
      <c r="AB65" s="4">
        <f t="shared" si="74"/>
        <v>65.842233218374375</v>
      </c>
      <c r="AC65" s="4">
        <f t="shared" si="74"/>
        <v>68.611695075784766</v>
      </c>
      <c r="AD65" s="4">
        <f t="shared" si="74"/>
        <v>65.636747200327676</v>
      </c>
      <c r="AE65" s="4">
        <f t="shared" si="74"/>
        <v>70.808292276613074</v>
      </c>
      <c r="AF65" s="4">
        <f t="shared" si="74"/>
        <v>67.857171216946782</v>
      </c>
      <c r="AG65" s="4">
        <f t="shared" si="74"/>
        <v>69.075797156539551</v>
      </c>
      <c r="AI65" s="4">
        <f t="shared" si="75"/>
        <v>4.0010096917007729</v>
      </c>
      <c r="AJ65" s="4">
        <f t="shared" si="75"/>
        <v>2.9993190134034506</v>
      </c>
      <c r="AK65" s="4">
        <f t="shared" si="75"/>
        <v>1.5998210346755997</v>
      </c>
      <c r="AL65" s="4">
        <f t="shared" si="75"/>
        <v>5.3220501135756848</v>
      </c>
      <c r="AM65" s="4">
        <f t="shared" si="75"/>
        <v>3.2927904677124005</v>
      </c>
      <c r="AN65" s="4">
        <f t="shared" si="75"/>
        <v>1.3738995213235441</v>
      </c>
      <c r="AO65" s="4">
        <f t="shared" si="75"/>
        <v>1.9182823117127015</v>
      </c>
      <c r="AP65" s="4">
        <f t="shared" si="75"/>
        <v>1.3069081624172156</v>
      </c>
      <c r="AQ65" s="4">
        <f t="shared" si="75"/>
        <v>2.8986803999991579</v>
      </c>
      <c r="AR65" s="4">
        <f t="shared" si="75"/>
        <v>3.5507667816256259</v>
      </c>
      <c r="AS65" s="4">
        <f t="shared" si="75"/>
        <v>0.8633049242152282</v>
      </c>
      <c r="AT65" s="4">
        <f t="shared" si="75"/>
        <v>1.4122527996723306</v>
      </c>
      <c r="AU65" s="4">
        <f t="shared" si="75"/>
        <v>2.5027077233869335</v>
      </c>
      <c r="AV65" s="4">
        <f t="shared" si="75"/>
        <v>1.9948287830532223</v>
      </c>
      <c r="AW65" s="4">
        <f t="shared" si="75"/>
        <v>-1.8167971565395504</v>
      </c>
      <c r="AY65" s="2">
        <f t="shared" si="65"/>
        <v>70.940097753193427</v>
      </c>
      <c r="AZ65" s="2">
        <f t="shared" si="65"/>
        <v>69.5238242764718</v>
      </c>
      <c r="BA65" s="2">
        <f t="shared" si="65"/>
        <v>65.629237790771256</v>
      </c>
      <c r="BB65" s="2">
        <f t="shared" si="65"/>
        <v>67.217551111974871</v>
      </c>
      <c r="BC65" s="2">
        <f t="shared" si="65"/>
        <v>63.063254439675262</v>
      </c>
      <c r="BD65" s="2">
        <f t="shared" si="65"/>
        <v>61.505495608055483</v>
      </c>
      <c r="BE65" s="2">
        <f t="shared" si="65"/>
        <v>65.528524482662434</v>
      </c>
      <c r="BF65" s="2">
        <f t="shared" si="65"/>
        <v>62.295742856302589</v>
      </c>
      <c r="BG65" s="2">
        <f t="shared" si="65"/>
        <v>62.856388476338502</v>
      </c>
      <c r="BH65" s="2">
        <f t="shared" si="65"/>
        <v>65.687370657562326</v>
      </c>
      <c r="BI65" s="2">
        <f t="shared" si="65"/>
        <v>68.465582614015133</v>
      </c>
      <c r="BJ65" s="2">
        <f t="shared" si="65"/>
        <v>65.41977916560262</v>
      </c>
      <c r="BK65" s="2">
        <f t="shared" si="65"/>
        <v>70.644322407523916</v>
      </c>
      <c r="BL65" s="2">
        <f t="shared" si="65"/>
        <v>67.639736097019323</v>
      </c>
      <c r="BM65" s="2">
        <f t="shared" si="65"/>
        <v>69.066158138130135</v>
      </c>
      <c r="BO65" s="2">
        <f t="shared" si="10"/>
        <v>77.81</v>
      </c>
      <c r="BP65" s="2">
        <f t="shared" si="11"/>
        <v>72.822999999999993</v>
      </c>
      <c r="BQ65" s="2">
        <f t="shared" si="12"/>
        <v>67.316999999999993</v>
      </c>
      <c r="BR65" s="2">
        <f t="shared" si="13"/>
        <v>72.77</v>
      </c>
      <c r="BS65" s="2">
        <f t="shared" si="14"/>
        <v>66.638999999999996</v>
      </c>
      <c r="BT65" s="2">
        <f t="shared" si="15"/>
        <v>63.05</v>
      </c>
      <c r="BU65" s="2">
        <f t="shared" si="16"/>
        <v>67.632999999999996</v>
      </c>
      <c r="BV65" s="2">
        <f t="shared" si="17"/>
        <v>63.716999999999999</v>
      </c>
      <c r="BW65" s="2">
        <f t="shared" si="18"/>
        <v>66.016999999999996</v>
      </c>
      <c r="BX65" s="2">
        <f t="shared" si="19"/>
        <v>69.393000000000001</v>
      </c>
      <c r="BY65" s="2">
        <f t="shared" si="20"/>
        <v>69.474999999999994</v>
      </c>
      <c r="BZ65" s="2">
        <f t="shared" si="21"/>
        <v>67.049000000000007</v>
      </c>
      <c r="CA65" s="2">
        <f t="shared" si="22"/>
        <v>73.311000000000007</v>
      </c>
      <c r="CB65" s="2">
        <f t="shared" si="23"/>
        <v>69.852000000000004</v>
      </c>
      <c r="CC65" s="2">
        <f t="shared" si="24"/>
        <v>67.259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76.720650379493819</v>
      </c>
      <c r="DL65" s="2">
        <f t="shared" si="76"/>
        <v>73.010896626180852</v>
      </c>
      <c r="DM65" s="2">
        <f t="shared" si="76"/>
        <v>67.858312605042002</v>
      </c>
      <c r="DN65" s="2">
        <f t="shared" si="76"/>
        <v>71.949253966517105</v>
      </c>
      <c r="DO65" s="2">
        <f t="shared" si="76"/>
        <v>66.226200568990052</v>
      </c>
      <c r="DP65" s="2">
        <f t="shared" si="76"/>
        <v>64.349201517306781</v>
      </c>
      <c r="DQ65" s="2">
        <f t="shared" si="76"/>
        <v>68.150156472261727</v>
      </c>
      <c r="DR65" s="2">
        <f t="shared" si="76"/>
        <v>64.494947058823527</v>
      </c>
      <c r="DS65" s="2">
        <f t="shared" si="76"/>
        <v>65.943205405405422</v>
      </c>
      <c r="DT65" s="2">
        <f t="shared" si="76"/>
        <v>69.621733333333339</v>
      </c>
      <c r="DU65" s="2">
        <f t="shared" si="76"/>
        <v>69.618028923660518</v>
      </c>
      <c r="DV65" s="2">
        <f t="shared" si="76"/>
        <v>67.643541835357624</v>
      </c>
      <c r="DW65" s="2">
        <f t="shared" si="76"/>
        <v>72.542467520151732</v>
      </c>
      <c r="DX65" s="2">
        <f t="shared" si="76"/>
        <v>69.948382171645321</v>
      </c>
      <c r="DY65" s="2">
        <f t="shared" si="76"/>
        <v>68.91878024193548</v>
      </c>
      <c r="EA65" s="2">
        <f t="shared" si="77"/>
        <v>62.625771030245751</v>
      </c>
      <c r="EB65" s="2">
        <f t="shared" si="77"/>
        <v>62.086147206953115</v>
      </c>
      <c r="EC65" s="2">
        <f t="shared" si="77"/>
        <v>60.286038024429104</v>
      </c>
      <c r="ED65" s="2">
        <f t="shared" si="77"/>
        <v>56.838074689358947</v>
      </c>
      <c r="EE65" s="2">
        <f t="shared" si="77"/>
        <v>56.218128730537899</v>
      </c>
      <c r="EF65" s="2">
        <f t="shared" si="77"/>
        <v>55.05572093023256</v>
      </c>
      <c r="EG65" s="2">
        <f t="shared" si="77"/>
        <v>59.741701734773002</v>
      </c>
      <c r="EH65" s="2">
        <f t="shared" si="77"/>
        <v>57.244535689310283</v>
      </c>
      <c r="EI65" s="2">
        <f t="shared" si="77"/>
        <v>56.457917076167085</v>
      </c>
      <c r="EJ65" s="2">
        <f t="shared" si="77"/>
        <v>56.757644195720808</v>
      </c>
      <c r="EK65" s="2">
        <f t="shared" si="77"/>
        <v>65.81022000664673</v>
      </c>
      <c r="EL65" s="2">
        <f t="shared" si="77"/>
        <v>60.406207242662205</v>
      </c>
      <c r="EM65" s="2">
        <f t="shared" si="77"/>
        <v>66.31283138991202</v>
      </c>
      <c r="EN65" s="2">
        <f t="shared" si="77"/>
        <v>62.616267291257202</v>
      </c>
      <c r="EO65" s="2">
        <f t="shared" si="77"/>
        <v>69.476406281884806</v>
      </c>
      <c r="EQ65" s="2">
        <f t="shared" si="78"/>
        <v>62.126229727534763</v>
      </c>
      <c r="ER65" s="2">
        <f t="shared" si="78"/>
        <v>62.710332675138346</v>
      </c>
      <c r="ES65" s="2">
        <f t="shared" si="78"/>
        <v>61.097029176718927</v>
      </c>
      <c r="ET65" s="2">
        <f t="shared" si="78"/>
        <v>56.573850011794747</v>
      </c>
      <c r="EU65" s="2">
        <f t="shared" si="78"/>
        <v>54.985901168909081</v>
      </c>
      <c r="EV65" s="2">
        <f t="shared" si="78"/>
        <v>55.590489613486461</v>
      </c>
      <c r="EW65" s="2">
        <f t="shared" si="78"/>
        <v>59.069282217422604</v>
      </c>
      <c r="EX65" s="2">
        <f t="shared" si="78"/>
        <v>55.868532335901776</v>
      </c>
      <c r="EY65" s="2">
        <f t="shared" si="78"/>
        <v>57.116686560771925</v>
      </c>
      <c r="EZ65" s="2">
        <f t="shared" si="78"/>
        <v>53.730962070365173</v>
      </c>
      <c r="FA65" s="2">
        <f t="shared" si="78"/>
        <v>65.236034456661486</v>
      </c>
      <c r="FB65" s="2">
        <f t="shared" si="78"/>
        <v>57.935496414746787</v>
      </c>
      <c r="FC65" s="2">
        <f t="shared" si="78"/>
        <v>65.580624275414124</v>
      </c>
      <c r="FD65" s="2">
        <f t="shared" si="78"/>
        <v>60.051103431407377</v>
      </c>
      <c r="FE65" s="2">
        <f t="shared" si="78"/>
        <v>70.332572996084792</v>
      </c>
      <c r="FG65" s="2">
        <f t="shared" si="79"/>
        <v>0.41011639863446725</v>
      </c>
      <c r="FH65" s="2">
        <f t="shared" si="79"/>
        <v>0.319191762767771</v>
      </c>
      <c r="FI65" s="2">
        <f t="shared" si="79"/>
        <v>0.29437590051532975</v>
      </c>
      <c r="FJ65" s="2">
        <f t="shared" si="79"/>
        <v>0.31312540241752357</v>
      </c>
      <c r="FK65" s="2">
        <f t="shared" si="79"/>
        <v>0.31603571319658719</v>
      </c>
      <c r="FL65" s="2">
        <f t="shared" si="79"/>
        <v>0.30599129063144154</v>
      </c>
      <c r="FM65" s="2">
        <f t="shared" si="79"/>
        <v>0.31178237400798497</v>
      </c>
      <c r="FN65" s="2">
        <f t="shared" si="79"/>
        <v>0.30331466299141308</v>
      </c>
      <c r="FO65" s="2">
        <f t="shared" si="79"/>
        <v>0.32543483553469371</v>
      </c>
      <c r="FP65" s="2">
        <f t="shared" si="79"/>
        <v>0.30583219036787074</v>
      </c>
      <c r="FQ65" s="2">
        <f t="shared" si="79"/>
        <v>0.30264818186252579</v>
      </c>
      <c r="FR65" s="2">
        <f t="shared" si="79"/>
        <v>0.3072529290665369</v>
      </c>
      <c r="FS65" s="2">
        <f t="shared" si="79"/>
        <v>0.30469301790390141</v>
      </c>
      <c r="FT65" s="2">
        <f t="shared" si="79"/>
        <v>0.31486084493592631</v>
      </c>
      <c r="FU65" s="2">
        <f t="shared" si="79"/>
        <v>0.26427220690474301</v>
      </c>
      <c r="FW65" s="2">
        <f t="shared" si="67"/>
        <v>2.2957860305112804E-5</v>
      </c>
      <c r="FX65" s="2">
        <f t="shared" si="67"/>
        <v>2.8317241141568255E-5</v>
      </c>
      <c r="FY65" s="2">
        <f t="shared" si="67"/>
        <v>2.507345050942391E-5</v>
      </c>
      <c r="FZ65" s="2">
        <f t="shared" si="67"/>
        <v>3.316260549392747E-5</v>
      </c>
      <c r="GA65" s="2">
        <f t="shared" si="67"/>
        <v>3.0845054978355744E-5</v>
      </c>
      <c r="GB65" s="2">
        <f t="shared" si="67"/>
        <v>3.4052191847463065E-5</v>
      </c>
      <c r="GC65" s="2">
        <f t="shared" si="67"/>
        <v>3.5706587549371603E-5</v>
      </c>
      <c r="GD65" s="2">
        <f t="shared" si="67"/>
        <v>3.4971882735593539E-5</v>
      </c>
      <c r="GE65" s="2">
        <f t="shared" si="67"/>
        <v>3.9950784788944864E-5</v>
      </c>
      <c r="GF65" s="2">
        <f t="shared" si="67"/>
        <v>3.6382323247456856E-5</v>
      </c>
      <c r="GG65" s="2">
        <f t="shared" si="67"/>
        <v>3.4595143073399133E-5</v>
      </c>
      <c r="GH65" s="2">
        <f t="shared" si="67"/>
        <v>2.8500913163987306E-5</v>
      </c>
      <c r="GI65" s="2">
        <f t="shared" si="67"/>
        <v>2.52382987465458E-5</v>
      </c>
      <c r="GJ65" s="2">
        <f t="shared" si="67"/>
        <v>1.9565307504599576E-5</v>
      </c>
      <c r="GK65" s="2">
        <f t="shared" si="67"/>
        <v>1.4987723162642029E-5</v>
      </c>
      <c r="GM65" s="86">
        <f t="shared" si="68"/>
        <v>3.4199437272499373E-3</v>
      </c>
      <c r="GN65" s="86">
        <f t="shared" si="68"/>
        <v>2.6980469846794836E-4</v>
      </c>
      <c r="GO65" s="86">
        <f t="shared" si="68"/>
        <v>7.38357679916159E-5</v>
      </c>
      <c r="GP65" s="86">
        <f t="shared" si="68"/>
        <v>1.9612865207956995E-4</v>
      </c>
      <c r="GQ65" s="86">
        <f t="shared" si="68"/>
        <v>2.4192650330192452E-4</v>
      </c>
      <c r="GR65" s="86">
        <f t="shared" si="68"/>
        <v>1.4344462680750155E-4</v>
      </c>
      <c r="GS65" s="86">
        <f t="shared" si="68"/>
        <v>1.5462837807624574E-4</v>
      </c>
      <c r="GT65" s="86">
        <f t="shared" si="68"/>
        <v>9.7533761136491565E-5</v>
      </c>
      <c r="GU65" s="86">
        <f t="shared" si="68"/>
        <v>2.3401650897119234E-4</v>
      </c>
      <c r="GV65" s="86">
        <f t="shared" si="68"/>
        <v>1.2997533753842294E-4</v>
      </c>
      <c r="GW65" s="86">
        <f t="shared" si="68"/>
        <v>1.2482992993705726E-4</v>
      </c>
      <c r="GX65" s="86">
        <f t="shared" si="68"/>
        <v>1.9051811504334525E-4</v>
      </c>
      <c r="GY65" s="86">
        <f t="shared" si="68"/>
        <v>1.3715857431440456E-4</v>
      </c>
      <c r="GZ65" s="86">
        <f t="shared" si="68"/>
        <v>1.9838878769938884E-4</v>
      </c>
      <c r="HA65" s="86">
        <f t="shared" si="68"/>
        <v>9.9145937387119404E-6</v>
      </c>
      <c r="HC65" s="86">
        <f t="shared" si="73"/>
        <v>2.5837549903328063E-11</v>
      </c>
      <c r="HD65" s="86">
        <f t="shared" si="69"/>
        <v>3.6247217211067915E-15</v>
      </c>
      <c r="HE65" s="86">
        <f t="shared" si="69"/>
        <v>2.5968266189404519E-17</v>
      </c>
      <c r="HF65" s="86">
        <f t="shared" si="69"/>
        <v>2.9514305727780189E-15</v>
      </c>
      <c r="HG65" s="86">
        <f t="shared" si="69"/>
        <v>6.0550771716569947E-15</v>
      </c>
      <c r="HH65" s="86">
        <f t="shared" si="69"/>
        <v>2.328547131417462E-16</v>
      </c>
      <c r="HI65" s="86">
        <f t="shared" si="69"/>
        <v>2.8297764462592214E-15</v>
      </c>
      <c r="HJ65" s="86">
        <f t="shared" si="69"/>
        <v>1.8135257312781855E-15</v>
      </c>
      <c r="HK65" s="86">
        <f t="shared" si="69"/>
        <v>1.1484885879571596E-14</v>
      </c>
      <c r="HL65" s="86">
        <f t="shared" si="69"/>
        <v>3.6779913337381564E-15</v>
      </c>
      <c r="HM65" s="86">
        <f t="shared" si="69"/>
        <v>4.7248479105791371E-16</v>
      </c>
      <c r="HN65" s="86">
        <f t="shared" si="69"/>
        <v>4.6049431974919511E-16</v>
      </c>
      <c r="HO65" s="86">
        <f t="shared" si="69"/>
        <v>5.3361571046492668E-16</v>
      </c>
      <c r="HP65" s="86">
        <f t="shared" si="69"/>
        <v>2.3907764135600478E-18</v>
      </c>
      <c r="HQ65" s="86">
        <f t="shared" si="69"/>
        <v>1.5930890236946169E-19</v>
      </c>
      <c r="HS65" s="86">
        <f t="shared" si="70"/>
        <v>2.9984323030804509E-75</v>
      </c>
      <c r="HT65" s="86">
        <f t="shared" si="70"/>
        <v>4.5025242551535074E-102</v>
      </c>
      <c r="HU65" s="86">
        <f t="shared" si="70"/>
        <v>6.4786127197777506E-122</v>
      </c>
      <c r="HV65" s="86">
        <f t="shared" si="70"/>
        <v>3.870692695342259E-105</v>
      </c>
      <c r="HW65" s="86">
        <f t="shared" si="70"/>
        <v>9.0113397428750534E-102</v>
      </c>
      <c r="HX65" s="86">
        <f t="shared" si="70"/>
        <v>1.5943826239985593E-114</v>
      </c>
      <c r="HY65" s="86">
        <f t="shared" si="70"/>
        <v>3.4498046799501649E-106</v>
      </c>
      <c r="HZ65" s="86">
        <f t="shared" si="70"/>
        <v>5.963476768120314E-110</v>
      </c>
      <c r="IA65" s="86">
        <f t="shared" si="70"/>
        <v>3.7812715935185829E-104</v>
      </c>
      <c r="IB65" s="86">
        <f t="shared" si="70"/>
        <v>1.3585253146962406E-105</v>
      </c>
      <c r="IC65" s="86">
        <f t="shared" si="70"/>
        <v>1.0368272201296831E-110</v>
      </c>
      <c r="ID65" s="86">
        <f t="shared" si="70"/>
        <v>7.7920562153484847E-111</v>
      </c>
      <c r="IE65" s="86">
        <f t="shared" si="70"/>
        <v>3.793270441983248E-112</v>
      </c>
      <c r="IF65" s="86">
        <f t="shared" si="70"/>
        <v>2.4738286042495752E-64</v>
      </c>
      <c r="IG65" s="86">
        <f t="shared" si="70"/>
        <v>3.4057698848386259E-44</v>
      </c>
      <c r="II65" s="86">
        <f t="shared" si="71"/>
        <v>5.1707247571940292E-197</v>
      </c>
      <c r="IJ65" s="86">
        <f t="shared" si="71"/>
        <v>1.4425228760597812E-268</v>
      </c>
      <c r="IK65" s="86">
        <f t="shared" si="71"/>
        <v>0</v>
      </c>
      <c r="IL65" s="86">
        <f t="shared" si="71"/>
        <v>1.3323899450990636E-274</v>
      </c>
      <c r="IM65" s="86">
        <f t="shared" si="71"/>
        <v>1.0165499619579742E-268</v>
      </c>
      <c r="IN65" s="86">
        <f t="shared" si="71"/>
        <v>6.4017584531925786E-299</v>
      </c>
      <c r="IO65" s="86">
        <f t="shared" si="71"/>
        <v>4.6729732749957613E-280</v>
      </c>
      <c r="IP65" s="86">
        <f t="shared" si="71"/>
        <v>3.9419954549481076E-288</v>
      </c>
      <c r="IQ65" s="86">
        <f t="shared" si="71"/>
        <v>6.5007573582236305E-271</v>
      </c>
      <c r="IR65" s="86">
        <f t="shared" si="71"/>
        <v>8.2442267177777633E-275</v>
      </c>
      <c r="IS65" s="86">
        <f t="shared" si="71"/>
        <v>2.5674508158505254E-288</v>
      </c>
      <c r="IT65" s="86">
        <f t="shared" si="71"/>
        <v>1.1941308175782853E-290</v>
      </c>
      <c r="IU65" s="86">
        <f t="shared" si="71"/>
        <v>8.0102612374191492E-297</v>
      </c>
      <c r="IV65" s="86">
        <f t="shared" si="71"/>
        <v>1.2099268350672115E-192</v>
      </c>
      <c r="IW65" s="86">
        <f t="shared" si="71"/>
        <v>8.2696906434420677E-147</v>
      </c>
      <c r="IY65" s="86">
        <f t="shared" si="72"/>
        <v>3.4199437530874873E-3</v>
      </c>
      <c r="IZ65" s="86">
        <f t="shared" si="72"/>
        <v>2.6980469847157307E-4</v>
      </c>
      <c r="JA65" s="86">
        <f t="shared" si="72"/>
        <v>7.3835767991641866E-5</v>
      </c>
      <c r="JB65" s="86">
        <f t="shared" si="72"/>
        <v>1.9612865208252139E-4</v>
      </c>
      <c r="JC65" s="86">
        <f t="shared" si="72"/>
        <v>2.419265033079796E-4</v>
      </c>
      <c r="JD65" s="86">
        <f t="shared" si="72"/>
        <v>1.4344462680773441E-4</v>
      </c>
      <c r="JE65" s="86">
        <f t="shared" si="72"/>
        <v>1.546283780790755E-4</v>
      </c>
      <c r="JF65" s="86">
        <f t="shared" si="72"/>
        <v>9.7533761138305096E-5</v>
      </c>
      <c r="JG65" s="86">
        <f t="shared" si="72"/>
        <v>2.3401650898267724E-4</v>
      </c>
      <c r="JH65" s="86">
        <f t="shared" si="72"/>
        <v>1.2997533754210093E-4</v>
      </c>
      <c r="JI65" s="86">
        <f t="shared" si="72"/>
        <v>1.2482992993752975E-4</v>
      </c>
      <c r="JJ65" s="86">
        <f t="shared" si="72"/>
        <v>1.9051811504380573E-4</v>
      </c>
      <c r="JK65" s="86">
        <f t="shared" si="72"/>
        <v>1.3715857431493818E-4</v>
      </c>
      <c r="JL65" s="86">
        <f t="shared" si="72"/>
        <v>1.9838878769939123E-4</v>
      </c>
      <c r="JM65" s="86">
        <f t="shared" si="72"/>
        <v>9.9145937387120996E-6</v>
      </c>
    </row>
    <row r="66" spans="2:273" x14ac:dyDescent="0.25">
      <c r="B66" s="2">
        <v>39</v>
      </c>
      <c r="C66" s="37">
        <v>78.063000000000002</v>
      </c>
      <c r="D66" s="37">
        <v>74.290000000000006</v>
      </c>
      <c r="E66" s="37">
        <v>68</v>
      </c>
      <c r="F66" s="37">
        <v>72.573999999999998</v>
      </c>
      <c r="G66" s="37">
        <v>66.066000000000003</v>
      </c>
      <c r="H66" s="37">
        <v>63.783000000000001</v>
      </c>
      <c r="I66" s="37">
        <v>68.382999999999996</v>
      </c>
      <c r="J66" s="37">
        <v>65.066999999999993</v>
      </c>
      <c r="K66" s="37">
        <v>65.082999999999998</v>
      </c>
      <c r="L66" s="37">
        <v>70.097999999999999</v>
      </c>
      <c r="M66" s="37">
        <v>69.049000000000007</v>
      </c>
      <c r="N66" s="37">
        <v>67.738</v>
      </c>
      <c r="O66" s="37">
        <v>73.295000000000002</v>
      </c>
      <c r="P66" s="37">
        <v>72.606999999999999</v>
      </c>
      <c r="Q66" s="37">
        <v>68.706999999999994</v>
      </c>
      <c r="S66" s="4">
        <f t="shared" si="74"/>
        <v>74.542093473998605</v>
      </c>
      <c r="T66" s="4">
        <f t="shared" si="74"/>
        <v>69.870747440085879</v>
      </c>
      <c r="U66" s="4">
        <f t="shared" si="74"/>
        <v>65.746350331157146</v>
      </c>
      <c r="V66" s="4">
        <f t="shared" si="74"/>
        <v>67.393307312154846</v>
      </c>
      <c r="W66" s="4">
        <f t="shared" si="74"/>
        <v>63.425144245720745</v>
      </c>
      <c r="X66" s="4">
        <f t="shared" si="74"/>
        <v>61.701646195130948</v>
      </c>
      <c r="Y66" s="4">
        <f t="shared" si="74"/>
        <v>65.914890091927234</v>
      </c>
      <c r="Z66" s="4">
        <f t="shared" si="74"/>
        <v>62.566727400369025</v>
      </c>
      <c r="AA66" s="4">
        <f t="shared" si="74"/>
        <v>63.287433211650423</v>
      </c>
      <c r="AB66" s="4">
        <f t="shared" si="74"/>
        <v>65.931511080326132</v>
      </c>
      <c r="AC66" s="4">
        <f t="shared" si="74"/>
        <v>68.72408435812784</v>
      </c>
      <c r="AD66" s="4">
        <f t="shared" si="74"/>
        <v>65.743992032633543</v>
      </c>
      <c r="AE66" s="4">
        <f t="shared" si="74"/>
        <v>70.991656026922328</v>
      </c>
      <c r="AF66" s="4">
        <f t="shared" si="74"/>
        <v>67.911609198296276</v>
      </c>
      <c r="AG66" s="4">
        <f t="shared" si="74"/>
        <v>69.220868783670653</v>
      </c>
      <c r="AI66" s="4">
        <f t="shared" si="75"/>
        <v>3.5209065260013972</v>
      </c>
      <c r="AJ66" s="4">
        <f t="shared" si="75"/>
        <v>4.4192525599141277</v>
      </c>
      <c r="AK66" s="4">
        <f t="shared" si="75"/>
        <v>2.2536496688428542</v>
      </c>
      <c r="AL66" s="4">
        <f t="shared" si="75"/>
        <v>5.180692687845152</v>
      </c>
      <c r="AM66" s="4">
        <f t="shared" si="75"/>
        <v>2.6408557542792579</v>
      </c>
      <c r="AN66" s="4">
        <f t="shared" si="75"/>
        <v>2.0813538048690532</v>
      </c>
      <c r="AO66" s="4">
        <f t="shared" si="75"/>
        <v>2.468109908072762</v>
      </c>
      <c r="AP66" s="4">
        <f t="shared" si="75"/>
        <v>2.5002725996309678</v>
      </c>
      <c r="AQ66" s="4">
        <f t="shared" si="75"/>
        <v>1.7955667883495749</v>
      </c>
      <c r="AR66" s="4">
        <f t="shared" si="75"/>
        <v>4.166488919673867</v>
      </c>
      <c r="AS66" s="4">
        <f t="shared" si="75"/>
        <v>0.32491564187216682</v>
      </c>
      <c r="AT66" s="4">
        <f t="shared" si="75"/>
        <v>1.994007967366457</v>
      </c>
      <c r="AU66" s="4">
        <f t="shared" si="75"/>
        <v>2.3033439730776735</v>
      </c>
      <c r="AV66" s="4">
        <f t="shared" si="75"/>
        <v>4.6953908017037236</v>
      </c>
      <c r="AW66" s="4">
        <f t="shared" si="75"/>
        <v>-0.51386878367065947</v>
      </c>
      <c r="AY66" s="2">
        <f t="shared" si="65"/>
        <v>70.626536191593374</v>
      </c>
      <c r="AZ66" s="2">
        <f t="shared" si="65"/>
        <v>69.378112625499114</v>
      </c>
      <c r="BA66" s="2">
        <f t="shared" si="65"/>
        <v>65.586227796385515</v>
      </c>
      <c r="BB66" s="2">
        <f t="shared" si="65"/>
        <v>67.004174553352556</v>
      </c>
      <c r="BC66" s="2">
        <f t="shared" si="65"/>
        <v>62.957285507131793</v>
      </c>
      <c r="BD66" s="2">
        <f t="shared" si="65"/>
        <v>61.407094516663058</v>
      </c>
      <c r="BE66" s="2">
        <f t="shared" si="65"/>
        <v>65.590962222661247</v>
      </c>
      <c r="BF66" s="2">
        <f t="shared" si="65"/>
        <v>62.360275151292534</v>
      </c>
      <c r="BG66" s="2">
        <f t="shared" si="65"/>
        <v>62.839270636347486</v>
      </c>
      <c r="BH66" s="2">
        <f t="shared" si="65"/>
        <v>65.660602038539636</v>
      </c>
      <c r="BI66" s="2">
        <f t="shared" si="65"/>
        <v>68.469599860404898</v>
      </c>
      <c r="BJ66" s="2">
        <f t="shared" si="65"/>
        <v>65.382408232947554</v>
      </c>
      <c r="BK66" s="2">
        <f t="shared" si="65"/>
        <v>70.707942834864795</v>
      </c>
      <c r="BL66" s="2">
        <f t="shared" si="65"/>
        <v>67.543017986081765</v>
      </c>
      <c r="BM66" s="2">
        <f t="shared" si="65"/>
        <v>69.20050494129076</v>
      </c>
      <c r="BO66" s="2">
        <f t="shared" si="10"/>
        <v>78.063000000000002</v>
      </c>
      <c r="BP66" s="2">
        <f t="shared" si="11"/>
        <v>74.290000000000006</v>
      </c>
      <c r="BQ66" s="2">
        <f t="shared" si="12"/>
        <v>68</v>
      </c>
      <c r="BR66" s="2">
        <f t="shared" si="13"/>
        <v>72.573999999999998</v>
      </c>
      <c r="BS66" s="2">
        <f t="shared" si="14"/>
        <v>66.066000000000003</v>
      </c>
      <c r="BT66" s="2">
        <f t="shared" si="15"/>
        <v>63.783000000000001</v>
      </c>
      <c r="BU66" s="2">
        <f t="shared" si="16"/>
        <v>68.382999999999996</v>
      </c>
      <c r="BV66" s="2">
        <f t="shared" si="17"/>
        <v>65.066999999999993</v>
      </c>
      <c r="BW66" s="2">
        <f t="shared" si="18"/>
        <v>65.082999999999998</v>
      </c>
      <c r="BX66" s="2">
        <f t="shared" si="19"/>
        <v>70.097999999999999</v>
      </c>
      <c r="BY66" s="2">
        <f t="shared" si="20"/>
        <v>69.049000000000007</v>
      </c>
      <c r="BZ66" s="2">
        <f t="shared" si="21"/>
        <v>67.738</v>
      </c>
      <c r="CA66" s="2">
        <f t="shared" si="22"/>
        <v>73.295000000000002</v>
      </c>
      <c r="CB66" s="2">
        <f t="shared" si="23"/>
        <v>72.606999999999999</v>
      </c>
      <c r="CC66" s="2">
        <f t="shared" si="24"/>
        <v>68.706999999999994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76.753237203900269</v>
      </c>
      <c r="DL66" s="2">
        <f t="shared" si="76"/>
        <v>73.144217071524977</v>
      </c>
      <c r="DM66" s="2">
        <f t="shared" si="76"/>
        <v>68.030823529411748</v>
      </c>
      <c r="DN66" s="2">
        <f t="shared" si="76"/>
        <v>72.127832038516217</v>
      </c>
      <c r="DO66" s="2">
        <f t="shared" si="76"/>
        <v>66.428517780938847</v>
      </c>
      <c r="DP66" s="2">
        <f t="shared" si="76"/>
        <v>64.521600047415845</v>
      </c>
      <c r="DQ66" s="2">
        <f t="shared" si="76"/>
        <v>68.571969416785208</v>
      </c>
      <c r="DR66" s="2">
        <f t="shared" si="76"/>
        <v>64.86321736694677</v>
      </c>
      <c r="DS66" s="2">
        <f t="shared" si="76"/>
        <v>66.26843925353927</v>
      </c>
      <c r="DT66" s="2">
        <f t="shared" si="76"/>
        <v>70.018933333333337</v>
      </c>
      <c r="DU66" s="2">
        <f t="shared" si="76"/>
        <v>69.81483451872927</v>
      </c>
      <c r="DV66" s="2">
        <f t="shared" si="76"/>
        <v>67.880693657219965</v>
      </c>
      <c r="DW66" s="2">
        <f t="shared" si="76"/>
        <v>72.890384542437175</v>
      </c>
      <c r="DX66" s="2">
        <f t="shared" si="76"/>
        <v>70.073264580369838</v>
      </c>
      <c r="DY66" s="2">
        <f t="shared" si="76"/>
        <v>69.138465322580643</v>
      </c>
      <c r="EA66" s="2">
        <f t="shared" si="77"/>
        <v>62.589714650283561</v>
      </c>
      <c r="EB66" s="2">
        <f t="shared" si="77"/>
        <v>62.052080391832391</v>
      </c>
      <c r="EC66" s="2">
        <f t="shared" si="77"/>
        <v>60.242013113825458</v>
      </c>
      <c r="ED66" s="2">
        <f t="shared" si="77"/>
        <v>56.75384001138228</v>
      </c>
      <c r="EE66" s="2">
        <f t="shared" si="77"/>
        <v>56.105982271850813</v>
      </c>
      <c r="EF66" s="2">
        <f t="shared" si="77"/>
        <v>54.964674516318155</v>
      </c>
      <c r="EG66" s="2">
        <f t="shared" si="77"/>
        <v>59.58985209287669</v>
      </c>
      <c r="EH66" s="2">
        <f t="shared" si="77"/>
        <v>57.117264307437104</v>
      </c>
      <c r="EI66" s="2">
        <f t="shared" si="77"/>
        <v>56.356596112154946</v>
      </c>
      <c r="EJ66" s="2">
        <f t="shared" si="77"/>
        <v>56.638994566322033</v>
      </c>
      <c r="EK66" s="2">
        <f t="shared" si="77"/>
        <v>65.642756895978735</v>
      </c>
      <c r="EL66" s="2">
        <f t="shared" si="77"/>
        <v>60.245508985918221</v>
      </c>
      <c r="EM66" s="2">
        <f t="shared" si="77"/>
        <v>66.165903910379967</v>
      </c>
      <c r="EN66" s="2">
        <f t="shared" si="77"/>
        <v>62.521801197469244</v>
      </c>
      <c r="EO66" s="2">
        <f t="shared" si="77"/>
        <v>69.357975582042485</v>
      </c>
      <c r="EQ66" s="2">
        <f t="shared" si="78"/>
        <v>62.096789719254112</v>
      </c>
      <c r="ER66" s="2">
        <f t="shared" si="78"/>
        <v>62.667902034558075</v>
      </c>
      <c r="ES66" s="2">
        <f t="shared" si="78"/>
        <v>61.041990285735814</v>
      </c>
      <c r="ET66" s="2">
        <f t="shared" si="78"/>
        <v>56.493430664735584</v>
      </c>
      <c r="EU66" s="2">
        <f t="shared" si="78"/>
        <v>54.890545022235322</v>
      </c>
      <c r="EV66" s="2">
        <f t="shared" si="78"/>
        <v>55.491998524270706</v>
      </c>
      <c r="EW66" s="2">
        <f t="shared" si="78"/>
        <v>58.927001480877969</v>
      </c>
      <c r="EX66" s="2">
        <f t="shared" si="78"/>
        <v>55.761006098614416</v>
      </c>
      <c r="EY66" s="2">
        <f t="shared" si="78"/>
        <v>57.005758347644388</v>
      </c>
      <c r="EZ66" s="2">
        <f t="shared" si="78"/>
        <v>53.655767768870604</v>
      </c>
      <c r="FA66" s="2">
        <f t="shared" si="78"/>
        <v>65.076598422251095</v>
      </c>
      <c r="FB66" s="2">
        <f t="shared" si="78"/>
        <v>57.809123187773466</v>
      </c>
      <c r="FC66" s="2">
        <f t="shared" si="78"/>
        <v>65.443580143831966</v>
      </c>
      <c r="FD66" s="2">
        <f t="shared" si="78"/>
        <v>59.992256499811702</v>
      </c>
      <c r="FE66" s="2">
        <f t="shared" si="78"/>
        <v>70.200980289632199</v>
      </c>
      <c r="FG66" s="2">
        <f t="shared" si="79"/>
        <v>0.43256813980025943</v>
      </c>
      <c r="FH66" s="2">
        <f t="shared" si="79"/>
        <v>0.33953093759302855</v>
      </c>
      <c r="FI66" s="2">
        <f t="shared" si="79"/>
        <v>0.31386278467465289</v>
      </c>
      <c r="FJ66" s="2">
        <f t="shared" si="79"/>
        <v>0.33326724816347036</v>
      </c>
      <c r="FK66" s="2">
        <f t="shared" si="79"/>
        <v>0.33627311464851667</v>
      </c>
      <c r="FL66" s="2">
        <f t="shared" si="79"/>
        <v>0.32589196279769234</v>
      </c>
      <c r="FM66" s="2">
        <f t="shared" si="79"/>
        <v>0.33187957083196784</v>
      </c>
      <c r="FN66" s="2">
        <f t="shared" si="79"/>
        <v>0.32312230524117613</v>
      </c>
      <c r="FO66" s="2">
        <f t="shared" si="79"/>
        <v>0.34596966526063483</v>
      </c>
      <c r="FP66" s="2">
        <f t="shared" si="79"/>
        <v>0.32572737162355087</v>
      </c>
      <c r="FQ66" s="2">
        <f t="shared" si="79"/>
        <v>0.32243244350800698</v>
      </c>
      <c r="FR66" s="2">
        <f t="shared" si="79"/>
        <v>0.32719696948274152</v>
      </c>
      <c r="FS66" s="2">
        <f t="shared" si="79"/>
        <v>0.32454874034061143</v>
      </c>
      <c r="FT66" s="2">
        <f t="shared" si="79"/>
        <v>0.33505986852385528</v>
      </c>
      <c r="FU66" s="2">
        <f t="shared" si="79"/>
        <v>0.28256431014163336</v>
      </c>
      <c r="FW66" s="2">
        <f t="shared" si="67"/>
        <v>2.5172737498731585E-5</v>
      </c>
      <c r="FX66" s="2">
        <f t="shared" si="67"/>
        <v>3.1049152660486744E-5</v>
      </c>
      <c r="FY66" s="2">
        <f t="shared" si="67"/>
        <v>2.7492425280347055E-5</v>
      </c>
      <c r="FZ66" s="2">
        <f t="shared" si="67"/>
        <v>3.636195751245718E-5</v>
      </c>
      <c r="GA66" s="2">
        <f t="shared" si="67"/>
        <v>3.3820829596034655E-5</v>
      </c>
      <c r="GB66" s="2">
        <f t="shared" si="67"/>
        <v>3.7337363227410923E-5</v>
      </c>
      <c r="GC66" s="2">
        <f t="shared" si="67"/>
        <v>3.915135983376396E-5</v>
      </c>
      <c r="GD66" s="2">
        <f t="shared" si="67"/>
        <v>3.8345777518074724E-5</v>
      </c>
      <c r="GE66" s="2">
        <f t="shared" si="67"/>
        <v>4.3804995598803272E-5</v>
      </c>
      <c r="GF66" s="2">
        <f t="shared" si="67"/>
        <v>3.9892284139926543E-5</v>
      </c>
      <c r="GG66" s="2">
        <f t="shared" si="67"/>
        <v>3.7932693465357568E-5</v>
      </c>
      <c r="GH66" s="2">
        <f t="shared" si="67"/>
        <v>3.1250543924340126E-5</v>
      </c>
      <c r="GI66" s="2">
        <f t="shared" si="67"/>
        <v>2.7673176900656752E-5</v>
      </c>
      <c r="GJ66" s="2">
        <f t="shared" si="67"/>
        <v>2.1452892584601351E-5</v>
      </c>
      <c r="GK66" s="2">
        <f t="shared" si="67"/>
        <v>1.6433687894743527E-5</v>
      </c>
      <c r="GM66" s="86">
        <f t="shared" si="68"/>
        <v>4.817726437569456E-3</v>
      </c>
      <c r="GN66" s="86">
        <f t="shared" si="68"/>
        <v>4.5875765647010724E-4</v>
      </c>
      <c r="GO66" s="86">
        <f t="shared" si="68"/>
        <v>1.3931530678712472E-4</v>
      </c>
      <c r="GP66" s="86">
        <f t="shared" si="68"/>
        <v>3.4300767958737985E-4</v>
      </c>
      <c r="GQ66" s="86">
        <f t="shared" si="68"/>
        <v>4.1398829983236603E-4</v>
      </c>
      <c r="GR66" s="86">
        <f t="shared" si="68"/>
        <v>2.5647987343238365E-4</v>
      </c>
      <c r="GS66" s="86">
        <f t="shared" si="68"/>
        <v>2.7882788054080525E-4</v>
      </c>
      <c r="GT66" s="86">
        <f t="shared" si="68"/>
        <v>1.8259425885678682E-4</v>
      </c>
      <c r="GU66" s="86">
        <f t="shared" si="68"/>
        <v>4.1532291497823004E-4</v>
      </c>
      <c r="GV66" s="86">
        <f t="shared" si="68"/>
        <v>2.3557543771329952E-4</v>
      </c>
      <c r="GW66" s="86">
        <f t="shared" si="68"/>
        <v>2.2515694569031413E-4</v>
      </c>
      <c r="GX66" s="86">
        <f t="shared" si="68"/>
        <v>3.2842833745407214E-4</v>
      </c>
      <c r="GY66" s="86">
        <f t="shared" si="68"/>
        <v>2.4576313894460352E-4</v>
      </c>
      <c r="GZ66" s="86">
        <f t="shared" si="68"/>
        <v>3.4834536652458164E-4</v>
      </c>
      <c r="HA66" s="86">
        <f t="shared" si="68"/>
        <v>2.1723156305347075E-5</v>
      </c>
      <c r="HC66" s="86">
        <f t="shared" si="73"/>
        <v>6.349558862932807E-11</v>
      </c>
      <c r="HD66" s="86">
        <f t="shared" si="69"/>
        <v>1.2747736118594103E-14</v>
      </c>
      <c r="HE66" s="86">
        <f t="shared" si="69"/>
        <v>1.1495244642832955E-16</v>
      </c>
      <c r="HF66" s="86">
        <f t="shared" si="69"/>
        <v>1.0775670533997434E-14</v>
      </c>
      <c r="HG66" s="86">
        <f t="shared" si="69"/>
        <v>2.130418402561093E-14</v>
      </c>
      <c r="HH66" s="86">
        <f t="shared" si="69"/>
        <v>9.5064239409166805E-16</v>
      </c>
      <c r="HI66" s="86">
        <f t="shared" si="69"/>
        <v>1.0571565614529816E-14</v>
      </c>
      <c r="HJ66" s="86">
        <f t="shared" si="69"/>
        <v>6.9484992416427651E-15</v>
      </c>
      <c r="HK66" s="86">
        <f t="shared" si="69"/>
        <v>4.1383860914243393E-14</v>
      </c>
      <c r="HL66" s="86">
        <f t="shared" si="69"/>
        <v>1.3531495736288304E-14</v>
      </c>
      <c r="HM66" s="86">
        <f t="shared" si="69"/>
        <v>1.8586020857269186E-15</v>
      </c>
      <c r="HN66" s="86">
        <f t="shared" si="69"/>
        <v>1.7770157655089839E-15</v>
      </c>
      <c r="HO66" s="86">
        <f t="shared" si="69"/>
        <v>2.0505467945092125E-15</v>
      </c>
      <c r="HP66" s="86">
        <f t="shared" si="69"/>
        <v>1.1466074023407831E-17</v>
      </c>
      <c r="HQ66" s="86">
        <f t="shared" si="69"/>
        <v>8.4591815531882318E-19</v>
      </c>
      <c r="HS66" s="86">
        <f t="shared" si="70"/>
        <v>1.426630090265467E-73</v>
      </c>
      <c r="HT66" s="86">
        <f t="shared" si="70"/>
        <v>9.7571304706718679E-100</v>
      </c>
      <c r="HU66" s="86">
        <f t="shared" si="70"/>
        <v>4.2512854529073555E-119</v>
      </c>
      <c r="HV66" s="86">
        <f t="shared" si="70"/>
        <v>1.052581386253521E-102</v>
      </c>
      <c r="HW66" s="86">
        <f t="shared" si="70"/>
        <v>2.0271541757542432E-99</v>
      </c>
      <c r="HX66" s="86">
        <f t="shared" si="70"/>
        <v>7.2905578248775765E-112</v>
      </c>
      <c r="HY66" s="86">
        <f t="shared" si="70"/>
        <v>1.0631529757119843E-103</v>
      </c>
      <c r="HZ66" s="86">
        <f t="shared" si="70"/>
        <v>2.1879925362713621E-107</v>
      </c>
      <c r="IA66" s="86">
        <f t="shared" si="70"/>
        <v>1.066608012713954E-101</v>
      </c>
      <c r="IB66" s="86">
        <f t="shared" si="70"/>
        <v>3.942977610081615E-103</v>
      </c>
      <c r="IC66" s="86">
        <f t="shared" si="70"/>
        <v>3.8673215658542168E-108</v>
      </c>
      <c r="ID66" s="86">
        <f t="shared" si="70"/>
        <v>2.6771395315859568E-108</v>
      </c>
      <c r="IE66" s="86">
        <f t="shared" si="70"/>
        <v>1.3423391495853751E-109</v>
      </c>
      <c r="IF66" s="86">
        <f t="shared" si="70"/>
        <v>6.2488741851927624E-63</v>
      </c>
      <c r="IG66" s="86">
        <f t="shared" si="70"/>
        <v>2.8606667307344478E-43</v>
      </c>
      <c r="II66" s="86">
        <f t="shared" si="71"/>
        <v>1.1497551641238119E-193</v>
      </c>
      <c r="IJ66" s="86">
        <f t="shared" si="71"/>
        <v>6.6817934833390105E-264</v>
      </c>
      <c r="IK66" s="86">
        <f t="shared" si="71"/>
        <v>0</v>
      </c>
      <c r="IL66" s="86">
        <f t="shared" si="71"/>
        <v>9.305593253914849E-270</v>
      </c>
      <c r="IM66" s="86">
        <f t="shared" si="71"/>
        <v>5.1739390865465321E-264</v>
      </c>
      <c r="IN66" s="86">
        <f t="shared" si="71"/>
        <v>1.2473253952757989E-293</v>
      </c>
      <c r="IO66" s="86">
        <f t="shared" si="71"/>
        <v>4.4271550837853395E-275</v>
      </c>
      <c r="IP66" s="86">
        <f t="shared" si="71"/>
        <v>5.086183622233734E-283</v>
      </c>
      <c r="IQ66" s="86">
        <f t="shared" si="71"/>
        <v>4.7755042196028984E-266</v>
      </c>
      <c r="IR66" s="86">
        <f t="shared" si="71"/>
        <v>6.4226823945990203E-270</v>
      </c>
      <c r="IS66" s="86">
        <f t="shared" si="71"/>
        <v>3.2971224362742028E-283</v>
      </c>
      <c r="IT66" s="86">
        <f t="shared" si="71"/>
        <v>1.3562880086192006E-285</v>
      </c>
      <c r="IU66" s="86">
        <f t="shared" si="71"/>
        <v>1.0186216976770715E-291</v>
      </c>
      <c r="IV66" s="86">
        <f t="shared" si="71"/>
        <v>2.0268435165801846E-189</v>
      </c>
      <c r="IW66" s="86">
        <f t="shared" si="71"/>
        <v>2.0350497410592535E-144</v>
      </c>
      <c r="IY66" s="86">
        <f t="shared" si="72"/>
        <v>4.817726501065045E-3</v>
      </c>
      <c r="IZ66" s="86">
        <f t="shared" si="72"/>
        <v>4.5875765648285496E-4</v>
      </c>
      <c r="JA66" s="86">
        <f t="shared" si="72"/>
        <v>1.3931530678723967E-4</v>
      </c>
      <c r="JB66" s="86">
        <f t="shared" si="72"/>
        <v>3.4300767959815552E-4</v>
      </c>
      <c r="JC66" s="86">
        <f t="shared" si="72"/>
        <v>4.1398829985367022E-4</v>
      </c>
      <c r="JD66" s="86">
        <f t="shared" si="72"/>
        <v>2.5647987343333428E-4</v>
      </c>
      <c r="JE66" s="86">
        <f t="shared" si="72"/>
        <v>2.7882788055137681E-4</v>
      </c>
      <c r="JF66" s="86">
        <f t="shared" si="72"/>
        <v>1.825942588637353E-4</v>
      </c>
      <c r="JG66" s="86">
        <f t="shared" si="72"/>
        <v>4.1532291501961388E-4</v>
      </c>
      <c r="JH66" s="86">
        <f t="shared" si="72"/>
        <v>2.3557543772683101E-4</v>
      </c>
      <c r="JI66" s="86">
        <f t="shared" si="72"/>
        <v>2.2515694569217272E-4</v>
      </c>
      <c r="JJ66" s="86">
        <f t="shared" si="72"/>
        <v>3.2842833745584915E-4</v>
      </c>
      <c r="JK66" s="86">
        <f t="shared" si="72"/>
        <v>2.4576313894665407E-4</v>
      </c>
      <c r="JL66" s="86">
        <f t="shared" si="72"/>
        <v>3.4834536652459313E-4</v>
      </c>
      <c r="JM66" s="86">
        <f t="shared" si="72"/>
        <v>2.1723156305347922E-5</v>
      </c>
    </row>
    <row r="67" spans="2:273" x14ac:dyDescent="0.25">
      <c r="B67" s="2">
        <v>40</v>
      </c>
      <c r="C67" s="37">
        <v>79.983999999999995</v>
      </c>
      <c r="D67" s="37">
        <v>74.661000000000001</v>
      </c>
      <c r="E67" s="37">
        <v>69.433000000000007</v>
      </c>
      <c r="F67" s="37">
        <v>72.474999999999994</v>
      </c>
      <c r="G67" s="37">
        <v>66.950999999999993</v>
      </c>
      <c r="H67" s="37">
        <v>65.05</v>
      </c>
      <c r="I67" s="37">
        <v>68.683000000000007</v>
      </c>
      <c r="J67" s="37">
        <v>66.25</v>
      </c>
      <c r="K67" s="37">
        <v>66.617000000000004</v>
      </c>
      <c r="L67" s="37">
        <v>70.704999999999998</v>
      </c>
      <c r="M67" s="37">
        <v>70.557000000000002</v>
      </c>
      <c r="N67" s="37">
        <v>68.41</v>
      </c>
      <c r="O67" s="37">
        <v>74.573999999999998</v>
      </c>
      <c r="P67" s="37">
        <v>69.459000000000003</v>
      </c>
      <c r="Q67" s="37">
        <v>68.671999999999997</v>
      </c>
      <c r="S67" s="4">
        <f t="shared" si="74"/>
        <v>75.587716339795847</v>
      </c>
      <c r="T67" s="4">
        <f t="shared" si="74"/>
        <v>70.012601990142684</v>
      </c>
      <c r="U67" s="4">
        <f t="shared" si="74"/>
        <v>65.814040136404955</v>
      </c>
      <c r="V67" s="4">
        <f t="shared" si="74"/>
        <v>67.414224487270346</v>
      </c>
      <c r="W67" s="4">
        <f t="shared" si="74"/>
        <v>63.590651661314411</v>
      </c>
      <c r="X67" s="4">
        <f t="shared" si="74"/>
        <v>61.789599085127158</v>
      </c>
      <c r="Y67" s="4">
        <f t="shared" si="74"/>
        <v>66.175432674572363</v>
      </c>
      <c r="Z67" s="4">
        <f t="shared" si="74"/>
        <v>62.763700237638766</v>
      </c>
      <c r="AA67" s="4">
        <f t="shared" si="74"/>
        <v>63.548496958967846</v>
      </c>
      <c r="AB67" s="4">
        <f t="shared" si="74"/>
        <v>66.06779592058426</v>
      </c>
      <c r="AC67" s="4">
        <f t="shared" si="74"/>
        <v>68.889923154266341</v>
      </c>
      <c r="AD67" s="4">
        <f t="shared" si="74"/>
        <v>65.914967757103014</v>
      </c>
      <c r="AE67" s="4">
        <f t="shared" si="74"/>
        <v>71.227670926741069</v>
      </c>
      <c r="AF67" s="4">
        <f t="shared" si="74"/>
        <v>68.044489128185845</v>
      </c>
      <c r="AG67" s="4">
        <f t="shared" si="74"/>
        <v>69.36415199721047</v>
      </c>
      <c r="AI67" s="4">
        <f t="shared" si="75"/>
        <v>4.3962836602041477</v>
      </c>
      <c r="AJ67" s="4">
        <f t="shared" si="75"/>
        <v>4.648398009857317</v>
      </c>
      <c r="AK67" s="4">
        <f t="shared" si="75"/>
        <v>3.6189598635950517</v>
      </c>
      <c r="AL67" s="4">
        <f t="shared" si="75"/>
        <v>5.0607755127296485</v>
      </c>
      <c r="AM67" s="4">
        <f t="shared" si="75"/>
        <v>3.3603483386855828</v>
      </c>
      <c r="AN67" s="4">
        <f t="shared" si="75"/>
        <v>3.2604009148728395</v>
      </c>
      <c r="AO67" s="4">
        <f t="shared" si="75"/>
        <v>2.5075673254276438</v>
      </c>
      <c r="AP67" s="4">
        <f t="shared" si="75"/>
        <v>3.4862997623612344</v>
      </c>
      <c r="AQ67" s="4">
        <f t="shared" si="75"/>
        <v>3.0685030410321588</v>
      </c>
      <c r="AR67" s="4">
        <f t="shared" si="75"/>
        <v>4.6372040794157385</v>
      </c>
      <c r="AS67" s="4">
        <f t="shared" si="75"/>
        <v>1.6670768457336607</v>
      </c>
      <c r="AT67" s="4">
        <f t="shared" si="75"/>
        <v>2.4950322428969827</v>
      </c>
      <c r="AU67" s="4">
        <f t="shared" si="75"/>
        <v>3.3463290732589286</v>
      </c>
      <c r="AV67" s="4">
        <f t="shared" si="75"/>
        <v>1.4145108718141586</v>
      </c>
      <c r="AW67" s="4">
        <f t="shared" si="75"/>
        <v>-0.69215199721047327</v>
      </c>
      <c r="AY67" s="2">
        <f t="shared" si="65"/>
        <v>70.305901171990442</v>
      </c>
      <c r="AZ67" s="2">
        <f t="shared" si="65"/>
        <v>69.218726023632684</v>
      </c>
      <c r="BA67" s="2">
        <f t="shared" si="65"/>
        <v>65.529340464317556</v>
      </c>
      <c r="BB67" s="2">
        <f t="shared" si="65"/>
        <v>66.770393770747305</v>
      </c>
      <c r="BC67" s="2">
        <f t="shared" si="65"/>
        <v>62.832001486154176</v>
      </c>
      <c r="BD67" s="2">
        <f t="shared" si="65"/>
        <v>61.291842629533981</v>
      </c>
      <c r="BE67" s="2">
        <f t="shared" si="65"/>
        <v>65.624305175925741</v>
      </c>
      <c r="BF67" s="2">
        <f t="shared" si="65"/>
        <v>62.399773069966443</v>
      </c>
      <c r="BG67" s="2">
        <f t="shared" si="65"/>
        <v>62.79852858994353</v>
      </c>
      <c r="BH67" s="2">
        <f t="shared" si="65"/>
        <v>65.604293632796796</v>
      </c>
      <c r="BI67" s="2">
        <f t="shared" si="65"/>
        <v>68.456221150673642</v>
      </c>
      <c r="BJ67" s="2">
        <f t="shared" si="65"/>
        <v>65.323988855060094</v>
      </c>
      <c r="BK67" s="2">
        <f t="shared" si="65"/>
        <v>70.747206629440129</v>
      </c>
      <c r="BL67" s="2">
        <f t="shared" si="65"/>
        <v>67.432599195078538</v>
      </c>
      <c r="BM67" s="2">
        <f t="shared" si="65"/>
        <v>69.322393515667628</v>
      </c>
      <c r="BO67" s="2">
        <f t="shared" si="10"/>
        <v>79.983999999999995</v>
      </c>
      <c r="BP67" s="2">
        <f t="shared" si="11"/>
        <v>74.661000000000001</v>
      </c>
      <c r="BQ67" s="2">
        <f t="shared" si="12"/>
        <v>69.433000000000007</v>
      </c>
      <c r="BR67" s="2">
        <f t="shared" si="13"/>
        <v>72.474999999999994</v>
      </c>
      <c r="BS67" s="2">
        <f t="shared" si="14"/>
        <v>66.950999999999993</v>
      </c>
      <c r="BT67" s="2">
        <f t="shared" si="15"/>
        <v>65.05</v>
      </c>
      <c r="BU67" s="2">
        <f t="shared" si="16"/>
        <v>68.683000000000007</v>
      </c>
      <c r="BV67" s="2">
        <f t="shared" si="17"/>
        <v>66.25</v>
      </c>
      <c r="BW67" s="2">
        <f t="shared" si="18"/>
        <v>66.617000000000004</v>
      </c>
      <c r="BX67" s="2">
        <f t="shared" si="19"/>
        <v>70.704999999999998</v>
      </c>
      <c r="BY67" s="2">
        <f t="shared" si="20"/>
        <v>70.557000000000002</v>
      </c>
      <c r="BZ67" s="2">
        <f t="shared" si="21"/>
        <v>68.41</v>
      </c>
      <c r="CA67" s="2">
        <f t="shared" si="22"/>
        <v>74.573999999999998</v>
      </c>
      <c r="CB67" s="2">
        <f t="shared" si="23"/>
        <v>69.459000000000003</v>
      </c>
      <c r="CC67" s="2">
        <f t="shared" si="24"/>
        <v>68.671999999999997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76.78582402830672</v>
      </c>
      <c r="DL67" s="2">
        <f t="shared" si="76"/>
        <v>73.277537516869103</v>
      </c>
      <c r="DM67" s="2">
        <f t="shared" si="76"/>
        <v>68.203334453781494</v>
      </c>
      <c r="DN67" s="2">
        <f t="shared" si="76"/>
        <v>72.306410110515344</v>
      </c>
      <c r="DO67" s="2">
        <f t="shared" si="76"/>
        <v>66.630834992887628</v>
      </c>
      <c r="DP67" s="2">
        <f t="shared" si="76"/>
        <v>64.693998577524894</v>
      </c>
      <c r="DQ67" s="2">
        <f t="shared" si="76"/>
        <v>68.993782361308675</v>
      </c>
      <c r="DR67" s="2">
        <f t="shared" si="76"/>
        <v>65.231487675070028</v>
      </c>
      <c r="DS67" s="2">
        <f t="shared" si="76"/>
        <v>66.593673101673119</v>
      </c>
      <c r="DT67" s="2">
        <f t="shared" si="76"/>
        <v>70.416133333333335</v>
      </c>
      <c r="DU67" s="2">
        <f t="shared" si="76"/>
        <v>70.011640113798023</v>
      </c>
      <c r="DV67" s="2">
        <f t="shared" si="76"/>
        <v>68.11784547908232</v>
      </c>
      <c r="DW67" s="2">
        <f t="shared" si="76"/>
        <v>73.238301564722619</v>
      </c>
      <c r="DX67" s="2">
        <f t="shared" si="76"/>
        <v>70.198146989094354</v>
      </c>
      <c r="DY67" s="2">
        <f t="shared" si="76"/>
        <v>69.358150403225807</v>
      </c>
      <c r="EA67" s="2">
        <f t="shared" si="77"/>
        <v>62.553658270321364</v>
      </c>
      <c r="EB67" s="2">
        <f t="shared" si="77"/>
        <v>62.01801357671166</v>
      </c>
      <c r="EC67" s="2">
        <f t="shared" si="77"/>
        <v>60.197988203221811</v>
      </c>
      <c r="ED67" s="2">
        <f t="shared" si="77"/>
        <v>56.669605333405613</v>
      </c>
      <c r="EE67" s="2">
        <f t="shared" si="77"/>
        <v>55.993835813163734</v>
      </c>
      <c r="EF67" s="2">
        <f t="shared" si="77"/>
        <v>54.873628102403757</v>
      </c>
      <c r="EG67" s="2">
        <f t="shared" si="77"/>
        <v>59.438002450980377</v>
      </c>
      <c r="EH67" s="2">
        <f t="shared" si="77"/>
        <v>56.989992925563925</v>
      </c>
      <c r="EI67" s="2">
        <f t="shared" si="77"/>
        <v>56.255275148142807</v>
      </c>
      <c r="EJ67" s="2">
        <f t="shared" si="77"/>
        <v>56.520344936923266</v>
      </c>
      <c r="EK67" s="2">
        <f t="shared" si="77"/>
        <v>65.47529378531074</v>
      </c>
      <c r="EL67" s="2">
        <f t="shared" si="77"/>
        <v>60.084810729174244</v>
      </c>
      <c r="EM67" s="2">
        <f t="shared" si="77"/>
        <v>66.018976430847914</v>
      </c>
      <c r="EN67" s="2">
        <f t="shared" si="77"/>
        <v>62.427335103681287</v>
      </c>
      <c r="EO67" s="2">
        <f t="shared" si="77"/>
        <v>69.239544882200164</v>
      </c>
      <c r="EQ67" s="2">
        <f t="shared" si="78"/>
        <v>62.067349710973467</v>
      </c>
      <c r="ER67" s="2">
        <f t="shared" si="78"/>
        <v>62.625471393977811</v>
      </c>
      <c r="ES67" s="2">
        <f t="shared" si="78"/>
        <v>60.986951394752701</v>
      </c>
      <c r="ET67" s="2">
        <f t="shared" si="78"/>
        <v>56.413011317676428</v>
      </c>
      <c r="EU67" s="2">
        <f t="shared" si="78"/>
        <v>54.795188875561564</v>
      </c>
      <c r="EV67" s="2">
        <f t="shared" si="78"/>
        <v>55.39350743505495</v>
      </c>
      <c r="EW67" s="2">
        <f t="shared" si="78"/>
        <v>58.784720744333335</v>
      </c>
      <c r="EX67" s="2">
        <f t="shared" si="78"/>
        <v>55.653479861327064</v>
      </c>
      <c r="EY67" s="2">
        <f t="shared" si="78"/>
        <v>56.894830134516859</v>
      </c>
      <c r="EZ67" s="2">
        <f t="shared" si="78"/>
        <v>53.580573467376034</v>
      </c>
      <c r="FA67" s="2">
        <f t="shared" si="78"/>
        <v>64.91716238784069</v>
      </c>
      <c r="FB67" s="2">
        <f t="shared" si="78"/>
        <v>57.682749960800145</v>
      </c>
      <c r="FC67" s="2">
        <f t="shared" si="78"/>
        <v>65.306536012249808</v>
      </c>
      <c r="FD67" s="2">
        <f t="shared" si="78"/>
        <v>59.933409568216035</v>
      </c>
      <c r="FE67" s="2">
        <f t="shared" si="78"/>
        <v>70.069387583179605</v>
      </c>
      <c r="FG67" s="2">
        <f t="shared" si="79"/>
        <v>0.4553003066266702</v>
      </c>
      <c r="FH67" s="2">
        <f t="shared" si="79"/>
        <v>0.36047990976147209</v>
      </c>
      <c r="FI67" s="2">
        <f t="shared" si="79"/>
        <v>0.33402899623322757</v>
      </c>
      <c r="FJ67" s="2">
        <f t="shared" si="79"/>
        <v>0.35403691408109816</v>
      </c>
      <c r="FK67" s="2">
        <f t="shared" si="79"/>
        <v>0.35712976867890711</v>
      </c>
      <c r="FL67" s="2">
        <f t="shared" si="79"/>
        <v>0.34644082320393715</v>
      </c>
      <c r="FM67" s="2">
        <f t="shared" si="79"/>
        <v>0.3526084916804994</v>
      </c>
      <c r="FN67" s="2">
        <f t="shared" si="79"/>
        <v>0.34358553845786888</v>
      </c>
      <c r="FO67" s="2">
        <f t="shared" si="79"/>
        <v>0.36709509996291989</v>
      </c>
      <c r="FP67" s="2">
        <f t="shared" si="79"/>
        <v>0.34627118484854064</v>
      </c>
      <c r="FQ67" s="2">
        <f t="shared" si="79"/>
        <v>0.34287411863451994</v>
      </c>
      <c r="FR67" s="2">
        <f t="shared" si="79"/>
        <v>0.34778566299528846</v>
      </c>
      <c r="FS67" s="2">
        <f t="shared" si="79"/>
        <v>0.34505625824315628</v>
      </c>
      <c r="FT67" s="2">
        <f t="shared" si="79"/>
        <v>0.35588162102384935</v>
      </c>
      <c r="FU67" s="2">
        <f t="shared" si="79"/>
        <v>0.3016035030284776</v>
      </c>
      <c r="FW67" s="2">
        <f t="shared" si="67"/>
        <v>2.7601290771539878E-5</v>
      </c>
      <c r="FX67" s="2">
        <f t="shared" si="67"/>
        <v>3.4044616918039753E-5</v>
      </c>
      <c r="FY67" s="2">
        <f t="shared" si="67"/>
        <v>3.0144764922430949E-5</v>
      </c>
      <c r="FZ67" s="2">
        <f t="shared" si="67"/>
        <v>3.9869953712271483E-5</v>
      </c>
      <c r="GA67" s="2">
        <f t="shared" si="67"/>
        <v>3.7083681224489271E-5</v>
      </c>
      <c r="GB67" s="2">
        <f t="shared" si="67"/>
        <v>4.093945720652467E-5</v>
      </c>
      <c r="GC67" s="2">
        <f t="shared" si="67"/>
        <v>4.2928450255479046E-5</v>
      </c>
      <c r="GD67" s="2">
        <f t="shared" si="67"/>
        <v>4.2045153415359302E-5</v>
      </c>
      <c r="GE67" s="2">
        <f t="shared" si="67"/>
        <v>4.8031019566246255E-5</v>
      </c>
      <c r="GF67" s="2">
        <f t="shared" si="67"/>
        <v>4.3740851406805434E-5</v>
      </c>
      <c r="GG67" s="2">
        <f t="shared" si="67"/>
        <v>4.1592219091625089E-5</v>
      </c>
      <c r="GH67" s="2">
        <f t="shared" si="67"/>
        <v>3.4265436720495594E-5</v>
      </c>
      <c r="GI67" s="2">
        <f t="shared" si="67"/>
        <v>3.0342954078198995E-5</v>
      </c>
      <c r="GJ67" s="2">
        <f t="shared" si="67"/>
        <v>2.3522580277677074E-5</v>
      </c>
      <c r="GK67" s="2">
        <f t="shared" si="67"/>
        <v>1.801915188957714E-5</v>
      </c>
      <c r="GM67" s="86">
        <f t="shared" si="68"/>
        <v>6.7137552455511298E-3</v>
      </c>
      <c r="GN67" s="86">
        <f t="shared" si="68"/>
        <v>7.6596711257038541E-4</v>
      </c>
      <c r="GO67" s="86">
        <f t="shared" si="68"/>
        <v>2.5699480672630444E-4</v>
      </c>
      <c r="GP67" s="86">
        <f t="shared" si="68"/>
        <v>5.8832292418021484E-4</v>
      </c>
      <c r="GQ67" s="86">
        <f t="shared" si="68"/>
        <v>6.9550231546591963E-4</v>
      </c>
      <c r="GR67" s="86">
        <f t="shared" si="68"/>
        <v>4.49371473218385E-4</v>
      </c>
      <c r="GS67" s="86">
        <f t="shared" si="68"/>
        <v>4.922938814254387E-4</v>
      </c>
      <c r="GT67" s="86">
        <f t="shared" si="68"/>
        <v>3.341669196904173E-4</v>
      </c>
      <c r="GU67" s="86">
        <f t="shared" si="68"/>
        <v>7.2181603651817533E-4</v>
      </c>
      <c r="GV67" s="86">
        <f t="shared" si="68"/>
        <v>4.1808214670297823E-4</v>
      </c>
      <c r="GW67" s="86">
        <f t="shared" si="68"/>
        <v>3.9783782978041241E-4</v>
      </c>
      <c r="GX67" s="86">
        <f t="shared" si="68"/>
        <v>5.5585085203415068E-4</v>
      </c>
      <c r="GY67" s="86">
        <f t="shared" si="68"/>
        <v>4.3149260183618853E-4</v>
      </c>
      <c r="GZ67" s="86">
        <f t="shared" si="68"/>
        <v>5.9967725545511383E-4</v>
      </c>
      <c r="HA67" s="86">
        <f t="shared" si="68"/>
        <v>4.6257257721053951E-5</v>
      </c>
      <c r="HC67" s="86">
        <f t="shared" si="73"/>
        <v>1.533494975615295E-10</v>
      </c>
      <c r="HD67" s="86">
        <f t="shared" si="69"/>
        <v>4.3730923378623527E-14</v>
      </c>
      <c r="HE67" s="86">
        <f t="shared" si="69"/>
        <v>4.9367888263136563E-16</v>
      </c>
      <c r="HF67" s="86">
        <f t="shared" si="69"/>
        <v>3.8323632350962011E-14</v>
      </c>
      <c r="HG67" s="86">
        <f t="shared" si="69"/>
        <v>7.3084478102445116E-14</v>
      </c>
      <c r="HH67" s="86">
        <f t="shared" si="69"/>
        <v>3.7710839956036267E-15</v>
      </c>
      <c r="HI67" s="86">
        <f t="shared" si="69"/>
        <v>3.8436218381989173E-14</v>
      </c>
      <c r="HJ67" s="86">
        <f t="shared" si="69"/>
        <v>2.5892668404172743E-14</v>
      </c>
      <c r="HK67" s="86">
        <f t="shared" si="69"/>
        <v>1.4517464780143038E-13</v>
      </c>
      <c r="HL67" s="86">
        <f t="shared" si="69"/>
        <v>4.8470384557840081E-14</v>
      </c>
      <c r="HM67" s="86">
        <f t="shared" si="69"/>
        <v>7.1107295999631211E-15</v>
      </c>
      <c r="HN67" s="86">
        <f t="shared" si="69"/>
        <v>6.6747547597331644E-15</v>
      </c>
      <c r="HO67" s="86">
        <f t="shared" si="69"/>
        <v>7.6702770252031445E-15</v>
      </c>
      <c r="HP67" s="86">
        <f t="shared" si="69"/>
        <v>5.32791409356428E-17</v>
      </c>
      <c r="HQ67" s="86">
        <f t="shared" si="69"/>
        <v>4.3433802206719854E-18</v>
      </c>
      <c r="HS67" s="86">
        <f t="shared" si="70"/>
        <v>6.4930518044483902E-72</v>
      </c>
      <c r="HT67" s="86">
        <f t="shared" si="70"/>
        <v>1.984914081281966E-97</v>
      </c>
      <c r="HU67" s="86">
        <f t="shared" si="70"/>
        <v>2.5834743240175487E-116</v>
      </c>
      <c r="HV67" s="86">
        <f t="shared" si="70"/>
        <v>2.677850911430976E-100</v>
      </c>
      <c r="HW67" s="86">
        <f t="shared" si="70"/>
        <v>4.2763008711771535E-97</v>
      </c>
      <c r="HX67" s="86">
        <f t="shared" si="70"/>
        <v>3.0991439735620235E-109</v>
      </c>
      <c r="HY67" s="86">
        <f t="shared" si="70"/>
        <v>3.0581099167005944E-101</v>
      </c>
      <c r="HZ67" s="86">
        <f t="shared" si="70"/>
        <v>7.4799851596221537E-105</v>
      </c>
      <c r="IA67" s="86">
        <f t="shared" si="70"/>
        <v>2.8104021932321784E-99</v>
      </c>
      <c r="IB67" s="86">
        <f t="shared" si="70"/>
        <v>1.069288175802582E-100</v>
      </c>
      <c r="IC67" s="86">
        <f t="shared" si="70"/>
        <v>1.3442098902714852E-105</v>
      </c>
      <c r="ID67" s="86">
        <f t="shared" si="70"/>
        <v>8.588682410578102E-106</v>
      </c>
      <c r="IE67" s="86">
        <f t="shared" si="70"/>
        <v>4.4361257947517421E-107</v>
      </c>
      <c r="IF67" s="86">
        <f t="shared" si="70"/>
        <v>1.5220551046646093E-61</v>
      </c>
      <c r="IG67" s="86">
        <f t="shared" si="70"/>
        <v>2.3477283307817914E-42</v>
      </c>
      <c r="II67" s="86">
        <f t="shared" si="71"/>
        <v>2.3918818154476637E-190</v>
      </c>
      <c r="IJ67" s="86">
        <f t="shared" si="71"/>
        <v>2.8152283237128024E-259</v>
      </c>
      <c r="IK67" s="86">
        <f t="shared" si="71"/>
        <v>0</v>
      </c>
      <c r="IL67" s="86">
        <f t="shared" si="71"/>
        <v>5.8813272471689873E-265</v>
      </c>
      <c r="IM67" s="86">
        <f t="shared" si="71"/>
        <v>2.3914423753843981E-259</v>
      </c>
      <c r="IN67" s="86">
        <f t="shared" si="71"/>
        <v>2.1785113427045803E-288</v>
      </c>
      <c r="IO67" s="86">
        <f t="shared" si="71"/>
        <v>3.7823725507167957E-270</v>
      </c>
      <c r="IP67" s="86">
        <f t="shared" si="71"/>
        <v>5.9027962020450019E-278</v>
      </c>
      <c r="IQ67" s="86">
        <f t="shared" si="71"/>
        <v>3.1673246517146641E-261</v>
      </c>
      <c r="IR67" s="86">
        <f t="shared" si="71"/>
        <v>4.5193666721638701E-265</v>
      </c>
      <c r="IS67" s="86">
        <f t="shared" si="71"/>
        <v>3.8091222989106017E-278</v>
      </c>
      <c r="IT67" s="86">
        <f t="shared" si="71"/>
        <v>1.3900596587654238E-280</v>
      </c>
      <c r="IU67" s="86">
        <f t="shared" si="71"/>
        <v>1.1690841894159837E-286</v>
      </c>
      <c r="IV67" s="86">
        <f t="shared" si="71"/>
        <v>3.1874137469828673E-186</v>
      </c>
      <c r="IW67" s="86">
        <f t="shared" si="71"/>
        <v>4.7842386887480369E-142</v>
      </c>
      <c r="IY67" s="86">
        <f t="shared" si="72"/>
        <v>6.713755398900627E-3</v>
      </c>
      <c r="IZ67" s="86">
        <f t="shared" si="72"/>
        <v>7.6596711261411638E-4</v>
      </c>
      <c r="JA67" s="86">
        <f t="shared" si="72"/>
        <v>2.5699480672679813E-4</v>
      </c>
      <c r="JB67" s="86">
        <f t="shared" si="72"/>
        <v>5.8832292421853846E-4</v>
      </c>
      <c r="JC67" s="86">
        <f t="shared" si="72"/>
        <v>6.9550231553900407E-4</v>
      </c>
      <c r="JD67" s="86">
        <f t="shared" si="72"/>
        <v>4.4937147322215607E-4</v>
      </c>
      <c r="JE67" s="86">
        <f t="shared" si="72"/>
        <v>4.9229388146387497E-4</v>
      </c>
      <c r="JF67" s="86">
        <f t="shared" si="72"/>
        <v>3.3416691971630995E-4</v>
      </c>
      <c r="JG67" s="86">
        <f t="shared" si="72"/>
        <v>7.2181603666335E-4</v>
      </c>
      <c r="JH67" s="86">
        <f t="shared" si="72"/>
        <v>4.1808214675144863E-4</v>
      </c>
      <c r="JI67" s="86">
        <f t="shared" si="72"/>
        <v>3.9783782978752315E-4</v>
      </c>
      <c r="JJ67" s="86">
        <f t="shared" si="72"/>
        <v>5.5585085204082547E-4</v>
      </c>
      <c r="JK67" s="86">
        <f t="shared" si="72"/>
        <v>4.3149260184385883E-4</v>
      </c>
      <c r="JL67" s="86">
        <f t="shared" si="72"/>
        <v>5.9967725545516707E-4</v>
      </c>
      <c r="JM67" s="86">
        <f t="shared" si="72"/>
        <v>4.6257257721058295E-5</v>
      </c>
    </row>
    <row r="68" spans="2:273" x14ac:dyDescent="0.25">
      <c r="B68" s="2">
        <v>41</v>
      </c>
      <c r="C68" s="37">
        <v>79.238</v>
      </c>
      <c r="D68" s="37">
        <v>74.709999999999994</v>
      </c>
      <c r="E68" s="37">
        <v>67.783000000000001</v>
      </c>
      <c r="F68" s="37">
        <v>72</v>
      </c>
      <c r="G68" s="37">
        <v>67.819999999999993</v>
      </c>
      <c r="H68" s="37">
        <v>65.55</v>
      </c>
      <c r="I68" s="37">
        <v>69.167000000000002</v>
      </c>
      <c r="J68" s="37">
        <v>66.016999999999996</v>
      </c>
      <c r="K68" s="37">
        <v>67.716999999999999</v>
      </c>
      <c r="L68" s="37">
        <v>71.787000000000006</v>
      </c>
      <c r="M68" s="37">
        <v>70.361000000000004</v>
      </c>
      <c r="N68" s="37">
        <v>68.77</v>
      </c>
      <c r="O68" s="37">
        <v>73.754000000000005</v>
      </c>
      <c r="P68" s="37">
        <v>72.278999999999996</v>
      </c>
      <c r="Q68" s="37">
        <v>69.085999999999999</v>
      </c>
      <c r="S68" s="4">
        <f t="shared" si="74"/>
        <v>77.021250438512197</v>
      </c>
      <c r="T68" s="4">
        <f t="shared" si="74"/>
        <v>70.300961832090621</v>
      </c>
      <c r="U68" s="4">
        <f t="shared" si="74"/>
        <v>65.952881626788297</v>
      </c>
      <c r="V68" s="4">
        <f t="shared" si="74"/>
        <v>67.5602249059977</v>
      </c>
      <c r="W68" s="4">
        <f t="shared" si="74"/>
        <v>63.893931281297895</v>
      </c>
      <c r="X68" s="4">
        <f t="shared" si="74"/>
        <v>61.983121818699949</v>
      </c>
      <c r="Y68" s="4">
        <f t="shared" si="74"/>
        <v>66.545102208286579</v>
      </c>
      <c r="Z68" s="4">
        <f t="shared" si="74"/>
        <v>63.040116699227113</v>
      </c>
      <c r="AA68" s="4">
        <f t="shared" si="74"/>
        <v>63.961597078117066</v>
      </c>
      <c r="AB68" s="4">
        <f t="shared" si="74"/>
        <v>66.293879944136265</v>
      </c>
      <c r="AC68" s="4">
        <f t="shared" si="74"/>
        <v>69.148241686987632</v>
      </c>
      <c r="AD68" s="4">
        <f t="shared" si="74"/>
        <v>66.191547895385156</v>
      </c>
      <c r="AE68" s="4">
        <f t="shared" si="74"/>
        <v>71.557955765595196</v>
      </c>
      <c r="AF68" s="4">
        <f t="shared" si="74"/>
        <v>68.303324402194207</v>
      </c>
      <c r="AG68" s="4">
        <f t="shared" si="74"/>
        <v>69.514200389680454</v>
      </c>
      <c r="AI68" s="4">
        <f t="shared" si="75"/>
        <v>2.2167495614878021</v>
      </c>
      <c r="AJ68" s="4">
        <f t="shared" si="75"/>
        <v>4.4090381679093724</v>
      </c>
      <c r="AK68" s="4">
        <f t="shared" si="75"/>
        <v>1.8301183732117039</v>
      </c>
      <c r="AL68" s="4">
        <f t="shared" si="75"/>
        <v>4.4397750940023002</v>
      </c>
      <c r="AM68" s="4">
        <f t="shared" si="75"/>
        <v>3.9260687187020977</v>
      </c>
      <c r="AN68" s="4">
        <f t="shared" si="75"/>
        <v>3.5668781813000479</v>
      </c>
      <c r="AO68" s="4">
        <f t="shared" si="75"/>
        <v>2.6218977917134225</v>
      </c>
      <c r="AP68" s="4">
        <f t="shared" si="75"/>
        <v>2.976883300772883</v>
      </c>
      <c r="AQ68" s="4">
        <f t="shared" si="75"/>
        <v>3.7554029218829328</v>
      </c>
      <c r="AR68" s="4">
        <f t="shared" si="75"/>
        <v>5.4931200558637414</v>
      </c>
      <c r="AS68" s="4">
        <f t="shared" si="75"/>
        <v>1.2127583130123725</v>
      </c>
      <c r="AT68" s="4">
        <f t="shared" si="75"/>
        <v>2.5784521046148399</v>
      </c>
      <c r="AU68" s="4">
        <f t="shared" si="75"/>
        <v>2.196044234404809</v>
      </c>
      <c r="AV68" s="4">
        <f t="shared" si="75"/>
        <v>3.9756755978057896</v>
      </c>
      <c r="AW68" s="4">
        <f t="shared" si="75"/>
        <v>-0.42820038968045537</v>
      </c>
      <c r="AY68" s="2">
        <f t="shared" si="65"/>
        <v>69.979459321373568</v>
      </c>
      <c r="AZ68" s="2">
        <f t="shared" si="65"/>
        <v>69.046098484395557</v>
      </c>
      <c r="BA68" s="2">
        <f t="shared" si="65"/>
        <v>65.458575727871946</v>
      </c>
      <c r="BB68" s="2">
        <f t="shared" si="65"/>
        <v>66.516702296108107</v>
      </c>
      <c r="BC68" s="2">
        <f t="shared" si="65"/>
        <v>62.6875128451195</v>
      </c>
      <c r="BD68" s="2">
        <f t="shared" si="65"/>
        <v>61.159822750321311</v>
      </c>
      <c r="BE68" s="2">
        <f t="shared" si="65"/>
        <v>65.628089976708864</v>
      </c>
      <c r="BF68" s="2">
        <f t="shared" si="65"/>
        <v>62.413766994346076</v>
      </c>
      <c r="BG68" s="2">
        <f t="shared" si="65"/>
        <v>62.734131886844708</v>
      </c>
      <c r="BH68" s="2">
        <f t="shared" si="65"/>
        <v>65.518291048834016</v>
      </c>
      <c r="BI68" s="2">
        <f t="shared" si="65"/>
        <v>68.425009829586344</v>
      </c>
      <c r="BJ68" s="2">
        <f t="shared" si="65"/>
        <v>65.244253881169485</v>
      </c>
      <c r="BK68" s="2">
        <f t="shared" si="65"/>
        <v>70.761596891669114</v>
      </c>
      <c r="BL68" s="2">
        <f t="shared" si="65"/>
        <v>67.308572710076348</v>
      </c>
      <c r="BM68" s="2">
        <f t="shared" si="65"/>
        <v>69.431083798490945</v>
      </c>
      <c r="BO68" s="2">
        <f t="shared" si="10"/>
        <v>79.238</v>
      </c>
      <c r="BP68" s="2">
        <f t="shared" si="11"/>
        <v>74.709999999999994</v>
      </c>
      <c r="BQ68" s="2">
        <f t="shared" si="12"/>
        <v>67.783000000000001</v>
      </c>
      <c r="BR68" s="2">
        <f t="shared" si="13"/>
        <v>72</v>
      </c>
      <c r="BS68" s="2">
        <f t="shared" si="14"/>
        <v>67.819999999999993</v>
      </c>
      <c r="BT68" s="2">
        <f t="shared" si="15"/>
        <v>65.55</v>
      </c>
      <c r="BU68" s="2">
        <f t="shared" si="16"/>
        <v>69.167000000000002</v>
      </c>
      <c r="BV68" s="2">
        <f t="shared" si="17"/>
        <v>66.016999999999996</v>
      </c>
      <c r="BW68" s="2">
        <f t="shared" si="18"/>
        <v>67.716999999999999</v>
      </c>
      <c r="BX68" s="2">
        <f t="shared" si="19"/>
        <v>71.787000000000006</v>
      </c>
      <c r="BY68" s="2">
        <f t="shared" si="20"/>
        <v>70.361000000000004</v>
      </c>
      <c r="BZ68" s="2">
        <f t="shared" si="21"/>
        <v>68.77</v>
      </c>
      <c r="CA68" s="2">
        <f t="shared" si="22"/>
        <v>73.754000000000005</v>
      </c>
      <c r="CB68" s="2">
        <f t="shared" si="23"/>
        <v>72.278999999999996</v>
      </c>
      <c r="CC68" s="2">
        <f t="shared" si="24"/>
        <v>69.085999999999999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76.818410852713171</v>
      </c>
      <c r="DL68" s="2">
        <f t="shared" si="76"/>
        <v>73.410857962213242</v>
      </c>
      <c r="DM68" s="2">
        <f t="shared" si="76"/>
        <v>68.37584537815124</v>
      </c>
      <c r="DN68" s="2">
        <f t="shared" si="76"/>
        <v>72.484988182514471</v>
      </c>
      <c r="DO68" s="2">
        <f t="shared" si="76"/>
        <v>66.833152204836423</v>
      </c>
      <c r="DP68" s="2">
        <f t="shared" si="76"/>
        <v>64.866397107633958</v>
      </c>
      <c r="DQ68" s="2">
        <f t="shared" si="76"/>
        <v>69.415595305832142</v>
      </c>
      <c r="DR68" s="2">
        <f t="shared" si="76"/>
        <v>65.599757983193271</v>
      </c>
      <c r="DS68" s="2">
        <f t="shared" si="76"/>
        <v>66.918906949806967</v>
      </c>
      <c r="DT68" s="2">
        <f t="shared" si="76"/>
        <v>70.813333333333333</v>
      </c>
      <c r="DU68" s="2">
        <f t="shared" si="76"/>
        <v>70.208445708866776</v>
      </c>
      <c r="DV68" s="2">
        <f t="shared" si="76"/>
        <v>68.35499730094466</v>
      </c>
      <c r="DW68" s="2">
        <f t="shared" si="76"/>
        <v>73.586218587008062</v>
      </c>
      <c r="DX68" s="2">
        <f t="shared" si="76"/>
        <v>70.323029397818871</v>
      </c>
      <c r="DY68" s="2">
        <f t="shared" si="76"/>
        <v>69.577835483870956</v>
      </c>
      <c r="EA68" s="2">
        <f t="shared" si="77"/>
        <v>62.517601890359174</v>
      </c>
      <c r="EB68" s="2">
        <f t="shared" si="77"/>
        <v>61.983946761590929</v>
      </c>
      <c r="EC68" s="2">
        <f t="shared" si="77"/>
        <v>60.153963292618165</v>
      </c>
      <c r="ED68" s="2">
        <f t="shared" si="77"/>
        <v>56.585370655428946</v>
      </c>
      <c r="EE68" s="2">
        <f t="shared" si="77"/>
        <v>55.881689354476656</v>
      </c>
      <c r="EF68" s="2">
        <f t="shared" si="77"/>
        <v>54.782581688489351</v>
      </c>
      <c r="EG68" s="2">
        <f t="shared" si="77"/>
        <v>59.286152809084065</v>
      </c>
      <c r="EH68" s="2">
        <f t="shared" si="77"/>
        <v>56.862721543690739</v>
      </c>
      <c r="EI68" s="2">
        <f t="shared" si="77"/>
        <v>56.153954184130669</v>
      </c>
      <c r="EJ68" s="2">
        <f t="shared" si="77"/>
        <v>56.401695307524491</v>
      </c>
      <c r="EK68" s="2">
        <f t="shared" si="77"/>
        <v>65.307830674642744</v>
      </c>
      <c r="EL68" s="2">
        <f t="shared" si="77"/>
        <v>59.924112472430259</v>
      </c>
      <c r="EM68" s="2">
        <f t="shared" si="77"/>
        <v>65.872048951315861</v>
      </c>
      <c r="EN68" s="2">
        <f t="shared" si="77"/>
        <v>62.332869009893329</v>
      </c>
      <c r="EO68" s="2">
        <f t="shared" si="77"/>
        <v>69.121114182357857</v>
      </c>
      <c r="EQ68" s="2">
        <f t="shared" si="78"/>
        <v>62.037909702692815</v>
      </c>
      <c r="ER68" s="2">
        <f t="shared" si="78"/>
        <v>62.58304075339754</v>
      </c>
      <c r="ES68" s="2">
        <f t="shared" si="78"/>
        <v>60.931912503769595</v>
      </c>
      <c r="ET68" s="2">
        <f t="shared" si="78"/>
        <v>56.332591970617273</v>
      </c>
      <c r="EU68" s="2">
        <f t="shared" si="78"/>
        <v>54.699832728887806</v>
      </c>
      <c r="EV68" s="2">
        <f t="shared" si="78"/>
        <v>55.295016345839201</v>
      </c>
      <c r="EW68" s="2">
        <f t="shared" si="78"/>
        <v>58.6424400077887</v>
      </c>
      <c r="EX68" s="2">
        <f t="shared" si="78"/>
        <v>55.545953624039711</v>
      </c>
      <c r="EY68" s="2">
        <f t="shared" si="78"/>
        <v>56.783901921389322</v>
      </c>
      <c r="EZ68" s="2">
        <f t="shared" si="78"/>
        <v>53.505379165881465</v>
      </c>
      <c r="FA68" s="2">
        <f t="shared" si="78"/>
        <v>64.7577263534303</v>
      </c>
      <c r="FB68" s="2">
        <f t="shared" si="78"/>
        <v>57.556376733826824</v>
      </c>
      <c r="FC68" s="2">
        <f t="shared" si="78"/>
        <v>65.169491880667664</v>
      </c>
      <c r="FD68" s="2">
        <f t="shared" si="78"/>
        <v>59.874562636620361</v>
      </c>
      <c r="FE68" s="2">
        <f t="shared" si="78"/>
        <v>69.937794876727011</v>
      </c>
      <c r="FG68" s="2">
        <f t="shared" si="79"/>
        <v>0.47822029032585256</v>
      </c>
      <c r="FH68" s="2">
        <f t="shared" si="79"/>
        <v>0.38197390045300056</v>
      </c>
      <c r="FI68" s="2">
        <f t="shared" si="79"/>
        <v>0.35482087111821115</v>
      </c>
      <c r="FJ68" s="2">
        <f t="shared" si="79"/>
        <v>0.37537222676416676</v>
      </c>
      <c r="FK68" s="2">
        <f t="shared" si="79"/>
        <v>0.37854224230428385</v>
      </c>
      <c r="FL68" s="2">
        <f t="shared" si="79"/>
        <v>0.36757885839300797</v>
      </c>
      <c r="FM68" s="2">
        <f t="shared" si="79"/>
        <v>0.37390755027559736</v>
      </c>
      <c r="FN68" s="2">
        <f t="shared" si="79"/>
        <v>0.3646465601984894</v>
      </c>
      <c r="FO68" s="2">
        <f t="shared" si="79"/>
        <v>0.38874376228826779</v>
      </c>
      <c r="FP68" s="2">
        <f t="shared" si="79"/>
        <v>0.36740468819046079</v>
      </c>
      <c r="FQ68" s="2">
        <f t="shared" si="79"/>
        <v>0.36391570842437632</v>
      </c>
      <c r="FR68" s="2">
        <f t="shared" si="79"/>
        <v>0.36895943005042681</v>
      </c>
      <c r="FS68" s="2">
        <f t="shared" si="79"/>
        <v>0.36615714386061543</v>
      </c>
      <c r="FT68" s="2">
        <f t="shared" si="79"/>
        <v>0.37726317581966973</v>
      </c>
      <c r="FU68" s="2">
        <f t="shared" si="79"/>
        <v>0.32135094317269441</v>
      </c>
      <c r="FW68" s="2">
        <f t="shared" si="67"/>
        <v>3.0264132925353654E-5</v>
      </c>
      <c r="FX68" s="2">
        <f t="shared" si="67"/>
        <v>3.7329057537028237E-5</v>
      </c>
      <c r="FY68" s="2">
        <f t="shared" si="67"/>
        <v>3.3052981336907224E-5</v>
      </c>
      <c r="FZ68" s="2">
        <f t="shared" si="67"/>
        <v>4.3716366768188526E-5</v>
      </c>
      <c r="GA68" s="2">
        <f t="shared" si="67"/>
        <v>4.0661302418724282E-5</v>
      </c>
      <c r="GB68" s="2">
        <f t="shared" si="67"/>
        <v>4.488904488771368E-5</v>
      </c>
      <c r="GC68" s="2">
        <f t="shared" si="67"/>
        <v>4.7069914751793226E-5</v>
      </c>
      <c r="GD68" s="2">
        <f t="shared" si="67"/>
        <v>4.6101406965819623E-5</v>
      </c>
      <c r="GE68" s="2">
        <f t="shared" si="67"/>
        <v>5.2664721647432813E-5</v>
      </c>
      <c r="GF68" s="2">
        <f t="shared" si="67"/>
        <v>4.7960687452356456E-5</v>
      </c>
      <c r="GG68" s="2">
        <f t="shared" si="67"/>
        <v>4.560477836295536E-5</v>
      </c>
      <c r="GH68" s="2">
        <f t="shared" si="67"/>
        <v>3.7571180040003485E-5</v>
      </c>
      <c r="GI68" s="2">
        <f t="shared" si="67"/>
        <v>3.327029015675798E-5</v>
      </c>
      <c r="GJ68" s="2">
        <f t="shared" si="67"/>
        <v>2.5791937858861231E-5</v>
      </c>
      <c r="GK68" s="2">
        <f t="shared" si="67"/>
        <v>1.975757281225705E-5</v>
      </c>
      <c r="GM68" s="86">
        <f t="shared" si="68"/>
        <v>9.2556962188871019E-3</v>
      </c>
      <c r="GN68" s="86">
        <f t="shared" si="68"/>
        <v>1.255909502031798E-3</v>
      </c>
      <c r="GO68" s="86">
        <f t="shared" si="68"/>
        <v>4.6352827638732817E-4</v>
      </c>
      <c r="GP68" s="86">
        <f t="shared" si="68"/>
        <v>9.8970752187274038E-4</v>
      </c>
      <c r="GQ68" s="86">
        <f t="shared" si="68"/>
        <v>1.1472113486081989E-3</v>
      </c>
      <c r="GR68" s="86">
        <f t="shared" si="68"/>
        <v>7.7156326886579157E-4</v>
      </c>
      <c r="GS68" s="86">
        <f t="shared" si="68"/>
        <v>8.5111217096762711E-4</v>
      </c>
      <c r="GT68" s="86">
        <f t="shared" si="68"/>
        <v>5.9788611958475275E-4</v>
      </c>
      <c r="GU68" s="86">
        <f t="shared" si="68"/>
        <v>1.2285789019345658E-3</v>
      </c>
      <c r="GV68" s="86">
        <f t="shared" si="68"/>
        <v>7.2658717857947608E-4</v>
      </c>
      <c r="GW68" s="86">
        <f t="shared" si="68"/>
        <v>6.8867071838485546E-4</v>
      </c>
      <c r="GX68" s="86">
        <f t="shared" si="68"/>
        <v>9.2366953767904041E-4</v>
      </c>
      <c r="GY68" s="86">
        <f t="shared" si="68"/>
        <v>7.4237498601820661E-4</v>
      </c>
      <c r="GZ68" s="86">
        <f t="shared" si="68"/>
        <v>1.0122099237630025E-3</v>
      </c>
      <c r="HA68" s="86">
        <f t="shared" si="68"/>
        <v>9.5737592413179691E-5</v>
      </c>
      <c r="HC68" s="86">
        <f t="shared" si="73"/>
        <v>3.639767570975422E-10</v>
      </c>
      <c r="HD68" s="86">
        <f t="shared" si="69"/>
        <v>1.4633490805871828E-13</v>
      </c>
      <c r="HE68" s="86">
        <f t="shared" si="69"/>
        <v>2.0569756196531159E-15</v>
      </c>
      <c r="HF68" s="86">
        <f t="shared" si="69"/>
        <v>1.3277205131748348E-13</v>
      </c>
      <c r="HG68" s="86">
        <f t="shared" si="69"/>
        <v>2.4445969426399927E-13</v>
      </c>
      <c r="HH68" s="86">
        <f t="shared" si="69"/>
        <v>1.4535814270293524E-14</v>
      </c>
      <c r="HI68" s="86">
        <f t="shared" si="69"/>
        <v>1.3600771136097256E-13</v>
      </c>
      <c r="HJ68" s="86">
        <f t="shared" si="69"/>
        <v>9.3840135154269691E-14</v>
      </c>
      <c r="HK68" s="86">
        <f t="shared" si="69"/>
        <v>4.9580822006114071E-13</v>
      </c>
      <c r="HL68" s="86">
        <f t="shared" si="69"/>
        <v>1.6904797378760792E-13</v>
      </c>
      <c r="HM68" s="86">
        <f t="shared" si="69"/>
        <v>2.6459287947261339E-14</v>
      </c>
      <c r="HN68" s="86">
        <f t="shared" si="69"/>
        <v>2.4404119540091302E-14</v>
      </c>
      <c r="HO68" s="86">
        <f t="shared" si="69"/>
        <v>2.7929263988011019E-14</v>
      </c>
      <c r="HP68" s="86">
        <f t="shared" si="69"/>
        <v>2.3986860545093838E-16</v>
      </c>
      <c r="HQ68" s="86">
        <f t="shared" si="69"/>
        <v>2.156480638699886E-17</v>
      </c>
      <c r="HS68" s="86">
        <f t="shared" si="70"/>
        <v>2.826884426653876E-70</v>
      </c>
      <c r="HT68" s="86">
        <f t="shared" si="70"/>
        <v>3.7906728350498318E-95</v>
      </c>
      <c r="HU68" s="86">
        <f t="shared" si="70"/>
        <v>1.4539020408847952E-113</v>
      </c>
      <c r="HV68" s="86">
        <f t="shared" si="70"/>
        <v>6.373563408549745E-98</v>
      </c>
      <c r="HW68" s="86">
        <f t="shared" si="70"/>
        <v>8.4593163987664872E-95</v>
      </c>
      <c r="HX68" s="86">
        <f t="shared" si="70"/>
        <v>1.224720639540416E-106</v>
      </c>
      <c r="HY68" s="86">
        <f t="shared" si="70"/>
        <v>8.2104706317570118E-99</v>
      </c>
      <c r="HZ68" s="86">
        <f t="shared" si="70"/>
        <v>2.3826802045604269E-102</v>
      </c>
      <c r="IA68" s="86">
        <f t="shared" si="70"/>
        <v>6.9172001407059191E-97</v>
      </c>
      <c r="IB68" s="86">
        <f t="shared" si="70"/>
        <v>2.709446761754269E-98</v>
      </c>
      <c r="IC68" s="86">
        <f t="shared" si="70"/>
        <v>4.3538985012633886E-103</v>
      </c>
      <c r="ID68" s="86">
        <f t="shared" si="70"/>
        <v>2.5728835172082662E-103</v>
      </c>
      <c r="IE68" s="86">
        <f t="shared" si="70"/>
        <v>1.3691152349646059E-104</v>
      </c>
      <c r="IF68" s="86">
        <f t="shared" si="70"/>
        <v>3.5748403561570537E-60</v>
      </c>
      <c r="IG68" s="86">
        <f t="shared" si="70"/>
        <v>1.8826004327907217E-41</v>
      </c>
      <c r="II68" s="86">
        <f t="shared" si="71"/>
        <v>4.655378924772589E-187</v>
      </c>
      <c r="IJ68" s="86">
        <f t="shared" si="71"/>
        <v>1.0789095614629207E-254</v>
      </c>
      <c r="IK68" s="86">
        <f t="shared" si="71"/>
        <v>0</v>
      </c>
      <c r="IL68" s="86">
        <f t="shared" si="71"/>
        <v>3.3637663551874738E-260</v>
      </c>
      <c r="IM68" s="86">
        <f t="shared" si="71"/>
        <v>1.003795351155509E-254</v>
      </c>
      <c r="IN68" s="86">
        <f t="shared" si="71"/>
        <v>3.4106732083664838E-283</v>
      </c>
      <c r="IO68" s="86">
        <f t="shared" si="71"/>
        <v>2.9141550286607026E-265</v>
      </c>
      <c r="IP68" s="86">
        <f t="shared" si="71"/>
        <v>6.1618912562440292E-273</v>
      </c>
      <c r="IQ68" s="86">
        <f t="shared" si="71"/>
        <v>1.8966389879821865E-256</v>
      </c>
      <c r="IR68" s="86">
        <f t="shared" si="71"/>
        <v>2.872327647900064E-260</v>
      </c>
      <c r="IS68" s="86">
        <f t="shared" si="71"/>
        <v>3.9588797011470661E-273</v>
      </c>
      <c r="IT68" s="86">
        <f t="shared" si="71"/>
        <v>1.2855739697895511E-275</v>
      </c>
      <c r="IU68" s="86">
        <f t="shared" si="71"/>
        <v>1.2110047943273768E-281</v>
      </c>
      <c r="IV68" s="86">
        <f t="shared" si="71"/>
        <v>4.705592541599294E-183</v>
      </c>
      <c r="IW68" s="86">
        <f t="shared" si="71"/>
        <v>1.0744920293409587E-139</v>
      </c>
      <c r="IY68" s="86">
        <f t="shared" si="72"/>
        <v>9.2556965828638586E-3</v>
      </c>
      <c r="IZ68" s="86">
        <f t="shared" si="72"/>
        <v>1.255909502178133E-3</v>
      </c>
      <c r="JA68" s="86">
        <f t="shared" si="72"/>
        <v>4.6352827638938517E-4</v>
      </c>
      <c r="JB68" s="86">
        <f t="shared" si="72"/>
        <v>9.8970752200551243E-4</v>
      </c>
      <c r="JC68" s="86">
        <f t="shared" si="72"/>
        <v>1.1472113488526585E-3</v>
      </c>
      <c r="JD68" s="86">
        <f t="shared" si="72"/>
        <v>7.7156326888032736E-4</v>
      </c>
      <c r="JE68" s="86">
        <f t="shared" si="72"/>
        <v>8.5111217110363485E-4</v>
      </c>
      <c r="JF68" s="86">
        <f t="shared" si="72"/>
        <v>5.9788611967859283E-4</v>
      </c>
      <c r="JG68" s="86">
        <f t="shared" si="72"/>
        <v>1.2285789024303741E-3</v>
      </c>
      <c r="JH68" s="86">
        <f t="shared" si="72"/>
        <v>7.2658717874852401E-4</v>
      </c>
      <c r="JI68" s="86">
        <f t="shared" si="72"/>
        <v>6.8867071841131476E-4</v>
      </c>
      <c r="JJ68" s="86">
        <f t="shared" si="72"/>
        <v>9.236695377034445E-4</v>
      </c>
      <c r="JK68" s="86">
        <f t="shared" si="72"/>
        <v>7.4237498604613587E-4</v>
      </c>
      <c r="JL68" s="86">
        <f t="shared" si="72"/>
        <v>1.0122099237632424E-3</v>
      </c>
      <c r="JM68" s="86">
        <f t="shared" si="72"/>
        <v>9.5737592413201253E-5</v>
      </c>
    </row>
    <row r="69" spans="2:273" x14ac:dyDescent="0.25">
      <c r="B69" s="2">
        <v>42</v>
      </c>
      <c r="C69" s="37">
        <v>80</v>
      </c>
      <c r="D69" s="37">
        <v>74.951999999999998</v>
      </c>
      <c r="E69" s="37">
        <v>69.667000000000002</v>
      </c>
      <c r="F69" s="37">
        <v>72.033000000000001</v>
      </c>
      <c r="G69" s="37">
        <v>68.147999999999996</v>
      </c>
      <c r="H69" s="37">
        <v>65.367000000000004</v>
      </c>
      <c r="I69" s="37">
        <v>70.917000000000002</v>
      </c>
      <c r="J69" s="37">
        <v>66.667000000000002</v>
      </c>
      <c r="K69" s="37">
        <v>68.2</v>
      </c>
      <c r="L69" s="37">
        <v>72.59</v>
      </c>
      <c r="M69" s="37">
        <v>70.656000000000006</v>
      </c>
      <c r="N69" s="37">
        <v>68.623000000000005</v>
      </c>
      <c r="O69" s="37">
        <v>75.033000000000001</v>
      </c>
      <c r="P69" s="37">
        <v>71.933999999999997</v>
      </c>
      <c r="Q69" s="37">
        <v>70.965999999999994</v>
      </c>
      <c r="S69" s="4">
        <f t="shared" si="74"/>
        <v>78.927381659750594</v>
      </c>
      <c r="T69" s="4">
        <f t="shared" si="74"/>
        <v>70.806414639948557</v>
      </c>
      <c r="U69" s="4">
        <f t="shared" si="74"/>
        <v>66.212121891038223</v>
      </c>
      <c r="V69" s="4">
        <f t="shared" si="74"/>
        <v>67.90066330662772</v>
      </c>
      <c r="W69" s="4">
        <f t="shared" si="74"/>
        <v>64.405514912618159</v>
      </c>
      <c r="X69" s="4">
        <f t="shared" si="74"/>
        <v>62.344125693524006</v>
      </c>
      <c r="Y69" s="4">
        <f t="shared" si="74"/>
        <v>67.094251372789145</v>
      </c>
      <c r="Z69" s="4">
        <f t="shared" si="74"/>
        <v>63.454492907851062</v>
      </c>
      <c r="AA69" s="4">
        <f t="shared" si="74"/>
        <v>64.611125688265531</v>
      </c>
      <c r="AB69" s="4">
        <f t="shared" si="74"/>
        <v>66.671984311324792</v>
      </c>
      <c r="AC69" s="4">
        <f t="shared" si="74"/>
        <v>69.555760898985099</v>
      </c>
      <c r="AD69" s="4">
        <f t="shared" si="74"/>
        <v>66.632286901800654</v>
      </c>
      <c r="AE69" s="4">
        <f t="shared" si="74"/>
        <v>72.042664231346507</v>
      </c>
      <c r="AF69" s="4">
        <f t="shared" si="74"/>
        <v>68.754840852238488</v>
      </c>
      <c r="AG69" s="4">
        <f t="shared" si="74"/>
        <v>69.686474554107392</v>
      </c>
      <c r="AI69" s="4">
        <f t="shared" si="75"/>
        <v>1.0726183402494058</v>
      </c>
      <c r="AJ69" s="4">
        <f t="shared" si="75"/>
        <v>4.1455853600514416</v>
      </c>
      <c r="AK69" s="4">
        <f t="shared" si="75"/>
        <v>3.454878108961779</v>
      </c>
      <c r="AL69" s="4">
        <f t="shared" si="75"/>
        <v>4.1323366933722809</v>
      </c>
      <c r="AM69" s="4">
        <f t="shared" si="75"/>
        <v>3.7424850873818372</v>
      </c>
      <c r="AN69" s="4">
        <f t="shared" si="75"/>
        <v>3.0228743064759982</v>
      </c>
      <c r="AO69" s="4">
        <f t="shared" si="75"/>
        <v>3.8227486272108564</v>
      </c>
      <c r="AP69" s="4">
        <f t="shared" si="75"/>
        <v>3.2125070921489396</v>
      </c>
      <c r="AQ69" s="4">
        <f t="shared" si="75"/>
        <v>3.5888743117344717</v>
      </c>
      <c r="AR69" s="4">
        <f t="shared" si="75"/>
        <v>5.9180156886752115</v>
      </c>
      <c r="AS69" s="4">
        <f t="shared" si="75"/>
        <v>1.1002391010149069</v>
      </c>
      <c r="AT69" s="4">
        <f t="shared" si="75"/>
        <v>1.9907130981993504</v>
      </c>
      <c r="AU69" s="4">
        <f t="shared" si="75"/>
        <v>2.9903357686534946</v>
      </c>
      <c r="AV69" s="4">
        <f t="shared" si="75"/>
        <v>3.17915914776151</v>
      </c>
      <c r="AW69" s="4">
        <f t="shared" si="75"/>
        <v>1.2795254458926024</v>
      </c>
      <c r="AY69" s="2">
        <f t="shared" si="65"/>
        <v>69.648547730363703</v>
      </c>
      <c r="AZ69" s="2">
        <f t="shared" si="65"/>
        <v>68.860801725196012</v>
      </c>
      <c r="BA69" s="2">
        <f t="shared" si="65"/>
        <v>65.374054514109901</v>
      </c>
      <c r="BB69" s="2">
        <f t="shared" si="65"/>
        <v>66.243793799853492</v>
      </c>
      <c r="BC69" s="2">
        <f t="shared" si="65"/>
        <v>62.524102719107553</v>
      </c>
      <c r="BD69" s="2">
        <f t="shared" si="65"/>
        <v>61.011268347320346</v>
      </c>
      <c r="BE69" s="2">
        <f t="shared" si="65"/>
        <v>65.602084281822982</v>
      </c>
      <c r="BF69" s="2">
        <f t="shared" si="65"/>
        <v>62.401981486304599</v>
      </c>
      <c r="BG69" s="2">
        <f t="shared" si="65"/>
        <v>62.64625351468743</v>
      </c>
      <c r="BH69" s="2">
        <f t="shared" si="65"/>
        <v>65.402689219029597</v>
      </c>
      <c r="BI69" s="2">
        <f t="shared" si="65"/>
        <v>68.375658507857452</v>
      </c>
      <c r="BJ69" s="2">
        <f t="shared" si="65"/>
        <v>65.143106154155419</v>
      </c>
      <c r="BK69" s="2">
        <f t="shared" si="65"/>
        <v>70.750782854999471</v>
      </c>
      <c r="BL69" s="2">
        <f t="shared" si="65"/>
        <v>67.171154726793432</v>
      </c>
      <c r="BM69" s="2">
        <f t="shared" si="65"/>
        <v>69.52589553417954</v>
      </c>
      <c r="BO69" s="2" t="str">
        <f t="shared" si="10"/>
        <v/>
      </c>
      <c r="BP69" s="2">
        <f t="shared" si="11"/>
        <v>74.951999999999998</v>
      </c>
      <c r="BQ69" s="2">
        <f t="shared" si="12"/>
        <v>69.667000000000002</v>
      </c>
      <c r="BR69" s="2">
        <f t="shared" si="13"/>
        <v>72.033000000000001</v>
      </c>
      <c r="BS69" s="2">
        <f t="shared" si="14"/>
        <v>68.147999999999996</v>
      </c>
      <c r="BT69" s="2">
        <f t="shared" si="15"/>
        <v>65.367000000000004</v>
      </c>
      <c r="BU69" s="2">
        <f t="shared" si="16"/>
        <v>70.917000000000002</v>
      </c>
      <c r="BV69" s="2">
        <f t="shared" si="17"/>
        <v>66.667000000000002</v>
      </c>
      <c r="BW69" s="2">
        <f t="shared" si="18"/>
        <v>68.2</v>
      </c>
      <c r="BX69" s="2">
        <f t="shared" si="19"/>
        <v>72.59</v>
      </c>
      <c r="BY69" s="2">
        <f t="shared" si="20"/>
        <v>70.656000000000006</v>
      </c>
      <c r="BZ69" s="2">
        <f t="shared" si="21"/>
        <v>68.623000000000005</v>
      </c>
      <c r="CA69" s="2">
        <f t="shared" si="22"/>
        <v>75.033000000000001</v>
      </c>
      <c r="CB69" s="2">
        <f t="shared" si="23"/>
        <v>71.933999999999997</v>
      </c>
      <c r="CC69" s="2">
        <f t="shared" si="24"/>
        <v>70.965999999999994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76.850997677119622</v>
      </c>
      <c r="DL69" s="2">
        <f t="shared" si="76"/>
        <v>73.544178407557368</v>
      </c>
      <c r="DM69" s="2">
        <f t="shared" si="76"/>
        <v>68.548356302520986</v>
      </c>
      <c r="DN69" s="2">
        <f t="shared" si="76"/>
        <v>72.663566254513597</v>
      </c>
      <c r="DO69" s="2">
        <f t="shared" si="76"/>
        <v>67.035469416785219</v>
      </c>
      <c r="DP69" s="2">
        <f t="shared" si="76"/>
        <v>65.038795637743007</v>
      </c>
      <c r="DQ69" s="2">
        <f t="shared" si="76"/>
        <v>69.837408250355622</v>
      </c>
      <c r="DR69" s="2">
        <f t="shared" si="76"/>
        <v>65.968028291316529</v>
      </c>
      <c r="DS69" s="2">
        <f t="shared" si="76"/>
        <v>67.244140797940815</v>
      </c>
      <c r="DT69" s="2">
        <f t="shared" si="76"/>
        <v>71.210533333333331</v>
      </c>
      <c r="DU69" s="2">
        <f t="shared" si="76"/>
        <v>70.405251303935529</v>
      </c>
      <c r="DV69" s="2">
        <f t="shared" si="76"/>
        <v>68.592149122807015</v>
      </c>
      <c r="DW69" s="2">
        <f t="shared" si="76"/>
        <v>73.934135609293506</v>
      </c>
      <c r="DX69" s="2">
        <f t="shared" si="76"/>
        <v>70.447911806543374</v>
      </c>
      <c r="DY69" s="2">
        <f t="shared" si="76"/>
        <v>69.79752056451612</v>
      </c>
      <c r="EA69" s="2">
        <f t="shared" si="77"/>
        <v>62.481545510396984</v>
      </c>
      <c r="EB69" s="2">
        <f t="shared" si="77"/>
        <v>61.949879946470197</v>
      </c>
      <c r="EC69" s="2">
        <f t="shared" si="77"/>
        <v>60.109938382014519</v>
      </c>
      <c r="ED69" s="2">
        <f t="shared" si="77"/>
        <v>56.501135977452279</v>
      </c>
      <c r="EE69" s="2">
        <f t="shared" si="77"/>
        <v>55.76954289578957</v>
      </c>
      <c r="EF69" s="2">
        <f t="shared" si="77"/>
        <v>54.691535274574946</v>
      </c>
      <c r="EG69" s="2">
        <f t="shared" si="77"/>
        <v>59.134303167187753</v>
      </c>
      <c r="EH69" s="2">
        <f t="shared" si="77"/>
        <v>56.73545016181756</v>
      </c>
      <c r="EI69" s="2">
        <f t="shared" si="77"/>
        <v>56.052633220118523</v>
      </c>
      <c r="EJ69" s="2">
        <f t="shared" si="77"/>
        <v>56.283045678125717</v>
      </c>
      <c r="EK69" s="2">
        <f t="shared" si="77"/>
        <v>65.140367563974749</v>
      </c>
      <c r="EL69" s="2">
        <f t="shared" si="77"/>
        <v>59.763414215686275</v>
      </c>
      <c r="EM69" s="2">
        <f t="shared" si="77"/>
        <v>65.725121471783808</v>
      </c>
      <c r="EN69" s="2">
        <f t="shared" si="77"/>
        <v>62.238402916105379</v>
      </c>
      <c r="EO69" s="2">
        <f t="shared" si="77"/>
        <v>69.002683482515536</v>
      </c>
      <c r="EQ69" s="2">
        <f t="shared" si="78"/>
        <v>62.008469694412163</v>
      </c>
      <c r="ER69" s="2">
        <f t="shared" si="78"/>
        <v>62.540610112817276</v>
      </c>
      <c r="ES69" s="2">
        <f t="shared" si="78"/>
        <v>60.876873612786483</v>
      </c>
      <c r="ET69" s="2">
        <f t="shared" si="78"/>
        <v>56.252172623558117</v>
      </c>
      <c r="EU69" s="2">
        <f t="shared" si="78"/>
        <v>54.604476582214048</v>
      </c>
      <c r="EV69" s="2">
        <f t="shared" si="78"/>
        <v>55.196525256623445</v>
      </c>
      <c r="EW69" s="2">
        <f t="shared" si="78"/>
        <v>58.500159271244065</v>
      </c>
      <c r="EX69" s="2">
        <f t="shared" si="78"/>
        <v>55.438427386752352</v>
      </c>
      <c r="EY69" s="2">
        <f t="shared" si="78"/>
        <v>56.672973708261786</v>
      </c>
      <c r="EZ69" s="2">
        <f t="shared" si="78"/>
        <v>53.430184864386888</v>
      </c>
      <c r="FA69" s="2">
        <f t="shared" si="78"/>
        <v>64.59829031901991</v>
      </c>
      <c r="FB69" s="2">
        <f t="shared" si="78"/>
        <v>57.430003506853502</v>
      </c>
      <c r="FC69" s="2">
        <f t="shared" si="78"/>
        <v>65.032447749085506</v>
      </c>
      <c r="FD69" s="2">
        <f t="shared" si="78"/>
        <v>59.815715705024687</v>
      </c>
      <c r="FE69" s="2">
        <f t="shared" si="78"/>
        <v>69.806202170274418</v>
      </c>
      <c r="FG69" s="2">
        <f t="shared" si="79"/>
        <v>0.50123234794932503</v>
      </c>
      <c r="FH69" s="2">
        <f t="shared" si="79"/>
        <v>0.40393999489252658</v>
      </c>
      <c r="FI69" s="2">
        <f t="shared" si="79"/>
        <v>0.3761759151295298</v>
      </c>
      <c r="FJ69" s="2">
        <f t="shared" si="79"/>
        <v>0.39720267378363494</v>
      </c>
      <c r="FK69" s="2">
        <f t="shared" si="79"/>
        <v>0.40043885834757464</v>
      </c>
      <c r="FL69" s="2">
        <f t="shared" si="79"/>
        <v>0.38923850415392292</v>
      </c>
      <c r="FM69" s="2">
        <f t="shared" si="79"/>
        <v>0.39570677919022723</v>
      </c>
      <c r="FN69" s="2">
        <f t="shared" si="79"/>
        <v>0.38623894559444666</v>
      </c>
      <c r="FO69" s="2">
        <f t="shared" si="79"/>
        <v>0.41084036919122291</v>
      </c>
      <c r="FP69" s="2">
        <f t="shared" si="79"/>
        <v>0.38906038466297627</v>
      </c>
      <c r="FQ69" s="2">
        <f t="shared" si="79"/>
        <v>0.38549107445859765</v>
      </c>
      <c r="FR69" s="2">
        <f t="shared" si="79"/>
        <v>0.39065017560761595</v>
      </c>
      <c r="FS69" s="2">
        <f t="shared" si="79"/>
        <v>0.38778438338773497</v>
      </c>
      <c r="FT69" s="2">
        <f t="shared" si="79"/>
        <v>0.3991333232395754</v>
      </c>
      <c r="FU69" s="2">
        <f t="shared" si="79"/>
        <v>0.34175863668298789</v>
      </c>
      <c r="FW69" s="2">
        <f t="shared" si="67"/>
        <v>3.3183864986619593E-5</v>
      </c>
      <c r="FX69" s="2">
        <f t="shared" si="67"/>
        <v>4.0930350263719765E-5</v>
      </c>
      <c r="FY69" s="2">
        <f t="shared" si="67"/>
        <v>3.6241757782394391E-5</v>
      </c>
      <c r="FZ69" s="2">
        <f t="shared" si="67"/>
        <v>4.793384080649738E-5</v>
      </c>
      <c r="GA69" s="2">
        <f t="shared" si="67"/>
        <v>4.4584056628821707E-5</v>
      </c>
      <c r="GB69" s="2">
        <f t="shared" si="67"/>
        <v>4.9219645803935811E-5</v>
      </c>
      <c r="GC69" s="2">
        <f t="shared" si="67"/>
        <v>5.1610900843180436E-5</v>
      </c>
      <c r="GD69" s="2">
        <f t="shared" si="67"/>
        <v>5.0548962718849929E-5</v>
      </c>
      <c r="GE69" s="2">
        <f t="shared" si="67"/>
        <v>5.7745425588005955E-5</v>
      </c>
      <c r="GF69" s="2">
        <f t="shared" si="67"/>
        <v>5.2587604732253615E-5</v>
      </c>
      <c r="GG69" s="2">
        <f t="shared" si="67"/>
        <v>5.0004425102115575E-5</v>
      </c>
      <c r="GH69" s="2">
        <f t="shared" si="67"/>
        <v>4.1195830390601131E-5</v>
      </c>
      <c r="GI69" s="2">
        <f t="shared" si="67"/>
        <v>3.6480030640539493E-5</v>
      </c>
      <c r="GJ69" s="2">
        <f t="shared" si="67"/>
        <v>2.8280227127145535E-5</v>
      </c>
      <c r="GK69" s="2">
        <f t="shared" si="67"/>
        <v>2.1663706502535822E-5</v>
      </c>
      <c r="GM69" s="86">
        <f t="shared" si="68"/>
        <v>1.2623922454914841E-2</v>
      </c>
      <c r="GN69" s="86">
        <f t="shared" si="68"/>
        <v>2.0223615985577753E-3</v>
      </c>
      <c r="GO69" s="86">
        <f t="shared" si="68"/>
        <v>8.175048481342417E-4</v>
      </c>
      <c r="GP69" s="86">
        <f t="shared" si="68"/>
        <v>1.6330886257970416E-3</v>
      </c>
      <c r="GQ69" s="86">
        <f t="shared" si="68"/>
        <v>1.85803312943066E-3</v>
      </c>
      <c r="GR69" s="86">
        <f t="shared" si="68"/>
        <v>1.2983288505891619E-3</v>
      </c>
      <c r="GS69" s="86">
        <f t="shared" si="68"/>
        <v>1.4409837196437093E-3</v>
      </c>
      <c r="GT69" s="86">
        <f t="shared" si="68"/>
        <v>1.0458990728610571E-3</v>
      </c>
      <c r="GU69" s="86">
        <f t="shared" si="68"/>
        <v>2.0481097791645773E-3</v>
      </c>
      <c r="GV69" s="86">
        <f t="shared" si="68"/>
        <v>1.2366393549029144E-3</v>
      </c>
      <c r="GW69" s="86">
        <f t="shared" si="68"/>
        <v>1.167979817027548E-3</v>
      </c>
      <c r="GX69" s="86">
        <f t="shared" si="68"/>
        <v>1.5071112356271745E-3</v>
      </c>
      <c r="GY69" s="86">
        <f t="shared" si="68"/>
        <v>1.2516988560893479E-3</v>
      </c>
      <c r="GZ69" s="86">
        <f t="shared" si="68"/>
        <v>1.6753385735686858E-3</v>
      </c>
      <c r="HA69" s="86">
        <f t="shared" si="68"/>
        <v>1.9260652559779075E-4</v>
      </c>
      <c r="HC69" s="86">
        <f t="shared" si="73"/>
        <v>8.4903123747874218E-10</v>
      </c>
      <c r="HD69" s="86">
        <f t="shared" si="69"/>
        <v>4.7765885671112891E-13</v>
      </c>
      <c r="HE69" s="86">
        <f t="shared" si="69"/>
        <v>8.31533259157933E-15</v>
      </c>
      <c r="HF69" s="86">
        <f t="shared" si="69"/>
        <v>4.4809668232384859E-13</v>
      </c>
      <c r="HG69" s="86">
        <f t="shared" si="69"/>
        <v>7.9729399646608067E-13</v>
      </c>
      <c r="HH69" s="86">
        <f t="shared" si="69"/>
        <v>5.4443287094162099E-14</v>
      </c>
      <c r="HI69" s="86">
        <f t="shared" si="69"/>
        <v>4.6839879739120767E-13</v>
      </c>
      <c r="HJ69" s="86">
        <f t="shared" si="69"/>
        <v>3.3077633535414742E-13</v>
      </c>
      <c r="HK69" s="86">
        <f t="shared" si="69"/>
        <v>1.6485723524629628E-12</v>
      </c>
      <c r="HL69" s="86">
        <f t="shared" si="69"/>
        <v>5.740557088305514E-13</v>
      </c>
      <c r="HM69" s="86">
        <f t="shared" si="69"/>
        <v>9.5760387379032027E-14</v>
      </c>
      <c r="HN69" s="86">
        <f t="shared" si="69"/>
        <v>8.6852421941089745E-14</v>
      </c>
      <c r="HO69" s="86">
        <f t="shared" si="69"/>
        <v>9.8997036636260192E-14</v>
      </c>
      <c r="HP69" s="86">
        <f t="shared" si="69"/>
        <v>1.0463350651510967E-15</v>
      </c>
      <c r="HQ69" s="86">
        <f t="shared" si="69"/>
        <v>1.0353541169073072E-16</v>
      </c>
      <c r="HS69" s="86">
        <f t="shared" si="70"/>
        <v>1.1773086214352164E-68</v>
      </c>
      <c r="HT69" s="86">
        <f t="shared" si="70"/>
        <v>6.7959062028831462E-93</v>
      </c>
      <c r="HU69" s="86">
        <f t="shared" si="70"/>
        <v>7.5773053370920484E-111</v>
      </c>
      <c r="HV69" s="86">
        <f t="shared" si="70"/>
        <v>1.4192045113224629E-95</v>
      </c>
      <c r="HW69" s="86">
        <f t="shared" si="70"/>
        <v>1.5692399853848742E-92</v>
      </c>
      <c r="HX69" s="86">
        <f t="shared" si="70"/>
        <v>4.4993333617419845E-104</v>
      </c>
      <c r="HY69" s="86">
        <f t="shared" si="70"/>
        <v>2.0575113905129944E-96</v>
      </c>
      <c r="HZ69" s="86">
        <f t="shared" si="70"/>
        <v>7.0720036892204442E-100</v>
      </c>
      <c r="IA69" s="86">
        <f t="shared" si="70"/>
        <v>1.5903476303022539E-94</v>
      </c>
      <c r="IB69" s="86">
        <f t="shared" si="70"/>
        <v>6.4148050989970651E-96</v>
      </c>
      <c r="IC69" s="86">
        <f t="shared" si="70"/>
        <v>1.3141516589506237E-100</v>
      </c>
      <c r="ID69" s="86">
        <f t="shared" si="70"/>
        <v>7.1970287708398687E-101</v>
      </c>
      <c r="IE69" s="86">
        <f t="shared" si="70"/>
        <v>3.946137058805499E-102</v>
      </c>
      <c r="IF69" s="86">
        <f t="shared" si="70"/>
        <v>8.0962127368636763E-59</v>
      </c>
      <c r="IG69" s="86">
        <f t="shared" si="70"/>
        <v>1.4750249585826779E-40</v>
      </c>
      <c r="II69" s="86">
        <f t="shared" si="71"/>
        <v>8.4771899102942671E-184</v>
      </c>
      <c r="IJ69" s="86">
        <f t="shared" si="71"/>
        <v>3.7610398064710477E-250</v>
      </c>
      <c r="IK69" s="86">
        <f t="shared" si="71"/>
        <v>0</v>
      </c>
      <c r="IL69" s="86">
        <f t="shared" si="71"/>
        <v>1.7409895057895756E-255</v>
      </c>
      <c r="IM69" s="86">
        <f t="shared" si="71"/>
        <v>3.8262886656173112E-250</v>
      </c>
      <c r="IN69" s="86">
        <f t="shared" si="71"/>
        <v>4.7865354355368799E-278</v>
      </c>
      <c r="IO69" s="86">
        <f t="shared" si="71"/>
        <v>2.0247455444957922E-260</v>
      </c>
      <c r="IP69" s="86">
        <f t="shared" si="71"/>
        <v>5.7857734317082083E-268</v>
      </c>
      <c r="IQ69" s="86">
        <f t="shared" si="71"/>
        <v>1.0254068272942384E-251</v>
      </c>
      <c r="IR69" s="86">
        <f t="shared" si="71"/>
        <v>1.6488696346992424E-255</v>
      </c>
      <c r="IS69" s="86">
        <f t="shared" si="71"/>
        <v>3.7015012770456814E-268</v>
      </c>
      <c r="IT69" s="86">
        <f t="shared" si="71"/>
        <v>1.0728609562312437E-270</v>
      </c>
      <c r="IU69" s="86">
        <f t="shared" si="71"/>
        <v>1.1321755039406769E-276</v>
      </c>
      <c r="IV69" s="86">
        <f t="shared" si="71"/>
        <v>6.5215137214250412E-180</v>
      </c>
      <c r="IW69" s="86">
        <f t="shared" si="71"/>
        <v>2.3054017831284814E-137</v>
      </c>
      <c r="IY69" s="86">
        <f t="shared" si="72"/>
        <v>1.2623923303946079E-2</v>
      </c>
      <c r="IZ69" s="86">
        <f t="shared" si="72"/>
        <v>2.022361599035434E-3</v>
      </c>
      <c r="JA69" s="86">
        <f t="shared" si="72"/>
        <v>8.1750484814255698E-4</v>
      </c>
      <c r="JB69" s="86">
        <f t="shared" si="72"/>
        <v>1.6330886262451382E-3</v>
      </c>
      <c r="JC69" s="86">
        <f t="shared" si="72"/>
        <v>1.8580331302279541E-3</v>
      </c>
      <c r="JD69" s="86">
        <f t="shared" si="72"/>
        <v>1.2983288506436051E-3</v>
      </c>
      <c r="JE69" s="86">
        <f t="shared" si="72"/>
        <v>1.440983720112108E-3</v>
      </c>
      <c r="JF69" s="86">
        <f t="shared" si="72"/>
        <v>1.0458990731918335E-3</v>
      </c>
      <c r="JG69" s="86">
        <f t="shared" si="72"/>
        <v>2.0481097808131496E-3</v>
      </c>
      <c r="JH69" s="86">
        <f t="shared" si="72"/>
        <v>1.2366393554769702E-3</v>
      </c>
      <c r="JI69" s="86">
        <f t="shared" si="72"/>
        <v>1.1679798171233084E-3</v>
      </c>
      <c r="JJ69" s="86">
        <f t="shared" si="72"/>
        <v>1.5071112357140269E-3</v>
      </c>
      <c r="JK69" s="86">
        <f t="shared" si="72"/>
        <v>1.2516988561883449E-3</v>
      </c>
      <c r="JL69" s="86">
        <f t="shared" si="72"/>
        <v>1.675338573569732E-3</v>
      </c>
      <c r="JM69" s="86">
        <f t="shared" si="72"/>
        <v>1.9260652559789429E-4</v>
      </c>
    </row>
    <row r="70" spans="2:273" x14ac:dyDescent="0.25">
      <c r="B70" s="2">
        <v>43</v>
      </c>
      <c r="C70" s="37">
        <v>82.381</v>
      </c>
      <c r="D70" s="37">
        <v>74.661000000000001</v>
      </c>
      <c r="E70" s="37">
        <v>69.016999999999996</v>
      </c>
      <c r="F70" s="37">
        <v>73.474999999999994</v>
      </c>
      <c r="G70" s="37">
        <v>68.097999999999999</v>
      </c>
      <c r="H70" s="37">
        <v>66.75</v>
      </c>
      <c r="I70" s="37">
        <v>73.349999999999994</v>
      </c>
      <c r="J70" s="37">
        <v>68.417000000000002</v>
      </c>
      <c r="K70" s="37">
        <v>69.95</v>
      </c>
      <c r="L70" s="37">
        <v>73.393000000000001</v>
      </c>
      <c r="M70" s="37">
        <v>71.474999999999994</v>
      </c>
      <c r="N70" s="37">
        <v>70.902000000000001</v>
      </c>
      <c r="O70" s="37">
        <v>76.164000000000001</v>
      </c>
      <c r="P70" s="37">
        <v>72</v>
      </c>
      <c r="Q70" s="37">
        <v>71.516999999999996</v>
      </c>
      <c r="S70" s="4">
        <f t="shared" si="74"/>
        <v>81.398643377368458</v>
      </c>
      <c r="T70" s="4">
        <f t="shared" si="74"/>
        <v>71.622458516527587</v>
      </c>
      <c r="U70" s="4">
        <f t="shared" si="74"/>
        <v>66.663534717182856</v>
      </c>
      <c r="V70" s="4">
        <f t="shared" si="74"/>
        <v>68.52965920715323</v>
      </c>
      <c r="W70" s="4">
        <f t="shared" si="74"/>
        <v>65.219626056418377</v>
      </c>
      <c r="X70" s="4">
        <f t="shared" si="74"/>
        <v>62.958573257711222</v>
      </c>
      <c r="Y70" s="4">
        <f t="shared" si="74"/>
        <v>67.920840216599714</v>
      </c>
      <c r="Z70" s="4">
        <f t="shared" si="74"/>
        <v>64.091159511748302</v>
      </c>
      <c r="AA70" s="4">
        <f t="shared" si="74"/>
        <v>65.611502739370195</v>
      </c>
      <c r="AB70" s="4">
        <f t="shared" si="74"/>
        <v>67.289475760887797</v>
      </c>
      <c r="AC70" s="4">
        <f t="shared" si="74"/>
        <v>70.192161634050521</v>
      </c>
      <c r="AD70" s="4">
        <f t="shared" si="74"/>
        <v>67.316565499141745</v>
      </c>
      <c r="AE70" s="4">
        <f t="shared" si="74"/>
        <v>72.765809784824285</v>
      </c>
      <c r="AF70" s="4">
        <f t="shared" si="74"/>
        <v>69.489775309716947</v>
      </c>
      <c r="AG70" s="4">
        <f t="shared" si="74"/>
        <v>69.90734938405113</v>
      </c>
      <c r="AI70" s="4">
        <f t="shared" si="75"/>
        <v>0.98235662263154211</v>
      </c>
      <c r="AJ70" s="4">
        <f t="shared" si="75"/>
        <v>3.0385414834724145</v>
      </c>
      <c r="AK70" s="4">
        <f t="shared" si="75"/>
        <v>2.3534652828171403</v>
      </c>
      <c r="AL70" s="4">
        <f t="shared" si="75"/>
        <v>4.9453407928467641</v>
      </c>
      <c r="AM70" s="4">
        <f t="shared" si="75"/>
        <v>2.8783739435816216</v>
      </c>
      <c r="AN70" s="4">
        <f t="shared" si="75"/>
        <v>3.7914267422887775</v>
      </c>
      <c r="AO70" s="4">
        <f t="shared" si="75"/>
        <v>5.42915978340028</v>
      </c>
      <c r="AP70" s="4">
        <f t="shared" si="75"/>
        <v>4.3258404882516999</v>
      </c>
      <c r="AQ70" s="4">
        <f t="shared" si="75"/>
        <v>4.3384972606298078</v>
      </c>
      <c r="AR70" s="4">
        <f t="shared" si="75"/>
        <v>6.103524239112204</v>
      </c>
      <c r="AS70" s="4">
        <f t="shared" si="75"/>
        <v>1.2828383659494733</v>
      </c>
      <c r="AT70" s="4">
        <f t="shared" si="75"/>
        <v>3.5854345008582555</v>
      </c>
      <c r="AU70" s="4">
        <f t="shared" si="75"/>
        <v>3.3981902151757168</v>
      </c>
      <c r="AV70" s="4">
        <f t="shared" si="75"/>
        <v>2.510224690283053</v>
      </c>
      <c r="AW70" s="4">
        <f t="shared" si="75"/>
        <v>1.6096506159488655</v>
      </c>
      <c r="AY70" s="2">
        <f t="shared" si="65"/>
        <v>69.314552165133009</v>
      </c>
      <c r="AZ70" s="2">
        <f t="shared" si="65"/>
        <v>68.663542271911794</v>
      </c>
      <c r="BA70" s="2">
        <f t="shared" si="65"/>
        <v>65.276023849599525</v>
      </c>
      <c r="BB70" s="2">
        <f t="shared" si="65"/>
        <v>65.95256070608508</v>
      </c>
      <c r="BC70" s="2">
        <f t="shared" si="65"/>
        <v>62.342230758415624</v>
      </c>
      <c r="BD70" s="2">
        <f t="shared" si="65"/>
        <v>60.846567784545321</v>
      </c>
      <c r="BE70" s="2">
        <f t="shared" si="65"/>
        <v>65.546302522921451</v>
      </c>
      <c r="BF70" s="2">
        <f t="shared" si="65"/>
        <v>62.364350532602607</v>
      </c>
      <c r="BG70" s="2">
        <f t="shared" si="65"/>
        <v>62.535276316356807</v>
      </c>
      <c r="BH70" s="2">
        <f t="shared" si="65"/>
        <v>65.257844261145706</v>
      </c>
      <c r="BI70" s="2">
        <f t="shared" si="65"/>
        <v>68.308001304744735</v>
      </c>
      <c r="BJ70" s="2">
        <f t="shared" si="65"/>
        <v>65.020629188888023</v>
      </c>
      <c r="BK70" s="2">
        <f t="shared" si="65"/>
        <v>70.714635503533245</v>
      </c>
      <c r="BL70" s="2">
        <f t="shared" si="65"/>
        <v>67.020687221875804</v>
      </c>
      <c r="BM70" s="2">
        <f t="shared" si="65"/>
        <v>69.606223605045273</v>
      </c>
      <c r="BO70" s="2" t="str">
        <f t="shared" si="10"/>
        <v/>
      </c>
      <c r="BP70" s="2">
        <f t="shared" si="11"/>
        <v>74.661000000000001</v>
      </c>
      <c r="BQ70" s="2">
        <f t="shared" si="12"/>
        <v>69.016999999999996</v>
      </c>
      <c r="BR70" s="2">
        <f t="shared" si="13"/>
        <v>73.474999999999994</v>
      </c>
      <c r="BS70" s="2">
        <f t="shared" si="14"/>
        <v>68.097999999999999</v>
      </c>
      <c r="BT70" s="2">
        <f t="shared" si="15"/>
        <v>66.75</v>
      </c>
      <c r="BU70" s="2">
        <f t="shared" si="16"/>
        <v>73.349999999999994</v>
      </c>
      <c r="BV70" s="2">
        <f t="shared" si="17"/>
        <v>68.417000000000002</v>
      </c>
      <c r="BW70" s="2">
        <f t="shared" si="18"/>
        <v>69.95</v>
      </c>
      <c r="BX70" s="2">
        <f t="shared" si="19"/>
        <v>73.393000000000001</v>
      </c>
      <c r="BY70" s="2">
        <f t="shared" si="20"/>
        <v>71.474999999999994</v>
      </c>
      <c r="BZ70" s="2">
        <f t="shared" si="21"/>
        <v>70.902000000000001</v>
      </c>
      <c r="CA70" s="2">
        <f t="shared" si="22"/>
        <v>76.164000000000001</v>
      </c>
      <c r="CB70" s="2">
        <f t="shared" si="23"/>
        <v>72</v>
      </c>
      <c r="CC70" s="2">
        <f t="shared" si="24"/>
        <v>71.516999999999996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76.883584501526073</v>
      </c>
      <c r="DL70" s="2">
        <f t="shared" si="76"/>
        <v>73.677498852901493</v>
      </c>
      <c r="DM70" s="2">
        <f t="shared" si="76"/>
        <v>68.720867226890746</v>
      </c>
      <c r="DN70" s="2">
        <f t="shared" si="76"/>
        <v>72.842144326512724</v>
      </c>
      <c r="DO70" s="2">
        <f t="shared" si="76"/>
        <v>67.237786628734</v>
      </c>
      <c r="DP70" s="2">
        <f t="shared" si="76"/>
        <v>65.211194167852071</v>
      </c>
      <c r="DQ70" s="2">
        <f t="shared" si="76"/>
        <v>70.259221194879089</v>
      </c>
      <c r="DR70" s="2">
        <f t="shared" si="76"/>
        <v>66.336298599439772</v>
      </c>
      <c r="DS70" s="2">
        <f t="shared" si="76"/>
        <v>67.569374646074664</v>
      </c>
      <c r="DT70" s="2">
        <f t="shared" si="76"/>
        <v>71.607733333333329</v>
      </c>
      <c r="DU70" s="2">
        <f t="shared" si="76"/>
        <v>70.602056899004282</v>
      </c>
      <c r="DV70" s="2">
        <f t="shared" si="76"/>
        <v>68.829300944669356</v>
      </c>
      <c r="DW70" s="2">
        <f t="shared" si="76"/>
        <v>74.282052631578949</v>
      </c>
      <c r="DX70" s="2">
        <f t="shared" si="76"/>
        <v>70.572794215267891</v>
      </c>
      <c r="DY70" s="2">
        <f t="shared" si="76"/>
        <v>70.017205645161283</v>
      </c>
      <c r="EA70" s="2">
        <f t="shared" si="77"/>
        <v>62.445489130434787</v>
      </c>
      <c r="EB70" s="2">
        <f t="shared" si="77"/>
        <v>61.915813131349466</v>
      </c>
      <c r="EC70" s="2">
        <f t="shared" si="77"/>
        <v>60.065913471410873</v>
      </c>
      <c r="ED70" s="2">
        <f t="shared" si="77"/>
        <v>56.416901299475612</v>
      </c>
      <c r="EE70" s="2">
        <f t="shared" si="77"/>
        <v>55.657396437102491</v>
      </c>
      <c r="EF70" s="2">
        <f t="shared" si="77"/>
        <v>54.600488860660548</v>
      </c>
      <c r="EG70" s="2">
        <f t="shared" si="77"/>
        <v>58.98245352529144</v>
      </c>
      <c r="EH70" s="2">
        <f t="shared" si="77"/>
        <v>56.608178779944382</v>
      </c>
      <c r="EI70" s="2">
        <f t="shared" si="77"/>
        <v>55.951312256106384</v>
      </c>
      <c r="EJ70" s="2">
        <f t="shared" si="77"/>
        <v>56.164396048726942</v>
      </c>
      <c r="EK70" s="2">
        <f t="shared" si="77"/>
        <v>64.972904453306754</v>
      </c>
      <c r="EL70" s="2">
        <f t="shared" si="77"/>
        <v>59.602715958942291</v>
      </c>
      <c r="EM70" s="2">
        <f t="shared" si="77"/>
        <v>65.578193992251755</v>
      </c>
      <c r="EN70" s="2">
        <f t="shared" si="77"/>
        <v>62.143936822317421</v>
      </c>
      <c r="EO70" s="2">
        <f t="shared" si="77"/>
        <v>68.884252782673229</v>
      </c>
      <c r="EQ70" s="2">
        <f t="shared" si="78"/>
        <v>61.979029686131511</v>
      </c>
      <c r="ER70" s="2">
        <f t="shared" si="78"/>
        <v>62.498179472237005</v>
      </c>
      <c r="ES70" s="2">
        <f t="shared" si="78"/>
        <v>60.82183472180337</v>
      </c>
      <c r="ET70" s="2">
        <f t="shared" si="78"/>
        <v>56.171753276498961</v>
      </c>
      <c r="EU70" s="2">
        <f t="shared" si="78"/>
        <v>54.509120435540289</v>
      </c>
      <c r="EV70" s="2">
        <f t="shared" si="78"/>
        <v>55.09803416740769</v>
      </c>
      <c r="EW70" s="2">
        <f t="shared" si="78"/>
        <v>58.357878534699431</v>
      </c>
      <c r="EX70" s="2">
        <f t="shared" si="78"/>
        <v>55.330901149464999</v>
      </c>
      <c r="EY70" s="2">
        <f t="shared" si="78"/>
        <v>56.562045495134257</v>
      </c>
      <c r="EZ70" s="2">
        <f t="shared" si="78"/>
        <v>53.354990562892318</v>
      </c>
      <c r="FA70" s="2">
        <f t="shared" si="78"/>
        <v>64.438854284609519</v>
      </c>
      <c r="FB70" s="2">
        <f t="shared" si="78"/>
        <v>57.303630279880181</v>
      </c>
      <c r="FC70" s="2">
        <f t="shared" si="78"/>
        <v>64.895403617503362</v>
      </c>
      <c r="FD70" s="2">
        <f t="shared" si="78"/>
        <v>59.756868773429019</v>
      </c>
      <c r="FE70" s="2">
        <f t="shared" si="78"/>
        <v>69.674609463821838</v>
      </c>
      <c r="FG70" s="2">
        <f t="shared" si="79"/>
        <v>0.52423918595913233</v>
      </c>
      <c r="FH70" s="2">
        <f t="shared" si="79"/>
        <v>0.42629796746360321</v>
      </c>
      <c r="FI70" s="2">
        <f t="shared" si="79"/>
        <v>0.39802331861431078</v>
      </c>
      <c r="FJ70" s="2">
        <f t="shared" si="79"/>
        <v>0.41945015513961564</v>
      </c>
      <c r="FK70" s="2">
        <f t="shared" si="79"/>
        <v>0.42274048245050183</v>
      </c>
      <c r="FL70" s="2">
        <f t="shared" si="79"/>
        <v>0.41134430826947305</v>
      </c>
      <c r="FM70" s="2">
        <f t="shared" si="79"/>
        <v>0.41792856476089729</v>
      </c>
      <c r="FN70" s="2">
        <f t="shared" si="79"/>
        <v>0.4082882763268289</v>
      </c>
      <c r="FO70" s="2">
        <f t="shared" si="79"/>
        <v>0.4333026308587779</v>
      </c>
      <c r="FP70" s="2">
        <f t="shared" si="79"/>
        <v>0.41116288289280573</v>
      </c>
      <c r="FQ70" s="2">
        <f t="shared" si="79"/>
        <v>0.40752605924621255</v>
      </c>
      <c r="FR70" s="2">
        <f t="shared" si="79"/>
        <v>0.41278196771908016</v>
      </c>
      <c r="FS70" s="2">
        <f t="shared" si="79"/>
        <v>0.40986302336181446</v>
      </c>
      <c r="FT70" s="2">
        <f t="shared" si="79"/>
        <v>0.42141334326066199</v>
      </c>
      <c r="FU70" s="2">
        <f t="shared" si="79"/>
        <v>0.3627695623049495</v>
      </c>
      <c r="FW70" s="2">
        <f t="shared" si="67"/>
        <v>3.638526793344519E-5</v>
      </c>
      <c r="FX70" s="2">
        <f t="shared" si="67"/>
        <v>4.4879059402366599E-5</v>
      </c>
      <c r="FY70" s="2">
        <f t="shared" si="67"/>
        <v>3.9738158252261377E-5</v>
      </c>
      <c r="FZ70" s="2">
        <f t="shared" si="67"/>
        <v>5.2558168242768689E-5</v>
      </c>
      <c r="GA70" s="2">
        <f t="shared" si="67"/>
        <v>4.8885235714683243E-5</v>
      </c>
      <c r="GB70" s="2">
        <f t="shared" si="67"/>
        <v>5.3968012172181553E-5</v>
      </c>
      <c r="GC70" s="2">
        <f t="shared" si="67"/>
        <v>5.658994567803261E-5</v>
      </c>
      <c r="GD70" s="2">
        <f t="shared" si="67"/>
        <v>5.5425565155445844E-5</v>
      </c>
      <c r="GE70" s="2">
        <f t="shared" si="67"/>
        <v>6.3316247338395006E-5</v>
      </c>
      <c r="GF70" s="2">
        <f t="shared" si="67"/>
        <v>5.7660869430590463E-5</v>
      </c>
      <c r="GG70" s="2">
        <f t="shared" si="67"/>
        <v>5.4828497324010997E-5</v>
      </c>
      <c r="GH70" s="2">
        <f t="shared" si="67"/>
        <v>4.5170150266571575E-5</v>
      </c>
      <c r="GI70" s="2">
        <f t="shared" si="67"/>
        <v>3.9999417412935218E-5</v>
      </c>
      <c r="GJ70" s="2">
        <f t="shared" si="67"/>
        <v>3.1008567822331138E-5</v>
      </c>
      <c r="GK70" s="2">
        <f t="shared" si="67"/>
        <v>2.375373218058634E-5</v>
      </c>
      <c r="GM70" s="86">
        <f t="shared" si="68"/>
        <v>1.7035077334266211E-2</v>
      </c>
      <c r="GN70" s="86">
        <f t="shared" si="68"/>
        <v>3.1984896075505438E-3</v>
      </c>
      <c r="GO70" s="86">
        <f t="shared" si="68"/>
        <v>1.4099567161955421E-3</v>
      </c>
      <c r="GP70" s="86">
        <f t="shared" si="68"/>
        <v>2.6433816322442476E-3</v>
      </c>
      <c r="GQ70" s="86">
        <f t="shared" si="68"/>
        <v>2.9550312607518792E-3</v>
      </c>
      <c r="GR70" s="86">
        <f t="shared" si="68"/>
        <v>2.1413181718101344E-3</v>
      </c>
      <c r="GS70" s="86">
        <f t="shared" si="68"/>
        <v>2.3893527571132132E-3</v>
      </c>
      <c r="GT70" s="86">
        <f t="shared" si="68"/>
        <v>1.7890334711289204E-3</v>
      </c>
      <c r="GU70" s="86">
        <f t="shared" si="68"/>
        <v>3.3444003578033594E-3</v>
      </c>
      <c r="GV70" s="86">
        <f t="shared" si="68"/>
        <v>2.0614151599738645E-3</v>
      </c>
      <c r="GW70" s="86">
        <f t="shared" si="68"/>
        <v>1.9409464570983618E-3</v>
      </c>
      <c r="GX70" s="86">
        <f t="shared" si="68"/>
        <v>2.4147739553878481E-3</v>
      </c>
      <c r="GY70" s="86">
        <f t="shared" si="68"/>
        <v>2.0684214490440944E-3</v>
      </c>
      <c r="GZ70" s="86">
        <f t="shared" si="68"/>
        <v>2.7192555201936176E-3</v>
      </c>
      <c r="HA70" s="86">
        <f t="shared" si="68"/>
        <v>3.7669469670960836E-4</v>
      </c>
      <c r="HC70" s="86">
        <f t="shared" si="73"/>
        <v>1.9464308962754751E-9</v>
      </c>
      <c r="HD70" s="86">
        <f t="shared" si="69"/>
        <v>1.5209174182394961E-12</v>
      </c>
      <c r="HE70" s="86">
        <f t="shared" si="69"/>
        <v>3.2614001078333243E-14</v>
      </c>
      <c r="HF70" s="86">
        <f t="shared" si="69"/>
        <v>1.4732271878584418E-12</v>
      </c>
      <c r="HG70" s="86">
        <f t="shared" si="69"/>
        <v>2.5355169364525861E-12</v>
      </c>
      <c r="HH70" s="86">
        <f t="shared" si="69"/>
        <v>1.9814780996424864E-13</v>
      </c>
      <c r="HI70" s="86">
        <f t="shared" si="69"/>
        <v>1.5700217410106797E-12</v>
      </c>
      <c r="HJ70" s="86">
        <f t="shared" si="69"/>
        <v>1.1340251655448102E-12</v>
      </c>
      <c r="HK70" s="86">
        <f t="shared" si="69"/>
        <v>5.3368173251123204E-12</v>
      </c>
      <c r="HL70" s="86">
        <f t="shared" si="69"/>
        <v>1.8980902964344515E-12</v>
      </c>
      <c r="HM70" s="86">
        <f t="shared" si="69"/>
        <v>3.3708959785467659E-13</v>
      </c>
      <c r="HN70" s="86">
        <f t="shared" si="69"/>
        <v>3.0088412341118671E-13</v>
      </c>
      <c r="HO70" s="86">
        <f t="shared" si="69"/>
        <v>3.4159127848172567E-13</v>
      </c>
      <c r="HP70" s="86">
        <f t="shared" si="69"/>
        <v>4.4223918760919382E-15</v>
      </c>
      <c r="HQ70" s="86">
        <f t="shared" si="69"/>
        <v>4.806907685905353E-16</v>
      </c>
      <c r="HS70" s="86">
        <f t="shared" si="70"/>
        <v>4.6902621647858677E-67</v>
      </c>
      <c r="HT70" s="86">
        <f t="shared" si="70"/>
        <v>1.1437641482056791E-90</v>
      </c>
      <c r="HU70" s="86">
        <f t="shared" si="70"/>
        <v>3.6571659148647369E-108</v>
      </c>
      <c r="HV70" s="86">
        <f t="shared" si="70"/>
        <v>2.9564872814187113E-93</v>
      </c>
      <c r="HW70" s="86">
        <f t="shared" si="70"/>
        <v>2.7298082398276681E-90</v>
      </c>
      <c r="HX70" s="86">
        <f t="shared" si="70"/>
        <v>1.5366564181942301E-101</v>
      </c>
      <c r="HY70" s="86">
        <f t="shared" si="70"/>
        <v>4.8125731751020848E-94</v>
      </c>
      <c r="HZ70" s="86">
        <f t="shared" si="70"/>
        <v>1.9558364771130537E-97</v>
      </c>
      <c r="IA70" s="86">
        <f t="shared" si="70"/>
        <v>3.4155082330888458E-92</v>
      </c>
      <c r="IB70" s="86">
        <f t="shared" si="70"/>
        <v>1.4190736534262959E-93</v>
      </c>
      <c r="IC70" s="86">
        <f t="shared" si="70"/>
        <v>3.6963259939494595E-98</v>
      </c>
      <c r="ID70" s="86">
        <f t="shared" si="70"/>
        <v>1.8798683218174455E-98</v>
      </c>
      <c r="IE70" s="86">
        <f t="shared" si="70"/>
        <v>1.0621891232135952E-99</v>
      </c>
      <c r="IF70" s="86">
        <f t="shared" si="70"/>
        <v>1.7681027558053514E-57</v>
      </c>
      <c r="IG70" s="86">
        <f t="shared" si="70"/>
        <v>1.129204726021725E-39</v>
      </c>
      <c r="II70" s="86">
        <f t="shared" si="71"/>
        <v>1.4442119962560018E-180</v>
      </c>
      <c r="IJ70" s="86">
        <f t="shared" si="71"/>
        <v>1.1925673907123003E-245</v>
      </c>
      <c r="IK70" s="86">
        <f t="shared" si="71"/>
        <v>3.4440562655965052E-305</v>
      </c>
      <c r="IL70" s="86">
        <f t="shared" si="71"/>
        <v>8.1543061214583349E-251</v>
      </c>
      <c r="IM70" s="86">
        <f t="shared" si="71"/>
        <v>1.3245191241508997E-245</v>
      </c>
      <c r="IN70" s="86">
        <f t="shared" si="71"/>
        <v>6.0214905766937723E-273</v>
      </c>
      <c r="IO70" s="86">
        <f t="shared" si="71"/>
        <v>1.2686399760231261E-255</v>
      </c>
      <c r="IP70" s="86">
        <f t="shared" si="71"/>
        <v>4.8865309450767039E-263</v>
      </c>
      <c r="IQ70" s="86">
        <f t="shared" si="71"/>
        <v>5.0052743392620585E-247</v>
      </c>
      <c r="IR70" s="86">
        <f t="shared" si="71"/>
        <v>8.5493932908658824E-251</v>
      </c>
      <c r="IS70" s="86">
        <f t="shared" si="71"/>
        <v>3.1134535790574091E-263</v>
      </c>
      <c r="IT70" s="86">
        <f t="shared" si="71"/>
        <v>8.0792899622580504E-266</v>
      </c>
      <c r="IU70" s="86">
        <f t="shared" si="71"/>
        <v>9.5532267005171786E-272</v>
      </c>
      <c r="IV70" s="86">
        <f t="shared" si="71"/>
        <v>8.4847938859940887E-177</v>
      </c>
      <c r="IW70" s="86">
        <f t="shared" si="71"/>
        <v>4.7254551881640167E-135</v>
      </c>
      <c r="IY70" s="86">
        <f t="shared" si="72"/>
        <v>1.7035079280697106E-2</v>
      </c>
      <c r="IZ70" s="86">
        <f t="shared" si="72"/>
        <v>3.1984896090714613E-3</v>
      </c>
      <c r="JA70" s="86">
        <f t="shared" si="72"/>
        <v>1.4099567162281562E-3</v>
      </c>
      <c r="JB70" s="86">
        <f t="shared" si="72"/>
        <v>2.643381633717475E-3</v>
      </c>
      <c r="JC70" s="86">
        <f t="shared" si="72"/>
        <v>2.9550312632873961E-3</v>
      </c>
      <c r="JD70" s="86">
        <f t="shared" si="72"/>
        <v>2.1413181720082823E-3</v>
      </c>
      <c r="JE70" s="86">
        <f t="shared" si="72"/>
        <v>2.3893527586832351E-3</v>
      </c>
      <c r="JF70" s="86">
        <f t="shared" si="72"/>
        <v>1.7890334722629455E-3</v>
      </c>
      <c r="JG70" s="86">
        <f t="shared" si="72"/>
        <v>3.3444003631401768E-3</v>
      </c>
      <c r="JH70" s="86">
        <f t="shared" si="72"/>
        <v>2.0614151618719547E-3</v>
      </c>
      <c r="JI70" s="86">
        <f t="shared" si="72"/>
        <v>1.9409464574354513E-3</v>
      </c>
      <c r="JJ70" s="86">
        <f t="shared" si="72"/>
        <v>2.4147739556887324E-3</v>
      </c>
      <c r="JK70" s="86">
        <f t="shared" si="72"/>
        <v>2.0684214493856858E-3</v>
      </c>
      <c r="JL70" s="86">
        <f t="shared" si="72"/>
        <v>2.7192555201980399E-3</v>
      </c>
      <c r="JM70" s="86">
        <f t="shared" si="72"/>
        <v>3.7669469671008904E-4</v>
      </c>
    </row>
    <row r="71" spans="2:273" x14ac:dyDescent="0.25">
      <c r="B71" s="2">
        <v>44</v>
      </c>
      <c r="C71" s="37">
        <v>84.587000000000003</v>
      </c>
      <c r="D71" s="37">
        <v>75.531999999999996</v>
      </c>
      <c r="E71" s="37">
        <v>69.882999999999996</v>
      </c>
      <c r="F71" s="37">
        <v>73.41</v>
      </c>
      <c r="G71" s="37">
        <v>70.197000000000003</v>
      </c>
      <c r="H71" s="37">
        <v>68.082999999999998</v>
      </c>
      <c r="I71" s="37">
        <v>73.066999999999993</v>
      </c>
      <c r="J71" s="37">
        <v>68.733000000000004</v>
      </c>
      <c r="K71" s="37">
        <v>71.483000000000004</v>
      </c>
      <c r="L71" s="37">
        <v>75.393000000000001</v>
      </c>
      <c r="M71" s="37">
        <v>71.869</v>
      </c>
      <c r="N71" s="37">
        <v>70.016000000000005</v>
      </c>
      <c r="O71" s="37">
        <v>75.097999999999999</v>
      </c>
      <c r="P71" s="37">
        <v>73.623000000000005</v>
      </c>
      <c r="Q71" s="37">
        <v>71.983000000000004</v>
      </c>
      <c r="S71" s="4">
        <f t="shared" si="74"/>
        <v>84.532985040243261</v>
      </c>
      <c r="T71" s="4">
        <f t="shared" si="74"/>
        <v>72.869081805231872</v>
      </c>
      <c r="U71" s="4">
        <f t="shared" si="74"/>
        <v>67.408059999600923</v>
      </c>
      <c r="V71" s="4">
        <f t="shared" si="74"/>
        <v>69.570808289607996</v>
      </c>
      <c r="W71" s="4">
        <f t="shared" si="74"/>
        <v>66.458167549869728</v>
      </c>
      <c r="X71" s="4">
        <f t="shared" si="74"/>
        <v>63.941871437565602</v>
      </c>
      <c r="Y71" s="4">
        <f t="shared" si="74"/>
        <v>69.156403594065281</v>
      </c>
      <c r="Z71" s="4">
        <f t="shared" si="74"/>
        <v>65.067137629096777</v>
      </c>
      <c r="AA71" s="4">
        <f t="shared" si="74"/>
        <v>67.112231108133159</v>
      </c>
      <c r="AB71" s="4">
        <f t="shared" si="74"/>
        <v>68.264756360381156</v>
      </c>
      <c r="AC71" s="4">
        <f t="shared" si="74"/>
        <v>71.165577522703728</v>
      </c>
      <c r="AD71" s="4">
        <f t="shared" si="74"/>
        <v>68.348633034032673</v>
      </c>
      <c r="AE71" s="4">
        <f t="shared" si="74"/>
        <v>73.840727337748064</v>
      </c>
      <c r="AF71" s="4">
        <f t="shared" si="74"/>
        <v>70.627426997420471</v>
      </c>
      <c r="AG71" s="4">
        <f t="shared" si="74"/>
        <v>70.219659478001375</v>
      </c>
      <c r="AI71" s="4">
        <f t="shared" si="75"/>
        <v>5.4014959756742087E-2</v>
      </c>
      <c r="AJ71" s="4">
        <f t="shared" si="75"/>
        <v>2.6629181947681246</v>
      </c>
      <c r="AK71" s="4">
        <f t="shared" si="75"/>
        <v>2.4749400003990729</v>
      </c>
      <c r="AL71" s="4">
        <f t="shared" si="75"/>
        <v>3.8391917103920008</v>
      </c>
      <c r="AM71" s="4">
        <f t="shared" si="75"/>
        <v>3.7388324501302748</v>
      </c>
      <c r="AN71" s="4">
        <f t="shared" si="75"/>
        <v>4.1411285624343961</v>
      </c>
      <c r="AO71" s="4">
        <f t="shared" si="75"/>
        <v>3.9105964059347116</v>
      </c>
      <c r="AP71" s="4">
        <f t="shared" si="75"/>
        <v>3.665862370903227</v>
      </c>
      <c r="AQ71" s="4">
        <f t="shared" si="75"/>
        <v>4.3707688918668453</v>
      </c>
      <c r="AR71" s="4">
        <f t="shared" si="75"/>
        <v>7.1282436396188444</v>
      </c>
      <c r="AS71" s="4">
        <f t="shared" si="75"/>
        <v>0.70342247729627161</v>
      </c>
      <c r="AT71" s="4">
        <f t="shared" si="75"/>
        <v>1.6673669659673322</v>
      </c>
      <c r="AU71" s="4">
        <f t="shared" si="75"/>
        <v>1.2572726622519355</v>
      </c>
      <c r="AV71" s="4">
        <f t="shared" si="75"/>
        <v>2.9955730025795333</v>
      </c>
      <c r="AW71" s="4">
        <f t="shared" si="75"/>
        <v>1.7633405219986287</v>
      </c>
      <c r="AY71" s="2">
        <f t="shared" si="65"/>
        <v>68.978883826796647</v>
      </c>
      <c r="AZ71" s="2">
        <f t="shared" si="65"/>
        <v>68.45515497204596</v>
      </c>
      <c r="BA71" s="2">
        <f t="shared" si="65"/>
        <v>65.164859116666008</v>
      </c>
      <c r="BB71" s="2">
        <f t="shared" si="65"/>
        <v>65.644087671332784</v>
      </c>
      <c r="BC71" s="2">
        <f t="shared" si="65"/>
        <v>62.142532703619025</v>
      </c>
      <c r="BD71" s="2">
        <f t="shared" si="65"/>
        <v>60.666264879174683</v>
      </c>
      <c r="BE71" s="2">
        <f t="shared" si="65"/>
        <v>65.461016311313216</v>
      </c>
      <c r="BF71" s="2">
        <f t="shared" si="65"/>
        <v>62.301028436879179</v>
      </c>
      <c r="BG71" s="2">
        <f t="shared" si="65"/>
        <v>62.401794394766426</v>
      </c>
      <c r="BH71" s="2">
        <f t="shared" si="65"/>
        <v>65.084379439305195</v>
      </c>
      <c r="BI71" s="2">
        <f t="shared" si="65"/>
        <v>68.222023276992573</v>
      </c>
      <c r="BJ71" s="2">
        <f t="shared" si="65"/>
        <v>64.877093913415777</v>
      </c>
      <c r="BK71" s="2">
        <f t="shared" si="65"/>
        <v>70.653239042664367</v>
      </c>
      <c r="BL71" s="2">
        <f t="shared" si="65"/>
        <v>66.857637471324637</v>
      </c>
      <c r="BM71" s="2">
        <f t="shared" si="65"/>
        <v>69.671552761158807</v>
      </c>
      <c r="BO71" s="2" t="str">
        <f t="shared" si="10"/>
        <v/>
      </c>
      <c r="BP71" s="2">
        <f t="shared" si="11"/>
        <v>75.531999999999996</v>
      </c>
      <c r="BQ71" s="2">
        <f t="shared" si="12"/>
        <v>69.882999999999996</v>
      </c>
      <c r="BR71" s="2">
        <f t="shared" si="13"/>
        <v>73.41</v>
      </c>
      <c r="BS71" s="2">
        <f t="shared" si="14"/>
        <v>70.197000000000003</v>
      </c>
      <c r="BT71" s="2">
        <f t="shared" si="15"/>
        <v>68.082999999999998</v>
      </c>
      <c r="BU71" s="2">
        <f t="shared" si="16"/>
        <v>73.066999999999993</v>
      </c>
      <c r="BV71" s="2">
        <f t="shared" si="17"/>
        <v>68.733000000000004</v>
      </c>
      <c r="BW71" s="2">
        <f t="shared" si="18"/>
        <v>71.483000000000004</v>
      </c>
      <c r="BX71" s="2">
        <f t="shared" si="19"/>
        <v>75.393000000000001</v>
      </c>
      <c r="BY71" s="2">
        <f t="shared" si="20"/>
        <v>71.869</v>
      </c>
      <c r="BZ71" s="2">
        <f t="shared" si="21"/>
        <v>70.016000000000005</v>
      </c>
      <c r="CA71" s="2">
        <f t="shared" si="22"/>
        <v>75.097999999999999</v>
      </c>
      <c r="CB71" s="2">
        <f t="shared" si="23"/>
        <v>73.623000000000005</v>
      </c>
      <c r="CC71" s="2">
        <f t="shared" si="24"/>
        <v>71.983000000000004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76.916171325932524</v>
      </c>
      <c r="DL71" s="2">
        <f t="shared" si="76"/>
        <v>73.810819298245619</v>
      </c>
      <c r="DM71" s="2">
        <f t="shared" si="76"/>
        <v>68.893378151260492</v>
      </c>
      <c r="DN71" s="2">
        <f t="shared" si="76"/>
        <v>73.02072239851185</v>
      </c>
      <c r="DO71" s="2">
        <f t="shared" si="76"/>
        <v>67.440103840682795</v>
      </c>
      <c r="DP71" s="2">
        <f t="shared" si="76"/>
        <v>65.38359269796112</v>
      </c>
      <c r="DQ71" s="2">
        <f t="shared" si="76"/>
        <v>70.681034139402556</v>
      </c>
      <c r="DR71" s="2">
        <f t="shared" si="76"/>
        <v>66.704568907563015</v>
      </c>
      <c r="DS71" s="2">
        <f t="shared" si="76"/>
        <v>67.894608494208512</v>
      </c>
      <c r="DT71" s="2">
        <f t="shared" si="76"/>
        <v>72.004933333333327</v>
      </c>
      <c r="DU71" s="2">
        <f t="shared" si="76"/>
        <v>70.798862494073035</v>
      </c>
      <c r="DV71" s="2">
        <f t="shared" si="76"/>
        <v>69.066452766531711</v>
      </c>
      <c r="DW71" s="2">
        <f t="shared" si="76"/>
        <v>74.629969653864393</v>
      </c>
      <c r="DX71" s="2">
        <f t="shared" si="76"/>
        <v>70.697676623992407</v>
      </c>
      <c r="DY71" s="2">
        <f t="shared" si="76"/>
        <v>70.236890725806447</v>
      </c>
      <c r="EA71" s="2">
        <f t="shared" si="77"/>
        <v>62.409432750472597</v>
      </c>
      <c r="EB71" s="2">
        <f t="shared" si="77"/>
        <v>61.881746316228742</v>
      </c>
      <c r="EC71" s="2">
        <f t="shared" si="77"/>
        <v>60.021888560807227</v>
      </c>
      <c r="ED71" s="2">
        <f t="shared" si="77"/>
        <v>56.332666621498944</v>
      </c>
      <c r="EE71" s="2">
        <f t="shared" si="77"/>
        <v>55.545249978415413</v>
      </c>
      <c r="EF71" s="2">
        <f t="shared" si="77"/>
        <v>54.509442446746142</v>
      </c>
      <c r="EG71" s="2">
        <f t="shared" si="77"/>
        <v>58.830603883395128</v>
      </c>
      <c r="EH71" s="2">
        <f t="shared" si="77"/>
        <v>56.480907398071196</v>
      </c>
      <c r="EI71" s="2">
        <f t="shared" si="77"/>
        <v>55.849991292094245</v>
      </c>
      <c r="EJ71" s="2">
        <f t="shared" si="77"/>
        <v>56.045746419328175</v>
      </c>
      <c r="EK71" s="2">
        <f t="shared" si="77"/>
        <v>64.805441342638758</v>
      </c>
      <c r="EL71" s="2">
        <f t="shared" si="77"/>
        <v>59.442017702198306</v>
      </c>
      <c r="EM71" s="2">
        <f t="shared" si="77"/>
        <v>65.431266512719702</v>
      </c>
      <c r="EN71" s="2">
        <f t="shared" si="77"/>
        <v>62.049470728529464</v>
      </c>
      <c r="EO71" s="2">
        <f t="shared" si="77"/>
        <v>68.765822082830908</v>
      </c>
      <c r="EQ71" s="2">
        <f t="shared" si="78"/>
        <v>61.949589677850859</v>
      </c>
      <c r="ER71" s="2">
        <f t="shared" si="78"/>
        <v>62.455748831656734</v>
      </c>
      <c r="ES71" s="2">
        <f t="shared" si="78"/>
        <v>60.766795830820257</v>
      </c>
      <c r="ET71" s="2">
        <f t="shared" si="78"/>
        <v>56.091333929439799</v>
      </c>
      <c r="EU71" s="2">
        <f t="shared" si="78"/>
        <v>54.413764288866531</v>
      </c>
      <c r="EV71" s="2">
        <f t="shared" si="78"/>
        <v>54.999543078191934</v>
      </c>
      <c r="EW71" s="2">
        <f t="shared" si="78"/>
        <v>58.215597798154789</v>
      </c>
      <c r="EX71" s="2">
        <f t="shared" si="78"/>
        <v>55.223374912177647</v>
      </c>
      <c r="EY71" s="2">
        <f t="shared" si="78"/>
        <v>56.45111728200672</v>
      </c>
      <c r="EZ71" s="2">
        <f t="shared" si="78"/>
        <v>53.279796261397749</v>
      </c>
      <c r="FA71" s="2">
        <f t="shared" si="78"/>
        <v>64.279418250199129</v>
      </c>
      <c r="FB71" s="2">
        <f t="shared" si="78"/>
        <v>57.17725705290686</v>
      </c>
      <c r="FC71" s="2">
        <f t="shared" si="78"/>
        <v>64.758359485921204</v>
      </c>
      <c r="FD71" s="2">
        <f t="shared" si="78"/>
        <v>59.698021841833345</v>
      </c>
      <c r="FE71" s="2">
        <f t="shared" si="78"/>
        <v>69.543016757369244</v>
      </c>
      <c r="FG71" s="2">
        <f t="shared" si="79"/>
        <v>0.5471435989676946</v>
      </c>
      <c r="FH71" s="2">
        <f t="shared" si="79"/>
        <v>0.44896133841994756</v>
      </c>
      <c r="FI71" s="2">
        <f t="shared" si="79"/>
        <v>0.42028471696567021</v>
      </c>
      <c r="FJ71" s="2">
        <f t="shared" si="79"/>
        <v>0.44202997150072415</v>
      </c>
      <c r="FK71" s="2">
        <f t="shared" si="79"/>
        <v>0.4453615445177268</v>
      </c>
      <c r="FL71" s="2">
        <f t="shared" si="79"/>
        <v>0.43381383475826391</v>
      </c>
      <c r="FM71" s="2">
        <f t="shared" si="79"/>
        <v>0.44048861979035164</v>
      </c>
      <c r="FN71" s="2">
        <f t="shared" si="79"/>
        <v>0.43071301246411903</v>
      </c>
      <c r="FO71" s="2">
        <f t="shared" si="79"/>
        <v>0.45604237479008353</v>
      </c>
      <c r="FP71" s="2">
        <f t="shared" si="79"/>
        <v>0.43362979944862723</v>
      </c>
      <c r="FQ71" s="2">
        <f t="shared" si="79"/>
        <v>0.42993934992243016</v>
      </c>
      <c r="FR71" s="2">
        <f t="shared" si="79"/>
        <v>0.43527195688313602</v>
      </c>
      <c r="FS71" s="2">
        <f t="shared" si="79"/>
        <v>0.43231105924498675</v>
      </c>
      <c r="FT71" s="2">
        <f t="shared" si="79"/>
        <v>0.44401801362586935</v>
      </c>
      <c r="FU71" s="2">
        <f t="shared" si="79"/>
        <v>0.38431803280252252</v>
      </c>
      <c r="FW71" s="2">
        <f t="shared" si="67"/>
        <v>3.9895512901239801E-5</v>
      </c>
      <c r="FX71" s="2">
        <f t="shared" si="67"/>
        <v>4.9208697031798674E-5</v>
      </c>
      <c r="FY71" s="2">
        <f t="shared" si="67"/>
        <v>4.3571857029838312E-5</v>
      </c>
      <c r="FZ71" s="2">
        <f t="shared" si="67"/>
        <v>5.7628593289118095E-5</v>
      </c>
      <c r="GA71" s="2">
        <f t="shared" si="67"/>
        <v>5.3601342271278042E-5</v>
      </c>
      <c r="GB71" s="2">
        <f t="shared" si="67"/>
        <v>5.9174440530269815E-5</v>
      </c>
      <c r="GC71" s="2">
        <f t="shared" si="67"/>
        <v>6.2049302786567291E-5</v>
      </c>
      <c r="GD71" s="2">
        <f t="shared" si="67"/>
        <v>6.0772598728984618E-5</v>
      </c>
      <c r="GE71" s="2">
        <f t="shared" si="67"/>
        <v>6.9424460579307581E-5</v>
      </c>
      <c r="GF71" s="2">
        <f t="shared" si="67"/>
        <v>6.3223534387725857E-5</v>
      </c>
      <c r="GG71" s="2">
        <f t="shared" si="67"/>
        <v>6.0117933833960836E-5</v>
      </c>
      <c r="GH71" s="2">
        <f t="shared" si="67"/>
        <v>4.9527869044592042E-5</v>
      </c>
      <c r="GI71" s="2">
        <f t="shared" si="67"/>
        <v>4.3858319799315514E-5</v>
      </c>
      <c r="GJ71" s="2">
        <f t="shared" si="67"/>
        <v>3.4000116794340427E-5</v>
      </c>
      <c r="GK71" s="2">
        <f t="shared" si="67"/>
        <v>2.604538972436922E-5</v>
      </c>
      <c r="GM71" s="86">
        <f t="shared" si="68"/>
        <v>2.2744847112720051E-2</v>
      </c>
      <c r="GN71" s="86">
        <f t="shared" si="68"/>
        <v>4.9688176766397385E-3</v>
      </c>
      <c r="GO71" s="86">
        <f t="shared" si="68"/>
        <v>2.37829282922518E-3</v>
      </c>
      <c r="GP71" s="86">
        <f t="shared" si="68"/>
        <v>4.1975492388928396E-3</v>
      </c>
      <c r="GQ71" s="86">
        <f t="shared" si="68"/>
        <v>4.6153607048757279E-3</v>
      </c>
      <c r="GR71" s="86">
        <f t="shared" si="68"/>
        <v>3.4617881766749311E-3</v>
      </c>
      <c r="GS71" s="86">
        <f t="shared" si="68"/>
        <v>3.8805474253854394E-3</v>
      </c>
      <c r="GT71" s="86">
        <f t="shared" si="68"/>
        <v>2.9926056904910894E-3</v>
      </c>
      <c r="GU71" s="86">
        <f t="shared" si="68"/>
        <v>5.3498692592598047E-3</v>
      </c>
      <c r="GV71" s="86">
        <f t="shared" si="68"/>
        <v>3.3658614227830008E-3</v>
      </c>
      <c r="GW71" s="86">
        <f t="shared" si="68"/>
        <v>3.1607187590659423E-3</v>
      </c>
      <c r="GX71" s="86">
        <f t="shared" si="68"/>
        <v>3.7996627482581864E-3</v>
      </c>
      <c r="GY71" s="86">
        <f t="shared" si="68"/>
        <v>3.3502730445522039E-3</v>
      </c>
      <c r="GZ71" s="86">
        <f t="shared" si="68"/>
        <v>4.3286511936462E-3</v>
      </c>
      <c r="HA71" s="86">
        <f t="shared" si="68"/>
        <v>7.1628617749258487E-4</v>
      </c>
      <c r="HC71" s="86">
        <f t="shared" si="73"/>
        <v>4.3855751964855625E-9</v>
      </c>
      <c r="HD71" s="86">
        <f t="shared" si="69"/>
        <v>4.7240998524305038E-12</v>
      </c>
      <c r="HE71" s="86">
        <f t="shared" si="69"/>
        <v>1.2411123772136499E-13</v>
      </c>
      <c r="HF71" s="86">
        <f t="shared" si="69"/>
        <v>4.7185548234699585E-12</v>
      </c>
      <c r="HG71" s="86">
        <f t="shared" si="69"/>
        <v>7.8624785074695687E-12</v>
      </c>
      <c r="HH71" s="86">
        <f t="shared" si="69"/>
        <v>7.0078183603320503E-13</v>
      </c>
      <c r="HI71" s="86">
        <f t="shared" si="69"/>
        <v>5.1220289891250653E-12</v>
      </c>
      <c r="HJ71" s="86">
        <f t="shared" si="69"/>
        <v>3.7814851567081107E-12</v>
      </c>
      <c r="HK71" s="86">
        <f t="shared" si="69"/>
        <v>1.6820772393642713E-11</v>
      </c>
      <c r="HL71" s="86">
        <f t="shared" si="69"/>
        <v>6.1109278304711305E-12</v>
      </c>
      <c r="HM71" s="86">
        <f t="shared" si="69"/>
        <v>1.1541572248494891E-12</v>
      </c>
      <c r="HN71" s="86">
        <f t="shared" si="69"/>
        <v>1.0146662321946419E-12</v>
      </c>
      <c r="HO71" s="86">
        <f t="shared" si="69"/>
        <v>1.1474170593080218E-12</v>
      </c>
      <c r="HP71" s="86">
        <f t="shared" si="69"/>
        <v>1.8110945811145003E-14</v>
      </c>
      <c r="HQ71" s="86">
        <f t="shared" si="69"/>
        <v>2.1581644326689014E-15</v>
      </c>
      <c r="HS71" s="86">
        <f t="shared" si="70"/>
        <v>1.7874336300578461E-65</v>
      </c>
      <c r="HT71" s="86">
        <f t="shared" si="70"/>
        <v>1.8071126120497427E-88</v>
      </c>
      <c r="HU71" s="86">
        <f t="shared" si="70"/>
        <v>1.6346561767278222E-105</v>
      </c>
      <c r="HV71" s="86">
        <f t="shared" si="70"/>
        <v>5.7620506459838773E-91</v>
      </c>
      <c r="HW71" s="86">
        <f t="shared" si="70"/>
        <v>4.453128716832063E-88</v>
      </c>
      <c r="HX71" s="86">
        <f t="shared" si="70"/>
        <v>4.8789292641514899E-99</v>
      </c>
      <c r="HY71" s="86">
        <f t="shared" si="70"/>
        <v>1.0506911519784158E-91</v>
      </c>
      <c r="HZ71" s="86">
        <f t="shared" si="70"/>
        <v>5.0400825244814741E-95</v>
      </c>
      <c r="IA71" s="86">
        <f t="shared" si="70"/>
        <v>6.8520717922983358E-90</v>
      </c>
      <c r="IB71" s="86">
        <f t="shared" si="70"/>
        <v>2.9332341909097374E-91</v>
      </c>
      <c r="IC71" s="86">
        <f t="shared" si="70"/>
        <v>9.6884503074510649E-96</v>
      </c>
      <c r="ID71" s="86">
        <f t="shared" si="70"/>
        <v>4.5850523351383982E-96</v>
      </c>
      <c r="IE71" s="86">
        <f t="shared" si="70"/>
        <v>2.6701190372798954E-97</v>
      </c>
      <c r="IF71" s="86">
        <f t="shared" si="70"/>
        <v>3.7233581774208484E-56</v>
      </c>
      <c r="IG71" s="86">
        <f t="shared" si="70"/>
        <v>8.4465498748868715E-39</v>
      </c>
      <c r="II71" s="86">
        <f t="shared" si="71"/>
        <v>2.3019334350026636E-177</v>
      </c>
      <c r="IJ71" s="86">
        <f t="shared" si="71"/>
        <v>3.4396218719058295E-241</v>
      </c>
      <c r="IK71" s="86">
        <f t="shared" si="71"/>
        <v>1.0479989159780664E-299</v>
      </c>
      <c r="IL71" s="86">
        <f t="shared" si="71"/>
        <v>3.4562017738569016E-246</v>
      </c>
      <c r="IM71" s="86">
        <f t="shared" si="71"/>
        <v>4.1637760541465773E-241</v>
      </c>
      <c r="IN71" s="86">
        <f t="shared" si="71"/>
        <v>6.7903006888264212E-268</v>
      </c>
      <c r="IO71" s="86">
        <f t="shared" si="71"/>
        <v>7.1683166458471794E-251</v>
      </c>
      <c r="IP71" s="86">
        <f t="shared" si="71"/>
        <v>3.7122090508370782E-258</v>
      </c>
      <c r="IQ71" s="86">
        <f t="shared" si="71"/>
        <v>2.2058727264932678E-242</v>
      </c>
      <c r="IR71" s="86">
        <f t="shared" si="71"/>
        <v>4.0038852141951039E-246</v>
      </c>
      <c r="IS71" s="86">
        <f t="shared" si="71"/>
        <v>2.3559522317419492E-258</v>
      </c>
      <c r="IT71" s="86">
        <f t="shared" si="71"/>
        <v>5.4901852091759903E-261</v>
      </c>
      <c r="IU71" s="86">
        <f t="shared" si="71"/>
        <v>7.2753767873468042E-267</v>
      </c>
      <c r="IV71" s="86">
        <f t="shared" si="71"/>
        <v>1.0363192420595612E-173</v>
      </c>
      <c r="IW71" s="86">
        <f t="shared" si="71"/>
        <v>9.2532610743987652E-133</v>
      </c>
      <c r="IY71" s="86">
        <f t="shared" si="72"/>
        <v>2.2744851498295249E-2</v>
      </c>
      <c r="IZ71" s="86">
        <f t="shared" si="72"/>
        <v>4.9688176813638381E-3</v>
      </c>
      <c r="JA71" s="86">
        <f t="shared" si="72"/>
        <v>2.3782928293492912E-3</v>
      </c>
      <c r="JB71" s="86">
        <f t="shared" si="72"/>
        <v>4.1975492436113941E-3</v>
      </c>
      <c r="JC71" s="86">
        <f t="shared" si="72"/>
        <v>4.6153607127382068E-3</v>
      </c>
      <c r="JD71" s="86">
        <f t="shared" si="72"/>
        <v>3.461788177375713E-3</v>
      </c>
      <c r="JE71" s="86">
        <f t="shared" si="72"/>
        <v>3.8805474305074685E-3</v>
      </c>
      <c r="JF71" s="86">
        <f t="shared" si="72"/>
        <v>2.9926056942725745E-3</v>
      </c>
      <c r="JG71" s="86">
        <f t="shared" si="72"/>
        <v>5.349869276080577E-3</v>
      </c>
      <c r="JH71" s="86">
        <f t="shared" si="72"/>
        <v>3.3658614288939286E-3</v>
      </c>
      <c r="JI71" s="86">
        <f t="shared" si="72"/>
        <v>3.1607187602200994E-3</v>
      </c>
      <c r="JJ71" s="86">
        <f t="shared" si="72"/>
        <v>3.7996627492728526E-3</v>
      </c>
      <c r="JK71" s="86">
        <f t="shared" si="72"/>
        <v>3.3502730456996211E-3</v>
      </c>
      <c r="JL71" s="86">
        <f t="shared" si="72"/>
        <v>4.3286511936643105E-3</v>
      </c>
      <c r="JM71" s="86">
        <f t="shared" si="72"/>
        <v>7.1628617749474308E-4</v>
      </c>
    </row>
    <row r="72" spans="2:273" x14ac:dyDescent="0.25">
      <c r="B72" s="2">
        <v>45</v>
      </c>
      <c r="C72" s="37">
        <v>88.683000000000007</v>
      </c>
      <c r="D72" s="37">
        <v>76.016000000000005</v>
      </c>
      <c r="E72" s="37">
        <v>70.917000000000002</v>
      </c>
      <c r="F72" s="37">
        <v>74.656000000000006</v>
      </c>
      <c r="G72" s="37">
        <v>70.638999999999996</v>
      </c>
      <c r="H72" s="37">
        <v>68.8</v>
      </c>
      <c r="I72" s="37">
        <v>75.95</v>
      </c>
      <c r="J72" s="37">
        <v>70.599999999999994</v>
      </c>
      <c r="K72" s="37">
        <v>74.099999999999994</v>
      </c>
      <c r="L72" s="37">
        <v>75.23</v>
      </c>
      <c r="M72" s="37">
        <v>73.016000000000005</v>
      </c>
      <c r="N72" s="37">
        <v>71.097999999999999</v>
      </c>
      <c r="O72" s="37">
        <v>75.638999999999996</v>
      </c>
      <c r="P72" s="37">
        <v>72.671999999999997</v>
      </c>
      <c r="Q72" s="37">
        <v>72.775999999999996</v>
      </c>
      <c r="S72" s="4">
        <f t="shared" si="74"/>
        <v>88.430238796674175</v>
      </c>
      <c r="T72" s="4">
        <f t="shared" si="74"/>
        <v>74.695124916087025</v>
      </c>
      <c r="U72" s="4">
        <f t="shared" si="74"/>
        <v>68.582457254580433</v>
      </c>
      <c r="V72" s="4">
        <f t="shared" si="74"/>
        <v>71.180822547994978</v>
      </c>
      <c r="W72" s="4">
        <f t="shared" si="74"/>
        <v>68.273559972664785</v>
      </c>
      <c r="X72" s="4">
        <f t="shared" si="74"/>
        <v>65.443543577126675</v>
      </c>
      <c r="Y72" s="4">
        <f t="shared" si="74"/>
        <v>70.970950731887541</v>
      </c>
      <c r="Z72" s="4">
        <f t="shared" si="74"/>
        <v>66.538548756127824</v>
      </c>
      <c r="AA72" s="4">
        <f t="shared" si="74"/>
        <v>69.301055424960694</v>
      </c>
      <c r="AB72" s="4">
        <f t="shared" si="74"/>
        <v>69.75245138598045</v>
      </c>
      <c r="AC72" s="4">
        <f t="shared" si="74"/>
        <v>72.617552986470571</v>
      </c>
      <c r="AD72" s="4">
        <f t="shared" si="74"/>
        <v>69.860908305865891</v>
      </c>
      <c r="AE72" s="4">
        <f t="shared" si="74"/>
        <v>75.414876720839501</v>
      </c>
      <c r="AF72" s="4">
        <f t="shared" si="74"/>
        <v>72.319109385766581</v>
      </c>
      <c r="AG72" s="4">
        <f t="shared" si="74"/>
        <v>70.689839030467894</v>
      </c>
      <c r="AI72" s="4">
        <f t="shared" si="75"/>
        <v>0.25276120332583218</v>
      </c>
      <c r="AJ72" s="4">
        <f t="shared" si="75"/>
        <v>1.3208750839129806</v>
      </c>
      <c r="AK72" s="4">
        <f t="shared" si="75"/>
        <v>2.3345427454195686</v>
      </c>
      <c r="AL72" s="4">
        <f t="shared" si="75"/>
        <v>3.4751774520050276</v>
      </c>
      <c r="AM72" s="4">
        <f t="shared" si="75"/>
        <v>2.365440027335211</v>
      </c>
      <c r="AN72" s="4">
        <f t="shared" si="75"/>
        <v>3.3564564228733218</v>
      </c>
      <c r="AO72" s="4">
        <f t="shared" si="75"/>
        <v>4.9790492681124618</v>
      </c>
      <c r="AP72" s="4">
        <f t="shared" si="75"/>
        <v>4.0614512438721704</v>
      </c>
      <c r="AQ72" s="4">
        <f t="shared" si="75"/>
        <v>4.7989445750393003</v>
      </c>
      <c r="AR72" s="4">
        <f t="shared" si="75"/>
        <v>5.477548614019554</v>
      </c>
      <c r="AS72" s="4">
        <f t="shared" si="75"/>
        <v>0.39844701352943446</v>
      </c>
      <c r="AT72" s="4">
        <f t="shared" si="75"/>
        <v>1.2370916941341079</v>
      </c>
      <c r="AU72" s="4">
        <f t="shared" si="75"/>
        <v>0.22412327916049435</v>
      </c>
      <c r="AV72" s="4">
        <f t="shared" si="75"/>
        <v>0.3528906142334165</v>
      </c>
      <c r="AW72" s="4">
        <f t="shared" si="75"/>
        <v>2.0861609695321022</v>
      </c>
      <c r="AY72" s="2">
        <f t="shared" si="65"/>
        <v>68.642955481760936</v>
      </c>
      <c r="AZ72" s="2">
        <f t="shared" si="65"/>
        <v>68.236592946015421</v>
      </c>
      <c r="BA72" s="2">
        <f t="shared" si="65"/>
        <v>65.041063174871837</v>
      </c>
      <c r="BB72" s="2">
        <f t="shared" si="65"/>
        <v>65.31963985112553</v>
      </c>
      <c r="BC72" s="2">
        <f t="shared" si="65"/>
        <v>61.92581545184764</v>
      </c>
      <c r="BD72" s="2">
        <f t="shared" si="65"/>
        <v>60.471055527734322</v>
      </c>
      <c r="BE72" s="2">
        <f t="shared" si="65"/>
        <v>65.346758794067526</v>
      </c>
      <c r="BF72" s="2">
        <f t="shared" si="65"/>
        <v>62.212395679015614</v>
      </c>
      <c r="BG72" s="2">
        <f t="shared" si="65"/>
        <v>62.246609188566943</v>
      </c>
      <c r="BH72" s="2">
        <f t="shared" si="65"/>
        <v>64.883184628147831</v>
      </c>
      <c r="BI72" s="2">
        <f t="shared" si="65"/>
        <v>68.117866508028612</v>
      </c>
      <c r="BJ72" s="2">
        <f t="shared" si="65"/>
        <v>64.712960979191564</v>
      </c>
      <c r="BK72" s="2">
        <f t="shared" si="65"/>
        <v>70.566897539393537</v>
      </c>
      <c r="BL72" s="2">
        <f t="shared" si="65"/>
        <v>66.682594352215645</v>
      </c>
      <c r="BM72" s="2">
        <f t="shared" si="65"/>
        <v>69.721471172236846</v>
      </c>
      <c r="BO72" s="2" t="str">
        <f t="shared" si="10"/>
        <v/>
      </c>
      <c r="BP72" s="2">
        <f t="shared" si="11"/>
        <v>76.016000000000005</v>
      </c>
      <c r="BQ72" s="2">
        <f t="shared" si="12"/>
        <v>70.917000000000002</v>
      </c>
      <c r="BR72" s="2">
        <f t="shared" si="13"/>
        <v>74.656000000000006</v>
      </c>
      <c r="BS72" s="2">
        <f t="shared" si="14"/>
        <v>70.638999999999996</v>
      </c>
      <c r="BT72" s="2">
        <f t="shared" si="15"/>
        <v>68.8</v>
      </c>
      <c r="BU72" s="2">
        <f t="shared" si="16"/>
        <v>75.95</v>
      </c>
      <c r="BV72" s="2">
        <f t="shared" si="17"/>
        <v>70.599999999999994</v>
      </c>
      <c r="BW72" s="2">
        <f t="shared" si="18"/>
        <v>74.099999999999994</v>
      </c>
      <c r="BX72" s="2">
        <f t="shared" si="19"/>
        <v>75.23</v>
      </c>
      <c r="BY72" s="2">
        <f t="shared" si="20"/>
        <v>73.016000000000005</v>
      </c>
      <c r="BZ72" s="2">
        <f t="shared" si="21"/>
        <v>71.097999999999999</v>
      </c>
      <c r="CA72" s="2">
        <f t="shared" si="22"/>
        <v>75.638999999999996</v>
      </c>
      <c r="CB72" s="2">
        <f t="shared" si="23"/>
        <v>72.671999999999997</v>
      </c>
      <c r="CC72" s="2">
        <f t="shared" si="24"/>
        <v>72.775999999999996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76.948758150338975</v>
      </c>
      <c r="DL72" s="2">
        <f t="shared" si="76"/>
        <v>73.944139743589758</v>
      </c>
      <c r="DM72" s="2">
        <f t="shared" si="76"/>
        <v>69.065889075630238</v>
      </c>
      <c r="DN72" s="2">
        <f t="shared" si="76"/>
        <v>73.199300470510977</v>
      </c>
      <c r="DO72" s="2">
        <f t="shared" si="76"/>
        <v>67.64242105263159</v>
      </c>
      <c r="DP72" s="2">
        <f t="shared" si="76"/>
        <v>65.555991228070184</v>
      </c>
      <c r="DQ72" s="2">
        <f t="shared" si="76"/>
        <v>71.102847083926022</v>
      </c>
      <c r="DR72" s="2">
        <f t="shared" si="76"/>
        <v>67.072839215686272</v>
      </c>
      <c r="DS72" s="2">
        <f t="shared" si="76"/>
        <v>68.219842342342361</v>
      </c>
      <c r="DT72" s="2">
        <f t="shared" si="76"/>
        <v>72.402133333333325</v>
      </c>
      <c r="DU72" s="2">
        <f t="shared" si="76"/>
        <v>70.995668089141788</v>
      </c>
      <c r="DV72" s="2">
        <f t="shared" si="76"/>
        <v>69.303604588394052</v>
      </c>
      <c r="DW72" s="2">
        <f t="shared" si="76"/>
        <v>74.977886676149836</v>
      </c>
      <c r="DX72" s="2">
        <f t="shared" si="76"/>
        <v>70.822559032716924</v>
      </c>
      <c r="DY72" s="2">
        <f t="shared" si="76"/>
        <v>70.45657580645161</v>
      </c>
      <c r="EA72" s="2">
        <f t="shared" si="77"/>
        <v>62.3733763705104</v>
      </c>
      <c r="EB72" s="2">
        <f t="shared" si="77"/>
        <v>61.847679501108011</v>
      </c>
      <c r="EC72" s="2">
        <f t="shared" si="77"/>
        <v>59.977863650203581</v>
      </c>
      <c r="ED72" s="2">
        <f t="shared" si="77"/>
        <v>56.248431943522277</v>
      </c>
      <c r="EE72" s="2">
        <f t="shared" si="77"/>
        <v>55.433103519728334</v>
      </c>
      <c r="EF72" s="2">
        <f t="shared" si="77"/>
        <v>54.418396032831737</v>
      </c>
      <c r="EG72" s="2">
        <f t="shared" si="77"/>
        <v>58.678754241498808</v>
      </c>
      <c r="EH72" s="2">
        <f t="shared" si="77"/>
        <v>56.353636016198017</v>
      </c>
      <c r="EI72" s="2">
        <f t="shared" si="77"/>
        <v>55.748670328082106</v>
      </c>
      <c r="EJ72" s="2">
        <f t="shared" si="77"/>
        <v>55.927096789929401</v>
      </c>
      <c r="EK72" s="2">
        <f t="shared" si="77"/>
        <v>64.637978231970763</v>
      </c>
      <c r="EL72" s="2">
        <f t="shared" si="77"/>
        <v>59.281319445454329</v>
      </c>
      <c r="EM72" s="2">
        <f t="shared" si="77"/>
        <v>65.284339033187663</v>
      </c>
      <c r="EN72" s="2">
        <f t="shared" si="77"/>
        <v>61.955004634741506</v>
      </c>
      <c r="EO72" s="2">
        <f t="shared" si="77"/>
        <v>68.647391382988602</v>
      </c>
      <c r="EQ72" s="2">
        <f t="shared" si="78"/>
        <v>61.920149669570215</v>
      </c>
      <c r="ER72" s="2">
        <f t="shared" si="78"/>
        <v>62.41331819107647</v>
      </c>
      <c r="ES72" s="2">
        <f t="shared" si="78"/>
        <v>60.711756939837144</v>
      </c>
      <c r="ET72" s="2">
        <f t="shared" si="78"/>
        <v>56.010914582380643</v>
      </c>
      <c r="EU72" s="2">
        <f t="shared" si="78"/>
        <v>54.318408142192773</v>
      </c>
      <c r="EV72" s="2">
        <f t="shared" si="78"/>
        <v>54.901051988976178</v>
      </c>
      <c r="EW72" s="2">
        <f t="shared" si="78"/>
        <v>58.073317061610155</v>
      </c>
      <c r="EX72" s="2">
        <f t="shared" si="78"/>
        <v>55.115848674890287</v>
      </c>
      <c r="EY72" s="2">
        <f t="shared" si="78"/>
        <v>56.340189068879184</v>
      </c>
      <c r="EZ72" s="2">
        <f t="shared" si="78"/>
        <v>53.204601959903179</v>
      </c>
      <c r="FA72" s="2">
        <f t="shared" si="78"/>
        <v>64.119982215788724</v>
      </c>
      <c r="FB72" s="2">
        <f t="shared" si="78"/>
        <v>57.050883825933539</v>
      </c>
      <c r="FC72" s="2">
        <f t="shared" si="78"/>
        <v>64.62131535433906</v>
      </c>
      <c r="FD72" s="2">
        <f t="shared" si="78"/>
        <v>59.639174910237671</v>
      </c>
      <c r="FE72" s="2">
        <f t="shared" si="78"/>
        <v>69.411424050916651</v>
      </c>
      <c r="FG72" s="2">
        <f t="shared" si="79"/>
        <v>0.56985010532941305</v>
      </c>
      <c r="FH72" s="2">
        <f t="shared" si="79"/>
        <v>0.47183863731763731</v>
      </c>
      <c r="FI72" s="2">
        <f t="shared" si="79"/>
        <v>0.44287518733563075</v>
      </c>
      <c r="FJ72" s="2">
        <f t="shared" si="79"/>
        <v>0.46485202799834774</v>
      </c>
      <c r="FK72" s="2">
        <f t="shared" si="79"/>
        <v>0.46821127160110376</v>
      </c>
      <c r="FL72" s="2">
        <f t="shared" si="79"/>
        <v>0.45655879275724903</v>
      </c>
      <c r="FM72" s="2">
        <f t="shared" si="79"/>
        <v>0.46329717362556494</v>
      </c>
      <c r="FN72" s="2">
        <f t="shared" si="79"/>
        <v>0.45342559196938675</v>
      </c>
      <c r="FO72" s="2">
        <f t="shared" si="79"/>
        <v>0.47896686650413894</v>
      </c>
      <c r="FP72" s="2">
        <f t="shared" si="79"/>
        <v>0.45637288599642106</v>
      </c>
      <c r="FQ72" s="2">
        <f t="shared" si="79"/>
        <v>0.45264357033742469</v>
      </c>
      <c r="FR72" s="2">
        <f t="shared" si="79"/>
        <v>0.45803151853733293</v>
      </c>
      <c r="FS72" s="2">
        <f t="shared" si="79"/>
        <v>0.45504055014261147</v>
      </c>
      <c r="FT72" s="2">
        <f t="shared" si="79"/>
        <v>0.46685683108997145</v>
      </c>
      <c r="FU72" s="2">
        <f t="shared" si="79"/>
        <v>0.40633030222094918</v>
      </c>
      <c r="FW72" s="2">
        <f t="shared" si="67"/>
        <v>4.3744391645933945E-5</v>
      </c>
      <c r="FX72" s="2">
        <f t="shared" si="67"/>
        <v>5.3956007196260342E-5</v>
      </c>
      <c r="FY72" s="2">
        <f t="shared" si="67"/>
        <v>4.7775390363644942E-5</v>
      </c>
      <c r="FZ72" s="2">
        <f t="shared" si="67"/>
        <v>6.3188144695983445E-5</v>
      </c>
      <c r="GA72" s="2">
        <f t="shared" si="67"/>
        <v>5.8772399151182517E-5</v>
      </c>
      <c r="GB72" s="2">
        <f t="shared" si="67"/>
        <v>6.4883113389909924E-5</v>
      </c>
      <c r="GC72" s="2">
        <f t="shared" si="67"/>
        <v>6.8035300304508957E-5</v>
      </c>
      <c r="GD72" s="2">
        <f t="shared" si="67"/>
        <v>6.6635438730340552E-5</v>
      </c>
      <c r="GE72" s="2">
        <f t="shared" si="67"/>
        <v>7.6121897443799137E-5</v>
      </c>
      <c r="GF72" s="2">
        <f t="shared" si="67"/>
        <v>6.9322804091458454E-5</v>
      </c>
      <c r="GG72" s="2">
        <f t="shared" si="67"/>
        <v>6.5917621319311321E-5</v>
      </c>
      <c r="GH72" s="2">
        <f t="shared" si="67"/>
        <v>5.4305969015389152E-5</v>
      </c>
      <c r="GI72" s="2">
        <f t="shared" si="67"/>
        <v>4.8089487894932015E-5</v>
      </c>
      <c r="GJ72" s="2">
        <f t="shared" si="67"/>
        <v>3.7280264441985232E-5</v>
      </c>
      <c r="GK72" s="2">
        <f t="shared" si="67"/>
        <v>2.855813018160413E-5</v>
      </c>
      <c r="GM72" s="86">
        <f t="shared" si="68"/>
        <v>3.0049507758510806E-2</v>
      </c>
      <c r="GN72" s="86">
        <f t="shared" si="68"/>
        <v>7.5826788329631739E-3</v>
      </c>
      <c r="GO72" s="86">
        <f t="shared" si="68"/>
        <v>3.9238807279503842E-3</v>
      </c>
      <c r="GP72" s="86">
        <f t="shared" si="68"/>
        <v>6.5397268929500586E-3</v>
      </c>
      <c r="GQ72" s="86">
        <f t="shared" si="68"/>
        <v>7.0798440278115621E-3</v>
      </c>
      <c r="GR72" s="86">
        <f t="shared" si="68"/>
        <v>5.486376876908082E-3</v>
      </c>
      <c r="GS72" s="86">
        <f t="shared" si="68"/>
        <v>6.1736759358067637E-3</v>
      </c>
      <c r="GT72" s="86">
        <f t="shared" si="68"/>
        <v>4.895895689719822E-3</v>
      </c>
      <c r="GU72" s="86">
        <f t="shared" si="68"/>
        <v>8.3845013047918783E-3</v>
      </c>
      <c r="GV72" s="86">
        <f t="shared" si="68"/>
        <v>5.3836955568936137E-3</v>
      </c>
      <c r="GW72" s="86">
        <f t="shared" si="68"/>
        <v>5.0442366044990217E-3</v>
      </c>
      <c r="GX72" s="86">
        <f t="shared" si="68"/>
        <v>5.8720393656953992E-3</v>
      </c>
      <c r="GY72" s="86">
        <f t="shared" si="68"/>
        <v>5.3194447292974146E-3</v>
      </c>
      <c r="GZ72" s="86">
        <f t="shared" si="68"/>
        <v>6.7585514709899422E-3</v>
      </c>
      <c r="HA72" s="86">
        <f t="shared" si="68"/>
        <v>1.3243893716753192E-3</v>
      </c>
      <c r="HC72" s="86">
        <f t="shared" si="73"/>
        <v>9.7116658654536609E-9</v>
      </c>
      <c r="HD72" s="86">
        <f t="shared" si="69"/>
        <v>1.431417561335459E-11</v>
      </c>
      <c r="HE72" s="86">
        <f t="shared" si="69"/>
        <v>4.5825776990588396E-13</v>
      </c>
      <c r="HF72" s="86">
        <f t="shared" si="69"/>
        <v>1.4723072117282761E-11</v>
      </c>
      <c r="HG72" s="86">
        <f t="shared" si="69"/>
        <v>2.377420497360994E-11</v>
      </c>
      <c r="HH72" s="86">
        <f t="shared" si="69"/>
        <v>2.4084310785740567E-12</v>
      </c>
      <c r="HI72" s="86">
        <f t="shared" si="69"/>
        <v>1.6264257494109003E-11</v>
      </c>
      <c r="HJ72" s="86">
        <f t="shared" si="69"/>
        <v>1.2264874868247736E-11</v>
      </c>
      <c r="HK72" s="86">
        <f t="shared" si="69"/>
        <v>5.1618886420141514E-11</v>
      </c>
      <c r="HL72" s="86">
        <f t="shared" si="69"/>
        <v>1.9157293155497654E-11</v>
      </c>
      <c r="HM72" s="86">
        <f t="shared" si="69"/>
        <v>3.8437377254224314E-12</v>
      </c>
      <c r="HN72" s="86">
        <f t="shared" si="69"/>
        <v>3.3309052810515969E-12</v>
      </c>
      <c r="HO72" s="86">
        <f t="shared" si="69"/>
        <v>3.7520995558572177E-12</v>
      </c>
      <c r="HP72" s="86">
        <f t="shared" si="69"/>
        <v>7.1867315135803236E-14</v>
      </c>
      <c r="HQ72" s="86">
        <f t="shared" si="69"/>
        <v>9.370312106364687E-15</v>
      </c>
      <c r="HS72" s="86">
        <f t="shared" si="70"/>
        <v>6.5161381950309719E-64</v>
      </c>
      <c r="HT72" s="86">
        <f t="shared" si="70"/>
        <v>2.6803731161155267E-86</v>
      </c>
      <c r="HU72" s="86">
        <f t="shared" si="70"/>
        <v>6.7664638648887598E-103</v>
      </c>
      <c r="HV72" s="86">
        <f t="shared" si="70"/>
        <v>1.0506301966109794E-88</v>
      </c>
      <c r="HW72" s="86">
        <f t="shared" si="70"/>
        <v>6.8122473497517249E-86</v>
      </c>
      <c r="HX72" s="86">
        <f t="shared" si="70"/>
        <v>1.4401016748311563E-96</v>
      </c>
      <c r="HY72" s="86">
        <f t="shared" si="70"/>
        <v>2.1411013782932646E-89</v>
      </c>
      <c r="HZ72" s="86">
        <f t="shared" si="70"/>
        <v>1.2102067269381849E-92</v>
      </c>
      <c r="IA72" s="86">
        <f t="shared" si="70"/>
        <v>1.2840844578294906E-87</v>
      </c>
      <c r="IB72" s="86">
        <f t="shared" si="70"/>
        <v>5.665139892987924E-89</v>
      </c>
      <c r="IC72" s="86">
        <f t="shared" si="70"/>
        <v>2.366461152895521E-93</v>
      </c>
      <c r="ID72" s="86">
        <f t="shared" si="70"/>
        <v>1.0442524479615425E-93</v>
      </c>
      <c r="IE72" s="86">
        <f t="shared" si="70"/>
        <v>6.2684491779557103E-95</v>
      </c>
      <c r="IF72" s="86">
        <f t="shared" si="70"/>
        <v>7.5607573591548215E-55</v>
      </c>
      <c r="IG72" s="86">
        <f t="shared" si="70"/>
        <v>6.1733463633624075E-38</v>
      </c>
      <c r="II72" s="86">
        <f t="shared" si="71"/>
        <v>3.4327168834605287E-174</v>
      </c>
      <c r="IJ72" s="86">
        <f t="shared" si="71"/>
        <v>9.0238511790826542E-237</v>
      </c>
      <c r="IK72" s="86">
        <f t="shared" si="71"/>
        <v>2.8422162201762364E-294</v>
      </c>
      <c r="IL72" s="86">
        <f t="shared" si="71"/>
        <v>1.3256628857885435E-241</v>
      </c>
      <c r="IM72" s="86">
        <f t="shared" si="71"/>
        <v>1.1886823589024003E-236</v>
      </c>
      <c r="IN72" s="86">
        <f t="shared" si="71"/>
        <v>6.8639953748608713E-263</v>
      </c>
      <c r="IO72" s="86">
        <f t="shared" si="71"/>
        <v>3.6526456873664238E-246</v>
      </c>
      <c r="IP72" s="86">
        <f t="shared" si="71"/>
        <v>2.5366319748247803E-253</v>
      </c>
      <c r="IQ72" s="86">
        <f t="shared" si="71"/>
        <v>8.7771728986275398E-238</v>
      </c>
      <c r="IR72" s="86">
        <f t="shared" si="71"/>
        <v>1.6936591771155204E-241</v>
      </c>
      <c r="IS72" s="86">
        <f t="shared" si="71"/>
        <v>1.6038024865686912E-253</v>
      </c>
      <c r="IT72" s="86">
        <f t="shared" si="71"/>
        <v>3.3665535130376503E-256</v>
      </c>
      <c r="IU72" s="86">
        <f t="shared" si="71"/>
        <v>5.0006980184851157E-262</v>
      </c>
      <c r="IV72" s="86">
        <f t="shared" si="71"/>
        <v>1.1882445028801206E-170</v>
      </c>
      <c r="IW72" s="86">
        <f t="shared" si="71"/>
        <v>1.7310144092736941E-130</v>
      </c>
      <c r="IY72" s="86">
        <f t="shared" si="72"/>
        <v>3.004951747017667E-2</v>
      </c>
      <c r="IZ72" s="86">
        <f t="shared" si="72"/>
        <v>7.5826788472773497E-3</v>
      </c>
      <c r="JA72" s="86">
        <f t="shared" si="72"/>
        <v>3.9238807284086418E-3</v>
      </c>
      <c r="JB72" s="86">
        <f t="shared" si="72"/>
        <v>6.5397269076731303E-3</v>
      </c>
      <c r="JC72" s="86">
        <f t="shared" si="72"/>
        <v>7.079844051585767E-3</v>
      </c>
      <c r="JD72" s="86">
        <f t="shared" si="72"/>
        <v>5.4863768793165131E-3</v>
      </c>
      <c r="JE72" s="86">
        <f t="shared" si="72"/>
        <v>6.173675952071021E-3</v>
      </c>
      <c r="JF72" s="86">
        <f t="shared" si="72"/>
        <v>4.8958957019846969E-3</v>
      </c>
      <c r="JG72" s="86">
        <f t="shared" si="72"/>
        <v>8.3845013564107645E-3</v>
      </c>
      <c r="JH72" s="86">
        <f t="shared" si="72"/>
        <v>5.3836955760509066E-3</v>
      </c>
      <c r="JI72" s="86">
        <f t="shared" si="72"/>
        <v>5.0442366083427595E-3</v>
      </c>
      <c r="JJ72" s="86">
        <f t="shared" si="72"/>
        <v>5.8720393690263042E-3</v>
      </c>
      <c r="JK72" s="86">
        <f t="shared" si="72"/>
        <v>5.3194447330495139E-3</v>
      </c>
      <c r="JL72" s="86">
        <f t="shared" si="72"/>
        <v>6.7585514710618091E-3</v>
      </c>
      <c r="JM72" s="86">
        <f t="shared" si="72"/>
        <v>1.3243893716846896E-3</v>
      </c>
    </row>
    <row r="73" spans="2:273" x14ac:dyDescent="0.25">
      <c r="B73" s="2">
        <v>46</v>
      </c>
      <c r="C73" s="37">
        <v>91.381</v>
      </c>
      <c r="D73" s="37">
        <v>76.742000000000004</v>
      </c>
      <c r="E73" s="37">
        <v>72.566999999999993</v>
      </c>
      <c r="F73" s="37">
        <v>73.721000000000004</v>
      </c>
      <c r="G73" s="37">
        <v>72.902000000000001</v>
      </c>
      <c r="H73" s="37">
        <v>70.733000000000004</v>
      </c>
      <c r="I73" s="37">
        <v>75.516999999999996</v>
      </c>
      <c r="J73" s="37">
        <v>71.75</v>
      </c>
      <c r="K73" s="37">
        <v>73.400000000000006</v>
      </c>
      <c r="L73" s="37">
        <v>75.295000000000002</v>
      </c>
      <c r="M73" s="37">
        <v>75.164000000000001</v>
      </c>
      <c r="N73" s="37">
        <v>73.426000000000002</v>
      </c>
      <c r="O73" s="37">
        <v>75.623000000000005</v>
      </c>
      <c r="P73" s="37">
        <v>72.507999999999996</v>
      </c>
      <c r="Q73" s="37">
        <v>71</v>
      </c>
      <c r="S73" s="4">
        <f t="shared" si="74"/>
        <v>93.187431024191866</v>
      </c>
      <c r="T73" s="4">
        <f t="shared" si="74"/>
        <v>77.278465725643031</v>
      </c>
      <c r="U73" s="4">
        <f t="shared" si="74"/>
        <v>70.364784720895912</v>
      </c>
      <c r="V73" s="4">
        <f t="shared" si="74"/>
        <v>73.550961168478977</v>
      </c>
      <c r="W73" s="4">
        <f t="shared" si="74"/>
        <v>70.849426876997327</v>
      </c>
      <c r="X73" s="4">
        <f t="shared" si="74"/>
        <v>67.650021896218959</v>
      </c>
      <c r="Y73" s="4">
        <f t="shared" si="74"/>
        <v>73.575365824842891</v>
      </c>
      <c r="Z73" s="4">
        <f t="shared" si="74"/>
        <v>68.70511123504258</v>
      </c>
      <c r="AA73" s="4">
        <f t="shared" si="74"/>
        <v>72.403651950272504</v>
      </c>
      <c r="AB73" s="4">
        <f t="shared" si="74"/>
        <v>71.946623227322306</v>
      </c>
      <c r="AC73" s="4">
        <f t="shared" si="74"/>
        <v>74.726350439463872</v>
      </c>
      <c r="AD73" s="4">
        <f t="shared" si="74"/>
        <v>72.015673115659027</v>
      </c>
      <c r="AE73" s="4">
        <f t="shared" si="74"/>
        <v>77.672842104388593</v>
      </c>
      <c r="AF73" s="4">
        <f t="shared" si="74"/>
        <v>74.749364743595834</v>
      </c>
      <c r="AG73" s="4">
        <f t="shared" si="74"/>
        <v>71.416315216906199</v>
      </c>
      <c r="AI73" s="4">
        <f t="shared" si="75"/>
        <v>-1.8064310241918662</v>
      </c>
      <c r="AJ73" s="4">
        <f t="shared" si="75"/>
        <v>-0.5364657256430263</v>
      </c>
      <c r="AK73" s="4">
        <f t="shared" si="75"/>
        <v>2.202215279104081</v>
      </c>
      <c r="AL73" s="4">
        <f t="shared" si="75"/>
        <v>0.17003883152102617</v>
      </c>
      <c r="AM73" s="4">
        <f t="shared" si="75"/>
        <v>2.0525731230026736</v>
      </c>
      <c r="AN73" s="4">
        <f t="shared" si="75"/>
        <v>3.0829781037810449</v>
      </c>
      <c r="AO73" s="4">
        <f t="shared" si="75"/>
        <v>1.9416341751571053</v>
      </c>
      <c r="AP73" s="4">
        <f t="shared" si="75"/>
        <v>3.0448887649574203</v>
      </c>
      <c r="AQ73" s="4">
        <f t="shared" si="75"/>
        <v>0.99634804972750146</v>
      </c>
      <c r="AR73" s="4">
        <f t="shared" si="75"/>
        <v>3.3483767726776961</v>
      </c>
      <c r="AS73" s="4">
        <f t="shared" si="75"/>
        <v>0.43764956053612991</v>
      </c>
      <c r="AT73" s="4">
        <f t="shared" si="75"/>
        <v>1.4103268843409751</v>
      </c>
      <c r="AU73" s="4">
        <f t="shared" si="75"/>
        <v>-2.0498421043885884</v>
      </c>
      <c r="AV73" s="4">
        <f t="shared" si="75"/>
        <v>-2.2413647435958381</v>
      </c>
      <c r="AW73" s="4">
        <f t="shared" si="75"/>
        <v>-0.41631521690619877</v>
      </c>
      <c r="AY73" s="2">
        <f t="shared" si="65"/>
        <v>68.308157815726858</v>
      </c>
      <c r="AZ73" s="2">
        <f t="shared" si="65"/>
        <v>68.008914179162886</v>
      </c>
      <c r="BA73" s="2">
        <f t="shared" si="65"/>
        <v>64.905262191406123</v>
      </c>
      <c r="BB73" s="2">
        <f t="shared" si="65"/>
        <v>64.980646124595523</v>
      </c>
      <c r="BC73" s="2">
        <f t="shared" si="65"/>
        <v>61.693047581555113</v>
      </c>
      <c r="BD73" s="2">
        <f t="shared" si="65"/>
        <v>60.261780314987597</v>
      </c>
      <c r="BE73" s="2">
        <f t="shared" si="65"/>
        <v>65.20432250654649</v>
      </c>
      <c r="BF73" s="2">
        <f t="shared" si="65"/>
        <v>62.099059257047813</v>
      </c>
      <c r="BG73" s="2">
        <f t="shared" si="65"/>
        <v>62.070720141455034</v>
      </c>
      <c r="BH73" s="2">
        <f t="shared" si="65"/>
        <v>64.655408955888547</v>
      </c>
      <c r="BI73" s="2">
        <f t="shared" si="65"/>
        <v>67.995832455100683</v>
      </c>
      <c r="BJ73" s="2">
        <f t="shared" si="65"/>
        <v>64.528878326667837</v>
      </c>
      <c r="BK73" s="2">
        <f t="shared" si="65"/>
        <v>70.456136234445324</v>
      </c>
      <c r="BL73" s="2">
        <f t="shared" si="65"/>
        <v>66.496261408501766</v>
      </c>
      <c r="BM73" s="2">
        <f t="shared" si="65"/>
        <v>69.755682224448776</v>
      </c>
      <c r="BO73" s="2" t="str">
        <f t="shared" si="10"/>
        <v/>
      </c>
      <c r="BP73" s="2" t="str">
        <f t="shared" si="11"/>
        <v/>
      </c>
      <c r="BQ73" s="2">
        <f t="shared" si="12"/>
        <v>72.566999999999993</v>
      </c>
      <c r="BR73" s="2">
        <f t="shared" si="13"/>
        <v>73.721000000000004</v>
      </c>
      <c r="BS73" s="2" t="str">
        <f t="shared" si="14"/>
        <v/>
      </c>
      <c r="BT73" s="2">
        <f t="shared" si="15"/>
        <v>70.733000000000004</v>
      </c>
      <c r="BU73" s="2">
        <f t="shared" si="16"/>
        <v>75.516999999999996</v>
      </c>
      <c r="BV73" s="2">
        <f t="shared" si="17"/>
        <v>71.75</v>
      </c>
      <c r="BW73" s="2" t="str">
        <f t="shared" si="18"/>
        <v/>
      </c>
      <c r="BX73" s="2">
        <f t="shared" si="19"/>
        <v>75.295000000000002</v>
      </c>
      <c r="BY73" s="2">
        <f t="shared" si="20"/>
        <v>75.164000000000001</v>
      </c>
      <c r="BZ73" s="2">
        <f t="shared" si="21"/>
        <v>73.426000000000002</v>
      </c>
      <c r="CA73" s="2">
        <f t="shared" si="22"/>
        <v>75.623000000000005</v>
      </c>
      <c r="CB73" s="2" t="str">
        <f t="shared" si="23"/>
        <v/>
      </c>
      <c r="CC73" s="2">
        <f t="shared" si="24"/>
        <v>71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76.981344974745426</v>
      </c>
      <c r="DL73" s="2">
        <f t="shared" si="76"/>
        <v>74.077460188933884</v>
      </c>
      <c r="DM73" s="2">
        <f t="shared" si="76"/>
        <v>69.238399999999984</v>
      </c>
      <c r="DN73" s="2">
        <f t="shared" si="76"/>
        <v>73.377878542510103</v>
      </c>
      <c r="DO73" s="2">
        <f t="shared" si="76"/>
        <v>67.844738264580371</v>
      </c>
      <c r="DP73" s="2">
        <f t="shared" si="76"/>
        <v>65.728389758179233</v>
      </c>
      <c r="DQ73" s="2">
        <f t="shared" si="76"/>
        <v>71.524660028449503</v>
      </c>
      <c r="DR73" s="2">
        <f t="shared" si="76"/>
        <v>67.44110952380953</v>
      </c>
      <c r="DS73" s="2">
        <f t="shared" si="76"/>
        <v>68.545076190476209</v>
      </c>
      <c r="DT73" s="2">
        <f t="shared" si="76"/>
        <v>72.799333333333337</v>
      </c>
      <c r="DU73" s="2">
        <f t="shared" si="76"/>
        <v>71.19247368421054</v>
      </c>
      <c r="DV73" s="2">
        <f t="shared" si="76"/>
        <v>69.540756410256407</v>
      </c>
      <c r="DW73" s="2">
        <f t="shared" si="76"/>
        <v>75.32580369843528</v>
      </c>
      <c r="DX73" s="2">
        <f t="shared" si="76"/>
        <v>70.947441441441441</v>
      </c>
      <c r="DY73" s="2">
        <f t="shared" si="76"/>
        <v>70.676260887096774</v>
      </c>
      <c r="EA73" s="2">
        <f t="shared" si="77"/>
        <v>62.33731999054821</v>
      </c>
      <c r="EB73" s="2">
        <f t="shared" si="77"/>
        <v>61.81361268598728</v>
      </c>
      <c r="EC73" s="2">
        <f t="shared" si="77"/>
        <v>59.933838739599928</v>
      </c>
      <c r="ED73" s="2">
        <f t="shared" si="77"/>
        <v>56.16419726554561</v>
      </c>
      <c r="EE73" s="2">
        <f t="shared" si="77"/>
        <v>55.320957061041248</v>
      </c>
      <c r="EF73" s="2">
        <f t="shared" si="77"/>
        <v>54.327349618917339</v>
      </c>
      <c r="EG73" s="2">
        <f t="shared" si="77"/>
        <v>58.526904599602496</v>
      </c>
      <c r="EH73" s="2">
        <f t="shared" si="77"/>
        <v>56.226364634324838</v>
      </c>
      <c r="EI73" s="2">
        <f t="shared" si="77"/>
        <v>55.647349364069967</v>
      </c>
      <c r="EJ73" s="2">
        <f t="shared" si="77"/>
        <v>55.808447160530626</v>
      </c>
      <c r="EK73" s="2">
        <f t="shared" si="77"/>
        <v>64.470515121302768</v>
      </c>
      <c r="EL73" s="2">
        <f t="shared" si="77"/>
        <v>59.120621188710345</v>
      </c>
      <c r="EM73" s="2">
        <f t="shared" si="77"/>
        <v>65.13741155365561</v>
      </c>
      <c r="EN73" s="2">
        <f t="shared" si="77"/>
        <v>61.860538540953556</v>
      </c>
      <c r="EO73" s="2">
        <f t="shared" si="77"/>
        <v>68.528960683146281</v>
      </c>
      <c r="EQ73" s="2">
        <f t="shared" si="78"/>
        <v>61.890709661289563</v>
      </c>
      <c r="ER73" s="2">
        <f t="shared" si="78"/>
        <v>62.370887550496199</v>
      </c>
      <c r="ES73" s="2">
        <f t="shared" si="78"/>
        <v>60.656718048854032</v>
      </c>
      <c r="ET73" s="2">
        <f t="shared" si="78"/>
        <v>55.930495235321487</v>
      </c>
      <c r="EU73" s="2">
        <f t="shared" si="78"/>
        <v>54.223051995519015</v>
      </c>
      <c r="EV73" s="2">
        <f t="shared" si="78"/>
        <v>54.802560899760429</v>
      </c>
      <c r="EW73" s="2">
        <f t="shared" si="78"/>
        <v>57.93103632506552</v>
      </c>
      <c r="EX73" s="2">
        <f t="shared" si="78"/>
        <v>55.008322437602935</v>
      </c>
      <c r="EY73" s="2">
        <f t="shared" si="78"/>
        <v>56.229260855751647</v>
      </c>
      <c r="EZ73" s="2">
        <f t="shared" si="78"/>
        <v>53.12940765840861</v>
      </c>
      <c r="FA73" s="2">
        <f t="shared" si="78"/>
        <v>63.960546181378334</v>
      </c>
      <c r="FB73" s="2">
        <f t="shared" si="78"/>
        <v>56.924510598960218</v>
      </c>
      <c r="FC73" s="2">
        <f t="shared" si="78"/>
        <v>64.484271222756902</v>
      </c>
      <c r="FD73" s="2">
        <f t="shared" si="78"/>
        <v>59.580327978642003</v>
      </c>
      <c r="FE73" s="2">
        <f t="shared" si="78"/>
        <v>69.279831344464057</v>
      </c>
      <c r="FG73" s="2">
        <f t="shared" si="79"/>
        <v>0.59226652145881808</v>
      </c>
      <c r="FH73" s="2">
        <f t="shared" si="79"/>
        <v>0.49483483689811075</v>
      </c>
      <c r="FI73" s="2">
        <f t="shared" si="79"/>
        <v>0.46570445988227638</v>
      </c>
      <c r="FJ73" s="2">
        <f t="shared" si="79"/>
        <v>0.48782222065074665</v>
      </c>
      <c r="FK73" s="2">
        <f t="shared" si="79"/>
        <v>0.49119509767318087</v>
      </c>
      <c r="FL73" s="2">
        <f t="shared" si="79"/>
        <v>0.4794863612550741</v>
      </c>
      <c r="FM73" s="2">
        <f t="shared" si="79"/>
        <v>0.48626034744869373</v>
      </c>
      <c r="FN73" s="2">
        <f t="shared" si="79"/>
        <v>0.47633373068836193</v>
      </c>
      <c r="FO73" s="2">
        <f t="shared" si="79"/>
        <v>0.50198028735064315</v>
      </c>
      <c r="FP73" s="2">
        <f t="shared" si="79"/>
        <v>0.4792993525860349</v>
      </c>
      <c r="FQ73" s="2">
        <f t="shared" si="79"/>
        <v>0.47554657474960765</v>
      </c>
      <c r="FR73" s="2">
        <f t="shared" si="79"/>
        <v>0.48096758915592663</v>
      </c>
      <c r="FS73" s="2">
        <f t="shared" si="79"/>
        <v>0.47795893164157333</v>
      </c>
      <c r="FT73" s="2">
        <f t="shared" si="79"/>
        <v>0.48983541189544161</v>
      </c>
      <c r="FU73" s="2">
        <f t="shared" si="79"/>
        <v>0.42872541677134129</v>
      </c>
      <c r="FW73" s="2">
        <f t="shared" si="67"/>
        <v>4.7964569214606138E-5</v>
      </c>
      <c r="FX73" s="2">
        <f t="shared" si="67"/>
        <v>5.9161277472985355E-5</v>
      </c>
      <c r="FY73" s="2">
        <f t="shared" si="67"/>
        <v>5.2384432391267029E-5</v>
      </c>
      <c r="FZ73" s="2">
        <f t="shared" si="67"/>
        <v>6.9284000539343251E-5</v>
      </c>
      <c r="GA73" s="2">
        <f t="shared" si="67"/>
        <v>6.4442288800082133E-5</v>
      </c>
      <c r="GB73" s="2">
        <f t="shared" si="67"/>
        <v>7.1142473791856325E-5</v>
      </c>
      <c r="GC73" s="2">
        <f t="shared" si="67"/>
        <v>7.4598733691600441E-5</v>
      </c>
      <c r="GD73" s="2">
        <f t="shared" si="67"/>
        <v>7.3063835940575131E-5</v>
      </c>
      <c r="GE73" s="2">
        <f t="shared" si="67"/>
        <v>8.3465387817739024E-5</v>
      </c>
      <c r="GF73" s="2">
        <f t="shared" si="67"/>
        <v>7.6010434813429415E-5</v>
      </c>
      <c r="GG73" s="2">
        <f t="shared" si="67"/>
        <v>7.2276774865916599E-5</v>
      </c>
      <c r="GH73" s="2">
        <f t="shared" si="67"/>
        <v>5.9544998969191722E-5</v>
      </c>
      <c r="GI73" s="2">
        <f t="shared" si="67"/>
        <v>5.2728830300486582E-5</v>
      </c>
      <c r="GJ73" s="2">
        <f t="shared" si="67"/>
        <v>4.087685008398692E-5</v>
      </c>
      <c r="GK73" s="2">
        <f t="shared" si="67"/>
        <v>3.1313280791241309E-5</v>
      </c>
      <c r="GM73" s="86">
        <f t="shared" si="68"/>
        <v>3.928577191152971E-2</v>
      </c>
      <c r="GN73" s="86">
        <f t="shared" si="68"/>
        <v>1.1368332511507541E-2</v>
      </c>
      <c r="GO73" s="86">
        <f t="shared" si="68"/>
        <v>6.3329863198924316E-3</v>
      </c>
      <c r="GP73" s="86">
        <f t="shared" si="68"/>
        <v>9.9976338290972341E-3</v>
      </c>
      <c r="GQ73" s="86">
        <f t="shared" si="68"/>
        <v>1.0667416971571439E-2</v>
      </c>
      <c r="GR73" s="86">
        <f t="shared" si="68"/>
        <v>8.5247904863458065E-3</v>
      </c>
      <c r="GS73" s="86">
        <f t="shared" si="68"/>
        <v>9.6224086664557888E-3</v>
      </c>
      <c r="GT73" s="86">
        <f t="shared" si="68"/>
        <v>7.834667186859004E-3</v>
      </c>
      <c r="GU73" s="86">
        <f t="shared" si="68"/>
        <v>1.2875807914576383E-2</v>
      </c>
      <c r="GV73" s="86">
        <f t="shared" si="68"/>
        <v>8.4366037466867116E-3</v>
      </c>
      <c r="GW73" s="86">
        <f t="shared" si="68"/>
        <v>7.8902286544925322E-3</v>
      </c>
      <c r="GX73" s="86">
        <f t="shared" si="68"/>
        <v>8.9135256121416276E-3</v>
      </c>
      <c r="GY73" s="86">
        <f t="shared" si="68"/>
        <v>8.2802652826061522E-3</v>
      </c>
      <c r="GZ73" s="86">
        <f t="shared" si="68"/>
        <v>1.0351432400701783E-2</v>
      </c>
      <c r="HA73" s="86">
        <f t="shared" si="68"/>
        <v>2.381419658377338E-3</v>
      </c>
      <c r="HC73" s="86">
        <f t="shared" si="73"/>
        <v>2.1137239671319902E-8</v>
      </c>
      <c r="HD73" s="86">
        <f t="shared" si="69"/>
        <v>4.2311279403475033E-11</v>
      </c>
      <c r="HE73" s="86">
        <f t="shared" si="69"/>
        <v>1.6417612408028247E-12</v>
      </c>
      <c r="HF73" s="86">
        <f t="shared" si="69"/>
        <v>4.4755607730353842E-11</v>
      </c>
      <c r="HG73" s="86">
        <f t="shared" si="69"/>
        <v>7.0099560395921354E-11</v>
      </c>
      <c r="HH73" s="86">
        <f t="shared" si="69"/>
        <v>8.0436512518913435E-12</v>
      </c>
      <c r="HI73" s="86">
        <f t="shared" si="69"/>
        <v>5.026807704527807E-11</v>
      </c>
      <c r="HJ73" s="86">
        <f t="shared" si="69"/>
        <v>3.8693235504710976E-11</v>
      </c>
      <c r="HK73" s="86">
        <f t="shared" si="69"/>
        <v>1.5423427628924969E-10</v>
      </c>
      <c r="HL73" s="86">
        <f t="shared" si="69"/>
        <v>5.8480042720246826E-11</v>
      </c>
      <c r="HM73" s="86">
        <f t="shared" si="69"/>
        <v>1.2451487031238434E-11</v>
      </c>
      <c r="HN73" s="86">
        <f t="shared" si="69"/>
        <v>1.0644507664236909E-11</v>
      </c>
      <c r="HO73" s="86">
        <f t="shared" si="69"/>
        <v>1.1944694213265846E-11</v>
      </c>
      <c r="HP73" s="86">
        <f t="shared" si="69"/>
        <v>2.7633607328521649E-13</v>
      </c>
      <c r="HQ73" s="86">
        <f t="shared" si="69"/>
        <v>3.9344481439611344E-14</v>
      </c>
      <c r="HS73" s="86">
        <f t="shared" si="70"/>
        <v>2.2723739543011916E-62</v>
      </c>
      <c r="HT73" s="86">
        <f t="shared" si="70"/>
        <v>3.7322292822451245E-84</v>
      </c>
      <c r="HU73" s="86">
        <f t="shared" si="70"/>
        <v>2.5938955233650282E-100</v>
      </c>
      <c r="HV73" s="86">
        <f t="shared" si="70"/>
        <v>1.7922402709935888E-86</v>
      </c>
      <c r="HW73" s="86">
        <f t="shared" si="70"/>
        <v>9.7725838343486544E-84</v>
      </c>
      <c r="HX73" s="86">
        <f t="shared" si="70"/>
        <v>3.95170470445984E-94</v>
      </c>
      <c r="HY73" s="86">
        <f t="shared" si="70"/>
        <v>4.0725430110697377E-87</v>
      </c>
      <c r="HZ73" s="86">
        <f t="shared" si="70"/>
        <v>2.7076973618449885E-90</v>
      </c>
      <c r="IA73" s="86">
        <f t="shared" si="70"/>
        <v>2.2478756405260448E-85</v>
      </c>
      <c r="IB73" s="86">
        <f t="shared" si="70"/>
        <v>1.0223473443307557E-86</v>
      </c>
      <c r="IC73" s="86">
        <f t="shared" si="70"/>
        <v>5.3865074773429163E-91</v>
      </c>
      <c r="ID73" s="86">
        <f t="shared" si="70"/>
        <v>2.2208169678579615E-91</v>
      </c>
      <c r="IE73" s="86">
        <f t="shared" si="70"/>
        <v>1.3743330572820905E-92</v>
      </c>
      <c r="IF73" s="86">
        <f t="shared" si="70"/>
        <v>1.4804728614325619E-53</v>
      </c>
      <c r="IG73" s="86">
        <f t="shared" si="70"/>
        <v>4.4085715703908948E-37</v>
      </c>
      <c r="II73" s="86">
        <f t="shared" si="71"/>
        <v>4.789247438363933E-171</v>
      </c>
      <c r="IJ73" s="86">
        <f t="shared" si="71"/>
        <v>2.1534128227970383E-232</v>
      </c>
      <c r="IK73" s="86">
        <f t="shared" si="71"/>
        <v>6.8700476956023729E-289</v>
      </c>
      <c r="IL73" s="86">
        <f t="shared" si="71"/>
        <v>4.6013976905154796E-237</v>
      </c>
      <c r="IM73" s="86">
        <f t="shared" si="71"/>
        <v>3.0817280534427316E-232</v>
      </c>
      <c r="IN73" s="86">
        <f t="shared" si="71"/>
        <v>6.2196891231018245E-258</v>
      </c>
      <c r="IO73" s="86">
        <f t="shared" si="71"/>
        <v>1.6784570753648533E-241</v>
      </c>
      <c r="IP73" s="86">
        <f t="shared" si="71"/>
        <v>1.5591091127784442E-248</v>
      </c>
      <c r="IQ73" s="86">
        <f t="shared" si="71"/>
        <v>3.1531981943155319E-233</v>
      </c>
      <c r="IR73" s="86">
        <f t="shared" si="71"/>
        <v>6.4709680217958721E-237</v>
      </c>
      <c r="IS73" s="86">
        <f t="shared" si="71"/>
        <v>9.8219188738006269E-249</v>
      </c>
      <c r="IT73" s="86">
        <f t="shared" si="71"/>
        <v>1.8628139207281193E-251</v>
      </c>
      <c r="IU73" s="86">
        <f t="shared" si="71"/>
        <v>3.1022455878732917E-257</v>
      </c>
      <c r="IV73" s="86">
        <f t="shared" si="71"/>
        <v>1.27902394187693E-167</v>
      </c>
      <c r="IW73" s="86">
        <f t="shared" si="71"/>
        <v>3.0935833693407335E-128</v>
      </c>
      <c r="IY73" s="86">
        <f t="shared" si="72"/>
        <v>3.9285793048769384E-2</v>
      </c>
      <c r="IZ73" s="86">
        <f t="shared" si="72"/>
        <v>1.1368332553818821E-2</v>
      </c>
      <c r="JA73" s="86">
        <f t="shared" si="72"/>
        <v>6.332986321534193E-3</v>
      </c>
      <c r="JB73" s="86">
        <f t="shared" si="72"/>
        <v>9.9976338738528413E-3</v>
      </c>
      <c r="JC73" s="86">
        <f t="shared" si="72"/>
        <v>1.0667417041670998E-2</v>
      </c>
      <c r="JD73" s="86">
        <f t="shared" si="72"/>
        <v>8.5247904943894573E-3</v>
      </c>
      <c r="JE73" s="86">
        <f t="shared" si="72"/>
        <v>9.6224087167238667E-3</v>
      </c>
      <c r="JF73" s="86">
        <f t="shared" si="72"/>
        <v>7.8346672255522401E-3</v>
      </c>
      <c r="JG73" s="86">
        <f t="shared" si="72"/>
        <v>1.2875808068810659E-2</v>
      </c>
      <c r="JH73" s="86">
        <f t="shared" si="72"/>
        <v>8.4366038051667536E-3</v>
      </c>
      <c r="JI73" s="86">
        <f t="shared" si="72"/>
        <v>7.89022866694402E-3</v>
      </c>
      <c r="JJ73" s="86">
        <f t="shared" si="72"/>
        <v>8.9135256227861354E-3</v>
      </c>
      <c r="JK73" s="86">
        <f t="shared" si="72"/>
        <v>8.2802652945508457E-3</v>
      </c>
      <c r="JL73" s="86">
        <f t="shared" si="72"/>
        <v>1.0351432400978119E-2</v>
      </c>
      <c r="JM73" s="86">
        <f t="shared" si="72"/>
        <v>2.3814196584166824E-3</v>
      </c>
    </row>
    <row r="74" spans="2:273" x14ac:dyDescent="0.25">
      <c r="B74" s="2">
        <v>47</v>
      </c>
      <c r="C74" s="37">
        <v>97.81</v>
      </c>
      <c r="D74" s="37">
        <v>78.225999999999999</v>
      </c>
      <c r="E74" s="37">
        <v>72.216999999999999</v>
      </c>
      <c r="F74" s="37">
        <v>75.066000000000003</v>
      </c>
      <c r="G74" s="37">
        <v>74.033000000000001</v>
      </c>
      <c r="H74" s="37">
        <v>72.316999999999993</v>
      </c>
      <c r="I74" s="37">
        <v>76.867000000000004</v>
      </c>
      <c r="J74" s="37">
        <v>73.533000000000001</v>
      </c>
      <c r="K74" s="37">
        <v>75.183000000000007</v>
      </c>
      <c r="L74" s="37">
        <v>75.623000000000005</v>
      </c>
      <c r="M74" s="37">
        <v>76.869</v>
      </c>
      <c r="N74" s="37">
        <v>73.623000000000005</v>
      </c>
      <c r="O74" s="37">
        <v>75.278999999999996</v>
      </c>
      <c r="P74" s="37">
        <v>74.361000000000004</v>
      </c>
      <c r="Q74" s="37">
        <v>72.171999999999997</v>
      </c>
      <c r="S74" s="4">
        <f t="shared" si="74"/>
        <v>98.89297085094077</v>
      </c>
      <c r="T74" s="4">
        <f t="shared" si="74"/>
        <v>80.822945054393841</v>
      </c>
      <c r="U74" s="4">
        <f t="shared" si="74"/>
        <v>72.977016561755235</v>
      </c>
      <c r="V74" s="4">
        <f t="shared" si="74"/>
        <v>76.90489557533914</v>
      </c>
      <c r="W74" s="4">
        <f t="shared" si="74"/>
        <v>74.397967722924406</v>
      </c>
      <c r="X74" s="4">
        <f t="shared" si="74"/>
        <v>70.784099765980415</v>
      </c>
      <c r="Y74" s="4">
        <f t="shared" si="74"/>
        <v>77.219548398067047</v>
      </c>
      <c r="Z74" s="4">
        <f t="shared" si="74"/>
        <v>71.81079046306094</v>
      </c>
      <c r="AA74" s="4">
        <f t="shared" si="74"/>
        <v>76.678083212592</v>
      </c>
      <c r="AB74" s="4">
        <f t="shared" si="74"/>
        <v>75.080386596870341</v>
      </c>
      <c r="AC74" s="4">
        <f t="shared" si="74"/>
        <v>77.707163186216206</v>
      </c>
      <c r="AD74" s="4">
        <f t="shared" si="74"/>
        <v>75.004107918863284</v>
      </c>
      <c r="AE74" s="4">
        <f t="shared" si="74"/>
        <v>80.836070166905685</v>
      </c>
      <c r="AF74" s="4">
        <f t="shared" si="74"/>
        <v>78.133593358865156</v>
      </c>
      <c r="AG74" s="4">
        <f t="shared" si="74"/>
        <v>72.538185693407058</v>
      </c>
      <c r="AI74" s="4">
        <f t="shared" si="75"/>
        <v>-1.0829708509407681</v>
      </c>
      <c r="AJ74" s="4">
        <f t="shared" si="75"/>
        <v>-2.5969450543938422</v>
      </c>
      <c r="AK74" s="4">
        <f t="shared" si="75"/>
        <v>-0.76001656175523635</v>
      </c>
      <c r="AL74" s="4">
        <f t="shared" si="75"/>
        <v>-1.8388955753391372</v>
      </c>
      <c r="AM74" s="4">
        <f t="shared" si="75"/>
        <v>-0.36496772292440482</v>
      </c>
      <c r="AN74" s="4">
        <f t="shared" si="75"/>
        <v>1.5329002340195785</v>
      </c>
      <c r="AO74" s="4">
        <f t="shared" si="75"/>
        <v>-0.35254839806704297</v>
      </c>
      <c r="AP74" s="4">
        <f t="shared" si="75"/>
        <v>1.7222095369390615</v>
      </c>
      <c r="AQ74" s="4">
        <f t="shared" si="75"/>
        <v>-1.4950832125919931</v>
      </c>
      <c r="AR74" s="4">
        <f t="shared" si="75"/>
        <v>0.54261340312966411</v>
      </c>
      <c r="AS74" s="4">
        <f t="shared" si="75"/>
        <v>-0.83816318621620667</v>
      </c>
      <c r="AT74" s="4">
        <f t="shared" si="75"/>
        <v>-1.3811079188632789</v>
      </c>
      <c r="AU74" s="4">
        <f t="shared" si="75"/>
        <v>-5.5570701669056888</v>
      </c>
      <c r="AV74" s="4">
        <f t="shared" si="75"/>
        <v>-3.7725933588651515</v>
      </c>
      <c r="AW74" s="4">
        <f t="shared" si="75"/>
        <v>-0.36618569340706131</v>
      </c>
      <c r="AY74" s="2">
        <f t="shared" si="65"/>
        <v>67.975836841393104</v>
      </c>
      <c r="AZ74" s="2">
        <f t="shared" si="65"/>
        <v>67.773265127551184</v>
      </c>
      <c r="BA74" s="2">
        <f t="shared" si="65"/>
        <v>64.758198172642082</v>
      </c>
      <c r="BB74" s="2">
        <f t="shared" si="65"/>
        <v>64.628677698035702</v>
      </c>
      <c r="BC74" s="2">
        <f t="shared" si="65"/>
        <v>61.44534551985199</v>
      </c>
      <c r="BD74" s="2">
        <f t="shared" si="65"/>
        <v>60.039413208084362</v>
      </c>
      <c r="BE74" s="2">
        <f t="shared" si="65"/>
        <v>65.034750556639267</v>
      </c>
      <c r="BF74" s="2">
        <f t="shared" si="65"/>
        <v>61.961847265203915</v>
      </c>
      <c r="BG74" s="2">
        <f t="shared" si="65"/>
        <v>61.875310144347274</v>
      </c>
      <c r="BH74" s="2">
        <f t="shared" si="65"/>
        <v>64.402446612592684</v>
      </c>
      <c r="BI74" s="2">
        <f t="shared" si="65"/>
        <v>67.856380309452831</v>
      </c>
      <c r="BJ74" s="2">
        <f t="shared" si="65"/>
        <v>64.325673904199263</v>
      </c>
      <c r="BK74" s="2">
        <f t="shared" si="65"/>
        <v>70.321697257367063</v>
      </c>
      <c r="BL74" s="2">
        <f t="shared" si="65"/>
        <v>66.299446816349445</v>
      </c>
      <c r="BM74" s="2">
        <f t="shared" si="65"/>
        <v>69.774014020648352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72.171999999999997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77.013931799151877</v>
      </c>
      <c r="DL74" s="2">
        <f t="shared" si="76"/>
        <v>74.210780634278009</v>
      </c>
      <c r="DM74" s="2">
        <f t="shared" si="76"/>
        <v>69.41091092436973</v>
      </c>
      <c r="DN74" s="2">
        <f t="shared" si="76"/>
        <v>73.556456614509216</v>
      </c>
      <c r="DO74" s="2">
        <f t="shared" si="76"/>
        <v>68.047055476529167</v>
      </c>
      <c r="DP74" s="2">
        <f t="shared" si="76"/>
        <v>65.900788288288297</v>
      </c>
      <c r="DQ74" s="2">
        <f t="shared" si="76"/>
        <v>71.94647297297297</v>
      </c>
      <c r="DR74" s="2">
        <f t="shared" si="76"/>
        <v>67.809379831932773</v>
      </c>
      <c r="DS74" s="2">
        <f t="shared" si="76"/>
        <v>68.870310038610057</v>
      </c>
      <c r="DT74" s="2">
        <f t="shared" si="76"/>
        <v>73.196533333333335</v>
      </c>
      <c r="DU74" s="2">
        <f t="shared" si="76"/>
        <v>71.389279279279293</v>
      </c>
      <c r="DV74" s="2">
        <f t="shared" si="76"/>
        <v>69.777908232118762</v>
      </c>
      <c r="DW74" s="2">
        <f t="shared" si="76"/>
        <v>75.673720720720723</v>
      </c>
      <c r="DX74" s="2">
        <f t="shared" si="76"/>
        <v>71.072323850165958</v>
      </c>
      <c r="DY74" s="2">
        <f t="shared" si="76"/>
        <v>70.895945967741923</v>
      </c>
      <c r="EA74" s="2">
        <f t="shared" si="77"/>
        <v>62.30126361058602</v>
      </c>
      <c r="EB74" s="2">
        <f t="shared" si="77"/>
        <v>61.779545870866549</v>
      </c>
      <c r="EC74" s="2">
        <f t="shared" si="77"/>
        <v>59.889813828996282</v>
      </c>
      <c r="ED74" s="2">
        <f t="shared" si="77"/>
        <v>56.07996258756895</v>
      </c>
      <c r="EE74" s="2">
        <f t="shared" si="77"/>
        <v>55.20881060235417</v>
      </c>
      <c r="EF74" s="2">
        <f t="shared" si="77"/>
        <v>54.236303205002933</v>
      </c>
      <c r="EG74" s="2">
        <f t="shared" si="77"/>
        <v>58.375054957706183</v>
      </c>
      <c r="EH74" s="2">
        <f t="shared" si="77"/>
        <v>56.099093252451659</v>
      </c>
      <c r="EI74" s="2">
        <f t="shared" si="77"/>
        <v>55.546028400057821</v>
      </c>
      <c r="EJ74" s="2">
        <f t="shared" si="77"/>
        <v>55.689797531131859</v>
      </c>
      <c r="EK74" s="2">
        <f t="shared" si="77"/>
        <v>64.303052010634772</v>
      </c>
      <c r="EL74" s="2">
        <f t="shared" si="77"/>
        <v>58.959922931966361</v>
      </c>
      <c r="EM74" s="2">
        <f t="shared" si="77"/>
        <v>64.990484074123557</v>
      </c>
      <c r="EN74" s="2">
        <f t="shared" si="77"/>
        <v>61.766072447165598</v>
      </c>
      <c r="EO74" s="2">
        <f t="shared" si="77"/>
        <v>68.41052998330396</v>
      </c>
      <c r="EQ74" s="2">
        <f t="shared" si="78"/>
        <v>61.861269653008911</v>
      </c>
      <c r="ER74" s="2">
        <f t="shared" si="78"/>
        <v>62.328456909915936</v>
      </c>
      <c r="ES74" s="2">
        <f t="shared" si="78"/>
        <v>60.601679157870919</v>
      </c>
      <c r="ET74" s="2">
        <f t="shared" si="78"/>
        <v>55.850075888262332</v>
      </c>
      <c r="EU74" s="2">
        <f t="shared" si="78"/>
        <v>54.127695848845256</v>
      </c>
      <c r="EV74" s="2">
        <f t="shared" si="78"/>
        <v>54.704069810544674</v>
      </c>
      <c r="EW74" s="2">
        <f t="shared" si="78"/>
        <v>57.788755588520885</v>
      </c>
      <c r="EX74" s="2">
        <f t="shared" si="78"/>
        <v>54.900796200315582</v>
      </c>
      <c r="EY74" s="2">
        <f t="shared" si="78"/>
        <v>56.118332642624118</v>
      </c>
      <c r="EZ74" s="2">
        <f t="shared" si="78"/>
        <v>53.054213356914033</v>
      </c>
      <c r="FA74" s="2">
        <f t="shared" si="78"/>
        <v>63.801110146967943</v>
      </c>
      <c r="FB74" s="2">
        <f t="shared" si="78"/>
        <v>56.798137371986897</v>
      </c>
      <c r="FC74" s="2">
        <f t="shared" si="78"/>
        <v>64.347227091174759</v>
      </c>
      <c r="FD74" s="2">
        <f t="shared" si="78"/>
        <v>59.521481047046329</v>
      </c>
      <c r="FE74" s="2">
        <f t="shared" si="78"/>
        <v>69.148238638011463</v>
      </c>
      <c r="FG74" s="2">
        <f t="shared" si="79"/>
        <v>0.61430542045947822</v>
      </c>
      <c r="FH74" s="2">
        <f t="shared" si="79"/>
        <v>0.51785291134627753</v>
      </c>
      <c r="FI74" s="2">
        <f t="shared" si="79"/>
        <v>0.48867831021057578</v>
      </c>
      <c r="FJ74" s="2">
        <f t="shared" si="79"/>
        <v>0.51084396210728455</v>
      </c>
      <c r="FK74" s="2">
        <f t="shared" si="79"/>
        <v>0.51421620562278048</v>
      </c>
      <c r="FL74" s="2">
        <f t="shared" si="79"/>
        <v>0.5025006699210901</v>
      </c>
      <c r="FM74" s="2">
        <f t="shared" si="79"/>
        <v>0.50928167211620867</v>
      </c>
      <c r="FN74" s="2">
        <f t="shared" si="79"/>
        <v>0.49934188447582084</v>
      </c>
      <c r="FO74" s="2">
        <f t="shared" si="79"/>
        <v>0.52498532076421101</v>
      </c>
      <c r="FP74" s="2">
        <f t="shared" si="79"/>
        <v>0.50231334739662503</v>
      </c>
      <c r="FQ74" s="2">
        <f t="shared" si="79"/>
        <v>0.4985529051389358</v>
      </c>
      <c r="FR74" s="2">
        <f t="shared" si="79"/>
        <v>0.50398415554527332</v>
      </c>
      <c r="FS74" s="2">
        <f t="shared" si="79"/>
        <v>0.50097048769332164</v>
      </c>
      <c r="FT74" s="2">
        <f t="shared" si="79"/>
        <v>0.51285702735235139</v>
      </c>
      <c r="FU74" s="2">
        <f t="shared" si="79"/>
        <v>0.45141629520938731</v>
      </c>
      <c r="FW74" s="2">
        <f t="shared" si="67"/>
        <v>5.2591860960532819E-5</v>
      </c>
      <c r="FX74" s="2">
        <f t="shared" si="67"/>
        <v>6.486868054938047E-5</v>
      </c>
      <c r="FY74" s="2">
        <f t="shared" si="67"/>
        <v>5.7438097644769109E-5</v>
      </c>
      <c r="FZ74" s="2">
        <f t="shared" si="67"/>
        <v>7.5967888133561011E-5</v>
      </c>
      <c r="GA74" s="2">
        <f t="shared" si="67"/>
        <v>7.0659125271584097E-5</v>
      </c>
      <c r="GB74" s="2">
        <f t="shared" si="67"/>
        <v>7.8005635925367089E-5</v>
      </c>
      <c r="GC74" s="2">
        <f t="shared" si="67"/>
        <v>8.1795296259612232E-5</v>
      </c>
      <c r="GD74" s="2">
        <f t="shared" si="67"/>
        <v>8.0112338318175458E-5</v>
      </c>
      <c r="GE74" s="2">
        <f t="shared" si="67"/>
        <v>9.1517240923961524E-5</v>
      </c>
      <c r="GF74" s="2">
        <f t="shared" si="67"/>
        <v>8.3343173267658635E-5</v>
      </c>
      <c r="GG74" s="2">
        <f t="shared" si="67"/>
        <v>7.9249355111744846E-5</v>
      </c>
      <c r="GH74" s="2">
        <f t="shared" si="67"/>
        <v>6.5289417984824545E-5</v>
      </c>
      <c r="GI74" s="2">
        <f t="shared" si="67"/>
        <v>5.7815718613509574E-5</v>
      </c>
      <c r="GJ74" s="2">
        <f t="shared" si="67"/>
        <v>4.4820398084791762E-5</v>
      </c>
      <c r="GK74" s="2">
        <f t="shared" si="67"/>
        <v>3.4334225911931726E-5</v>
      </c>
      <c r="GM74" s="86">
        <f t="shared" si="68"/>
        <v>5.0828447251722128E-2</v>
      </c>
      <c r="GN74" s="86">
        <f t="shared" si="68"/>
        <v>1.6746432345935498E-2</v>
      </c>
      <c r="GO74" s="86">
        <f t="shared" si="68"/>
        <v>1.000000000359067E-2</v>
      </c>
      <c r="GP74" s="86">
        <f t="shared" si="68"/>
        <v>1.4998880411712406E-2</v>
      </c>
      <c r="GQ74" s="86">
        <f t="shared" si="68"/>
        <v>1.578917254622109E-2</v>
      </c>
      <c r="GR74" s="86">
        <f t="shared" si="68"/>
        <v>1.2988118521962482E-2</v>
      </c>
      <c r="GS74" s="86">
        <f t="shared" si="68"/>
        <v>1.4694975673880312E-2</v>
      </c>
      <c r="GT74" s="86">
        <f t="shared" si="68"/>
        <v>1.2265187542856546E-2</v>
      </c>
      <c r="GU74" s="86">
        <f t="shared" si="68"/>
        <v>1.9377343454460925E-2</v>
      </c>
      <c r="GV74" s="86">
        <f t="shared" si="68"/>
        <v>1.2954237793383247E-2</v>
      </c>
      <c r="GW74" s="86">
        <f t="shared" si="68"/>
        <v>1.209817905794713E-2</v>
      </c>
      <c r="GX74" s="86">
        <f t="shared" si="68"/>
        <v>1.3291431599476003E-2</v>
      </c>
      <c r="GY74" s="86">
        <f t="shared" si="68"/>
        <v>1.2637623616248423E-2</v>
      </c>
      <c r="GZ74" s="86">
        <f t="shared" si="68"/>
        <v>1.5554098617767621E-2</v>
      </c>
      <c r="HA74" s="86">
        <f t="shared" si="68"/>
        <v>4.1649778270283835E-3</v>
      </c>
      <c r="HC74" s="86">
        <f t="shared" si="73"/>
        <v>4.5216653069412324E-8</v>
      </c>
      <c r="HD74" s="86">
        <f t="shared" si="69"/>
        <v>1.2201065867776704E-10</v>
      </c>
      <c r="HE74" s="86">
        <f t="shared" si="69"/>
        <v>5.7071850609517534E-12</v>
      </c>
      <c r="HF74" s="86">
        <f t="shared" si="69"/>
        <v>1.3254584054053159E-10</v>
      </c>
      <c r="HG74" s="86">
        <f t="shared" si="69"/>
        <v>2.0155664328969427E-10</v>
      </c>
      <c r="HH74" s="86">
        <f t="shared" si="69"/>
        <v>2.6106599530048614E-11</v>
      </c>
      <c r="HI74" s="86">
        <f t="shared" si="69"/>
        <v>1.5122610208653355E-10</v>
      </c>
      <c r="HJ74" s="86">
        <f t="shared" si="69"/>
        <v>1.1873781148264234E-10</v>
      </c>
      <c r="HK74" s="86">
        <f t="shared" si="69"/>
        <v>4.4871843305270965E-10</v>
      </c>
      <c r="HL74" s="86">
        <f t="shared" si="69"/>
        <v>1.7383541080697762E-10</v>
      </c>
      <c r="HM74" s="86">
        <f t="shared" si="69"/>
        <v>3.9235353811226694E-11</v>
      </c>
      <c r="HN74" s="86">
        <f t="shared" si="69"/>
        <v>3.311484718148688E-11</v>
      </c>
      <c r="HO74" s="86">
        <f t="shared" si="69"/>
        <v>3.7019712771671824E-11</v>
      </c>
      <c r="HP74" s="86">
        <f t="shared" si="69"/>
        <v>1.0296028281424834E-12</v>
      </c>
      <c r="HQ74" s="86">
        <f t="shared" si="69"/>
        <v>1.5976583958182221E-13</v>
      </c>
      <c r="HS74" s="86">
        <f t="shared" si="70"/>
        <v>7.5805398224648602E-61</v>
      </c>
      <c r="HT74" s="86">
        <f t="shared" si="70"/>
        <v>4.8787234189700439E-82</v>
      </c>
      <c r="HU74" s="86">
        <f t="shared" si="70"/>
        <v>9.2087440418516417E-98</v>
      </c>
      <c r="HV74" s="86">
        <f t="shared" si="70"/>
        <v>2.8603421919400146E-84</v>
      </c>
      <c r="HW74" s="86">
        <f t="shared" si="70"/>
        <v>1.3146922111467803E-81</v>
      </c>
      <c r="HX74" s="86">
        <f t="shared" si="70"/>
        <v>1.0080925052777981E-91</v>
      </c>
      <c r="HY74" s="86">
        <f t="shared" si="70"/>
        <v>7.2304005984302992E-85</v>
      </c>
      <c r="HZ74" s="86">
        <f t="shared" si="70"/>
        <v>5.6449647146394893E-88</v>
      </c>
      <c r="IA74" s="86">
        <f t="shared" si="70"/>
        <v>3.675868309957826E-83</v>
      </c>
      <c r="IB74" s="86">
        <f t="shared" si="70"/>
        <v>1.7239003202985299E-84</v>
      </c>
      <c r="IC74" s="86">
        <f t="shared" si="70"/>
        <v>1.1425622183321258E-88</v>
      </c>
      <c r="ID74" s="86">
        <f t="shared" si="70"/>
        <v>4.4102974475715679E-89</v>
      </c>
      <c r="IE74" s="86">
        <f t="shared" si="70"/>
        <v>2.8140254670575541E-90</v>
      </c>
      <c r="IF74" s="86">
        <f t="shared" si="70"/>
        <v>2.7953861943776279E-52</v>
      </c>
      <c r="IG74" s="86">
        <f t="shared" si="70"/>
        <v>3.0761852047232909E-36</v>
      </c>
      <c r="II74" s="86">
        <f t="shared" si="71"/>
        <v>6.2514577441121346E-168</v>
      </c>
      <c r="IJ74" s="86">
        <f t="shared" si="71"/>
        <v>4.6743102056672929E-228</v>
      </c>
      <c r="IK74" s="86">
        <f t="shared" si="71"/>
        <v>1.4800263306880472E-283</v>
      </c>
      <c r="IL74" s="86">
        <f t="shared" si="71"/>
        <v>1.4453394599051403E-232</v>
      </c>
      <c r="IM74" s="86">
        <f t="shared" si="71"/>
        <v>7.2556041879664654E-228</v>
      </c>
      <c r="IN74" s="86">
        <f t="shared" si="71"/>
        <v>5.0520175886634205E-253</v>
      </c>
      <c r="IO74" s="86">
        <f t="shared" si="71"/>
        <v>6.9554627445427368E-237</v>
      </c>
      <c r="IP74" s="86">
        <f t="shared" si="71"/>
        <v>8.6196639354860264E-244</v>
      </c>
      <c r="IQ74" s="86">
        <f t="shared" si="71"/>
        <v>1.022753788619242E-228</v>
      </c>
      <c r="IR74" s="86">
        <f t="shared" si="71"/>
        <v>2.2331201775926353E-232</v>
      </c>
      <c r="IS74" s="86">
        <f t="shared" si="71"/>
        <v>5.4113250850497038E-244</v>
      </c>
      <c r="IT74" s="86">
        <f t="shared" si="71"/>
        <v>9.3012126242121172E-247</v>
      </c>
      <c r="IU74" s="86">
        <f t="shared" si="71"/>
        <v>1.73697201885005E-252</v>
      </c>
      <c r="IV74" s="86">
        <f t="shared" si="71"/>
        <v>1.2924471157930917E-164</v>
      </c>
      <c r="IW74" s="86">
        <f t="shared" si="71"/>
        <v>5.2817620032111389E-126</v>
      </c>
      <c r="IY74" s="86">
        <f t="shared" si="72"/>
        <v>5.0828492468375196E-2</v>
      </c>
      <c r="IZ74" s="86">
        <f t="shared" si="72"/>
        <v>1.6746432467946156E-2</v>
      </c>
      <c r="JA74" s="86">
        <f t="shared" si="72"/>
        <v>1.0000000009297854E-2</v>
      </c>
      <c r="JB74" s="86">
        <f t="shared" si="72"/>
        <v>1.4998880544258247E-2</v>
      </c>
      <c r="JC74" s="86">
        <f t="shared" si="72"/>
        <v>1.5789172747777733E-2</v>
      </c>
      <c r="JD74" s="86">
        <f t="shared" si="72"/>
        <v>1.2988118548069081E-2</v>
      </c>
      <c r="JE74" s="86">
        <f t="shared" si="72"/>
        <v>1.4694975825106414E-2</v>
      </c>
      <c r="JF74" s="86">
        <f t="shared" si="72"/>
        <v>1.2265187661594358E-2</v>
      </c>
      <c r="JG74" s="86">
        <f t="shared" si="72"/>
        <v>1.9377343903179359E-2</v>
      </c>
      <c r="JH74" s="86">
        <f t="shared" si="72"/>
        <v>1.2954237967218658E-2</v>
      </c>
      <c r="JI74" s="86">
        <f t="shared" si="72"/>
        <v>1.2098179097182485E-2</v>
      </c>
      <c r="JJ74" s="86">
        <f t="shared" si="72"/>
        <v>1.3291431632590851E-2</v>
      </c>
      <c r="JK74" s="86">
        <f t="shared" si="72"/>
        <v>1.2637623653268135E-2</v>
      </c>
      <c r="JL74" s="86">
        <f t="shared" si="72"/>
        <v>1.5554098618797224E-2</v>
      </c>
      <c r="JM74" s="86">
        <f t="shared" si="72"/>
        <v>4.164977827188149E-3</v>
      </c>
    </row>
    <row r="75" spans="2:273" x14ac:dyDescent="0.25">
      <c r="B75" s="2">
        <v>48</v>
      </c>
      <c r="C75" s="37">
        <v>102.952</v>
      </c>
      <c r="D75" s="37">
        <v>81.242000000000004</v>
      </c>
      <c r="E75" s="37">
        <v>74.099999999999994</v>
      </c>
      <c r="F75" s="37">
        <v>77.885000000000005</v>
      </c>
      <c r="G75" s="37">
        <v>75.983999999999995</v>
      </c>
      <c r="H75" s="37">
        <v>72.45</v>
      </c>
      <c r="I75" s="37">
        <v>78.533000000000001</v>
      </c>
      <c r="J75" s="37">
        <v>75.132999999999996</v>
      </c>
      <c r="K75" s="37">
        <v>78.832999999999998</v>
      </c>
      <c r="L75" s="37">
        <v>75.557000000000002</v>
      </c>
      <c r="M75" s="37">
        <v>78.557000000000002</v>
      </c>
      <c r="N75" s="37">
        <v>76.066000000000003</v>
      </c>
      <c r="O75" s="37">
        <v>77.606999999999999</v>
      </c>
      <c r="P75" s="37">
        <v>75.066000000000003</v>
      </c>
      <c r="Q75" s="37">
        <v>72.259</v>
      </c>
      <c r="S75" s="4">
        <f t="shared" si="74"/>
        <v>105.61984145161142</v>
      </c>
      <c r="T75" s="4">
        <f t="shared" si="74"/>
        <v>85.550962622439215</v>
      </c>
      <c r="U75" s="4">
        <f t="shared" si="74"/>
        <v>76.68270692123312</v>
      </c>
      <c r="V75" s="4">
        <f t="shared" si="74"/>
        <v>81.491590126995604</v>
      </c>
      <c r="W75" s="4">
        <f t="shared" si="74"/>
        <v>79.15284418973205</v>
      </c>
      <c r="X75" s="4">
        <f t="shared" si="74"/>
        <v>75.099421758500512</v>
      </c>
      <c r="Y75" s="4">
        <f t="shared" si="74"/>
        <v>82.184403045082433</v>
      </c>
      <c r="Z75" s="4">
        <f t="shared" si="74"/>
        <v>76.138353312674653</v>
      </c>
      <c r="AA75" s="4">
        <f t="shared" si="74"/>
        <v>82.402334295115509</v>
      </c>
      <c r="AB75" s="4">
        <f t="shared" si="74"/>
        <v>79.420103719963237</v>
      </c>
      <c r="AC75" s="4">
        <f t="shared" si="74"/>
        <v>81.807587839435783</v>
      </c>
      <c r="AD75" s="4">
        <f t="shared" si="74"/>
        <v>79.041537341957792</v>
      </c>
      <c r="AE75" s="4">
        <f t="shared" si="74"/>
        <v>85.157713305232392</v>
      </c>
      <c r="AF75" s="4">
        <f t="shared" si="74"/>
        <v>82.710702109459362</v>
      </c>
      <c r="AG75" s="4">
        <f t="shared" si="74"/>
        <v>74.242381867293915</v>
      </c>
      <c r="AI75" s="4">
        <f t="shared" si="75"/>
        <v>-2.6678414516114231</v>
      </c>
      <c r="AJ75" s="4">
        <f t="shared" si="75"/>
        <v>-4.3089626224392106</v>
      </c>
      <c r="AK75" s="4">
        <f t="shared" si="75"/>
        <v>-2.5827069212331253</v>
      </c>
      <c r="AL75" s="4">
        <f t="shared" si="75"/>
        <v>-3.6065901269955987</v>
      </c>
      <c r="AM75" s="4">
        <f t="shared" si="75"/>
        <v>-3.1688441897320558</v>
      </c>
      <c r="AN75" s="4">
        <f t="shared" si="75"/>
        <v>-2.6494217585005089</v>
      </c>
      <c r="AO75" s="4">
        <f t="shared" si="75"/>
        <v>-3.6514030450824322</v>
      </c>
      <c r="AP75" s="4">
        <f t="shared" si="75"/>
        <v>-1.0053533126746572</v>
      </c>
      <c r="AQ75" s="4">
        <f t="shared" si="75"/>
        <v>-3.5693342951155103</v>
      </c>
      <c r="AR75" s="4">
        <f t="shared" si="75"/>
        <v>-3.8631037199632345</v>
      </c>
      <c r="AS75" s="4">
        <f t="shared" si="75"/>
        <v>-3.2505878394357808</v>
      </c>
      <c r="AT75" s="4">
        <f t="shared" si="75"/>
        <v>-2.9755373419577893</v>
      </c>
      <c r="AU75" s="4">
        <f t="shared" si="75"/>
        <v>-7.5507133052323923</v>
      </c>
      <c r="AV75" s="4">
        <f t="shared" si="75"/>
        <v>-7.6447021094593595</v>
      </c>
      <c r="AW75" s="4">
        <f t="shared" si="75"/>
        <v>-1.9833818672939145</v>
      </c>
      <c r="AY75" s="2">
        <f t="shared" si="65"/>
        <v>67.647273117982323</v>
      </c>
      <c r="AZ75" s="2">
        <f t="shared" si="65"/>
        <v>67.530861865210483</v>
      </c>
      <c r="BA75" s="2">
        <f t="shared" si="65"/>
        <v>64.600718347351091</v>
      </c>
      <c r="BB75" s="2">
        <f t="shared" si="65"/>
        <v>64.265422744773289</v>
      </c>
      <c r="BC75" s="2">
        <f t="shared" si="65"/>
        <v>61.18395575155246</v>
      </c>
      <c r="BD75" s="2">
        <f t="shared" si="65"/>
        <v>59.80504663064827</v>
      </c>
      <c r="BE75" s="2">
        <f t="shared" si="65"/>
        <v>64.839321290159361</v>
      </c>
      <c r="BF75" s="2">
        <f t="shared" si="65"/>
        <v>61.801797728283759</v>
      </c>
      <c r="BG75" s="2">
        <f t="shared" si="65"/>
        <v>61.661726184772675</v>
      </c>
      <c r="BH75" s="2">
        <f t="shared" si="65"/>
        <v>64.125916137741839</v>
      </c>
      <c r="BI75" s="2">
        <f t="shared" si="65"/>
        <v>67.700121305864243</v>
      </c>
      <c r="BJ75" s="2">
        <f t="shared" si="65"/>
        <v>64.104343666985002</v>
      </c>
      <c r="BK75" s="2">
        <f t="shared" si="65"/>
        <v>70.164529733703191</v>
      </c>
      <c r="BL75" s="2">
        <f t="shared" si="65"/>
        <v>66.093050537777444</v>
      </c>
      <c r="BM75" s="2">
        <f t="shared" si="65"/>
        <v>69.776426114703469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72.259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77.046518623558327</v>
      </c>
      <c r="DL75" s="2">
        <f t="shared" si="76"/>
        <v>74.344101079622149</v>
      </c>
      <c r="DM75" s="2">
        <f t="shared" si="76"/>
        <v>69.583421848739476</v>
      </c>
      <c r="DN75" s="2">
        <f t="shared" si="76"/>
        <v>73.735034686508342</v>
      </c>
      <c r="DO75" s="2">
        <f t="shared" si="76"/>
        <v>68.249372688477962</v>
      </c>
      <c r="DP75" s="2">
        <f t="shared" si="76"/>
        <v>66.073186818397346</v>
      </c>
      <c r="DQ75" s="2">
        <f t="shared" si="76"/>
        <v>72.368285917496436</v>
      </c>
      <c r="DR75" s="2">
        <f t="shared" si="76"/>
        <v>68.177650140056016</v>
      </c>
      <c r="DS75" s="2">
        <f t="shared" si="76"/>
        <v>69.195543886743906</v>
      </c>
      <c r="DT75" s="2">
        <f t="shared" si="76"/>
        <v>73.593733333333333</v>
      </c>
      <c r="DU75" s="2">
        <f t="shared" si="76"/>
        <v>71.586084874348046</v>
      </c>
      <c r="DV75" s="2">
        <f t="shared" si="76"/>
        <v>70.015060053981102</v>
      </c>
      <c r="DW75" s="2">
        <f t="shared" si="76"/>
        <v>76.021637743006153</v>
      </c>
      <c r="DX75" s="2">
        <f t="shared" si="76"/>
        <v>71.197206258890461</v>
      </c>
      <c r="DY75" s="2">
        <f t="shared" si="76"/>
        <v>71.115631048387087</v>
      </c>
      <c r="EA75" s="2">
        <f t="shared" si="77"/>
        <v>62.265207230623822</v>
      </c>
      <c r="EB75" s="2">
        <f t="shared" si="77"/>
        <v>61.745479055745818</v>
      </c>
      <c r="EC75" s="2">
        <f t="shared" si="77"/>
        <v>59.845788918392635</v>
      </c>
      <c r="ED75" s="2">
        <f t="shared" si="77"/>
        <v>55.995727909592283</v>
      </c>
      <c r="EE75" s="2">
        <f t="shared" si="77"/>
        <v>55.096664143667084</v>
      </c>
      <c r="EF75" s="2">
        <f t="shared" si="77"/>
        <v>54.145256791088528</v>
      </c>
      <c r="EG75" s="2">
        <f t="shared" si="77"/>
        <v>58.223205315809871</v>
      </c>
      <c r="EH75" s="2">
        <f t="shared" si="77"/>
        <v>55.971821870578481</v>
      </c>
      <c r="EI75" s="2">
        <f t="shared" si="77"/>
        <v>55.444707436045682</v>
      </c>
      <c r="EJ75" s="2">
        <f t="shared" si="77"/>
        <v>55.571147901733084</v>
      </c>
      <c r="EK75" s="2">
        <f t="shared" si="77"/>
        <v>64.135588899966777</v>
      </c>
      <c r="EL75" s="2">
        <f t="shared" si="77"/>
        <v>58.799224675222376</v>
      </c>
      <c r="EM75" s="2">
        <f t="shared" si="77"/>
        <v>64.843556594591504</v>
      </c>
      <c r="EN75" s="2">
        <f t="shared" si="77"/>
        <v>61.671606353377641</v>
      </c>
      <c r="EO75" s="2">
        <f t="shared" si="77"/>
        <v>68.292099283461653</v>
      </c>
      <c r="EQ75" s="2">
        <f t="shared" si="78"/>
        <v>61.831829644728259</v>
      </c>
      <c r="ER75" s="2">
        <f t="shared" si="78"/>
        <v>62.286026269335665</v>
      </c>
      <c r="ES75" s="2">
        <f t="shared" si="78"/>
        <v>60.546640266887806</v>
      </c>
      <c r="ET75" s="2">
        <f t="shared" si="78"/>
        <v>55.769656541203176</v>
      </c>
      <c r="EU75" s="2">
        <f t="shared" si="78"/>
        <v>54.032339702171498</v>
      </c>
      <c r="EV75" s="2">
        <f t="shared" si="78"/>
        <v>54.605578721328918</v>
      </c>
      <c r="EW75" s="2">
        <f t="shared" si="78"/>
        <v>57.646474851976251</v>
      </c>
      <c r="EX75" s="2">
        <f t="shared" si="78"/>
        <v>54.793269963028223</v>
      </c>
      <c r="EY75" s="2">
        <f t="shared" si="78"/>
        <v>56.007404429496582</v>
      </c>
      <c r="EZ75" s="2">
        <f t="shared" si="78"/>
        <v>52.979019055419464</v>
      </c>
      <c r="FA75" s="2">
        <f t="shared" si="78"/>
        <v>63.641674112557553</v>
      </c>
      <c r="FB75" s="2">
        <f t="shared" si="78"/>
        <v>56.671764145013576</v>
      </c>
      <c r="FC75" s="2">
        <f t="shared" si="78"/>
        <v>64.210182959592601</v>
      </c>
      <c r="FD75" s="2">
        <f t="shared" si="78"/>
        <v>59.462634115450655</v>
      </c>
      <c r="FE75" s="2">
        <f t="shared" si="78"/>
        <v>69.016645931558884</v>
      </c>
      <c r="FG75" s="2">
        <f t="shared" si="79"/>
        <v>0.63588542753506694</v>
      </c>
      <c r="FH75" s="2">
        <f t="shared" si="79"/>
        <v>0.54079546547322599</v>
      </c>
      <c r="FI75" s="2">
        <f t="shared" si="79"/>
        <v>0.51170008934800904</v>
      </c>
      <c r="FJ75" s="2">
        <f t="shared" si="79"/>
        <v>0.53381979520749379</v>
      </c>
      <c r="FK75" s="2">
        <f t="shared" si="79"/>
        <v>0.53717714899660196</v>
      </c>
      <c r="FL75" s="2">
        <f t="shared" si="79"/>
        <v>0.52550438719185621</v>
      </c>
      <c r="FM75" s="2">
        <f t="shared" si="79"/>
        <v>0.53226369751201785</v>
      </c>
      <c r="FN75" s="2">
        <f t="shared" si="79"/>
        <v>0.52235282572575703</v>
      </c>
      <c r="FO75" s="2">
        <f t="shared" si="79"/>
        <v>0.54788479182687044</v>
      </c>
      <c r="FP75" s="2">
        <f t="shared" si="79"/>
        <v>0.52531754416685184</v>
      </c>
      <c r="FQ75" s="2">
        <f t="shared" si="79"/>
        <v>0.52156536468908066</v>
      </c>
      <c r="FR75" s="2">
        <f t="shared" si="79"/>
        <v>0.52698384799801434</v>
      </c>
      <c r="FS75" s="2">
        <f t="shared" si="79"/>
        <v>0.52397793323188868</v>
      </c>
      <c r="FT75" s="2">
        <f t="shared" si="79"/>
        <v>0.53582422242984029</v>
      </c>
      <c r="FU75" s="2">
        <f t="shared" si="79"/>
        <v>0.47431101255584535</v>
      </c>
      <c r="FW75" s="2">
        <f t="shared" si="67"/>
        <v>5.7665536244739759E-5</v>
      </c>
      <c r="FX75" s="2">
        <f t="shared" si="67"/>
        <v>7.1126648695009909E-5</v>
      </c>
      <c r="FY75" s="2">
        <f t="shared" si="67"/>
        <v>6.2979272694278204E-5</v>
      </c>
      <c r="FZ75" s="2">
        <f t="shared" si="67"/>
        <v>8.3296522444889227E-5</v>
      </c>
      <c r="GA75" s="2">
        <f t="shared" si="67"/>
        <v>7.7475662062221872E-5</v>
      </c>
      <c r="GB75" s="2">
        <f t="shared" si="67"/>
        <v>8.5530835276806857E-5</v>
      </c>
      <c r="GC75" s="2">
        <f t="shared" si="67"/>
        <v>8.9686051141615419E-5</v>
      </c>
      <c r="GD75" s="2">
        <f t="shared" si="67"/>
        <v>8.7840753278496111E-5</v>
      </c>
      <c r="GE75" s="2">
        <f t="shared" si="67"/>
        <v>1.0034577324949787E-4</v>
      </c>
      <c r="GF75" s="2">
        <f t="shared" si="67"/>
        <v>9.1383237491124777E-5</v>
      </c>
      <c r="GG75" s="2">
        <f t="shared" si="67"/>
        <v>8.6894525557246904E-5</v>
      </c>
      <c r="GH75" s="2">
        <f t="shared" si="67"/>
        <v>7.1587972326223691E-5</v>
      </c>
      <c r="GI75" s="2">
        <f t="shared" si="67"/>
        <v>6.3393321248891157E-5</v>
      </c>
      <c r="GJ75" s="2">
        <f t="shared" si="67"/>
        <v>4.9144376732752601E-5</v>
      </c>
      <c r="GK75" s="2">
        <f t="shared" si="67"/>
        <v>3.7646605389349773E-5</v>
      </c>
      <c r="GM75" s="86">
        <f t="shared" si="68"/>
        <v>6.5085418284435842E-2</v>
      </c>
      <c r="GN75" s="86">
        <f t="shared" si="68"/>
        <v>2.4240997461875115E-2</v>
      </c>
      <c r="GO75" s="86">
        <f t="shared" si="68"/>
        <v>1.5450844737152502E-2</v>
      </c>
      <c r="GP75" s="86">
        <f t="shared" si="68"/>
        <v>2.2085102265090195E-2</v>
      </c>
      <c r="GQ75" s="86">
        <f t="shared" si="68"/>
        <v>2.2960180734197339E-2</v>
      </c>
      <c r="GR75" s="86">
        <f t="shared" si="68"/>
        <v>1.9405717326313472E-2</v>
      </c>
      <c r="GS75" s="86">
        <f t="shared" si="68"/>
        <v>2.1991787870165393E-2</v>
      </c>
      <c r="GT75" s="86">
        <f t="shared" si="68"/>
        <v>1.8787051530343338E-2</v>
      </c>
      <c r="GU75" s="86">
        <f t="shared" si="68"/>
        <v>2.8582597188225218E-2</v>
      </c>
      <c r="GV75" s="86">
        <f t="shared" si="68"/>
        <v>1.9492726696749965E-2</v>
      </c>
      <c r="GW75" s="86">
        <f t="shared" si="68"/>
        <v>1.8186261755476083E-2</v>
      </c>
      <c r="GX75" s="86">
        <f t="shared" si="68"/>
        <v>1.9471743822447332E-2</v>
      </c>
      <c r="GY75" s="86">
        <f t="shared" si="68"/>
        <v>1.8914118257465581E-2</v>
      </c>
      <c r="GZ75" s="86">
        <f t="shared" si="68"/>
        <v>2.2932085490272133E-2</v>
      </c>
      <c r="HA75" s="86">
        <f t="shared" si="68"/>
        <v>7.0862826335721732E-3</v>
      </c>
      <c r="HC75" s="86">
        <f t="shared" si="73"/>
        <v>9.5072054564120783E-8</v>
      </c>
      <c r="HD75" s="86">
        <f t="shared" si="69"/>
        <v>3.4324247711896377E-10</v>
      </c>
      <c r="HE75" s="86">
        <f t="shared" si="69"/>
        <v>1.9251153947741274E-11</v>
      </c>
      <c r="HF75" s="86">
        <f t="shared" si="69"/>
        <v>3.8244155377969805E-10</v>
      </c>
      <c r="HG75" s="86">
        <f t="shared" si="69"/>
        <v>5.6514758541728869E-10</v>
      </c>
      <c r="HH75" s="86">
        <f t="shared" si="69"/>
        <v>8.2344877217112152E-11</v>
      </c>
      <c r="HI75" s="86">
        <f t="shared" si="69"/>
        <v>4.4284224809483667E-10</v>
      </c>
      <c r="HJ75" s="86">
        <f t="shared" si="69"/>
        <v>3.5443508125712048E-10</v>
      </c>
      <c r="HK75" s="86">
        <f t="shared" si="69"/>
        <v>1.2711581656719451E-9</v>
      </c>
      <c r="HL75" s="86">
        <f t="shared" si="69"/>
        <v>5.0319582663270945E-10</v>
      </c>
      <c r="HM75" s="86">
        <f t="shared" si="69"/>
        <v>1.2026344893777906E-10</v>
      </c>
      <c r="HN75" s="86">
        <f t="shared" si="69"/>
        <v>1.00291493963377E-10</v>
      </c>
      <c r="HO75" s="86">
        <f t="shared" si="69"/>
        <v>1.1170142253162477E-10</v>
      </c>
      <c r="HP75" s="86">
        <f t="shared" si="69"/>
        <v>3.7173944025224545E-12</v>
      </c>
      <c r="HQ75" s="86">
        <f t="shared" si="69"/>
        <v>6.2742976889600076E-13</v>
      </c>
      <c r="HS75" s="86">
        <f t="shared" si="70"/>
        <v>2.4190954256104115E-59</v>
      </c>
      <c r="HT75" s="86">
        <f t="shared" si="70"/>
        <v>5.9870207440568077E-80</v>
      </c>
      <c r="HU75" s="86">
        <f t="shared" si="70"/>
        <v>3.0276624156282172E-95</v>
      </c>
      <c r="HV75" s="86">
        <f t="shared" si="70"/>
        <v>4.2708773286337216E-82</v>
      </c>
      <c r="HW75" s="86">
        <f t="shared" si="70"/>
        <v>1.65857987043975E-79</v>
      </c>
      <c r="HX75" s="86">
        <f t="shared" si="70"/>
        <v>2.3907976169830888E-89</v>
      </c>
      <c r="HY75" s="86">
        <f t="shared" si="70"/>
        <v>1.1981999248795137E-82</v>
      </c>
      <c r="HZ75" s="86">
        <f t="shared" si="70"/>
        <v>1.0965914970883978E-85</v>
      </c>
      <c r="IA75" s="86">
        <f t="shared" si="70"/>
        <v>5.6151145719006878E-81</v>
      </c>
      <c r="IB75" s="86">
        <f t="shared" si="70"/>
        <v>2.7161493966365388E-82</v>
      </c>
      <c r="IC75" s="86">
        <f t="shared" si="70"/>
        <v>2.2584948780708575E-86</v>
      </c>
      <c r="ID75" s="86">
        <f t="shared" si="70"/>
        <v>8.1784820036860234E-87</v>
      </c>
      <c r="IE75" s="86">
        <f t="shared" si="70"/>
        <v>5.3810870484506612E-88</v>
      </c>
      <c r="IF75" s="86">
        <f t="shared" si="70"/>
        <v>5.089686157446494E-51</v>
      </c>
      <c r="IG75" s="86">
        <f t="shared" si="70"/>
        <v>2.0973253997422349E-35</v>
      </c>
      <c r="II75" s="86">
        <f t="shared" si="71"/>
        <v>7.6345026135438509E-165</v>
      </c>
      <c r="IJ75" s="86">
        <f t="shared" si="71"/>
        <v>9.2291853757073516E-224</v>
      </c>
      <c r="IK75" s="86">
        <f t="shared" si="71"/>
        <v>2.8417567147710376E-278</v>
      </c>
      <c r="IL75" s="86">
        <f t="shared" si="71"/>
        <v>4.1084134419963576E-228</v>
      </c>
      <c r="IM75" s="86">
        <f t="shared" si="71"/>
        <v>1.5513307034369556E-223</v>
      </c>
      <c r="IN75" s="86">
        <f t="shared" si="71"/>
        <v>3.6784621546790623E-248</v>
      </c>
      <c r="IO75" s="86">
        <f t="shared" si="71"/>
        <v>2.5992958267549047E-232</v>
      </c>
      <c r="IP75" s="86">
        <f t="shared" si="71"/>
        <v>4.2864693523042138E-239</v>
      </c>
      <c r="IQ75" s="86">
        <f t="shared" si="71"/>
        <v>2.9951250476354731E-224</v>
      </c>
      <c r="IR75" s="86">
        <f t="shared" si="71"/>
        <v>6.960738910080176E-228</v>
      </c>
      <c r="IS75" s="86">
        <f t="shared" si="71"/>
        <v>2.6820910400926794E-239</v>
      </c>
      <c r="IT75" s="86">
        <f t="shared" si="71"/>
        <v>4.1907963309340545E-242</v>
      </c>
      <c r="IU75" s="86">
        <f t="shared" si="71"/>
        <v>8.7777110936272925E-248</v>
      </c>
      <c r="IV75" s="86">
        <f t="shared" si="71"/>
        <v>1.226051726547249E-161</v>
      </c>
      <c r="IW75" s="86">
        <f t="shared" si="71"/>
        <v>8.6149408068823848E-124</v>
      </c>
      <c r="IY75" s="86">
        <f t="shared" si="72"/>
        <v>6.5085513356490404E-2</v>
      </c>
      <c r="IZ75" s="86">
        <f t="shared" si="72"/>
        <v>2.4240997805117591E-2</v>
      </c>
      <c r="JA75" s="86">
        <f t="shared" si="72"/>
        <v>1.5450844756403657E-2</v>
      </c>
      <c r="JB75" s="86">
        <f t="shared" si="72"/>
        <v>2.2085102647531749E-2</v>
      </c>
      <c r="JC75" s="86">
        <f t="shared" si="72"/>
        <v>2.2960181299344923E-2</v>
      </c>
      <c r="JD75" s="86">
        <f t="shared" si="72"/>
        <v>1.940571740865835E-2</v>
      </c>
      <c r="JE75" s="86">
        <f t="shared" si="72"/>
        <v>2.1991788313007642E-2</v>
      </c>
      <c r="JF75" s="86">
        <f t="shared" si="72"/>
        <v>1.878705188477842E-2</v>
      </c>
      <c r="JG75" s="86">
        <f t="shared" si="72"/>
        <v>2.8582598459383383E-2</v>
      </c>
      <c r="JH75" s="86">
        <f t="shared" si="72"/>
        <v>1.949272719994579E-2</v>
      </c>
      <c r="JI75" s="86">
        <f t="shared" si="72"/>
        <v>1.8186261875739532E-2</v>
      </c>
      <c r="JJ75" s="86">
        <f t="shared" si="72"/>
        <v>1.9471743922738826E-2</v>
      </c>
      <c r="JK75" s="86">
        <f t="shared" si="72"/>
        <v>1.8914118369167003E-2</v>
      </c>
      <c r="JL75" s="86">
        <f t="shared" si="72"/>
        <v>2.2932085493989528E-2</v>
      </c>
      <c r="JM75" s="86">
        <f t="shared" si="72"/>
        <v>7.0862826341996027E-3</v>
      </c>
    </row>
    <row r="76" spans="2:273" x14ac:dyDescent="0.25">
      <c r="B76" s="2">
        <v>49</v>
      </c>
      <c r="C76" s="37">
        <v>110.27</v>
      </c>
      <c r="D76" s="37">
        <v>84.305999999999997</v>
      </c>
      <c r="E76" s="37">
        <v>76.566999999999993</v>
      </c>
      <c r="F76" s="37">
        <v>80.59</v>
      </c>
      <c r="G76" s="37">
        <v>78.738</v>
      </c>
      <c r="H76" s="37">
        <v>74.332999999999998</v>
      </c>
      <c r="I76" s="37">
        <v>81.617000000000004</v>
      </c>
      <c r="J76" s="37">
        <v>76.716999999999999</v>
      </c>
      <c r="K76" s="37">
        <v>83.266999999999996</v>
      </c>
      <c r="L76" s="37">
        <v>77.918000000000006</v>
      </c>
      <c r="M76" s="37">
        <v>82.147999999999996</v>
      </c>
      <c r="N76" s="37">
        <v>79.376999999999995</v>
      </c>
      <c r="O76" s="37">
        <v>81.688999999999993</v>
      </c>
      <c r="P76" s="37">
        <v>80.688999999999993</v>
      </c>
      <c r="Q76" s="37">
        <v>73.138000000000005</v>
      </c>
      <c r="S76" s="4">
        <f t="shared" si="74"/>
        <v>113.41799143336966</v>
      </c>
      <c r="T76" s="4">
        <f t="shared" si="74"/>
        <v>91.690888060232979</v>
      </c>
      <c r="U76" s="4">
        <f t="shared" si="74"/>
        <v>81.777462253972743</v>
      </c>
      <c r="V76" s="4">
        <f t="shared" si="74"/>
        <v>87.571966378316006</v>
      </c>
      <c r="W76" s="4">
        <f t="shared" si="74"/>
        <v>85.356600141600524</v>
      </c>
      <c r="X76" s="4">
        <f t="shared" si="74"/>
        <v>80.868479783150875</v>
      </c>
      <c r="Y76" s="4">
        <f t="shared" si="74"/>
        <v>88.765997202692432</v>
      </c>
      <c r="Z76" s="4">
        <f t="shared" si="74"/>
        <v>81.99560844944898</v>
      </c>
      <c r="AA76" s="4">
        <f t="shared" si="74"/>
        <v>89.853727304334001</v>
      </c>
      <c r="AB76" s="4">
        <f t="shared" si="74"/>
        <v>85.252428845131675</v>
      </c>
      <c r="AC76" s="4">
        <f t="shared" si="74"/>
        <v>87.296746947136626</v>
      </c>
      <c r="AD76" s="4">
        <f t="shared" si="74"/>
        <v>84.357842441605186</v>
      </c>
      <c r="AE76" s="4">
        <f t="shared" si="74"/>
        <v>90.911014585595581</v>
      </c>
      <c r="AF76" s="4">
        <f t="shared" si="74"/>
        <v>88.729584833192419</v>
      </c>
      <c r="AG76" s="4">
        <f t="shared" si="74"/>
        <v>76.766621777919454</v>
      </c>
      <c r="AI76" s="4">
        <f t="shared" si="75"/>
        <v>-3.1479914333696684</v>
      </c>
      <c r="AJ76" s="4">
        <f t="shared" si="75"/>
        <v>-7.3848880602329814</v>
      </c>
      <c r="AK76" s="4">
        <f t="shared" si="75"/>
        <v>-5.2104622539727501</v>
      </c>
      <c r="AL76" s="4">
        <f t="shared" si="75"/>
        <v>-6.9819663783160024</v>
      </c>
      <c r="AM76" s="4">
        <f t="shared" si="75"/>
        <v>-6.618600141600524</v>
      </c>
      <c r="AN76" s="4">
        <f t="shared" si="75"/>
        <v>-6.5354797831508762</v>
      </c>
      <c r="AO76" s="4">
        <f t="shared" si="75"/>
        <v>-7.1489972026924278</v>
      </c>
      <c r="AP76" s="4">
        <f t="shared" si="75"/>
        <v>-5.2786084494489813</v>
      </c>
      <c r="AQ76" s="4">
        <f t="shared" si="75"/>
        <v>-6.5867273043340049</v>
      </c>
      <c r="AR76" s="4">
        <f t="shared" si="75"/>
        <v>-7.3344288451316686</v>
      </c>
      <c r="AS76" s="4">
        <f t="shared" si="75"/>
        <v>-5.1487469471366296</v>
      </c>
      <c r="AT76" s="4">
        <f t="shared" si="75"/>
        <v>-4.9808424416051906</v>
      </c>
      <c r="AU76" s="4">
        <f t="shared" si="75"/>
        <v>-9.2220145855955877</v>
      </c>
      <c r="AV76" s="4">
        <f t="shared" si="75"/>
        <v>-8.0405848331924261</v>
      </c>
      <c r="AW76" s="4">
        <f t="shared" si="75"/>
        <v>-3.6286217779194487</v>
      </c>
      <c r="AY76" s="2">
        <f t="shared" ref="AY76:BM92" si="80">IF(OR($B76 &lt; C$230, $B76 &gt; C$233), #N/A, ((1-FG76)*DK76) + (FG76 - FW76)*EA76 + (FW76*EQ76))</f>
        <v>67.323663426535603</v>
      </c>
      <c r="AZ76" s="2">
        <f t="shared" si="80"/>
        <v>67.282969426784376</v>
      </c>
      <c r="BA76" s="2">
        <f t="shared" si="80"/>
        <v>64.433761708310641</v>
      </c>
      <c r="BB76" s="2">
        <f t="shared" si="80"/>
        <v>63.892657942085741</v>
      </c>
      <c r="BC76" s="2">
        <f t="shared" si="80"/>
        <v>60.910233665836039</v>
      </c>
      <c r="BD76" s="2">
        <f t="shared" si="80"/>
        <v>59.559873392527621</v>
      </c>
      <c r="BE76" s="2">
        <f t="shared" si="80"/>
        <v>64.619526901992458</v>
      </c>
      <c r="BF76" s="2">
        <f t="shared" si="80"/>
        <v>61.620141988384724</v>
      </c>
      <c r="BG76" s="2">
        <f t="shared" si="80"/>
        <v>61.431455871803344</v>
      </c>
      <c r="BH76" s="2">
        <f t="shared" si="80"/>
        <v>63.827633821682184</v>
      </c>
      <c r="BI76" s="2">
        <f t="shared" si="80"/>
        <v>67.527809110188073</v>
      </c>
      <c r="BJ76" s="2">
        <f t="shared" si="80"/>
        <v>63.866035211969269</v>
      </c>
      <c r="BK76" s="2">
        <f t="shared" si="80"/>
        <v>69.985774541697225</v>
      </c>
      <c r="BL76" s="2">
        <f t="shared" si="80"/>
        <v>65.87804909149628</v>
      </c>
      <c r="BM76" s="2">
        <f t="shared" si="80"/>
        <v>69.763013116954383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77.079105447964778</v>
      </c>
      <c r="DL76" s="2">
        <f t="shared" si="76"/>
        <v>74.477421524966275</v>
      </c>
      <c r="DM76" s="2">
        <f t="shared" si="76"/>
        <v>69.755932773109222</v>
      </c>
      <c r="DN76" s="2">
        <f t="shared" si="76"/>
        <v>73.913612758507469</v>
      </c>
      <c r="DO76" s="2">
        <f t="shared" si="76"/>
        <v>68.451689900426757</v>
      </c>
      <c r="DP76" s="2">
        <f t="shared" si="76"/>
        <v>66.24558534850641</v>
      </c>
      <c r="DQ76" s="2">
        <f t="shared" si="76"/>
        <v>72.790098862019903</v>
      </c>
      <c r="DR76" s="2">
        <f t="shared" si="76"/>
        <v>68.545920448179274</v>
      </c>
      <c r="DS76" s="2">
        <f t="shared" si="76"/>
        <v>69.52077773487774</v>
      </c>
      <c r="DT76" s="2">
        <f t="shared" si="76"/>
        <v>73.990933333333331</v>
      </c>
      <c r="DU76" s="2">
        <f t="shared" si="76"/>
        <v>71.782890469416799</v>
      </c>
      <c r="DV76" s="2">
        <f t="shared" si="76"/>
        <v>70.252211875843457</v>
      </c>
      <c r="DW76" s="2">
        <f t="shared" si="76"/>
        <v>76.36955476529161</v>
      </c>
      <c r="DX76" s="2">
        <f t="shared" si="76"/>
        <v>71.322088667614977</v>
      </c>
      <c r="DY76" s="2">
        <f t="shared" si="76"/>
        <v>71.33531612903225</v>
      </c>
      <c r="EA76" s="2">
        <f t="shared" si="77"/>
        <v>62.229150850661632</v>
      </c>
      <c r="EB76" s="2">
        <f t="shared" si="77"/>
        <v>61.711412240625087</v>
      </c>
      <c r="EC76" s="2">
        <f t="shared" si="77"/>
        <v>59.801764007788989</v>
      </c>
      <c r="ED76" s="2">
        <f t="shared" si="77"/>
        <v>55.911493231615616</v>
      </c>
      <c r="EE76" s="2">
        <f t="shared" si="77"/>
        <v>54.984517684980005</v>
      </c>
      <c r="EF76" s="2">
        <f t="shared" si="77"/>
        <v>54.05421037717413</v>
      </c>
      <c r="EG76" s="2">
        <f t="shared" si="77"/>
        <v>58.071355673913558</v>
      </c>
      <c r="EH76" s="2">
        <f t="shared" si="77"/>
        <v>55.844550488705295</v>
      </c>
      <c r="EI76" s="2">
        <f t="shared" si="77"/>
        <v>55.343386472033544</v>
      </c>
      <c r="EJ76" s="2">
        <f t="shared" si="77"/>
        <v>55.45249827233431</v>
      </c>
      <c r="EK76" s="2">
        <f t="shared" si="77"/>
        <v>63.968125789298782</v>
      </c>
      <c r="EL76" s="2">
        <f t="shared" si="77"/>
        <v>58.638526418478392</v>
      </c>
      <c r="EM76" s="2">
        <f t="shared" si="77"/>
        <v>64.696629115059451</v>
      </c>
      <c r="EN76" s="2">
        <f t="shared" si="77"/>
        <v>61.577140259589683</v>
      </c>
      <c r="EO76" s="2">
        <f t="shared" si="77"/>
        <v>68.173668583619332</v>
      </c>
      <c r="EQ76" s="2">
        <f t="shared" si="78"/>
        <v>61.802389636447614</v>
      </c>
      <c r="ER76" s="2">
        <f t="shared" si="78"/>
        <v>62.243595628755401</v>
      </c>
      <c r="ES76" s="2">
        <f t="shared" si="78"/>
        <v>60.491601375904693</v>
      </c>
      <c r="ET76" s="2">
        <f t="shared" si="78"/>
        <v>55.68923719414402</v>
      </c>
      <c r="EU76" s="2">
        <f t="shared" si="78"/>
        <v>53.936983555497747</v>
      </c>
      <c r="EV76" s="2">
        <f t="shared" si="78"/>
        <v>54.507087632113162</v>
      </c>
      <c r="EW76" s="2">
        <f t="shared" si="78"/>
        <v>57.504194115431616</v>
      </c>
      <c r="EX76" s="2">
        <f t="shared" si="78"/>
        <v>54.685743725740871</v>
      </c>
      <c r="EY76" s="2">
        <f t="shared" si="78"/>
        <v>55.896476216369052</v>
      </c>
      <c r="EZ76" s="2">
        <f t="shared" si="78"/>
        <v>52.903824753924894</v>
      </c>
      <c r="FA76" s="2">
        <f t="shared" si="78"/>
        <v>63.482238078147155</v>
      </c>
      <c r="FB76" s="2">
        <f t="shared" si="78"/>
        <v>56.545390918040255</v>
      </c>
      <c r="FC76" s="2">
        <f t="shared" si="78"/>
        <v>64.073138828010457</v>
      </c>
      <c r="FD76" s="2">
        <f t="shared" si="78"/>
        <v>59.40378718385498</v>
      </c>
      <c r="FE76" s="2">
        <f t="shared" si="78"/>
        <v>68.88505322510629</v>
      </c>
      <c r="FG76" s="2">
        <f t="shared" si="79"/>
        <v>0.65693231410046116</v>
      </c>
      <c r="FH76" s="2">
        <f t="shared" si="79"/>
        <v>0.56356637708826118</v>
      </c>
      <c r="FI76" s="2">
        <f t="shared" si="79"/>
        <v>0.53467233949723358</v>
      </c>
      <c r="FJ76" s="2">
        <f t="shared" si="79"/>
        <v>0.55665303756841555</v>
      </c>
      <c r="FK76" s="2">
        <f t="shared" si="79"/>
        <v>0.55998149620376236</v>
      </c>
      <c r="FL76" s="2">
        <f t="shared" si="79"/>
        <v>0.54840036036949225</v>
      </c>
      <c r="FM76" s="2">
        <f t="shared" si="79"/>
        <v>0.555109636882957</v>
      </c>
      <c r="FN76" s="2">
        <f t="shared" si="79"/>
        <v>0.54526927975637141</v>
      </c>
      <c r="FO76" s="2">
        <f t="shared" si="79"/>
        <v>0.57058330177179606</v>
      </c>
      <c r="FP76" s="2">
        <f t="shared" si="79"/>
        <v>0.54821478210379171</v>
      </c>
      <c r="FQ76" s="2">
        <f t="shared" si="79"/>
        <v>0.54448665307299282</v>
      </c>
      <c r="FR76" s="2">
        <f t="shared" si="79"/>
        <v>0.54986958175443035</v>
      </c>
      <c r="FS76" s="2">
        <f t="shared" si="79"/>
        <v>0.54688405261110562</v>
      </c>
      <c r="FT76" s="2">
        <f t="shared" si="79"/>
        <v>0.55864046026731917</v>
      </c>
      <c r="FU76" s="2">
        <f t="shared" si="79"/>
        <v>0.49731424974070432</v>
      </c>
      <c r="FW76" s="2">
        <f t="shared" ref="FW76:GK92" si="82">POWER(10,($B76-C$232)/C$229)/(1+POWER(10,($B76-C$232)/C$229))</f>
        <v>6.3228651390751517E-5</v>
      </c>
      <c r="FX76" s="2">
        <f t="shared" si="82"/>
        <v>7.7988284289890077E-5</v>
      </c>
      <c r="FY76" s="2">
        <f t="shared" si="82"/>
        <v>6.9054979731431027E-5</v>
      </c>
      <c r="FZ76" s="2">
        <f t="shared" si="82"/>
        <v>9.1332086703485658E-5</v>
      </c>
      <c r="GA76" s="2">
        <f t="shared" si="82"/>
        <v>8.4949739208138686E-5</v>
      </c>
      <c r="GB76" s="2">
        <f t="shared" si="82"/>
        <v>9.3781922103575478E-5</v>
      </c>
      <c r="GC76" s="2">
        <f t="shared" si="82"/>
        <v>9.833794868143265E-5</v>
      </c>
      <c r="GD76" s="2">
        <f t="shared" si="82"/>
        <v>9.6314654463183571E-5</v>
      </c>
      <c r="GE76" s="2">
        <f t="shared" si="82"/>
        <v>1.1002588726287189E-4</v>
      </c>
      <c r="GF76" s="2">
        <f t="shared" si="82"/>
        <v>1.0019884399989572E-4</v>
      </c>
      <c r="GG76" s="2">
        <f t="shared" si="82"/>
        <v>9.5277153888656066E-5</v>
      </c>
      <c r="GH76" s="2">
        <f t="shared" si="82"/>
        <v>7.8494108628238577E-5</v>
      </c>
      <c r="GI76" s="2">
        <f t="shared" si="82"/>
        <v>6.9508969408558973E-5</v>
      </c>
      <c r="GJ76" s="2">
        <f t="shared" si="82"/>
        <v>5.3885482059996382E-5</v>
      </c>
      <c r="GK76" s="2">
        <f t="shared" si="82"/>
        <v>4.127853204143909E-5</v>
      </c>
      <c r="GM76" s="86">
        <f t="shared" ref="GM76:HA92" si="83" xml:space="preserve"> _xlfn.NORM.DIST($B76, C$7, ABS(C$11), TRUE) * _xlfn.NORM.DIST(($B76 - C$7)*C$15, 0, ABS(C$11), TRUE) * 2</f>
        <v>8.2489433378486618E-2</v>
      </c>
      <c r="GN76" s="86">
        <f t="shared" si="83"/>
        <v>3.4485561587261342E-2</v>
      </c>
      <c r="GO76" s="86">
        <f t="shared" si="83"/>
        <v>2.3363271062016754E-2</v>
      </c>
      <c r="GP76" s="86">
        <f t="shared" si="83"/>
        <v>3.1921197845533086E-2</v>
      </c>
      <c r="GQ76" s="86">
        <f t="shared" si="83"/>
        <v>3.2806747932092525E-2</v>
      </c>
      <c r="GR76" s="86">
        <f t="shared" si="83"/>
        <v>2.8437805482350045E-2</v>
      </c>
      <c r="GS76" s="86">
        <f t="shared" si="83"/>
        <v>3.2257182763361557E-2</v>
      </c>
      <c r="GT76" s="86">
        <f t="shared" si="83"/>
        <v>2.8160876519450616E-2</v>
      </c>
      <c r="GU76" s="86">
        <f t="shared" si="83"/>
        <v>4.1330307427809472E-2</v>
      </c>
      <c r="GV76" s="86">
        <f t="shared" si="83"/>
        <v>2.8748501644330272E-2</v>
      </c>
      <c r="GW76" s="86">
        <f t="shared" si="83"/>
        <v>2.6805392865306744E-2</v>
      </c>
      <c r="GX76" s="86">
        <f t="shared" si="83"/>
        <v>2.8028670681070039E-2</v>
      </c>
      <c r="GY76" s="86">
        <f t="shared" si="83"/>
        <v>2.7763109050428315E-2</v>
      </c>
      <c r="GZ76" s="86">
        <f t="shared" si="83"/>
        <v>3.3178656480473953E-2</v>
      </c>
      <c r="HA76" s="86">
        <f t="shared" si="83"/>
        <v>1.1730967545559724E-2</v>
      </c>
      <c r="HC76" s="86">
        <f t="shared" si="73"/>
        <v>1.9648116660827563E-7</v>
      </c>
      <c r="HD76" s="86">
        <f t="shared" si="69"/>
        <v>9.4205532870252402E-10</v>
      </c>
      <c r="HE76" s="86">
        <f t="shared" si="69"/>
        <v>6.3012433119070077E-11</v>
      </c>
      <c r="HF76" s="86">
        <f t="shared" si="69"/>
        <v>1.0751171429834949E-9</v>
      </c>
      <c r="HG76" s="86">
        <f t="shared" si="69"/>
        <v>1.5453279797073615E-9</v>
      </c>
      <c r="HH76" s="86">
        <f t="shared" si="69"/>
        <v>2.5242012073441692E-10</v>
      </c>
      <c r="HI76" s="86">
        <f t="shared" si="69"/>
        <v>1.2623252237661245E-9</v>
      </c>
      <c r="HJ76" s="86">
        <f t="shared" si="69"/>
        <v>1.0291778443841812E-9</v>
      </c>
      <c r="HK76" s="86">
        <f t="shared" si="69"/>
        <v>3.5064746156731883E-9</v>
      </c>
      <c r="HL76" s="86">
        <f t="shared" si="69"/>
        <v>1.4184563393771151E-9</v>
      </c>
      <c r="HM76" s="86">
        <f t="shared" si="69"/>
        <v>3.5859237220053464E-10</v>
      </c>
      <c r="HN76" s="86">
        <f t="shared" si="69"/>
        <v>2.9570630678651779E-10</v>
      </c>
      <c r="HO76" s="86">
        <f t="shared" si="69"/>
        <v>3.2814290923179918E-10</v>
      </c>
      <c r="HP76" s="86">
        <f t="shared" si="69"/>
        <v>1.3006362167897625E-11</v>
      </c>
      <c r="HQ76" s="86">
        <f t="shared" si="69"/>
        <v>2.383081558117333E-12</v>
      </c>
      <c r="HS76" s="86">
        <f t="shared" ref="HS76:IG92" si="84" xml:space="preserve"> _xlfn.NORM.DIST($B76, C$9, ABS(C$13), TRUE) * _xlfn.NORM.DIST(($B76 - C$9)*C$17, 0, ABS(C$13), TRUE) * 2</f>
        <v>7.3848246933867281E-58</v>
      </c>
      <c r="HT76" s="86">
        <f t="shared" si="84"/>
        <v>6.8973767151018944E-78</v>
      </c>
      <c r="HU76" s="86">
        <f t="shared" si="84"/>
        <v>9.2188259434127263E-93</v>
      </c>
      <c r="HV76" s="86">
        <f t="shared" si="84"/>
        <v>5.9661691285548142E-80</v>
      </c>
      <c r="HW76" s="86">
        <f t="shared" si="84"/>
        <v>1.962222755245441E-77</v>
      </c>
      <c r="HX76" s="86">
        <f t="shared" si="84"/>
        <v>5.271252255589051E-87</v>
      </c>
      <c r="HY76" s="86">
        <f t="shared" si="84"/>
        <v>1.8533974520256938E-80</v>
      </c>
      <c r="HZ76" s="86">
        <f t="shared" si="84"/>
        <v>1.9849661768316671E-83</v>
      </c>
      <c r="IA76" s="86">
        <f t="shared" si="84"/>
        <v>8.0125442536063399E-79</v>
      </c>
      <c r="IB76" s="86">
        <f t="shared" si="84"/>
        <v>3.9987573087590536E-80</v>
      </c>
      <c r="IC76" s="86">
        <f t="shared" si="84"/>
        <v>4.1603230314560012E-84</v>
      </c>
      <c r="ID76" s="86">
        <f t="shared" si="84"/>
        <v>1.4162149106314331E-84</v>
      </c>
      <c r="IE76" s="86">
        <f t="shared" si="84"/>
        <v>9.609921992894625E-86</v>
      </c>
      <c r="IF76" s="86">
        <f t="shared" si="84"/>
        <v>8.9361341511759961E-50</v>
      </c>
      <c r="IG76" s="86">
        <f t="shared" si="84"/>
        <v>1.3972025840242933E-34</v>
      </c>
      <c r="II76" s="86">
        <f t="shared" ref="II76:IW92" si="85" xml:space="preserve"> _xlfn.NORM.DIST($B76, C$10, ABS(C$14), TRUE) * _xlfn.NORM.DIST(($B76 - C$10)*C$18, 0, ABS(C$14), TRUE) * 2</f>
        <v>8.7230091579507484E-162</v>
      </c>
      <c r="IJ76" s="86">
        <f t="shared" si="85"/>
        <v>1.6575459247006055E-219</v>
      </c>
      <c r="IK76" s="86">
        <f t="shared" si="85"/>
        <v>4.8630960097137867E-273</v>
      </c>
      <c r="IL76" s="86">
        <f t="shared" si="85"/>
        <v>1.0568258155100625E-223</v>
      </c>
      <c r="IM76" s="86">
        <f t="shared" si="85"/>
        <v>3.0122256827394545E-219</v>
      </c>
      <c r="IN76" s="86">
        <f t="shared" si="85"/>
        <v>2.4008984900894234E-243</v>
      </c>
      <c r="IO76" s="86">
        <f t="shared" si="85"/>
        <v>8.7599191654048704E-228</v>
      </c>
      <c r="IP76" s="86">
        <f t="shared" si="85"/>
        <v>1.9173680632494861E-234</v>
      </c>
      <c r="IQ76" s="86">
        <f t="shared" si="85"/>
        <v>7.9192436041505565E-220</v>
      </c>
      <c r="IR76" s="86">
        <f t="shared" si="85"/>
        <v>1.959746154406025E-223</v>
      </c>
      <c r="IS76" s="86">
        <f t="shared" si="85"/>
        <v>1.1959329264682909E-234</v>
      </c>
      <c r="IT76" s="86">
        <f t="shared" si="85"/>
        <v>1.703888547404773E-237</v>
      </c>
      <c r="IU76" s="86">
        <f t="shared" si="85"/>
        <v>4.0035226436680664E-243</v>
      </c>
      <c r="IV76" s="86">
        <f t="shared" si="85"/>
        <v>1.0918610741665408E-158</v>
      </c>
      <c r="IW76" s="86">
        <f t="shared" si="85"/>
        <v>1.3424028143745769E-121</v>
      </c>
      <c r="IY76" s="86">
        <f t="shared" ref="IY76:JM92" si="86">GM76+HC76+HS76+II76</f>
        <v>8.2489629859653232E-2</v>
      </c>
      <c r="IZ76" s="86">
        <f t="shared" si="86"/>
        <v>3.4485562529316671E-2</v>
      </c>
      <c r="JA76" s="86">
        <f t="shared" si="86"/>
        <v>2.3363271125029186E-2</v>
      </c>
      <c r="JB76" s="86">
        <f t="shared" si="86"/>
        <v>3.1921198920650228E-2</v>
      </c>
      <c r="JC76" s="86">
        <f t="shared" si="86"/>
        <v>3.2806749477420502E-2</v>
      </c>
      <c r="JD76" s="86">
        <f t="shared" si="86"/>
        <v>2.8437805734770165E-2</v>
      </c>
      <c r="JE76" s="86">
        <f t="shared" si="86"/>
        <v>3.225718402568678E-2</v>
      </c>
      <c r="JF76" s="86">
        <f t="shared" si="86"/>
        <v>2.8160877548628459E-2</v>
      </c>
      <c r="JG76" s="86">
        <f t="shared" si="86"/>
        <v>4.133031093428409E-2</v>
      </c>
      <c r="JH76" s="86">
        <f t="shared" si="86"/>
        <v>2.8748503062786611E-2</v>
      </c>
      <c r="JI76" s="86">
        <f t="shared" si="86"/>
        <v>2.6805393223899115E-2</v>
      </c>
      <c r="JJ76" s="86">
        <f t="shared" si="86"/>
        <v>2.8028670976776346E-2</v>
      </c>
      <c r="JK76" s="86">
        <f t="shared" si="86"/>
        <v>2.7763109378571224E-2</v>
      </c>
      <c r="JL76" s="86">
        <f t="shared" si="86"/>
        <v>3.3178656493480313E-2</v>
      </c>
      <c r="JM76" s="86">
        <f t="shared" si="86"/>
        <v>1.1730967547942806E-2</v>
      </c>
    </row>
    <row r="77" spans="2:273" x14ac:dyDescent="0.25">
      <c r="B77" s="2">
        <v>50</v>
      </c>
      <c r="C77" s="37">
        <v>119.60299999999999</v>
      </c>
      <c r="D77" s="37">
        <v>91.081000000000003</v>
      </c>
      <c r="E77" s="37">
        <v>82.05</v>
      </c>
      <c r="F77" s="37">
        <v>85.738</v>
      </c>
      <c r="G77" s="37">
        <v>84.081999999999994</v>
      </c>
      <c r="H77" s="37">
        <v>79.632999999999996</v>
      </c>
      <c r="I77" s="37">
        <v>86.917000000000002</v>
      </c>
      <c r="J77" s="37">
        <v>82.733000000000004</v>
      </c>
      <c r="K77" s="37">
        <v>91.433000000000007</v>
      </c>
      <c r="L77" s="37">
        <v>84.18</v>
      </c>
      <c r="M77" s="37">
        <v>85.540999999999997</v>
      </c>
      <c r="N77" s="37">
        <v>82.540999999999997</v>
      </c>
      <c r="O77" s="37">
        <v>87.328000000000003</v>
      </c>
      <c r="P77" s="37">
        <v>88.262</v>
      </c>
      <c r="Q77" s="37">
        <v>76.034000000000006</v>
      </c>
      <c r="S77" s="4">
        <f t="shared" si="74"/>
        <v>122.30611005688182</v>
      </c>
      <c r="T77" s="4">
        <f t="shared" si="74"/>
        <v>99.458884824843537</v>
      </c>
      <c r="U77" s="4">
        <f t="shared" si="74"/>
        <v>88.570269701600665</v>
      </c>
      <c r="V77" s="4">
        <f t="shared" si="74"/>
        <v>95.398628869711814</v>
      </c>
      <c r="W77" s="4">
        <f t="shared" si="74"/>
        <v>93.242093256944827</v>
      </c>
      <c r="X77" s="4">
        <f t="shared" si="74"/>
        <v>88.36302821084729</v>
      </c>
      <c r="Y77" s="4">
        <f t="shared" si="74"/>
        <v>97.25086840684682</v>
      </c>
      <c r="Z77" s="4">
        <f t="shared" si="74"/>
        <v>89.691670877082629</v>
      </c>
      <c r="AA77" s="4">
        <f t="shared" si="74"/>
        <v>99.279960031901453</v>
      </c>
      <c r="AB77" s="4">
        <f t="shared" si="74"/>
        <v>92.862972253479398</v>
      </c>
      <c r="AC77" s="4">
        <f t="shared" si="74"/>
        <v>94.44684047798313</v>
      </c>
      <c r="AD77" s="4">
        <f t="shared" si="74"/>
        <v>91.182316685776755</v>
      </c>
      <c r="AE77" s="4">
        <f t="shared" si="74"/>
        <v>98.370093281763843</v>
      </c>
      <c r="AF77" s="4">
        <f t="shared" si="74"/>
        <v>96.428781687552302</v>
      </c>
      <c r="AG77" s="4">
        <f t="shared" si="74"/>
        <v>80.39474506094804</v>
      </c>
      <c r="AI77" s="4">
        <f t="shared" si="75"/>
        <v>-2.703110056881826</v>
      </c>
      <c r="AJ77" s="4">
        <f t="shared" si="75"/>
        <v>-8.3778848248435338</v>
      </c>
      <c r="AK77" s="4">
        <f t="shared" si="75"/>
        <v>-6.5202697016006681</v>
      </c>
      <c r="AL77" s="4">
        <f t="shared" si="75"/>
        <v>-9.6606288697118146</v>
      </c>
      <c r="AM77" s="4">
        <f t="shared" si="75"/>
        <v>-9.1600932569448332</v>
      </c>
      <c r="AN77" s="4">
        <f t="shared" si="75"/>
        <v>-8.7300282108472942</v>
      </c>
      <c r="AO77" s="4">
        <f t="shared" si="75"/>
        <v>-10.333868406846818</v>
      </c>
      <c r="AP77" s="4">
        <f t="shared" si="75"/>
        <v>-6.9586708770826249</v>
      </c>
      <c r="AQ77" s="4">
        <f t="shared" si="75"/>
        <v>-7.8469600319014461</v>
      </c>
      <c r="AR77" s="4">
        <f t="shared" si="75"/>
        <v>-8.6829722534793916</v>
      </c>
      <c r="AS77" s="4">
        <f t="shared" si="75"/>
        <v>-8.9058404779831335</v>
      </c>
      <c r="AT77" s="4">
        <f t="shared" si="75"/>
        <v>-8.6413166857767578</v>
      </c>
      <c r="AU77" s="4">
        <f t="shared" si="75"/>
        <v>-11.04209328176384</v>
      </c>
      <c r="AV77" s="4">
        <f t="shared" si="75"/>
        <v>-8.1667816875523016</v>
      </c>
      <c r="AW77" s="4">
        <f t="shared" si="75"/>
        <v>-4.3607450609480338</v>
      </c>
      <c r="AY77" s="2">
        <f t="shared" si="80"/>
        <v>67.006105398946971</v>
      </c>
      <c r="AZ77" s="2">
        <f t="shared" si="80"/>
        <v>67.030880087218677</v>
      </c>
      <c r="BA77" s="2">
        <f t="shared" si="80"/>
        <v>64.25834316120141</v>
      </c>
      <c r="BB77" s="2">
        <f t="shared" si="80"/>
        <v>63.512217919741396</v>
      </c>
      <c r="BC77" s="2">
        <f t="shared" si="80"/>
        <v>60.62561979937086</v>
      </c>
      <c r="BD77" s="2">
        <f t="shared" si="80"/>
        <v>59.305166106651022</v>
      </c>
      <c r="BE77" s="2">
        <f t="shared" si="80"/>
        <v>64.37704674954081</v>
      </c>
      <c r="BF77" s="2">
        <f t="shared" si="80"/>
        <v>61.418283204062142</v>
      </c>
      <c r="BG77" s="2">
        <f t="shared" si="80"/>
        <v>61.186100699517681</v>
      </c>
      <c r="BH77" s="2">
        <f t="shared" si="80"/>
        <v>63.50958214400471</v>
      </c>
      <c r="BI77" s="2">
        <f t="shared" si="80"/>
        <v>67.340326602554725</v>
      </c>
      <c r="BJ77" s="2">
        <f t="shared" si="80"/>
        <v>63.612027616636212</v>
      </c>
      <c r="BK77" s="2">
        <f t="shared" si="80"/>
        <v>69.78674423453127</v>
      </c>
      <c r="BL77" s="2">
        <f t="shared" si="80"/>
        <v>65.65547848574397</v>
      </c>
      <c r="BM77" s="2">
        <f t="shared" si="80"/>
        <v>69.734004942580711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77.111692272371229</v>
      </c>
      <c r="DL77" s="2">
        <f t="shared" si="76"/>
        <v>74.6107419703104</v>
      </c>
      <c r="DM77" s="2">
        <f t="shared" si="76"/>
        <v>69.928443697478968</v>
      </c>
      <c r="DN77" s="2">
        <f t="shared" si="76"/>
        <v>74.092190830506595</v>
      </c>
      <c r="DO77" s="2">
        <f t="shared" si="76"/>
        <v>68.654007112375538</v>
      </c>
      <c r="DP77" s="2">
        <f t="shared" si="76"/>
        <v>66.417983878615459</v>
      </c>
      <c r="DQ77" s="2">
        <f t="shared" si="76"/>
        <v>73.211911806543384</v>
      </c>
      <c r="DR77" s="2">
        <f t="shared" si="76"/>
        <v>68.914190756302517</v>
      </c>
      <c r="DS77" s="2">
        <f t="shared" si="76"/>
        <v>69.846011583011602</v>
      </c>
      <c r="DT77" s="2">
        <f t="shared" si="76"/>
        <v>74.388133333333329</v>
      </c>
      <c r="DU77" s="2">
        <f t="shared" si="76"/>
        <v>71.979696064485552</v>
      </c>
      <c r="DV77" s="2">
        <f t="shared" si="76"/>
        <v>70.489363697705798</v>
      </c>
      <c r="DW77" s="2">
        <f t="shared" si="76"/>
        <v>76.71747178757704</v>
      </c>
      <c r="DX77" s="2">
        <f t="shared" si="76"/>
        <v>71.446971076339494</v>
      </c>
      <c r="DY77" s="2">
        <f t="shared" si="76"/>
        <v>71.555001209677414</v>
      </c>
      <c r="EA77" s="2">
        <f t="shared" si="77"/>
        <v>62.193094470699442</v>
      </c>
      <c r="EB77" s="2">
        <f t="shared" si="77"/>
        <v>61.677345425504363</v>
      </c>
      <c r="EC77" s="2">
        <f t="shared" si="77"/>
        <v>59.757739097185343</v>
      </c>
      <c r="ED77" s="2">
        <f t="shared" si="77"/>
        <v>55.827258553638949</v>
      </c>
      <c r="EE77" s="2">
        <f t="shared" si="77"/>
        <v>54.872371226292927</v>
      </c>
      <c r="EF77" s="2">
        <f t="shared" si="77"/>
        <v>53.963163963259724</v>
      </c>
      <c r="EG77" s="2">
        <f t="shared" si="77"/>
        <v>57.919506032017246</v>
      </c>
      <c r="EH77" s="2">
        <f t="shared" si="77"/>
        <v>55.717279106832116</v>
      </c>
      <c r="EI77" s="2">
        <f t="shared" si="77"/>
        <v>55.242065508021405</v>
      </c>
      <c r="EJ77" s="2">
        <f t="shared" si="77"/>
        <v>55.333848642935536</v>
      </c>
      <c r="EK77" s="2">
        <f t="shared" si="77"/>
        <v>63.800662678630779</v>
      </c>
      <c r="EL77" s="2">
        <f t="shared" si="77"/>
        <v>58.477828161734408</v>
      </c>
      <c r="EM77" s="2">
        <f t="shared" si="77"/>
        <v>64.549701635527398</v>
      </c>
      <c r="EN77" s="2">
        <f t="shared" si="77"/>
        <v>61.482674165801733</v>
      </c>
      <c r="EO77" s="2">
        <f t="shared" si="77"/>
        <v>68.055237883777025</v>
      </c>
      <c r="EQ77" s="2">
        <f t="shared" si="78"/>
        <v>61.772949628166963</v>
      </c>
      <c r="ER77" s="2">
        <f t="shared" si="78"/>
        <v>62.20116498817513</v>
      </c>
      <c r="ES77" s="2">
        <f t="shared" si="78"/>
        <v>60.436562484921581</v>
      </c>
      <c r="ET77" s="2">
        <f t="shared" si="78"/>
        <v>55.608817847084865</v>
      </c>
      <c r="EU77" s="2">
        <f t="shared" si="78"/>
        <v>53.841627408823982</v>
      </c>
      <c r="EV77" s="2">
        <f t="shared" si="78"/>
        <v>54.408596542897413</v>
      </c>
      <c r="EW77" s="2">
        <f t="shared" si="78"/>
        <v>57.361913378886982</v>
      </c>
      <c r="EX77" s="2">
        <f t="shared" si="78"/>
        <v>54.578217488453518</v>
      </c>
      <c r="EY77" s="2">
        <f t="shared" si="78"/>
        <v>55.785548003241516</v>
      </c>
      <c r="EZ77" s="2">
        <f t="shared" si="78"/>
        <v>52.828630452430325</v>
      </c>
      <c r="FA77" s="2">
        <f t="shared" si="78"/>
        <v>63.322802043736765</v>
      </c>
      <c r="FB77" s="2">
        <f t="shared" si="78"/>
        <v>56.419017691066934</v>
      </c>
      <c r="FC77" s="2">
        <f t="shared" si="78"/>
        <v>63.936094696428299</v>
      </c>
      <c r="FD77" s="2">
        <f t="shared" si="78"/>
        <v>59.344940252259313</v>
      </c>
      <c r="FE77" s="2">
        <f t="shared" si="78"/>
        <v>68.753460518653696</v>
      </c>
      <c r="FG77" s="2">
        <f t="shared" si="79"/>
        <v>0.67737986369710579</v>
      </c>
      <c r="FH77" s="2">
        <f t="shared" si="79"/>
        <v>0.58607239402201872</v>
      </c>
      <c r="FI77" s="2">
        <f t="shared" si="79"/>
        <v>0.55749843864619586</v>
      </c>
      <c r="FJ77" s="2">
        <f t="shared" si="79"/>
        <v>0.57924939852689816</v>
      </c>
      <c r="FK77" s="2">
        <f t="shared" si="79"/>
        <v>0.58253543853329659</v>
      </c>
      <c r="FL77" s="2">
        <f t="shared" si="79"/>
        <v>0.57109324933218297</v>
      </c>
      <c r="FM77" s="2">
        <f t="shared" si="79"/>
        <v>0.57772498749868129</v>
      </c>
      <c r="FN77" s="2">
        <f t="shared" si="79"/>
        <v>0.56799556287636166</v>
      </c>
      <c r="FO77" s="2">
        <f t="shared" si="79"/>
        <v>0.59298879936928717</v>
      </c>
      <c r="FP77" s="2">
        <f t="shared" si="79"/>
        <v>0.57090969988241469</v>
      </c>
      <c r="FQ77" s="2">
        <f t="shared" si="79"/>
        <v>0.56722100543527909</v>
      </c>
      <c r="FR77" s="2">
        <f t="shared" si="79"/>
        <v>0.57254618828821013</v>
      </c>
      <c r="FS77" s="2">
        <f t="shared" si="79"/>
        <v>0.56959333556251246</v>
      </c>
      <c r="FT77" s="2">
        <f t="shared" si="79"/>
        <v>0.58121173393672521</v>
      </c>
      <c r="FU77" s="2">
        <f t="shared" si="79"/>
        <v>0.52032886217077501</v>
      </c>
      <c r="FW77" s="2">
        <f t="shared" si="82"/>
        <v>6.9328414705256678E-5</v>
      </c>
      <c r="FX77" s="2">
        <f t="shared" si="82"/>
        <v>8.5511809873172663E-5</v>
      </c>
      <c r="FY77" s="2">
        <f t="shared" si="82"/>
        <v>7.5716775162761783E-5</v>
      </c>
      <c r="FZ77" s="2">
        <f t="shared" si="82"/>
        <v>1.0014275926520228E-4</v>
      </c>
      <c r="GA77" s="2">
        <f t="shared" si="82"/>
        <v>9.3144773414063317E-5</v>
      </c>
      <c r="GB77" s="2">
        <f t="shared" si="82"/>
        <v>1.028289023922454E-4</v>
      </c>
      <c r="GC77" s="2">
        <f t="shared" si="82"/>
        <v>1.0782439360216509E-4</v>
      </c>
      <c r="GD77" s="2">
        <f t="shared" si="82"/>
        <v>1.0560593726968339E-4</v>
      </c>
      <c r="GE77" s="2">
        <f t="shared" si="82"/>
        <v>1.2063970579261112E-4</v>
      </c>
      <c r="GF77" s="2">
        <f t="shared" si="82"/>
        <v>1.09864785661346E-4</v>
      </c>
      <c r="GG77" s="2">
        <f t="shared" si="82"/>
        <v>1.0446836153876642E-4</v>
      </c>
      <c r="GH77" s="2">
        <f t="shared" si="82"/>
        <v>8.6066426858088886E-5</v>
      </c>
      <c r="GI77" s="2">
        <f t="shared" si="82"/>
        <v>7.6214558290420241E-5</v>
      </c>
      <c r="GJ77" s="2">
        <f t="shared" si="82"/>
        <v>5.9083949003346613E-5</v>
      </c>
      <c r="GK77" s="2">
        <f t="shared" si="82"/>
        <v>4.5260830101961565E-5</v>
      </c>
      <c r="GM77" s="86">
        <f t="shared" si="83"/>
        <v>0.10348598807786459</v>
      </c>
      <c r="GN77" s="86">
        <f t="shared" si="83"/>
        <v>4.822184644726811E-2</v>
      </c>
      <c r="GO77" s="86">
        <f t="shared" si="83"/>
        <v>3.457958140914752E-2</v>
      </c>
      <c r="GP77" s="86">
        <f t="shared" si="83"/>
        <v>4.5296457818855738E-2</v>
      </c>
      <c r="GQ77" s="86">
        <f t="shared" si="83"/>
        <v>4.6066416922903732E-2</v>
      </c>
      <c r="GR77" s="86">
        <f t="shared" si="83"/>
        <v>4.0880245710109196E-2</v>
      </c>
      <c r="GS77" s="86">
        <f t="shared" si="83"/>
        <v>4.6381098665258538E-2</v>
      </c>
      <c r="GT77" s="86">
        <f t="shared" si="83"/>
        <v>4.1315852443325876E-2</v>
      </c>
      <c r="GU77" s="86">
        <f t="shared" si="83"/>
        <v>5.8596841535483231E-2</v>
      </c>
      <c r="GV77" s="86">
        <f t="shared" si="83"/>
        <v>4.1563460818776862E-2</v>
      </c>
      <c r="GW77" s="86">
        <f t="shared" si="83"/>
        <v>3.8745808541324235E-2</v>
      </c>
      <c r="GX77" s="86">
        <f t="shared" si="83"/>
        <v>3.9648203084306805E-2</v>
      </c>
      <c r="GY77" s="86">
        <f t="shared" si="83"/>
        <v>3.9974156548450886E-2</v>
      </c>
      <c r="GZ77" s="86">
        <f t="shared" si="83"/>
        <v>4.7114967220588118E-2</v>
      </c>
      <c r="HA77" s="86">
        <f t="shared" si="83"/>
        <v>1.8899420204263599E-2</v>
      </c>
      <c r="HC77" s="86">
        <f t="shared" si="73"/>
        <v>3.9912817761122216E-7</v>
      </c>
      <c r="HD77" s="86">
        <f t="shared" si="69"/>
        <v>2.5225228043118838E-9</v>
      </c>
      <c r="HE77" s="86">
        <f t="shared" si="69"/>
        <v>2.0014421521718584E-10</v>
      </c>
      <c r="HF77" s="86">
        <f t="shared" si="69"/>
        <v>2.944763616370758E-9</v>
      </c>
      <c r="HG77" s="86">
        <f t="shared" ref="HG77:HQ100" si="87" xml:space="preserve"> _xlfn.NORM.DIST($B77, G$8, ABS(G$12), TRUE) * _xlfn.NORM.DIST(($B77 - G$8)*G$16, 0, ABS(G$12), TRUE) * 2</f>
        <v>4.1208360507191053E-9</v>
      </c>
      <c r="HH77" s="86">
        <f t="shared" si="87"/>
        <v>7.5201272129313723E-10</v>
      </c>
      <c r="HI77" s="86">
        <f t="shared" si="87"/>
        <v>3.5027276140285084E-9</v>
      </c>
      <c r="HJ77" s="86">
        <f t="shared" si="87"/>
        <v>2.9071235727756577E-9</v>
      </c>
      <c r="HK77" s="86">
        <f t="shared" si="87"/>
        <v>9.4189152784126103E-9</v>
      </c>
      <c r="HL77" s="86">
        <f t="shared" si="87"/>
        <v>3.8939273695004306E-9</v>
      </c>
      <c r="HM77" s="86">
        <f t="shared" si="87"/>
        <v>1.0401408010674887E-9</v>
      </c>
      <c r="HN77" s="86">
        <f t="shared" si="87"/>
        <v>8.4883627028581517E-10</v>
      </c>
      <c r="HO77" s="86">
        <f t="shared" si="87"/>
        <v>9.3855075041064664E-10</v>
      </c>
      <c r="HP77" s="86">
        <f t="shared" si="87"/>
        <v>4.4099498703611483E-11</v>
      </c>
      <c r="HQ77" s="86">
        <f t="shared" si="87"/>
        <v>8.7542224975905409E-12</v>
      </c>
      <c r="HS77" s="86">
        <f t="shared" si="84"/>
        <v>2.1565700004111077E-56</v>
      </c>
      <c r="HT77" s="86">
        <f t="shared" si="84"/>
        <v>7.4598099337136743E-76</v>
      </c>
      <c r="HU77" s="86">
        <f t="shared" si="84"/>
        <v>2.5996026512831042E-90</v>
      </c>
      <c r="HV77" s="86">
        <f t="shared" si="84"/>
        <v>7.7975016655979644E-78</v>
      </c>
      <c r="HW77" s="86">
        <f t="shared" si="84"/>
        <v>2.1770175274893449E-75</v>
      </c>
      <c r="HX77" s="86">
        <f t="shared" si="84"/>
        <v>1.080476824213258E-84</v>
      </c>
      <c r="HY77" s="86">
        <f t="shared" si="84"/>
        <v>2.6759769254042451E-78</v>
      </c>
      <c r="HZ77" s="86">
        <f t="shared" si="84"/>
        <v>3.3480203400539331E-81</v>
      </c>
      <c r="IA77" s="86">
        <f t="shared" si="84"/>
        <v>1.0680648308025605E-76</v>
      </c>
      <c r="IB77" s="86">
        <f t="shared" si="84"/>
        <v>5.500833208249056E-78</v>
      </c>
      <c r="IC77" s="86">
        <f t="shared" si="84"/>
        <v>7.1417690738216959E-82</v>
      </c>
      <c r="ID77" s="86">
        <f t="shared" si="84"/>
        <v>2.2900199704497653E-82</v>
      </c>
      <c r="IE77" s="86">
        <f t="shared" si="84"/>
        <v>1.6028006862078932E-83</v>
      </c>
      <c r="IF77" s="86">
        <f t="shared" si="84"/>
        <v>1.5129325768683322E-48</v>
      </c>
      <c r="IG77" s="86">
        <f t="shared" si="84"/>
        <v>9.0948322942203458E-34</v>
      </c>
      <c r="II77" s="86">
        <f t="shared" si="85"/>
        <v>9.3247837610167503E-159</v>
      </c>
      <c r="IJ77" s="86">
        <f t="shared" si="85"/>
        <v>2.7078519377878136E-215</v>
      </c>
      <c r="IK77" s="86">
        <f t="shared" si="85"/>
        <v>7.4173375265204708E-268</v>
      </c>
      <c r="IL77" s="86">
        <f t="shared" si="85"/>
        <v>2.4601324931335309E-219</v>
      </c>
      <c r="IM77" s="86">
        <f t="shared" si="85"/>
        <v>5.3115801916882898E-215</v>
      </c>
      <c r="IN77" s="86">
        <f t="shared" si="85"/>
        <v>1.4047149420771099E-238</v>
      </c>
      <c r="IO77" s="86">
        <f t="shared" si="85"/>
        <v>2.6623186692364023E-223</v>
      </c>
      <c r="IP77" s="86">
        <f t="shared" si="85"/>
        <v>7.7145121790197302E-230</v>
      </c>
      <c r="IQ77" s="86">
        <f t="shared" si="85"/>
        <v>1.890506608645301E-215</v>
      </c>
      <c r="IR77" s="86">
        <f t="shared" si="85"/>
        <v>4.9836366673112872E-219</v>
      </c>
      <c r="IS77" s="86">
        <f t="shared" si="85"/>
        <v>4.7973828852612338E-230</v>
      </c>
      <c r="IT77" s="86">
        <f t="shared" si="85"/>
        <v>6.251356153407389E-233</v>
      </c>
      <c r="IU77" s="86">
        <f t="shared" si="85"/>
        <v>1.6480735774235581E-238</v>
      </c>
      <c r="IV77" s="86">
        <f t="shared" si="85"/>
        <v>9.128286140491548E-156</v>
      </c>
      <c r="IW77" s="86">
        <f t="shared" si="85"/>
        <v>1.9983480619380411E-119</v>
      </c>
      <c r="IY77" s="86">
        <f t="shared" si="86"/>
        <v>0.1034863872060422</v>
      </c>
      <c r="IZ77" s="86">
        <f t="shared" si="86"/>
        <v>4.8221848969790912E-2</v>
      </c>
      <c r="JA77" s="86">
        <f t="shared" si="86"/>
        <v>3.4579581609291733E-2</v>
      </c>
      <c r="JB77" s="86">
        <f t="shared" si="86"/>
        <v>4.5296460763619352E-2</v>
      </c>
      <c r="JC77" s="86">
        <f t="shared" si="86"/>
        <v>4.6066421043739779E-2</v>
      </c>
      <c r="JD77" s="86">
        <f t="shared" si="86"/>
        <v>4.0880246462121919E-2</v>
      </c>
      <c r="JE77" s="86">
        <f t="shared" si="86"/>
        <v>4.6381102167986153E-2</v>
      </c>
      <c r="JF77" s="86">
        <f t="shared" si="86"/>
        <v>4.1315855350449446E-2</v>
      </c>
      <c r="JG77" s="86">
        <f t="shared" si="86"/>
        <v>5.8596850954398511E-2</v>
      </c>
      <c r="JH77" s="86">
        <f t="shared" si="86"/>
        <v>4.156346471270423E-2</v>
      </c>
      <c r="JI77" s="86">
        <f t="shared" si="86"/>
        <v>3.8745809581465035E-2</v>
      </c>
      <c r="JJ77" s="86">
        <f t="shared" si="86"/>
        <v>3.9648203933143077E-2</v>
      </c>
      <c r="JK77" s="86">
        <f t="shared" si="86"/>
        <v>3.9974157487001637E-2</v>
      </c>
      <c r="JL77" s="86">
        <f t="shared" si="86"/>
        <v>4.711496726468762E-2</v>
      </c>
      <c r="JM77" s="86">
        <f t="shared" si="86"/>
        <v>1.8899420213017822E-2</v>
      </c>
    </row>
    <row r="78" spans="2:273" x14ac:dyDescent="0.25">
      <c r="B78" s="2">
        <v>51</v>
      </c>
      <c r="C78" s="37">
        <v>130.77799999999999</v>
      </c>
      <c r="D78" s="37">
        <v>101.919</v>
      </c>
      <c r="E78" s="37">
        <v>90.6</v>
      </c>
      <c r="F78" s="37">
        <v>95.671999999999997</v>
      </c>
      <c r="G78" s="37">
        <v>94.41</v>
      </c>
      <c r="H78" s="37">
        <v>89.7</v>
      </c>
      <c r="I78" s="37">
        <v>97.632999999999996</v>
      </c>
      <c r="J78" s="37">
        <v>91.417000000000002</v>
      </c>
      <c r="K78" s="37">
        <v>103.967</v>
      </c>
      <c r="L78" s="37">
        <v>92.918000000000006</v>
      </c>
      <c r="M78" s="37">
        <v>93.212999999999994</v>
      </c>
      <c r="N78" s="37">
        <v>89.376999999999995</v>
      </c>
      <c r="O78" s="37">
        <v>96.525000000000006</v>
      </c>
      <c r="P78" s="37">
        <v>99.016000000000005</v>
      </c>
      <c r="Q78" s="37">
        <v>80.465999999999994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132.26276342493003</v>
      </c>
      <c r="T78" s="4">
        <f t="shared" si="88"/>
        <v>109.03541554353093</v>
      </c>
      <c r="U78" s="4">
        <f t="shared" si="88"/>
        <v>97.354588314617544</v>
      </c>
      <c r="V78" s="4">
        <f t="shared" si="88"/>
        <v>105.18879213637712</v>
      </c>
      <c r="W78" s="4">
        <f t="shared" si="88"/>
        <v>103.0081489110878</v>
      </c>
      <c r="X78" s="4">
        <f t="shared" si="88"/>
        <v>97.826685971579167</v>
      </c>
      <c r="Y78" s="4">
        <f t="shared" si="88"/>
        <v>107.88261753098844</v>
      </c>
      <c r="Z78" s="4">
        <f t="shared" si="88"/>
        <v>99.502789109406763</v>
      </c>
      <c r="AA78" s="4">
        <f t="shared" si="88"/>
        <v>110.86291240034365</v>
      </c>
      <c r="AB78" s="4">
        <f t="shared" si="88"/>
        <v>102.50633755892028</v>
      </c>
      <c r="AC78" s="4">
        <f t="shared" si="88"/>
        <v>103.50671799515618</v>
      </c>
      <c r="AD78" s="4">
        <f t="shared" si="88"/>
        <v>99.722828168464659</v>
      </c>
      <c r="AE78" s="4">
        <f t="shared" si="88"/>
        <v>107.78282218138115</v>
      </c>
      <c r="AF78" s="4">
        <f t="shared" si="88"/>
        <v>106.00953958128137</v>
      </c>
      <c r="AG78" s="4">
        <f t="shared" si="88"/>
        <v>85.440857495498079</v>
      </c>
      <c r="AI78" s="4">
        <f t="shared" ref="AI78:AW94" si="89">IF(OR($B78 &lt; C$230, $B78 &gt; C$233), 0, C78-S78)</f>
        <v>-1.484763424930037</v>
      </c>
      <c r="AJ78" s="4">
        <f t="shared" si="89"/>
        <v>-7.116415543530934</v>
      </c>
      <c r="AK78" s="4">
        <f t="shared" si="89"/>
        <v>-6.7545883146175498</v>
      </c>
      <c r="AL78" s="4">
        <f t="shared" si="89"/>
        <v>-9.51679213637712</v>
      </c>
      <c r="AM78" s="4">
        <f t="shared" si="89"/>
        <v>-8.5981489110878044</v>
      </c>
      <c r="AN78" s="4">
        <f t="shared" si="89"/>
        <v>-8.1266859715791639</v>
      </c>
      <c r="AO78" s="4">
        <f t="shared" si="89"/>
        <v>-10.249617530988445</v>
      </c>
      <c r="AP78" s="4">
        <f t="shared" si="89"/>
        <v>-8.0857891094067611</v>
      </c>
      <c r="AQ78" s="4">
        <f t="shared" si="89"/>
        <v>-6.8959124003436472</v>
      </c>
      <c r="AR78" s="4">
        <f t="shared" si="89"/>
        <v>-9.5883375589202728</v>
      </c>
      <c r="AS78" s="4">
        <f t="shared" si="89"/>
        <v>-10.293717995156186</v>
      </c>
      <c r="AT78" s="4">
        <f t="shared" si="89"/>
        <v>-10.345828168464664</v>
      </c>
      <c r="AU78" s="4">
        <f t="shared" si="89"/>
        <v>-11.257822181381144</v>
      </c>
      <c r="AV78" s="4">
        <f t="shared" si="89"/>
        <v>-6.9935395812813681</v>
      </c>
      <c r="AW78" s="4">
        <f t="shared" si="89"/>
        <v>-4.9748574954980853</v>
      </c>
      <c r="AY78" s="2">
        <f t="shared" si="80"/>
        <v>66.695585433564375</v>
      </c>
      <c r="AZ78" s="2">
        <f t="shared" si="80"/>
        <v>66.775891362461181</v>
      </c>
      <c r="BA78" s="2">
        <f t="shared" si="80"/>
        <v>64.075535846520438</v>
      </c>
      <c r="BB78" s="2">
        <f t="shared" si="80"/>
        <v>63.125963726952179</v>
      </c>
      <c r="BC78" s="2">
        <f t="shared" si="80"/>
        <v>60.331614351291051</v>
      </c>
      <c r="BD78" s="2">
        <f t="shared" si="80"/>
        <v>59.042254842563004</v>
      </c>
      <c r="BE78" s="2">
        <f t="shared" si="80"/>
        <v>64.113716371352183</v>
      </c>
      <c r="BF78" s="2">
        <f t="shared" si="80"/>
        <v>61.197770754033996</v>
      </c>
      <c r="BG78" s="2">
        <f t="shared" si="80"/>
        <v>60.927347052701855</v>
      </c>
      <c r="BH78" s="2">
        <f t="shared" si="80"/>
        <v>63.173874405821266</v>
      </c>
      <c r="BI78" s="2">
        <f t="shared" si="80"/>
        <v>67.138669545159217</v>
      </c>
      <c r="BJ78" s="2">
        <f t="shared" si="80"/>
        <v>63.343708228086044</v>
      </c>
      <c r="BK78" s="2">
        <f t="shared" si="80"/>
        <v>69.56889887299161</v>
      </c>
      <c r="BL78" s="2">
        <f t="shared" si="80"/>
        <v>65.426415940587745</v>
      </c>
      <c r="BM78" s="2">
        <f t="shared" si="80"/>
        <v>69.68976362891955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77.14427909677768</v>
      </c>
      <c r="DL78" s="2">
        <f t="shared" si="90"/>
        <v>74.744062415654525</v>
      </c>
      <c r="DM78" s="2">
        <f t="shared" si="90"/>
        <v>70.100954621848729</v>
      </c>
      <c r="DN78" s="2">
        <f t="shared" si="90"/>
        <v>74.270768902505722</v>
      </c>
      <c r="DO78" s="2">
        <f t="shared" si="90"/>
        <v>68.856324324324333</v>
      </c>
      <c r="DP78" s="2">
        <f t="shared" si="90"/>
        <v>66.590382408724523</v>
      </c>
      <c r="DQ78" s="2">
        <f t="shared" si="90"/>
        <v>73.63372475106685</v>
      </c>
      <c r="DR78" s="2">
        <f t="shared" si="90"/>
        <v>69.282461064425775</v>
      </c>
      <c r="DS78" s="2">
        <f t="shared" si="90"/>
        <v>70.171245431145451</v>
      </c>
      <c r="DT78" s="2">
        <f t="shared" si="90"/>
        <v>74.785333333333327</v>
      </c>
      <c r="DU78" s="2">
        <f t="shared" si="90"/>
        <v>72.176501659554305</v>
      </c>
      <c r="DV78" s="2">
        <f t="shared" si="90"/>
        <v>70.726515519568153</v>
      </c>
      <c r="DW78" s="2">
        <f t="shared" si="90"/>
        <v>77.065388809862498</v>
      </c>
      <c r="DX78" s="2">
        <f t="shared" si="90"/>
        <v>71.571853485064011</v>
      </c>
      <c r="DY78" s="2">
        <f t="shared" si="90"/>
        <v>71.774686290322578</v>
      </c>
      <c r="EA78" s="2">
        <f t="shared" ref="EA78:EO95" si="91">CE$228*$B78+CE$229</f>
        <v>62.157038090737245</v>
      </c>
      <c r="EB78" s="2">
        <f t="shared" si="91"/>
        <v>61.643278610383632</v>
      </c>
      <c r="EC78" s="2">
        <f t="shared" si="91"/>
        <v>59.713714186581697</v>
      </c>
      <c r="ED78" s="2">
        <f t="shared" si="91"/>
        <v>55.743023875662281</v>
      </c>
      <c r="EE78" s="2">
        <f t="shared" si="91"/>
        <v>54.760224767605848</v>
      </c>
      <c r="EF78" s="2">
        <f t="shared" si="91"/>
        <v>53.872117549345319</v>
      </c>
      <c r="EG78" s="2">
        <f t="shared" si="91"/>
        <v>57.767656390120933</v>
      </c>
      <c r="EH78" s="2">
        <f t="shared" si="91"/>
        <v>55.590007724958937</v>
      </c>
      <c r="EI78" s="2">
        <f t="shared" si="91"/>
        <v>55.140744544009259</v>
      </c>
      <c r="EJ78" s="2">
        <f t="shared" si="91"/>
        <v>55.215199013536768</v>
      </c>
      <c r="EK78" s="2">
        <f t="shared" si="91"/>
        <v>63.633199567962784</v>
      </c>
      <c r="EL78" s="2">
        <f t="shared" si="91"/>
        <v>58.317129904990423</v>
      </c>
      <c r="EM78" s="2">
        <f t="shared" si="91"/>
        <v>64.402774155995345</v>
      </c>
      <c r="EN78" s="2">
        <f t="shared" si="91"/>
        <v>61.388208072013775</v>
      </c>
      <c r="EO78" s="2">
        <f t="shared" si="91"/>
        <v>67.936807183934704</v>
      </c>
      <c r="EQ78" s="2">
        <f t="shared" ref="EQ78:FE94" si="92">CU$228*$B78+CU$229</f>
        <v>61.743509619886311</v>
      </c>
      <c r="ER78" s="2">
        <f t="shared" si="92"/>
        <v>62.158734347594866</v>
      </c>
      <c r="ES78" s="2">
        <f t="shared" si="92"/>
        <v>60.381523593938468</v>
      </c>
      <c r="ET78" s="2">
        <f t="shared" si="92"/>
        <v>55.528398500025702</v>
      </c>
      <c r="EU78" s="2">
        <f t="shared" si="92"/>
        <v>53.746271262150231</v>
      </c>
      <c r="EV78" s="2">
        <f t="shared" si="92"/>
        <v>54.310105453681658</v>
      </c>
      <c r="EW78" s="2">
        <f t="shared" si="92"/>
        <v>57.219632642342347</v>
      </c>
      <c r="EX78" s="2">
        <f t="shared" si="92"/>
        <v>54.470691251166159</v>
      </c>
      <c r="EY78" s="2">
        <f t="shared" si="92"/>
        <v>55.674619790113979</v>
      </c>
      <c r="EZ78" s="2">
        <f t="shared" si="92"/>
        <v>52.753436150935748</v>
      </c>
      <c r="FA78" s="2">
        <f t="shared" si="92"/>
        <v>63.163366009326367</v>
      </c>
      <c r="FB78" s="2">
        <f t="shared" si="92"/>
        <v>56.292644464093613</v>
      </c>
      <c r="FC78" s="2">
        <f t="shared" si="92"/>
        <v>63.799050564846148</v>
      </c>
      <c r="FD78" s="2">
        <f t="shared" si="92"/>
        <v>59.286093320663639</v>
      </c>
      <c r="FE78" s="2">
        <f t="shared" si="92"/>
        <v>68.621867812201103</v>
      </c>
      <c r="FG78" s="2">
        <f t="shared" ref="FG78:FU94" si="93">POWER(10,($B78-C$231)/C$229)/(1+POWER(10,($B78-C$231)/C$229))</f>
        <v>0.69717049482151228</v>
      </c>
      <c r="FH78" s="2">
        <f t="shared" si="93"/>
        <v>0.60822463001523119</v>
      </c>
      <c r="FI78" s="2">
        <f t="shared" si="93"/>
        <v>0.58008421536097821</v>
      </c>
      <c r="FJ78" s="2">
        <f t="shared" si="93"/>
        <v>0.60151851144508406</v>
      </c>
      <c r="FK78" s="2">
        <f t="shared" si="93"/>
        <v>0.60474930553390571</v>
      </c>
      <c r="FL78" s="2">
        <f t="shared" si="93"/>
        <v>0.59349109584612825</v>
      </c>
      <c r="FM78" s="2">
        <f t="shared" si="93"/>
        <v>0.60001907041855929</v>
      </c>
      <c r="FN78" s="2">
        <f t="shared" si="93"/>
        <v>0.59043916385661166</v>
      </c>
      <c r="FO78" s="2">
        <f t="shared" si="93"/>
        <v>0.61501403495566176</v>
      </c>
      <c r="FP78" s="2">
        <f t="shared" si="93"/>
        <v>0.59331030570732812</v>
      </c>
      <c r="FQ78" s="2">
        <f t="shared" si="93"/>
        <v>0.58967577673968774</v>
      </c>
      <c r="FR78" s="2">
        <f t="shared" si="93"/>
        <v>0.59492197855346285</v>
      </c>
      <c r="FS78" s="2">
        <f t="shared" si="93"/>
        <v>0.59201355252645393</v>
      </c>
      <c r="FT78" s="2">
        <f t="shared" si="93"/>
        <v>0.60344808877820677</v>
      </c>
      <c r="FU78" s="2">
        <f t="shared" si="93"/>
        <v>0.54325751315089088</v>
      </c>
      <c r="FW78" s="2">
        <f t="shared" si="82"/>
        <v>7.6016586646834042E-5</v>
      </c>
      <c r="FX78" s="2">
        <f t="shared" si="82"/>
        <v>9.3761061507558364E-5</v>
      </c>
      <c r="FY78" s="2">
        <f t="shared" si="82"/>
        <v>8.3021186576991314E-5</v>
      </c>
      <c r="FZ78" s="2">
        <f t="shared" si="82"/>
        <v>1.0980329116122609E-4</v>
      </c>
      <c r="GA78" s="2">
        <f t="shared" si="82"/>
        <v>1.0213029534547518E-4</v>
      </c>
      <c r="GB78" s="2">
        <f t="shared" si="82"/>
        <v>1.1274853085678198E-4</v>
      </c>
      <c r="GC78" s="2">
        <f t="shared" si="82"/>
        <v>1.1822586672855678E-4</v>
      </c>
      <c r="GD78" s="2">
        <f t="shared" si="82"/>
        <v>1.1579342781841036E-4</v>
      </c>
      <c r="GE78" s="2">
        <f t="shared" si="82"/>
        <v>1.3227726740222523E-4</v>
      </c>
      <c r="GF78" s="2">
        <f t="shared" si="82"/>
        <v>1.2046306514656433E-4</v>
      </c>
      <c r="GG78" s="2">
        <f t="shared" si="82"/>
        <v>1.1454612611292517E-4</v>
      </c>
      <c r="GH78" s="2">
        <f t="shared" si="82"/>
        <v>9.4369176872214741E-5</v>
      </c>
      <c r="GI78" s="2">
        <f t="shared" si="82"/>
        <v>8.3566986922472693E-5</v>
      </c>
      <c r="GJ78" s="2">
        <f t="shared" si="82"/>
        <v>6.4783892535752194E-5</v>
      </c>
      <c r="GK78" s="2">
        <f t="shared" si="82"/>
        <v>4.9627296639457285E-5</v>
      </c>
      <c r="GM78" s="86">
        <f t="shared" si="83"/>
        <v>0.12851595988685471</v>
      </c>
      <c r="GN78" s="86">
        <f t="shared" si="83"/>
        <v>6.6288198012435309E-2</v>
      </c>
      <c r="GO78" s="86">
        <f t="shared" si="83"/>
        <v>5.0106453492559148E-2</v>
      </c>
      <c r="GP78" s="86">
        <f t="shared" si="83"/>
        <v>6.3114212755098931E-2</v>
      </c>
      <c r="GQ78" s="86">
        <f t="shared" si="83"/>
        <v>6.3577914169662866E-2</v>
      </c>
      <c r="GR78" s="86">
        <f t="shared" si="83"/>
        <v>5.7657631389970362E-2</v>
      </c>
      <c r="GS78" s="86">
        <f t="shared" si="83"/>
        <v>6.5386213577495078E-2</v>
      </c>
      <c r="GT78" s="86">
        <f t="shared" si="83"/>
        <v>5.9341518712996089E-2</v>
      </c>
      <c r="GU78" s="86">
        <f t="shared" si="83"/>
        <v>8.1471486125787029E-2</v>
      </c>
      <c r="GV78" s="86">
        <f t="shared" si="83"/>
        <v>5.8917099417710214E-2</v>
      </c>
      <c r="GW78" s="86">
        <f t="shared" si="83"/>
        <v>5.493213631341954E-2</v>
      </c>
      <c r="GX78" s="86">
        <f t="shared" si="83"/>
        <v>5.5122927079341841E-2</v>
      </c>
      <c r="GY78" s="86">
        <f t="shared" si="83"/>
        <v>5.6466941550405284E-2</v>
      </c>
      <c r="GZ78" s="86">
        <f t="shared" si="83"/>
        <v>6.5677813867746543E-2</v>
      </c>
      <c r="HA78" s="86">
        <f t="shared" si="83"/>
        <v>2.9638919023806113E-2</v>
      </c>
      <c r="HC78" s="86">
        <f t="shared" si="73"/>
        <v>7.9696217980708547E-7</v>
      </c>
      <c r="HD78" s="86">
        <f t="shared" si="73"/>
        <v>6.5900549416380915E-9</v>
      </c>
      <c r="HE78" s="86">
        <f t="shared" si="73"/>
        <v>6.1690840015904212E-10</v>
      </c>
      <c r="HF78" s="86">
        <f t="shared" si="73"/>
        <v>7.8589056487708559E-9</v>
      </c>
      <c r="HG78" s="86">
        <f t="shared" si="87"/>
        <v>1.0716884269149934E-8</v>
      </c>
      <c r="HH78" s="86">
        <f t="shared" si="87"/>
        <v>2.177478474845159E-9</v>
      </c>
      <c r="HI78" s="86">
        <f t="shared" si="87"/>
        <v>9.4616799428070462E-9</v>
      </c>
      <c r="HJ78" s="86">
        <f t="shared" si="87"/>
        <v>7.9885896956325421E-9</v>
      </c>
      <c r="HK78" s="86">
        <f t="shared" si="87"/>
        <v>2.4637963474093271E-8</v>
      </c>
      <c r="HL78" s="86">
        <f t="shared" si="87"/>
        <v>1.0410373896220951E-8</v>
      </c>
      <c r="HM78" s="86">
        <f t="shared" si="87"/>
        <v>2.9350814745090669E-9</v>
      </c>
      <c r="HN78" s="86">
        <f t="shared" si="87"/>
        <v>2.3722838151146726E-9</v>
      </c>
      <c r="HO78" s="86">
        <f t="shared" si="87"/>
        <v>2.6136984642301019E-9</v>
      </c>
      <c r="HP78" s="86">
        <f t="shared" si="87"/>
        <v>1.4490563065683023E-10</v>
      </c>
      <c r="HQ78" s="86">
        <f t="shared" si="87"/>
        <v>3.1103861993462967E-11</v>
      </c>
      <c r="HS78" s="86">
        <f t="shared" si="84"/>
        <v>6.02455588182777E-55</v>
      </c>
      <c r="HT78" s="86">
        <f t="shared" si="84"/>
        <v>7.574331431620142E-74</v>
      </c>
      <c r="HU78" s="86">
        <f t="shared" si="84"/>
        <v>6.788966635721859E-88</v>
      </c>
      <c r="HV78" s="86">
        <f t="shared" si="84"/>
        <v>9.5345241853526127E-76</v>
      </c>
      <c r="HW78" s="86">
        <f t="shared" si="84"/>
        <v>2.2650584404642497E-73</v>
      </c>
      <c r="HX78" s="86">
        <f t="shared" si="84"/>
        <v>2.0589698265929621E-82</v>
      </c>
      <c r="HY78" s="86">
        <f t="shared" si="84"/>
        <v>3.6063923232155011E-76</v>
      </c>
      <c r="HZ78" s="86">
        <f t="shared" si="84"/>
        <v>5.2620144780278849E-79</v>
      </c>
      <c r="IA78" s="86">
        <f t="shared" si="84"/>
        <v>1.3299718506223307E-74</v>
      </c>
      <c r="IB78" s="86">
        <f t="shared" si="84"/>
        <v>7.0707613521199116E-76</v>
      </c>
      <c r="IC78" s="86">
        <f t="shared" si="84"/>
        <v>1.14250356221656E-79</v>
      </c>
      <c r="ID78" s="86">
        <f t="shared" si="84"/>
        <v>3.457841744332229E-80</v>
      </c>
      <c r="IE78" s="86">
        <f t="shared" si="84"/>
        <v>2.4966118634927679E-81</v>
      </c>
      <c r="IF78" s="86">
        <f t="shared" si="84"/>
        <v>2.4700314431282513E-47</v>
      </c>
      <c r="IG78" s="86">
        <f t="shared" si="84"/>
        <v>5.7846001126209624E-33</v>
      </c>
      <c r="II78" s="86">
        <f t="shared" si="85"/>
        <v>9.3260732141111125E-156</v>
      </c>
      <c r="IJ78" s="86">
        <f t="shared" si="85"/>
        <v>4.0238539130710439E-211</v>
      </c>
      <c r="IK78" s="86">
        <f t="shared" si="85"/>
        <v>1.0083081219583177E-262</v>
      </c>
      <c r="IL78" s="86">
        <f t="shared" si="85"/>
        <v>5.1825110745721447E-215</v>
      </c>
      <c r="IM78" s="86">
        <f t="shared" si="85"/>
        <v>8.5057756031617408E-211</v>
      </c>
      <c r="IN78" s="86">
        <f t="shared" si="85"/>
        <v>7.3673339683566967E-234</v>
      </c>
      <c r="IO78" s="86">
        <f t="shared" si="85"/>
        <v>7.2968663794255989E-219</v>
      </c>
      <c r="IP78" s="86">
        <f t="shared" si="85"/>
        <v>2.791962132243664E-225</v>
      </c>
      <c r="IQ78" s="86">
        <f t="shared" si="85"/>
        <v>4.074734818121593E-211</v>
      </c>
      <c r="IR78" s="86">
        <f t="shared" si="85"/>
        <v>1.1447110392703981E-214</v>
      </c>
      <c r="IS78" s="86">
        <f t="shared" si="85"/>
        <v>1.7312789508625762E-225</v>
      </c>
      <c r="IT78" s="86">
        <f t="shared" si="85"/>
        <v>2.0696482325587139E-228</v>
      </c>
      <c r="IU78" s="86">
        <f t="shared" si="85"/>
        <v>6.1232921567514175E-234</v>
      </c>
      <c r="IV78" s="86">
        <f t="shared" si="85"/>
        <v>7.1643219223901932E-153</v>
      </c>
      <c r="IW78" s="86">
        <f t="shared" si="85"/>
        <v>2.8419588883738449E-117</v>
      </c>
      <c r="IY78" s="86">
        <f t="shared" si="86"/>
        <v>0.12851675684903452</v>
      </c>
      <c r="IZ78" s="86">
        <f t="shared" si="86"/>
        <v>6.6288204602490255E-2</v>
      </c>
      <c r="JA78" s="86">
        <f t="shared" si="86"/>
        <v>5.0106454109467548E-2</v>
      </c>
      <c r="JB78" s="86">
        <f t="shared" si="86"/>
        <v>6.3114220614004582E-2</v>
      </c>
      <c r="JC78" s="86">
        <f t="shared" si="86"/>
        <v>6.3577924886547135E-2</v>
      </c>
      <c r="JD78" s="86">
        <f t="shared" si="86"/>
        <v>5.7657633567448838E-2</v>
      </c>
      <c r="JE78" s="86">
        <f t="shared" si="86"/>
        <v>6.5386223039175018E-2</v>
      </c>
      <c r="JF78" s="86">
        <f t="shared" si="86"/>
        <v>5.9341526701585781E-2</v>
      </c>
      <c r="JG78" s="86">
        <f t="shared" si="86"/>
        <v>8.1471510763750504E-2</v>
      </c>
      <c r="JH78" s="86">
        <f t="shared" si="86"/>
        <v>5.891710982808411E-2</v>
      </c>
      <c r="JI78" s="86">
        <f t="shared" si="86"/>
        <v>5.4932139248501016E-2</v>
      </c>
      <c r="JJ78" s="86">
        <f t="shared" si="86"/>
        <v>5.5122929451625655E-2</v>
      </c>
      <c r="JK78" s="86">
        <f t="shared" si="86"/>
        <v>5.646694416410375E-2</v>
      </c>
      <c r="JL78" s="86">
        <f t="shared" si="86"/>
        <v>6.5677814012652172E-2</v>
      </c>
      <c r="JM78" s="86">
        <f t="shared" si="86"/>
        <v>2.9638919054909976E-2</v>
      </c>
    </row>
    <row r="79" spans="2:273" x14ac:dyDescent="0.25">
      <c r="B79" s="2">
        <v>52</v>
      </c>
      <c r="C79" s="37">
        <v>141.06299999999999</v>
      </c>
      <c r="D79" s="37">
        <v>115.40300000000001</v>
      </c>
      <c r="E79" s="37">
        <v>101.583</v>
      </c>
      <c r="F79" s="37">
        <v>110.78700000000001</v>
      </c>
      <c r="G79" s="37">
        <v>107.902</v>
      </c>
      <c r="H79" s="37">
        <v>101.8</v>
      </c>
      <c r="I79" s="37">
        <v>114.883</v>
      </c>
      <c r="J79" s="37">
        <v>103.983</v>
      </c>
      <c r="K79" s="37">
        <v>121.833</v>
      </c>
      <c r="L79" s="37">
        <v>109.295</v>
      </c>
      <c r="M79" s="37">
        <v>106.18</v>
      </c>
      <c r="N79" s="37">
        <v>100</v>
      </c>
      <c r="O79" s="37">
        <v>112.08199999999999</v>
      </c>
      <c r="P79" s="37">
        <v>113.78700000000001</v>
      </c>
      <c r="Q79" s="37">
        <v>88.361999999999995</v>
      </c>
      <c r="S79" s="4">
        <f t="shared" si="88"/>
        <v>143.21633112893446</v>
      </c>
      <c r="T79" s="4">
        <f t="shared" si="88"/>
        <v>120.53741745030108</v>
      </c>
      <c r="U79" s="4">
        <f t="shared" si="88"/>
        <v>108.36953825916402</v>
      </c>
      <c r="V79" s="4">
        <f t="shared" si="88"/>
        <v>117.09169554739944</v>
      </c>
      <c r="W79" s="4">
        <f t="shared" si="88"/>
        <v>114.79057998814778</v>
      </c>
      <c r="X79" s="4">
        <f t="shared" si="88"/>
        <v>109.44070477906595</v>
      </c>
      <c r="Y79" s="4">
        <f t="shared" si="88"/>
        <v>120.8214243203637</v>
      </c>
      <c r="Z79" s="4">
        <f t="shared" si="88"/>
        <v>111.62909751180813</v>
      </c>
      <c r="AA79" s="4">
        <f t="shared" si="88"/>
        <v>124.67801071583058</v>
      </c>
      <c r="AB79" s="4">
        <f t="shared" si="88"/>
        <v>114.36871325194895</v>
      </c>
      <c r="AC79" s="4">
        <f t="shared" si="88"/>
        <v>114.66829040556006</v>
      </c>
      <c r="AD79" s="4">
        <f t="shared" si="88"/>
        <v>110.13998947488331</v>
      </c>
      <c r="AE79" s="4">
        <f t="shared" si="88"/>
        <v>119.3366705704952</v>
      </c>
      <c r="AF79" s="4">
        <f t="shared" si="88"/>
        <v>117.60358689948235</v>
      </c>
      <c r="AG79" s="4">
        <f t="shared" si="88"/>
        <v>92.219465755751145</v>
      </c>
      <c r="AI79" s="4">
        <f t="shared" si="89"/>
        <v>-2.1533311289344681</v>
      </c>
      <c r="AJ79" s="4">
        <f t="shared" si="89"/>
        <v>-5.134417450301072</v>
      </c>
      <c r="AK79" s="4">
        <f t="shared" si="89"/>
        <v>-6.7865382591640184</v>
      </c>
      <c r="AL79" s="4">
        <f t="shared" si="89"/>
        <v>-6.3046955473994331</v>
      </c>
      <c r="AM79" s="4">
        <f t="shared" si="89"/>
        <v>-6.8885799881477823</v>
      </c>
      <c r="AN79" s="4">
        <f t="shared" si="89"/>
        <v>-7.6407047790659561</v>
      </c>
      <c r="AO79" s="4">
        <f t="shared" si="89"/>
        <v>-5.9384243203637084</v>
      </c>
      <c r="AP79" s="4">
        <f t="shared" si="89"/>
        <v>-7.6460975118081222</v>
      </c>
      <c r="AQ79" s="4">
        <f t="shared" si="89"/>
        <v>-2.8450107158305826</v>
      </c>
      <c r="AR79" s="4">
        <f t="shared" si="89"/>
        <v>-5.073713251948945</v>
      </c>
      <c r="AS79" s="4">
        <f t="shared" si="89"/>
        <v>-8.4882904055600505</v>
      </c>
      <c r="AT79" s="4">
        <f t="shared" si="89"/>
        <v>-10.139989474883308</v>
      </c>
      <c r="AU79" s="4">
        <f t="shared" si="89"/>
        <v>-7.2546705704952075</v>
      </c>
      <c r="AV79" s="4">
        <f t="shared" si="89"/>
        <v>-3.8165868994823455</v>
      </c>
      <c r="AW79" s="4">
        <f t="shared" si="89"/>
        <v>-3.85746575575115</v>
      </c>
      <c r="AY79" s="2">
        <f t="shared" si="80"/>
        <v>66.392970059147686</v>
      </c>
      <c r="AZ79" s="2">
        <f t="shared" si="80"/>
        <v>66.519284509496259</v>
      </c>
      <c r="BA79" s="2">
        <f t="shared" si="80"/>
        <v>63.886452282650836</v>
      </c>
      <c r="BB79" s="2">
        <f t="shared" si="80"/>
        <v>62.735751448615297</v>
      </c>
      <c r="BC79" s="2">
        <f t="shared" si="80"/>
        <v>60.029750907268962</v>
      </c>
      <c r="BD79" s="2">
        <f t="shared" si="80"/>
        <v>58.772503837896963</v>
      </c>
      <c r="BE79" s="2">
        <f t="shared" si="80"/>
        <v>63.831493396272549</v>
      </c>
      <c r="BF79" s="2">
        <f t="shared" si="80"/>
        <v>60.96027151991062</v>
      </c>
      <c r="BG79" s="2">
        <f t="shared" si="80"/>
        <v>60.656936035672267</v>
      </c>
      <c r="BH79" s="2">
        <f t="shared" si="80"/>
        <v>62.822716874666469</v>
      </c>
      <c r="BI79" s="2">
        <f t="shared" si="80"/>
        <v>66.923927764040982</v>
      </c>
      <c r="BJ79" s="2">
        <f t="shared" si="80"/>
        <v>63.062547280268738</v>
      </c>
      <c r="BK79" s="2">
        <f t="shared" si="80"/>
        <v>69.33381869534216</v>
      </c>
      <c r="BL79" s="2">
        <f t="shared" si="80"/>
        <v>65.1919610706979</v>
      </c>
      <c r="BM79" s="2">
        <f t="shared" si="80"/>
        <v>69.630776810418268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77.176865921184131</v>
      </c>
      <c r="DL79" s="2">
        <f t="shared" si="90"/>
        <v>74.877382860998665</v>
      </c>
      <c r="DM79" s="2">
        <f t="shared" si="90"/>
        <v>70.273465546218475</v>
      </c>
      <c r="DN79" s="2">
        <f t="shared" si="90"/>
        <v>74.449346974504849</v>
      </c>
      <c r="DO79" s="2">
        <f t="shared" si="90"/>
        <v>69.058641536273129</v>
      </c>
      <c r="DP79" s="2">
        <f t="shared" si="90"/>
        <v>66.762780938833572</v>
      </c>
      <c r="DQ79" s="2">
        <f t="shared" si="90"/>
        <v>74.055537695590317</v>
      </c>
      <c r="DR79" s="2">
        <f t="shared" si="90"/>
        <v>69.650731372549018</v>
      </c>
      <c r="DS79" s="2">
        <f t="shared" si="90"/>
        <v>70.496479279279299</v>
      </c>
      <c r="DT79" s="2">
        <f t="shared" si="90"/>
        <v>75.182533333333339</v>
      </c>
      <c r="DU79" s="2">
        <f t="shared" si="90"/>
        <v>72.373307254623057</v>
      </c>
      <c r="DV79" s="2">
        <f t="shared" si="90"/>
        <v>70.963667341430494</v>
      </c>
      <c r="DW79" s="2">
        <f t="shared" si="90"/>
        <v>77.413305832147927</v>
      </c>
      <c r="DX79" s="2">
        <f t="shared" si="90"/>
        <v>71.696735893788514</v>
      </c>
      <c r="DY79" s="2">
        <f t="shared" si="90"/>
        <v>71.994371370967741</v>
      </c>
      <c r="EA79" s="2">
        <f t="shared" si="91"/>
        <v>62.120981710775055</v>
      </c>
      <c r="EB79" s="2">
        <f t="shared" si="91"/>
        <v>61.609211795262901</v>
      </c>
      <c r="EC79" s="2">
        <f t="shared" si="91"/>
        <v>59.669689275978051</v>
      </c>
      <c r="ED79" s="2">
        <f t="shared" si="91"/>
        <v>55.658789197685614</v>
      </c>
      <c r="EE79" s="2">
        <f t="shared" si="91"/>
        <v>54.648078308918763</v>
      </c>
      <c r="EF79" s="2">
        <f t="shared" si="91"/>
        <v>53.781071135430921</v>
      </c>
      <c r="EG79" s="2">
        <f t="shared" si="91"/>
        <v>57.615806748224614</v>
      </c>
      <c r="EH79" s="2">
        <f t="shared" si="91"/>
        <v>55.462736343085751</v>
      </c>
      <c r="EI79" s="2">
        <f t="shared" si="91"/>
        <v>55.03942357999712</v>
      </c>
      <c r="EJ79" s="2">
        <f t="shared" si="91"/>
        <v>55.096549384137994</v>
      </c>
      <c r="EK79" s="2">
        <f t="shared" si="91"/>
        <v>63.465736457294788</v>
      </c>
      <c r="EL79" s="2">
        <f t="shared" si="91"/>
        <v>58.156431648246446</v>
      </c>
      <c r="EM79" s="2">
        <f t="shared" si="91"/>
        <v>64.255846676463293</v>
      </c>
      <c r="EN79" s="2">
        <f t="shared" si="91"/>
        <v>61.293741978225817</v>
      </c>
      <c r="EO79" s="2">
        <f t="shared" si="91"/>
        <v>67.818376484092397</v>
      </c>
      <c r="EQ79" s="2">
        <f t="shared" si="92"/>
        <v>61.714069611605659</v>
      </c>
      <c r="ER79" s="2">
        <f t="shared" si="92"/>
        <v>62.116303707014595</v>
      </c>
      <c r="ES79" s="2">
        <f t="shared" si="92"/>
        <v>60.326484702955355</v>
      </c>
      <c r="ET79" s="2">
        <f t="shared" si="92"/>
        <v>55.447979152966546</v>
      </c>
      <c r="EU79" s="2">
        <f t="shared" si="92"/>
        <v>53.650915115476472</v>
      </c>
      <c r="EV79" s="2">
        <f t="shared" si="92"/>
        <v>54.211614364465902</v>
      </c>
      <c r="EW79" s="2">
        <f t="shared" si="92"/>
        <v>57.077351905797713</v>
      </c>
      <c r="EX79" s="2">
        <f t="shared" si="92"/>
        <v>54.363165013878806</v>
      </c>
      <c r="EY79" s="2">
        <f t="shared" si="92"/>
        <v>55.563691576986443</v>
      </c>
      <c r="EZ79" s="2">
        <f t="shared" si="92"/>
        <v>52.678241849441179</v>
      </c>
      <c r="FA79" s="2">
        <f t="shared" si="92"/>
        <v>63.003929974915977</v>
      </c>
      <c r="FB79" s="2">
        <f t="shared" si="92"/>
        <v>56.166271237120291</v>
      </c>
      <c r="FC79" s="2">
        <f t="shared" si="92"/>
        <v>63.662006433263997</v>
      </c>
      <c r="FD79" s="2">
        <f t="shared" si="92"/>
        <v>59.227246389067965</v>
      </c>
      <c r="FE79" s="2">
        <f t="shared" si="92"/>
        <v>68.490275105748509</v>
      </c>
      <c r="FG79" s="2">
        <f t="shared" si="93"/>
        <v>0.71625563767889322</v>
      </c>
      <c r="FH79" s="2">
        <f t="shared" si="93"/>
        <v>0.62993990974331837</v>
      </c>
      <c r="FI79" s="2">
        <f t="shared" si="93"/>
        <v>0.60233947690000511</v>
      </c>
      <c r="FJ79" s="2">
        <f t="shared" si="93"/>
        <v>0.62337532948222452</v>
      </c>
      <c r="FK79" s="2">
        <f t="shared" si="93"/>
        <v>0.62653893686818463</v>
      </c>
      <c r="FL79" s="2">
        <f t="shared" si="93"/>
        <v>0.61550677436435519</v>
      </c>
      <c r="FM79" s="2">
        <f t="shared" si="93"/>
        <v>0.621906437022819</v>
      </c>
      <c r="FN79" s="2">
        <f t="shared" si="93"/>
        <v>0.61251221396059274</v>
      </c>
      <c r="FO79" s="2">
        <f t="shared" si="93"/>
        <v>0.63657784984709354</v>
      </c>
      <c r="FP79" s="2">
        <f t="shared" si="93"/>
        <v>0.61532942927711576</v>
      </c>
      <c r="FQ79" s="2">
        <f t="shared" si="93"/>
        <v>0.6117629164616315</v>
      </c>
      <c r="FR79" s="2">
        <f t="shared" si="93"/>
        <v>0.61691018444291712</v>
      </c>
      <c r="FS79" s="2">
        <f t="shared" si="93"/>
        <v>0.61405721487959308</v>
      </c>
      <c r="FT79" s="2">
        <f t="shared" si="93"/>
        <v>0.62526500400716278</v>
      </c>
      <c r="FU79" s="2">
        <f t="shared" si="93"/>
        <v>0.56600431416561769</v>
      </c>
      <c r="FW79" s="2">
        <f t="shared" si="82"/>
        <v>8.3349918519918143E-5</v>
      </c>
      <c r="FX79" s="2">
        <f t="shared" si="82"/>
        <v>1.0280602961741175E-4</v>
      </c>
      <c r="FY79" s="2">
        <f t="shared" si="82"/>
        <v>9.1030191771954749E-5</v>
      </c>
      <c r="FZ79" s="2">
        <f t="shared" si="82"/>
        <v>1.2039563919697819E-4</v>
      </c>
      <c r="GA79" s="2">
        <f t="shared" si="82"/>
        <v>1.1198253860920381E-4</v>
      </c>
      <c r="GB79" s="2">
        <f t="shared" si="82"/>
        <v>1.236249609671442E-4</v>
      </c>
      <c r="GC79" s="2">
        <f t="shared" si="82"/>
        <v>1.296306064929888E-4</v>
      </c>
      <c r="GD79" s="2">
        <f t="shared" si="82"/>
        <v>1.2696355048105192E-4</v>
      </c>
      <c r="GE79" s="2">
        <f t="shared" si="82"/>
        <v>1.4503728860460748E-4</v>
      </c>
      <c r="GF79" s="2">
        <f t="shared" si="82"/>
        <v>1.3208358929048613E-4</v>
      </c>
      <c r="GG79" s="2">
        <f t="shared" si="82"/>
        <v>1.2559594174916348E-4</v>
      </c>
      <c r="GH79" s="2">
        <f t="shared" si="82"/>
        <v>1.0347280275319869E-4</v>
      </c>
      <c r="GI79" s="2">
        <f t="shared" si="82"/>
        <v>9.1628640331843116E-5</v>
      </c>
      <c r="GJ79" s="2">
        <f t="shared" si="82"/>
        <v>7.1033681649667886E-5</v>
      </c>
      <c r="GK79" s="2">
        <f t="shared" si="82"/>
        <v>5.4414988162340316E-5</v>
      </c>
      <c r="GM79" s="86">
        <f t="shared" si="83"/>
        <v>0.1579900741062128</v>
      </c>
      <c r="GN79" s="86">
        <f t="shared" si="83"/>
        <v>8.9595008429636025E-2</v>
      </c>
      <c r="GO79" s="86">
        <f t="shared" si="83"/>
        <v>7.1096177498450458E-2</v>
      </c>
      <c r="GP79" s="86">
        <f t="shared" si="83"/>
        <v>8.6366909389055127E-2</v>
      </c>
      <c r="GQ79" s="86">
        <f t="shared" si="83"/>
        <v>8.6258488794769106E-2</v>
      </c>
      <c r="GR79" s="86">
        <f t="shared" si="83"/>
        <v>7.9800889251337201E-2</v>
      </c>
      <c r="GS79" s="86">
        <f t="shared" si="83"/>
        <v>9.0396326475468455E-2</v>
      </c>
      <c r="GT79" s="86">
        <f t="shared" si="83"/>
        <v>8.3458333113347508E-2</v>
      </c>
      <c r="GU79" s="86">
        <f t="shared" si="83"/>
        <v>0.11111138724681001</v>
      </c>
      <c r="GV79" s="86">
        <f t="shared" si="83"/>
        <v>8.1901408429344763E-2</v>
      </c>
      <c r="GW79" s="86">
        <f t="shared" si="83"/>
        <v>7.6402993219480742E-2</v>
      </c>
      <c r="GX79" s="86">
        <f t="shared" si="83"/>
        <v>7.5335450594159567E-2</v>
      </c>
      <c r="GY79" s="86">
        <f t="shared" si="83"/>
        <v>7.8269780577942608E-2</v>
      </c>
      <c r="GZ79" s="86">
        <f t="shared" si="83"/>
        <v>8.9891605793383164E-2</v>
      </c>
      <c r="HA79" s="86">
        <f t="shared" si="83"/>
        <v>4.5257068991125471E-2</v>
      </c>
      <c r="HC79" s="86">
        <f t="shared" si="73"/>
        <v>1.5642566748727548E-6</v>
      </c>
      <c r="HD79" s="86">
        <f t="shared" si="73"/>
        <v>1.6797744508694729E-8</v>
      </c>
      <c r="HE79" s="86">
        <f t="shared" si="73"/>
        <v>1.8453285313613355E-9</v>
      </c>
      <c r="HF79" s="86">
        <f t="shared" si="73"/>
        <v>2.0436412832694163E-8</v>
      </c>
      <c r="HG79" s="86">
        <f t="shared" si="87"/>
        <v>2.7182151549216034E-8</v>
      </c>
      <c r="HH79" s="86">
        <f t="shared" si="87"/>
        <v>6.1280830220724183E-9</v>
      </c>
      <c r="HI79" s="86">
        <f t="shared" si="87"/>
        <v>2.4881228387793646E-8</v>
      </c>
      <c r="HJ79" s="86">
        <f t="shared" si="87"/>
        <v>2.1356277747829198E-8</v>
      </c>
      <c r="HK79" s="86">
        <f t="shared" si="87"/>
        <v>6.2762201306812027E-8</v>
      </c>
      <c r="HL79" s="86">
        <f t="shared" si="87"/>
        <v>2.7106040114723708E-8</v>
      </c>
      <c r="HM79" s="86">
        <f t="shared" si="87"/>
        <v>8.0574818122638215E-9</v>
      </c>
      <c r="HN79" s="86">
        <f t="shared" si="87"/>
        <v>6.4550876179576605E-9</v>
      </c>
      <c r="HO79" s="86">
        <f t="shared" si="87"/>
        <v>7.0871176146161535E-9</v>
      </c>
      <c r="HP79" s="86">
        <f t="shared" si="87"/>
        <v>4.6145017402370219E-10</v>
      </c>
      <c r="HQ79" s="86">
        <f t="shared" si="87"/>
        <v>1.0689151719167771E-10</v>
      </c>
      <c r="HS79" s="86">
        <f t="shared" si="84"/>
        <v>1.6100027873213094E-53</v>
      </c>
      <c r="HT79" s="86">
        <f t="shared" si="84"/>
        <v>7.2199759956946558E-72</v>
      </c>
      <c r="HU79" s="86">
        <f t="shared" si="84"/>
        <v>1.6419804080521937E-85</v>
      </c>
      <c r="HV79" s="86">
        <f t="shared" si="84"/>
        <v>1.0907581753754867E-73</v>
      </c>
      <c r="HW79" s="86">
        <f t="shared" si="84"/>
        <v>2.2100547030251977E-71</v>
      </c>
      <c r="HX79" s="86">
        <f t="shared" si="84"/>
        <v>3.6477046799777438E-80</v>
      </c>
      <c r="HY79" s="86">
        <f t="shared" si="84"/>
        <v>4.5367280663734711E-74</v>
      </c>
      <c r="HZ79" s="86">
        <f t="shared" si="84"/>
        <v>7.7063244758620373E-77</v>
      </c>
      <c r="IA79" s="86">
        <f t="shared" si="84"/>
        <v>1.5470606750485007E-72</v>
      </c>
      <c r="IB79" s="86">
        <f t="shared" si="84"/>
        <v>8.4925963751488638E-74</v>
      </c>
      <c r="IC79" s="86">
        <f t="shared" si="84"/>
        <v>1.7032744236085588E-77</v>
      </c>
      <c r="ID79" s="86">
        <f t="shared" si="84"/>
        <v>4.8756089647099344E-78</v>
      </c>
      <c r="IE79" s="86">
        <f t="shared" si="84"/>
        <v>3.6319220249012382E-79</v>
      </c>
      <c r="IF79" s="86">
        <f t="shared" si="84"/>
        <v>3.8886626284503959E-46</v>
      </c>
      <c r="IG79" s="86">
        <f t="shared" si="84"/>
        <v>3.5949839640033047E-32</v>
      </c>
      <c r="II79" s="86">
        <f t="shared" si="85"/>
        <v>8.7266438676638136E-153</v>
      </c>
      <c r="IJ79" s="86">
        <f t="shared" si="85"/>
        <v>5.4389901421688181E-207</v>
      </c>
      <c r="IK79" s="86">
        <f t="shared" si="85"/>
        <v>1.2216570686712474E-257</v>
      </c>
      <c r="IL79" s="86">
        <f t="shared" si="85"/>
        <v>9.8798308727183977E-211</v>
      </c>
      <c r="IM79" s="86">
        <f t="shared" si="85"/>
        <v>1.2369692217763561E-206</v>
      </c>
      <c r="IN79" s="86">
        <f t="shared" si="85"/>
        <v>3.4637069764139381E-229</v>
      </c>
      <c r="IO79" s="86">
        <f t="shared" si="85"/>
        <v>1.803557777629471E-214</v>
      </c>
      <c r="IP79" s="86">
        <f t="shared" si="85"/>
        <v>9.0888626531095234E-221</v>
      </c>
      <c r="IQ79" s="86">
        <f t="shared" si="85"/>
        <v>7.9295415807911601E-207</v>
      </c>
      <c r="IR79" s="86">
        <f t="shared" si="85"/>
        <v>2.3749212600641831E-210</v>
      </c>
      <c r="IS79" s="86">
        <f t="shared" si="85"/>
        <v>5.6207686439149783E-221</v>
      </c>
      <c r="IT79" s="86">
        <f t="shared" si="85"/>
        <v>6.1831374116180657E-224</v>
      </c>
      <c r="IU79" s="86">
        <f t="shared" si="85"/>
        <v>2.0533748653907472E-229</v>
      </c>
      <c r="IV79" s="86">
        <f t="shared" si="85"/>
        <v>5.2786839162565775E-150</v>
      </c>
      <c r="IW79" s="86">
        <f t="shared" si="85"/>
        <v>3.8612106821885915E-115</v>
      </c>
      <c r="IY79" s="86">
        <f t="shared" si="86"/>
        <v>0.15799163836288768</v>
      </c>
      <c r="IZ79" s="86">
        <f t="shared" si="86"/>
        <v>8.959502522738054E-2</v>
      </c>
      <c r="JA79" s="86">
        <f t="shared" si="86"/>
        <v>7.1096179343778987E-2</v>
      </c>
      <c r="JB79" s="86">
        <f t="shared" si="86"/>
        <v>8.6366929825467953E-2</v>
      </c>
      <c r="JC79" s="86">
        <f t="shared" si="86"/>
        <v>8.6258515976920649E-2</v>
      </c>
      <c r="JD79" s="86">
        <f t="shared" si="86"/>
        <v>7.9800895379420228E-2</v>
      </c>
      <c r="JE79" s="86">
        <f t="shared" si="86"/>
        <v>9.0396351356696839E-2</v>
      </c>
      <c r="JF79" s="86">
        <f t="shared" si="86"/>
        <v>8.3458354469625254E-2</v>
      </c>
      <c r="JG79" s="86">
        <f t="shared" si="86"/>
        <v>0.11111145000901132</v>
      </c>
      <c r="JH79" s="86">
        <f t="shared" si="86"/>
        <v>8.1901435535384884E-2</v>
      </c>
      <c r="JI79" s="86">
        <f t="shared" si="86"/>
        <v>7.6403001276962548E-2</v>
      </c>
      <c r="JJ79" s="86">
        <f t="shared" si="86"/>
        <v>7.5335457049247184E-2</v>
      </c>
      <c r="JK79" s="86">
        <f t="shared" si="86"/>
        <v>7.8269787665060223E-2</v>
      </c>
      <c r="JL79" s="86">
        <f t="shared" si="86"/>
        <v>8.9891606254833334E-2</v>
      </c>
      <c r="JM79" s="86">
        <f t="shared" si="86"/>
        <v>4.5257069098016987E-2</v>
      </c>
    </row>
    <row r="80" spans="2:273" x14ac:dyDescent="0.25">
      <c r="B80" s="2">
        <v>53</v>
      </c>
      <c r="C80" s="37">
        <v>155.20599999999999</v>
      </c>
      <c r="D80" s="37">
        <v>133.51599999999999</v>
      </c>
      <c r="E80" s="37">
        <v>118.133</v>
      </c>
      <c r="F80" s="37">
        <v>129.75399999999999</v>
      </c>
      <c r="G80" s="37">
        <v>127.672</v>
      </c>
      <c r="H80" s="37">
        <v>121.15</v>
      </c>
      <c r="I80" s="37">
        <v>136.05000000000001</v>
      </c>
      <c r="J80" s="37">
        <v>123.617</v>
      </c>
      <c r="K80" s="37">
        <v>144.31700000000001</v>
      </c>
      <c r="L80" s="37">
        <v>129.08199999999999</v>
      </c>
      <c r="M80" s="37">
        <v>125.148</v>
      </c>
      <c r="N80" s="37">
        <v>117.066</v>
      </c>
      <c r="O80" s="37">
        <v>133.328</v>
      </c>
      <c r="P80" s="37">
        <v>132.869</v>
      </c>
      <c r="Q80" s="37">
        <v>99.259</v>
      </c>
      <c r="S80" s="4">
        <f t="shared" si="88"/>
        <v>155.03224407549735</v>
      </c>
      <c r="T80" s="4">
        <f t="shared" si="88"/>
        <v>133.98740007489982</v>
      </c>
      <c r="U80" s="4">
        <f t="shared" si="88"/>
        <v>121.75313235921864</v>
      </c>
      <c r="V80" s="4">
        <f t="shared" si="88"/>
        <v>131.15294090274875</v>
      </c>
      <c r="W80" s="4">
        <f t="shared" si="88"/>
        <v>128.63056800995059</v>
      </c>
      <c r="X80" s="4">
        <f t="shared" si="88"/>
        <v>123.28512441978361</v>
      </c>
      <c r="Y80" s="4">
        <f t="shared" si="88"/>
        <v>136.0993339653067</v>
      </c>
      <c r="Z80" s="4">
        <f t="shared" si="88"/>
        <v>126.14580163773898</v>
      </c>
      <c r="AA80" s="4">
        <f t="shared" si="88"/>
        <v>140.65317104020212</v>
      </c>
      <c r="AB80" s="4">
        <f t="shared" si="88"/>
        <v>128.52578035763233</v>
      </c>
      <c r="AC80" s="4">
        <f t="shared" si="88"/>
        <v>128.02804913674086</v>
      </c>
      <c r="AD80" s="4">
        <f t="shared" si="88"/>
        <v>122.51804514341904</v>
      </c>
      <c r="AE80" s="4">
        <f t="shared" si="88"/>
        <v>133.11956378682737</v>
      </c>
      <c r="AF80" s="4">
        <f t="shared" si="88"/>
        <v>131.23776873722295</v>
      </c>
      <c r="AG80" s="4">
        <f t="shared" si="88"/>
        <v>101.00060445044369</v>
      </c>
      <c r="AI80" s="4">
        <f t="shared" si="89"/>
        <v>0.17375592450264321</v>
      </c>
      <c r="AJ80" s="4">
        <f t="shared" si="89"/>
        <v>-0.47140007489983304</v>
      </c>
      <c r="AK80" s="4">
        <f t="shared" si="89"/>
        <v>-3.6201323592186441</v>
      </c>
      <c r="AL80" s="4">
        <f t="shared" si="89"/>
        <v>-1.3989409027487625</v>
      </c>
      <c r="AM80" s="4">
        <f t="shared" si="89"/>
        <v>-0.95856800995059643</v>
      </c>
      <c r="AN80" s="4">
        <f t="shared" si="89"/>
        <v>-2.1351244197836081</v>
      </c>
      <c r="AO80" s="4">
        <f t="shared" si="89"/>
        <v>-4.9333965306686878E-2</v>
      </c>
      <c r="AP80" s="4">
        <f t="shared" si="89"/>
        <v>-2.5288016377389795</v>
      </c>
      <c r="AQ80" s="4">
        <f t="shared" si="89"/>
        <v>3.6638289597978826</v>
      </c>
      <c r="AR80" s="4">
        <f t="shared" si="89"/>
        <v>0.5562196423676653</v>
      </c>
      <c r="AS80" s="4">
        <f t="shared" si="89"/>
        <v>-2.8800491367408654</v>
      </c>
      <c r="AT80" s="4">
        <f t="shared" si="89"/>
        <v>-5.452045143419042</v>
      </c>
      <c r="AU80" s="4">
        <f t="shared" si="89"/>
        <v>0.20843621317263228</v>
      </c>
      <c r="AV80" s="4">
        <f t="shared" si="89"/>
        <v>1.6312312627770496</v>
      </c>
      <c r="AW80" s="4">
        <f t="shared" si="89"/>
        <v>-1.7416044504436883</v>
      </c>
      <c r="AY80" s="2">
        <f t="shared" si="80"/>
        <v>66.09900074458001</v>
      </c>
      <c r="AZ80" s="2">
        <f t="shared" si="80"/>
        <v>66.262304252254197</v>
      </c>
      <c r="BA80" s="2">
        <f t="shared" si="80"/>
        <v>63.692225020304051</v>
      </c>
      <c r="BB80" s="2">
        <f t="shared" si="80"/>
        <v>62.343402057558741</v>
      </c>
      <c r="BC80" s="2">
        <f t="shared" si="80"/>
        <v>59.721570313931394</v>
      </c>
      <c r="BD80" s="2">
        <f t="shared" si="80"/>
        <v>58.497288109760831</v>
      </c>
      <c r="BE80" s="2">
        <f t="shared" si="80"/>
        <v>63.53242163487571</v>
      </c>
      <c r="BF80" s="2">
        <f t="shared" si="80"/>
        <v>60.707539142271649</v>
      </c>
      <c r="BG80" s="2">
        <f t="shared" si="80"/>
        <v>60.376633215206787</v>
      </c>
      <c r="BH80" s="2">
        <f t="shared" si="80"/>
        <v>62.458369839573756</v>
      </c>
      <c r="BI80" s="2">
        <f t="shared" si="80"/>
        <v>66.697264573921927</v>
      </c>
      <c r="BJ80" s="2">
        <f t="shared" si="80"/>
        <v>62.770071292849941</v>
      </c>
      <c r="BK80" s="2">
        <f t="shared" si="80"/>
        <v>69.083174673274826</v>
      </c>
      <c r="BL80" s="2">
        <f t="shared" si="80"/>
        <v>64.953217201759898</v>
      </c>
      <c r="BM80" s="2">
        <f t="shared" si="80"/>
        <v>69.557648098655562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77.209452745590568</v>
      </c>
      <c r="DL80" s="2">
        <f t="shared" si="90"/>
        <v>75.010703306342791</v>
      </c>
      <c r="DM80" s="2">
        <f t="shared" si="90"/>
        <v>70.445976470588221</v>
      </c>
      <c r="DN80" s="2">
        <f t="shared" si="90"/>
        <v>74.627925046503975</v>
      </c>
      <c r="DO80" s="2">
        <f t="shared" si="90"/>
        <v>69.26095874822191</v>
      </c>
      <c r="DP80" s="2">
        <f t="shared" si="90"/>
        <v>66.935179468942636</v>
      </c>
      <c r="DQ80" s="2">
        <f t="shared" si="90"/>
        <v>74.477350640113798</v>
      </c>
      <c r="DR80" s="2">
        <f t="shared" si="90"/>
        <v>70.019001680672261</v>
      </c>
      <c r="DS80" s="2">
        <f t="shared" si="90"/>
        <v>70.821713127413148</v>
      </c>
      <c r="DT80" s="2">
        <f t="shared" si="90"/>
        <v>75.579733333333337</v>
      </c>
      <c r="DU80" s="2">
        <f t="shared" si="90"/>
        <v>72.57011284969181</v>
      </c>
      <c r="DV80" s="2">
        <f t="shared" si="90"/>
        <v>71.200819163292849</v>
      </c>
      <c r="DW80" s="2">
        <f t="shared" si="90"/>
        <v>77.761222854433385</v>
      </c>
      <c r="DX80" s="2">
        <f t="shared" si="90"/>
        <v>71.821618302513031</v>
      </c>
      <c r="DY80" s="2">
        <f t="shared" si="90"/>
        <v>72.21405645161289</v>
      </c>
      <c r="EA80" s="2">
        <f t="shared" si="91"/>
        <v>62.084925330812858</v>
      </c>
      <c r="EB80" s="2">
        <f t="shared" si="91"/>
        <v>61.57514498014217</v>
      </c>
      <c r="EC80" s="2">
        <f t="shared" si="91"/>
        <v>59.625664365374405</v>
      </c>
      <c r="ED80" s="2">
        <f t="shared" si="91"/>
        <v>55.574554519708947</v>
      </c>
      <c r="EE80" s="2">
        <f t="shared" si="91"/>
        <v>54.535931850231684</v>
      </c>
      <c r="EF80" s="2">
        <f t="shared" si="91"/>
        <v>53.690024721516515</v>
      </c>
      <c r="EG80" s="2">
        <f t="shared" si="91"/>
        <v>57.463957106328301</v>
      </c>
      <c r="EH80" s="2">
        <f t="shared" si="91"/>
        <v>55.335464961212573</v>
      </c>
      <c r="EI80" s="2">
        <f t="shared" si="91"/>
        <v>54.938102615984981</v>
      </c>
      <c r="EJ80" s="2">
        <f t="shared" si="91"/>
        <v>54.977899754739219</v>
      </c>
      <c r="EK80" s="2">
        <f t="shared" si="91"/>
        <v>63.298273346626793</v>
      </c>
      <c r="EL80" s="2">
        <f t="shared" si="91"/>
        <v>57.995733391502462</v>
      </c>
      <c r="EM80" s="2">
        <f t="shared" si="91"/>
        <v>64.10891919693124</v>
      </c>
      <c r="EN80" s="2">
        <f t="shared" si="91"/>
        <v>61.199275884437867</v>
      </c>
      <c r="EO80" s="2">
        <f t="shared" si="91"/>
        <v>67.699945784250076</v>
      </c>
      <c r="EQ80" s="2">
        <f t="shared" si="92"/>
        <v>61.684629603325007</v>
      </c>
      <c r="ER80" s="2">
        <f t="shared" si="92"/>
        <v>62.073873066434331</v>
      </c>
      <c r="ES80" s="2">
        <f t="shared" si="92"/>
        <v>60.271445811972249</v>
      </c>
      <c r="ET80" s="2">
        <f t="shared" si="92"/>
        <v>55.367559805907391</v>
      </c>
      <c r="EU80" s="2">
        <f t="shared" si="92"/>
        <v>53.555558968802714</v>
      </c>
      <c r="EV80" s="2">
        <f t="shared" si="92"/>
        <v>54.113123275250146</v>
      </c>
      <c r="EW80" s="2">
        <f t="shared" si="92"/>
        <v>56.935071169253078</v>
      </c>
      <c r="EX80" s="2">
        <f t="shared" si="92"/>
        <v>54.255638776591454</v>
      </c>
      <c r="EY80" s="2">
        <f t="shared" si="92"/>
        <v>55.452763363858914</v>
      </c>
      <c r="EZ80" s="2">
        <f t="shared" si="92"/>
        <v>52.603047547946609</v>
      </c>
      <c r="FA80" s="2">
        <f t="shared" si="92"/>
        <v>62.844493940505586</v>
      </c>
      <c r="FB80" s="2">
        <f t="shared" si="92"/>
        <v>56.03989801014697</v>
      </c>
      <c r="FC80" s="2">
        <f t="shared" si="92"/>
        <v>63.524962301681846</v>
      </c>
      <c r="FD80" s="2">
        <f t="shared" si="92"/>
        <v>59.168399457472297</v>
      </c>
      <c r="FE80" s="2">
        <f t="shared" si="92"/>
        <v>68.358682399295915</v>
      </c>
      <c r="FG80" s="2">
        <f t="shared" si="93"/>
        <v>0.73459587285185701</v>
      </c>
      <c r="FH80" s="2">
        <f t="shared" si="93"/>
        <v>0.65114192205765631</v>
      </c>
      <c r="FI80" s="2">
        <f t="shared" si="93"/>
        <v>0.62417939900293307</v>
      </c>
      <c r="FJ80" s="2">
        <f t="shared" si="93"/>
        <v>0.6447413409804631</v>
      </c>
      <c r="FK80" s="2">
        <f t="shared" si="93"/>
        <v>0.64782686817533441</v>
      </c>
      <c r="FL80" s="2">
        <f t="shared" si="93"/>
        <v>0.63705927724430977</v>
      </c>
      <c r="FM80" s="2">
        <f t="shared" si="93"/>
        <v>0.64330809782967013</v>
      </c>
      <c r="FN80" s="2">
        <f t="shared" si="93"/>
        <v>0.63413279733303396</v>
      </c>
      <c r="FO80" s="2">
        <f t="shared" si="93"/>
        <v>0.65760626339711492</v>
      </c>
      <c r="FP80" s="2">
        <f t="shared" si="93"/>
        <v>0.6368860085146798</v>
      </c>
      <c r="FQ80" s="2">
        <f t="shared" si="93"/>
        <v>0.63340028515013991</v>
      </c>
      <c r="FR80" s="2">
        <f t="shared" si="93"/>
        <v>0.63843023193762405</v>
      </c>
      <c r="FS80" s="2">
        <f t="shared" si="93"/>
        <v>0.63564287243613615</v>
      </c>
      <c r="FT80" s="2">
        <f t="shared" si="93"/>
        <v>0.646584590562165</v>
      </c>
      <c r="FU80" s="2">
        <f t="shared" si="93"/>
        <v>0.58847641361060143</v>
      </c>
      <c r="FW80" s="2">
        <f t="shared" si="82"/>
        <v>9.1390633394211758E-5</v>
      </c>
      <c r="FX80" s="2">
        <f t="shared" si="82"/>
        <v>1.1272345185544358E-4</v>
      </c>
      <c r="FY80" s="2">
        <f t="shared" si="82"/>
        <v>9.9811743879157406E-5</v>
      </c>
      <c r="FZ80" s="2">
        <f t="shared" si="82"/>
        <v>1.3200965992486266E-4</v>
      </c>
      <c r="GA80" s="2">
        <f t="shared" si="82"/>
        <v>1.2278508537924573E-4</v>
      </c>
      <c r="GB80" s="2">
        <f t="shared" si="82"/>
        <v>1.3555045747387111E-4</v>
      </c>
      <c r="GC80" s="2">
        <f t="shared" si="82"/>
        <v>1.4213535595270142E-4</v>
      </c>
      <c r="GD80" s="2">
        <f t="shared" si="82"/>
        <v>1.3921105958129257E-4</v>
      </c>
      <c r="GE80" s="2">
        <f t="shared" si="82"/>
        <v>1.5902799931406534E-4</v>
      </c>
      <c r="GF80" s="2">
        <f t="shared" si="82"/>
        <v>1.448249301942636E-4</v>
      </c>
      <c r="GG80" s="2">
        <f t="shared" si="82"/>
        <v>1.3771154296409266E-4</v>
      </c>
      <c r="GH80" s="2">
        <f t="shared" si="82"/>
        <v>1.1345453951086066E-4</v>
      </c>
      <c r="GI80" s="2">
        <f t="shared" si="82"/>
        <v>1.0046791811304478E-4</v>
      </c>
      <c r="GJ80" s="2">
        <f t="shared" si="82"/>
        <v>7.7886349349793132E-5</v>
      </c>
      <c r="GK80" s="2">
        <f t="shared" si="82"/>
        <v>5.9664534832946726E-5</v>
      </c>
      <c r="GM80" s="86">
        <f t="shared" si="83"/>
        <v>0.19224915477682578</v>
      </c>
      <c r="GN80" s="86">
        <f t="shared" si="83"/>
        <v>0.11908361610701489</v>
      </c>
      <c r="GO80" s="86">
        <f t="shared" si="83"/>
        <v>9.8803528509584376E-2</v>
      </c>
      <c r="GP80" s="86">
        <f t="shared" si="83"/>
        <v>0.11609408751183097</v>
      </c>
      <c r="GQ80" s="86">
        <f t="shared" si="83"/>
        <v>0.11506641219942922</v>
      </c>
      <c r="GR80" s="86">
        <f t="shared" si="83"/>
        <v>0.10840593306487042</v>
      </c>
      <c r="GS80" s="86">
        <f t="shared" si="83"/>
        <v>0.12258182759739751</v>
      </c>
      <c r="GT80" s="86">
        <f t="shared" si="83"/>
        <v>0.11496267479449165</v>
      </c>
      <c r="GU80" s="86">
        <f t="shared" si="83"/>
        <v>0.1486737573686531</v>
      </c>
      <c r="GV80" s="86">
        <f t="shared" si="83"/>
        <v>0.11167503536328068</v>
      </c>
      <c r="GW80" s="86">
        <f t="shared" si="83"/>
        <v>0.10427174892684496</v>
      </c>
      <c r="GX80" s="86">
        <f t="shared" si="83"/>
        <v>0.10122836471244169</v>
      </c>
      <c r="GY80" s="86">
        <f t="shared" si="83"/>
        <v>0.10647900433923276</v>
      </c>
      <c r="GZ80" s="86">
        <f t="shared" si="83"/>
        <v>0.12082121309597924</v>
      </c>
      <c r="HA80" s="86">
        <f t="shared" si="83"/>
        <v>6.7304028033089769E-2</v>
      </c>
      <c r="HC80" s="86">
        <f t="shared" si="73"/>
        <v>3.0181105756117889E-6</v>
      </c>
      <c r="HD80" s="86">
        <f t="shared" si="73"/>
        <v>4.17767415253189E-8</v>
      </c>
      <c r="HE80" s="86">
        <f t="shared" si="73"/>
        <v>5.3569510633396106E-9</v>
      </c>
      <c r="HF80" s="86">
        <f t="shared" si="73"/>
        <v>5.1783714464401044E-8</v>
      </c>
      <c r="HG80" s="86">
        <f t="shared" si="87"/>
        <v>6.724278917177822E-8</v>
      </c>
      <c r="HH80" s="86">
        <f t="shared" si="87"/>
        <v>1.6763056119980514E-8</v>
      </c>
      <c r="HI80" s="86">
        <f t="shared" si="87"/>
        <v>6.3699065057329034E-8</v>
      </c>
      <c r="HJ80" s="86">
        <f t="shared" si="87"/>
        <v>5.554516088587454E-8</v>
      </c>
      <c r="HK80" s="86">
        <f t="shared" si="87"/>
        <v>1.5570331911937192E-7</v>
      </c>
      <c r="HL80" s="86">
        <f t="shared" si="87"/>
        <v>6.8738940295549527E-8</v>
      </c>
      <c r="HM80" s="86">
        <f t="shared" si="87"/>
        <v>2.1520129944388176E-8</v>
      </c>
      <c r="HN80" s="86">
        <f t="shared" si="87"/>
        <v>1.7101916381082597E-8</v>
      </c>
      <c r="HO80" s="86">
        <f t="shared" si="87"/>
        <v>1.8711760553622765E-8</v>
      </c>
      <c r="HP80" s="86">
        <f t="shared" si="87"/>
        <v>1.4241885841567351E-9</v>
      </c>
      <c r="HQ80" s="86">
        <f t="shared" si="87"/>
        <v>3.5531989978748421E-10</v>
      </c>
      <c r="HS80" s="86">
        <f t="shared" si="84"/>
        <v>4.1159530984728492E-52</v>
      </c>
      <c r="HT80" s="86">
        <f t="shared" si="84"/>
        <v>6.4610690067053595E-70</v>
      </c>
      <c r="HU80" s="86">
        <f t="shared" si="84"/>
        <v>3.6779193442834475E-83</v>
      </c>
      <c r="HV80" s="86">
        <f t="shared" si="84"/>
        <v>1.1674712603727381E-71</v>
      </c>
      <c r="HW80" s="86">
        <f t="shared" si="84"/>
        <v>2.0222512522685256E-69</v>
      </c>
      <c r="HX80" s="86">
        <f t="shared" si="84"/>
        <v>6.0079582815309259E-78</v>
      </c>
      <c r="HY80" s="86">
        <f t="shared" si="84"/>
        <v>5.327140729158456E-72</v>
      </c>
      <c r="HZ80" s="86">
        <f t="shared" si="84"/>
        <v>1.0516622164431425E-74</v>
      </c>
      <c r="IA80" s="86">
        <f t="shared" si="84"/>
        <v>1.6811049015281161E-70</v>
      </c>
      <c r="IB80" s="86">
        <f t="shared" si="84"/>
        <v>9.5313368507647056E-72</v>
      </c>
      <c r="IC80" s="86">
        <f t="shared" si="84"/>
        <v>2.3664066682390031E-75</v>
      </c>
      <c r="ID80" s="86">
        <f t="shared" si="84"/>
        <v>6.4196713622604323E-76</v>
      </c>
      <c r="IE80" s="86">
        <f t="shared" si="84"/>
        <v>4.9344435842774047E-77</v>
      </c>
      <c r="IF80" s="86">
        <f t="shared" si="84"/>
        <v>5.9035720074146357E-45</v>
      </c>
      <c r="IG80" s="86">
        <f t="shared" si="84"/>
        <v>2.1830678863456531E-31</v>
      </c>
      <c r="II80" s="86">
        <f t="shared" si="85"/>
        <v>7.6398504973753014E-150</v>
      </c>
      <c r="IJ80" s="86">
        <f t="shared" si="85"/>
        <v>6.6873486535538338E-203</v>
      </c>
      <c r="IK80" s="86">
        <f t="shared" si="85"/>
        <v>1.3192193242243683E-252</v>
      </c>
      <c r="IL80" s="86">
        <f t="shared" si="85"/>
        <v>1.7044615539570867E-206</v>
      </c>
      <c r="IM80" s="86">
        <f t="shared" si="85"/>
        <v>1.6336519567200385E-202</v>
      </c>
      <c r="IN80" s="86">
        <f t="shared" si="85"/>
        <v>1.4597600382043019E-224</v>
      </c>
      <c r="IO80" s="86">
        <f t="shared" si="85"/>
        <v>4.0201472153133542E-210</v>
      </c>
      <c r="IP80" s="86">
        <f t="shared" si="85"/>
        <v>2.6613956020873972E-216</v>
      </c>
      <c r="IQ80" s="86">
        <f t="shared" si="85"/>
        <v>1.3932381155435811E-202</v>
      </c>
      <c r="IR80" s="86">
        <f t="shared" si="85"/>
        <v>4.4504848974766529E-206</v>
      </c>
      <c r="IS80" s="86">
        <f t="shared" si="85"/>
        <v>1.6416904641188603E-216</v>
      </c>
      <c r="IT80" s="86">
        <f t="shared" si="85"/>
        <v>1.6669101133960148E-219</v>
      </c>
      <c r="IU80" s="86">
        <f t="shared" si="85"/>
        <v>6.2148006279242116E-225</v>
      </c>
      <c r="IV80" s="86">
        <f t="shared" si="85"/>
        <v>3.6512510556080148E-147</v>
      </c>
      <c r="IW80" s="86">
        <f t="shared" si="85"/>
        <v>5.0117447999599183E-113</v>
      </c>
      <c r="IY80" s="86">
        <f t="shared" si="86"/>
        <v>0.1922521728874014</v>
      </c>
      <c r="IZ80" s="86">
        <f t="shared" si="86"/>
        <v>0.11908365788375641</v>
      </c>
      <c r="JA80" s="86">
        <f t="shared" si="86"/>
        <v>9.880353386653544E-2</v>
      </c>
      <c r="JB80" s="86">
        <f t="shared" si="86"/>
        <v>0.11609413929554543</v>
      </c>
      <c r="JC80" s="86">
        <f t="shared" si="86"/>
        <v>0.11506647944221839</v>
      </c>
      <c r="JD80" s="86">
        <f t="shared" si="86"/>
        <v>0.10840594982792655</v>
      </c>
      <c r="JE80" s="86">
        <f t="shared" si="86"/>
        <v>0.12258189129646256</v>
      </c>
      <c r="JF80" s="86">
        <f t="shared" si="86"/>
        <v>0.11496273033965254</v>
      </c>
      <c r="JG80" s="86">
        <f t="shared" si="86"/>
        <v>0.14867391307197222</v>
      </c>
      <c r="JH80" s="86">
        <f t="shared" si="86"/>
        <v>0.11167510410222097</v>
      </c>
      <c r="JI80" s="86">
        <f t="shared" si="86"/>
        <v>0.1042717704469749</v>
      </c>
      <c r="JJ80" s="86">
        <f t="shared" si="86"/>
        <v>0.10122838181435807</v>
      </c>
      <c r="JK80" s="86">
        <f t="shared" si="86"/>
        <v>0.10647902305099331</v>
      </c>
      <c r="JL80" s="86">
        <f t="shared" si="86"/>
        <v>0.12082121452016782</v>
      </c>
      <c r="JM80" s="86">
        <f t="shared" si="86"/>
        <v>6.7304028388409667E-2</v>
      </c>
    </row>
    <row r="81" spans="2:273" x14ac:dyDescent="0.25">
      <c r="B81" s="2">
        <v>54</v>
      </c>
      <c r="C81" s="37">
        <v>169.74600000000001</v>
      </c>
      <c r="D81" s="37">
        <v>154.339</v>
      </c>
      <c r="E81" s="37">
        <v>140.44999999999999</v>
      </c>
      <c r="F81" s="37">
        <v>151.88499999999999</v>
      </c>
      <c r="G81" s="37">
        <v>149.131</v>
      </c>
      <c r="H81" s="37">
        <v>142.69999999999999</v>
      </c>
      <c r="I81" s="37">
        <v>160.86699999999999</v>
      </c>
      <c r="J81" s="37">
        <v>146.167</v>
      </c>
      <c r="K81" s="37">
        <v>167.1</v>
      </c>
      <c r="L81" s="37">
        <v>152.328</v>
      </c>
      <c r="M81" s="37">
        <v>146.98400000000001</v>
      </c>
      <c r="N81" s="37">
        <v>138.21299999999999</v>
      </c>
      <c r="O81" s="37">
        <v>156.52500000000001</v>
      </c>
      <c r="P81" s="37">
        <v>154</v>
      </c>
      <c r="Q81" s="37">
        <v>112.517</v>
      </c>
      <c r="S81" s="4">
        <f t="shared" si="88"/>
        <v>167.49492382723747</v>
      </c>
      <c r="T81" s="4">
        <f t="shared" si="88"/>
        <v>149.27938643465026</v>
      </c>
      <c r="U81" s="4">
        <f t="shared" si="88"/>
        <v>137.48992603695385</v>
      </c>
      <c r="V81" s="4">
        <f t="shared" si="88"/>
        <v>147.27843558349957</v>
      </c>
      <c r="W81" s="4">
        <f t="shared" si="88"/>
        <v>144.44233127501496</v>
      </c>
      <c r="X81" s="4">
        <f t="shared" si="88"/>
        <v>139.29776243733562</v>
      </c>
      <c r="Y81" s="4">
        <f t="shared" si="88"/>
        <v>153.57320428811354</v>
      </c>
      <c r="Z81" s="4">
        <f t="shared" si="88"/>
        <v>142.95366870370029</v>
      </c>
      <c r="AA81" s="4">
        <f t="shared" si="88"/>
        <v>158.529948865281</v>
      </c>
      <c r="AB81" s="4">
        <f t="shared" si="88"/>
        <v>144.89943434868619</v>
      </c>
      <c r="AC81" s="4">
        <f t="shared" si="88"/>
        <v>143.54695351299475</v>
      </c>
      <c r="AD81" s="4">
        <f t="shared" si="88"/>
        <v>136.83513909840747</v>
      </c>
      <c r="AE81" s="4">
        <f t="shared" si="88"/>
        <v>149.07787240811939</v>
      </c>
      <c r="AF81" s="4">
        <f t="shared" si="88"/>
        <v>146.79691435507118</v>
      </c>
      <c r="AG81" s="4">
        <f t="shared" si="88"/>
        <v>111.95122225570402</v>
      </c>
      <c r="AI81" s="4">
        <f t="shared" si="89"/>
        <v>2.2510761727625379</v>
      </c>
      <c r="AJ81" s="4">
        <f t="shared" si="89"/>
        <v>5.0596135653497356</v>
      </c>
      <c r="AK81" s="4">
        <f t="shared" si="89"/>
        <v>2.9600739630461419</v>
      </c>
      <c r="AL81" s="4">
        <f t="shared" si="89"/>
        <v>4.6065644165004187</v>
      </c>
      <c r="AM81" s="4">
        <f t="shared" si="89"/>
        <v>4.6886687249850354</v>
      </c>
      <c r="AN81" s="4">
        <f t="shared" si="89"/>
        <v>3.4022375626643679</v>
      </c>
      <c r="AO81" s="4">
        <f t="shared" si="89"/>
        <v>7.293795711886446</v>
      </c>
      <c r="AP81" s="4">
        <f t="shared" si="89"/>
        <v>3.2133312962997138</v>
      </c>
      <c r="AQ81" s="4">
        <f t="shared" si="89"/>
        <v>8.5700511347189945</v>
      </c>
      <c r="AR81" s="4">
        <f t="shared" si="89"/>
        <v>7.4285656513138179</v>
      </c>
      <c r="AS81" s="4">
        <f t="shared" si="89"/>
        <v>3.4370464870052615</v>
      </c>
      <c r="AT81" s="4">
        <f t="shared" si="89"/>
        <v>1.3778609015925269</v>
      </c>
      <c r="AU81" s="4">
        <f t="shared" si="89"/>
        <v>7.4471275918806157</v>
      </c>
      <c r="AV81" s="4">
        <f t="shared" si="89"/>
        <v>7.2030856449288194</v>
      </c>
      <c r="AW81" s="4">
        <f t="shared" si="89"/>
        <v>0.56577774429597127</v>
      </c>
      <c r="AY81" s="2">
        <f t="shared" si="80"/>
        <v>65.81429200456212</v>
      </c>
      <c r="AZ81" s="2">
        <f t="shared" si="80"/>
        <v>66.006140367914341</v>
      </c>
      <c r="BA81" s="2">
        <f t="shared" si="80"/>
        <v>63.493987498157168</v>
      </c>
      <c r="BB81" s="2">
        <f t="shared" si="80"/>
        <v>61.950673483120816</v>
      </c>
      <c r="BC81" s="2">
        <f t="shared" si="80"/>
        <v>59.408595593221733</v>
      </c>
      <c r="BD81" s="2">
        <f t="shared" si="80"/>
        <v>58.217970777999064</v>
      </c>
      <c r="BE81" s="2">
        <f t="shared" si="80"/>
        <v>63.218594670445654</v>
      </c>
      <c r="BF81" s="2">
        <f t="shared" si="80"/>
        <v>60.441382394858536</v>
      </c>
      <c r="BG81" s="2">
        <f t="shared" si="80"/>
        <v>60.088199314237045</v>
      </c>
      <c r="BH81" s="2">
        <f t="shared" si="80"/>
        <v>62.083108966773096</v>
      </c>
      <c r="BI81" s="2">
        <f t="shared" si="80"/>
        <v>66.459895227899338</v>
      </c>
      <c r="BJ81" s="2">
        <f t="shared" si="80"/>
        <v>62.467836221292053</v>
      </c>
      <c r="BK81" s="2">
        <f t="shared" si="80"/>
        <v>68.818698058042472</v>
      </c>
      <c r="BL81" s="2">
        <f t="shared" si="80"/>
        <v>64.711273456053476</v>
      </c>
      <c r="BM81" s="2">
        <f t="shared" si="80"/>
        <v>69.471084757693916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77.242039569997019</v>
      </c>
      <c r="DL81" s="2">
        <f t="shared" si="90"/>
        <v>75.144023751686916</v>
      </c>
      <c r="DM81" s="2">
        <f t="shared" si="90"/>
        <v>70.618487394957967</v>
      </c>
      <c r="DN81" s="2">
        <f t="shared" si="90"/>
        <v>74.806503118503088</v>
      </c>
      <c r="DO81" s="2">
        <f t="shared" si="90"/>
        <v>69.463275960170705</v>
      </c>
      <c r="DP81" s="2">
        <f t="shared" si="90"/>
        <v>67.107577999051685</v>
      </c>
      <c r="DQ81" s="2">
        <f t="shared" si="90"/>
        <v>74.899163584637265</v>
      </c>
      <c r="DR81" s="2">
        <f t="shared" si="90"/>
        <v>70.387271988795518</v>
      </c>
      <c r="DS81" s="2">
        <f t="shared" si="90"/>
        <v>71.146946975546982</v>
      </c>
      <c r="DT81" s="2">
        <f t="shared" si="90"/>
        <v>75.976933333333335</v>
      </c>
      <c r="DU81" s="2">
        <f t="shared" si="90"/>
        <v>72.766918444760563</v>
      </c>
      <c r="DV81" s="2">
        <f t="shared" si="90"/>
        <v>71.437970985155189</v>
      </c>
      <c r="DW81" s="2">
        <f t="shared" si="90"/>
        <v>78.109139876718814</v>
      </c>
      <c r="DX81" s="2">
        <f t="shared" si="90"/>
        <v>71.946500711237547</v>
      </c>
      <c r="DY81" s="2">
        <f t="shared" si="90"/>
        <v>72.433741532258054</v>
      </c>
      <c r="EA81" s="2">
        <f t="shared" si="91"/>
        <v>62.048868950850668</v>
      </c>
      <c r="EB81" s="2">
        <f t="shared" si="91"/>
        <v>61.541078165021439</v>
      </c>
      <c r="EC81" s="2">
        <f t="shared" si="91"/>
        <v>59.581639454770759</v>
      </c>
      <c r="ED81" s="2">
        <f t="shared" si="91"/>
        <v>55.49031984173228</v>
      </c>
      <c r="EE81" s="2">
        <f t="shared" si="91"/>
        <v>54.423785391544605</v>
      </c>
      <c r="EF81" s="2">
        <f t="shared" si="91"/>
        <v>53.59897830760211</v>
      </c>
      <c r="EG81" s="2">
        <f t="shared" si="91"/>
        <v>57.312107464431989</v>
      </c>
      <c r="EH81" s="2">
        <f t="shared" si="91"/>
        <v>55.208193579339394</v>
      </c>
      <c r="EI81" s="2">
        <f t="shared" si="91"/>
        <v>54.836781651972842</v>
      </c>
      <c r="EJ81" s="2">
        <f t="shared" si="91"/>
        <v>54.859250125340452</v>
      </c>
      <c r="EK81" s="2">
        <f t="shared" si="91"/>
        <v>63.130810235958798</v>
      </c>
      <c r="EL81" s="2">
        <f t="shared" si="91"/>
        <v>57.835035134758478</v>
      </c>
      <c r="EM81" s="2">
        <f t="shared" si="91"/>
        <v>63.961991717399187</v>
      </c>
      <c r="EN81" s="2">
        <f t="shared" si="91"/>
        <v>61.104809790649909</v>
      </c>
      <c r="EO81" s="2">
        <f t="shared" si="91"/>
        <v>67.581515084407755</v>
      </c>
      <c r="EQ81" s="2">
        <f t="shared" si="92"/>
        <v>61.655189595044362</v>
      </c>
      <c r="ER81" s="2">
        <f t="shared" si="92"/>
        <v>62.03144242585406</v>
      </c>
      <c r="ES81" s="2">
        <f t="shared" si="92"/>
        <v>60.216406920989137</v>
      </c>
      <c r="ET81" s="2">
        <f t="shared" si="92"/>
        <v>55.287140458848235</v>
      </c>
      <c r="EU81" s="2">
        <f t="shared" si="92"/>
        <v>53.460202822128956</v>
      </c>
      <c r="EV81" s="2">
        <f t="shared" si="92"/>
        <v>54.01463218603439</v>
      </c>
      <c r="EW81" s="2">
        <f t="shared" si="92"/>
        <v>56.792790432708443</v>
      </c>
      <c r="EX81" s="2">
        <f t="shared" si="92"/>
        <v>54.148112539304094</v>
      </c>
      <c r="EY81" s="2">
        <f t="shared" si="92"/>
        <v>55.341835150731377</v>
      </c>
      <c r="EZ81" s="2">
        <f t="shared" si="92"/>
        <v>52.52785324645204</v>
      </c>
      <c r="FA81" s="2">
        <f t="shared" si="92"/>
        <v>62.685057906095189</v>
      </c>
      <c r="FB81" s="2">
        <f t="shared" si="92"/>
        <v>55.913524783173649</v>
      </c>
      <c r="FC81" s="2">
        <f t="shared" si="92"/>
        <v>63.387918170099695</v>
      </c>
      <c r="FD81" s="2">
        <f t="shared" si="92"/>
        <v>59.109552525876623</v>
      </c>
      <c r="FE81" s="2">
        <f t="shared" si="92"/>
        <v>68.227089692843336</v>
      </c>
      <c r="FG81" s="2">
        <f t="shared" si="93"/>
        <v>0.75216084927164228</v>
      </c>
      <c r="FH81" s="2">
        <f t="shared" si="93"/>
        <v>0.67176215131734329</v>
      </c>
      <c r="FI81" s="2">
        <f t="shared" si="93"/>
        <v>0.645525733849308</v>
      </c>
      <c r="FJ81" s="2">
        <f t="shared" si="93"/>
        <v>0.66554557089298882</v>
      </c>
      <c r="FK81" s="2">
        <f t="shared" si="93"/>
        <v>0.66854329901392096</v>
      </c>
      <c r="FL81" s="2">
        <f t="shared" si="93"/>
        <v>0.65807479688116932</v>
      </c>
      <c r="FM81" s="2">
        <f t="shared" si="93"/>
        <v>0.6641525392755071</v>
      </c>
      <c r="FN81" s="2">
        <f t="shared" si="93"/>
        <v>0.65522606281151097</v>
      </c>
      <c r="FO81" s="2">
        <f t="shared" si="93"/>
        <v>0.6780333311841984</v>
      </c>
      <c r="FP81" s="2">
        <f t="shared" si="93"/>
        <v>0.65790617347467995</v>
      </c>
      <c r="FQ81" s="2">
        <f t="shared" si="93"/>
        <v>0.65451277357140369</v>
      </c>
      <c r="FR81" s="2">
        <f t="shared" si="93"/>
        <v>0.65940880912896815</v>
      </c>
      <c r="FS81" s="2">
        <f t="shared" si="93"/>
        <v>0.65669621002174017</v>
      </c>
      <c r="FT81" s="2">
        <f t="shared" si="93"/>
        <v>0.66733657259964463</v>
      </c>
      <c r="FU81" s="2">
        <f t="shared" si="93"/>
        <v>0.61058547868899837</v>
      </c>
      <c r="FW81" s="2">
        <f t="shared" si="82"/>
        <v>1.002069533033736E-4</v>
      </c>
      <c r="FX81" s="2">
        <f t="shared" si="82"/>
        <v>1.2359746298716597E-4</v>
      </c>
      <c r="FY81" s="2">
        <f t="shared" si="82"/>
        <v>1.0944034700952002E-4</v>
      </c>
      <c r="FZ81" s="2">
        <f t="shared" si="82"/>
        <v>1.4474387032215987E-4</v>
      </c>
      <c r="GA81" s="2">
        <f t="shared" si="82"/>
        <v>1.3462957409673937E-4</v>
      </c>
      <c r="GB81" s="2">
        <f t="shared" si="82"/>
        <v>1.4862617741417977E-4</v>
      </c>
      <c r="GC81" s="2">
        <f t="shared" si="82"/>
        <v>1.5584618159030455E-4</v>
      </c>
      <c r="GD81" s="2">
        <f t="shared" si="82"/>
        <v>1.5263984141282406E-4</v>
      </c>
      <c r="GE81" s="2">
        <f t="shared" si="82"/>
        <v>1.7436805854131675E-4</v>
      </c>
      <c r="GF81" s="2">
        <f t="shared" si="82"/>
        <v>1.5879515945885713E-4</v>
      </c>
      <c r="GG81" s="2">
        <f t="shared" si="82"/>
        <v>1.5099569806416974E-4</v>
      </c>
      <c r="GH81" s="2">
        <f t="shared" si="82"/>
        <v>1.2439906716870411E-4</v>
      </c>
      <c r="GI81" s="2">
        <f t="shared" si="82"/>
        <v>1.1015981384779687E-4</v>
      </c>
      <c r="GJ81" s="2">
        <f t="shared" si="82"/>
        <v>8.5400042114757349E-5</v>
      </c>
      <c r="GK81" s="2">
        <f t="shared" si="82"/>
        <v>6.5420484945667763E-5</v>
      </c>
      <c r="GM81" s="86">
        <f t="shared" si="83"/>
        <v>0.23149921739774551</v>
      </c>
      <c r="GN81" s="86">
        <f t="shared" si="83"/>
        <v>0.15566118902543327</v>
      </c>
      <c r="GO81" s="86">
        <f t="shared" si="83"/>
        <v>0.1345104562998039</v>
      </c>
      <c r="GP81" s="86">
        <f t="shared" si="83"/>
        <v>0.15332016278005617</v>
      </c>
      <c r="GQ81" s="86">
        <f t="shared" si="83"/>
        <v>0.15094540796014286</v>
      </c>
      <c r="GR81" s="86">
        <f t="shared" si="83"/>
        <v>0.14456878764337558</v>
      </c>
      <c r="GS81" s="86">
        <f t="shared" si="83"/>
        <v>0.163074538813546</v>
      </c>
      <c r="GT81" s="86">
        <f t="shared" si="83"/>
        <v>0.155142510275662</v>
      </c>
      <c r="GU81" s="86">
        <f t="shared" si="83"/>
        <v>0.19521946499491788</v>
      </c>
      <c r="GV81" s="86">
        <f t="shared" si="83"/>
        <v>0.14939299585868596</v>
      </c>
      <c r="GW81" s="86">
        <f t="shared" si="83"/>
        <v>0.13966540955129816</v>
      </c>
      <c r="GX81" s="86">
        <f t="shared" si="83"/>
        <v>0.13375953721144188</v>
      </c>
      <c r="GY81" s="86">
        <f t="shared" si="83"/>
        <v>0.14219391195223302</v>
      </c>
      <c r="GZ81" s="86">
        <f t="shared" si="83"/>
        <v>0.15949941729229147</v>
      </c>
      <c r="HA81" s="86">
        <f t="shared" si="83"/>
        <v>9.7509046618890913E-2</v>
      </c>
      <c r="HC81" s="86">
        <f t="shared" si="73"/>
        <v>5.724423192622737E-6</v>
      </c>
      <c r="HD81" s="86">
        <f t="shared" si="73"/>
        <v>1.0138050305837674E-7</v>
      </c>
      <c r="HE81" s="86">
        <f t="shared" si="73"/>
        <v>1.5092785883666096E-8</v>
      </c>
      <c r="HF81" s="86">
        <f t="shared" si="73"/>
        <v>1.2786266783984703E-7</v>
      </c>
      <c r="HG81" s="86">
        <f t="shared" si="87"/>
        <v>1.622444265117621E-7</v>
      </c>
      <c r="HH81" s="86">
        <f t="shared" si="87"/>
        <v>4.4571416262333717E-8</v>
      </c>
      <c r="HI81" s="86">
        <f t="shared" si="87"/>
        <v>1.58770269123934E-7</v>
      </c>
      <c r="HJ81" s="86">
        <f t="shared" si="87"/>
        <v>1.405561247462863E-7</v>
      </c>
      <c r="HK81" s="86">
        <f t="shared" si="87"/>
        <v>3.762028742250946E-7</v>
      </c>
      <c r="HL81" s="86">
        <f t="shared" si="87"/>
        <v>1.6978273140587027E-7</v>
      </c>
      <c r="HM81" s="86">
        <f t="shared" si="87"/>
        <v>5.5920777918562021E-8</v>
      </c>
      <c r="HN81" s="86">
        <f t="shared" si="87"/>
        <v>4.4117406270560694E-8</v>
      </c>
      <c r="HO81" s="86">
        <f t="shared" si="87"/>
        <v>4.8106746911001974E-8</v>
      </c>
      <c r="HP81" s="86">
        <f t="shared" si="87"/>
        <v>4.260196726794862E-9</v>
      </c>
      <c r="HQ81" s="86">
        <f t="shared" si="87"/>
        <v>1.1425086831672145E-9</v>
      </c>
      <c r="HS81" s="86">
        <f t="shared" si="84"/>
        <v>1.0066038227126318E-50</v>
      </c>
      <c r="HT81" s="86">
        <f t="shared" si="84"/>
        <v>5.4281588421351265E-68</v>
      </c>
      <c r="HU81" s="86">
        <f t="shared" si="84"/>
        <v>7.6297235915673873E-81</v>
      </c>
      <c r="HV81" s="86">
        <f t="shared" si="84"/>
        <v>1.1691080643646631E-69</v>
      </c>
      <c r="HW81" s="86">
        <f t="shared" si="84"/>
        <v>1.7353142474897021E-67</v>
      </c>
      <c r="HX81" s="86">
        <f t="shared" si="84"/>
        <v>9.199711034431231E-76</v>
      </c>
      <c r="HY81" s="86">
        <f t="shared" si="84"/>
        <v>5.8388835284999209E-70</v>
      </c>
      <c r="HZ81" s="86">
        <f t="shared" si="84"/>
        <v>1.3373389975026624E-72</v>
      </c>
      <c r="IA81" s="86">
        <f t="shared" si="84"/>
        <v>1.7065046128252165E-68</v>
      </c>
      <c r="IB81" s="86">
        <f t="shared" si="84"/>
        <v>9.9955964667196441E-70</v>
      </c>
      <c r="IC81" s="86">
        <f t="shared" si="84"/>
        <v>3.0638981287084103E-73</v>
      </c>
      <c r="ID81" s="86">
        <f t="shared" si="84"/>
        <v>7.8933118297766289E-74</v>
      </c>
      <c r="IE81" s="86">
        <f t="shared" si="84"/>
        <v>6.2612111281221692E-75</v>
      </c>
      <c r="IF81" s="86">
        <f t="shared" si="84"/>
        <v>8.6426771543877884E-44</v>
      </c>
      <c r="IG81" s="86">
        <f t="shared" si="84"/>
        <v>1.2953464957210679E-30</v>
      </c>
      <c r="II81" s="86">
        <f t="shared" si="85"/>
        <v>6.2576671522799816E-147</v>
      </c>
      <c r="IJ81" s="86">
        <f t="shared" si="85"/>
        <v>7.4791142526938549E-199</v>
      </c>
      <c r="IK81" s="86">
        <f t="shared" si="85"/>
        <v>1.2696885067959339E-247</v>
      </c>
      <c r="IL81" s="86">
        <f t="shared" si="85"/>
        <v>2.6610575270682231E-202</v>
      </c>
      <c r="IM81" s="86">
        <f t="shared" si="85"/>
        <v>1.9593713600668229E-198</v>
      </c>
      <c r="IN81" s="86">
        <f t="shared" si="85"/>
        <v>5.5148317943880074E-220</v>
      </c>
      <c r="IO81" s="86">
        <f t="shared" si="85"/>
        <v>8.08114752292575E-206</v>
      </c>
      <c r="IP81" s="86">
        <f t="shared" si="85"/>
        <v>7.0098729978110646E-212</v>
      </c>
      <c r="IQ81" s="86">
        <f t="shared" si="85"/>
        <v>2.2102028539029656E-198</v>
      </c>
      <c r="IR81" s="86">
        <f t="shared" si="85"/>
        <v>7.5330556436519553E-202</v>
      </c>
      <c r="IS81" s="86">
        <f t="shared" si="85"/>
        <v>4.3137471589474596E-212</v>
      </c>
      <c r="IT81" s="86">
        <f t="shared" si="85"/>
        <v>4.0551532205029989E-215</v>
      </c>
      <c r="IU81" s="86">
        <f t="shared" si="85"/>
        <v>1.6977068706998485E-220</v>
      </c>
      <c r="IV81" s="86">
        <f t="shared" si="85"/>
        <v>2.3709586644992499E-144</v>
      </c>
      <c r="IW81" s="86">
        <f t="shared" si="85"/>
        <v>6.2146238882647101E-111</v>
      </c>
      <c r="IY81" s="86">
        <f t="shared" si="86"/>
        <v>0.23150494182093814</v>
      </c>
      <c r="IZ81" s="86">
        <f t="shared" si="86"/>
        <v>0.15566129040593632</v>
      </c>
      <c r="JA81" s="86">
        <f t="shared" si="86"/>
        <v>0.13451047139258979</v>
      </c>
      <c r="JB81" s="86">
        <f t="shared" si="86"/>
        <v>0.15332029064272401</v>
      </c>
      <c r="JC81" s="86">
        <f t="shared" si="86"/>
        <v>0.15094557020456936</v>
      </c>
      <c r="JD81" s="86">
        <f t="shared" si="86"/>
        <v>0.14456883221479183</v>
      </c>
      <c r="JE81" s="86">
        <f t="shared" si="86"/>
        <v>0.16307469758381513</v>
      </c>
      <c r="JF81" s="86">
        <f t="shared" si="86"/>
        <v>0.15514265083178674</v>
      </c>
      <c r="JG81" s="86">
        <f t="shared" si="86"/>
        <v>0.19521984119779209</v>
      </c>
      <c r="JH81" s="86">
        <f t="shared" si="86"/>
        <v>0.14939316564141736</v>
      </c>
      <c r="JI81" s="86">
        <f t="shared" si="86"/>
        <v>0.13966546547207609</v>
      </c>
      <c r="JJ81" s="86">
        <f t="shared" si="86"/>
        <v>0.13375958132884816</v>
      </c>
      <c r="JK81" s="86">
        <f t="shared" si="86"/>
        <v>0.14219396005897994</v>
      </c>
      <c r="JL81" s="86">
        <f t="shared" si="86"/>
        <v>0.1594994215524882</v>
      </c>
      <c r="JM81" s="86">
        <f t="shared" si="86"/>
        <v>9.7509047761399598E-2</v>
      </c>
    </row>
    <row r="82" spans="2:273" x14ac:dyDescent="0.25">
      <c r="B82" s="2">
        <v>55</v>
      </c>
      <c r="C82" s="37">
        <v>182.63499999999999</v>
      </c>
      <c r="D82" s="37">
        <v>175.59700000000001</v>
      </c>
      <c r="E82" s="37">
        <v>162.017</v>
      </c>
      <c r="F82" s="37">
        <v>175.90199999999999</v>
      </c>
      <c r="G82" s="37">
        <v>171.459</v>
      </c>
      <c r="H82" s="37">
        <v>166.017</v>
      </c>
      <c r="I82" s="37">
        <v>183.417</v>
      </c>
      <c r="J82" s="37">
        <v>170.43299999999999</v>
      </c>
      <c r="K82" s="37">
        <v>189.78299999999999</v>
      </c>
      <c r="L82" s="37">
        <v>175.934</v>
      </c>
      <c r="M82" s="37">
        <v>170.934</v>
      </c>
      <c r="N82" s="37">
        <v>160.869</v>
      </c>
      <c r="O82" s="37">
        <v>179.50800000000001</v>
      </c>
      <c r="P82" s="37">
        <v>177.04900000000001</v>
      </c>
      <c r="Q82" s="37">
        <v>128.79300000000001</v>
      </c>
      <c r="S82" s="4">
        <f t="shared" si="88"/>
        <v>180.2814648312324</v>
      </c>
      <c r="T82" s="4">
        <f t="shared" si="88"/>
        <v>166.13697922098916</v>
      </c>
      <c r="U82" s="4">
        <f t="shared" si="88"/>
        <v>155.35148831363958</v>
      </c>
      <c r="V82" s="4">
        <f t="shared" si="88"/>
        <v>165.19746873378534</v>
      </c>
      <c r="W82" s="4">
        <f t="shared" si="88"/>
        <v>161.97892459898318</v>
      </c>
      <c r="X82" s="4">
        <f t="shared" si="88"/>
        <v>157.23004390599607</v>
      </c>
      <c r="Y82" s="4">
        <f t="shared" si="88"/>
        <v>172.86989528244692</v>
      </c>
      <c r="Z82" s="4">
        <f t="shared" si="88"/>
        <v>161.73060872270011</v>
      </c>
      <c r="AA82" s="4">
        <f t="shared" si="88"/>
        <v>177.81924877280352</v>
      </c>
      <c r="AB82" s="4">
        <f t="shared" si="88"/>
        <v>163.21375384730672</v>
      </c>
      <c r="AC82" s="4">
        <f t="shared" si="88"/>
        <v>161.01039965871192</v>
      </c>
      <c r="AD82" s="4">
        <f t="shared" si="88"/>
        <v>152.93583618225117</v>
      </c>
      <c r="AE82" s="4">
        <f t="shared" si="88"/>
        <v>166.96997202320549</v>
      </c>
      <c r="AF82" s="4">
        <f t="shared" si="88"/>
        <v>163.98103077035077</v>
      </c>
      <c r="AG82" s="4">
        <f t="shared" si="88"/>
        <v>125.06428750334658</v>
      </c>
      <c r="AI82" s="4">
        <f t="shared" si="89"/>
        <v>2.3535351687675927</v>
      </c>
      <c r="AJ82" s="4">
        <f t="shared" si="89"/>
        <v>9.460020779010847</v>
      </c>
      <c r="AK82" s="4">
        <f t="shared" si="89"/>
        <v>6.6655116863604178</v>
      </c>
      <c r="AL82" s="4">
        <f t="shared" si="89"/>
        <v>10.704531266214644</v>
      </c>
      <c r="AM82" s="4">
        <f t="shared" si="89"/>
        <v>9.4800754010168191</v>
      </c>
      <c r="AN82" s="4">
        <f t="shared" si="89"/>
        <v>8.7869560940039264</v>
      </c>
      <c r="AO82" s="4">
        <f t="shared" si="89"/>
        <v>10.547104717553083</v>
      </c>
      <c r="AP82" s="4">
        <f t="shared" si="89"/>
        <v>8.7023912772998813</v>
      </c>
      <c r="AQ82" s="4">
        <f t="shared" si="89"/>
        <v>11.963751227196468</v>
      </c>
      <c r="AR82" s="4">
        <f t="shared" si="89"/>
        <v>12.720246152693278</v>
      </c>
      <c r="AS82" s="4">
        <f t="shared" si="89"/>
        <v>9.9236003412880791</v>
      </c>
      <c r="AT82" s="4">
        <f t="shared" si="89"/>
        <v>7.9331638177488344</v>
      </c>
      <c r="AU82" s="4">
        <f t="shared" si="89"/>
        <v>12.538027976794524</v>
      </c>
      <c r="AV82" s="4">
        <f t="shared" si="89"/>
        <v>13.067969229649236</v>
      </c>
      <c r="AW82" s="4">
        <f t="shared" si="89"/>
        <v>3.7287124966534293</v>
      </c>
      <c r="AY82" s="2">
        <f t="shared" si="80"/>
        <v>65.539332529431377</v>
      </c>
      <c r="AZ82" s="2">
        <f t="shared" si="80"/>
        <v>65.751911644988041</v>
      </c>
      <c r="BA82" s="2">
        <f t="shared" si="80"/>
        <v>63.292855748424529</v>
      </c>
      <c r="BB82" s="2">
        <f t="shared" si="80"/>
        <v>61.559235719033452</v>
      </c>
      <c r="BC82" s="2">
        <f t="shared" si="80"/>
        <v>59.092308686017134</v>
      </c>
      <c r="BD82" s="2">
        <f t="shared" si="80"/>
        <v>57.93588183631838</v>
      </c>
      <c r="BE82" s="2">
        <f t="shared" si="80"/>
        <v>62.892120214016039</v>
      </c>
      <c r="BF82" s="2">
        <f t="shared" si="80"/>
        <v>60.163633802369247</v>
      </c>
      <c r="BG82" s="2">
        <f t="shared" si="80"/>
        <v>59.793362782329439</v>
      </c>
      <c r="BH82" s="2">
        <f t="shared" si="80"/>
        <v>61.699188258294257</v>
      </c>
      <c r="BI82" s="2">
        <f t="shared" si="80"/>
        <v>66.213065177975039</v>
      </c>
      <c r="BJ82" s="2">
        <f t="shared" si="80"/>
        <v>62.157401286243392</v>
      </c>
      <c r="BK82" s="2">
        <f t="shared" si="80"/>
        <v>68.542150008533525</v>
      </c>
      <c r="BL82" s="2">
        <f t="shared" si="80"/>
        <v>64.467188170320483</v>
      </c>
      <c r="BM82" s="2">
        <f t="shared" si="80"/>
        <v>69.371883181434441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77.274626394403469</v>
      </c>
      <c r="DL82" s="2">
        <f t="shared" si="90"/>
        <v>75.277344197031056</v>
      </c>
      <c r="DM82" s="2">
        <f t="shared" si="90"/>
        <v>70.790998319327713</v>
      </c>
      <c r="DN82" s="2">
        <f t="shared" si="90"/>
        <v>74.985081190502214</v>
      </c>
      <c r="DO82" s="2">
        <f t="shared" si="90"/>
        <v>69.6655931721195</v>
      </c>
      <c r="DP82" s="2">
        <f t="shared" si="90"/>
        <v>67.279976529160749</v>
      </c>
      <c r="DQ82" s="2">
        <f t="shared" si="90"/>
        <v>75.320976529160731</v>
      </c>
      <c r="DR82" s="2">
        <f t="shared" si="90"/>
        <v>70.755542296918762</v>
      </c>
      <c r="DS82" s="2">
        <f t="shared" si="90"/>
        <v>71.47218082368083</v>
      </c>
      <c r="DT82" s="2">
        <f t="shared" si="90"/>
        <v>76.374133333333333</v>
      </c>
      <c r="DU82" s="2">
        <f t="shared" si="90"/>
        <v>72.963724039829316</v>
      </c>
      <c r="DV82" s="2">
        <f t="shared" si="90"/>
        <v>71.675122807017544</v>
      </c>
      <c r="DW82" s="2">
        <f t="shared" si="90"/>
        <v>78.457056899004272</v>
      </c>
      <c r="DX82" s="2">
        <f t="shared" si="90"/>
        <v>72.071383119962064</v>
      </c>
      <c r="DY82" s="2">
        <f t="shared" si="90"/>
        <v>72.653426612903218</v>
      </c>
      <c r="EA82" s="2">
        <f t="shared" si="91"/>
        <v>62.012812570888478</v>
      </c>
      <c r="EB82" s="2">
        <f t="shared" si="91"/>
        <v>61.507011349900708</v>
      </c>
      <c r="EC82" s="2">
        <f t="shared" si="91"/>
        <v>59.537614544167113</v>
      </c>
      <c r="ED82" s="2">
        <f t="shared" si="91"/>
        <v>55.40608516375562</v>
      </c>
      <c r="EE82" s="2">
        <f t="shared" si="91"/>
        <v>54.31163893285752</v>
      </c>
      <c r="EF82" s="2">
        <f t="shared" si="91"/>
        <v>53.507931893687712</v>
      </c>
      <c r="EG82" s="2">
        <f t="shared" si="91"/>
        <v>57.160257822535677</v>
      </c>
      <c r="EH82" s="2">
        <f t="shared" si="91"/>
        <v>55.080922197466215</v>
      </c>
      <c r="EI82" s="2">
        <f t="shared" si="91"/>
        <v>54.735460687960696</v>
      </c>
      <c r="EJ82" s="2">
        <f t="shared" si="91"/>
        <v>54.740600495941678</v>
      </c>
      <c r="EK82" s="2">
        <f t="shared" si="91"/>
        <v>62.963347125290802</v>
      </c>
      <c r="EL82" s="2">
        <f t="shared" si="91"/>
        <v>57.674336878014493</v>
      </c>
      <c r="EM82" s="2">
        <f t="shared" si="91"/>
        <v>63.815064237867134</v>
      </c>
      <c r="EN82" s="2">
        <f t="shared" si="91"/>
        <v>61.010343696861952</v>
      </c>
      <c r="EO82" s="2">
        <f t="shared" si="91"/>
        <v>67.463084384565448</v>
      </c>
      <c r="EQ82" s="2">
        <f t="shared" si="92"/>
        <v>61.62574958676371</v>
      </c>
      <c r="ER82" s="2">
        <f t="shared" si="92"/>
        <v>61.989011785273796</v>
      </c>
      <c r="ES82" s="2">
        <f t="shared" si="92"/>
        <v>60.161368030006024</v>
      </c>
      <c r="ET82" s="2">
        <f t="shared" si="92"/>
        <v>55.206721111789079</v>
      </c>
      <c r="EU82" s="2">
        <f t="shared" si="92"/>
        <v>53.364846675455198</v>
      </c>
      <c r="EV82" s="2">
        <f t="shared" si="92"/>
        <v>53.916141096818642</v>
      </c>
      <c r="EW82" s="2">
        <f t="shared" si="92"/>
        <v>56.650509696163809</v>
      </c>
      <c r="EX82" s="2">
        <f t="shared" si="92"/>
        <v>54.040586302016742</v>
      </c>
      <c r="EY82" s="2">
        <f t="shared" si="92"/>
        <v>55.230906937603841</v>
      </c>
      <c r="EZ82" s="2">
        <f t="shared" si="92"/>
        <v>52.452658944957463</v>
      </c>
      <c r="FA82" s="2">
        <f t="shared" si="92"/>
        <v>62.525621871684798</v>
      </c>
      <c r="FB82" s="2">
        <f t="shared" si="92"/>
        <v>55.787151556200328</v>
      </c>
      <c r="FC82" s="2">
        <f t="shared" si="92"/>
        <v>63.250874038517544</v>
      </c>
      <c r="FD82" s="2">
        <f t="shared" si="92"/>
        <v>59.050705594280949</v>
      </c>
      <c r="FE82" s="2">
        <f t="shared" si="92"/>
        <v>68.095496986390742</v>
      </c>
      <c r="FG82" s="2">
        <f t="shared" si="93"/>
        <v>0.76892900625333027</v>
      </c>
      <c r="FH82" s="2">
        <f t="shared" si="93"/>
        <v>0.69174056855678501</v>
      </c>
      <c r="FI82" s="2">
        <f t="shared" si="93"/>
        <v>0.66630780302983994</v>
      </c>
      <c r="FJ82" s="2">
        <f t="shared" si="93"/>
        <v>0.68572534632524484</v>
      </c>
      <c r="FK82" s="2">
        <f t="shared" si="93"/>
        <v>0.68862682271969622</v>
      </c>
      <c r="FL82" s="2">
        <f t="shared" si="93"/>
        <v>0.678487578509686</v>
      </c>
      <c r="FM82" s="2">
        <f t="shared" si="93"/>
        <v>0.6843765057145883</v>
      </c>
      <c r="FN82" s="2">
        <f t="shared" si="93"/>
        <v>0.67572510930313878</v>
      </c>
      <c r="FO82" s="2">
        <f t="shared" si="93"/>
        <v>0.69780175983133097</v>
      </c>
      <c r="FP82" s="2">
        <f t="shared" si="93"/>
        <v>0.67832410108493379</v>
      </c>
      <c r="FQ82" s="2">
        <f t="shared" si="93"/>
        <v>0.67503319617634649</v>
      </c>
      <c r="FR82" s="2">
        <f t="shared" si="93"/>
        <v>0.67978070362735454</v>
      </c>
      <c r="FS82" s="2">
        <f t="shared" si="93"/>
        <v>0.67715091609073796</v>
      </c>
      <c r="FT82" s="2">
        <f t="shared" si="93"/>
        <v>0.68745903175826384</v>
      </c>
      <c r="FU82" s="2">
        <f t="shared" si="93"/>
        <v>0.63224902157169161</v>
      </c>
      <c r="FW82" s="2">
        <f t="shared" si="82"/>
        <v>1.0987367716387925E-4</v>
      </c>
      <c r="FX82" s="2">
        <f t="shared" si="82"/>
        <v>1.3552030725752119E-4</v>
      </c>
      <c r="FY82" s="2">
        <f t="shared" si="82"/>
        <v>1.1999768726583018E-4</v>
      </c>
      <c r="FZ82" s="2">
        <f t="shared" si="82"/>
        <v>1.5870628155951918E-4</v>
      </c>
      <c r="GA82" s="2">
        <f t="shared" si="82"/>
        <v>1.4761647518952056E-4</v>
      </c>
      <c r="GB82" s="2">
        <f t="shared" si="82"/>
        <v>1.6296302615369568E-4</v>
      </c>
      <c r="GC82" s="2">
        <f t="shared" si="82"/>
        <v>1.7087937076499304E-4</v>
      </c>
      <c r="GD82" s="2">
        <f t="shared" si="82"/>
        <v>1.6736379330297799E-4</v>
      </c>
      <c r="GE82" s="2">
        <f t="shared" si="82"/>
        <v>1.9118755800042844E-4</v>
      </c>
      <c r="GF82" s="2">
        <f t="shared" si="82"/>
        <v>1.741127625450902E-4</v>
      </c>
      <c r="GG82" s="2">
        <f t="shared" si="82"/>
        <v>1.6556107877932795E-4</v>
      </c>
      <c r="GH82" s="2">
        <f t="shared" si="82"/>
        <v>1.3639922773511114E-4</v>
      </c>
      <c r="GI82" s="2">
        <f t="shared" si="82"/>
        <v>1.2078655025341409E-4</v>
      </c>
      <c r="GJ82" s="2">
        <f t="shared" si="82"/>
        <v>9.3638512618173862E-5</v>
      </c>
      <c r="GK82" s="2">
        <f t="shared" si="82"/>
        <v>7.1731682578736664E-5</v>
      </c>
      <c r="GM82" s="86">
        <f t="shared" si="83"/>
        <v>0.27570510844052099</v>
      </c>
      <c r="GN82" s="86">
        <f t="shared" si="83"/>
        <v>0.20009135422137311</v>
      </c>
      <c r="GO82" s="86">
        <f t="shared" si="83"/>
        <v>0.17939920511198743</v>
      </c>
      <c r="GP82" s="86">
        <f t="shared" si="83"/>
        <v>0.19896168068524436</v>
      </c>
      <c r="GQ82" s="86">
        <f t="shared" si="83"/>
        <v>0.1947406554381538</v>
      </c>
      <c r="GR82" s="86">
        <f t="shared" si="83"/>
        <v>0.18928404968825652</v>
      </c>
      <c r="GS82" s="86">
        <f t="shared" si="83"/>
        <v>0.21282638520549216</v>
      </c>
      <c r="GT82" s="86">
        <f t="shared" si="83"/>
        <v>0.20515233189636778</v>
      </c>
      <c r="GU82" s="86">
        <f t="shared" si="83"/>
        <v>0.25155768750985757</v>
      </c>
      <c r="GV82" s="86">
        <f t="shared" si="83"/>
        <v>0.19610082826091624</v>
      </c>
      <c r="GW82" s="86">
        <f t="shared" si="83"/>
        <v>0.18363441294318472</v>
      </c>
      <c r="GX82" s="86">
        <f t="shared" si="83"/>
        <v>0.17384164456685258</v>
      </c>
      <c r="GY82" s="86">
        <f t="shared" si="83"/>
        <v>0.18641267745678677</v>
      </c>
      <c r="GZ82" s="86">
        <f t="shared" si="83"/>
        <v>0.20680884880628148</v>
      </c>
      <c r="HA82" s="86">
        <f t="shared" si="83"/>
        <v>0.1376490054909707</v>
      </c>
      <c r="HC82" s="86">
        <f t="shared" si="73"/>
        <v>1.0673608139041772E-5</v>
      </c>
      <c r="HD82" s="86">
        <f t="shared" si="73"/>
        <v>2.400635959969642E-7</v>
      </c>
      <c r="HE82" s="86">
        <f t="shared" si="73"/>
        <v>4.1271187928653515E-8</v>
      </c>
      <c r="HF82" s="86">
        <f t="shared" si="73"/>
        <v>3.0766185772075262E-7</v>
      </c>
      <c r="HG82" s="86">
        <f t="shared" si="87"/>
        <v>3.8183239139307995E-7</v>
      </c>
      <c r="HH82" s="86">
        <f t="shared" si="87"/>
        <v>1.1520001505964168E-7</v>
      </c>
      <c r="HI82" s="86">
        <f t="shared" si="87"/>
        <v>3.8529974339539721E-7</v>
      </c>
      <c r="HJ82" s="86">
        <f t="shared" si="87"/>
        <v>3.4606304523043012E-7</v>
      </c>
      <c r="HK82" s="86">
        <f t="shared" si="87"/>
        <v>8.8530007364957598E-7</v>
      </c>
      <c r="HL82" s="86">
        <f t="shared" si="87"/>
        <v>4.0846640599613641E-7</v>
      </c>
      <c r="HM82" s="86">
        <f t="shared" si="87"/>
        <v>1.4138453339418702E-7</v>
      </c>
      <c r="HN82" s="86">
        <f t="shared" si="87"/>
        <v>1.1081901515873904E-7</v>
      </c>
      <c r="HO82" s="86">
        <f t="shared" si="87"/>
        <v>1.2043709904940814E-7</v>
      </c>
      <c r="HP82" s="86">
        <f t="shared" si="87"/>
        <v>1.2351760692598092E-8</v>
      </c>
      <c r="HQ82" s="86">
        <f t="shared" si="87"/>
        <v>3.5537000184633266E-9</v>
      </c>
      <c r="HS82" s="86">
        <f t="shared" si="84"/>
        <v>2.3550132848098247E-49</v>
      </c>
      <c r="HT82" s="86">
        <f t="shared" si="84"/>
        <v>4.2813696364135661E-66</v>
      </c>
      <c r="HU82" s="86">
        <f t="shared" si="84"/>
        <v>1.4658526842995045E-78</v>
      </c>
      <c r="HV82" s="86">
        <f t="shared" si="84"/>
        <v>1.0953588555712202E-67</v>
      </c>
      <c r="HW82" s="86">
        <f t="shared" si="84"/>
        <v>1.396479740400526E-65</v>
      </c>
      <c r="HX82" s="86">
        <f t="shared" si="84"/>
        <v>1.3096767032894077E-73</v>
      </c>
      <c r="HY82" s="86">
        <f t="shared" si="84"/>
        <v>5.9738232074200165E-68</v>
      </c>
      <c r="HZ82" s="86">
        <f t="shared" si="84"/>
        <v>1.5846948463588016E-70</v>
      </c>
      <c r="IA82" s="86">
        <f t="shared" si="84"/>
        <v>1.6182590086332227E-66</v>
      </c>
      <c r="IB82" s="86">
        <f t="shared" si="84"/>
        <v>9.7950761340421905E-68</v>
      </c>
      <c r="IC82" s="86">
        <f t="shared" si="84"/>
        <v>3.696936989184895E-71</v>
      </c>
      <c r="ID82" s="86">
        <f t="shared" si="84"/>
        <v>9.0629736901975568E-72</v>
      </c>
      <c r="IE82" s="86">
        <f t="shared" si="84"/>
        <v>7.4199229685428227E-73</v>
      </c>
      <c r="IF82" s="86">
        <f t="shared" si="84"/>
        <v>1.2201202543415881E-42</v>
      </c>
      <c r="IG82" s="86">
        <f t="shared" si="84"/>
        <v>7.5102592142083102E-30</v>
      </c>
      <c r="II82" s="86">
        <f t="shared" si="85"/>
        <v>4.7954668324907173E-144</v>
      </c>
      <c r="IJ82" s="86">
        <f t="shared" si="85"/>
        <v>7.6086530558332813E-195</v>
      </c>
      <c r="IK82" s="86">
        <f t="shared" si="85"/>
        <v>1.0891576258259885E-242</v>
      </c>
      <c r="IL82" s="86">
        <f t="shared" si="85"/>
        <v>3.7596864392655108E-198</v>
      </c>
      <c r="IM82" s="86">
        <f t="shared" si="85"/>
        <v>2.1341821376171738E-194</v>
      </c>
      <c r="IN82" s="86">
        <f t="shared" si="85"/>
        <v>1.8676457755111915E-215</v>
      </c>
      <c r="IO82" s="86">
        <f t="shared" si="85"/>
        <v>1.4649549616425116E-201</v>
      </c>
      <c r="IP82" s="86">
        <f t="shared" si="85"/>
        <v>1.6607821092016186E-207</v>
      </c>
      <c r="IQ82" s="86">
        <f t="shared" si="85"/>
        <v>3.1656978601025977E-194</v>
      </c>
      <c r="IR82" s="86">
        <f t="shared" si="85"/>
        <v>1.1517062722365547E-197</v>
      </c>
      <c r="IS82" s="86">
        <f t="shared" si="85"/>
        <v>1.0197340264699473E-207</v>
      </c>
      <c r="IT82" s="86">
        <f t="shared" si="85"/>
        <v>8.9021532612264276E-211</v>
      </c>
      <c r="IU82" s="86">
        <f t="shared" si="85"/>
        <v>4.1857725982244198E-216</v>
      </c>
      <c r="IV82" s="86">
        <f t="shared" si="85"/>
        <v>1.4453509674359659E-141</v>
      </c>
      <c r="IW82" s="86">
        <f t="shared" si="85"/>
        <v>7.3621037726878374E-109</v>
      </c>
      <c r="IY82" s="86">
        <f t="shared" si="86"/>
        <v>0.27571578204866004</v>
      </c>
      <c r="IZ82" s="86">
        <f t="shared" si="86"/>
        <v>0.20009159428496912</v>
      </c>
      <c r="JA82" s="86">
        <f t="shared" si="86"/>
        <v>0.17939924638317536</v>
      </c>
      <c r="JB82" s="86">
        <f t="shared" si="86"/>
        <v>0.19896198834710208</v>
      </c>
      <c r="JC82" s="86">
        <f t="shared" si="86"/>
        <v>0.1947410372705452</v>
      </c>
      <c r="JD82" s="86">
        <f t="shared" si="86"/>
        <v>0.18928416488827157</v>
      </c>
      <c r="JE82" s="86">
        <f t="shared" si="86"/>
        <v>0.21282677050523555</v>
      </c>
      <c r="JF82" s="86">
        <f t="shared" si="86"/>
        <v>0.205152677959413</v>
      </c>
      <c r="JG82" s="86">
        <f t="shared" si="86"/>
        <v>0.25155857280993121</v>
      </c>
      <c r="JH82" s="86">
        <f t="shared" si="86"/>
        <v>0.19610123672732224</v>
      </c>
      <c r="JI82" s="86">
        <f t="shared" si="86"/>
        <v>0.18363455432771811</v>
      </c>
      <c r="JJ82" s="86">
        <f t="shared" si="86"/>
        <v>0.17384175538586774</v>
      </c>
      <c r="JK82" s="86">
        <f t="shared" si="86"/>
        <v>0.18641279789388582</v>
      </c>
      <c r="JL82" s="86">
        <f t="shared" si="86"/>
        <v>0.20680886115804217</v>
      </c>
      <c r="JM82" s="86">
        <f t="shared" si="86"/>
        <v>0.13764900904467073</v>
      </c>
    </row>
    <row r="83" spans="2:273" x14ac:dyDescent="0.25">
      <c r="B83" s="2">
        <v>56</v>
      </c>
      <c r="C83" s="37">
        <v>196.87299999999999</v>
      </c>
      <c r="D83" s="37">
        <v>193.69399999999999</v>
      </c>
      <c r="E83" s="37">
        <v>184.88300000000001</v>
      </c>
      <c r="F83" s="37">
        <v>196.03299999999999</v>
      </c>
      <c r="G83" s="37">
        <v>191.934</v>
      </c>
      <c r="H83" s="37">
        <v>188.3</v>
      </c>
      <c r="I83" s="37">
        <v>204.267</v>
      </c>
      <c r="J83" s="37">
        <v>191.9</v>
      </c>
      <c r="K83" s="37">
        <v>206.767</v>
      </c>
      <c r="L83" s="37">
        <v>196.21299999999999</v>
      </c>
      <c r="M83" s="37">
        <v>192.09800000000001</v>
      </c>
      <c r="N83" s="37">
        <v>181.68899999999999</v>
      </c>
      <c r="O83" s="37">
        <v>200.131</v>
      </c>
      <c r="P83" s="37">
        <v>194.869</v>
      </c>
      <c r="Q83" s="37">
        <v>147.12100000000001</v>
      </c>
      <c r="S83" s="4">
        <f t="shared" si="88"/>
        <v>192.92623166185288</v>
      </c>
      <c r="T83" s="4">
        <f t="shared" si="88"/>
        <v>184.05046157859158</v>
      </c>
      <c r="U83" s="4">
        <f t="shared" si="88"/>
        <v>174.81532880871967</v>
      </c>
      <c r="V83" s="4">
        <f t="shared" si="88"/>
        <v>184.41295246379522</v>
      </c>
      <c r="W83" s="4">
        <f t="shared" si="88"/>
        <v>180.78541797498366</v>
      </c>
      <c r="X83" s="4">
        <f t="shared" si="88"/>
        <v>176.58716269411983</v>
      </c>
      <c r="Y83" s="4">
        <f t="shared" si="88"/>
        <v>193.3000036928687</v>
      </c>
      <c r="Z83" s="4">
        <f t="shared" si="88"/>
        <v>181.86919270743954</v>
      </c>
      <c r="AA83" s="4">
        <f t="shared" si="88"/>
        <v>197.71453989414681</v>
      </c>
      <c r="AB83" s="4">
        <f t="shared" si="88"/>
        <v>182.93742392713867</v>
      </c>
      <c r="AC83" s="4">
        <f t="shared" si="88"/>
        <v>179.98088313077474</v>
      </c>
      <c r="AD83" s="4">
        <f t="shared" si="88"/>
        <v>170.50599411490728</v>
      </c>
      <c r="AE83" s="4">
        <f t="shared" si="88"/>
        <v>186.30260958347628</v>
      </c>
      <c r="AF83" s="4">
        <f t="shared" si="88"/>
        <v>182.23991098049893</v>
      </c>
      <c r="AG83" s="4">
        <f t="shared" si="88"/>
        <v>140.07001507781467</v>
      </c>
      <c r="AI83" s="4">
        <f t="shared" si="89"/>
        <v>3.946768338147109</v>
      </c>
      <c r="AJ83" s="4">
        <f t="shared" si="89"/>
        <v>9.6435384214084081</v>
      </c>
      <c r="AK83" s="4">
        <f t="shared" si="89"/>
        <v>10.06767119128034</v>
      </c>
      <c r="AL83" s="4">
        <f t="shared" si="89"/>
        <v>11.620047536204765</v>
      </c>
      <c r="AM83" s="4">
        <f t="shared" si="89"/>
        <v>11.148582025016339</v>
      </c>
      <c r="AN83" s="4">
        <f t="shared" si="89"/>
        <v>11.712837305880186</v>
      </c>
      <c r="AO83" s="4">
        <f t="shared" si="89"/>
        <v>10.966996307131296</v>
      </c>
      <c r="AP83" s="4">
        <f t="shared" si="89"/>
        <v>10.030807292560468</v>
      </c>
      <c r="AQ83" s="4">
        <f t="shared" si="89"/>
        <v>9.0524601058531857</v>
      </c>
      <c r="AR83" s="4">
        <f t="shared" si="89"/>
        <v>13.275576072861327</v>
      </c>
      <c r="AS83" s="4">
        <f t="shared" si="89"/>
        <v>12.117116869225271</v>
      </c>
      <c r="AT83" s="4">
        <f t="shared" si="89"/>
        <v>11.183005885092712</v>
      </c>
      <c r="AU83" s="4">
        <f t="shared" si="89"/>
        <v>13.828390416523717</v>
      </c>
      <c r="AV83" s="4">
        <f t="shared" si="89"/>
        <v>12.629089019501066</v>
      </c>
      <c r="AW83" s="4">
        <f t="shared" si="89"/>
        <v>7.0509849221853358</v>
      </c>
      <c r="AY83" s="2">
        <f t="shared" si="80"/>
        <v>65.274488974974091</v>
      </c>
      <c r="AZ83" s="2">
        <f t="shared" si="80"/>
        <v>65.500652581485824</v>
      </c>
      <c r="BA83" s="2">
        <f t="shared" si="80"/>
        <v>63.089911524628597</v>
      </c>
      <c r="BB83" s="2">
        <f t="shared" si="80"/>
        <v>61.170649600184909</v>
      </c>
      <c r="BC83" s="2">
        <f t="shared" si="80"/>
        <v>58.774129676137136</v>
      </c>
      <c r="BD83" s="2">
        <f t="shared" si="80"/>
        <v>57.65229899384024</v>
      </c>
      <c r="BE83" s="2">
        <f t="shared" si="80"/>
        <v>62.555086366213899</v>
      </c>
      <c r="BF83" s="2">
        <f t="shared" si="80"/>
        <v>59.876119544176539</v>
      </c>
      <c r="BG83" s="2">
        <f t="shared" si="80"/>
        <v>59.493795014465988</v>
      </c>
      <c r="BH83" s="2">
        <f t="shared" si="80"/>
        <v>61.308805758237504</v>
      </c>
      <c r="BI83" s="2">
        <f t="shared" si="80"/>
        <v>65.958028890810738</v>
      </c>
      <c r="BJ83" s="2">
        <f t="shared" si="80"/>
        <v>61.840304318087355</v>
      </c>
      <c r="BK83" s="2">
        <f t="shared" si="80"/>
        <v>68.255292318398688</v>
      </c>
      <c r="BL83" s="2">
        <f t="shared" si="80"/>
        <v>64.221974109588686</v>
      </c>
      <c r="BM83" s="2">
        <f t="shared" si="80"/>
        <v>69.260912761807802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77.30721321880992</v>
      </c>
      <c r="DL83" s="2">
        <f t="shared" si="90"/>
        <v>75.410664642375181</v>
      </c>
      <c r="DM83" s="2">
        <f t="shared" si="90"/>
        <v>70.963509243697459</v>
      </c>
      <c r="DN83" s="2">
        <f t="shared" si="90"/>
        <v>75.163659262501341</v>
      </c>
      <c r="DO83" s="2">
        <f t="shared" si="90"/>
        <v>69.867910384068281</v>
      </c>
      <c r="DP83" s="2">
        <f t="shared" si="90"/>
        <v>67.452375059269798</v>
      </c>
      <c r="DQ83" s="2">
        <f t="shared" si="90"/>
        <v>75.742789473684212</v>
      </c>
      <c r="DR83" s="2">
        <f t="shared" si="90"/>
        <v>71.123812605042019</v>
      </c>
      <c r="DS83" s="2">
        <f t="shared" si="90"/>
        <v>71.797414671814678</v>
      </c>
      <c r="DT83" s="2">
        <f t="shared" si="90"/>
        <v>76.771333333333331</v>
      </c>
      <c r="DU83" s="2">
        <f t="shared" si="90"/>
        <v>73.160529634898069</v>
      </c>
      <c r="DV83" s="2">
        <f t="shared" si="90"/>
        <v>71.912274628879885</v>
      </c>
      <c r="DW83" s="2">
        <f t="shared" si="90"/>
        <v>78.804973921289701</v>
      </c>
      <c r="DX83" s="2">
        <f t="shared" si="90"/>
        <v>72.196265528686581</v>
      </c>
      <c r="DY83" s="2">
        <f t="shared" si="90"/>
        <v>72.873111693548381</v>
      </c>
      <c r="EA83" s="2">
        <f t="shared" si="91"/>
        <v>61.976756190926281</v>
      </c>
      <c r="EB83" s="2">
        <f t="shared" si="91"/>
        <v>61.472944534779984</v>
      </c>
      <c r="EC83" s="2">
        <f t="shared" si="91"/>
        <v>59.493589633563467</v>
      </c>
      <c r="ED83" s="2">
        <f t="shared" si="91"/>
        <v>55.321850485778953</v>
      </c>
      <c r="EE83" s="2">
        <f t="shared" si="91"/>
        <v>54.199492474170441</v>
      </c>
      <c r="EF83" s="2">
        <f t="shared" si="91"/>
        <v>53.416885479773306</v>
      </c>
      <c r="EG83" s="2">
        <f t="shared" si="91"/>
        <v>57.008408180639364</v>
      </c>
      <c r="EH83" s="2">
        <f t="shared" si="91"/>
        <v>54.953650815593029</v>
      </c>
      <c r="EI83" s="2">
        <f t="shared" si="91"/>
        <v>54.634139723948557</v>
      </c>
      <c r="EJ83" s="2">
        <f t="shared" si="91"/>
        <v>54.621950866542903</v>
      </c>
      <c r="EK83" s="2">
        <f t="shared" si="91"/>
        <v>62.795884014622807</v>
      </c>
      <c r="EL83" s="2">
        <f t="shared" si="91"/>
        <v>57.513638621270516</v>
      </c>
      <c r="EM83" s="2">
        <f t="shared" si="91"/>
        <v>63.668136758335081</v>
      </c>
      <c r="EN83" s="2">
        <f t="shared" si="91"/>
        <v>60.915877603073994</v>
      </c>
      <c r="EO83" s="2">
        <f t="shared" si="91"/>
        <v>67.344653684723127</v>
      </c>
      <c r="EQ83" s="2">
        <f t="shared" si="92"/>
        <v>61.596309578483059</v>
      </c>
      <c r="ER83" s="2">
        <f t="shared" si="92"/>
        <v>61.946581144693525</v>
      </c>
      <c r="ES83" s="2">
        <f t="shared" si="92"/>
        <v>60.106329139022911</v>
      </c>
      <c r="ET83" s="2">
        <f t="shared" si="92"/>
        <v>55.126301764729916</v>
      </c>
      <c r="EU83" s="2">
        <f t="shared" si="92"/>
        <v>53.269490528781439</v>
      </c>
      <c r="EV83" s="2">
        <f t="shared" si="92"/>
        <v>53.817650007602886</v>
      </c>
      <c r="EW83" s="2">
        <f t="shared" si="92"/>
        <v>56.508228959619174</v>
      </c>
      <c r="EX83" s="2">
        <f t="shared" si="92"/>
        <v>53.933060064729389</v>
      </c>
      <c r="EY83" s="2">
        <f t="shared" si="92"/>
        <v>55.119978724476312</v>
      </c>
      <c r="EZ83" s="2">
        <f t="shared" si="92"/>
        <v>52.377464643462893</v>
      </c>
      <c r="FA83" s="2">
        <f t="shared" si="92"/>
        <v>62.366185837274401</v>
      </c>
      <c r="FB83" s="2">
        <f t="shared" si="92"/>
        <v>55.660778329227007</v>
      </c>
      <c r="FC83" s="2">
        <f t="shared" si="92"/>
        <v>63.113829906935393</v>
      </c>
      <c r="FD83" s="2">
        <f t="shared" si="92"/>
        <v>58.991858662685281</v>
      </c>
      <c r="FE83" s="2">
        <f t="shared" si="92"/>
        <v>67.963904279938149</v>
      </c>
      <c r="FG83" s="2">
        <f t="shared" si="93"/>
        <v>0.78488712948845885</v>
      </c>
      <c r="FH83" s="2">
        <f t="shared" si="93"/>
        <v>0.71102607625405079</v>
      </c>
      <c r="FI83" s="2">
        <f t="shared" si="93"/>
        <v>0.68646325404809205</v>
      </c>
      <c r="FJ83" s="2">
        <f t="shared" si="93"/>
        <v>0.70522681633040185</v>
      </c>
      <c r="FK83" s="2">
        <f t="shared" si="93"/>
        <v>0.70802491006976054</v>
      </c>
      <c r="FL83" s="2">
        <f t="shared" si="93"/>
        <v>0.69824052944985993</v>
      </c>
      <c r="FM83" s="2">
        <f t="shared" si="93"/>
        <v>0.70392553596521867</v>
      </c>
      <c r="FN83" s="2">
        <f t="shared" si="93"/>
        <v>0.69557162884135504</v>
      </c>
      <c r="FO83" s="2">
        <f t="shared" si="93"/>
        <v>0.71686327584477183</v>
      </c>
      <c r="FP83" s="2">
        <f t="shared" si="93"/>
        <v>0.69808262639867846</v>
      </c>
      <c r="FQ83" s="2">
        <f t="shared" si="93"/>
        <v>0.69490294259231189</v>
      </c>
      <c r="FR83" s="2">
        <f t="shared" si="93"/>
        <v>0.69948939591175152</v>
      </c>
      <c r="FS83" s="2">
        <f t="shared" si="93"/>
        <v>0.69694930835791269</v>
      </c>
      <c r="FT83" s="2">
        <f t="shared" si="93"/>
        <v>0.70689890538020994</v>
      </c>
      <c r="FU83" s="2">
        <f t="shared" si="93"/>
        <v>0.65339152998447114</v>
      </c>
      <c r="FW83" s="2">
        <f t="shared" si="82"/>
        <v>1.2047281427854056E-4</v>
      </c>
      <c r="FX83" s="2">
        <f t="shared" si="82"/>
        <v>1.4859311922390032E-4</v>
      </c>
      <c r="FY83" s="2">
        <f t="shared" si="82"/>
        <v>1.3157332442910926E-4</v>
      </c>
      <c r="FZ83" s="2">
        <f t="shared" si="82"/>
        <v>1.7401531285144572E-4</v>
      </c>
      <c r="GA83" s="2">
        <f t="shared" si="82"/>
        <v>1.6185594132152938E-4</v>
      </c>
      <c r="GB83" s="2">
        <f t="shared" si="82"/>
        <v>1.7868259563958499E-4</v>
      </c>
      <c r="GC83" s="2">
        <f t="shared" si="82"/>
        <v>1.8736241533269944E-4</v>
      </c>
      <c r="GD83" s="2">
        <f t="shared" si="82"/>
        <v>1.8350778708820564E-4</v>
      </c>
      <c r="GE83" s="2">
        <f t="shared" si="82"/>
        <v>2.0962912202188326E-4</v>
      </c>
      <c r="GF83" s="2">
        <f t="shared" si="82"/>
        <v>1.9090764091811934E-4</v>
      </c>
      <c r="GG83" s="2">
        <f t="shared" si="82"/>
        <v>1.8153121340719122E-4</v>
      </c>
      <c r="GH83" s="2">
        <f t="shared" si="82"/>
        <v>1.4955681108176839E-4</v>
      </c>
      <c r="GI83" s="2">
        <f t="shared" si="82"/>
        <v>1.3243827540144039E-4</v>
      </c>
      <c r="GJ83" s="2">
        <f t="shared" si="82"/>
        <v>1.0267165986165244E-4</v>
      </c>
      <c r="GK83" s="2">
        <f t="shared" si="82"/>
        <v>7.8651681607877375E-5</v>
      </c>
      <c r="GM83" s="86">
        <f t="shared" si="83"/>
        <v>0.3244250139538673</v>
      </c>
      <c r="GN83" s="86">
        <f t="shared" si="83"/>
        <v>0.25279210325782492</v>
      </c>
      <c r="GO83" s="86">
        <f t="shared" si="83"/>
        <v>0.23431717620249004</v>
      </c>
      <c r="GP83" s="86">
        <f t="shared" si="83"/>
        <v>0.25366492029561938</v>
      </c>
      <c r="GQ83" s="86">
        <f t="shared" si="83"/>
        <v>0.2470514927926469</v>
      </c>
      <c r="GR83" s="86">
        <f t="shared" si="83"/>
        <v>0.24326327862738426</v>
      </c>
      <c r="GS83" s="86">
        <f t="shared" si="83"/>
        <v>0.27233411812207653</v>
      </c>
      <c r="GT83" s="86">
        <f t="shared" si="83"/>
        <v>0.26579332460416527</v>
      </c>
      <c r="GU83" s="86">
        <f t="shared" si="83"/>
        <v>0.31791614265338164</v>
      </c>
      <c r="GV83" s="86">
        <f t="shared" si="83"/>
        <v>0.25254902253811301</v>
      </c>
      <c r="GW83" s="86">
        <f t="shared" si="83"/>
        <v>0.23700385576144586</v>
      </c>
      <c r="GX83" s="86">
        <f t="shared" si="83"/>
        <v>0.22225907084660662</v>
      </c>
      <c r="GY83" s="86">
        <f t="shared" si="83"/>
        <v>0.23984426154073818</v>
      </c>
      <c r="GZ83" s="86">
        <f t="shared" si="83"/>
        <v>0.2632585800301126</v>
      </c>
      <c r="HA83" s="86">
        <f t="shared" si="83"/>
        <v>0.18929470532231477</v>
      </c>
      <c r="HC83" s="86">
        <f t="shared" si="73"/>
        <v>1.9565372418162986E-5</v>
      </c>
      <c r="HD83" s="86">
        <f t="shared" si="73"/>
        <v>5.5471131929964144E-7</v>
      </c>
      <c r="HE83" s="86">
        <f t="shared" si="73"/>
        <v>1.0953927466479909E-7</v>
      </c>
      <c r="HF83" s="86">
        <f t="shared" si="73"/>
        <v>7.2144216904662605E-7</v>
      </c>
      <c r="HG83" s="86">
        <f t="shared" si="87"/>
        <v>8.7654187536035319E-7</v>
      </c>
      <c r="HH83" s="86">
        <f t="shared" si="87"/>
        <v>2.8944171796801039E-7</v>
      </c>
      <c r="HI83" s="86">
        <f t="shared" si="87"/>
        <v>9.1041974273818756E-7</v>
      </c>
      <c r="HJ83" s="86">
        <f t="shared" si="87"/>
        <v>8.2905457527484843E-7</v>
      </c>
      <c r="HK83" s="86">
        <f t="shared" si="87"/>
        <v>2.0291970727612276E-6</v>
      </c>
      <c r="HL83" s="86">
        <f t="shared" si="87"/>
        <v>9.5721822476036364E-7</v>
      </c>
      <c r="HM83" s="86">
        <f t="shared" si="87"/>
        <v>3.4781634001191734E-7</v>
      </c>
      <c r="HN83" s="86">
        <f t="shared" si="87"/>
        <v>2.7106631443854345E-7</v>
      </c>
      <c r="HO83" s="86">
        <f t="shared" si="87"/>
        <v>2.9362662916850002E-7</v>
      </c>
      <c r="HP83" s="86">
        <f t="shared" si="87"/>
        <v>3.4712358393767394E-8</v>
      </c>
      <c r="HQ83" s="86">
        <f t="shared" si="87"/>
        <v>1.069306668767504E-8</v>
      </c>
      <c r="HS83" s="86">
        <f t="shared" si="84"/>
        <v>5.2708071793904566E-48</v>
      </c>
      <c r="HT83" s="86">
        <f t="shared" si="84"/>
        <v>3.1702789930250442E-64</v>
      </c>
      <c r="HU83" s="86">
        <f t="shared" si="84"/>
        <v>2.6082512430301719E-76</v>
      </c>
      <c r="HV83" s="86">
        <f t="shared" si="84"/>
        <v>9.601833851920558E-66</v>
      </c>
      <c r="HW83" s="86">
        <f t="shared" si="84"/>
        <v>1.0539191684783504E-63</v>
      </c>
      <c r="HX83" s="86">
        <f t="shared" si="84"/>
        <v>1.7334023016583518E-71</v>
      </c>
      <c r="HY83" s="86">
        <f t="shared" si="84"/>
        <v>5.7051181176105602E-66</v>
      </c>
      <c r="HZ83" s="86">
        <f t="shared" si="84"/>
        <v>1.7498121910140064E-68</v>
      </c>
      <c r="IA83" s="86">
        <f t="shared" si="84"/>
        <v>1.4335715278475035E-64</v>
      </c>
      <c r="IB83" s="86">
        <f t="shared" si="84"/>
        <v>8.9692035700041523E-66</v>
      </c>
      <c r="IC83" s="86">
        <f t="shared" si="84"/>
        <v>4.157145994749896E-69</v>
      </c>
      <c r="ID83" s="86">
        <f t="shared" si="84"/>
        <v>9.7173923786930076E-70</v>
      </c>
      <c r="IE83" s="86">
        <f t="shared" si="84"/>
        <v>8.2122816298618935E-71</v>
      </c>
      <c r="IF83" s="86">
        <f t="shared" si="84"/>
        <v>1.6610399664585327E-41</v>
      </c>
      <c r="IG83" s="86">
        <f t="shared" si="84"/>
        <v>4.2547696902059078E-29</v>
      </c>
      <c r="II83" s="86">
        <f t="shared" si="85"/>
        <v>3.4382782826199803E-141</v>
      </c>
      <c r="IJ83" s="86">
        <f t="shared" si="85"/>
        <v>7.0408929413433981E-191</v>
      </c>
      <c r="IK83" s="86">
        <f t="shared" si="85"/>
        <v>8.327191414126822E-238</v>
      </c>
      <c r="IL83" s="86">
        <f t="shared" si="85"/>
        <v>4.8070681881267949E-194</v>
      </c>
      <c r="IM83" s="86">
        <f t="shared" si="85"/>
        <v>2.1110799106287871E-190</v>
      </c>
      <c r="IN83" s="86">
        <f t="shared" si="85"/>
        <v>5.669818839466459E-211</v>
      </c>
      <c r="IO83" s="86">
        <f t="shared" si="85"/>
        <v>2.3949512715968025E-197</v>
      </c>
      <c r="IP83" s="86">
        <f t="shared" si="85"/>
        <v>3.5393047813210348E-203</v>
      </c>
      <c r="IQ83" s="86">
        <f t="shared" si="85"/>
        <v>4.0939108309362693E-190</v>
      </c>
      <c r="IR83" s="86">
        <f t="shared" si="85"/>
        <v>1.5904499918411211E-193</v>
      </c>
      <c r="IS83" s="86">
        <f t="shared" si="85"/>
        <v>2.1686474200246211E-203</v>
      </c>
      <c r="IT83" s="86">
        <f t="shared" si="85"/>
        <v>1.7635042630153442E-206</v>
      </c>
      <c r="IU83" s="86">
        <f t="shared" si="85"/>
        <v>9.3146571353942759E-212</v>
      </c>
      <c r="IV83" s="86">
        <f t="shared" si="85"/>
        <v>8.2716190182052567E-139</v>
      </c>
      <c r="IW83" s="86">
        <f t="shared" si="85"/>
        <v>8.3320324793162031E-107</v>
      </c>
      <c r="IY83" s="86">
        <f t="shared" si="86"/>
        <v>0.32444457932628545</v>
      </c>
      <c r="IZ83" s="86">
        <f t="shared" si="86"/>
        <v>0.25279265796914424</v>
      </c>
      <c r="JA83" s="86">
        <f t="shared" si="86"/>
        <v>0.23431728574176472</v>
      </c>
      <c r="JB83" s="86">
        <f t="shared" si="86"/>
        <v>0.25366564173778844</v>
      </c>
      <c r="JC83" s="86">
        <f t="shared" si="86"/>
        <v>0.24705236933452226</v>
      </c>
      <c r="JD83" s="86">
        <f t="shared" si="86"/>
        <v>0.24326356806910221</v>
      </c>
      <c r="JE83" s="86">
        <f t="shared" si="86"/>
        <v>0.27233502854181929</v>
      </c>
      <c r="JF83" s="86">
        <f t="shared" si="86"/>
        <v>0.26579415365874054</v>
      </c>
      <c r="JG83" s="86">
        <f t="shared" si="86"/>
        <v>0.3179181718504544</v>
      </c>
      <c r="JH83" s="86">
        <f t="shared" si="86"/>
        <v>0.25254997975633775</v>
      </c>
      <c r="JI83" s="86">
        <f t="shared" si="86"/>
        <v>0.23700420357778587</v>
      </c>
      <c r="JJ83" s="86">
        <f t="shared" si="86"/>
        <v>0.22225934191292107</v>
      </c>
      <c r="JK83" s="86">
        <f t="shared" si="86"/>
        <v>0.23984455516736736</v>
      </c>
      <c r="JL83" s="86">
        <f t="shared" si="86"/>
        <v>0.26325861474247098</v>
      </c>
      <c r="JM83" s="86">
        <f t="shared" si="86"/>
        <v>0.18929471601538145</v>
      </c>
    </row>
    <row r="84" spans="2:273" x14ac:dyDescent="0.25">
      <c r="B84" s="2">
        <v>57</v>
      </c>
      <c r="C84" s="37">
        <v>208.12700000000001</v>
      </c>
      <c r="D84" s="37">
        <v>211.29</v>
      </c>
      <c r="E84" s="37">
        <v>203.15</v>
      </c>
      <c r="F84" s="37">
        <v>213.47499999999999</v>
      </c>
      <c r="G84" s="37">
        <v>210.37700000000001</v>
      </c>
      <c r="H84" s="37">
        <v>205.417</v>
      </c>
      <c r="I84" s="37">
        <v>220.083</v>
      </c>
      <c r="J84" s="37">
        <v>209.483</v>
      </c>
      <c r="K84" s="37">
        <v>220.483</v>
      </c>
      <c r="L84" s="37">
        <v>213.16399999999999</v>
      </c>
      <c r="M84" s="37">
        <v>210.607</v>
      </c>
      <c r="N84" s="37">
        <v>202.131</v>
      </c>
      <c r="O84" s="37">
        <v>216.49199999999999</v>
      </c>
      <c r="P84" s="37">
        <v>209.49199999999999</v>
      </c>
      <c r="Q84" s="37">
        <v>161.483</v>
      </c>
      <c r="S84" s="4">
        <f t="shared" si="88"/>
        <v>204.7821756793594</v>
      </c>
      <c r="T84" s="4">
        <f t="shared" si="88"/>
        <v>202.17402564347748</v>
      </c>
      <c r="U84" s="4">
        <f t="shared" si="88"/>
        <v>194.92911715374871</v>
      </c>
      <c r="V84" s="4">
        <f t="shared" si="88"/>
        <v>204.10404538719109</v>
      </c>
      <c r="W84" s="4">
        <f t="shared" si="88"/>
        <v>200.11176654344723</v>
      </c>
      <c r="X84" s="4">
        <f t="shared" si="88"/>
        <v>196.51999542694568</v>
      </c>
      <c r="Y84" s="4">
        <f t="shared" si="88"/>
        <v>213.69517215061535</v>
      </c>
      <c r="Z84" s="4">
        <f t="shared" si="88"/>
        <v>202.34350458877546</v>
      </c>
      <c r="AA84" s="4">
        <f t="shared" si="88"/>
        <v>216.88362710604105</v>
      </c>
      <c r="AB84" s="4">
        <f t="shared" si="88"/>
        <v>203.1715016483854</v>
      </c>
      <c r="AC84" s="4">
        <f t="shared" si="88"/>
        <v>199.71310446284264</v>
      </c>
      <c r="AD84" s="4">
        <f t="shared" si="88"/>
        <v>189.03845859038611</v>
      </c>
      <c r="AE84" s="4">
        <f t="shared" si="88"/>
        <v>206.21971077768507</v>
      </c>
      <c r="AF84" s="4">
        <f t="shared" si="88"/>
        <v>200.65224685508556</v>
      </c>
      <c r="AG84" s="4">
        <f t="shared" si="88"/>
        <v>156.30643910315351</v>
      </c>
      <c r="AI84" s="4">
        <f t="shared" si="89"/>
        <v>3.3448243206406119</v>
      </c>
      <c r="AJ84" s="4">
        <f t="shared" si="89"/>
        <v>9.1159743565225142</v>
      </c>
      <c r="AK84" s="4">
        <f t="shared" si="89"/>
        <v>8.2208828462512997</v>
      </c>
      <c r="AL84" s="4">
        <f t="shared" si="89"/>
        <v>9.3709546128089016</v>
      </c>
      <c r="AM84" s="4">
        <f t="shared" si="89"/>
        <v>10.265233456552778</v>
      </c>
      <c r="AN84" s="4">
        <f t="shared" si="89"/>
        <v>8.8970045730543177</v>
      </c>
      <c r="AO84" s="4">
        <f t="shared" si="89"/>
        <v>6.3878278493846494</v>
      </c>
      <c r="AP84" s="4">
        <f t="shared" si="89"/>
        <v>7.1394954112245443</v>
      </c>
      <c r="AQ84" s="4">
        <f t="shared" si="89"/>
        <v>3.5993728939589573</v>
      </c>
      <c r="AR84" s="4">
        <f t="shared" si="89"/>
        <v>9.9924983516145858</v>
      </c>
      <c r="AS84" s="4">
        <f t="shared" si="89"/>
        <v>10.893895537157363</v>
      </c>
      <c r="AT84" s="4">
        <f t="shared" si="89"/>
        <v>13.092541409613887</v>
      </c>
      <c r="AU84" s="4">
        <f t="shared" si="89"/>
        <v>10.272289222314924</v>
      </c>
      <c r="AV84" s="4">
        <f t="shared" si="89"/>
        <v>8.8397531449144253</v>
      </c>
      <c r="AW84" s="4">
        <f t="shared" si="89"/>
        <v>5.176560896846496</v>
      </c>
      <c r="AY84" s="2">
        <f t="shared" si="80"/>
        <v>65.020011987301586</v>
      </c>
      <c r="AZ84" s="2">
        <f t="shared" si="80"/>
        <v>65.253303040308239</v>
      </c>
      <c r="BA84" s="2">
        <f t="shared" si="80"/>
        <v>62.886187320008311</v>
      </c>
      <c r="BB84" s="2">
        <f t="shared" si="80"/>
        <v>60.786349665177461</v>
      </c>
      <c r="BC84" s="2">
        <f t="shared" si="80"/>
        <v>58.455398982906289</v>
      </c>
      <c r="BD84" s="2">
        <f t="shared" si="80"/>
        <v>57.368431069860875</v>
      </c>
      <c r="BE84" s="2">
        <f t="shared" si="80"/>
        <v>62.209530752389377</v>
      </c>
      <c r="BF84" s="2">
        <f t="shared" si="80"/>
        <v>59.580631550204949</v>
      </c>
      <c r="BG84" s="2">
        <f t="shared" si="80"/>
        <v>59.191088806192724</v>
      </c>
      <c r="BH84" s="2">
        <f t="shared" si="80"/>
        <v>60.914072941386699</v>
      </c>
      <c r="BI84" s="2">
        <f t="shared" si="80"/>
        <v>65.696029882285188</v>
      </c>
      <c r="BJ84" s="2">
        <f t="shared" si="80"/>
        <v>61.518039320210647</v>
      </c>
      <c r="BK84" s="2">
        <f t="shared" si="80"/>
        <v>67.959860132675672</v>
      </c>
      <c r="BL84" s="2">
        <f t="shared" si="80"/>
        <v>63.976585823494808</v>
      </c>
      <c r="BM84" s="2">
        <f t="shared" si="80"/>
        <v>69.139098780127838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77.339800043216371</v>
      </c>
      <c r="DL84" s="2">
        <f t="shared" si="90"/>
        <v>75.543985087719307</v>
      </c>
      <c r="DM84" s="2">
        <f t="shared" si="90"/>
        <v>71.136020168067205</v>
      </c>
      <c r="DN84" s="2">
        <f t="shared" si="90"/>
        <v>75.342237334500467</v>
      </c>
      <c r="DO84" s="2">
        <f t="shared" si="90"/>
        <v>70.070227596017077</v>
      </c>
      <c r="DP84" s="2">
        <f t="shared" si="90"/>
        <v>67.624773589378862</v>
      </c>
      <c r="DQ84" s="2">
        <f t="shared" si="90"/>
        <v>76.164602418207679</v>
      </c>
      <c r="DR84" s="2">
        <f t="shared" si="90"/>
        <v>71.492082913165262</v>
      </c>
      <c r="DS84" s="2">
        <f t="shared" si="90"/>
        <v>72.122648519948527</v>
      </c>
      <c r="DT84" s="2">
        <f t="shared" si="90"/>
        <v>77.168533333333329</v>
      </c>
      <c r="DU84" s="2">
        <f t="shared" si="90"/>
        <v>73.357335229966822</v>
      </c>
      <c r="DV84" s="2">
        <f t="shared" si="90"/>
        <v>72.14942645074224</v>
      </c>
      <c r="DW84" s="2">
        <f t="shared" si="90"/>
        <v>79.152890943575159</v>
      </c>
      <c r="DX84" s="2">
        <f t="shared" si="90"/>
        <v>72.321147937411098</v>
      </c>
      <c r="DY84" s="2">
        <f t="shared" si="90"/>
        <v>73.092796774193545</v>
      </c>
      <c r="EA84" s="2">
        <f>CE$228*$B84+CE$229</f>
        <v>61.940699810964091</v>
      </c>
      <c r="EB84" s="2">
        <f t="shared" si="91"/>
        <v>61.438877719659253</v>
      </c>
      <c r="EC84" s="2">
        <f t="shared" si="91"/>
        <v>59.449564722959821</v>
      </c>
      <c r="ED84" s="2">
        <f t="shared" si="91"/>
        <v>55.237615807802285</v>
      </c>
      <c r="EE84" s="2">
        <f t="shared" si="91"/>
        <v>54.087346015483362</v>
      </c>
      <c r="EF84" s="2">
        <f t="shared" si="91"/>
        <v>53.325839065858901</v>
      </c>
      <c r="EG84" s="2">
        <f t="shared" si="91"/>
        <v>56.856558538743052</v>
      </c>
      <c r="EH84" s="2">
        <f t="shared" si="91"/>
        <v>54.82637943371985</v>
      </c>
      <c r="EI84" s="2">
        <f t="shared" si="91"/>
        <v>54.532818759936418</v>
      </c>
      <c r="EJ84" s="2">
        <f t="shared" si="91"/>
        <v>54.503301237144136</v>
      </c>
      <c r="EK84" s="2">
        <f t="shared" si="91"/>
        <v>62.628420903954812</v>
      </c>
      <c r="EL84" s="2">
        <f t="shared" si="91"/>
        <v>57.352940364526532</v>
      </c>
      <c r="EM84" s="2">
        <f t="shared" si="91"/>
        <v>63.521209278803028</v>
      </c>
      <c r="EN84" s="2">
        <f t="shared" si="91"/>
        <v>60.821411509286037</v>
      </c>
      <c r="EO84" s="2">
        <f t="shared" si="91"/>
        <v>67.22622298488082</v>
      </c>
      <c r="EQ84" s="2">
        <f t="shared" si="92"/>
        <v>61.566869570202407</v>
      </c>
      <c r="ER84" s="2">
        <f t="shared" si="92"/>
        <v>61.904150504113261</v>
      </c>
      <c r="ES84" s="2">
        <f t="shared" si="92"/>
        <v>60.051290248039798</v>
      </c>
      <c r="ET84" s="2">
        <f t="shared" si="92"/>
        <v>55.045882417670761</v>
      </c>
      <c r="EU84" s="2">
        <f t="shared" si="92"/>
        <v>53.174134382107681</v>
      </c>
      <c r="EV84" s="2">
        <f t="shared" si="92"/>
        <v>53.71915891838713</v>
      </c>
      <c r="EW84" s="2">
        <f t="shared" si="92"/>
        <v>56.36594822307454</v>
      </c>
      <c r="EX84" s="2">
        <f t="shared" si="92"/>
        <v>53.82553382744203</v>
      </c>
      <c r="EY84" s="2">
        <f t="shared" si="92"/>
        <v>55.009050511348775</v>
      </c>
      <c r="EZ84" s="2">
        <f t="shared" si="92"/>
        <v>52.302270341968324</v>
      </c>
      <c r="FA84" s="2">
        <f t="shared" si="92"/>
        <v>62.20674980286401</v>
      </c>
      <c r="FB84" s="2">
        <f t="shared" si="92"/>
        <v>55.534405102253686</v>
      </c>
      <c r="FC84" s="2">
        <f t="shared" si="92"/>
        <v>62.976785775353235</v>
      </c>
      <c r="FD84" s="2">
        <f t="shared" si="92"/>
        <v>58.933011731089607</v>
      </c>
      <c r="FE84" s="2">
        <f t="shared" si="92"/>
        <v>67.832311573485555</v>
      </c>
      <c r="FG84" s="2">
        <f t="shared" si="93"/>
        <v>0.80002977377054674</v>
      </c>
      <c r="FH84" s="2">
        <f t="shared" si="93"/>
        <v>0.72957671177392913</v>
      </c>
      <c r="FI84" s="2">
        <f t="shared" si="93"/>
        <v>0.70593857093910506</v>
      </c>
      <c r="FJ84" s="2">
        <f t="shared" si="93"/>
        <v>0.7240052277089869</v>
      </c>
      <c r="FK84" s="2">
        <f t="shared" si="93"/>
        <v>0.72669415011743144</v>
      </c>
      <c r="FL84" s="2">
        <f t="shared" si="93"/>
        <v>0.71728558244407148</v>
      </c>
      <c r="FM84" s="2">
        <f t="shared" si="93"/>
        <v>0.72275425539539717</v>
      </c>
      <c r="FN84" s="2">
        <f t="shared" si="93"/>
        <v>0.71471630338212755</v>
      </c>
      <c r="FO84" s="2">
        <f t="shared" si="93"/>
        <v>0.735178756795002</v>
      </c>
      <c r="FP84" s="2">
        <f t="shared" si="93"/>
        <v>0.71713360791162817</v>
      </c>
      <c r="FQ84" s="2">
        <f t="shared" si="93"/>
        <v>0.71407238279883078</v>
      </c>
      <c r="FR84" s="2">
        <f t="shared" si="93"/>
        <v>0.71848740700742575</v>
      </c>
      <c r="FS84" s="2">
        <f t="shared" si="93"/>
        <v>0.71604271332522895</v>
      </c>
      <c r="FT84" s="2">
        <f t="shared" si="93"/>
        <v>0.72561224140633074</v>
      </c>
      <c r="FU84" s="2">
        <f t="shared" si="93"/>
        <v>0.67394537333922289</v>
      </c>
      <c r="FW84" s="2">
        <f t="shared" si="82"/>
        <v>1.3209427875265076E-4</v>
      </c>
      <c r="FX84" s="2">
        <f t="shared" si="82"/>
        <v>1.6292677960823401E-4</v>
      </c>
      <c r="FY84" s="2">
        <f t="shared" si="82"/>
        <v>1.4426545013117097E-4</v>
      </c>
      <c r="FZ84" s="2">
        <f t="shared" si="82"/>
        <v>1.9080079304252201E-4</v>
      </c>
      <c r="GA84" s="2">
        <f t="shared" si="82"/>
        <v>1.7746873929989871E-4</v>
      </c>
      <c r="GB84" s="2">
        <f t="shared" si="82"/>
        <v>1.9591819272034392E-4</v>
      </c>
      <c r="GC84" s="2">
        <f t="shared" si="82"/>
        <v>2.0543508966466866E-4</v>
      </c>
      <c r="GD84" s="2">
        <f t="shared" si="82"/>
        <v>2.0120872506477474E-4</v>
      </c>
      <c r="GE84" s="2">
        <f t="shared" si="82"/>
        <v>2.2984911295817324E-4</v>
      </c>
      <c r="GF84" s="2">
        <f t="shared" si="82"/>
        <v>2.0932221035845449E-4</v>
      </c>
      <c r="GG84" s="2">
        <f t="shared" si="82"/>
        <v>1.9904153144602831E-4</v>
      </c>
      <c r="GH84" s="2">
        <f t="shared" si="82"/>
        <v>1.6398341632384807E-4</v>
      </c>
      <c r="GI84" s="2">
        <f t="shared" si="82"/>
        <v>1.4521382585648879E-4</v>
      </c>
      <c r="GJ84" s="2">
        <f t="shared" si="82"/>
        <v>1.1257612126874564E-4</v>
      </c>
      <c r="GK84" s="2">
        <f t="shared" si="82"/>
        <v>8.6239199575122459E-5</v>
      </c>
      <c r="GM84" s="86">
        <f t="shared" si="83"/>
        <v>0.3765789022138798</v>
      </c>
      <c r="GN84" s="86">
        <f t="shared" si="83"/>
        <v>0.31345269812693155</v>
      </c>
      <c r="GO84" s="86">
        <f t="shared" si="83"/>
        <v>0.29930035810677746</v>
      </c>
      <c r="GP84" s="86">
        <f t="shared" si="83"/>
        <v>0.3174619486293207</v>
      </c>
      <c r="GQ84" s="86">
        <f t="shared" si="83"/>
        <v>0.3079299708579748</v>
      </c>
      <c r="GR84" s="86">
        <f t="shared" si="83"/>
        <v>0.30656080144198061</v>
      </c>
      <c r="GS84" s="86">
        <f t="shared" si="83"/>
        <v>0.34105732519087772</v>
      </c>
      <c r="GT84" s="86">
        <f t="shared" si="83"/>
        <v>0.33701340815969466</v>
      </c>
      <c r="GU84" s="86">
        <f t="shared" si="83"/>
        <v>0.3931433776463456</v>
      </c>
      <c r="GV84" s="86">
        <f t="shared" si="83"/>
        <v>0.3187940848872779</v>
      </c>
      <c r="GW84" s="86">
        <f t="shared" si="83"/>
        <v>0.30006880321644708</v>
      </c>
      <c r="GX84" s="86">
        <f t="shared" si="83"/>
        <v>0.27952662443443249</v>
      </c>
      <c r="GY84" s="86">
        <f t="shared" si="83"/>
        <v>0.30252716401032359</v>
      </c>
      <c r="GZ84" s="86">
        <f t="shared" si="83"/>
        <v>0.32852238464679645</v>
      </c>
      <c r="HA84" s="86">
        <f t="shared" si="83"/>
        <v>0.25329643573928357</v>
      </c>
      <c r="HC84" s="86">
        <f t="shared" si="73"/>
        <v>3.5259628945222538E-5</v>
      </c>
      <c r="HD84" s="86">
        <f t="shared" si="73"/>
        <v>1.2508198217291901E-6</v>
      </c>
      <c r="HE84" s="86">
        <f t="shared" si="73"/>
        <v>2.822014010949728E-7</v>
      </c>
      <c r="HF84" s="86">
        <f t="shared" si="73"/>
        <v>1.648722093719045E-6</v>
      </c>
      <c r="HG84" s="86">
        <f t="shared" si="87"/>
        <v>1.9628580477761289E-6</v>
      </c>
      <c r="HH84" s="86">
        <f t="shared" si="87"/>
        <v>7.0697394782874223E-7</v>
      </c>
      <c r="HI84" s="86">
        <f t="shared" si="87"/>
        <v>2.0946893387381512E-6</v>
      </c>
      <c r="HJ84" s="86">
        <f t="shared" si="87"/>
        <v>1.9326609395638914E-6</v>
      </c>
      <c r="HK84" s="86">
        <f t="shared" si="87"/>
        <v>4.5305006943713065E-6</v>
      </c>
      <c r="HL84" s="86">
        <f t="shared" si="87"/>
        <v>2.1851364954892204E-6</v>
      </c>
      <c r="HM84" s="86">
        <f t="shared" si="87"/>
        <v>8.3260294570101693E-7</v>
      </c>
      <c r="HN84" s="86">
        <f t="shared" si="87"/>
        <v>6.4567352859231132E-7</v>
      </c>
      <c r="HO84" s="86">
        <f t="shared" si="87"/>
        <v>6.9715724219492396E-7</v>
      </c>
      <c r="HP84" s="86">
        <f t="shared" si="87"/>
        <v>9.4561840141369943E-8</v>
      </c>
      <c r="HQ84" s="86">
        <f t="shared" si="87"/>
        <v>3.1127522521585107E-8</v>
      </c>
      <c r="HS84" s="86">
        <f t="shared" si="84"/>
        <v>1.1285279787492143E-46</v>
      </c>
      <c r="HT84" s="86">
        <f t="shared" si="84"/>
        <v>2.2039386839960337E-62</v>
      </c>
      <c r="HU84" s="86">
        <f t="shared" si="84"/>
        <v>4.2982222474730893E-74</v>
      </c>
      <c r="HV84" s="86">
        <f t="shared" si="84"/>
        <v>7.8750034134875024E-64</v>
      </c>
      <c r="HW84" s="86">
        <f t="shared" si="84"/>
        <v>7.4593143925328576E-62</v>
      </c>
      <c r="HX84" s="86">
        <f t="shared" si="84"/>
        <v>2.1329605326436253E-69</v>
      </c>
      <c r="HY84" s="86">
        <f t="shared" si="84"/>
        <v>5.0859205686742319E-64</v>
      </c>
      <c r="HZ84" s="86">
        <f t="shared" si="84"/>
        <v>1.8004529109234993E-66</v>
      </c>
      <c r="IA84" s="86">
        <f t="shared" si="84"/>
        <v>1.1863817258307964E-62</v>
      </c>
      <c r="IB84" s="86">
        <f t="shared" si="84"/>
        <v>7.6744947507175378E-64</v>
      </c>
      <c r="IC84" s="86">
        <f t="shared" si="84"/>
        <v>4.3564912117185973E-67</v>
      </c>
      <c r="ID84" s="86">
        <f t="shared" si="84"/>
        <v>9.7296899128062582E-68</v>
      </c>
      <c r="IE84" s="86">
        <f t="shared" si="84"/>
        <v>8.4889558132019761E-69</v>
      </c>
      <c r="IF84" s="86">
        <f t="shared" si="84"/>
        <v>2.1806345812795602E-40</v>
      </c>
      <c r="IG84" s="86">
        <f t="shared" si="84"/>
        <v>2.3553275783362815E-28</v>
      </c>
      <c r="II84" s="86">
        <f t="shared" si="85"/>
        <v>2.3064484362994383E-138</v>
      </c>
      <c r="IJ84" s="86">
        <f t="shared" si="85"/>
        <v>5.9266735840176669E-187</v>
      </c>
      <c r="IK84" s="86">
        <f t="shared" si="85"/>
        <v>5.6744209265352021E-233</v>
      </c>
      <c r="IL84" s="86">
        <f t="shared" si="85"/>
        <v>5.5621314664950248E-190</v>
      </c>
      <c r="IM84" s="86">
        <f t="shared" si="85"/>
        <v>1.8964322125978274E-186</v>
      </c>
      <c r="IN84" s="86">
        <f t="shared" si="85"/>
        <v>1.5429694094771101E-206</v>
      </c>
      <c r="IO84" s="86">
        <f t="shared" si="85"/>
        <v>3.5309478511259509E-193</v>
      </c>
      <c r="IP84" s="86">
        <f t="shared" si="85"/>
        <v>6.7846445625562304E-199</v>
      </c>
      <c r="IQ84" s="86">
        <f t="shared" si="85"/>
        <v>4.780132873175865E-186</v>
      </c>
      <c r="IR84" s="86">
        <f t="shared" si="85"/>
        <v>1.9838420135687827E-189</v>
      </c>
      <c r="IS84" s="86">
        <f t="shared" si="85"/>
        <v>4.1491757849725719E-199</v>
      </c>
      <c r="IT84" s="86">
        <f t="shared" si="85"/>
        <v>3.1524817051794064E-202</v>
      </c>
      <c r="IU84" s="86">
        <f t="shared" si="85"/>
        <v>1.8708430822683002E-207</v>
      </c>
      <c r="IV84" s="86">
        <f t="shared" si="85"/>
        <v>4.4440245200619671E-136</v>
      </c>
      <c r="IW84" s="86">
        <f t="shared" si="85"/>
        <v>9.0087115593801839E-105</v>
      </c>
      <c r="IY84" s="86">
        <f t="shared" si="86"/>
        <v>0.37661416184282503</v>
      </c>
      <c r="IZ84" s="86">
        <f t="shared" si="86"/>
        <v>0.31345394894675327</v>
      </c>
      <c r="JA84" s="86">
        <f t="shared" si="86"/>
        <v>0.29930064030817854</v>
      </c>
      <c r="JB84" s="86">
        <f t="shared" si="86"/>
        <v>0.31746359735141444</v>
      </c>
      <c r="JC84" s="86">
        <f t="shared" si="86"/>
        <v>0.30793193371602257</v>
      </c>
      <c r="JD84" s="86">
        <f t="shared" si="86"/>
        <v>0.30656150841592844</v>
      </c>
      <c r="JE84" s="86">
        <f t="shared" si="86"/>
        <v>0.34105941988021649</v>
      </c>
      <c r="JF84" s="86">
        <f t="shared" si="86"/>
        <v>0.33701534082063422</v>
      </c>
      <c r="JG84" s="86">
        <f t="shared" si="86"/>
        <v>0.39314790814703998</v>
      </c>
      <c r="JH84" s="86">
        <f t="shared" si="86"/>
        <v>0.31879627002377336</v>
      </c>
      <c r="JI84" s="86">
        <f t="shared" si="86"/>
        <v>0.30006963581939278</v>
      </c>
      <c r="JJ84" s="86">
        <f t="shared" si="86"/>
        <v>0.27952727010796108</v>
      </c>
      <c r="JK84" s="86">
        <f t="shared" si="86"/>
        <v>0.3025278611675658</v>
      </c>
      <c r="JL84" s="86">
        <f t="shared" si="86"/>
        <v>0.32852247920863659</v>
      </c>
      <c r="JM84" s="86">
        <f t="shared" si="86"/>
        <v>0.25329646686680607</v>
      </c>
    </row>
    <row r="85" spans="2:273" x14ac:dyDescent="0.25">
      <c r="B85" s="2">
        <v>58</v>
      </c>
      <c r="C85" s="37">
        <v>216.524</v>
      </c>
      <c r="D85" s="37">
        <v>221.565</v>
      </c>
      <c r="E85" s="37">
        <v>217.483</v>
      </c>
      <c r="F85" s="37">
        <v>225.77</v>
      </c>
      <c r="G85" s="37">
        <v>222.01599999999999</v>
      </c>
      <c r="H85" s="37">
        <v>219.63300000000001</v>
      </c>
      <c r="I85" s="37">
        <v>231.25</v>
      </c>
      <c r="J85" s="37">
        <v>221.95</v>
      </c>
      <c r="K85" s="37">
        <v>229.56700000000001</v>
      </c>
      <c r="L85" s="37">
        <v>224.738</v>
      </c>
      <c r="M85" s="37">
        <v>224</v>
      </c>
      <c r="N85" s="37">
        <v>216.42599999999999</v>
      </c>
      <c r="O85" s="37">
        <v>228.08199999999999</v>
      </c>
      <c r="P85" s="37">
        <v>219.68899999999999</v>
      </c>
      <c r="Q85" s="37">
        <v>175.41399999999999</v>
      </c>
      <c r="S85" s="4">
        <f t="shared" si="88"/>
        <v>214.99621566277636</v>
      </c>
      <c r="T85" s="4">
        <f t="shared" si="88"/>
        <v>219.1800953362953</v>
      </c>
      <c r="U85" s="4">
        <f t="shared" si="88"/>
        <v>214.09197474281831</v>
      </c>
      <c r="V85" s="4">
        <f t="shared" si="88"/>
        <v>222.93035109555967</v>
      </c>
      <c r="W85" s="4">
        <f t="shared" si="88"/>
        <v>218.74872856325541</v>
      </c>
      <c r="X85" s="4">
        <f t="shared" si="88"/>
        <v>215.62896167258702</v>
      </c>
      <c r="Y85" s="4">
        <f t="shared" si="88"/>
        <v>232.14586555156345</v>
      </c>
      <c r="Z85" s="4">
        <f t="shared" si="88"/>
        <v>221.41100019338046</v>
      </c>
      <c r="AA85" s="4">
        <f t="shared" si="88"/>
        <v>233.08724973369891</v>
      </c>
      <c r="AB85" s="4">
        <f t="shared" si="88"/>
        <v>222.41978548615958</v>
      </c>
      <c r="AC85" s="4">
        <f t="shared" si="88"/>
        <v>218.97405689425062</v>
      </c>
      <c r="AD85" s="4">
        <f t="shared" si="88"/>
        <v>207.74991720766616</v>
      </c>
      <c r="AE85" s="4">
        <f t="shared" si="88"/>
        <v>225.31145006263458</v>
      </c>
      <c r="AF85" s="4">
        <f t="shared" si="88"/>
        <v>217.72670492198429</v>
      </c>
      <c r="AG85" s="4">
        <f t="shared" si="88"/>
        <v>172.5185817235797</v>
      </c>
      <c r="AI85" s="4">
        <f t="shared" si="89"/>
        <v>1.5277843372236362</v>
      </c>
      <c r="AJ85" s="4">
        <f t="shared" si="89"/>
        <v>2.3849046637047024</v>
      </c>
      <c r="AK85" s="4">
        <f t="shared" si="89"/>
        <v>3.3910252571816955</v>
      </c>
      <c r="AL85" s="4">
        <f t="shared" si="89"/>
        <v>2.8396489044403381</v>
      </c>
      <c r="AM85" s="4">
        <f t="shared" si="89"/>
        <v>3.2672714367445792</v>
      </c>
      <c r="AN85" s="4">
        <f t="shared" si="89"/>
        <v>4.0040383274129852</v>
      </c>
      <c r="AO85" s="4">
        <f t="shared" si="89"/>
        <v>-0.89586555156344616</v>
      </c>
      <c r="AP85" s="4">
        <f t="shared" si="89"/>
        <v>0.53899980661952895</v>
      </c>
      <c r="AQ85" s="4">
        <f t="shared" si="89"/>
        <v>-3.520249733698904</v>
      </c>
      <c r="AR85" s="4">
        <f t="shared" si="89"/>
        <v>2.3182145138404167</v>
      </c>
      <c r="AS85" s="4">
        <f t="shared" si="89"/>
        <v>5.0259431057493771</v>
      </c>
      <c r="AT85" s="4">
        <f t="shared" si="89"/>
        <v>8.6760827923338297</v>
      </c>
      <c r="AU85" s="4">
        <f t="shared" si="89"/>
        <v>2.7705499373654163</v>
      </c>
      <c r="AV85" s="4">
        <f t="shared" si="89"/>
        <v>1.9622950780156998</v>
      </c>
      <c r="AW85" s="4">
        <f t="shared" si="89"/>
        <v>2.8954182764202869</v>
      </c>
      <c r="AY85" s="2">
        <f t="shared" si="80"/>
        <v>64.776044007494647</v>
      </c>
      <c r="AZ85" s="2">
        <f t="shared" si="80"/>
        <v>65.010700931040503</v>
      </c>
      <c r="BA85" s="2">
        <f t="shared" si="80"/>
        <v>62.68265362352291</v>
      </c>
      <c r="BB85" s="2">
        <f t="shared" si="80"/>
        <v>60.407631306375002</v>
      </c>
      <c r="BC85" s="2">
        <f t="shared" si="80"/>
        <v>58.137362836485025</v>
      </c>
      <c r="BD85" s="2">
        <f t="shared" si="80"/>
        <v>57.085404270737804</v>
      </c>
      <c r="BE85" s="2">
        <f t="shared" si="80"/>
        <v>61.857413284404458</v>
      </c>
      <c r="BF85" s="2">
        <f t="shared" si="80"/>
        <v>59.278902520656295</v>
      </c>
      <c r="BG85" s="2">
        <f t="shared" si="80"/>
        <v>58.886740436571884</v>
      </c>
      <c r="BH85" s="2">
        <f t="shared" si="80"/>
        <v>60.516988475871521</v>
      </c>
      <c r="BI85" s="2">
        <f t="shared" si="80"/>
        <v>65.428282523685709</v>
      </c>
      <c r="BJ85" s="2">
        <f t="shared" si="80"/>
        <v>61.192036795286015</v>
      </c>
      <c r="BK85" s="2">
        <f t="shared" si="80"/>
        <v>67.657537379436306</v>
      </c>
      <c r="BL85" s="2">
        <f t="shared" si="80"/>
        <v>63.731909366773067</v>
      </c>
      <c r="BM85" s="2">
        <f t="shared" si="80"/>
        <v>69.007404958028999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77.372386867622822</v>
      </c>
      <c r="DL85" s="2">
        <f t="shared" si="90"/>
        <v>75.677305533063432</v>
      </c>
      <c r="DM85" s="2">
        <f t="shared" si="90"/>
        <v>71.308531092436965</v>
      </c>
      <c r="DN85" s="2">
        <f t="shared" si="90"/>
        <v>75.520815406499594</v>
      </c>
      <c r="DO85" s="2">
        <f t="shared" si="90"/>
        <v>70.272544807965872</v>
      </c>
      <c r="DP85" s="2">
        <f t="shared" si="90"/>
        <v>67.797172119487911</v>
      </c>
      <c r="DQ85" s="2">
        <f t="shared" si="90"/>
        <v>76.586415362731145</v>
      </c>
      <c r="DR85" s="2">
        <f t="shared" si="90"/>
        <v>71.860353221288506</v>
      </c>
      <c r="DS85" s="2">
        <f t="shared" si="90"/>
        <v>72.447882368082375</v>
      </c>
      <c r="DT85" s="2">
        <f t="shared" si="90"/>
        <v>77.565733333333327</v>
      </c>
      <c r="DU85" s="2">
        <f t="shared" si="90"/>
        <v>73.554140825035574</v>
      </c>
      <c r="DV85" s="2">
        <f t="shared" si="90"/>
        <v>72.386578272604581</v>
      </c>
      <c r="DW85" s="2">
        <f t="shared" si="90"/>
        <v>79.500807965860588</v>
      </c>
      <c r="DX85" s="2">
        <f t="shared" si="90"/>
        <v>72.446030346135601</v>
      </c>
      <c r="DY85" s="2">
        <f t="shared" si="90"/>
        <v>73.312481854838694</v>
      </c>
      <c r="EA85" s="2">
        <f t="shared" ref="EA85:EL116" si="94">CE$228*$B85+CE$229</f>
        <v>61.904643431001894</v>
      </c>
      <c r="EB85" s="2">
        <f t="shared" si="91"/>
        <v>61.404810904538522</v>
      </c>
      <c r="EC85" s="2">
        <f t="shared" si="91"/>
        <v>59.405539812356167</v>
      </c>
      <c r="ED85" s="2">
        <f t="shared" si="91"/>
        <v>55.153381129825618</v>
      </c>
      <c r="EE85" s="2">
        <f t="shared" si="91"/>
        <v>53.975199556796277</v>
      </c>
      <c r="EF85" s="2">
        <f t="shared" si="91"/>
        <v>53.234792651944502</v>
      </c>
      <c r="EG85" s="2">
        <f t="shared" si="91"/>
        <v>56.704708896846739</v>
      </c>
      <c r="EH85" s="2">
        <f t="shared" si="91"/>
        <v>54.699108051846672</v>
      </c>
      <c r="EI85" s="2">
        <f t="shared" si="91"/>
        <v>54.43149779592428</v>
      </c>
      <c r="EJ85" s="2">
        <f t="shared" si="91"/>
        <v>54.384651607745361</v>
      </c>
      <c r="EK85" s="2">
        <f t="shared" si="91"/>
        <v>62.460957793286809</v>
      </c>
      <c r="EL85" s="2">
        <f t="shared" si="91"/>
        <v>57.192242107782548</v>
      </c>
      <c r="EM85" s="2">
        <f t="shared" si="91"/>
        <v>63.374281799270975</v>
      </c>
      <c r="EN85" s="2">
        <f t="shared" si="91"/>
        <v>60.726945415498086</v>
      </c>
      <c r="EO85" s="2">
        <f t="shared" si="91"/>
        <v>67.107792285038499</v>
      </c>
      <c r="EQ85" s="2">
        <f t="shared" si="92"/>
        <v>61.537429561921755</v>
      </c>
      <c r="ER85" s="2">
        <f t="shared" si="92"/>
        <v>61.86171986353299</v>
      </c>
      <c r="ES85" s="2">
        <f t="shared" si="92"/>
        <v>59.996251357056686</v>
      </c>
      <c r="ET85" s="2">
        <f t="shared" si="92"/>
        <v>54.965463070611605</v>
      </c>
      <c r="EU85" s="2">
        <f t="shared" si="92"/>
        <v>53.078778235433923</v>
      </c>
      <c r="EV85" s="2">
        <f t="shared" si="92"/>
        <v>53.620667829171374</v>
      </c>
      <c r="EW85" s="2">
        <f t="shared" si="92"/>
        <v>56.223667486529905</v>
      </c>
      <c r="EX85" s="2">
        <f t="shared" si="92"/>
        <v>53.718007590154677</v>
      </c>
      <c r="EY85" s="2">
        <f t="shared" si="92"/>
        <v>54.898122298221239</v>
      </c>
      <c r="EZ85" s="2">
        <f t="shared" si="92"/>
        <v>52.227076040473754</v>
      </c>
      <c r="FA85" s="2">
        <f t="shared" si="92"/>
        <v>62.04731376845362</v>
      </c>
      <c r="FB85" s="2">
        <f t="shared" si="92"/>
        <v>55.408031875280365</v>
      </c>
      <c r="FC85" s="2">
        <f t="shared" si="92"/>
        <v>62.839741643771092</v>
      </c>
      <c r="FD85" s="2">
        <f t="shared" si="92"/>
        <v>58.874164799493933</v>
      </c>
      <c r="FE85" s="2">
        <f t="shared" si="92"/>
        <v>67.700718867032961</v>
      </c>
      <c r="FG85" s="2">
        <f t="shared" si="93"/>
        <v>0.81435858602869804</v>
      </c>
      <c r="FH85" s="2">
        <f t="shared" si="93"/>
        <v>0.74735962445028481</v>
      </c>
      <c r="FI85" s="2">
        <f t="shared" si="93"/>
        <v>0.72468934116727435</v>
      </c>
      <c r="FJ85" s="2">
        <f t="shared" si="93"/>
        <v>0.74202496894881576</v>
      </c>
      <c r="FK85" s="2">
        <f t="shared" si="93"/>
        <v>0.74460026171630433</v>
      </c>
      <c r="FL85" s="2">
        <f t="shared" si="93"/>
        <v>0.73558382163942737</v>
      </c>
      <c r="FM85" s="2">
        <f t="shared" si="93"/>
        <v>0.74082643503054912</v>
      </c>
      <c r="FN85" s="2">
        <f t="shared" si="93"/>
        <v>0.73311896248015029</v>
      </c>
      <c r="FO85" s="2">
        <f t="shared" si="93"/>
        <v>0.75271814250044933</v>
      </c>
      <c r="FP85" s="2">
        <f t="shared" si="93"/>
        <v>0.73543805541461604</v>
      </c>
      <c r="FQ85" s="2">
        <f t="shared" si="93"/>
        <v>0.7325010327704462</v>
      </c>
      <c r="FR85" s="2">
        <f t="shared" si="93"/>
        <v>0.7367364096988348</v>
      </c>
      <c r="FS85" s="2">
        <f t="shared" si="93"/>
        <v>0.73439160757643307</v>
      </c>
      <c r="FT85" s="2">
        <f t="shared" si="93"/>
        <v>0.74356422291116642</v>
      </c>
      <c r="FU85" s="2">
        <f t="shared" si="93"/>
        <v>0.69385146745784154</v>
      </c>
      <c r="FW85" s="2">
        <f t="shared" si="82"/>
        <v>1.4483665065772954E-4</v>
      </c>
      <c r="FX85" s="2">
        <f t="shared" si="82"/>
        <v>1.7864285334235884E-4</v>
      </c>
      <c r="FY85" s="2">
        <f t="shared" si="82"/>
        <v>1.5818171887803972E-4</v>
      </c>
      <c r="FZ85" s="2">
        <f t="shared" si="82"/>
        <v>2.0920505830690272E-4</v>
      </c>
      <c r="GA85" s="2">
        <f t="shared" si="82"/>
        <v>1.9458727144259187E-4</v>
      </c>
      <c r="GB85" s="2">
        <f t="shared" si="82"/>
        <v>2.1481596612994076E-4</v>
      </c>
      <c r="GC85" s="2">
        <f t="shared" si="82"/>
        <v>2.2525063207095295E-4</v>
      </c>
      <c r="GD85" s="2">
        <f t="shared" si="82"/>
        <v>2.2061669723974487E-4</v>
      </c>
      <c r="GE85" s="2">
        <f t="shared" si="82"/>
        <v>2.5201895213341075E-4</v>
      </c>
      <c r="GF85" s="2">
        <f t="shared" si="82"/>
        <v>2.2951260461277485E-4</v>
      </c>
      <c r="GG85" s="2">
        <f t="shared" si="82"/>
        <v>2.1824050844838921E-4</v>
      </c>
      <c r="GH85" s="2">
        <f t="shared" si="82"/>
        <v>1.7980139592189289E-4</v>
      </c>
      <c r="GI85" s="2">
        <f t="shared" si="82"/>
        <v>1.5922156314117307E-4</v>
      </c>
      <c r="GJ85" s="2">
        <f t="shared" si="82"/>
        <v>1.2343592172258712E-4</v>
      </c>
      <c r="GK85" s="2">
        <f t="shared" si="82"/>
        <v>9.4558615240143633E-5</v>
      </c>
      <c r="GM85" s="86">
        <f t="shared" si="83"/>
        <v>0.43017588310184796</v>
      </c>
      <c r="GN85" s="86">
        <f t="shared" si="83"/>
        <v>0.38037058389058831</v>
      </c>
      <c r="GO85" s="86">
        <f t="shared" si="83"/>
        <v>0.37264990865199343</v>
      </c>
      <c r="GP85" s="86">
        <f t="shared" si="83"/>
        <v>0.38902682817893403</v>
      </c>
      <c r="GQ85" s="86">
        <f t="shared" si="83"/>
        <v>0.37626039802390554</v>
      </c>
      <c r="GR85" s="86">
        <f t="shared" si="83"/>
        <v>0.37780846658322359</v>
      </c>
      <c r="GS85" s="86">
        <f t="shared" si="83"/>
        <v>0.41630069353306992</v>
      </c>
      <c r="GT85" s="86">
        <f t="shared" si="83"/>
        <v>0.41672017532397221</v>
      </c>
      <c r="GU85" s="86">
        <f t="shared" si="83"/>
        <v>0.47302692145418346</v>
      </c>
      <c r="GV85" s="86">
        <f t="shared" si="83"/>
        <v>0.39331534914808558</v>
      </c>
      <c r="GW85" s="86">
        <f t="shared" si="83"/>
        <v>0.37191034267048867</v>
      </c>
      <c r="GX85" s="86">
        <f t="shared" si="83"/>
        <v>0.34556797884162271</v>
      </c>
      <c r="GY85" s="86">
        <f t="shared" si="83"/>
        <v>0.37307535723808694</v>
      </c>
      <c r="GZ85" s="86">
        <f t="shared" si="83"/>
        <v>0.40055168799377799</v>
      </c>
      <c r="HA85" s="86">
        <f t="shared" si="83"/>
        <v>0.32875054867425096</v>
      </c>
      <c r="HC85" s="86">
        <f t="shared" si="73"/>
        <v>6.2473612151022644E-5</v>
      </c>
      <c r="HD85" s="86">
        <f t="shared" si="73"/>
        <v>2.7525108875268029E-6</v>
      </c>
      <c r="HE85" s="86">
        <f t="shared" si="73"/>
        <v>7.0572857927411086E-7</v>
      </c>
      <c r="HF85" s="86">
        <f t="shared" si="73"/>
        <v>3.6722578809456886E-6</v>
      </c>
      <c r="HG85" s="86">
        <f t="shared" si="87"/>
        <v>4.2878775835909653E-6</v>
      </c>
      <c r="HH85" s="86">
        <f t="shared" si="87"/>
        <v>1.6788130254907597E-6</v>
      </c>
      <c r="HI85" s="86">
        <f t="shared" si="87"/>
        <v>4.6930584098814185E-6</v>
      </c>
      <c r="HJ85" s="86">
        <f t="shared" si="87"/>
        <v>4.384266285202297E-6</v>
      </c>
      <c r="HK85" s="86">
        <f t="shared" si="87"/>
        <v>9.8532895171984574E-6</v>
      </c>
      <c r="HL85" s="86">
        <f t="shared" si="87"/>
        <v>4.859394085173757E-6</v>
      </c>
      <c r="HM85" s="86">
        <f t="shared" si="87"/>
        <v>1.9394918508171442E-6</v>
      </c>
      <c r="HN85" s="86">
        <f t="shared" si="87"/>
        <v>1.4977775651902973E-6</v>
      </c>
      <c r="HO85" s="86">
        <f t="shared" si="87"/>
        <v>1.6120816176701093E-6</v>
      </c>
      <c r="HP85" s="86">
        <f t="shared" si="87"/>
        <v>2.4971604073893092E-7</v>
      </c>
      <c r="HQ85" s="86">
        <f t="shared" si="87"/>
        <v>8.766572284420613E-8</v>
      </c>
      <c r="HS85" s="86">
        <f t="shared" si="84"/>
        <v>2.3115405956300089E-45</v>
      </c>
      <c r="HT85" s="86">
        <f t="shared" si="84"/>
        <v>1.4384395106079296E-60</v>
      </c>
      <c r="HU85" s="86">
        <f t="shared" si="84"/>
        <v>6.5601166120078317E-72</v>
      </c>
      <c r="HV85" s="86">
        <f t="shared" si="84"/>
        <v>6.0429506467747572E-62</v>
      </c>
      <c r="HW85" s="86">
        <f t="shared" si="84"/>
        <v>4.9512217591308887E-60</v>
      </c>
      <c r="HX85" s="86">
        <f t="shared" si="84"/>
        <v>2.4401550120277883E-67</v>
      </c>
      <c r="HY85" s="86">
        <f t="shared" si="84"/>
        <v>4.2322394911683744E-62</v>
      </c>
      <c r="HZ85" s="86">
        <f t="shared" si="84"/>
        <v>1.7263134165419004E-64</v>
      </c>
      <c r="IA85" s="86">
        <f t="shared" si="84"/>
        <v>9.1720496466862864E-61</v>
      </c>
      <c r="IB85" s="86">
        <f t="shared" si="84"/>
        <v>6.1361867289126022E-62</v>
      </c>
      <c r="IC85" s="86">
        <f t="shared" si="84"/>
        <v>4.2547075073039874E-65</v>
      </c>
      <c r="ID85" s="86">
        <f t="shared" si="84"/>
        <v>9.0974839202624306E-66</v>
      </c>
      <c r="IE85" s="86">
        <f t="shared" si="84"/>
        <v>8.1954619367141448E-67</v>
      </c>
      <c r="IF85" s="86">
        <f t="shared" si="84"/>
        <v>2.7606632711972564E-39</v>
      </c>
      <c r="IG85" s="86">
        <f t="shared" si="84"/>
        <v>1.2740391050758666E-27</v>
      </c>
      <c r="II85" s="86">
        <f t="shared" si="85"/>
        <v>1.4475713840341006E-135</v>
      </c>
      <c r="IJ85" s="86">
        <f t="shared" si="85"/>
        <v>4.5379382129254573E-183</v>
      </c>
      <c r="IK85" s="86">
        <f t="shared" si="85"/>
        <v>3.4463604219354019E-228</v>
      </c>
      <c r="IL85" s="86">
        <f t="shared" si="85"/>
        <v>5.8241905577119338E-186</v>
      </c>
      <c r="IM85" s="86">
        <f t="shared" si="85"/>
        <v>1.5471429948283357E-182</v>
      </c>
      <c r="IN85" s="86">
        <f t="shared" si="85"/>
        <v>3.764089745319625E-202</v>
      </c>
      <c r="IO85" s="86">
        <f t="shared" si="85"/>
        <v>4.6947148119765376E-189</v>
      </c>
      <c r="IP85" s="86">
        <f t="shared" si="85"/>
        <v>1.1698795255481287E-194</v>
      </c>
      <c r="IQ85" s="86">
        <f t="shared" si="85"/>
        <v>5.0393596196768869E-182</v>
      </c>
      <c r="IR85" s="86">
        <f t="shared" si="85"/>
        <v>2.2351362970108503E-185</v>
      </c>
      <c r="IS85" s="86">
        <f t="shared" si="85"/>
        <v>7.1417826767754234E-195</v>
      </c>
      <c r="IT85" s="86">
        <f t="shared" si="85"/>
        <v>5.0853897856584874E-198</v>
      </c>
      <c r="IU85" s="86">
        <f t="shared" si="85"/>
        <v>3.3914705758159889E-203</v>
      </c>
      <c r="IV85" s="86">
        <f t="shared" si="85"/>
        <v>2.2414649932941463E-133</v>
      </c>
      <c r="IW85" s="86">
        <f t="shared" si="85"/>
        <v>9.3054614417471496E-103</v>
      </c>
      <c r="IY85" s="86">
        <f t="shared" si="86"/>
        <v>0.43023835671399896</v>
      </c>
      <c r="IZ85" s="86">
        <f t="shared" si="86"/>
        <v>0.38037333640147586</v>
      </c>
      <c r="JA85" s="86">
        <f t="shared" si="86"/>
        <v>0.37265061438057273</v>
      </c>
      <c r="JB85" s="86">
        <f t="shared" si="86"/>
        <v>0.38903050043681497</v>
      </c>
      <c r="JC85" s="86">
        <f t="shared" si="86"/>
        <v>0.37626468590148915</v>
      </c>
      <c r="JD85" s="86">
        <f t="shared" si="86"/>
        <v>0.37781014539624908</v>
      </c>
      <c r="JE85" s="86">
        <f t="shared" si="86"/>
        <v>0.41630538659147981</v>
      </c>
      <c r="JF85" s="86">
        <f t="shared" si="86"/>
        <v>0.41672455959025739</v>
      </c>
      <c r="JG85" s="86">
        <f t="shared" si="86"/>
        <v>0.47303677474370065</v>
      </c>
      <c r="JH85" s="86">
        <f t="shared" si="86"/>
        <v>0.39332020854217076</v>
      </c>
      <c r="JI85" s="86">
        <f t="shared" si="86"/>
        <v>0.37191228216233951</v>
      </c>
      <c r="JJ85" s="86">
        <f t="shared" si="86"/>
        <v>0.34556947661918791</v>
      </c>
      <c r="JK85" s="86">
        <f t="shared" si="86"/>
        <v>0.37307696931970463</v>
      </c>
      <c r="JL85" s="86">
        <f t="shared" si="86"/>
        <v>0.40055193770981873</v>
      </c>
      <c r="JM85" s="86">
        <f t="shared" si="86"/>
        <v>0.32875063633997381</v>
      </c>
    </row>
    <row r="86" spans="2:273" x14ac:dyDescent="0.25">
      <c r="B86" s="2">
        <v>59</v>
      </c>
      <c r="C86" s="37">
        <v>221.50800000000001</v>
      </c>
      <c r="D86" s="37">
        <v>229.37100000000001</v>
      </c>
      <c r="E86" s="37">
        <v>225.233</v>
      </c>
      <c r="F86" s="37">
        <v>234.52500000000001</v>
      </c>
      <c r="G86" s="37">
        <v>231.36099999999999</v>
      </c>
      <c r="H86" s="37">
        <v>228.03299999999999</v>
      </c>
      <c r="I86" s="37">
        <v>238.43299999999999</v>
      </c>
      <c r="J86" s="37">
        <v>230.63300000000001</v>
      </c>
      <c r="K86" s="37">
        <v>232.86699999999999</v>
      </c>
      <c r="L86" s="37">
        <v>232.49199999999999</v>
      </c>
      <c r="M86" s="37">
        <v>232</v>
      </c>
      <c r="N86" s="37">
        <v>227.09800000000001</v>
      </c>
      <c r="O86" s="37">
        <v>236.803</v>
      </c>
      <c r="P86" s="37">
        <v>226.47499999999999</v>
      </c>
      <c r="Q86" s="37">
        <v>185.93100000000001</v>
      </c>
      <c r="S86" s="4">
        <f t="shared" si="88"/>
        <v>222.52858975128487</v>
      </c>
      <c r="T86" s="4">
        <f t="shared" si="88"/>
        <v>233.12999545633704</v>
      </c>
      <c r="U86" s="4">
        <f t="shared" si="88"/>
        <v>229.81715313864547</v>
      </c>
      <c r="V86" s="4">
        <f t="shared" si="88"/>
        <v>238.74245602584185</v>
      </c>
      <c r="W86" s="4">
        <f t="shared" si="88"/>
        <v>234.79494785999739</v>
      </c>
      <c r="X86" s="4">
        <f t="shared" si="88"/>
        <v>231.70523575217715</v>
      </c>
      <c r="Y86" s="4">
        <f t="shared" si="88"/>
        <v>245.76082533676129</v>
      </c>
      <c r="Z86" s="4">
        <f t="shared" si="88"/>
        <v>236.16121418122995</v>
      </c>
      <c r="AA86" s="4">
        <f t="shared" si="88"/>
        <v>242.83449320924365</v>
      </c>
      <c r="AB86" s="4">
        <f t="shared" si="88"/>
        <v>238.24990402410032</v>
      </c>
      <c r="AC86" s="4">
        <f t="shared" si="88"/>
        <v>235.73978374767373</v>
      </c>
      <c r="AD86" s="4">
        <f t="shared" si="88"/>
        <v>225.37667461721909</v>
      </c>
      <c r="AE86" s="4">
        <f t="shared" si="88"/>
        <v>241.37887809405692</v>
      </c>
      <c r="AF86" s="4">
        <f t="shared" si="88"/>
        <v>231.19367100300002</v>
      </c>
      <c r="AG86" s="4">
        <f t="shared" si="88"/>
        <v>186.6203115241652</v>
      </c>
      <c r="AI86" s="4">
        <f t="shared" si="89"/>
        <v>-1.0205897512848594</v>
      </c>
      <c r="AJ86" s="4">
        <f t="shared" si="89"/>
        <v>-3.7589954563370327</v>
      </c>
      <c r="AK86" s="4">
        <f t="shared" si="89"/>
        <v>-4.5841531386454619</v>
      </c>
      <c r="AL86" s="4">
        <f t="shared" si="89"/>
        <v>-4.217456025841841</v>
      </c>
      <c r="AM86" s="4">
        <f t="shared" si="89"/>
        <v>-3.4339478599974029</v>
      </c>
      <c r="AN86" s="4">
        <f t="shared" si="89"/>
        <v>-3.6722357521771585</v>
      </c>
      <c r="AO86" s="4">
        <f t="shared" si="89"/>
        <v>-7.3278253367612933</v>
      </c>
      <c r="AP86" s="4">
        <f t="shared" si="89"/>
        <v>-5.5282141812299415</v>
      </c>
      <c r="AQ86" s="4">
        <f t="shared" si="89"/>
        <v>-9.9674932092436563</v>
      </c>
      <c r="AR86" s="4">
        <f t="shared" si="89"/>
        <v>-5.757904024100327</v>
      </c>
      <c r="AS86" s="4">
        <f t="shared" si="89"/>
        <v>-3.7397837476737266</v>
      </c>
      <c r="AT86" s="4">
        <f t="shared" si="89"/>
        <v>1.7213253827809183</v>
      </c>
      <c r="AU86" s="4">
        <f t="shared" si="89"/>
        <v>-4.5758780940569181</v>
      </c>
      <c r="AV86" s="4">
        <f t="shared" si="89"/>
        <v>-4.7186710030000256</v>
      </c>
      <c r="AW86" s="4">
        <f t="shared" si="89"/>
        <v>-0.68931152416519126</v>
      </c>
      <c r="AY86" s="2">
        <f t="shared" si="80"/>
        <v>64.542628397615971</v>
      </c>
      <c r="AZ86" s="2">
        <f t="shared" si="80"/>
        <v>64.773577852239583</v>
      </c>
      <c r="BA86" s="2">
        <f t="shared" si="80"/>
        <v>62.48020863148718</v>
      </c>
      <c r="BB86" s="2">
        <f t="shared" si="80"/>
        <v>60.035642206330841</v>
      </c>
      <c r="BC86" s="2">
        <f t="shared" si="80"/>
        <v>57.82116217836014</v>
      </c>
      <c r="BD86" s="2">
        <f t="shared" si="80"/>
        <v>56.80425152198012</v>
      </c>
      <c r="BE86" s="2">
        <f t="shared" si="80"/>
        <v>61.500593071203582</v>
      </c>
      <c r="BF86" s="2">
        <f t="shared" si="80"/>
        <v>58.972584404396081</v>
      </c>
      <c r="BG86" s="2">
        <f t="shared" si="80"/>
        <v>58.582135575412948</v>
      </c>
      <c r="BH86" s="2">
        <f t="shared" si="80"/>
        <v>60.119416795994326</v>
      </c>
      <c r="BI86" s="2">
        <f t="shared" si="80"/>
        <v>65.155956042511775</v>
      </c>
      <c r="BJ86" s="2">
        <f t="shared" si="80"/>
        <v>60.863647206508993</v>
      </c>
      <c r="BK86" s="2">
        <f t="shared" si="80"/>
        <v>67.349935454266657</v>
      </c>
      <c r="BL86" s="2">
        <f t="shared" si="80"/>
        <v>63.488754482338216</v>
      </c>
      <c r="BM86" s="2">
        <f t="shared" si="80"/>
        <v>68.866816271862604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77.404973692029273</v>
      </c>
      <c r="DL86" s="2">
        <f t="shared" si="90"/>
        <v>75.810625978407572</v>
      </c>
      <c r="DM86" s="2">
        <f t="shared" si="90"/>
        <v>71.481042016806711</v>
      </c>
      <c r="DN86" s="2">
        <f t="shared" si="90"/>
        <v>75.69939347849872</v>
      </c>
      <c r="DO86" s="2">
        <f t="shared" si="90"/>
        <v>70.474862019914667</v>
      </c>
      <c r="DP86" s="2">
        <f t="shared" si="90"/>
        <v>67.969570649596974</v>
      </c>
      <c r="DQ86" s="2">
        <f t="shared" si="90"/>
        <v>77.008228307254626</v>
      </c>
      <c r="DR86" s="2">
        <f t="shared" si="90"/>
        <v>72.228623529411763</v>
      </c>
      <c r="DS86" s="2">
        <f t="shared" si="90"/>
        <v>72.773116216216224</v>
      </c>
      <c r="DT86" s="2">
        <f t="shared" si="90"/>
        <v>77.962933333333325</v>
      </c>
      <c r="DU86" s="2">
        <f t="shared" si="90"/>
        <v>73.750946420104327</v>
      </c>
      <c r="DV86" s="2">
        <f t="shared" si="90"/>
        <v>72.623730094466936</v>
      </c>
      <c r="DW86" s="2">
        <f t="shared" si="90"/>
        <v>79.848724988146046</v>
      </c>
      <c r="DX86" s="2">
        <f t="shared" si="90"/>
        <v>72.570912754860117</v>
      </c>
      <c r="DY86" s="2">
        <f t="shared" si="90"/>
        <v>73.532166935483858</v>
      </c>
      <c r="EA86" s="2">
        <f t="shared" si="94"/>
        <v>61.868587051039704</v>
      </c>
      <c r="EB86" s="2">
        <f t="shared" si="91"/>
        <v>61.370744089417791</v>
      </c>
      <c r="EC86" s="2">
        <f t="shared" si="91"/>
        <v>59.361514901752521</v>
      </c>
      <c r="ED86" s="2">
        <f t="shared" si="91"/>
        <v>55.069146451848951</v>
      </c>
      <c r="EE86" s="2">
        <f t="shared" si="91"/>
        <v>53.863053098109198</v>
      </c>
      <c r="EF86" s="2">
        <f t="shared" si="91"/>
        <v>53.143746238030097</v>
      </c>
      <c r="EG86" s="2">
        <f t="shared" si="91"/>
        <v>56.55285925495042</v>
      </c>
      <c r="EH86" s="2">
        <f t="shared" si="91"/>
        <v>54.571836669973493</v>
      </c>
      <c r="EI86" s="2">
        <f t="shared" si="91"/>
        <v>54.330176831912141</v>
      </c>
      <c r="EJ86" s="2">
        <f t="shared" si="91"/>
        <v>54.266001978346587</v>
      </c>
      <c r="EK86" s="2">
        <f t="shared" si="91"/>
        <v>62.293494682618814</v>
      </c>
      <c r="EL86" s="2">
        <f t="shared" si="91"/>
        <v>57.031543851038563</v>
      </c>
      <c r="EM86" s="2">
        <f t="shared" si="91"/>
        <v>63.227354319738929</v>
      </c>
      <c r="EN86" s="2">
        <f t="shared" si="91"/>
        <v>60.632479321710129</v>
      </c>
      <c r="EO86" s="2">
        <f t="shared" si="91"/>
        <v>66.989361585196178</v>
      </c>
      <c r="EQ86" s="2">
        <f t="shared" si="92"/>
        <v>61.50798955364111</v>
      </c>
      <c r="ER86" s="2">
        <f t="shared" si="92"/>
        <v>61.819289222952719</v>
      </c>
      <c r="ES86" s="2">
        <f t="shared" si="92"/>
        <v>59.941212466073573</v>
      </c>
      <c r="ET86" s="2">
        <f t="shared" si="92"/>
        <v>54.88504372355245</v>
      </c>
      <c r="EU86" s="2">
        <f t="shared" si="92"/>
        <v>52.983422088760165</v>
      </c>
      <c r="EV86" s="2">
        <f t="shared" si="92"/>
        <v>53.522176739955626</v>
      </c>
      <c r="EW86" s="2">
        <f t="shared" si="92"/>
        <v>56.081386749985271</v>
      </c>
      <c r="EX86" s="2">
        <f t="shared" si="92"/>
        <v>53.610481352867325</v>
      </c>
      <c r="EY86" s="2">
        <f t="shared" si="92"/>
        <v>54.787194085093709</v>
      </c>
      <c r="EZ86" s="2">
        <f t="shared" si="92"/>
        <v>52.151881738979185</v>
      </c>
      <c r="FA86" s="2">
        <f t="shared" si="92"/>
        <v>61.887877734043229</v>
      </c>
      <c r="FB86" s="2">
        <f t="shared" si="92"/>
        <v>55.281658648307044</v>
      </c>
      <c r="FC86" s="2">
        <f t="shared" si="92"/>
        <v>62.702697512188934</v>
      </c>
      <c r="FD86" s="2">
        <f t="shared" si="92"/>
        <v>58.815317867898266</v>
      </c>
      <c r="FE86" s="2">
        <f t="shared" si="92"/>
        <v>67.569126160580367</v>
      </c>
      <c r="FG86" s="2">
        <f t="shared" si="93"/>
        <v>0.8278815612574737</v>
      </c>
      <c r="FH86" s="2">
        <f t="shared" si="93"/>
        <v>0.76435084923999119</v>
      </c>
      <c r="FI86" s="2">
        <f t="shared" si="93"/>
        <v>0.74268029129426572</v>
      </c>
      <c r="FJ86" s="2">
        <f t="shared" si="93"/>
        <v>0.75925940303501971</v>
      </c>
      <c r="FK86" s="2">
        <f t="shared" si="93"/>
        <v>0.76171789754817043</v>
      </c>
      <c r="FL86" s="2">
        <f t="shared" si="93"/>
        <v>0.75310538906464108</v>
      </c>
      <c r="FM86" s="2">
        <f t="shared" si="93"/>
        <v>0.75811483789488088</v>
      </c>
      <c r="FN86" s="2">
        <f t="shared" si="93"/>
        <v>0.75074851853264712</v>
      </c>
      <c r="FO86" s="2">
        <f t="shared" si="93"/>
        <v>0.76946015117793276</v>
      </c>
      <c r="FP86" s="2">
        <f t="shared" si="93"/>
        <v>0.75296603816332153</v>
      </c>
      <c r="FQ86" s="2">
        <f t="shared" si="93"/>
        <v>0.75015749697809864</v>
      </c>
      <c r="FR86" s="2">
        <f t="shared" si="93"/>
        <v>0.75420712165927295</v>
      </c>
      <c r="FS86" s="2">
        <f t="shared" si="93"/>
        <v>0.75196553813087419</v>
      </c>
      <c r="FT86" s="2">
        <f t="shared" si="93"/>
        <v>0.76072898366086439</v>
      </c>
      <c r="FU86" s="2">
        <f t="shared" si="93"/>
        <v>0.7130596929198405</v>
      </c>
      <c r="FW86" s="2">
        <f t="shared" si="82"/>
        <v>1.5880801033236287E-4</v>
      </c>
      <c r="FX86" s="2">
        <f t="shared" si="82"/>
        <v>1.9587461766019541E-4</v>
      </c>
      <c r="FY86" s="2">
        <f t="shared" si="82"/>
        <v>1.7344015889288452E-4</v>
      </c>
      <c r="FZ86" s="2">
        <f t="shared" si="82"/>
        <v>2.2938415512929763E-4</v>
      </c>
      <c r="GA86" s="2">
        <f t="shared" si="82"/>
        <v>2.133566949470456E-4</v>
      </c>
      <c r="GB86" s="2">
        <f t="shared" si="82"/>
        <v>2.355361415449742E-4</v>
      </c>
      <c r="GC86" s="2">
        <f t="shared" si="82"/>
        <v>2.4697703948390188E-4</v>
      </c>
      <c r="GD86" s="2">
        <f t="shared" si="82"/>
        <v>2.4189624953916122E-4</v>
      </c>
      <c r="GE86" s="2">
        <f t="shared" si="82"/>
        <v>2.7632656733271544E-4</v>
      </c>
      <c r="GF86" s="2">
        <f t="shared" si="82"/>
        <v>2.5164999442165413E-4</v>
      </c>
      <c r="GG86" s="2">
        <f t="shared" si="82"/>
        <v>2.392909206507076E-4</v>
      </c>
      <c r="GH86" s="2">
        <f t="shared" si="82"/>
        <v>1.9714489040893664E-4</v>
      </c>
      <c r="GI86" s="2">
        <f t="shared" si="82"/>
        <v>1.7458029054085052E-4</v>
      </c>
      <c r="GJ86" s="2">
        <f t="shared" si="82"/>
        <v>1.3534318500457227E-4</v>
      </c>
      <c r="GK86" s="2">
        <f t="shared" si="82"/>
        <v>1.0368051400709005E-4</v>
      </c>
      <c r="GM86" s="86">
        <f t="shared" si="83"/>
        <v>0.48208025309690322</v>
      </c>
      <c r="GN86" s="86">
        <f t="shared" si="83"/>
        <v>0.4495221300926544</v>
      </c>
      <c r="GO86" s="86">
        <f t="shared" si="83"/>
        <v>0.44947361074222447</v>
      </c>
      <c r="GP86" s="86">
        <f t="shared" si="83"/>
        <v>0.46432103022788596</v>
      </c>
      <c r="GQ86" s="86">
        <f t="shared" si="83"/>
        <v>0.44866963446071123</v>
      </c>
      <c r="GR86" s="86">
        <f t="shared" si="83"/>
        <v>0.45290549372904848</v>
      </c>
      <c r="GS86" s="86">
        <f t="shared" si="83"/>
        <v>0.49157350563063823</v>
      </c>
      <c r="GT86" s="86">
        <f t="shared" si="83"/>
        <v>0.498513657764032</v>
      </c>
      <c r="GU86" s="86">
        <f t="shared" si="83"/>
        <v>0.54781351238944087</v>
      </c>
      <c r="GV86" s="86">
        <f t="shared" si="83"/>
        <v>0.47138628254376796</v>
      </c>
      <c r="GW86" s="86">
        <f t="shared" si="83"/>
        <v>0.44904146122235283</v>
      </c>
      <c r="GX86" s="86">
        <f t="shared" si="83"/>
        <v>0.41893421019925403</v>
      </c>
      <c r="GY86" s="86">
        <f t="shared" si="83"/>
        <v>0.44743428238682109</v>
      </c>
      <c r="GZ86" s="86">
        <f t="shared" si="83"/>
        <v>0.47422097047805356</v>
      </c>
      <c r="HA86" s="86">
        <f t="shared" si="83"/>
        <v>0.41123245672551639</v>
      </c>
      <c r="HC86" s="86">
        <f t="shared" si="73"/>
        <v>1.0883346494094738E-4</v>
      </c>
      <c r="HD86" s="86">
        <f t="shared" si="73"/>
        <v>5.9114089559047382E-6</v>
      </c>
      <c r="HE86" s="86">
        <f t="shared" si="73"/>
        <v>1.7132874202420069E-6</v>
      </c>
      <c r="HF86" s="86">
        <f t="shared" si="73"/>
        <v>7.9722728630272112E-6</v>
      </c>
      <c r="HG86" s="86">
        <f t="shared" si="87"/>
        <v>9.1380967630283502E-6</v>
      </c>
      <c r="HH86" s="86">
        <f t="shared" si="87"/>
        <v>3.8759910064728066E-6</v>
      </c>
      <c r="HI86" s="86">
        <f t="shared" si="87"/>
        <v>1.0239435467344643E-5</v>
      </c>
      <c r="HJ86" s="86">
        <f t="shared" si="87"/>
        <v>9.6790553921893027E-6</v>
      </c>
      <c r="HK86" s="86">
        <f t="shared" si="87"/>
        <v>2.0876432645502494E-5</v>
      </c>
      <c r="HL86" s="86">
        <f t="shared" si="87"/>
        <v>1.0528014192999953E-5</v>
      </c>
      <c r="HM86" s="86">
        <f t="shared" si="87"/>
        <v>4.3966716915584273E-6</v>
      </c>
      <c r="HN86" s="86">
        <f t="shared" si="87"/>
        <v>3.3837712518220346E-6</v>
      </c>
      <c r="HO86" s="86">
        <f t="shared" si="87"/>
        <v>3.6306702562981703E-6</v>
      </c>
      <c r="HP86" s="86">
        <f t="shared" si="87"/>
        <v>6.3929271460623037E-7</v>
      </c>
      <c r="HQ86" s="86">
        <f t="shared" si="87"/>
        <v>2.3888129967112372E-7</v>
      </c>
      <c r="HS86" s="86">
        <f t="shared" si="84"/>
        <v>4.5294699304057595E-44</v>
      </c>
      <c r="HT86" s="86">
        <f t="shared" si="84"/>
        <v>8.8140741790583839E-59</v>
      </c>
      <c r="HU86" s="86">
        <f t="shared" si="84"/>
        <v>9.2730057510726501E-70</v>
      </c>
      <c r="HV86" s="86">
        <f t="shared" si="84"/>
        <v>4.3386252814323427E-60</v>
      </c>
      <c r="HW86" s="86">
        <f t="shared" si="84"/>
        <v>3.0821285484091816E-58</v>
      </c>
      <c r="HX86" s="86">
        <f t="shared" si="84"/>
        <v>2.5954116884992597E-65</v>
      </c>
      <c r="HY86" s="86">
        <f t="shared" si="84"/>
        <v>3.2875308810922341E-60</v>
      </c>
      <c r="HZ86" s="86">
        <f t="shared" si="84"/>
        <v>1.5424398064659517E-62</v>
      </c>
      <c r="IA86" s="86">
        <f t="shared" si="84"/>
        <v>6.6244294021935264E-59</v>
      </c>
      <c r="IB86" s="86">
        <f t="shared" si="84"/>
        <v>4.5846201166764871E-60</v>
      </c>
      <c r="IC86" s="86">
        <f t="shared" si="84"/>
        <v>3.8725495152074592E-63</v>
      </c>
      <c r="ID86" s="86">
        <f t="shared" si="84"/>
        <v>7.9436400112218748E-64</v>
      </c>
      <c r="IE86" s="86">
        <f t="shared" si="84"/>
        <v>7.3896552150050274E-65</v>
      </c>
      <c r="IF86" s="86">
        <f t="shared" si="84"/>
        <v>3.370343539680947E-38</v>
      </c>
      <c r="IG86" s="86">
        <f t="shared" si="84"/>
        <v>6.7339906947901598E-27</v>
      </c>
      <c r="II86" s="86">
        <f t="shared" si="85"/>
        <v>8.5002302834328918E-133</v>
      </c>
      <c r="IJ86" s="86">
        <f t="shared" si="85"/>
        <v>3.1606141074775186E-179</v>
      </c>
      <c r="IK86" s="86">
        <f t="shared" si="85"/>
        <v>1.8655932876657715E-223</v>
      </c>
      <c r="IL86" s="86">
        <f t="shared" si="85"/>
        <v>5.5190502028663379E-182</v>
      </c>
      <c r="IM86" s="86">
        <f t="shared" si="85"/>
        <v>1.1462652419650913E-178</v>
      </c>
      <c r="IN86" s="86">
        <f t="shared" si="85"/>
        <v>8.2314858870380551E-198</v>
      </c>
      <c r="IO86" s="86">
        <f t="shared" si="85"/>
        <v>5.6292628721509623E-185</v>
      </c>
      <c r="IP86" s="86">
        <f t="shared" si="85"/>
        <v>1.8145176054696416E-190</v>
      </c>
      <c r="IQ86" s="86">
        <f t="shared" si="85"/>
        <v>4.7967345403710237E-178</v>
      </c>
      <c r="IR86" s="86">
        <f t="shared" si="85"/>
        <v>2.2746360649452565E-181</v>
      </c>
      <c r="IS86" s="86">
        <f t="shared" si="85"/>
        <v>1.10592184759015E-190</v>
      </c>
      <c r="IT86" s="86">
        <f t="shared" si="85"/>
        <v>7.4027410251441207E-194</v>
      </c>
      <c r="IU86" s="86">
        <f t="shared" si="85"/>
        <v>5.5490665483847404E-199</v>
      </c>
      <c r="IV86" s="86">
        <f t="shared" si="85"/>
        <v>1.0613483877134924E-130</v>
      </c>
      <c r="IW86" s="86">
        <f t="shared" si="85"/>
        <v>9.1828495655195472E-101</v>
      </c>
      <c r="IY86" s="86">
        <f t="shared" si="86"/>
        <v>0.48218908656184417</v>
      </c>
      <c r="IZ86" s="86">
        <f t="shared" si="86"/>
        <v>0.4495280415016103</v>
      </c>
      <c r="JA86" s="86">
        <f t="shared" si="86"/>
        <v>0.44947532402964474</v>
      </c>
      <c r="JB86" s="86">
        <f t="shared" si="86"/>
        <v>0.46432900250074899</v>
      </c>
      <c r="JC86" s="86">
        <f t="shared" si="86"/>
        <v>0.44867877255747424</v>
      </c>
      <c r="JD86" s="86">
        <f t="shared" si="86"/>
        <v>0.45290936972005497</v>
      </c>
      <c r="JE86" s="86">
        <f t="shared" si="86"/>
        <v>0.49158374506610558</v>
      </c>
      <c r="JF86" s="86">
        <f t="shared" si="86"/>
        <v>0.49852333681942418</v>
      </c>
      <c r="JG86" s="86">
        <f t="shared" si="86"/>
        <v>0.54783438882208635</v>
      </c>
      <c r="JH86" s="86">
        <f t="shared" si="86"/>
        <v>0.47139681055796095</v>
      </c>
      <c r="JI86" s="86">
        <f t="shared" si="86"/>
        <v>0.44904585789404439</v>
      </c>
      <c r="JJ86" s="86">
        <f t="shared" si="86"/>
        <v>0.41893759397050584</v>
      </c>
      <c r="JK86" s="86">
        <f t="shared" si="86"/>
        <v>0.44743791305707736</v>
      </c>
      <c r="JL86" s="86">
        <f t="shared" si="86"/>
        <v>0.47422160977076816</v>
      </c>
      <c r="JM86" s="86">
        <f t="shared" si="86"/>
        <v>0.41123269560681608</v>
      </c>
    </row>
    <row r="87" spans="2:273" x14ac:dyDescent="0.25">
      <c r="B87" s="2">
        <v>60</v>
      </c>
      <c r="C87" s="37">
        <v>223.39699999999999</v>
      </c>
      <c r="D87" s="37">
        <v>232.46799999999999</v>
      </c>
      <c r="E87" s="37">
        <v>230.38300000000001</v>
      </c>
      <c r="F87" s="37">
        <v>238.197</v>
      </c>
      <c r="G87" s="37">
        <v>235.738</v>
      </c>
      <c r="H87" s="37">
        <v>232.333</v>
      </c>
      <c r="I87" s="37">
        <v>239.917</v>
      </c>
      <c r="J87" s="37">
        <v>232.983</v>
      </c>
      <c r="K87" s="37">
        <v>231.93299999999999</v>
      </c>
      <c r="L87" s="37">
        <v>236.18</v>
      </c>
      <c r="M87" s="37">
        <v>237.31100000000001</v>
      </c>
      <c r="N87" s="37">
        <v>234.04900000000001</v>
      </c>
      <c r="O87" s="37">
        <v>239.42599999999999</v>
      </c>
      <c r="P87" s="37">
        <v>229.11500000000001</v>
      </c>
      <c r="Q87" s="37">
        <v>190.672</v>
      </c>
      <c r="S87" s="4">
        <f t="shared" si="88"/>
        <v>226.25026030539246</v>
      </c>
      <c r="T87" s="4">
        <f t="shared" si="88"/>
        <v>241.52155661903862</v>
      </c>
      <c r="U87" s="4">
        <f t="shared" si="88"/>
        <v>238.7467551482676</v>
      </c>
      <c r="V87" s="4">
        <f t="shared" si="88"/>
        <v>248.40667932425288</v>
      </c>
      <c r="W87" s="4">
        <f t="shared" si="88"/>
        <v>245.51018291406695</v>
      </c>
      <c r="X87" s="4">
        <f t="shared" si="88"/>
        <v>241.62429797309463</v>
      </c>
      <c r="Y87" s="4">
        <f t="shared" si="88"/>
        <v>250.82853253227921</v>
      </c>
      <c r="Z87" s="4">
        <f t="shared" si="88"/>
        <v>242.34787139882886</v>
      </c>
      <c r="AA87" s="4">
        <f t="shared" si="88"/>
        <v>241.76014248070678</v>
      </c>
      <c r="AB87" s="4">
        <f t="shared" si="88"/>
        <v>247.11825705677808</v>
      </c>
      <c r="AC87" s="4">
        <f t="shared" si="88"/>
        <v>246.93109320939158</v>
      </c>
      <c r="AD87" s="4">
        <f t="shared" si="88"/>
        <v>239.81883182062296</v>
      </c>
      <c r="AE87" s="4">
        <f t="shared" si="88"/>
        <v>251.36324245426263</v>
      </c>
      <c r="AF87" s="4">
        <f t="shared" si="88"/>
        <v>238.03933214775913</v>
      </c>
      <c r="AG87" s="4">
        <f t="shared" si="88"/>
        <v>195.64868443431257</v>
      </c>
      <c r="AI87" s="4">
        <f t="shared" si="89"/>
        <v>-2.8532603053924674</v>
      </c>
      <c r="AJ87" s="4">
        <f t="shared" si="89"/>
        <v>-9.0535566190386305</v>
      </c>
      <c r="AK87" s="4">
        <f t="shared" si="89"/>
        <v>-8.363755148267586</v>
      </c>
      <c r="AL87" s="4">
        <f t="shared" si="89"/>
        <v>-10.209679324252875</v>
      </c>
      <c r="AM87" s="4">
        <f t="shared" si="89"/>
        <v>-9.7721829140669456</v>
      </c>
      <c r="AN87" s="4">
        <f t="shared" si="89"/>
        <v>-9.291297973094629</v>
      </c>
      <c r="AO87" s="4">
        <f t="shared" si="89"/>
        <v>-10.91153253227921</v>
      </c>
      <c r="AP87" s="4">
        <f t="shared" si="89"/>
        <v>-9.3648713988288534</v>
      </c>
      <c r="AQ87" s="4">
        <f t="shared" si="89"/>
        <v>-9.8271424807067831</v>
      </c>
      <c r="AR87" s="4">
        <f t="shared" si="89"/>
        <v>-10.93825705677807</v>
      </c>
      <c r="AS87" s="4">
        <f t="shared" si="89"/>
        <v>-9.6200932093915696</v>
      </c>
      <c r="AT87" s="4">
        <f t="shared" si="89"/>
        <v>-5.7698318206229544</v>
      </c>
      <c r="AU87" s="4">
        <f t="shared" si="89"/>
        <v>-11.937242454262645</v>
      </c>
      <c r="AV87" s="4">
        <f t="shared" si="89"/>
        <v>-8.9243321477591167</v>
      </c>
      <c r="AW87" s="4">
        <f t="shared" si="89"/>
        <v>-4.976684434312574</v>
      </c>
      <c r="AY87" s="2">
        <f t="shared" si="80"/>
        <v>64.31971944926029</v>
      </c>
      <c r="AZ87" s="2">
        <f t="shared" si="80"/>
        <v>64.542557513394613</v>
      </c>
      <c r="BA87" s="2">
        <f t="shared" si="80"/>
        <v>62.279670506147575</v>
      </c>
      <c r="BB87" s="2">
        <f t="shared" si="80"/>
        <v>59.671377881102984</v>
      </c>
      <c r="BC87" s="2">
        <f t="shared" si="80"/>
        <v>57.507824970882403</v>
      </c>
      <c r="BD87" s="2">
        <f t="shared" si="80"/>
        <v>56.525904881541187</v>
      </c>
      <c r="BE87" s="2">
        <f t="shared" si="80"/>
        <v>61.140809768664298</v>
      </c>
      <c r="BF87" s="2">
        <f t="shared" si="80"/>
        <v>58.663230667584216</v>
      </c>
      <c r="BG87" s="2">
        <f t="shared" si="80"/>
        <v>58.278539030627392</v>
      </c>
      <c r="BH87" s="2">
        <f t="shared" si="80"/>
        <v>59.72307167188557</v>
      </c>
      <c r="BI87" s="2">
        <f t="shared" si="80"/>
        <v>64.880161002960747</v>
      </c>
      <c r="BJ87" s="2">
        <f t="shared" si="80"/>
        <v>60.534127773485231</v>
      </c>
      <c r="BK87" s="2">
        <f t="shared" si="80"/>
        <v>67.038575500301818</v>
      </c>
      <c r="BL87" s="2">
        <f t="shared" si="80"/>
        <v>63.247849231819117</v>
      </c>
      <c r="BM87" s="2">
        <f t="shared" si="80"/>
        <v>68.718322570890848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77.437560516435724</v>
      </c>
      <c r="DL87" s="2">
        <f t="shared" si="90"/>
        <v>75.943946423751697</v>
      </c>
      <c r="DM87" s="2">
        <f t="shared" si="90"/>
        <v>71.653552941176457</v>
      </c>
      <c r="DN87" s="2">
        <f t="shared" si="90"/>
        <v>75.877971550497847</v>
      </c>
      <c r="DO87" s="2">
        <f t="shared" si="90"/>
        <v>70.677179231863448</v>
      </c>
      <c r="DP87" s="2">
        <f t="shared" si="90"/>
        <v>68.141969179706024</v>
      </c>
      <c r="DQ87" s="2">
        <f t="shared" si="90"/>
        <v>77.430041251778093</v>
      </c>
      <c r="DR87" s="2">
        <f t="shared" si="90"/>
        <v>72.596893837535006</v>
      </c>
      <c r="DS87" s="2">
        <f t="shared" si="90"/>
        <v>73.098350064350072</v>
      </c>
      <c r="DT87" s="2">
        <f t="shared" si="90"/>
        <v>78.360133333333337</v>
      </c>
      <c r="DU87" s="2">
        <f t="shared" si="90"/>
        <v>73.94775201517308</v>
      </c>
      <c r="DV87" s="2">
        <f t="shared" si="90"/>
        <v>72.860881916329276</v>
      </c>
      <c r="DW87" s="2">
        <f t="shared" si="90"/>
        <v>80.196642010431475</v>
      </c>
      <c r="DX87" s="2">
        <f t="shared" si="90"/>
        <v>72.695795163584634</v>
      </c>
      <c r="DY87" s="2">
        <f t="shared" si="90"/>
        <v>73.751852016129021</v>
      </c>
      <c r="EA87" s="2">
        <f t="shared" si="94"/>
        <v>61.832530671077514</v>
      </c>
      <c r="EB87" s="2">
        <f t="shared" si="91"/>
        <v>61.33667727429706</v>
      </c>
      <c r="EC87" s="2">
        <f t="shared" si="91"/>
        <v>59.317489991148875</v>
      </c>
      <c r="ED87" s="2">
        <f t="shared" si="91"/>
        <v>54.984911773872284</v>
      </c>
      <c r="EE87" s="2">
        <f t="shared" si="91"/>
        <v>53.750906639422119</v>
      </c>
      <c r="EF87" s="2">
        <f t="shared" si="91"/>
        <v>53.052699824115692</v>
      </c>
      <c r="EG87" s="2">
        <f t="shared" si="91"/>
        <v>56.401009613054107</v>
      </c>
      <c r="EH87" s="2">
        <f t="shared" si="91"/>
        <v>54.444565288100307</v>
      </c>
      <c r="EI87" s="2">
        <f t="shared" si="91"/>
        <v>54.228855867899995</v>
      </c>
      <c r="EJ87" s="2">
        <f t="shared" si="91"/>
        <v>54.14735234894782</v>
      </c>
      <c r="EK87" s="2">
        <f t="shared" si="91"/>
        <v>62.126031571950818</v>
      </c>
      <c r="EL87" s="2">
        <f t="shared" si="91"/>
        <v>56.870845594294579</v>
      </c>
      <c r="EM87" s="2">
        <f t="shared" si="91"/>
        <v>63.080426840206876</v>
      </c>
      <c r="EN87" s="2">
        <f t="shared" si="91"/>
        <v>60.538013227922171</v>
      </c>
      <c r="EO87" s="2">
        <f t="shared" si="91"/>
        <v>66.870930885353872</v>
      </c>
      <c r="EQ87" s="2">
        <f t="shared" si="92"/>
        <v>61.478549545360458</v>
      </c>
      <c r="ER87" s="2">
        <f t="shared" si="92"/>
        <v>61.776858582372455</v>
      </c>
      <c r="ES87" s="2">
        <f t="shared" si="92"/>
        <v>59.88617357509046</v>
      </c>
      <c r="ET87" s="2">
        <f t="shared" si="92"/>
        <v>54.804624376493294</v>
      </c>
      <c r="EU87" s="2">
        <f t="shared" si="92"/>
        <v>52.888065942086406</v>
      </c>
      <c r="EV87" s="2">
        <f t="shared" si="92"/>
        <v>53.42368565073987</v>
      </c>
      <c r="EW87" s="2">
        <f t="shared" si="92"/>
        <v>55.939106013440629</v>
      </c>
      <c r="EX87" s="2">
        <f t="shared" si="92"/>
        <v>53.502955115579965</v>
      </c>
      <c r="EY87" s="2">
        <f t="shared" si="92"/>
        <v>54.676265871966173</v>
      </c>
      <c r="EZ87" s="2">
        <f t="shared" si="92"/>
        <v>52.076687437484608</v>
      </c>
      <c r="FA87" s="2">
        <f t="shared" si="92"/>
        <v>61.728441699632832</v>
      </c>
      <c r="FB87" s="2">
        <f t="shared" si="92"/>
        <v>55.155285421333723</v>
      </c>
      <c r="FC87" s="2">
        <f t="shared" si="92"/>
        <v>62.565653380606783</v>
      </c>
      <c r="FD87" s="2">
        <f t="shared" si="92"/>
        <v>58.756470936302591</v>
      </c>
      <c r="FE87" s="2">
        <f t="shared" si="92"/>
        <v>67.437533454127788</v>
      </c>
      <c r="FG87" s="2">
        <f t="shared" si="93"/>
        <v>0.84061226153040702</v>
      </c>
      <c r="FH87" s="2">
        <f t="shared" si="93"/>
        <v>0.78053490564490957</v>
      </c>
      <c r="FI87" s="2">
        <f t="shared" si="93"/>
        <v>0.75988511242656964</v>
      </c>
      <c r="FJ87" s="2">
        <f t="shared" si="93"/>
        <v>0.77569051631176456</v>
      </c>
      <c r="FK87" s="2">
        <f t="shared" si="93"/>
        <v>0.7780302685915812</v>
      </c>
      <c r="FL87" s="2">
        <f t="shared" si="93"/>
        <v>0.76982919670487726</v>
      </c>
      <c r="FM87" s="2">
        <f t="shared" si="93"/>
        <v>0.77460087940153299</v>
      </c>
      <c r="FN87" s="2">
        <f t="shared" si="93"/>
        <v>0.76758270382975746</v>
      </c>
      <c r="FO87" s="2">
        <f t="shared" si="93"/>
        <v>0.78539183058173911</v>
      </c>
      <c r="FP87" s="2">
        <f t="shared" si="93"/>
        <v>0.76969639841843607</v>
      </c>
      <c r="FQ87" s="2">
        <f t="shared" si="93"/>
        <v>0.76701921176550869</v>
      </c>
      <c r="FR87" s="2">
        <f t="shared" si="93"/>
        <v>0.77087900599199544</v>
      </c>
      <c r="FS87" s="2">
        <f t="shared" si="93"/>
        <v>0.76874284654652403</v>
      </c>
      <c r="FT87" s="2">
        <f t="shared" si="93"/>
        <v>0.77708924233226817</v>
      </c>
      <c r="FU87" s="2">
        <f t="shared" si="93"/>
        <v>0.7315290732516061</v>
      </c>
      <c r="FW87" s="2">
        <f t="shared" si="82"/>
        <v>1.7412685281593637E-4</v>
      </c>
      <c r="FX87" s="2">
        <f t="shared" si="82"/>
        <v>2.147681888325655E-4</v>
      </c>
      <c r="FY87" s="2">
        <f t="shared" si="82"/>
        <v>1.901701704073662E-4</v>
      </c>
      <c r="FZ87" s="2">
        <f t="shared" si="82"/>
        <v>2.5150915859908376E-4</v>
      </c>
      <c r="GA87" s="2">
        <f t="shared" si="82"/>
        <v>2.339361486059817E-4</v>
      </c>
      <c r="GB87" s="2">
        <f t="shared" si="82"/>
        <v>2.5825437500898326E-4</v>
      </c>
      <c r="GC87" s="2">
        <f t="shared" si="82"/>
        <v>2.7079848618304515E-4</v>
      </c>
      <c r="GD87" s="2">
        <f t="shared" si="82"/>
        <v>2.6522777353862751E-4</v>
      </c>
      <c r="GE87" s="2">
        <f t="shared" si="82"/>
        <v>3.0297797885739191E-4</v>
      </c>
      <c r="GF87" s="2">
        <f t="shared" si="82"/>
        <v>2.7592203290428499E-4</v>
      </c>
      <c r="GG87" s="2">
        <f t="shared" si="82"/>
        <v>2.6237121983304539E-4</v>
      </c>
      <c r="GH87" s="2">
        <f t="shared" si="82"/>
        <v>2.1616096239328723E-4</v>
      </c>
      <c r="GI87" s="2">
        <f t="shared" si="82"/>
        <v>1.9142025792632137E-4</v>
      </c>
      <c r="GJ87" s="2">
        <f t="shared" si="82"/>
        <v>1.4839891361058613E-4</v>
      </c>
      <c r="GK87" s="2">
        <f t="shared" si="82"/>
        <v>1.1368228582013611E-4</v>
      </c>
      <c r="GM87" s="86">
        <f t="shared" si="83"/>
        <v>0.52795673293251566</v>
      </c>
      <c r="GN87" s="86">
        <f t="shared" si="83"/>
        <v>0.51370716281716833</v>
      </c>
      <c r="GO87" s="86">
        <f t="shared" si="83"/>
        <v>0.52018633825041405</v>
      </c>
      <c r="GP87" s="86">
        <f t="shared" si="83"/>
        <v>0.53487173719619696</v>
      </c>
      <c r="GQ87" s="86">
        <f t="shared" si="83"/>
        <v>0.51814161306264184</v>
      </c>
      <c r="GR87" s="86">
        <f t="shared" si="83"/>
        <v>0.52346511202127388</v>
      </c>
      <c r="GS87" s="86">
        <f t="shared" si="83"/>
        <v>0.55526102676919742</v>
      </c>
      <c r="GT87" s="86">
        <f t="shared" si="83"/>
        <v>0.56901286837647824</v>
      </c>
      <c r="GU87" s="86">
        <f t="shared" si="83"/>
        <v>0.60073898316061813</v>
      </c>
      <c r="GV87" s="86">
        <f t="shared" si="83"/>
        <v>0.54305118520944906</v>
      </c>
      <c r="GW87" s="86">
        <f t="shared" si="83"/>
        <v>0.52345597963335144</v>
      </c>
      <c r="GX87" s="86">
        <f t="shared" si="83"/>
        <v>0.49522051105809461</v>
      </c>
      <c r="GY87" s="86">
        <f t="shared" si="83"/>
        <v>0.51746308270663466</v>
      </c>
      <c r="GZ87" s="86">
        <f t="shared" si="83"/>
        <v>0.54003485368119175</v>
      </c>
      <c r="HA87" s="86">
        <f t="shared" si="83"/>
        <v>0.4907125192704857</v>
      </c>
      <c r="HC87" s="86">
        <f t="shared" si="73"/>
        <v>1.864207517326181E-4</v>
      </c>
      <c r="HD87" s="86">
        <f t="shared" si="73"/>
        <v>1.2390916887171715E-5</v>
      </c>
      <c r="HE87" s="86">
        <f t="shared" si="73"/>
        <v>4.0379748698132003E-6</v>
      </c>
      <c r="HF87" s="86">
        <f t="shared" si="73"/>
        <v>1.6870185646306477E-5</v>
      </c>
      <c r="HG87" s="86">
        <f t="shared" si="87"/>
        <v>1.899999605175847E-5</v>
      </c>
      <c r="HH87" s="86">
        <f t="shared" si="87"/>
        <v>8.701050963806248E-6</v>
      </c>
      <c r="HI87" s="86">
        <f t="shared" si="87"/>
        <v>2.1757414734645076E-5</v>
      </c>
      <c r="HJ87" s="86">
        <f t="shared" si="87"/>
        <v>2.0796592236194766E-5</v>
      </c>
      <c r="HK87" s="86">
        <f t="shared" si="87"/>
        <v>4.3092393101231911E-5</v>
      </c>
      <c r="HL87" s="86">
        <f t="shared" si="87"/>
        <v>2.2222788940167659E-5</v>
      </c>
      <c r="HM87" s="86">
        <f t="shared" si="87"/>
        <v>9.7000108443392869E-6</v>
      </c>
      <c r="HN87" s="86">
        <f t="shared" si="87"/>
        <v>7.4455758672601799E-6</v>
      </c>
      <c r="HO87" s="86">
        <f t="shared" si="87"/>
        <v>7.9644259150262449E-6</v>
      </c>
      <c r="HP87" s="86">
        <f t="shared" si="87"/>
        <v>1.586726174505774E-6</v>
      </c>
      <c r="HQ87" s="86">
        <f t="shared" si="87"/>
        <v>6.2983637652313932E-7</v>
      </c>
      <c r="HS87" s="86">
        <f t="shared" si="84"/>
        <v>8.4908796469241071E-43</v>
      </c>
      <c r="HT87" s="86">
        <f t="shared" si="84"/>
        <v>5.0705826407401727E-57</v>
      </c>
      <c r="HU87" s="86">
        <f t="shared" si="84"/>
        <v>1.2140007313229699E-67</v>
      </c>
      <c r="HV87" s="86">
        <f t="shared" si="84"/>
        <v>2.9144945310085286E-58</v>
      </c>
      <c r="HW87" s="86">
        <f t="shared" si="84"/>
        <v>1.7993564654286035E-56</v>
      </c>
      <c r="HX87" s="86">
        <f t="shared" si="84"/>
        <v>2.5665668613945551E-63</v>
      </c>
      <c r="HY87" s="86">
        <f t="shared" si="84"/>
        <v>2.3838106524807793E-58</v>
      </c>
      <c r="HZ87" s="86">
        <f t="shared" si="84"/>
        <v>1.28425363406015E-60</v>
      </c>
      <c r="IA87" s="86">
        <f t="shared" si="84"/>
        <v>4.4696560599116658E-57</v>
      </c>
      <c r="IB87" s="86">
        <f t="shared" si="84"/>
        <v>3.2008657590757088E-58</v>
      </c>
      <c r="IC87" s="86">
        <f t="shared" si="84"/>
        <v>3.2848980645268117E-61</v>
      </c>
      <c r="ID87" s="86">
        <f t="shared" si="84"/>
        <v>6.4773420365914465E-62</v>
      </c>
      <c r="IE87" s="86">
        <f t="shared" si="84"/>
        <v>6.2231384569522466E-63</v>
      </c>
      <c r="IF87" s="86">
        <f t="shared" si="84"/>
        <v>3.9679634455493115E-37</v>
      </c>
      <c r="IG87" s="86">
        <f t="shared" si="84"/>
        <v>3.4779456876503339E-26</v>
      </c>
      <c r="II87" s="86">
        <f t="shared" si="85"/>
        <v>4.6699995147257813E-130</v>
      </c>
      <c r="IJ87" s="86">
        <f t="shared" si="85"/>
        <v>2.0023996200414228E-175</v>
      </c>
      <c r="IK87" s="86">
        <f t="shared" si="85"/>
        <v>9.0010131112558742E-219</v>
      </c>
      <c r="IL87" s="86">
        <f t="shared" si="85"/>
        <v>4.73291466474808E-178</v>
      </c>
      <c r="IM87" s="86">
        <f t="shared" si="85"/>
        <v>7.7126285989020303E-175</v>
      </c>
      <c r="IN87" s="86">
        <f t="shared" si="85"/>
        <v>1.6136645252231742E-193</v>
      </c>
      <c r="IO87" s="86">
        <f t="shared" si="85"/>
        <v>6.0872255588135213E-181</v>
      </c>
      <c r="IP87" s="86">
        <f t="shared" si="85"/>
        <v>2.5315609000762987E-186</v>
      </c>
      <c r="IQ87" s="86">
        <f t="shared" si="85"/>
        <v>4.1224193052113103E-174</v>
      </c>
      <c r="IR87" s="86">
        <f t="shared" si="85"/>
        <v>2.0908937679923087E-177</v>
      </c>
      <c r="IS87" s="86">
        <f t="shared" si="85"/>
        <v>1.54069400394509E-186</v>
      </c>
      <c r="IT87" s="86">
        <f t="shared" si="85"/>
        <v>9.7243048757489895E-190</v>
      </c>
      <c r="IU87" s="86">
        <f t="shared" si="85"/>
        <v>8.1947181181330991E-195</v>
      </c>
      <c r="IV87" s="86">
        <f t="shared" si="85"/>
        <v>4.7179722859016516E-128</v>
      </c>
      <c r="IW87" s="86">
        <f t="shared" si="85"/>
        <v>8.6572945359235961E-99</v>
      </c>
      <c r="IY87" s="86">
        <f t="shared" si="86"/>
        <v>0.52814315368424825</v>
      </c>
      <c r="IZ87" s="86">
        <f t="shared" si="86"/>
        <v>0.51371955373405553</v>
      </c>
      <c r="JA87" s="86">
        <f t="shared" si="86"/>
        <v>0.52019037622528386</v>
      </c>
      <c r="JB87" s="86">
        <f t="shared" si="86"/>
        <v>0.5348886073818433</v>
      </c>
      <c r="JC87" s="86">
        <f t="shared" si="86"/>
        <v>0.51816061305869354</v>
      </c>
      <c r="JD87" s="86">
        <f t="shared" si="86"/>
        <v>0.52347381307223773</v>
      </c>
      <c r="JE87" s="86">
        <f t="shared" si="86"/>
        <v>0.55528278418393207</v>
      </c>
      <c r="JF87" s="86">
        <f t="shared" si="86"/>
        <v>0.56903366496871444</v>
      </c>
      <c r="JG87" s="86">
        <f t="shared" si="86"/>
        <v>0.60078207555371932</v>
      </c>
      <c r="JH87" s="86">
        <f t="shared" si="86"/>
        <v>0.54307340799838921</v>
      </c>
      <c r="JI87" s="86">
        <f t="shared" si="86"/>
        <v>0.52346567964419577</v>
      </c>
      <c r="JJ87" s="86">
        <f t="shared" si="86"/>
        <v>0.49522795663396185</v>
      </c>
      <c r="JK87" s="86">
        <f t="shared" si="86"/>
        <v>0.51747104713254966</v>
      </c>
      <c r="JL87" s="86">
        <f t="shared" si="86"/>
        <v>0.5400364404073662</v>
      </c>
      <c r="JM87" s="86">
        <f t="shared" si="86"/>
        <v>0.4907131491068622</v>
      </c>
    </row>
    <row r="88" spans="2:273" x14ac:dyDescent="0.25">
      <c r="B88" s="2">
        <v>61</v>
      </c>
      <c r="C88" s="37">
        <v>220.55600000000001</v>
      </c>
      <c r="D88" s="37">
        <v>231.387</v>
      </c>
      <c r="E88" s="37">
        <v>228.333</v>
      </c>
      <c r="F88" s="37">
        <v>237.11500000000001</v>
      </c>
      <c r="G88" s="37">
        <v>236.197</v>
      </c>
      <c r="H88" s="37">
        <v>231.56700000000001</v>
      </c>
      <c r="I88" s="37">
        <v>236.46700000000001</v>
      </c>
      <c r="J88" s="37">
        <v>228.417</v>
      </c>
      <c r="K88" s="37">
        <v>223.53299999999999</v>
      </c>
      <c r="L88" s="37">
        <v>234.09800000000001</v>
      </c>
      <c r="M88" s="37">
        <v>236.59</v>
      </c>
      <c r="N88" s="37">
        <v>235.98400000000001</v>
      </c>
      <c r="O88" s="37">
        <v>238.42599999999999</v>
      </c>
      <c r="P88" s="37">
        <v>227.57400000000001</v>
      </c>
      <c r="Q88" s="37">
        <v>190.5</v>
      </c>
      <c r="S88" s="4">
        <f t="shared" si="88"/>
        <v>225.13676344154723</v>
      </c>
      <c r="T88" s="4">
        <f t="shared" si="88"/>
        <v>241.72666233194067</v>
      </c>
      <c r="U88" s="4">
        <f t="shared" si="88"/>
        <v>237.34195226138286</v>
      </c>
      <c r="V88" s="4">
        <f t="shared" si="88"/>
        <v>248.21602094843087</v>
      </c>
      <c r="W88" s="4">
        <f t="shared" si="88"/>
        <v>247.59971900731935</v>
      </c>
      <c r="X88" s="4">
        <f t="shared" si="88"/>
        <v>241.81466511881248</v>
      </c>
      <c r="Y88" s="4">
        <f t="shared" si="88"/>
        <v>243.85418829479272</v>
      </c>
      <c r="Z88" s="4">
        <f t="shared" si="88"/>
        <v>235.41903432193428</v>
      </c>
      <c r="AA88" s="4">
        <f t="shared" si="88"/>
        <v>226.45340975263437</v>
      </c>
      <c r="AB88" s="4">
        <f t="shared" si="88"/>
        <v>244.95970237473821</v>
      </c>
      <c r="AC88" s="4">
        <f t="shared" si="88"/>
        <v>248.6776267009102</v>
      </c>
      <c r="AD88" s="4">
        <f t="shared" si="88"/>
        <v>247.85024363578233</v>
      </c>
      <c r="AE88" s="4">
        <f t="shared" si="88"/>
        <v>251.82122937245222</v>
      </c>
      <c r="AF88" s="4">
        <f t="shared" si="88"/>
        <v>235.14932832101911</v>
      </c>
      <c r="AG88" s="4">
        <f t="shared" si="88"/>
        <v>196.33887532874451</v>
      </c>
      <c r="AI88" s="4">
        <f t="shared" si="89"/>
        <v>-4.5807634415472194</v>
      </c>
      <c r="AJ88" s="4">
        <f t="shared" si="89"/>
        <v>-10.339662331940673</v>
      </c>
      <c r="AK88" s="4">
        <f t="shared" si="89"/>
        <v>-9.0089522613828592</v>
      </c>
      <c r="AL88" s="4">
        <f t="shared" si="89"/>
        <v>-11.101020948430858</v>
      </c>
      <c r="AM88" s="4">
        <f t="shared" si="89"/>
        <v>-11.402719007319348</v>
      </c>
      <c r="AN88" s="4">
        <f t="shared" si="89"/>
        <v>-10.247665118812478</v>
      </c>
      <c r="AO88" s="4">
        <f t="shared" si="89"/>
        <v>-7.3871882947927077</v>
      </c>
      <c r="AP88" s="4">
        <f t="shared" si="89"/>
        <v>-7.0020343219342749</v>
      </c>
      <c r="AQ88" s="4">
        <f t="shared" si="89"/>
        <v>-2.9204097526343844</v>
      </c>
      <c r="AR88" s="4">
        <f t="shared" si="89"/>
        <v>-10.861702374738201</v>
      </c>
      <c r="AS88" s="4">
        <f t="shared" si="89"/>
        <v>-12.087626700910192</v>
      </c>
      <c r="AT88" s="4">
        <f t="shared" si="89"/>
        <v>-11.866243635782325</v>
      </c>
      <c r="AU88" s="4">
        <f t="shared" si="89"/>
        <v>-13.395229372452235</v>
      </c>
      <c r="AV88" s="4">
        <f t="shared" si="89"/>
        <v>-7.5753283210191</v>
      </c>
      <c r="AW88" s="4">
        <f t="shared" si="89"/>
        <v>-5.838875328744507</v>
      </c>
      <c r="AY88" s="2">
        <f t="shared" si="80"/>
        <v>64.107192872724369</v>
      </c>
      <c r="AZ88" s="2">
        <f t="shared" si="80"/>
        <v>64.318156665644679</v>
      </c>
      <c r="BA88" s="2">
        <f t="shared" si="80"/>
        <v>62.081772156174289</v>
      </c>
      <c r="BB88" s="2">
        <f t="shared" si="80"/>
        <v>59.315681005329928</v>
      </c>
      <c r="BC88" s="2">
        <f t="shared" si="80"/>
        <v>57.198261763053459</v>
      </c>
      <c r="BD88" s="2">
        <f t="shared" si="80"/>
        <v>56.25119093054289</v>
      </c>
      <c r="BE88" s="2">
        <f t="shared" si="80"/>
        <v>60.779669442485741</v>
      </c>
      <c r="BF88" s="2">
        <f t="shared" si="80"/>
        <v>58.352282488853888</v>
      </c>
      <c r="BG88" s="2">
        <f t="shared" si="80"/>
        <v>57.977088194863938</v>
      </c>
      <c r="BH88" s="2">
        <f t="shared" si="80"/>
        <v>59.329504735002921</v>
      </c>
      <c r="BI88" s="2">
        <f t="shared" si="80"/>
        <v>64.601938415411169</v>
      </c>
      <c r="BJ88" s="2">
        <f t="shared" si="80"/>
        <v>60.204632641681052</v>
      </c>
      <c r="BK88" s="2">
        <f t="shared" si="80"/>
        <v>66.724874437960239</v>
      </c>
      <c r="BL88" s="2">
        <f t="shared" si="80"/>
        <v>63.009836960580252</v>
      </c>
      <c r="BM88" s="2">
        <f t="shared" si="80"/>
        <v>68.562903452745132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77.470147340842175</v>
      </c>
      <c r="DL88" s="2">
        <f t="shared" si="90"/>
        <v>76.077266869095823</v>
      </c>
      <c r="DM88" s="2">
        <f t="shared" si="90"/>
        <v>71.826063865546203</v>
      </c>
      <c r="DN88" s="2">
        <f t="shared" si="90"/>
        <v>76.056549622496959</v>
      </c>
      <c r="DO88" s="2">
        <f t="shared" si="90"/>
        <v>70.879496443812243</v>
      </c>
      <c r="DP88" s="2">
        <f t="shared" si="90"/>
        <v>68.314367709815087</v>
      </c>
      <c r="DQ88" s="2">
        <f t="shared" si="90"/>
        <v>77.851854196301559</v>
      </c>
      <c r="DR88" s="2">
        <f t="shared" si="90"/>
        <v>72.965164145658264</v>
      </c>
      <c r="DS88" s="2">
        <f t="shared" si="90"/>
        <v>73.42358391248392</v>
      </c>
      <c r="DT88" s="2">
        <f t="shared" si="90"/>
        <v>78.757333333333335</v>
      </c>
      <c r="DU88" s="2">
        <f t="shared" si="90"/>
        <v>74.144557610241833</v>
      </c>
      <c r="DV88" s="2">
        <f t="shared" si="90"/>
        <v>73.098033738191631</v>
      </c>
      <c r="DW88" s="2">
        <f t="shared" si="90"/>
        <v>80.544559032716933</v>
      </c>
      <c r="DX88" s="2">
        <f t="shared" si="90"/>
        <v>72.820677572309151</v>
      </c>
      <c r="DY88" s="2">
        <f t="shared" si="90"/>
        <v>73.971537096774185</v>
      </c>
      <c r="EA88" s="2">
        <f t="shared" si="94"/>
        <v>61.796474291115317</v>
      </c>
      <c r="EB88" s="2">
        <f t="shared" si="91"/>
        <v>61.302610459176329</v>
      </c>
      <c r="EC88" s="2">
        <f t="shared" si="91"/>
        <v>59.273465080545229</v>
      </c>
      <c r="ED88" s="2">
        <f t="shared" si="91"/>
        <v>54.900677095895617</v>
      </c>
      <c r="EE88" s="2">
        <f t="shared" si="91"/>
        <v>53.638760180735034</v>
      </c>
      <c r="EF88" s="2">
        <f t="shared" si="91"/>
        <v>52.961653410201293</v>
      </c>
      <c r="EG88" s="2">
        <f t="shared" si="91"/>
        <v>56.249159971157795</v>
      </c>
      <c r="EH88" s="2">
        <f t="shared" si="91"/>
        <v>54.317293906227128</v>
      </c>
      <c r="EI88" s="2">
        <f t="shared" si="91"/>
        <v>54.127534903887856</v>
      </c>
      <c r="EJ88" s="2">
        <f t="shared" si="91"/>
        <v>54.028702719549045</v>
      </c>
      <c r="EK88" s="2">
        <f t="shared" si="91"/>
        <v>61.958568461282823</v>
      </c>
      <c r="EL88" s="2">
        <f t="shared" si="91"/>
        <v>56.710147337550595</v>
      </c>
      <c r="EM88" s="2">
        <f t="shared" si="91"/>
        <v>62.933499360674823</v>
      </c>
      <c r="EN88" s="2">
        <f t="shared" si="91"/>
        <v>60.443547134134221</v>
      </c>
      <c r="EO88" s="2">
        <f t="shared" si="91"/>
        <v>66.752500185511551</v>
      </c>
      <c r="EQ88" s="2">
        <f t="shared" si="92"/>
        <v>61.449109537079806</v>
      </c>
      <c r="ER88" s="2">
        <f t="shared" si="92"/>
        <v>61.734427941792184</v>
      </c>
      <c r="ES88" s="2">
        <f t="shared" si="92"/>
        <v>59.831134684107347</v>
      </c>
      <c r="ET88" s="2">
        <f t="shared" si="92"/>
        <v>54.724205029434138</v>
      </c>
      <c r="EU88" s="2">
        <f t="shared" si="92"/>
        <v>52.792709795412648</v>
      </c>
      <c r="EV88" s="2">
        <f t="shared" si="92"/>
        <v>53.325194561524114</v>
      </c>
      <c r="EW88" s="2">
        <f t="shared" si="92"/>
        <v>55.796825276895994</v>
      </c>
      <c r="EX88" s="2">
        <f t="shared" si="92"/>
        <v>53.395428878292613</v>
      </c>
      <c r="EY88" s="2">
        <f t="shared" si="92"/>
        <v>54.565337658838637</v>
      </c>
      <c r="EZ88" s="2">
        <f t="shared" si="92"/>
        <v>52.001493135990039</v>
      </c>
      <c r="FA88" s="2">
        <f t="shared" si="92"/>
        <v>61.569005665222441</v>
      </c>
      <c r="FB88" s="2">
        <f t="shared" si="92"/>
        <v>55.028912194360402</v>
      </c>
      <c r="FC88" s="2">
        <f t="shared" si="92"/>
        <v>62.428609249024632</v>
      </c>
      <c r="FD88" s="2">
        <f t="shared" si="92"/>
        <v>58.697624004706917</v>
      </c>
      <c r="FE88" s="2">
        <f t="shared" si="92"/>
        <v>67.305940747675194</v>
      </c>
      <c r="FG88" s="2">
        <f t="shared" si="93"/>
        <v>0.8525690248718355</v>
      </c>
      <c r="FH88" s="2">
        <f t="shared" si="93"/>
        <v>0.79590425409549914</v>
      </c>
      <c r="FI88" s="2">
        <f t="shared" si="93"/>
        <v>0.7762861028206457</v>
      </c>
      <c r="FJ88" s="2">
        <f t="shared" si="93"/>
        <v>0.79130841475982305</v>
      </c>
      <c r="FK88" s="2">
        <f t="shared" si="93"/>
        <v>0.79352862081952324</v>
      </c>
      <c r="FL88" s="2">
        <f t="shared" si="93"/>
        <v>0.78574247428446453</v>
      </c>
      <c r="FM88" s="2">
        <f t="shared" si="93"/>
        <v>0.79027413294310156</v>
      </c>
      <c r="FN88" s="2">
        <f t="shared" si="93"/>
        <v>0.78360763896951346</v>
      </c>
      <c r="FO88" s="2">
        <f t="shared" si="93"/>
        <v>0.80050797696422082</v>
      </c>
      <c r="FP88" s="2">
        <f t="shared" si="93"/>
        <v>0.78561630043462816</v>
      </c>
      <c r="FQ88" s="2">
        <f t="shared" si="93"/>
        <v>0.78307201901405177</v>
      </c>
      <c r="FR88" s="2">
        <f t="shared" si="93"/>
        <v>0.78673980953723843</v>
      </c>
      <c r="FS88" s="2">
        <f t="shared" si="93"/>
        <v>0.78471022662006829</v>
      </c>
      <c r="FT88" s="2">
        <f t="shared" si="93"/>
        <v>0.79263578701629112</v>
      </c>
      <c r="FU88" s="2">
        <f t="shared" si="93"/>
        <v>0.74922772887917555</v>
      </c>
      <c r="FW88" s="2">
        <f t="shared" si="82"/>
        <v>1.9092309007382206E-4</v>
      </c>
      <c r="FX88" s="2">
        <f t="shared" si="82"/>
        <v>2.3548375695126006E-4</v>
      </c>
      <c r="FY88" s="2">
        <f t="shared" si="82"/>
        <v>2.0851361975178788E-4</v>
      </c>
      <c r="FZ88" s="2">
        <f t="shared" si="82"/>
        <v>2.7576761699163991E-4</v>
      </c>
      <c r="GA88" s="2">
        <f t="shared" si="82"/>
        <v>2.565000970962772E-4</v>
      </c>
      <c r="GB88" s="2">
        <f t="shared" si="82"/>
        <v>2.8316323598446354E-4</v>
      </c>
      <c r="GC88" s="2">
        <f t="shared" si="82"/>
        <v>2.9691687835354792E-4</v>
      </c>
      <c r="GD88" s="2">
        <f t="shared" si="82"/>
        <v>2.9080902927252646E-4</v>
      </c>
      <c r="GE88" s="2">
        <f t="shared" si="82"/>
        <v>3.3219903729538253E-4</v>
      </c>
      <c r="GF88" s="2">
        <f t="shared" si="82"/>
        <v>3.0253443930910735E-4</v>
      </c>
      <c r="GG88" s="2">
        <f t="shared" si="82"/>
        <v>2.8767703984416927E-4</v>
      </c>
      <c r="GH88" s="2">
        <f t="shared" si="82"/>
        <v>2.3701083930323903E-4</v>
      </c>
      <c r="GI88" s="2">
        <f t="shared" si="82"/>
        <v>2.0988426299868332E-4</v>
      </c>
      <c r="GJ88" s="2">
        <f t="shared" si="82"/>
        <v>1.6271384348902313E-4</v>
      </c>
      <c r="GK88" s="2">
        <f t="shared" si="82"/>
        <v>1.2464878055888965E-4</v>
      </c>
      <c r="GM88" s="86">
        <f t="shared" si="83"/>
        <v>0.56256180674889167</v>
      </c>
      <c r="GN88" s="86">
        <f t="shared" si="83"/>
        <v>0.56255475417150291</v>
      </c>
      <c r="GO88" s="86">
        <f t="shared" si="83"/>
        <v>0.57044272436711296</v>
      </c>
      <c r="GP88" s="86">
        <f t="shared" si="83"/>
        <v>0.58699836398441441</v>
      </c>
      <c r="GQ88" s="86">
        <f t="shared" si="83"/>
        <v>0.57325436550510434</v>
      </c>
      <c r="GR88" s="86">
        <f t="shared" si="83"/>
        <v>0.57626129469103038</v>
      </c>
      <c r="GS88" s="86">
        <f t="shared" si="83"/>
        <v>0.59151070407606487</v>
      </c>
      <c r="GT88" s="86">
        <f t="shared" si="83"/>
        <v>0.60781627424462659</v>
      </c>
      <c r="GU88" s="86">
        <f t="shared" si="83"/>
        <v>0.61122760954380539</v>
      </c>
      <c r="GV88" s="86">
        <f t="shared" si="83"/>
        <v>0.59247426667789105</v>
      </c>
      <c r="GW88" s="86">
        <f t="shared" si="83"/>
        <v>0.58131293740406176</v>
      </c>
      <c r="GX88" s="86">
        <f t="shared" si="83"/>
        <v>0.56487556112321524</v>
      </c>
      <c r="GY88" s="86">
        <f t="shared" si="83"/>
        <v>0.57049138657712961</v>
      </c>
      <c r="GZ88" s="86">
        <f t="shared" si="83"/>
        <v>0.58429199172608093</v>
      </c>
      <c r="HA88" s="86">
        <f t="shared" si="83"/>
        <v>0.55092161473598922</v>
      </c>
      <c r="HC88" s="86">
        <f t="shared" si="73"/>
        <v>3.1398755507540025E-4</v>
      </c>
      <c r="HD88" s="86">
        <f t="shared" si="73"/>
        <v>2.5350763987274292E-5</v>
      </c>
      <c r="HE88" s="86">
        <f t="shared" si="73"/>
        <v>9.2398967496054407E-6</v>
      </c>
      <c r="HF88" s="86">
        <f t="shared" si="73"/>
        <v>3.4799573596594128E-5</v>
      </c>
      <c r="HG88" s="86">
        <f t="shared" si="87"/>
        <v>3.8544481614955045E-5</v>
      </c>
      <c r="HH88" s="86">
        <f t="shared" si="87"/>
        <v>1.8993218665935384E-5</v>
      </c>
      <c r="HI88" s="86">
        <f t="shared" si="87"/>
        <v>4.5027694054849903E-5</v>
      </c>
      <c r="HJ88" s="86">
        <f t="shared" si="87"/>
        <v>4.3491600728363959E-5</v>
      </c>
      <c r="HK88" s="86">
        <f t="shared" si="87"/>
        <v>8.6665469864739006E-5</v>
      </c>
      <c r="HL88" s="86">
        <f t="shared" si="87"/>
        <v>4.570542309784266E-5</v>
      </c>
      <c r="HM88" s="86">
        <f t="shared" si="87"/>
        <v>2.0828634799859963E-5</v>
      </c>
      <c r="HN88" s="86">
        <f t="shared" si="87"/>
        <v>1.5957525782254096E-5</v>
      </c>
      <c r="HO88" s="86">
        <f t="shared" si="87"/>
        <v>1.701831237069151E-5</v>
      </c>
      <c r="HP88" s="86">
        <f t="shared" si="87"/>
        <v>3.818401215505026E-6</v>
      </c>
      <c r="HQ88" s="86">
        <f t="shared" si="87"/>
        <v>1.6069230412439129E-6</v>
      </c>
      <c r="HS88" s="86">
        <f t="shared" si="84"/>
        <v>1.5227210407715864E-41</v>
      </c>
      <c r="HT88" s="86">
        <f t="shared" si="84"/>
        <v>2.7386611607832782E-55</v>
      </c>
      <c r="HU88" s="86">
        <f t="shared" si="84"/>
        <v>1.4720078900823445E-65</v>
      </c>
      <c r="HV88" s="86">
        <f t="shared" si="84"/>
        <v>1.8318323032855562E-56</v>
      </c>
      <c r="HW88" s="86">
        <f t="shared" si="84"/>
        <v>9.8517888868389039E-55</v>
      </c>
      <c r="HX88" s="86">
        <f t="shared" si="84"/>
        <v>2.3597162924646511E-61</v>
      </c>
      <c r="HY88" s="86">
        <f t="shared" si="84"/>
        <v>1.6135391521334542E-56</v>
      </c>
      <c r="HZ88" s="86">
        <f t="shared" si="84"/>
        <v>9.9643927674082179E-59</v>
      </c>
      <c r="IA88" s="86">
        <f t="shared" si="84"/>
        <v>2.8173893509370116E-55</v>
      </c>
      <c r="IB88" s="86">
        <f t="shared" si="84"/>
        <v>2.0883069824293742E-56</v>
      </c>
      <c r="IC88" s="86">
        <f t="shared" si="84"/>
        <v>2.5968559657840809E-59</v>
      </c>
      <c r="ID88" s="86">
        <f t="shared" si="84"/>
        <v>4.9323776785773906E-60</v>
      </c>
      <c r="IE88" s="86">
        <f t="shared" si="84"/>
        <v>4.8947714104251398E-61</v>
      </c>
      <c r="IF88" s="86">
        <f t="shared" si="84"/>
        <v>4.5050186241840463E-36</v>
      </c>
      <c r="IG88" s="86">
        <f t="shared" si="84"/>
        <v>1.7552376168172788E-25</v>
      </c>
      <c r="II88" s="86">
        <f t="shared" si="85"/>
        <v>2.4004874004961542E-127</v>
      </c>
      <c r="IJ88" s="86">
        <f t="shared" si="85"/>
        <v>1.1539779497683668E-171</v>
      </c>
      <c r="IK88" s="86">
        <f t="shared" si="85"/>
        <v>3.8706599183431441E-214</v>
      </c>
      <c r="IL88" s="86">
        <f t="shared" si="85"/>
        <v>3.673074358945194E-174</v>
      </c>
      <c r="IM88" s="86">
        <f t="shared" si="85"/>
        <v>4.7128483552795742E-171</v>
      </c>
      <c r="IN88" s="86">
        <f t="shared" si="85"/>
        <v>2.8357384948557784E-189</v>
      </c>
      <c r="IO88" s="86">
        <f t="shared" si="85"/>
        <v>5.9362748130231136E-177</v>
      </c>
      <c r="IP88" s="86">
        <f t="shared" si="85"/>
        <v>3.1770488927246149E-182</v>
      </c>
      <c r="IQ88" s="86">
        <f t="shared" si="85"/>
        <v>3.1988658258989307E-170</v>
      </c>
      <c r="IR88" s="86">
        <f t="shared" si="85"/>
        <v>1.7360624704848342E-173</v>
      </c>
      <c r="IS88" s="86">
        <f t="shared" si="85"/>
        <v>1.9310062036265814E-182</v>
      </c>
      <c r="IT88" s="86">
        <f t="shared" si="85"/>
        <v>1.1527187889088698E-185</v>
      </c>
      <c r="IU88" s="86">
        <f t="shared" si="85"/>
        <v>1.0922734121188019E-190</v>
      </c>
      <c r="IV88" s="86">
        <f t="shared" si="85"/>
        <v>1.9689068919370488E-125</v>
      </c>
      <c r="IW88" s="86">
        <f t="shared" si="85"/>
        <v>7.7974563747348143E-97</v>
      </c>
      <c r="IY88" s="86">
        <f t="shared" si="86"/>
        <v>0.56287579430396706</v>
      </c>
      <c r="IZ88" s="86">
        <f t="shared" si="86"/>
        <v>0.56258010493549016</v>
      </c>
      <c r="JA88" s="86">
        <f t="shared" si="86"/>
        <v>0.57045196426386258</v>
      </c>
      <c r="JB88" s="86">
        <f t="shared" si="86"/>
        <v>0.58703316355801105</v>
      </c>
      <c r="JC88" s="86">
        <f t="shared" si="86"/>
        <v>0.57329290998671933</v>
      </c>
      <c r="JD88" s="86">
        <f t="shared" si="86"/>
        <v>0.57628028790969632</v>
      </c>
      <c r="JE88" s="86">
        <f t="shared" si="86"/>
        <v>0.59155573177011977</v>
      </c>
      <c r="JF88" s="86">
        <f t="shared" si="86"/>
        <v>0.60785976584535495</v>
      </c>
      <c r="JG88" s="86">
        <f t="shared" si="86"/>
        <v>0.61131427501367008</v>
      </c>
      <c r="JH88" s="86">
        <f t="shared" si="86"/>
        <v>0.59251997210098895</v>
      </c>
      <c r="JI88" s="86">
        <f t="shared" si="86"/>
        <v>0.58133376603886167</v>
      </c>
      <c r="JJ88" s="86">
        <f t="shared" si="86"/>
        <v>0.56489151864899745</v>
      </c>
      <c r="JK88" s="86">
        <f t="shared" si="86"/>
        <v>0.57050840488950028</v>
      </c>
      <c r="JL88" s="86">
        <f t="shared" si="86"/>
        <v>0.58429581012729648</v>
      </c>
      <c r="JM88" s="86">
        <f t="shared" si="86"/>
        <v>0.55092322165903052</v>
      </c>
    </row>
    <row r="89" spans="2:273" x14ac:dyDescent="0.25">
      <c r="B89" s="2">
        <v>62</v>
      </c>
      <c r="C89" s="37">
        <v>214.74600000000001</v>
      </c>
      <c r="D89" s="37">
        <v>225.35499999999999</v>
      </c>
      <c r="E89" s="37">
        <v>220.18299999999999</v>
      </c>
      <c r="F89" s="37">
        <v>230.18</v>
      </c>
      <c r="G89" s="37">
        <v>231.23</v>
      </c>
      <c r="H89" s="37">
        <v>225.333</v>
      </c>
      <c r="I89" s="37">
        <v>225.06700000000001</v>
      </c>
      <c r="J89" s="37">
        <v>215.21700000000001</v>
      </c>
      <c r="K89" s="37">
        <v>204.667</v>
      </c>
      <c r="L89" s="37">
        <v>224.328</v>
      </c>
      <c r="M89" s="37">
        <v>231.09800000000001</v>
      </c>
      <c r="N89" s="37">
        <v>233.96700000000001</v>
      </c>
      <c r="O89" s="37">
        <v>233.18</v>
      </c>
      <c r="P89" s="37">
        <v>220.18</v>
      </c>
      <c r="Q89" s="37">
        <v>185</v>
      </c>
      <c r="S89" s="4">
        <f t="shared" si="88"/>
        <v>218.53688210211561</v>
      </c>
      <c r="T89" s="4">
        <f t="shared" si="88"/>
        <v>231.89184328204161</v>
      </c>
      <c r="U89" s="4">
        <f t="shared" si="88"/>
        <v>223.40565272920099</v>
      </c>
      <c r="V89" s="4">
        <f t="shared" si="88"/>
        <v>235.28605734685854</v>
      </c>
      <c r="W89" s="4">
        <f t="shared" si="88"/>
        <v>238.24992658654654</v>
      </c>
      <c r="X89" s="4">
        <f t="shared" si="88"/>
        <v>229.60169202746081</v>
      </c>
      <c r="Y89" s="4">
        <f t="shared" si="88"/>
        <v>223.43753689191442</v>
      </c>
      <c r="Z89" s="4">
        <f t="shared" si="88"/>
        <v>213.17366101657652</v>
      </c>
      <c r="AA89" s="4">
        <f t="shared" si="88"/>
        <v>197.24204052935568</v>
      </c>
      <c r="AB89" s="4">
        <f t="shared" si="88"/>
        <v>228.97347733806396</v>
      </c>
      <c r="AC89" s="4">
        <f t="shared" si="88"/>
        <v>237.65533303743965</v>
      </c>
      <c r="AD89" s="4">
        <f t="shared" si="88"/>
        <v>245.50742693040394</v>
      </c>
      <c r="AE89" s="4">
        <f t="shared" si="88"/>
        <v>240.19266417125405</v>
      </c>
      <c r="AF89" s="4">
        <f t="shared" si="88"/>
        <v>220.67086188002776</v>
      </c>
      <c r="AG89" s="4">
        <f t="shared" si="88"/>
        <v>186.5456781017881</v>
      </c>
      <c r="AI89" s="4">
        <f t="shared" si="89"/>
        <v>-3.7908821021156029</v>
      </c>
      <c r="AJ89" s="4">
        <f t="shared" si="89"/>
        <v>-6.536843282041616</v>
      </c>
      <c r="AK89" s="4">
        <f t="shared" si="89"/>
        <v>-3.2226527292010019</v>
      </c>
      <c r="AL89" s="4">
        <f t="shared" si="89"/>
        <v>-5.1060573468585346</v>
      </c>
      <c r="AM89" s="4">
        <f t="shared" si="89"/>
        <v>-7.0199265865465463</v>
      </c>
      <c r="AN89" s="4">
        <f t="shared" si="89"/>
        <v>-4.2686920274608156</v>
      </c>
      <c r="AO89" s="4">
        <f t="shared" si="89"/>
        <v>1.6294631080855879</v>
      </c>
      <c r="AP89" s="4">
        <f t="shared" si="89"/>
        <v>2.0433389834234958</v>
      </c>
      <c r="AQ89" s="4">
        <f t="shared" si="89"/>
        <v>7.4249594706443247</v>
      </c>
      <c r="AR89" s="4">
        <f t="shared" si="89"/>
        <v>-4.6454773380639551</v>
      </c>
      <c r="AS89" s="4">
        <f t="shared" si="89"/>
        <v>-6.5573330374396335</v>
      </c>
      <c r="AT89" s="4">
        <f t="shared" si="89"/>
        <v>-11.540426930403925</v>
      </c>
      <c r="AU89" s="4">
        <f t="shared" si="89"/>
        <v>-7.0126641712540447</v>
      </c>
      <c r="AV89" s="4">
        <f t="shared" si="89"/>
        <v>-0.49086188002775089</v>
      </c>
      <c r="AW89" s="4">
        <f t="shared" si="89"/>
        <v>-1.5456781017880985</v>
      </c>
      <c r="AY89" s="2">
        <f t="shared" si="80"/>
        <v>63.904856413677074</v>
      </c>
      <c r="AZ89" s="2">
        <f t="shared" si="80"/>
        <v>64.100788207009856</v>
      </c>
      <c r="BA89" s="2">
        <f t="shared" si="80"/>
        <v>61.887158414284919</v>
      </c>
      <c r="BB89" s="2">
        <f t="shared" si="80"/>
        <v>58.969244085506318</v>
      </c>
      <c r="BC89" s="2">
        <f t="shared" si="80"/>
        <v>56.893264250344224</v>
      </c>
      <c r="BD89" s="2">
        <f t="shared" si="80"/>
        <v>55.980828931075401</v>
      </c>
      <c r="BE89" s="2">
        <f t="shared" si="80"/>
        <v>60.418634827732589</v>
      </c>
      <c r="BF89" s="2">
        <f t="shared" si="80"/>
        <v>58.041058841537094</v>
      </c>
      <c r="BG89" s="2">
        <f t="shared" si="80"/>
        <v>57.678789924014545</v>
      </c>
      <c r="BH89" s="2">
        <f t="shared" si="80"/>
        <v>58.94009872419889</v>
      </c>
      <c r="BI89" s="2">
        <f t="shared" si="80"/>
        <v>64.322251499117016</v>
      </c>
      <c r="BJ89" s="2">
        <f t="shared" si="80"/>
        <v>59.876206323736852</v>
      </c>
      <c r="BK89" s="2">
        <f t="shared" si="80"/>
        <v>66.410134727727666</v>
      </c>
      <c r="BL89" s="2">
        <f t="shared" si="80"/>
        <v>62.775275406098743</v>
      </c>
      <c r="BM89" s="2">
        <f t="shared" si="80"/>
        <v>68.401514748056556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77.502734165248626</v>
      </c>
      <c r="DL89" s="2">
        <f t="shared" si="90"/>
        <v>76.210587314439948</v>
      </c>
      <c r="DM89" s="2">
        <f t="shared" si="90"/>
        <v>71.998574789915949</v>
      </c>
      <c r="DN89" s="2">
        <f t="shared" si="90"/>
        <v>76.235127694496086</v>
      </c>
      <c r="DO89" s="2">
        <f t="shared" si="90"/>
        <v>71.081813655761039</v>
      </c>
      <c r="DP89" s="2">
        <f t="shared" si="90"/>
        <v>68.486766239924137</v>
      </c>
      <c r="DQ89" s="2">
        <f t="shared" si="90"/>
        <v>78.27366714082504</v>
      </c>
      <c r="DR89" s="2">
        <f t="shared" si="90"/>
        <v>73.333434453781507</v>
      </c>
      <c r="DS89" s="2">
        <f t="shared" si="90"/>
        <v>73.748817760617769</v>
      </c>
      <c r="DT89" s="2">
        <f t="shared" si="90"/>
        <v>79.154533333333333</v>
      </c>
      <c r="DU89" s="2">
        <f t="shared" si="90"/>
        <v>74.341363205310586</v>
      </c>
      <c r="DV89" s="2">
        <f t="shared" si="90"/>
        <v>73.335185560053986</v>
      </c>
      <c r="DW89" s="2">
        <f t="shared" si="90"/>
        <v>80.892476055002362</v>
      </c>
      <c r="DX89" s="2">
        <f t="shared" si="90"/>
        <v>72.945559981033654</v>
      </c>
      <c r="DY89" s="2">
        <f t="shared" si="90"/>
        <v>74.191222177419348</v>
      </c>
      <c r="EA89" s="2">
        <f t="shared" si="94"/>
        <v>61.760417911153127</v>
      </c>
      <c r="EB89" s="2">
        <f t="shared" si="91"/>
        <v>61.268543644055605</v>
      </c>
      <c r="EC89" s="2">
        <f t="shared" si="91"/>
        <v>59.229440169941583</v>
      </c>
      <c r="ED89" s="2">
        <f t="shared" si="91"/>
        <v>54.81644241791895</v>
      </c>
      <c r="EE89" s="2">
        <f t="shared" si="91"/>
        <v>53.526613722047955</v>
      </c>
      <c r="EF89" s="2">
        <f t="shared" si="91"/>
        <v>52.870606996286888</v>
      </c>
      <c r="EG89" s="2">
        <f t="shared" si="91"/>
        <v>56.097310329261482</v>
      </c>
      <c r="EH89" s="2">
        <f t="shared" si="91"/>
        <v>54.19002252435395</v>
      </c>
      <c r="EI89" s="2">
        <f t="shared" si="91"/>
        <v>54.026213939875717</v>
      </c>
      <c r="EJ89" s="2">
        <f t="shared" si="91"/>
        <v>53.910053090150271</v>
      </c>
      <c r="EK89" s="2">
        <f t="shared" si="91"/>
        <v>61.791105350614828</v>
      </c>
      <c r="EL89" s="2">
        <f t="shared" si="91"/>
        <v>56.54944908080661</v>
      </c>
      <c r="EM89" s="2">
        <f t="shared" si="91"/>
        <v>62.78657188114277</v>
      </c>
      <c r="EN89" s="2">
        <f t="shared" si="91"/>
        <v>60.349081040346263</v>
      </c>
      <c r="EO89" s="2">
        <f t="shared" si="91"/>
        <v>66.634069485669244</v>
      </c>
      <c r="EQ89" s="2">
        <f t="shared" si="92"/>
        <v>61.419669528799155</v>
      </c>
      <c r="ER89" s="2">
        <f t="shared" si="92"/>
        <v>61.69199730121192</v>
      </c>
      <c r="ES89" s="2">
        <f t="shared" si="92"/>
        <v>59.776095793124234</v>
      </c>
      <c r="ET89" s="2">
        <f t="shared" si="92"/>
        <v>54.643785682374983</v>
      </c>
      <c r="EU89" s="2">
        <f t="shared" si="92"/>
        <v>52.69735364873889</v>
      </c>
      <c r="EV89" s="2">
        <f t="shared" si="92"/>
        <v>53.226703472308358</v>
      </c>
      <c r="EW89" s="2">
        <f t="shared" si="92"/>
        <v>55.65454454035136</v>
      </c>
      <c r="EX89" s="2">
        <f t="shared" si="92"/>
        <v>53.28790264100526</v>
      </c>
      <c r="EY89" s="2">
        <f t="shared" si="92"/>
        <v>54.454409445711107</v>
      </c>
      <c r="EZ89" s="2">
        <f t="shared" si="92"/>
        <v>51.926298834495469</v>
      </c>
      <c r="FA89" s="2">
        <f t="shared" si="92"/>
        <v>61.409569630812044</v>
      </c>
      <c r="FB89" s="2">
        <f t="shared" si="92"/>
        <v>54.902538967387081</v>
      </c>
      <c r="FC89" s="2">
        <f t="shared" si="92"/>
        <v>62.291565117442481</v>
      </c>
      <c r="FD89" s="2">
        <f t="shared" si="92"/>
        <v>58.63877707311125</v>
      </c>
      <c r="FE89" s="2">
        <f t="shared" si="92"/>
        <v>67.174348041222601</v>
      </c>
      <c r="FG89" s="2">
        <f t="shared" si="93"/>
        <v>0.86377418672791817</v>
      </c>
      <c r="FH89" s="2">
        <f t="shared" si="93"/>
        <v>0.81045864334277584</v>
      </c>
      <c r="FI89" s="2">
        <f t="shared" si="93"/>
        <v>0.79187365912200081</v>
      </c>
      <c r="FJ89" s="2">
        <f t="shared" si="93"/>
        <v>0.80611070103794347</v>
      </c>
      <c r="FK89" s="2">
        <f t="shared" si="93"/>
        <v>0.80821159759217609</v>
      </c>
      <c r="FL89" s="2">
        <f t="shared" si="93"/>
        <v>0.80084018562899062</v>
      </c>
      <c r="FM89" s="2">
        <f t="shared" si="93"/>
        <v>0.80513171396144756</v>
      </c>
      <c r="FN89" s="2">
        <f t="shared" si="93"/>
        <v>0.79881726525800412</v>
      </c>
      <c r="FO89" s="2">
        <f t="shared" si="93"/>
        <v>0.81481045542724062</v>
      </c>
      <c r="FP89" s="2">
        <f t="shared" si="93"/>
        <v>0.80072064775604412</v>
      </c>
      <c r="FQ89" s="2">
        <f t="shared" si="93"/>
        <v>0.79830960264787032</v>
      </c>
      <c r="FR89" s="2">
        <f t="shared" si="93"/>
        <v>0.80178497192094667</v>
      </c>
      <c r="FS89" s="2">
        <f t="shared" si="93"/>
        <v>0.79986214843896675</v>
      </c>
      <c r="FT89" s="2">
        <f t="shared" si="93"/>
        <v>0.8073668434290302</v>
      </c>
      <c r="FU89" s="2">
        <f t="shared" si="93"/>
        <v>0.76613263050627656</v>
      </c>
      <c r="FW89" s="2">
        <f t="shared" si="82"/>
        <v>2.0933914939681952E-4</v>
      </c>
      <c r="FX89" s="2">
        <f t="shared" si="82"/>
        <v>2.5819693905426223E-4</v>
      </c>
      <c r="FY89" s="2">
        <f t="shared" si="82"/>
        <v>2.2862603838261857E-4</v>
      </c>
      <c r="FZ89" s="2">
        <f t="shared" si="82"/>
        <v>3.0236513463928894E-4</v>
      </c>
      <c r="GA89" s="2">
        <f t="shared" si="82"/>
        <v>2.8123980402699073E-4</v>
      </c>
      <c r="GB89" s="2">
        <f t="shared" si="82"/>
        <v>3.1047383234739968E-4</v>
      </c>
      <c r="GC89" s="2">
        <f t="shared" si="82"/>
        <v>3.2555355737278732E-4</v>
      </c>
      <c r="GD89" s="2">
        <f t="shared" si="82"/>
        <v>3.1885681375917805E-4</v>
      </c>
      <c r="GE89" s="2">
        <f t="shared" si="82"/>
        <v>3.6423732738095774E-4</v>
      </c>
      <c r="GF89" s="2">
        <f t="shared" si="82"/>
        <v>3.3171273426118962E-4</v>
      </c>
      <c r="GG89" s="2">
        <f t="shared" si="82"/>
        <v>3.1542284729721393E-4</v>
      </c>
      <c r="GH89" s="2">
        <f t="shared" si="82"/>
        <v>2.5987127523072396E-4</v>
      </c>
      <c r="GI89" s="2">
        <f t="shared" si="82"/>
        <v>2.3012885815368498E-4</v>
      </c>
      <c r="GJ89" s="2">
        <f t="shared" si="82"/>
        <v>1.7840938086558652E-4</v>
      </c>
      <c r="GK89" s="2">
        <f t="shared" si="82"/>
        <v>1.3667302644394534E-4</v>
      </c>
      <c r="GM89" s="86">
        <f t="shared" si="83"/>
        <v>0.58049085258386612</v>
      </c>
      <c r="GN89" s="86">
        <f t="shared" si="83"/>
        <v>0.5843194221724145</v>
      </c>
      <c r="GO89" s="86">
        <f t="shared" si="83"/>
        <v>0.58436674599471439</v>
      </c>
      <c r="GP89" s="86">
        <f t="shared" si="83"/>
        <v>0.60419727614191787</v>
      </c>
      <c r="GQ89" s="86">
        <f t="shared" si="83"/>
        <v>0.5996427723033757</v>
      </c>
      <c r="GR89" s="86">
        <f t="shared" si="83"/>
        <v>0.59559029513310546</v>
      </c>
      <c r="GS89" s="86">
        <f t="shared" si="83"/>
        <v>0.58510457480312372</v>
      </c>
      <c r="GT89" s="86">
        <f t="shared" si="83"/>
        <v>0.59420909271228339</v>
      </c>
      <c r="GU89" s="86">
        <f t="shared" si="83"/>
        <v>0.56477967292509879</v>
      </c>
      <c r="GV89" s="86">
        <f t="shared" si="83"/>
        <v>0.60144220924482261</v>
      </c>
      <c r="GW89" s="86">
        <f t="shared" si="83"/>
        <v>0.60480699888805189</v>
      </c>
      <c r="GX89" s="86">
        <f t="shared" si="83"/>
        <v>0.61213018177146616</v>
      </c>
      <c r="GY89" s="86">
        <f t="shared" si="83"/>
        <v>0.59154322041402496</v>
      </c>
      <c r="GZ89" s="86">
        <f t="shared" si="83"/>
        <v>0.59232721709374359</v>
      </c>
      <c r="HA89" s="86">
        <f t="shared" si="83"/>
        <v>0.57281734794788053</v>
      </c>
      <c r="HC89" s="86">
        <f t="shared" si="73"/>
        <v>5.2004266152336925E-4</v>
      </c>
      <c r="HD89" s="86">
        <f t="shared" si="73"/>
        <v>5.0626814063681739E-5</v>
      </c>
      <c r="HE89" s="86">
        <f t="shared" si="73"/>
        <v>2.0529229211083503E-5</v>
      </c>
      <c r="HF89" s="86">
        <f t="shared" si="73"/>
        <v>6.9980070928924088E-5</v>
      </c>
      <c r="HG89" s="86">
        <f t="shared" si="87"/>
        <v>7.6297566698035196E-5</v>
      </c>
      <c r="HH89" s="86">
        <f t="shared" si="87"/>
        <v>4.03176629426371E-5</v>
      </c>
      <c r="HI89" s="86">
        <f t="shared" si="87"/>
        <v>9.0766555891769673E-5</v>
      </c>
      <c r="HJ89" s="86">
        <f t="shared" si="87"/>
        <v>8.8533224553042652E-5</v>
      </c>
      <c r="HK89" s="86">
        <f t="shared" si="87"/>
        <v>1.698351238426772E-4</v>
      </c>
      <c r="HL89" s="86">
        <f t="shared" si="87"/>
        <v>9.1597979899498753E-5</v>
      </c>
      <c r="HM89" s="86">
        <f t="shared" si="87"/>
        <v>4.3533200517196995E-5</v>
      </c>
      <c r="HN89" s="86">
        <f t="shared" si="87"/>
        <v>3.33143545752426E-5</v>
      </c>
      <c r="HO89" s="86">
        <f t="shared" si="87"/>
        <v>3.542432614454274E-5</v>
      </c>
      <c r="HP89" s="86">
        <f t="shared" si="87"/>
        <v>8.9098309586152344E-6</v>
      </c>
      <c r="HQ89" s="86">
        <f t="shared" si="87"/>
        <v>3.9674846469001624E-6</v>
      </c>
      <c r="HS89" s="86">
        <f t="shared" si="84"/>
        <v>2.6124826525112647E-40</v>
      </c>
      <c r="HT89" s="86">
        <f t="shared" si="84"/>
        <v>1.3887413651183852E-53</v>
      </c>
      <c r="HU89" s="86">
        <f t="shared" si="84"/>
        <v>1.653094104587325E-63</v>
      </c>
      <c r="HV89" s="86">
        <f t="shared" si="84"/>
        <v>1.0772662866377075E-54</v>
      </c>
      <c r="HW89" s="86">
        <f t="shared" si="84"/>
        <v>5.0588046445125417E-53</v>
      </c>
      <c r="HX89" s="86">
        <f t="shared" si="84"/>
        <v>2.0171186339780039E-59</v>
      </c>
      <c r="HY89" s="86">
        <f t="shared" si="84"/>
        <v>1.0195224541329493E-54</v>
      </c>
      <c r="HZ89" s="86">
        <f t="shared" si="84"/>
        <v>7.2046344725574072E-57</v>
      </c>
      <c r="IA89" s="86">
        <f t="shared" si="84"/>
        <v>1.6590922139182688E-53</v>
      </c>
      <c r="IB89" s="86">
        <f t="shared" si="84"/>
        <v>1.2731735899262295E-54</v>
      </c>
      <c r="IC89" s="86">
        <f t="shared" si="84"/>
        <v>1.9132795824089705E-57</v>
      </c>
      <c r="ID89" s="86">
        <f t="shared" si="84"/>
        <v>3.5075299148856878E-58</v>
      </c>
      <c r="IE89" s="86">
        <f t="shared" si="84"/>
        <v>3.5958062895674603E-59</v>
      </c>
      <c r="IF89" s="86">
        <f t="shared" si="84"/>
        <v>4.9324620324275205E-35</v>
      </c>
      <c r="IG89" s="86">
        <f t="shared" si="84"/>
        <v>8.6559408847987765E-25</v>
      </c>
      <c r="II89" s="86">
        <f t="shared" si="85"/>
        <v>1.1544616742980949E-124</v>
      </c>
      <c r="IJ89" s="86">
        <f t="shared" si="85"/>
        <v>6.049407926289038E-168</v>
      </c>
      <c r="IK89" s="86">
        <f t="shared" si="85"/>
        <v>1.4835388271463633E-209</v>
      </c>
      <c r="IL89" s="86">
        <f t="shared" si="85"/>
        <v>2.57969687762558E-170</v>
      </c>
      <c r="IM89" s="86">
        <f t="shared" si="85"/>
        <v>2.6153476638126121E-167</v>
      </c>
      <c r="IN89" s="86">
        <f t="shared" si="85"/>
        <v>4.4672291136015302E-185</v>
      </c>
      <c r="IO89" s="86">
        <f t="shared" si="85"/>
        <v>5.2207941170440671E-173</v>
      </c>
      <c r="IP89" s="86">
        <f t="shared" si="85"/>
        <v>3.5864845319360058E-178</v>
      </c>
      <c r="IQ89" s="86">
        <f t="shared" si="85"/>
        <v>2.2411893320513436E-166</v>
      </c>
      <c r="IR89" s="86">
        <f t="shared" si="85"/>
        <v>1.3020069372280447E-169</v>
      </c>
      <c r="IS89" s="86">
        <f t="shared" si="85"/>
        <v>2.1773461687593734E-178</v>
      </c>
      <c r="IT89" s="86">
        <f t="shared" si="85"/>
        <v>1.2330710616992325E-181</v>
      </c>
      <c r="IU89" s="86">
        <f t="shared" si="85"/>
        <v>1.314053498433275E-186</v>
      </c>
      <c r="IV89" s="86">
        <f t="shared" si="85"/>
        <v>7.7137992378464767E-123</v>
      </c>
      <c r="IW89" s="86">
        <f t="shared" si="85"/>
        <v>6.7095075610918911E-95</v>
      </c>
      <c r="IY89" s="86">
        <f t="shared" si="86"/>
        <v>0.58101089524538951</v>
      </c>
      <c r="IZ89" s="86">
        <f t="shared" si="86"/>
        <v>0.58437004898647815</v>
      </c>
      <c r="JA89" s="86">
        <f t="shared" si="86"/>
        <v>0.58438727522392542</v>
      </c>
      <c r="JB89" s="86">
        <f t="shared" si="86"/>
        <v>0.60426725621284683</v>
      </c>
      <c r="JC89" s="86">
        <f t="shared" si="86"/>
        <v>0.59971906987007373</v>
      </c>
      <c r="JD89" s="86">
        <f t="shared" si="86"/>
        <v>0.59563061279604812</v>
      </c>
      <c r="JE89" s="86">
        <f t="shared" si="86"/>
        <v>0.58519534135901552</v>
      </c>
      <c r="JF89" s="86">
        <f t="shared" si="86"/>
        <v>0.59429762593683644</v>
      </c>
      <c r="JG89" s="86">
        <f t="shared" si="86"/>
        <v>0.56494950804894151</v>
      </c>
      <c r="JH89" s="86">
        <f t="shared" si="86"/>
        <v>0.60153380722472216</v>
      </c>
      <c r="JI89" s="86">
        <f t="shared" si="86"/>
        <v>0.60485053208856909</v>
      </c>
      <c r="JJ89" s="86">
        <f t="shared" si="86"/>
        <v>0.61216349612604137</v>
      </c>
      <c r="JK89" s="86">
        <f t="shared" si="86"/>
        <v>0.59157864474016952</v>
      </c>
      <c r="JL89" s="86">
        <f t="shared" si="86"/>
        <v>0.59233612692470217</v>
      </c>
      <c r="JM89" s="86">
        <f t="shared" si="86"/>
        <v>0.57282131543252746</v>
      </c>
    </row>
    <row r="90" spans="2:273" x14ac:dyDescent="0.25">
      <c r="B90" s="2">
        <v>63</v>
      </c>
      <c r="C90" s="37">
        <v>204.69800000000001</v>
      </c>
      <c r="D90" s="37">
        <v>213.32300000000001</v>
      </c>
      <c r="E90" s="37">
        <v>203.267</v>
      </c>
      <c r="F90" s="37">
        <v>213.98400000000001</v>
      </c>
      <c r="G90" s="37">
        <v>218.59</v>
      </c>
      <c r="H90" s="37">
        <v>209.983</v>
      </c>
      <c r="I90" s="37">
        <v>201.8</v>
      </c>
      <c r="J90" s="37">
        <v>188</v>
      </c>
      <c r="K90" s="37">
        <v>171.333</v>
      </c>
      <c r="L90" s="37">
        <v>205.803</v>
      </c>
      <c r="M90" s="37">
        <v>217.82</v>
      </c>
      <c r="N90" s="37">
        <v>226.36099999999999</v>
      </c>
      <c r="O90" s="37">
        <v>221.90199999999999</v>
      </c>
      <c r="P90" s="37">
        <v>204.459</v>
      </c>
      <c r="Q90" s="37">
        <v>170.62100000000001</v>
      </c>
      <c r="S90" s="4">
        <f t="shared" si="88"/>
        <v>206.44243668292106</v>
      </c>
      <c r="T90" s="4">
        <f t="shared" si="88"/>
        <v>212.00751634208308</v>
      </c>
      <c r="U90" s="4">
        <f t="shared" si="88"/>
        <v>197.78854764374211</v>
      </c>
      <c r="V90" s="4">
        <f t="shared" si="88"/>
        <v>209.55189556062371</v>
      </c>
      <c r="W90" s="4">
        <f t="shared" si="88"/>
        <v>216.72916329401653</v>
      </c>
      <c r="X90" s="4">
        <f t="shared" si="88"/>
        <v>205.01245705614042</v>
      </c>
      <c r="Y90" s="4">
        <f t="shared" si="88"/>
        <v>191.9318599060181</v>
      </c>
      <c r="Z90" s="4">
        <f t="shared" si="88"/>
        <v>178.52432699788886</v>
      </c>
      <c r="AA90" s="4">
        <f t="shared" si="88"/>
        <v>159.63976015327154</v>
      </c>
      <c r="AB90" s="4">
        <f t="shared" si="88"/>
        <v>199.93336341067308</v>
      </c>
      <c r="AC90" s="4">
        <f t="shared" si="88"/>
        <v>213.27608661890045</v>
      </c>
      <c r="AD90" s="4">
        <f t="shared" si="88"/>
        <v>229.75127827690159</v>
      </c>
      <c r="AE90" s="4">
        <f t="shared" si="88"/>
        <v>216.46503273462392</v>
      </c>
      <c r="AF90" s="4">
        <f t="shared" si="88"/>
        <v>195.50162728918355</v>
      </c>
      <c r="AG90" s="4">
        <f t="shared" si="88"/>
        <v>166.90945202575685</v>
      </c>
      <c r="AI90" s="4">
        <f t="shared" si="89"/>
        <v>-1.744436682921048</v>
      </c>
      <c r="AJ90" s="4">
        <f t="shared" si="89"/>
        <v>1.3154836579169285</v>
      </c>
      <c r="AK90" s="4">
        <f t="shared" si="89"/>
        <v>5.4784523562578897</v>
      </c>
      <c r="AL90" s="4">
        <f t="shared" si="89"/>
        <v>4.4321044393763032</v>
      </c>
      <c r="AM90" s="4">
        <f t="shared" si="89"/>
        <v>1.8608367059834734</v>
      </c>
      <c r="AN90" s="4">
        <f t="shared" si="89"/>
        <v>4.9705429438595843</v>
      </c>
      <c r="AO90" s="4">
        <f t="shared" si="89"/>
        <v>9.8681400939819071</v>
      </c>
      <c r="AP90" s="4">
        <f t="shared" si="89"/>
        <v>9.4756730021111366</v>
      </c>
      <c r="AQ90" s="4">
        <f t="shared" si="89"/>
        <v>11.69323984672846</v>
      </c>
      <c r="AR90" s="4">
        <f t="shared" si="89"/>
        <v>5.869636589326916</v>
      </c>
      <c r="AS90" s="4">
        <f t="shared" si="89"/>
        <v>4.5439133810995429</v>
      </c>
      <c r="AT90" s="4">
        <f t="shared" si="89"/>
        <v>-3.3902782769015971</v>
      </c>
      <c r="AU90" s="4">
        <f t="shared" si="89"/>
        <v>5.4369672653760688</v>
      </c>
      <c r="AV90" s="4">
        <f t="shared" si="89"/>
        <v>8.9573727108164576</v>
      </c>
      <c r="AW90" s="4">
        <f t="shared" si="89"/>
        <v>3.7115479742431603</v>
      </c>
      <c r="AY90" s="2">
        <f t="shared" si="80"/>
        <v>63.712460299784915</v>
      </c>
      <c r="AZ90" s="2">
        <f t="shared" si="80"/>
        <v>63.890766090909203</v>
      </c>
      <c r="BA90" s="2">
        <f t="shared" si="80"/>
        <v>61.696385407943772</v>
      </c>
      <c r="BB90" s="2">
        <f t="shared" si="80"/>
        <v>58.632614977520007</v>
      </c>
      <c r="BC90" s="2">
        <f t="shared" si="80"/>
        <v>56.593506486615169</v>
      </c>
      <c r="BD90" s="2">
        <f t="shared" si="80"/>
        <v>55.715431460439561</v>
      </c>
      <c r="BE90" s="2">
        <f t="shared" si="80"/>
        <v>60.05901971282308</v>
      </c>
      <c r="BF90" s="2">
        <f t="shared" si="80"/>
        <v>57.730750275246614</v>
      </c>
      <c r="BG90" s="2">
        <f t="shared" si="80"/>
        <v>57.38452048656508</v>
      </c>
      <c r="BH90" s="2">
        <f t="shared" si="80"/>
        <v>58.5560650632397</v>
      </c>
      <c r="BI90" s="2">
        <f t="shared" si="80"/>
        <v>64.041980014180794</v>
      </c>
      <c r="BJ90" s="2">
        <f t="shared" si="80"/>
        <v>59.549780196218464</v>
      </c>
      <c r="BK90" s="2">
        <f t="shared" si="80"/>
        <v>66.095537704384682</v>
      </c>
      <c r="BL90" s="2">
        <f t="shared" si="80"/>
        <v>62.544637701780474</v>
      </c>
      <c r="BM90" s="2">
        <f t="shared" si="80"/>
        <v>68.23507685858435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77.535320989655077</v>
      </c>
      <c r="DL90" s="2">
        <f t="shared" si="90"/>
        <v>76.343907759784088</v>
      </c>
      <c r="DM90" s="2">
        <f t="shared" si="90"/>
        <v>72.171085714285695</v>
      </c>
      <c r="DN90" s="2">
        <f t="shared" si="90"/>
        <v>76.413705766495212</v>
      </c>
      <c r="DO90" s="2">
        <f t="shared" si="90"/>
        <v>71.28413086770982</v>
      </c>
      <c r="DP90" s="2">
        <f t="shared" si="90"/>
        <v>68.6591647700332</v>
      </c>
      <c r="DQ90" s="2">
        <f t="shared" si="90"/>
        <v>78.695480085348507</v>
      </c>
      <c r="DR90" s="2">
        <f t="shared" si="90"/>
        <v>73.70170476190475</v>
      </c>
      <c r="DS90" s="2">
        <f t="shared" si="90"/>
        <v>74.074051608751617</v>
      </c>
      <c r="DT90" s="2">
        <f t="shared" si="90"/>
        <v>79.551733333333331</v>
      </c>
      <c r="DU90" s="2">
        <f t="shared" si="90"/>
        <v>74.538168800379339</v>
      </c>
      <c r="DV90" s="2">
        <f t="shared" si="90"/>
        <v>73.572337381916327</v>
      </c>
      <c r="DW90" s="2">
        <f t="shared" si="90"/>
        <v>81.24039307728782</v>
      </c>
      <c r="DX90" s="2">
        <f t="shared" si="90"/>
        <v>73.070442389758171</v>
      </c>
      <c r="DY90" s="2">
        <f t="shared" si="90"/>
        <v>74.410907258064512</v>
      </c>
      <c r="EA90" s="2">
        <f t="shared" si="94"/>
        <v>61.724361531190929</v>
      </c>
      <c r="EB90" s="2">
        <f t="shared" si="91"/>
        <v>61.234476828934874</v>
      </c>
      <c r="EC90" s="2">
        <f t="shared" si="91"/>
        <v>59.185415259337937</v>
      </c>
      <c r="ED90" s="2">
        <f t="shared" si="91"/>
        <v>54.732207739942282</v>
      </c>
      <c r="EE90" s="2">
        <f t="shared" si="91"/>
        <v>53.414467263360876</v>
      </c>
      <c r="EF90" s="2">
        <f t="shared" si="91"/>
        <v>52.779560582372483</v>
      </c>
      <c r="EG90" s="2">
        <f t="shared" si="91"/>
        <v>55.94546068736517</v>
      </c>
      <c r="EH90" s="2">
        <f t="shared" si="91"/>
        <v>54.062751142480764</v>
      </c>
      <c r="EI90" s="2">
        <f t="shared" si="91"/>
        <v>53.924892975863578</v>
      </c>
      <c r="EJ90" s="2">
        <f t="shared" si="91"/>
        <v>53.791403460751496</v>
      </c>
      <c r="EK90" s="2">
        <f t="shared" si="91"/>
        <v>61.623642239946832</v>
      </c>
      <c r="EL90" s="2">
        <f t="shared" si="91"/>
        <v>56.388750824062626</v>
      </c>
      <c r="EM90" s="2">
        <f t="shared" si="91"/>
        <v>62.639644401610717</v>
      </c>
      <c r="EN90" s="2">
        <f t="shared" si="91"/>
        <v>60.254614946558306</v>
      </c>
      <c r="EO90" s="2">
        <f t="shared" si="91"/>
        <v>66.515638785826923</v>
      </c>
      <c r="EQ90" s="2">
        <f t="shared" si="92"/>
        <v>61.39022952051851</v>
      </c>
      <c r="ER90" s="2">
        <f t="shared" si="92"/>
        <v>61.649566660631649</v>
      </c>
      <c r="ES90" s="2">
        <f t="shared" si="92"/>
        <v>59.721056902141122</v>
      </c>
      <c r="ET90" s="2">
        <f t="shared" si="92"/>
        <v>54.56336633531582</v>
      </c>
      <c r="EU90" s="2">
        <f t="shared" si="92"/>
        <v>52.601997502065132</v>
      </c>
      <c r="EV90" s="2">
        <f t="shared" si="92"/>
        <v>53.128212383092603</v>
      </c>
      <c r="EW90" s="2">
        <f t="shared" si="92"/>
        <v>55.512263803806725</v>
      </c>
      <c r="EX90" s="2">
        <f t="shared" si="92"/>
        <v>53.180376403717908</v>
      </c>
      <c r="EY90" s="2">
        <f t="shared" si="92"/>
        <v>54.343481232583571</v>
      </c>
      <c r="EZ90" s="2">
        <f t="shared" si="92"/>
        <v>51.8511045330009</v>
      </c>
      <c r="FA90" s="2">
        <f t="shared" si="92"/>
        <v>61.250133596401653</v>
      </c>
      <c r="FB90" s="2">
        <f t="shared" si="92"/>
        <v>54.776165740413759</v>
      </c>
      <c r="FC90" s="2">
        <f t="shared" si="92"/>
        <v>62.15452098586033</v>
      </c>
      <c r="FD90" s="2">
        <f t="shared" si="92"/>
        <v>58.579930141515575</v>
      </c>
      <c r="FE90" s="2">
        <f t="shared" si="92"/>
        <v>67.042755334770007</v>
      </c>
      <c r="FG90" s="2">
        <f t="shared" si="93"/>
        <v>0.87425333247291426</v>
      </c>
      <c r="FH90" s="2">
        <f t="shared" si="93"/>
        <v>0.82420438187972256</v>
      </c>
      <c r="FI90" s="2">
        <f t="shared" si="93"/>
        <v>0.80664564962009644</v>
      </c>
      <c r="FJ90" s="2">
        <f t="shared" si="93"/>
        <v>0.82010176564814963</v>
      </c>
      <c r="FK90" s="2">
        <f t="shared" si="93"/>
        <v>0.82208452096017093</v>
      </c>
      <c r="FL90" s="2">
        <f t="shared" si="93"/>
        <v>0.81512434717092697</v>
      </c>
      <c r="FM90" s="2">
        <f t="shared" si="93"/>
        <v>0.81917757591207951</v>
      </c>
      <c r="FN90" s="2">
        <f t="shared" si="93"/>
        <v>0.81321267467623104</v>
      </c>
      <c r="FO90" s="2">
        <f t="shared" si="93"/>
        <v>0.82830745419473051</v>
      </c>
      <c r="FP90" s="2">
        <f t="shared" si="93"/>
        <v>0.81501140238445535</v>
      </c>
      <c r="FQ90" s="2">
        <f t="shared" si="93"/>
        <v>0.81273282155974391</v>
      </c>
      <c r="FR90" s="2">
        <f t="shared" si="93"/>
        <v>0.81601693888963178</v>
      </c>
      <c r="FS90" s="2">
        <f t="shared" si="93"/>
        <v>0.81420018236225444</v>
      </c>
      <c r="FT90" s="2">
        <f t="shared" si="93"/>
        <v>0.8212873601085352</v>
      </c>
      <c r="FU90" s="2">
        <f t="shared" si="93"/>
        <v>0.78222918109885997</v>
      </c>
      <c r="FW90" s="2">
        <f t="shared" si="82"/>
        <v>2.2953117714882197E-4</v>
      </c>
      <c r="FX90" s="2">
        <f t="shared" si="82"/>
        <v>2.831002618502438E-4</v>
      </c>
      <c r="FY90" s="2">
        <f t="shared" si="82"/>
        <v>2.506779368466494E-4</v>
      </c>
      <c r="FZ90" s="2">
        <f t="shared" si="82"/>
        <v>3.3152710621556876E-4</v>
      </c>
      <c r="GA90" s="2">
        <f t="shared" si="82"/>
        <v>3.0836494598014788E-4</v>
      </c>
      <c r="GB90" s="2">
        <f t="shared" si="82"/>
        <v>3.404175907886427E-4</v>
      </c>
      <c r="GC90" s="2">
        <f t="shared" si="82"/>
        <v>3.5695116592120477E-4</v>
      </c>
      <c r="GD90" s="2">
        <f t="shared" si="82"/>
        <v>3.4960878905776678E-4</v>
      </c>
      <c r="GE90" s="2">
        <f t="shared" si="82"/>
        <v>3.9936425365129916E-4</v>
      </c>
      <c r="GF90" s="2">
        <f t="shared" si="82"/>
        <v>3.6370414085999583E-4</v>
      </c>
      <c r="GG90" s="2">
        <f t="shared" si="82"/>
        <v>3.458437501078475E-4</v>
      </c>
      <c r="GH90" s="2">
        <f t="shared" si="82"/>
        <v>2.8493604320305177E-4</v>
      </c>
      <c r="GI90" s="2">
        <f t="shared" si="82"/>
        <v>2.5232567302900234E-4</v>
      </c>
      <c r="GJ90" s="2">
        <f t="shared" si="82"/>
        <v>1.9561862899832583E-4</v>
      </c>
      <c r="GK90" s="2">
        <f t="shared" si="82"/>
        <v>1.4985701748699174E-4</v>
      </c>
      <c r="GM90" s="86">
        <f t="shared" si="83"/>
        <v>0.57732805810289733</v>
      </c>
      <c r="GN90" s="86">
        <f t="shared" si="83"/>
        <v>0.56968553787287146</v>
      </c>
      <c r="GO90" s="86">
        <f t="shared" si="83"/>
        <v>0.55130264362639869</v>
      </c>
      <c r="GP90" s="86">
        <f t="shared" si="83"/>
        <v>0.57378447566169943</v>
      </c>
      <c r="GQ90" s="86">
        <f t="shared" si="83"/>
        <v>0.58474667372175493</v>
      </c>
      <c r="GR90" s="86">
        <f t="shared" si="83"/>
        <v>0.56936584336919438</v>
      </c>
      <c r="GS90" s="86">
        <f t="shared" si="83"/>
        <v>0.52937208366319999</v>
      </c>
      <c r="GT90" s="86">
        <f t="shared" si="83"/>
        <v>0.5200953688891562</v>
      </c>
      <c r="GU90" s="86">
        <f t="shared" si="83"/>
        <v>0.46466331980137415</v>
      </c>
      <c r="GV90" s="86">
        <f t="shared" si="83"/>
        <v>0.55789355130244922</v>
      </c>
      <c r="GW90" s="86">
        <f t="shared" si="83"/>
        <v>0.57905949140004509</v>
      </c>
      <c r="GX90" s="86">
        <f t="shared" si="83"/>
        <v>0.6181944864078176</v>
      </c>
      <c r="GY90" s="86">
        <f t="shared" si="83"/>
        <v>0.56891638222579244</v>
      </c>
      <c r="GZ90" s="86">
        <f t="shared" si="83"/>
        <v>0.55483353891671694</v>
      </c>
      <c r="HA90" s="86">
        <f t="shared" si="83"/>
        <v>0.54293096471046742</v>
      </c>
      <c r="HC90" s="86">
        <f t="shared" si="73"/>
        <v>8.4702756404905592E-4</v>
      </c>
      <c r="HD90" s="86">
        <f t="shared" si="73"/>
        <v>9.8696363498466846E-5</v>
      </c>
      <c r="HE90" s="86">
        <f t="shared" si="73"/>
        <v>4.429095387046206E-5</v>
      </c>
      <c r="HF90" s="86">
        <f t="shared" si="73"/>
        <v>1.3719994885394606E-4</v>
      </c>
      <c r="HG90" s="86">
        <f t="shared" si="87"/>
        <v>1.4737720538128687E-4</v>
      </c>
      <c r="HH90" s="86">
        <f t="shared" si="87"/>
        <v>8.323328195552194E-5</v>
      </c>
      <c r="HI90" s="86">
        <f t="shared" si="87"/>
        <v>1.7823020913134658E-4</v>
      </c>
      <c r="HJ90" s="86">
        <f t="shared" si="87"/>
        <v>1.7544121339635352E-4</v>
      </c>
      <c r="HK90" s="86">
        <f t="shared" si="87"/>
        <v>3.2432682012571918E-4</v>
      </c>
      <c r="HL90" s="86">
        <f t="shared" si="87"/>
        <v>1.7889074166413984E-4</v>
      </c>
      <c r="HM90" s="86">
        <f t="shared" si="87"/>
        <v>8.8569702633066569E-5</v>
      </c>
      <c r="HN90" s="86">
        <f t="shared" si="87"/>
        <v>6.7752760432797363E-5</v>
      </c>
      <c r="HO90" s="86">
        <f t="shared" si="87"/>
        <v>7.1835826027619439E-5</v>
      </c>
      <c r="HP90" s="86">
        <f t="shared" si="87"/>
        <v>2.0160418627279699E-5</v>
      </c>
      <c r="HQ90" s="86">
        <f t="shared" si="87"/>
        <v>9.4803036514656635E-6</v>
      </c>
      <c r="HS90" s="86">
        <f t="shared" si="84"/>
        <v>4.2880028741746335E-39</v>
      </c>
      <c r="HT90" s="86">
        <f t="shared" si="84"/>
        <v>6.6116611914664683E-52</v>
      </c>
      <c r="HU90" s="86">
        <f t="shared" si="84"/>
        <v>1.7194316407879249E-61</v>
      </c>
      <c r="HV90" s="86">
        <f t="shared" si="84"/>
        <v>5.9276015447547869E-53</v>
      </c>
      <c r="HW90" s="86">
        <f t="shared" si="84"/>
        <v>2.436235738835384E-51</v>
      </c>
      <c r="HX90" s="86">
        <f t="shared" si="84"/>
        <v>1.6031393224567794E-57</v>
      </c>
      <c r="HY90" s="86">
        <f t="shared" si="84"/>
        <v>6.0135025558445693E-53</v>
      </c>
      <c r="HZ90" s="86">
        <f t="shared" si="84"/>
        <v>4.8544266878194405E-55</v>
      </c>
      <c r="IA90" s="86">
        <f t="shared" si="84"/>
        <v>9.1274407193639366E-52</v>
      </c>
      <c r="IB90" s="86">
        <f t="shared" si="84"/>
        <v>7.2535583107654642E-53</v>
      </c>
      <c r="IC90" s="86">
        <f t="shared" si="84"/>
        <v>1.3137640035007655E-55</v>
      </c>
      <c r="ID90" s="86">
        <f t="shared" si="84"/>
        <v>2.3293541396405927E-56</v>
      </c>
      <c r="IE90" s="86">
        <f t="shared" si="84"/>
        <v>2.4672007918299965E-57</v>
      </c>
      <c r="IF90" s="86">
        <f t="shared" si="84"/>
        <v>5.2080130469568024E-34</v>
      </c>
      <c r="IG90" s="86">
        <f t="shared" si="84"/>
        <v>4.1711940270717172E-24</v>
      </c>
      <c r="II90" s="86">
        <f t="shared" si="85"/>
        <v>5.1946725696576833E-122</v>
      </c>
      <c r="IJ90" s="86">
        <f t="shared" si="85"/>
        <v>2.8846823800311327E-164</v>
      </c>
      <c r="IK90" s="86">
        <f t="shared" si="85"/>
        <v>5.067972146664067E-205</v>
      </c>
      <c r="IL90" s="86">
        <f t="shared" si="85"/>
        <v>1.6396334962291349E-166</v>
      </c>
      <c r="IM90" s="86">
        <f t="shared" si="85"/>
        <v>1.3180792096131495E-163</v>
      </c>
      <c r="IN90" s="86">
        <f t="shared" si="85"/>
        <v>6.3085659135953768E-181</v>
      </c>
      <c r="IO90" s="86">
        <f t="shared" si="85"/>
        <v>4.1408392547442819E-169</v>
      </c>
      <c r="IP90" s="86">
        <f t="shared" si="85"/>
        <v>3.6418732856772736E-174</v>
      </c>
      <c r="IQ90" s="86">
        <f t="shared" si="85"/>
        <v>1.4177545620654938E-162</v>
      </c>
      <c r="IR90" s="86">
        <f t="shared" si="85"/>
        <v>8.8201728190117384E-166</v>
      </c>
      <c r="IS90" s="86">
        <f t="shared" si="85"/>
        <v>2.2087628304983453E-174</v>
      </c>
      <c r="IT90" s="86">
        <f t="shared" si="85"/>
        <v>1.1902931571768756E-177</v>
      </c>
      <c r="IU90" s="86">
        <f t="shared" si="85"/>
        <v>1.4268561556705461E-182</v>
      </c>
      <c r="IV90" s="86">
        <f t="shared" si="85"/>
        <v>2.8371732713666657E-120</v>
      </c>
      <c r="IW90" s="86">
        <f t="shared" si="85"/>
        <v>5.5156435917296379E-93</v>
      </c>
      <c r="IY90" s="86">
        <f t="shared" si="86"/>
        <v>0.57817508566694642</v>
      </c>
      <c r="IZ90" s="86">
        <f t="shared" si="86"/>
        <v>0.56978423423636992</v>
      </c>
      <c r="JA90" s="86">
        <f t="shared" si="86"/>
        <v>0.55134693458026918</v>
      </c>
      <c r="JB90" s="86">
        <f t="shared" si="86"/>
        <v>0.57392167561055341</v>
      </c>
      <c r="JC90" s="86">
        <f t="shared" si="86"/>
        <v>0.5848940509271362</v>
      </c>
      <c r="JD90" s="86">
        <f t="shared" si="86"/>
        <v>0.56944907665114985</v>
      </c>
      <c r="JE90" s="86">
        <f t="shared" si="86"/>
        <v>0.52955031387233131</v>
      </c>
      <c r="JF90" s="86">
        <f t="shared" si="86"/>
        <v>0.52027081010255249</v>
      </c>
      <c r="JG90" s="86">
        <f t="shared" si="86"/>
        <v>0.46498764662149988</v>
      </c>
      <c r="JH90" s="86">
        <f t="shared" si="86"/>
        <v>0.55807244204411333</v>
      </c>
      <c r="JI90" s="86">
        <f t="shared" si="86"/>
        <v>0.57914806110267814</v>
      </c>
      <c r="JJ90" s="86">
        <f t="shared" si="86"/>
        <v>0.6182622391682504</v>
      </c>
      <c r="JK90" s="86">
        <f t="shared" si="86"/>
        <v>0.56898821805182009</v>
      </c>
      <c r="JL90" s="86">
        <f t="shared" si="86"/>
        <v>0.55485369933534423</v>
      </c>
      <c r="JM90" s="86">
        <f t="shared" si="86"/>
        <v>0.54294044501411887</v>
      </c>
    </row>
    <row r="91" spans="2:273" x14ac:dyDescent="0.25">
      <c r="B91" s="2">
        <v>64</v>
      </c>
      <c r="C91" s="37">
        <v>192.03200000000001</v>
      </c>
      <c r="D91" s="37">
        <v>195.613</v>
      </c>
      <c r="E91" s="37">
        <v>176.267</v>
      </c>
      <c r="F91" s="37">
        <v>188.82</v>
      </c>
      <c r="G91" s="37">
        <v>196.68899999999999</v>
      </c>
      <c r="H91" s="37">
        <v>183.9</v>
      </c>
      <c r="I91" s="37">
        <v>165.61699999999999</v>
      </c>
      <c r="J91" s="37">
        <v>146.53299999999999</v>
      </c>
      <c r="K91" s="37">
        <v>126.533</v>
      </c>
      <c r="L91" s="37">
        <v>172.49199999999999</v>
      </c>
      <c r="M91" s="37">
        <v>191.95099999999999</v>
      </c>
      <c r="N91" s="37">
        <v>208.57400000000001</v>
      </c>
      <c r="O91" s="37">
        <v>198.21299999999999</v>
      </c>
      <c r="P91" s="37">
        <v>179.16399999999999</v>
      </c>
      <c r="Q91" s="37">
        <v>148.72399999999999</v>
      </c>
      <c r="S91" s="4">
        <f t="shared" si="88"/>
        <v>189.65068630609471</v>
      </c>
      <c r="T91" s="4">
        <f t="shared" si="88"/>
        <v>184.50038665459431</v>
      </c>
      <c r="U91" s="4">
        <f t="shared" si="88"/>
        <v>164.94459994199818</v>
      </c>
      <c r="V91" s="4">
        <f t="shared" si="88"/>
        <v>174.94756300197582</v>
      </c>
      <c r="W91" s="4">
        <f t="shared" si="88"/>
        <v>185.60102723377307</v>
      </c>
      <c r="X91" s="4">
        <f t="shared" si="88"/>
        <v>171.77763046781251</v>
      </c>
      <c r="Y91" s="4">
        <f t="shared" si="88"/>
        <v>155.33644421455475</v>
      </c>
      <c r="Z91" s="4">
        <f t="shared" si="88"/>
        <v>139.43453010601152</v>
      </c>
      <c r="AA91" s="4">
        <f t="shared" si="88"/>
        <v>122.35798414728379</v>
      </c>
      <c r="AB91" s="4">
        <f t="shared" si="88"/>
        <v>163.12800090565977</v>
      </c>
      <c r="AC91" s="4">
        <f t="shared" si="88"/>
        <v>179.22840603168538</v>
      </c>
      <c r="AD91" s="4">
        <f t="shared" si="88"/>
        <v>200.92245543577349</v>
      </c>
      <c r="AE91" s="4">
        <f t="shared" si="88"/>
        <v>184.10277400757107</v>
      </c>
      <c r="AF91" s="4">
        <f t="shared" si="88"/>
        <v>163.75155541514306</v>
      </c>
      <c r="AG91" s="4">
        <f t="shared" si="88"/>
        <v>141.38795558317941</v>
      </c>
      <c r="AI91" s="4">
        <f t="shared" si="89"/>
        <v>2.3813136939052981</v>
      </c>
      <c r="AJ91" s="4">
        <f t="shared" si="89"/>
        <v>11.112613345405691</v>
      </c>
      <c r="AK91" s="4">
        <f t="shared" si="89"/>
        <v>11.322400058001818</v>
      </c>
      <c r="AL91" s="4">
        <f t="shared" si="89"/>
        <v>13.87243699802417</v>
      </c>
      <c r="AM91" s="4">
        <f t="shared" si="89"/>
        <v>11.087972766226926</v>
      </c>
      <c r="AN91" s="4">
        <f t="shared" si="89"/>
        <v>12.122369532187491</v>
      </c>
      <c r="AO91" s="4">
        <f t="shared" si="89"/>
        <v>10.280555785445245</v>
      </c>
      <c r="AP91" s="4">
        <f t="shared" si="89"/>
        <v>7.0984698939884652</v>
      </c>
      <c r="AQ91" s="4">
        <f t="shared" si="89"/>
        <v>4.1750158527162142</v>
      </c>
      <c r="AR91" s="4">
        <f t="shared" si="89"/>
        <v>9.3639990943402154</v>
      </c>
      <c r="AS91" s="4">
        <f t="shared" si="89"/>
        <v>12.722593968314612</v>
      </c>
      <c r="AT91" s="4">
        <f t="shared" si="89"/>
        <v>7.6515445642265263</v>
      </c>
      <c r="AU91" s="4">
        <f t="shared" si="89"/>
        <v>14.110225992428923</v>
      </c>
      <c r="AV91" s="4">
        <f t="shared" si="89"/>
        <v>15.412444584856928</v>
      </c>
      <c r="AW91" s="4">
        <f t="shared" si="89"/>
        <v>7.3360444168205845</v>
      </c>
      <c r="AY91" s="2">
        <f t="shared" si="80"/>
        <v>63.52970727766715</v>
      </c>
      <c r="AZ91" s="2">
        <f t="shared" si="80"/>
        <v>63.688311653806842</v>
      </c>
      <c r="BA91" s="2">
        <f t="shared" si="80"/>
        <v>61.509921861982583</v>
      </c>
      <c r="BB91" s="2">
        <f t="shared" si="80"/>
        <v>58.30620471003806</v>
      </c>
      <c r="BC91" s="2">
        <f t="shared" si="80"/>
        <v>56.299548355983994</v>
      </c>
      <c r="BD91" s="2">
        <f t="shared" si="80"/>
        <v>55.455507177813764</v>
      </c>
      <c r="BE91" s="2">
        <f t="shared" si="80"/>
        <v>59.701987057992227</v>
      </c>
      <c r="BF91" s="2">
        <f t="shared" si="80"/>
        <v>57.42241609318355</v>
      </c>
      <c r="BG91" s="2">
        <f t="shared" si="80"/>
        <v>57.095028161960876</v>
      </c>
      <c r="BH91" s="2">
        <f t="shared" si="80"/>
        <v>58.178445270047327</v>
      </c>
      <c r="BI91" s="2">
        <f t="shared" si="80"/>
        <v>63.76191699160082</v>
      </c>
      <c r="BJ91" s="2">
        <f t="shared" si="80"/>
        <v>59.226171749303226</v>
      </c>
      <c r="BK91" s="2">
        <f t="shared" si="80"/>
        <v>65.78214020664781</v>
      </c>
      <c r="BL91" s="2">
        <f t="shared" si="80"/>
        <v>62.318314992720097</v>
      </c>
      <c r="BM91" s="2">
        <f t="shared" si="80"/>
        <v>68.064465087415755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77.567907814061527</v>
      </c>
      <c r="DL91" s="2">
        <f t="shared" si="90"/>
        <v>76.477228205128213</v>
      </c>
      <c r="DM91" s="2">
        <f t="shared" si="90"/>
        <v>72.343596638655441</v>
      </c>
      <c r="DN91" s="2">
        <f t="shared" si="90"/>
        <v>76.592283838494339</v>
      </c>
      <c r="DO91" s="2">
        <f t="shared" si="90"/>
        <v>71.486448079658615</v>
      </c>
      <c r="DP91" s="2">
        <f t="shared" si="90"/>
        <v>68.83156330014225</v>
      </c>
      <c r="DQ91" s="2">
        <f t="shared" si="90"/>
        <v>79.117293029871973</v>
      </c>
      <c r="DR91" s="2">
        <f t="shared" si="90"/>
        <v>74.069975070028008</v>
      </c>
      <c r="DS91" s="2">
        <f t="shared" si="90"/>
        <v>74.399285456885465</v>
      </c>
      <c r="DT91" s="2">
        <f t="shared" si="90"/>
        <v>79.948933333333329</v>
      </c>
      <c r="DU91" s="2">
        <f t="shared" si="90"/>
        <v>74.734974395448091</v>
      </c>
      <c r="DV91" s="2">
        <f t="shared" si="90"/>
        <v>73.809489203778682</v>
      </c>
      <c r="DW91" s="2">
        <f t="shared" si="90"/>
        <v>81.588310099573249</v>
      </c>
      <c r="DX91" s="2">
        <f t="shared" si="90"/>
        <v>73.195324798482687</v>
      </c>
      <c r="DY91" s="2">
        <f t="shared" si="90"/>
        <v>74.630592338709675</v>
      </c>
      <c r="EA91" s="2">
        <f t="shared" si="94"/>
        <v>61.688305151228739</v>
      </c>
      <c r="EB91" s="2">
        <f t="shared" si="91"/>
        <v>61.200410013814142</v>
      </c>
      <c r="EC91" s="2">
        <f t="shared" si="91"/>
        <v>59.141390348734291</v>
      </c>
      <c r="ED91" s="2">
        <f t="shared" si="91"/>
        <v>54.647973061965622</v>
      </c>
      <c r="EE91" s="2">
        <f t="shared" si="91"/>
        <v>53.302320804673791</v>
      </c>
      <c r="EF91" s="2">
        <f t="shared" si="91"/>
        <v>52.688514168458084</v>
      </c>
      <c r="EG91" s="2">
        <f t="shared" si="91"/>
        <v>55.793611045468857</v>
      </c>
      <c r="EH91" s="2">
        <f t="shared" si="91"/>
        <v>53.935479760607585</v>
      </c>
      <c r="EI91" s="2">
        <f t="shared" si="91"/>
        <v>53.823572011851432</v>
      </c>
      <c r="EJ91" s="2">
        <f t="shared" si="91"/>
        <v>53.672753831352729</v>
      </c>
      <c r="EK91" s="2">
        <f t="shared" si="91"/>
        <v>61.456179129278837</v>
      </c>
      <c r="EL91" s="2">
        <f t="shared" si="91"/>
        <v>56.228052567318649</v>
      </c>
      <c r="EM91" s="2">
        <f t="shared" si="91"/>
        <v>62.492716922078664</v>
      </c>
      <c r="EN91" s="2">
        <f t="shared" si="91"/>
        <v>60.160148852770348</v>
      </c>
      <c r="EO91" s="2">
        <f t="shared" si="91"/>
        <v>66.397208085984602</v>
      </c>
      <c r="EQ91" s="2">
        <f t="shared" si="92"/>
        <v>61.360789512237858</v>
      </c>
      <c r="ER91" s="2">
        <f t="shared" si="92"/>
        <v>61.607136020051385</v>
      </c>
      <c r="ES91" s="2">
        <f t="shared" si="92"/>
        <v>59.666018011158016</v>
      </c>
      <c r="ET91" s="2">
        <f t="shared" si="92"/>
        <v>54.482946988256664</v>
      </c>
      <c r="EU91" s="2">
        <f t="shared" si="92"/>
        <v>52.506641355391373</v>
      </c>
      <c r="EV91" s="2">
        <f t="shared" si="92"/>
        <v>53.029721293876847</v>
      </c>
      <c r="EW91" s="2">
        <f t="shared" si="92"/>
        <v>55.369983067262091</v>
      </c>
      <c r="EX91" s="2">
        <f t="shared" si="92"/>
        <v>53.072850166430548</v>
      </c>
      <c r="EY91" s="2">
        <f t="shared" si="92"/>
        <v>54.232553019456034</v>
      </c>
      <c r="EZ91" s="2">
        <f t="shared" si="92"/>
        <v>51.775910231506323</v>
      </c>
      <c r="FA91" s="2">
        <f t="shared" si="92"/>
        <v>61.090697561991263</v>
      </c>
      <c r="FB91" s="2">
        <f t="shared" si="92"/>
        <v>54.649792513440438</v>
      </c>
      <c r="FC91" s="2">
        <f t="shared" si="92"/>
        <v>62.017476854278179</v>
      </c>
      <c r="FD91" s="2">
        <f t="shared" si="92"/>
        <v>58.521083209919901</v>
      </c>
      <c r="FE91" s="2">
        <f t="shared" si="92"/>
        <v>66.911162628317413</v>
      </c>
      <c r="FG91" s="2">
        <f t="shared" si="93"/>
        <v>0.88403459510189075</v>
      </c>
      <c r="FH91" s="2">
        <f t="shared" si="93"/>
        <v>0.83715356436537913</v>
      </c>
      <c r="FI91" s="2">
        <f t="shared" si="93"/>
        <v>0.82060670284577786</v>
      </c>
      <c r="FJ91" s="2">
        <f t="shared" si="93"/>
        <v>0.83329202395981083</v>
      </c>
      <c r="FK91" s="2">
        <f t="shared" si="93"/>
        <v>0.83515862326057144</v>
      </c>
      <c r="FL91" s="2">
        <f t="shared" si="93"/>
        <v>0.82860328108788217</v>
      </c>
      <c r="FM91" s="2">
        <f t="shared" si="93"/>
        <v>0.83242175001226959</v>
      </c>
      <c r="FN91" s="2">
        <f t="shared" si="93"/>
        <v>0.82680137014152599</v>
      </c>
      <c r="FO91" s="2">
        <f t="shared" si="93"/>
        <v>0.84101270289661034</v>
      </c>
      <c r="FP91" s="2">
        <f t="shared" si="93"/>
        <v>0.82849683832405652</v>
      </c>
      <c r="FQ91" s="2">
        <f t="shared" si="93"/>
        <v>0.82634897174101363</v>
      </c>
      <c r="FR91" s="2">
        <f t="shared" si="93"/>
        <v>0.82944441229919719</v>
      </c>
      <c r="FS91" s="2">
        <f t="shared" si="93"/>
        <v>0.82773225553819263</v>
      </c>
      <c r="FT91" s="2">
        <f t="shared" si="93"/>
        <v>0.83440824212473585</v>
      </c>
      <c r="FU91" s="2">
        <f t="shared" si="93"/>
        <v>0.79751065891474204</v>
      </c>
      <c r="FW91" s="2">
        <f t="shared" si="82"/>
        <v>2.5167035790061491E-4</v>
      </c>
      <c r="FX91" s="2">
        <f t="shared" si="82"/>
        <v>3.1040478635448469E-4</v>
      </c>
      <c r="FY91" s="2">
        <f t="shared" si="82"/>
        <v>2.7485624462055772E-4</v>
      </c>
      <c r="FZ91" s="2">
        <f t="shared" si="82"/>
        <v>3.6350061677872434E-4</v>
      </c>
      <c r="GA91" s="2">
        <f t="shared" si="82"/>
        <v>3.3810538092008449E-4</v>
      </c>
      <c r="GB91" s="2">
        <f t="shared" si="82"/>
        <v>3.7324820733908705E-4</v>
      </c>
      <c r="GC91" s="2">
        <f t="shared" si="82"/>
        <v>3.9137569232259656E-4</v>
      </c>
      <c r="GD91" s="2">
        <f t="shared" si="82"/>
        <v>3.8332548495687881E-4</v>
      </c>
      <c r="GE91" s="2">
        <f t="shared" si="82"/>
        <v>4.3787732505935978E-4</v>
      </c>
      <c r="GF91" s="2">
        <f t="shared" si="82"/>
        <v>3.9877966731308639E-4</v>
      </c>
      <c r="GG91" s="2">
        <f t="shared" si="82"/>
        <v>3.7919747881803455E-4</v>
      </c>
      <c r="GH91" s="2">
        <f t="shared" si="82"/>
        <v>3.1241757027237885E-4</v>
      </c>
      <c r="GI91" s="2">
        <f t="shared" si="82"/>
        <v>2.766628637432359E-4</v>
      </c>
      <c r="GJ91" s="2">
        <f t="shared" si="82"/>
        <v>2.1448751344773281E-4</v>
      </c>
      <c r="GK91" s="2">
        <f t="shared" si="82"/>
        <v>1.6431257659302727E-4</v>
      </c>
      <c r="GM91" s="86">
        <f t="shared" si="83"/>
        <v>0.55092227163199192</v>
      </c>
      <c r="GN91" s="86">
        <f t="shared" si="83"/>
        <v>0.5162574337490321</v>
      </c>
      <c r="GO91" s="86">
        <f t="shared" si="83"/>
        <v>0.47283038872020067</v>
      </c>
      <c r="GP91" s="86">
        <f t="shared" si="83"/>
        <v>0.49508818784068354</v>
      </c>
      <c r="GQ91" s="86">
        <f t="shared" si="83"/>
        <v>0.52446256289864335</v>
      </c>
      <c r="GR91" s="86">
        <f t="shared" si="83"/>
        <v>0.4964930991783385</v>
      </c>
      <c r="GS91" s="86">
        <f t="shared" si="83"/>
        <v>0.43227673487655754</v>
      </c>
      <c r="GT91" s="86">
        <f t="shared" si="83"/>
        <v>0.39982692859195135</v>
      </c>
      <c r="GU91" s="86">
        <f t="shared" si="83"/>
        <v>0.33482119240524028</v>
      </c>
      <c r="GV91" s="86">
        <f t="shared" si="83"/>
        <v>0.46511693324269771</v>
      </c>
      <c r="GW91" s="86">
        <f t="shared" si="83"/>
        <v>0.50161603331033122</v>
      </c>
      <c r="GX91" s="86">
        <f t="shared" si="83"/>
        <v>0.57019420802442722</v>
      </c>
      <c r="GY91" s="86">
        <f t="shared" si="83"/>
        <v>0.50095485750859958</v>
      </c>
      <c r="GZ91" s="86">
        <f t="shared" si="83"/>
        <v>0.47415522263063364</v>
      </c>
      <c r="HA91" s="86">
        <f t="shared" si="83"/>
        <v>0.4624945605304181</v>
      </c>
      <c r="HC91" s="86">
        <f t="shared" si="73"/>
        <v>1.3567932985017281E-3</v>
      </c>
      <c r="HD91" s="86">
        <f t="shared" si="73"/>
        <v>1.878383785343019E-4</v>
      </c>
      <c r="HE91" s="86">
        <f t="shared" si="73"/>
        <v>9.279667764801089E-5</v>
      </c>
      <c r="HF91" s="86">
        <f t="shared" si="73"/>
        <v>2.6226983131804026E-4</v>
      </c>
      <c r="HG91" s="86">
        <f t="shared" si="87"/>
        <v>2.7781473810966695E-4</v>
      </c>
      <c r="HH91" s="86">
        <f t="shared" si="87"/>
        <v>1.6712515511242191E-4</v>
      </c>
      <c r="HI91" s="86">
        <f t="shared" si="87"/>
        <v>3.4094552113287876E-4</v>
      </c>
      <c r="HJ91" s="86">
        <f t="shared" si="87"/>
        <v>3.3847115902087282E-4</v>
      </c>
      <c r="HK91" s="86">
        <f t="shared" si="87"/>
        <v>6.0360629053062996E-4</v>
      </c>
      <c r="HL91" s="86">
        <f t="shared" si="87"/>
        <v>3.4049574275733807E-4</v>
      </c>
      <c r="HM91" s="86">
        <f t="shared" si="87"/>
        <v>1.7542491380377628E-4</v>
      </c>
      <c r="HN91" s="86">
        <f t="shared" si="87"/>
        <v>1.3424134527552267E-4</v>
      </c>
      <c r="HO91" s="86">
        <f t="shared" si="87"/>
        <v>1.4192832941211698E-4</v>
      </c>
      <c r="HP91" s="86">
        <f t="shared" si="87"/>
        <v>4.4239360850968424E-5</v>
      </c>
      <c r="HQ91" s="86">
        <f t="shared" si="87"/>
        <v>2.1925690050116654E-5</v>
      </c>
      <c r="HS91" s="86">
        <f t="shared" si="84"/>
        <v>6.7333104385352779E-38</v>
      </c>
      <c r="HT91" s="86">
        <f t="shared" si="84"/>
        <v>2.9553549495010607E-50</v>
      </c>
      <c r="HU91" s="86">
        <f t="shared" si="84"/>
        <v>1.6564410240332656E-59</v>
      </c>
      <c r="HV91" s="86">
        <f t="shared" si="84"/>
        <v>3.0518092767692909E-51</v>
      </c>
      <c r="HW91" s="86">
        <f t="shared" si="84"/>
        <v>1.1003558251528552E-49</v>
      </c>
      <c r="HX91" s="86">
        <f t="shared" si="84"/>
        <v>1.1846312534767528E-55</v>
      </c>
      <c r="HY91" s="86">
        <f t="shared" si="84"/>
        <v>3.3111259355280153E-51</v>
      </c>
      <c r="HZ91" s="86">
        <f t="shared" si="84"/>
        <v>3.0481252888604358E-53</v>
      </c>
      <c r="IA91" s="86">
        <f t="shared" si="84"/>
        <v>4.6912275783241454E-50</v>
      </c>
      <c r="IB91" s="86">
        <f t="shared" si="84"/>
        <v>3.8617912184428523E-51</v>
      </c>
      <c r="IC91" s="86">
        <f t="shared" si="84"/>
        <v>8.4075323760458277E-54</v>
      </c>
      <c r="ID91" s="86">
        <f t="shared" si="84"/>
        <v>1.4446492478032383E-54</v>
      </c>
      <c r="IE91" s="86">
        <f t="shared" si="84"/>
        <v>1.5811046515408672E-55</v>
      </c>
      <c r="IF91" s="86">
        <f t="shared" si="84"/>
        <v>5.3030360647358097E-33</v>
      </c>
      <c r="IG91" s="86">
        <f t="shared" si="84"/>
        <v>1.9641599831576131E-23</v>
      </c>
      <c r="II91" s="86">
        <f t="shared" si="85"/>
        <v>2.1869382338791528E-119</v>
      </c>
      <c r="IJ91" s="86">
        <f t="shared" si="85"/>
        <v>1.2512788611722305E-160</v>
      </c>
      <c r="IK91" s="86">
        <f t="shared" si="85"/>
        <v>1.5430929194814592E-200</v>
      </c>
      <c r="IL91" s="86">
        <f t="shared" si="85"/>
        <v>9.4311642803404599E-163</v>
      </c>
      <c r="IM91" s="86">
        <f t="shared" si="85"/>
        <v>6.0328281238796771E-160</v>
      </c>
      <c r="IN91" s="86">
        <f t="shared" si="85"/>
        <v>7.9862835342253496E-177</v>
      </c>
      <c r="IO91" s="86">
        <f t="shared" si="85"/>
        <v>2.9619022767660186E-165</v>
      </c>
      <c r="IP91" s="86">
        <f t="shared" si="85"/>
        <v>3.3265404524438608E-170</v>
      </c>
      <c r="IQ91" s="86">
        <f t="shared" si="85"/>
        <v>8.097760254431408E-159</v>
      </c>
      <c r="IR91" s="86">
        <f t="shared" si="85"/>
        <v>5.3970701197575861E-162</v>
      </c>
      <c r="IS91" s="86">
        <f t="shared" si="85"/>
        <v>2.0158108532148332E-170</v>
      </c>
      <c r="IT91" s="86">
        <f t="shared" si="85"/>
        <v>1.0368646663884602E-173</v>
      </c>
      <c r="IU91" s="86">
        <f t="shared" si="85"/>
        <v>1.398408190497101E-178</v>
      </c>
      <c r="IV91" s="86">
        <f t="shared" si="85"/>
        <v>9.7966775433460649E-118</v>
      </c>
      <c r="IW91" s="86">
        <f t="shared" si="85"/>
        <v>4.3318214876878618E-91</v>
      </c>
      <c r="IY91" s="86">
        <f t="shared" si="86"/>
        <v>0.55227906493049361</v>
      </c>
      <c r="IZ91" s="86">
        <f t="shared" si="86"/>
        <v>0.51644527212756641</v>
      </c>
      <c r="JA91" s="86">
        <f t="shared" si="86"/>
        <v>0.47292318539784867</v>
      </c>
      <c r="JB91" s="86">
        <f t="shared" si="86"/>
        <v>0.49535045767200159</v>
      </c>
      <c r="JC91" s="86">
        <f t="shared" si="86"/>
        <v>0.52474037763675296</v>
      </c>
      <c r="JD91" s="86">
        <f t="shared" si="86"/>
        <v>0.49666022433345092</v>
      </c>
      <c r="JE91" s="86">
        <f t="shared" si="86"/>
        <v>0.43261768039769044</v>
      </c>
      <c r="JF91" s="86">
        <f t="shared" si="86"/>
        <v>0.40016539975097221</v>
      </c>
      <c r="JG91" s="86">
        <f t="shared" si="86"/>
        <v>0.33542479869577091</v>
      </c>
      <c r="JH91" s="86">
        <f t="shared" si="86"/>
        <v>0.46545742898545506</v>
      </c>
      <c r="JI91" s="86">
        <f t="shared" si="86"/>
        <v>0.50179145822413496</v>
      </c>
      <c r="JJ91" s="86">
        <f t="shared" si="86"/>
        <v>0.57032844936970273</v>
      </c>
      <c r="JK91" s="86">
        <f t="shared" si="86"/>
        <v>0.50109678583801165</v>
      </c>
      <c r="JL91" s="86">
        <f t="shared" si="86"/>
        <v>0.47419946199148461</v>
      </c>
      <c r="JM91" s="86">
        <f t="shared" si="86"/>
        <v>0.4625164862204682</v>
      </c>
    </row>
    <row r="92" spans="2:273" x14ac:dyDescent="0.25">
      <c r="B92" s="2">
        <v>65</v>
      </c>
      <c r="C92" s="37">
        <v>175.12700000000001</v>
      </c>
      <c r="D92" s="37">
        <v>166.03200000000001</v>
      </c>
      <c r="E92" s="37">
        <v>136.93299999999999</v>
      </c>
      <c r="F92" s="37">
        <v>147.607</v>
      </c>
      <c r="G92" s="37">
        <v>162.869</v>
      </c>
      <c r="H92" s="37">
        <v>144.833</v>
      </c>
      <c r="I92" s="37">
        <v>120.8</v>
      </c>
      <c r="J92" s="37">
        <v>101</v>
      </c>
      <c r="K92" s="37">
        <v>84.417000000000002</v>
      </c>
      <c r="L92" s="37">
        <v>130.279</v>
      </c>
      <c r="M92" s="37">
        <v>152.62299999999999</v>
      </c>
      <c r="N92" s="37">
        <v>178.09800000000001</v>
      </c>
      <c r="O92" s="37">
        <v>162.70500000000001</v>
      </c>
      <c r="P92" s="37">
        <v>144.24600000000001</v>
      </c>
      <c r="Q92" s="37">
        <v>120.224</v>
      </c>
      <c r="S92" s="4">
        <f t="shared" si="88"/>
        <v>169.72436316346904</v>
      </c>
      <c r="T92" s="4">
        <f t="shared" si="88"/>
        <v>153.77631044191568</v>
      </c>
      <c r="U92" s="4">
        <f t="shared" si="88"/>
        <v>131.46092829123469</v>
      </c>
      <c r="V92" s="4">
        <f t="shared" si="88"/>
        <v>138.37686949559435</v>
      </c>
      <c r="W92" s="4">
        <f t="shared" si="88"/>
        <v>150.39879571764155</v>
      </c>
      <c r="X92" s="4">
        <f t="shared" si="88"/>
        <v>136.36259219141294</v>
      </c>
      <c r="Y92" s="4">
        <f t="shared" si="88"/>
        <v>120.94304919823028</v>
      </c>
      <c r="Z92" s="4">
        <f t="shared" si="88"/>
        <v>105.0420998643046</v>
      </c>
      <c r="AA92" s="4">
        <f t="shared" si="88"/>
        <v>92.867427851275181</v>
      </c>
      <c r="AB92" s="4">
        <f t="shared" si="88"/>
        <v>126.49151985784562</v>
      </c>
      <c r="AC92" s="4">
        <f t="shared" si="88"/>
        <v>142.62721934027164</v>
      </c>
      <c r="AD92" s="4">
        <f t="shared" si="88"/>
        <v>164.02905011555495</v>
      </c>
      <c r="AE92" s="4">
        <f t="shared" si="88"/>
        <v>149.19876794723834</v>
      </c>
      <c r="AF92" s="4">
        <f t="shared" si="88"/>
        <v>131.43785641556704</v>
      </c>
      <c r="AG92" s="4">
        <f t="shared" si="88"/>
        <v>115.75645275998043</v>
      </c>
      <c r="AI92" s="4">
        <f t="shared" si="89"/>
        <v>5.4026368365309736</v>
      </c>
      <c r="AJ92" s="4">
        <f t="shared" si="89"/>
        <v>12.255689558084327</v>
      </c>
      <c r="AK92" s="4">
        <f t="shared" si="89"/>
        <v>5.4720717087652986</v>
      </c>
      <c r="AL92" s="4">
        <f t="shared" si="89"/>
        <v>9.2301305044056505</v>
      </c>
      <c r="AM92" s="4">
        <f t="shared" si="89"/>
        <v>12.470204282358452</v>
      </c>
      <c r="AN92" s="4">
        <f t="shared" si="89"/>
        <v>8.4704078085870549</v>
      </c>
      <c r="AO92" s="4">
        <f t="shared" si="89"/>
        <v>-0.14304919823028683</v>
      </c>
      <c r="AP92" s="4">
        <f t="shared" si="89"/>
        <v>-4.0420998643046033</v>
      </c>
      <c r="AQ92" s="4">
        <f t="shared" si="89"/>
        <v>-8.4504278512751796</v>
      </c>
      <c r="AR92" s="4">
        <f t="shared" si="89"/>
        <v>3.7874801421543793</v>
      </c>
      <c r="AS92" s="4">
        <f t="shared" si="89"/>
        <v>9.9957806597283536</v>
      </c>
      <c r="AT92" s="4">
        <f t="shared" si="89"/>
        <v>14.068949884445061</v>
      </c>
      <c r="AU92" s="4">
        <f t="shared" si="89"/>
        <v>13.506232052761675</v>
      </c>
      <c r="AV92" s="4">
        <f t="shared" si="89"/>
        <v>12.808143584432969</v>
      </c>
      <c r="AW92" s="4">
        <f t="shared" si="89"/>
        <v>4.4675472400195702</v>
      </c>
      <c r="AY92" s="2">
        <f t="shared" si="80"/>
        <v>63.356262057241864</v>
      </c>
      <c r="AZ92" s="2">
        <f t="shared" si="80"/>
        <v>63.493560985336856</v>
      </c>
      <c r="BA92" s="2">
        <f t="shared" si="80"/>
        <v>61.328152036784601</v>
      </c>
      <c r="BB92" s="2">
        <f t="shared" si="80"/>
        <v>57.990297072393226</v>
      </c>
      <c r="BC92" s="2">
        <f t="shared" si="80"/>
        <v>56.011840889423894</v>
      </c>
      <c r="BD92" s="2">
        <f t="shared" si="80"/>
        <v>55.201465351330562</v>
      </c>
      <c r="BE92" s="2">
        <f t="shared" si="80"/>
        <v>59.348550378837096</v>
      </c>
      <c r="BF92" s="2">
        <f t="shared" si="80"/>
        <v>57.116984539242061</v>
      </c>
      <c r="BG92" s="2">
        <f t="shared" si="80"/>
        <v>56.810938035699785</v>
      </c>
      <c r="BH92" s="2">
        <f t="shared" si="80"/>
        <v>57.808115629640241</v>
      </c>
      <c r="BI92" s="2">
        <f t="shared" si="80"/>
        <v>63.482767625442882</v>
      </c>
      <c r="BJ92" s="2">
        <f t="shared" si="80"/>
        <v>58.906086229600454</v>
      </c>
      <c r="BK92" s="2">
        <f t="shared" si="80"/>
        <v>65.470874143868272</v>
      </c>
      <c r="BL92" s="2">
        <f t="shared" si="80"/>
        <v>62.096620363849553</v>
      </c>
      <c r="BM92" s="2">
        <f t="shared" si="80"/>
        <v>67.89050200232893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77.600494638467978</v>
      </c>
      <c r="DL92" s="2">
        <f t="shared" si="90"/>
        <v>76.610548650472339</v>
      </c>
      <c r="DM92" s="2">
        <f t="shared" si="90"/>
        <v>72.516107563025187</v>
      </c>
      <c r="DN92" s="2">
        <f t="shared" si="90"/>
        <v>76.770861910493466</v>
      </c>
      <c r="DO92" s="2">
        <f t="shared" si="90"/>
        <v>71.68876529160741</v>
      </c>
      <c r="DP92" s="2">
        <f t="shared" si="90"/>
        <v>69.003961830251313</v>
      </c>
      <c r="DQ92" s="2">
        <f t="shared" si="90"/>
        <v>79.53910597439544</v>
      </c>
      <c r="DR92" s="2">
        <f t="shared" si="90"/>
        <v>74.438245378151265</v>
      </c>
      <c r="DS92" s="2">
        <f t="shared" si="90"/>
        <v>74.724519305019314</v>
      </c>
      <c r="DT92" s="2">
        <f t="shared" si="90"/>
        <v>80.346133333333341</v>
      </c>
      <c r="DU92" s="2">
        <f t="shared" si="90"/>
        <v>74.931779990516844</v>
      </c>
      <c r="DV92" s="2">
        <f t="shared" si="90"/>
        <v>74.046641025641023</v>
      </c>
      <c r="DW92" s="2">
        <f t="shared" si="90"/>
        <v>81.936227121858707</v>
      </c>
      <c r="DX92" s="2">
        <f t="shared" si="90"/>
        <v>73.320207207207204</v>
      </c>
      <c r="DY92" s="2">
        <f t="shared" si="90"/>
        <v>74.850277419354825</v>
      </c>
      <c r="EA92" s="2">
        <f t="shared" si="94"/>
        <v>61.652248771266549</v>
      </c>
      <c r="EB92" s="2">
        <f t="shared" si="91"/>
        <v>61.166343198693411</v>
      </c>
      <c r="EC92" s="2">
        <f t="shared" si="91"/>
        <v>59.097365438130645</v>
      </c>
      <c r="ED92" s="2">
        <f t="shared" si="91"/>
        <v>54.563738383988955</v>
      </c>
      <c r="EE92" s="2">
        <f t="shared" si="91"/>
        <v>53.190174345986712</v>
      </c>
      <c r="EF92" s="2">
        <f t="shared" si="91"/>
        <v>52.597467754543679</v>
      </c>
      <c r="EG92" s="2">
        <f t="shared" si="91"/>
        <v>55.641761403572545</v>
      </c>
      <c r="EH92" s="2">
        <f t="shared" si="91"/>
        <v>53.808208378734406</v>
      </c>
      <c r="EI92" s="2">
        <f t="shared" si="91"/>
        <v>53.722251047839293</v>
      </c>
      <c r="EJ92" s="2">
        <f t="shared" si="91"/>
        <v>53.554104201953955</v>
      </c>
      <c r="EK92" s="2">
        <f t="shared" si="91"/>
        <v>61.288716018610842</v>
      </c>
      <c r="EL92" s="2">
        <f t="shared" si="91"/>
        <v>56.067354310574665</v>
      </c>
      <c r="EM92" s="2">
        <f t="shared" si="91"/>
        <v>62.345789442546611</v>
      </c>
      <c r="EN92" s="2">
        <f t="shared" si="91"/>
        <v>60.065682758982391</v>
      </c>
      <c r="EO92" s="2">
        <f t="shared" si="91"/>
        <v>66.278777386142295</v>
      </c>
      <c r="EQ92" s="2">
        <f t="shared" si="92"/>
        <v>61.331349503957206</v>
      </c>
      <c r="ER92" s="2">
        <f t="shared" si="92"/>
        <v>61.564705379471114</v>
      </c>
      <c r="ES92" s="2">
        <f t="shared" si="92"/>
        <v>59.610979120174903</v>
      </c>
      <c r="ET92" s="2">
        <f t="shared" si="92"/>
        <v>54.402527641197509</v>
      </c>
      <c r="EU92" s="2">
        <f t="shared" si="92"/>
        <v>52.411285208717615</v>
      </c>
      <c r="EV92" s="2">
        <f t="shared" si="92"/>
        <v>52.931230204661098</v>
      </c>
      <c r="EW92" s="2">
        <f t="shared" si="92"/>
        <v>55.227702330717456</v>
      </c>
      <c r="EX92" s="2">
        <f t="shared" si="92"/>
        <v>52.965323929143196</v>
      </c>
      <c r="EY92" s="2">
        <f t="shared" si="92"/>
        <v>54.121624806328505</v>
      </c>
      <c r="EZ92" s="2">
        <f t="shared" si="92"/>
        <v>51.700715930011754</v>
      </c>
      <c r="FA92" s="2">
        <f t="shared" si="92"/>
        <v>60.931261527580865</v>
      </c>
      <c r="FB92" s="2">
        <f t="shared" si="92"/>
        <v>54.523419286467117</v>
      </c>
      <c r="FC92" s="2">
        <f t="shared" si="92"/>
        <v>61.880432722696028</v>
      </c>
      <c r="FD92" s="2">
        <f t="shared" si="92"/>
        <v>58.462236278324227</v>
      </c>
      <c r="FE92" s="2">
        <f t="shared" si="92"/>
        <v>66.779569921864834</v>
      </c>
      <c r="FG92" s="2">
        <f t="shared" si="93"/>
        <v>0.89314800821933504</v>
      </c>
      <c r="FH92" s="2">
        <f t="shared" si="93"/>
        <v>0.84932328085296682</v>
      </c>
      <c r="FI92" s="2">
        <f t="shared" si="93"/>
        <v>0.83376744315904172</v>
      </c>
      <c r="FJ92" s="2">
        <f t="shared" si="93"/>
        <v>0.84569712795501417</v>
      </c>
      <c r="FK92" s="2">
        <f t="shared" si="93"/>
        <v>0.84745025736672908</v>
      </c>
      <c r="FL92" s="2">
        <f t="shared" si="93"/>
        <v>0.84129083309552222</v>
      </c>
      <c r="FM92" s="2">
        <f t="shared" si="93"/>
        <v>0.84487955786160007</v>
      </c>
      <c r="FN92" s="2">
        <f t="shared" si="93"/>
        <v>0.83959648649163132</v>
      </c>
      <c r="FO92" s="2">
        <f t="shared" si="93"/>
        <v>0.85294468151543934</v>
      </c>
      <c r="FP92" s="2">
        <f t="shared" si="93"/>
        <v>0.84119075954956402</v>
      </c>
      <c r="FQ92" s="2">
        <f t="shared" si="93"/>
        <v>0.83917100814205658</v>
      </c>
      <c r="FR92" s="2">
        <f t="shared" si="93"/>
        <v>0.84208156658258038</v>
      </c>
      <c r="FS92" s="2">
        <f t="shared" si="93"/>
        <v>0.84047187117990485</v>
      </c>
      <c r="FT92" s="2">
        <f t="shared" si="93"/>
        <v>0.84674556186787819</v>
      </c>
      <c r="FU92" s="2">
        <f t="shared" si="93"/>
        <v>0.81197755515299541</v>
      </c>
      <c r="FW92" s="2">
        <f t="shared" si="82"/>
        <v>2.7594435993076214E-4</v>
      </c>
      <c r="FX92" s="2">
        <f t="shared" si="82"/>
        <v>3.4034188789764595E-4</v>
      </c>
      <c r="FY92" s="2">
        <f t="shared" si="82"/>
        <v>3.0136588778972173E-4</v>
      </c>
      <c r="FZ92" s="2">
        <f t="shared" si="82"/>
        <v>3.9855652325151102E-4</v>
      </c>
      <c r="GA92" s="2">
        <f t="shared" si="82"/>
        <v>3.7071308559186584E-4</v>
      </c>
      <c r="GB92" s="2">
        <f t="shared" si="82"/>
        <v>4.0924378409977073E-4</v>
      </c>
      <c r="GC92" s="2">
        <f t="shared" si="82"/>
        <v>4.291187099440489E-4</v>
      </c>
      <c r="GD92" s="2">
        <f t="shared" si="82"/>
        <v>4.2029249279254392E-4</v>
      </c>
      <c r="GE92" s="2">
        <f t="shared" si="82"/>
        <v>4.80102657281332E-4</v>
      </c>
      <c r="GF92" s="2">
        <f t="shared" si="82"/>
        <v>4.3723638824106546E-4</v>
      </c>
      <c r="GG92" s="2">
        <f t="shared" si="82"/>
        <v>4.1576655703267213E-4</v>
      </c>
      <c r="GH92" s="2">
        <f t="shared" si="82"/>
        <v>3.425487289687902E-4</v>
      </c>
      <c r="GI92" s="2">
        <f t="shared" si="82"/>
        <v>3.0334670086686212E-4</v>
      </c>
      <c r="GJ92" s="2">
        <f t="shared" si="82"/>
        <v>2.3517601525648626E-4</v>
      </c>
      <c r="GK92" s="2">
        <f t="shared" si="82"/>
        <v>1.8016230154888413E-4</v>
      </c>
      <c r="GM92" s="86">
        <f t="shared" si="83"/>
        <v>0.50234113183495976</v>
      </c>
      <c r="GN92" s="86">
        <f t="shared" si="83"/>
        <v>0.43113522512299612</v>
      </c>
      <c r="GO92" s="86">
        <f t="shared" si="83"/>
        <v>0.36466597003051132</v>
      </c>
      <c r="GP92" s="86">
        <f t="shared" si="83"/>
        <v>0.38305682749424697</v>
      </c>
      <c r="GQ92" s="86">
        <f t="shared" si="83"/>
        <v>0.42753826132627598</v>
      </c>
      <c r="GR92" s="86">
        <f t="shared" si="83"/>
        <v>0.39023616170211706</v>
      </c>
      <c r="GS92" s="86">
        <f t="shared" si="83"/>
        <v>0.31511682673841651</v>
      </c>
      <c r="GT92" s="86">
        <f t="shared" si="83"/>
        <v>0.26584272474500165</v>
      </c>
      <c r="GU92" s="86">
        <f t="shared" si="83"/>
        <v>0.20859347229496031</v>
      </c>
      <c r="GV92" s="86">
        <f t="shared" si="83"/>
        <v>0.34372492942849958</v>
      </c>
      <c r="GW92" s="86">
        <f t="shared" si="83"/>
        <v>0.38746163697386526</v>
      </c>
      <c r="GX92" s="86">
        <f t="shared" si="83"/>
        <v>0.47142817714650093</v>
      </c>
      <c r="GY92" s="86">
        <f t="shared" si="83"/>
        <v>0.39937103082263486</v>
      </c>
      <c r="GZ92" s="86">
        <f t="shared" si="83"/>
        <v>0.36573547126988049</v>
      </c>
      <c r="HA92" s="86">
        <f t="shared" si="83"/>
        <v>0.34993712661502502</v>
      </c>
      <c r="HC92" s="86">
        <f t="shared" si="73"/>
        <v>2.1375436795464547E-3</v>
      </c>
      <c r="HD92" s="86">
        <f t="shared" si="73"/>
        <v>3.4903147156731701E-4</v>
      </c>
      <c r="HE92" s="86">
        <f t="shared" si="73"/>
        <v>1.8882811404458342E-4</v>
      </c>
      <c r="HF92" s="86">
        <f t="shared" si="73"/>
        <v>4.888735761017064E-4</v>
      </c>
      <c r="HG92" s="86">
        <f t="shared" si="87"/>
        <v>5.1112002191354216E-4</v>
      </c>
      <c r="HH92" s="86">
        <f t="shared" si="87"/>
        <v>3.2641618172774315E-4</v>
      </c>
      <c r="HI92" s="86">
        <f t="shared" si="87"/>
        <v>6.3544723668918445E-4</v>
      </c>
      <c r="HJ92" s="86">
        <f t="shared" si="87"/>
        <v>6.3580006997156636E-4</v>
      </c>
      <c r="HK92" s="86">
        <f t="shared" si="87"/>
        <v>1.0949286723910964E-3</v>
      </c>
      <c r="HL92" s="86">
        <f t="shared" si="87"/>
        <v>6.3168274480891458E-4</v>
      </c>
      <c r="HM92" s="86">
        <f t="shared" si="87"/>
        <v>3.3828210303390305E-4</v>
      </c>
      <c r="HN92" s="86">
        <f t="shared" si="87"/>
        <v>2.5914713669860262E-4</v>
      </c>
      <c r="HO92" s="86">
        <f t="shared" si="87"/>
        <v>2.7322653667228517E-4</v>
      </c>
      <c r="HP92" s="86">
        <f t="shared" si="87"/>
        <v>9.4153827060019203E-5</v>
      </c>
      <c r="HQ92" s="86">
        <f t="shared" si="87"/>
        <v>4.9085041903759476E-5</v>
      </c>
      <c r="HS92" s="86">
        <f t="shared" si="84"/>
        <v>1.0115273171398553E-36</v>
      </c>
      <c r="HT92" s="86">
        <f t="shared" si="84"/>
        <v>1.2402876470889315E-48</v>
      </c>
      <c r="HU92" s="86">
        <f t="shared" si="84"/>
        <v>1.4780012040105731E-57</v>
      </c>
      <c r="HV92" s="86">
        <f t="shared" si="84"/>
        <v>1.470152193026407E-49</v>
      </c>
      <c r="HW92" s="86">
        <f t="shared" si="84"/>
        <v>4.6611540719287976E-48</v>
      </c>
      <c r="HX92" s="86">
        <f t="shared" si="84"/>
        <v>8.13900501854466E-54</v>
      </c>
      <c r="HY92" s="86">
        <f t="shared" si="84"/>
        <v>1.7019456141199368E-49</v>
      </c>
      <c r="HZ92" s="86">
        <f t="shared" si="84"/>
        <v>1.783613488300538E-51</v>
      </c>
      <c r="IA92" s="86">
        <f t="shared" si="84"/>
        <v>2.2526168374371055E-48</v>
      </c>
      <c r="IB92" s="86">
        <f t="shared" si="84"/>
        <v>1.9213428551270251E-49</v>
      </c>
      <c r="IC92" s="86">
        <f t="shared" si="84"/>
        <v>5.0145980523211768E-52</v>
      </c>
      <c r="ID92" s="86">
        <f t="shared" si="84"/>
        <v>8.3673113812261385E-53</v>
      </c>
      <c r="IE92" s="86">
        <f t="shared" si="84"/>
        <v>9.4638620683383842E-54</v>
      </c>
      <c r="IF92" s="86">
        <f t="shared" si="84"/>
        <v>5.2074426341435579E-32</v>
      </c>
      <c r="IG92" s="86">
        <f t="shared" si="84"/>
        <v>9.0378765459584969E-23</v>
      </c>
      <c r="II92" s="86">
        <f t="shared" si="85"/>
        <v>8.6142145562364214E-117</v>
      </c>
      <c r="IJ92" s="86">
        <f t="shared" si="85"/>
        <v>4.9372194906119318E-157</v>
      </c>
      <c r="IK92" s="86">
        <f t="shared" si="85"/>
        <v>4.1876819497784062E-196</v>
      </c>
      <c r="IL92" s="86">
        <f t="shared" si="85"/>
        <v>4.909367954808376E-159</v>
      </c>
      <c r="IM92" s="86">
        <f t="shared" si="85"/>
        <v>2.5076622513254815E-156</v>
      </c>
      <c r="IN92" s="86">
        <f t="shared" si="85"/>
        <v>9.0632049899388091E-173</v>
      </c>
      <c r="IO92" s="86">
        <f t="shared" si="85"/>
        <v>1.9106669361391747E-161</v>
      </c>
      <c r="IP92" s="86">
        <f t="shared" si="85"/>
        <v>2.7332178348019616E-166</v>
      </c>
      <c r="IQ92" s="86">
        <f t="shared" si="85"/>
        <v>4.176106340297297E-155</v>
      </c>
      <c r="IR92" s="86">
        <f t="shared" si="85"/>
        <v>2.9830296150791183E-158</v>
      </c>
      <c r="IS92" s="86">
        <f t="shared" si="85"/>
        <v>1.6551254137751788E-166</v>
      </c>
      <c r="IT92" s="86">
        <f t="shared" si="85"/>
        <v>8.1506786471310414E-170</v>
      </c>
      <c r="IU92" s="86">
        <f t="shared" si="85"/>
        <v>1.2370166367659427E-174</v>
      </c>
      <c r="IV92" s="86">
        <f t="shared" si="85"/>
        <v>3.175764404629546E-115</v>
      </c>
      <c r="IW92" s="86">
        <f t="shared" si="85"/>
        <v>3.2502345005882584E-89</v>
      </c>
      <c r="IY92" s="86">
        <f t="shared" si="86"/>
        <v>0.5044786755145062</v>
      </c>
      <c r="IZ92" s="86">
        <f t="shared" si="86"/>
        <v>0.43148425659456346</v>
      </c>
      <c r="JA92" s="86">
        <f t="shared" si="86"/>
        <v>0.3648547981445559</v>
      </c>
      <c r="JB92" s="86">
        <f t="shared" si="86"/>
        <v>0.38354570107034869</v>
      </c>
      <c r="JC92" s="86">
        <f t="shared" si="86"/>
        <v>0.42804938134818954</v>
      </c>
      <c r="JD92" s="86">
        <f t="shared" si="86"/>
        <v>0.3905625778838448</v>
      </c>
      <c r="JE92" s="86">
        <f t="shared" si="86"/>
        <v>0.31575227397510569</v>
      </c>
      <c r="JF92" s="86">
        <f t="shared" si="86"/>
        <v>0.26647852481497319</v>
      </c>
      <c r="JG92" s="86">
        <f t="shared" si="86"/>
        <v>0.20968840096735142</v>
      </c>
      <c r="JH92" s="86">
        <f t="shared" si="86"/>
        <v>0.34435661217330849</v>
      </c>
      <c r="JI92" s="86">
        <f t="shared" si="86"/>
        <v>0.38779991907689915</v>
      </c>
      <c r="JJ92" s="86">
        <f t="shared" si="86"/>
        <v>0.47168732428319954</v>
      </c>
      <c r="JK92" s="86">
        <f t="shared" si="86"/>
        <v>0.39964425735930714</v>
      </c>
      <c r="JL92" s="86">
        <f t="shared" si="86"/>
        <v>0.3658296250969405</v>
      </c>
      <c r="JM92" s="86">
        <f t="shared" si="86"/>
        <v>0.34998621165692878</v>
      </c>
    </row>
    <row r="93" spans="2:273" x14ac:dyDescent="0.25">
      <c r="B93" s="2">
        <v>66</v>
      </c>
      <c r="C93" s="37">
        <v>154.571</v>
      </c>
      <c r="D93" s="37">
        <v>128.80600000000001</v>
      </c>
      <c r="E93" s="37">
        <v>99.382999999999996</v>
      </c>
      <c r="F93" s="37">
        <v>100.65600000000001</v>
      </c>
      <c r="G93" s="37">
        <v>119.443</v>
      </c>
      <c r="H93" s="37">
        <v>101.467</v>
      </c>
      <c r="I93" s="37">
        <v>84</v>
      </c>
      <c r="J93" s="37">
        <v>71.016999999999996</v>
      </c>
      <c r="K93" s="37">
        <v>65.283000000000001</v>
      </c>
      <c r="L93" s="37">
        <v>88.328000000000003</v>
      </c>
      <c r="M93" s="37">
        <v>107.34399999999999</v>
      </c>
      <c r="N93" s="37">
        <v>132.88499999999999</v>
      </c>
      <c r="O93" s="37">
        <v>116.77</v>
      </c>
      <c r="P93" s="37">
        <v>104.738</v>
      </c>
      <c r="Q93" s="37">
        <v>92.224000000000004</v>
      </c>
      <c r="S93" s="4">
        <f t="shared" si="88"/>
        <v>148.72443242225975</v>
      </c>
      <c r="T93" s="4">
        <f t="shared" si="88"/>
        <v>124.76213805929166</v>
      </c>
      <c r="U93" s="4">
        <f t="shared" si="88"/>
        <v>103.26713156439106</v>
      </c>
      <c r="V93" s="4">
        <f t="shared" si="88"/>
        <v>106.74015018358639</v>
      </c>
      <c r="W93" s="4">
        <f t="shared" si="88"/>
        <v>117.56258492700589</v>
      </c>
      <c r="X93" s="4">
        <f t="shared" si="88"/>
        <v>105.29220248622411</v>
      </c>
      <c r="Y93" s="4">
        <f t="shared" si="88"/>
        <v>94.188712318809522</v>
      </c>
      <c r="Z93" s="4">
        <f t="shared" si="88"/>
        <v>80.933938235936012</v>
      </c>
      <c r="AA93" s="4">
        <f t="shared" si="88"/>
        <v>74.113407486221035</v>
      </c>
      <c r="AB93" s="4">
        <f t="shared" si="88"/>
        <v>96.88108717156544</v>
      </c>
      <c r="AC93" s="4">
        <f t="shared" si="88"/>
        <v>110.82074804081736</v>
      </c>
      <c r="AD93" s="4">
        <f t="shared" si="88"/>
        <v>127.07563674663812</v>
      </c>
      <c r="AE93" s="4">
        <f t="shared" si="88"/>
        <v>118.04809867658525</v>
      </c>
      <c r="AF93" s="4">
        <f t="shared" si="88"/>
        <v>104.01950532240896</v>
      </c>
      <c r="AG93" s="4">
        <f t="shared" si="88"/>
        <v>94.904934290027271</v>
      </c>
      <c r="AI93" s="4">
        <f t="shared" si="89"/>
        <v>5.8465675777402453</v>
      </c>
      <c r="AJ93" s="4">
        <f t="shared" si="89"/>
        <v>4.0438619407083536</v>
      </c>
      <c r="AK93" s="4">
        <f t="shared" si="89"/>
        <v>-3.884131564391069</v>
      </c>
      <c r="AL93" s="4">
        <f t="shared" si="89"/>
        <v>-6.084150183586388</v>
      </c>
      <c r="AM93" s="4">
        <f t="shared" si="89"/>
        <v>1.8804150729941114</v>
      </c>
      <c r="AN93" s="4">
        <f t="shared" si="89"/>
        <v>-3.8252024862241143</v>
      </c>
      <c r="AO93" s="4">
        <f t="shared" si="89"/>
        <v>-10.188712318809522</v>
      </c>
      <c r="AP93" s="4">
        <f t="shared" si="89"/>
        <v>-9.9169382359360156</v>
      </c>
      <c r="AQ93" s="4">
        <f t="shared" si="89"/>
        <v>-8.8304074862210342</v>
      </c>
      <c r="AR93" s="4">
        <f t="shared" si="89"/>
        <v>-8.5530871715654371</v>
      </c>
      <c r="AS93" s="4">
        <f t="shared" si="89"/>
        <v>-3.4767480408173697</v>
      </c>
      <c r="AT93" s="4">
        <f t="shared" si="89"/>
        <v>5.809363253361866</v>
      </c>
      <c r="AU93" s="4">
        <f t="shared" si="89"/>
        <v>-1.2780986765852589</v>
      </c>
      <c r="AV93" s="4">
        <f t="shared" si="89"/>
        <v>0.71849467759103902</v>
      </c>
      <c r="AW93" s="4">
        <f t="shared" si="89"/>
        <v>-2.6809342900272668</v>
      </c>
      <c r="AY93" s="2">
        <f t="shared" ref="AY93:BM109" si="125">IF(OR($B93 &lt; C$230, $B93 &gt; C$233), #N/A, ((1-FG93)*DK93) + (FG93 - FW93)*EA93 + (FW93*EQ93))</f>
        <v>63.191760033319909</v>
      </c>
      <c r="AZ93" s="2">
        <f t="shared" si="125"/>
        <v>63.30657298789113</v>
      </c>
      <c r="BA93" s="2">
        <f t="shared" si="125"/>
        <v>61.151379990541884</v>
      </c>
      <c r="BB93" s="2">
        <f t="shared" si="125"/>
        <v>57.685059448475776</v>
      </c>
      <c r="BC93" s="2">
        <f t="shared" si="125"/>
        <v>55.730733011187695</v>
      </c>
      <c r="BD93" s="2">
        <f t="shared" si="125"/>
        <v>54.953621767899591</v>
      </c>
      <c r="BE93" s="2">
        <f t="shared" si="125"/>
        <v>58.999577881929369</v>
      </c>
      <c r="BF93" s="2">
        <f t="shared" si="125"/>
        <v>56.815255559015277</v>
      </c>
      <c r="BG93" s="2">
        <f t="shared" si="125"/>
        <v>56.532758534658591</v>
      </c>
      <c r="BH93" s="2">
        <f t="shared" si="125"/>
        <v>57.445794532977466</v>
      </c>
      <c r="BI93" s="2">
        <f t="shared" si="125"/>
        <v>63.205150048670276</v>
      </c>
      <c r="BJ93" s="2">
        <f t="shared" si="125"/>
        <v>58.590120285828412</v>
      </c>
      <c r="BK93" s="2">
        <f t="shared" si="125"/>
        <v>65.162548590154188</v>
      </c>
      <c r="BL93" s="2">
        <f t="shared" si="125"/>
        <v>61.879793781634</v>
      </c>
      <c r="BM93" s="2">
        <f t="shared" si="125"/>
        <v>67.713951788899294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77.633081462874429</v>
      </c>
      <c r="DL93" s="2">
        <f t="shared" si="90"/>
        <v>76.743869095816478</v>
      </c>
      <c r="DM93" s="2">
        <f t="shared" si="90"/>
        <v>72.688618487394933</v>
      </c>
      <c r="DN93" s="2">
        <f t="shared" si="90"/>
        <v>76.949439982492592</v>
      </c>
      <c r="DO93" s="2">
        <f t="shared" si="90"/>
        <v>71.891082503556191</v>
      </c>
      <c r="DP93" s="2">
        <f t="shared" si="90"/>
        <v>69.176360360360363</v>
      </c>
      <c r="DQ93" s="2">
        <f t="shared" si="90"/>
        <v>79.960918918918907</v>
      </c>
      <c r="DR93" s="2">
        <f t="shared" si="90"/>
        <v>74.806515686274508</v>
      </c>
      <c r="DS93" s="2">
        <f t="shared" si="90"/>
        <v>75.049753153153162</v>
      </c>
      <c r="DT93" s="2">
        <f t="shared" si="90"/>
        <v>80.743333333333339</v>
      </c>
      <c r="DU93" s="2">
        <f t="shared" si="90"/>
        <v>75.128585585585597</v>
      </c>
      <c r="DV93" s="2">
        <f t="shared" si="90"/>
        <v>74.283792847503378</v>
      </c>
      <c r="DW93" s="2">
        <f t="shared" si="90"/>
        <v>82.284144144144136</v>
      </c>
      <c r="DX93" s="2">
        <f t="shared" si="90"/>
        <v>73.445089615931721</v>
      </c>
      <c r="DY93" s="2">
        <f t="shared" si="90"/>
        <v>75.069962499999988</v>
      </c>
      <c r="EA93" s="2">
        <f t="shared" si="94"/>
        <v>61.616192391304352</v>
      </c>
      <c r="EB93" s="2">
        <f t="shared" si="91"/>
        <v>61.13227638357268</v>
      </c>
      <c r="EC93" s="2">
        <f t="shared" si="91"/>
        <v>59.053340527526998</v>
      </c>
      <c r="ED93" s="2">
        <f t="shared" si="91"/>
        <v>54.479503706012288</v>
      </c>
      <c r="EE93" s="2">
        <f t="shared" si="91"/>
        <v>53.078027887299633</v>
      </c>
      <c r="EF93" s="2">
        <f t="shared" si="91"/>
        <v>52.506421340629274</v>
      </c>
      <c r="EG93" s="2">
        <f t="shared" si="91"/>
        <v>55.489911761676225</v>
      </c>
      <c r="EH93" s="2">
        <f t="shared" si="91"/>
        <v>53.680936996861227</v>
      </c>
      <c r="EI93" s="2">
        <f t="shared" si="91"/>
        <v>53.620930083827155</v>
      </c>
      <c r="EJ93" s="2">
        <f t="shared" si="91"/>
        <v>53.43545457255518</v>
      </c>
      <c r="EK93" s="2">
        <f t="shared" si="91"/>
        <v>61.121252907942846</v>
      </c>
      <c r="EL93" s="2">
        <f t="shared" si="91"/>
        <v>55.90665605383068</v>
      </c>
      <c r="EM93" s="2">
        <f t="shared" si="91"/>
        <v>62.198861963014565</v>
      </c>
      <c r="EN93" s="2">
        <f t="shared" si="91"/>
        <v>59.97121666519444</v>
      </c>
      <c r="EO93" s="2">
        <f t="shared" si="91"/>
        <v>66.160346686299974</v>
      </c>
      <c r="EQ93" s="2">
        <f t="shared" si="92"/>
        <v>61.301909495676554</v>
      </c>
      <c r="ER93" s="2">
        <f t="shared" si="92"/>
        <v>61.52227473889085</v>
      </c>
      <c r="ES93" s="2">
        <f t="shared" si="92"/>
        <v>59.555940229191791</v>
      </c>
      <c r="ET93" s="2">
        <f t="shared" si="92"/>
        <v>54.322108294138353</v>
      </c>
      <c r="EU93" s="2">
        <f t="shared" si="92"/>
        <v>52.315929062043857</v>
      </c>
      <c r="EV93" s="2">
        <f t="shared" si="92"/>
        <v>52.832739115445342</v>
      </c>
      <c r="EW93" s="2">
        <f t="shared" si="92"/>
        <v>55.085421594172821</v>
      </c>
      <c r="EX93" s="2">
        <f t="shared" si="92"/>
        <v>52.857797691855843</v>
      </c>
      <c r="EY93" s="2">
        <f t="shared" si="92"/>
        <v>54.010696593200969</v>
      </c>
      <c r="EZ93" s="2">
        <f t="shared" si="92"/>
        <v>51.625521628517184</v>
      </c>
      <c r="FA93" s="2">
        <f t="shared" si="92"/>
        <v>60.771825493170475</v>
      </c>
      <c r="FB93" s="2">
        <f t="shared" si="92"/>
        <v>54.397046059493796</v>
      </c>
      <c r="FC93" s="2">
        <f t="shared" si="92"/>
        <v>61.743388591113877</v>
      </c>
      <c r="FD93" s="2">
        <f t="shared" si="92"/>
        <v>58.403389346728559</v>
      </c>
      <c r="FE93" s="2">
        <f t="shared" si="92"/>
        <v>66.64797721541224</v>
      </c>
      <c r="FG93" s="2">
        <f t="shared" si="93"/>
        <v>0.90162492079029544</v>
      </c>
      <c r="FH93" s="2">
        <f t="shared" si="93"/>
        <v>0.86073483272487439</v>
      </c>
      <c r="FI93" s="2">
        <f t="shared" si="93"/>
        <v>0.8461437020640673</v>
      </c>
      <c r="FJ93" s="2">
        <f t="shared" si="93"/>
        <v>0.85733717784002339</v>
      </c>
      <c r="FK93" s="2">
        <f t="shared" si="93"/>
        <v>0.85898011014414166</v>
      </c>
      <c r="FL93" s="2">
        <f t="shared" si="93"/>
        <v>0.8532055814603704</v>
      </c>
      <c r="FM93" s="2">
        <f t="shared" si="93"/>
        <v>0.85657082235091453</v>
      </c>
      <c r="FN93" s="2">
        <f t="shared" si="93"/>
        <v>0.85161599927482301</v>
      </c>
      <c r="FO93" s="2">
        <f t="shared" si="93"/>
        <v>0.86412584259935232</v>
      </c>
      <c r="FP93" s="2">
        <f t="shared" si="93"/>
        <v>0.85311170899387534</v>
      </c>
      <c r="FQ93" s="2">
        <f t="shared" si="93"/>
        <v>0.85121675347424974</v>
      </c>
      <c r="FR93" s="2">
        <f t="shared" si="93"/>
        <v>0.85394725801412419</v>
      </c>
      <c r="FS93" s="2">
        <f t="shared" si="93"/>
        <v>0.85243731741668161</v>
      </c>
      <c r="FT93" s="2">
        <f t="shared" si="93"/>
        <v>0.85831977170762042</v>
      </c>
      <c r="FU93" s="2">
        <f t="shared" si="93"/>
        <v>0.82563683908992336</v>
      </c>
      <c r="FW93" s="2">
        <f t="shared" ref="FW93:GK109" si="127">POWER(10,($B93-C$232)/C$229)/(1+POWER(10,($B93-C$232)/C$229))</f>
        <v>3.0255891910342734E-4</v>
      </c>
      <c r="FX93" s="2">
        <f t="shared" si="127"/>
        <v>3.7316520622119806E-4</v>
      </c>
      <c r="FY93" s="2">
        <f t="shared" si="127"/>
        <v>3.3043151764799918E-4</v>
      </c>
      <c r="FZ93" s="2">
        <f t="shared" si="127"/>
        <v>4.3699173446343941E-4</v>
      </c>
      <c r="GA93" s="2">
        <f t="shared" si="127"/>
        <v>4.0646427788491353E-4</v>
      </c>
      <c r="GB93" s="2">
        <f t="shared" si="127"/>
        <v>4.48709169742578E-4</v>
      </c>
      <c r="GC93" s="2">
        <f t="shared" si="127"/>
        <v>4.7049983003591683E-4</v>
      </c>
      <c r="GD93" s="2">
        <f t="shared" si="127"/>
        <v>4.6082286841483315E-4</v>
      </c>
      <c r="GE93" s="2">
        <f t="shared" si="127"/>
        <v>5.2639771317296736E-4</v>
      </c>
      <c r="GF93" s="2">
        <f t="shared" si="127"/>
        <v>4.7939994336592827E-4</v>
      </c>
      <c r="GG93" s="2">
        <f t="shared" si="127"/>
        <v>4.5586067880256276E-4</v>
      </c>
      <c r="GH93" s="2">
        <f t="shared" si="127"/>
        <v>3.7558479992279108E-4</v>
      </c>
      <c r="GI93" s="2">
        <f t="shared" si="127"/>
        <v>3.3260330929011506E-4</v>
      </c>
      <c r="GJ93" s="2">
        <f t="shared" si="127"/>
        <v>2.5785952231762864E-4</v>
      </c>
      <c r="GK93" s="2">
        <f t="shared" si="127"/>
        <v>1.9754060181715634E-4</v>
      </c>
      <c r="GM93" s="86">
        <f t="shared" ref="GM93:HA109" si="128" xml:space="preserve"> _xlfn.NORM.DIST($B93, C$7, ABS(C$11), TRUE) * _xlfn.NORM.DIST(($B93 - C$7)*C$15, 0, ABS(C$11), TRUE) * 2</f>
        <v>0.43606611864764289</v>
      </c>
      <c r="GN93" s="86">
        <f t="shared" si="128"/>
        <v>0.32943328663016036</v>
      </c>
      <c r="GO93" s="86">
        <f t="shared" si="128"/>
        <v>0.2507161605318225</v>
      </c>
      <c r="GP93" s="86">
        <f t="shared" si="128"/>
        <v>0.26295525883537196</v>
      </c>
      <c r="GQ93" s="86">
        <f t="shared" si="128"/>
        <v>0.31367719921217974</v>
      </c>
      <c r="GR93" s="86">
        <f t="shared" si="128"/>
        <v>0.2738025093069803</v>
      </c>
      <c r="GS93" s="86">
        <f t="shared" si="128"/>
        <v>0.20330846085097565</v>
      </c>
      <c r="GT93" s="86">
        <f t="shared" si="128"/>
        <v>0.15110510904782989</v>
      </c>
      <c r="GU93" s="86">
        <f t="shared" si="128"/>
        <v>0.11127867243663593</v>
      </c>
      <c r="GV93" s="86">
        <f t="shared" si="128"/>
        <v>0.22271756054633837</v>
      </c>
      <c r="GW93" s="86">
        <f t="shared" si="128"/>
        <v>0.26375543573920435</v>
      </c>
      <c r="GX93" s="86">
        <f t="shared" si="128"/>
        <v>0.34392285933693661</v>
      </c>
      <c r="GY93" s="86">
        <f t="shared" si="128"/>
        <v>0.28564531198699844</v>
      </c>
      <c r="GZ93" s="86">
        <f t="shared" si="128"/>
        <v>0.25243679381388173</v>
      </c>
      <c r="HA93" s="86">
        <f t="shared" si="128"/>
        <v>0.23302759328815606</v>
      </c>
      <c r="HC93" s="86">
        <f t="shared" si="73"/>
        <v>3.3123124655287991E-3</v>
      </c>
      <c r="HD93" s="86">
        <f t="shared" si="73"/>
        <v>6.3325631136061731E-4</v>
      </c>
      <c r="HE93" s="86">
        <f t="shared" si="73"/>
        <v>3.7321895066632006E-4</v>
      </c>
      <c r="HF93" s="86">
        <f t="shared" si="73"/>
        <v>8.8867172742159892E-4</v>
      </c>
      <c r="HG93" s="86">
        <f t="shared" si="87"/>
        <v>9.1785473951164133E-4</v>
      </c>
      <c r="HH93" s="86">
        <f t="shared" si="87"/>
        <v>6.2020123454468393E-4</v>
      </c>
      <c r="HI93" s="86">
        <f t="shared" si="87"/>
        <v>1.154015428387457E-3</v>
      </c>
      <c r="HJ93" s="86">
        <f t="shared" si="87"/>
        <v>1.1629923194495021E-3</v>
      </c>
      <c r="HK93" s="86">
        <f t="shared" si="87"/>
        <v>1.9361064500438459E-3</v>
      </c>
      <c r="HL93" s="86">
        <f t="shared" si="87"/>
        <v>1.1423403934779964E-3</v>
      </c>
      <c r="HM93" s="86">
        <f t="shared" si="87"/>
        <v>6.3517367233649274E-4</v>
      </c>
      <c r="HN93" s="86">
        <f t="shared" si="87"/>
        <v>4.8747007431392626E-4</v>
      </c>
      <c r="HO93" s="86">
        <f t="shared" si="87"/>
        <v>5.1255827158161861E-4</v>
      </c>
      <c r="HP93" s="86">
        <f t="shared" si="87"/>
        <v>1.9437105147844069E-4</v>
      </c>
      <c r="HQ93" s="86">
        <f t="shared" si="87"/>
        <v>1.0637874450608688E-4</v>
      </c>
      <c r="HS93" s="86">
        <f t="shared" ref="HS93:IG109" si="129" xml:space="preserve"> _xlfn.NORM.DIST($B93, C$9, ABS(C$13), TRUE) * _xlfn.NORM.DIST(($B93 - C$9)*C$17, 0, ABS(C$13), TRUE) * 2</f>
        <v>1.4538033275940014E-35</v>
      </c>
      <c r="HT93" s="86">
        <f t="shared" si="129"/>
        <v>4.8871195693854549E-47</v>
      </c>
      <c r="HU93" s="86">
        <f t="shared" si="129"/>
        <v>1.2214777746870241E-55</v>
      </c>
      <c r="HV93" s="86">
        <f t="shared" si="129"/>
        <v>6.6267105362756176E-48</v>
      </c>
      <c r="HW93" s="86">
        <f t="shared" si="129"/>
        <v>1.8518443854075561E-46</v>
      </c>
      <c r="HX93" s="86">
        <f t="shared" si="129"/>
        <v>5.1992414328384668E-52</v>
      </c>
      <c r="HY93" s="86">
        <f t="shared" si="129"/>
        <v>8.1666124207971517E-48</v>
      </c>
      <c r="HZ93" s="86">
        <f t="shared" si="129"/>
        <v>9.7262663600591324E-50</v>
      </c>
      <c r="IA93" s="86">
        <f t="shared" si="129"/>
        <v>1.0105459829103973E-46</v>
      </c>
      <c r="IB93" s="86">
        <f t="shared" si="129"/>
        <v>8.9331321116528272E-48</v>
      </c>
      <c r="IC93" s="86">
        <f t="shared" si="129"/>
        <v>2.787561307169196E-50</v>
      </c>
      <c r="ID93" s="86">
        <f t="shared" si="129"/>
        <v>4.5259538701741555E-51</v>
      </c>
      <c r="IE93" s="86">
        <f t="shared" si="129"/>
        <v>5.2909272709050859E-52</v>
      </c>
      <c r="IF93" s="86">
        <f t="shared" si="129"/>
        <v>4.9314558037264933E-31</v>
      </c>
      <c r="IG93" s="86">
        <f t="shared" si="129"/>
        <v>4.0637957461621236E-22</v>
      </c>
      <c r="II93" s="86">
        <f t="shared" ref="II93:IW109" si="130" xml:space="preserve"> _xlfn.NORM.DIST($B93, C$10, ABS(C$14), TRUE) * _xlfn.NORM.DIST(($B93 - C$10)*C$18, 0, ABS(C$14), TRUE) * 2</f>
        <v>3.1746574142564268E-114</v>
      </c>
      <c r="IJ93" s="86">
        <f t="shared" si="130"/>
        <v>1.7720838669821612E-153</v>
      </c>
      <c r="IK93" s="86">
        <f t="shared" si="130"/>
        <v>1.012931996973361E-191</v>
      </c>
      <c r="IL93" s="86">
        <f t="shared" si="130"/>
        <v>2.3127514995284443E-155</v>
      </c>
      <c r="IM93" s="86">
        <f t="shared" si="130"/>
        <v>9.4664492464448047E-153</v>
      </c>
      <c r="IN93" s="86">
        <f t="shared" si="130"/>
        <v>9.2202620325483035E-169</v>
      </c>
      <c r="IO93" s="86">
        <f t="shared" si="130"/>
        <v>1.1115591237371777E-157</v>
      </c>
      <c r="IP93" s="86">
        <f t="shared" si="130"/>
        <v>2.0200891636746827E-162</v>
      </c>
      <c r="IQ93" s="86">
        <f t="shared" si="130"/>
        <v>1.9445648262649955E-151</v>
      </c>
      <c r="IR93" s="86">
        <f t="shared" si="130"/>
        <v>1.4892822920341482E-154</v>
      </c>
      <c r="IS93" s="86">
        <f t="shared" si="130"/>
        <v>1.2226266582571018E-162</v>
      </c>
      <c r="IT93" s="86">
        <f t="shared" si="130"/>
        <v>5.7818965557646704E-166</v>
      </c>
      <c r="IU93" s="86">
        <f t="shared" si="130"/>
        <v>9.8765706556841827E-171</v>
      </c>
      <c r="IV93" s="86">
        <f t="shared" si="130"/>
        <v>9.6648555701529235E-113</v>
      </c>
      <c r="IW93" s="86">
        <f t="shared" si="130"/>
        <v>2.3298590156814634E-87</v>
      </c>
      <c r="IY93" s="86">
        <f t="shared" ref="IY93:JM109" si="131">GM93+HC93+HS93+II93</f>
        <v>0.43937843111317171</v>
      </c>
      <c r="IZ93" s="86">
        <f t="shared" si="131"/>
        <v>0.33006654294152099</v>
      </c>
      <c r="JA93" s="86">
        <f t="shared" si="131"/>
        <v>0.25108937948248883</v>
      </c>
      <c r="JB93" s="86">
        <f t="shared" si="131"/>
        <v>0.26384393056279354</v>
      </c>
      <c r="JC93" s="86">
        <f t="shared" si="131"/>
        <v>0.31459505395169135</v>
      </c>
      <c r="JD93" s="86">
        <f t="shared" si="131"/>
        <v>0.27442271054152501</v>
      </c>
      <c r="JE93" s="86">
        <f t="shared" si="131"/>
        <v>0.20446247627936309</v>
      </c>
      <c r="JF93" s="86">
        <f t="shared" si="131"/>
        <v>0.15226810136727939</v>
      </c>
      <c r="JG93" s="86">
        <f t="shared" si="131"/>
        <v>0.11321477888667977</v>
      </c>
      <c r="JH93" s="86">
        <f t="shared" si="131"/>
        <v>0.22385990093981636</v>
      </c>
      <c r="JI93" s="86">
        <f t="shared" si="131"/>
        <v>0.26439060941154086</v>
      </c>
      <c r="JJ93" s="86">
        <f t="shared" si="131"/>
        <v>0.34441032941125055</v>
      </c>
      <c r="JK93" s="86">
        <f t="shared" si="131"/>
        <v>0.28615787025858008</v>
      </c>
      <c r="JL93" s="86">
        <f t="shared" si="131"/>
        <v>0.25263116486536019</v>
      </c>
      <c r="JM93" s="86">
        <f t="shared" si="131"/>
        <v>0.23313397203266215</v>
      </c>
    </row>
    <row r="94" spans="2:273" x14ac:dyDescent="0.25">
      <c r="B94" s="2">
        <v>67</v>
      </c>
      <c r="C94" s="37">
        <v>132.87299999999999</v>
      </c>
      <c r="D94" s="37">
        <v>92.242000000000004</v>
      </c>
      <c r="E94" s="37">
        <v>72.349999999999994</v>
      </c>
      <c r="F94" s="37">
        <v>70.212999999999994</v>
      </c>
      <c r="G94" s="37">
        <v>79.474999999999994</v>
      </c>
      <c r="H94" s="37">
        <v>70.266999999999996</v>
      </c>
      <c r="I94" s="37">
        <v>68</v>
      </c>
      <c r="J94" s="37">
        <v>61.216999999999999</v>
      </c>
      <c r="K94" s="37">
        <v>59.133000000000003</v>
      </c>
      <c r="L94" s="37">
        <v>67.081999999999994</v>
      </c>
      <c r="M94" s="37">
        <v>73.77</v>
      </c>
      <c r="N94" s="37">
        <v>87.049000000000007</v>
      </c>
      <c r="O94" s="37">
        <v>79.573999999999998</v>
      </c>
      <c r="P94" s="37">
        <v>76.459000000000003</v>
      </c>
      <c r="Q94" s="37">
        <v>73.034000000000006</v>
      </c>
      <c r="S94" s="4">
        <f t="shared" si="88"/>
        <v>128.78841464046951</v>
      </c>
      <c r="T94" s="4">
        <f t="shared" si="88"/>
        <v>101.21842900334669</v>
      </c>
      <c r="U94" s="4">
        <f t="shared" si="88"/>
        <v>83.408776255416228</v>
      </c>
      <c r="V94" s="4">
        <f t="shared" si="88"/>
        <v>84.067275213281292</v>
      </c>
      <c r="W94" s="4">
        <f t="shared" si="88"/>
        <v>91.865677250442658</v>
      </c>
      <c r="X94" s="4">
        <f t="shared" si="88"/>
        <v>82.539075293556991</v>
      </c>
      <c r="Y94" s="4">
        <f t="shared" si="88"/>
        <v>76.904081236920675</v>
      </c>
      <c r="Z94" s="4">
        <f t="shared" si="88"/>
        <v>67.47981062385287</v>
      </c>
      <c r="AA94" s="4">
        <f t="shared" si="88"/>
        <v>64.70561393573081</v>
      </c>
      <c r="AB94" s="4">
        <f t="shared" si="88"/>
        <v>77.295586423568537</v>
      </c>
      <c r="AC94" s="4">
        <f t="shared" si="88"/>
        <v>88.136363988551693</v>
      </c>
      <c r="AD94" s="4">
        <f t="shared" si="88"/>
        <v>97.181230879486165</v>
      </c>
      <c r="AE94" s="4">
        <f t="shared" si="88"/>
        <v>94.686230554918097</v>
      </c>
      <c r="AF94" s="4">
        <f t="shared" si="88"/>
        <v>84.389329492033838</v>
      </c>
      <c r="AG94" s="4">
        <f t="shared" si="88"/>
        <v>80.921471027287396</v>
      </c>
      <c r="AI94" s="4">
        <f t="shared" si="89"/>
        <v>4.0845853595304789</v>
      </c>
      <c r="AJ94" s="4">
        <f t="shared" si="89"/>
        <v>-8.9764290033466807</v>
      </c>
      <c r="AK94" s="4">
        <f t="shared" si="89"/>
        <v>-11.058776255416234</v>
      </c>
      <c r="AL94" s="4">
        <f t="shared" si="89"/>
        <v>-13.854275213281298</v>
      </c>
      <c r="AM94" s="4">
        <f t="shared" si="89"/>
        <v>-12.390677250442664</v>
      </c>
      <c r="AN94" s="4">
        <f t="shared" si="89"/>
        <v>-12.272075293556995</v>
      </c>
      <c r="AO94" s="4">
        <f t="shared" si="89"/>
        <v>-8.9040812369206748</v>
      </c>
      <c r="AP94" s="4">
        <f t="shared" si="89"/>
        <v>-6.2628106238528716</v>
      </c>
      <c r="AQ94" s="4">
        <f t="shared" si="89"/>
        <v>-5.5726139357308071</v>
      </c>
      <c r="AR94" s="4">
        <f t="shared" si="89"/>
        <v>-10.213586423568543</v>
      </c>
      <c r="AS94" s="4">
        <f t="shared" si="89"/>
        <v>-14.366363988551697</v>
      </c>
      <c r="AT94" s="4">
        <f t="shared" si="89"/>
        <v>-10.132230879486158</v>
      </c>
      <c r="AU94" s="4">
        <f t="shared" si="89"/>
        <v>-15.112230554918099</v>
      </c>
      <c r="AV94" s="4">
        <f t="shared" si="89"/>
        <v>-7.9303294920338345</v>
      </c>
      <c r="AW94" s="4">
        <f t="shared" si="89"/>
        <v>-7.8874710272873898</v>
      </c>
      <c r="AY94" s="2">
        <f t="shared" si="125"/>
        <v>63.035815201426708</v>
      </c>
      <c r="AZ94" s="2">
        <f t="shared" si="125"/>
        <v>63.127337807887088</v>
      </c>
      <c r="BA94" s="2">
        <f t="shared" si="125"/>
        <v>60.979834856142574</v>
      </c>
      <c r="BB94" s="2">
        <f t="shared" si="125"/>
        <v>57.390554420438576</v>
      </c>
      <c r="BC94" s="2">
        <f t="shared" si="125"/>
        <v>55.456479319224947</v>
      </c>
      <c r="BD94" s="2">
        <f t="shared" si="125"/>
        <v>54.712205660829355</v>
      </c>
      <c r="BE94" s="2">
        <f t="shared" si="125"/>
        <v>58.655798827166556</v>
      </c>
      <c r="BF94" s="2">
        <f t="shared" si="125"/>
        <v>56.517905677854301</v>
      </c>
      <c r="BG94" s="2">
        <f t="shared" si="125"/>
        <v>56.260889263185682</v>
      </c>
      <c r="BH94" s="2">
        <f t="shared" si="125"/>
        <v>57.092051886952561</v>
      </c>
      <c r="BI94" s="2">
        <f t="shared" si="125"/>
        <v>62.929597692076605</v>
      </c>
      <c r="BJ94" s="2">
        <f t="shared" si="125"/>
        <v>58.278767219976316</v>
      </c>
      <c r="BK94" s="2">
        <f t="shared" si="125"/>
        <v>64.857853973031453</v>
      </c>
      <c r="BL94" s="2">
        <f t="shared" si="125"/>
        <v>61.668007764632911</v>
      </c>
      <c r="BM94" s="2">
        <f t="shared" si="125"/>
        <v>67.535516481264253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77.66566828728088</v>
      </c>
      <c r="DL94" s="2">
        <f t="shared" si="90"/>
        <v>76.877189541160604</v>
      </c>
      <c r="DM94" s="2">
        <f t="shared" si="90"/>
        <v>72.861129411764693</v>
      </c>
      <c r="DN94" s="2">
        <f t="shared" si="90"/>
        <v>77.128018054491719</v>
      </c>
      <c r="DO94" s="2">
        <f t="shared" si="90"/>
        <v>72.093399715504987</v>
      </c>
      <c r="DP94" s="2">
        <f t="shared" si="90"/>
        <v>69.348758890469426</v>
      </c>
      <c r="DQ94" s="2">
        <f t="shared" si="90"/>
        <v>80.382731863442388</v>
      </c>
      <c r="DR94" s="2">
        <f t="shared" si="90"/>
        <v>75.174785994397752</v>
      </c>
      <c r="DS94" s="2">
        <f t="shared" si="90"/>
        <v>75.37498700128701</v>
      </c>
      <c r="DT94" s="2">
        <f t="shared" si="90"/>
        <v>81.140533333333337</v>
      </c>
      <c r="DU94" s="2">
        <f t="shared" si="90"/>
        <v>75.32539118065435</v>
      </c>
      <c r="DV94" s="2">
        <f t="shared" si="90"/>
        <v>74.520944669365718</v>
      </c>
      <c r="DW94" s="2">
        <f t="shared" si="90"/>
        <v>82.632061166429594</v>
      </c>
      <c r="DX94" s="2">
        <f t="shared" si="90"/>
        <v>73.569972024656238</v>
      </c>
      <c r="DY94" s="2">
        <f t="shared" si="90"/>
        <v>75.289647580645152</v>
      </c>
      <c r="EA94" s="2">
        <f t="shared" si="94"/>
        <v>61.580136011342162</v>
      </c>
      <c r="EB94" s="2">
        <f t="shared" si="91"/>
        <v>61.098209568451949</v>
      </c>
      <c r="EC94" s="2">
        <f t="shared" si="91"/>
        <v>59.009315616923352</v>
      </c>
      <c r="ED94" s="2">
        <f t="shared" si="91"/>
        <v>54.395269028035621</v>
      </c>
      <c r="EE94" s="2">
        <f t="shared" si="91"/>
        <v>52.965881428612548</v>
      </c>
      <c r="EF94" s="2">
        <f t="shared" si="91"/>
        <v>52.415374926714875</v>
      </c>
      <c r="EG94" s="2">
        <f t="shared" si="91"/>
        <v>55.338062119779913</v>
      </c>
      <c r="EH94" s="2">
        <f t="shared" si="91"/>
        <v>53.553665614988049</v>
      </c>
      <c r="EI94" s="2">
        <f t="shared" si="91"/>
        <v>53.519609119815016</v>
      </c>
      <c r="EJ94" s="2">
        <f t="shared" si="91"/>
        <v>53.316804943156413</v>
      </c>
      <c r="EK94" s="2">
        <f t="shared" si="91"/>
        <v>60.953789797274851</v>
      </c>
      <c r="EL94" s="2">
        <f t="shared" si="91"/>
        <v>55.745957797086696</v>
      </c>
      <c r="EM94" s="2">
        <f t="shared" si="91"/>
        <v>62.051934483482512</v>
      </c>
      <c r="EN94" s="2">
        <f t="shared" si="91"/>
        <v>59.876750571406482</v>
      </c>
      <c r="EO94" s="2">
        <f t="shared" si="91"/>
        <v>66.041915986457667</v>
      </c>
      <c r="EQ94" s="2">
        <f t="shared" si="92"/>
        <v>61.272469487395902</v>
      </c>
      <c r="ER94" s="2">
        <f t="shared" si="92"/>
        <v>61.479844098310579</v>
      </c>
      <c r="ES94" s="2">
        <f t="shared" si="92"/>
        <v>59.500901338208678</v>
      </c>
      <c r="ET94" s="2">
        <f t="shared" si="92"/>
        <v>54.241688947079197</v>
      </c>
      <c r="EU94" s="2">
        <f t="shared" si="92"/>
        <v>52.220572915370099</v>
      </c>
      <c r="EV94" s="2">
        <f t="shared" si="92"/>
        <v>52.734248026229587</v>
      </c>
      <c r="EW94" s="2">
        <f t="shared" si="92"/>
        <v>54.943140857628187</v>
      </c>
      <c r="EX94" s="2">
        <f t="shared" si="92"/>
        <v>52.750271454568484</v>
      </c>
      <c r="EY94" s="2">
        <f t="shared" si="92"/>
        <v>53.899768380073432</v>
      </c>
      <c r="EZ94" s="2">
        <f t="shared" si="92"/>
        <v>51.550327327022615</v>
      </c>
      <c r="FA94" s="2">
        <f t="shared" si="92"/>
        <v>60.612389458760077</v>
      </c>
      <c r="FB94" s="2">
        <f t="shared" si="92"/>
        <v>54.270672832520475</v>
      </c>
      <c r="FC94" s="2">
        <f t="shared" si="92"/>
        <v>61.606344459531726</v>
      </c>
      <c r="FD94" s="2">
        <f t="shared" si="92"/>
        <v>58.344542415132885</v>
      </c>
      <c r="FE94" s="2">
        <f t="shared" si="92"/>
        <v>66.516384508959646</v>
      </c>
      <c r="FG94" s="2">
        <f t="shared" si="93"/>
        <v>0.90949747697041883</v>
      </c>
      <c r="FH94" s="2">
        <f t="shared" si="93"/>
        <v>0.87141297497588877</v>
      </c>
      <c r="FI94" s="2">
        <f t="shared" si="93"/>
        <v>0.85775573024675555</v>
      </c>
      <c r="FJ94" s="2">
        <f t="shared" si="93"/>
        <v>0.86823595448119528</v>
      </c>
      <c r="FK94" s="2">
        <f t="shared" si="93"/>
        <v>0.86977243943824045</v>
      </c>
      <c r="FL94" s="2">
        <f t="shared" si="93"/>
        <v>0.86437005974033709</v>
      </c>
      <c r="FM94" s="2">
        <f t="shared" si="93"/>
        <v>0.86751909811004446</v>
      </c>
      <c r="FN94" s="2">
        <f t="shared" si="93"/>
        <v>0.8628819444327489</v>
      </c>
      <c r="FO94" s="2">
        <f t="shared" si="93"/>
        <v>0.87458186503646462</v>
      </c>
      <c r="FP94" s="2">
        <f t="shared" si="93"/>
        <v>0.86428219109760729</v>
      </c>
      <c r="FQ94" s="2">
        <f t="shared" si="93"/>
        <v>0.86250811718383813</v>
      </c>
      <c r="FR94" s="2">
        <f t="shared" si="93"/>
        <v>0.86506424900502144</v>
      </c>
      <c r="FS94" s="2">
        <f t="shared" si="93"/>
        <v>0.86365088850983784</v>
      </c>
      <c r="FT94" s="2">
        <f t="shared" si="93"/>
        <v>0.86915493910393926</v>
      </c>
      <c r="FU94" s="2">
        <f t="shared" si="93"/>
        <v>0.83850118138008511</v>
      </c>
      <c r="FW94" s="2">
        <f t="shared" si="127"/>
        <v>3.3173957425501106E-4</v>
      </c>
      <c r="FX94" s="2">
        <f t="shared" si="127"/>
        <v>4.0915278173718608E-4</v>
      </c>
      <c r="FY94" s="2">
        <f t="shared" si="127"/>
        <v>3.622994045185743E-4</v>
      </c>
      <c r="FZ94" s="2">
        <f t="shared" si="127"/>
        <v>4.7913170845762659E-4</v>
      </c>
      <c r="GA94" s="2">
        <f t="shared" si="127"/>
        <v>4.4566174161328866E-4</v>
      </c>
      <c r="GB94" s="2">
        <f t="shared" si="127"/>
        <v>4.9197852296156892E-4</v>
      </c>
      <c r="GC94" s="2">
        <f t="shared" si="127"/>
        <v>5.1586938807727926E-4</v>
      </c>
      <c r="GD94" s="2">
        <f t="shared" si="127"/>
        <v>5.0525976397574604E-4</v>
      </c>
      <c r="GE94" s="2">
        <f t="shared" si="127"/>
        <v>5.7715430369199047E-4</v>
      </c>
      <c r="GF94" s="2">
        <f t="shared" si="127"/>
        <v>5.2562727400863737E-4</v>
      </c>
      <c r="GG94" s="2">
        <f t="shared" si="127"/>
        <v>4.9981931242480129E-4</v>
      </c>
      <c r="GH94" s="2">
        <f t="shared" si="127"/>
        <v>4.1180562183505231E-4</v>
      </c>
      <c r="GI94" s="2">
        <f t="shared" si="127"/>
        <v>3.646805743786489E-4</v>
      </c>
      <c r="GJ94" s="2">
        <f t="shared" si="127"/>
        <v>2.8273031017496782E-4</v>
      </c>
      <c r="GK94" s="2">
        <f t="shared" si="127"/>
        <v>2.1659483480297818E-4</v>
      </c>
      <c r="GM94" s="86">
        <f t="shared" si="128"/>
        <v>0.35923191571871904</v>
      </c>
      <c r="GN94" s="86">
        <f t="shared" si="128"/>
        <v>0.22899917426750266</v>
      </c>
      <c r="GO94" s="86">
        <f t="shared" si="128"/>
        <v>0.15264172655961072</v>
      </c>
      <c r="GP94" s="86">
        <f t="shared" si="128"/>
        <v>0.15884707123013592</v>
      </c>
      <c r="GQ94" s="86">
        <f t="shared" si="128"/>
        <v>0.20552439169860021</v>
      </c>
      <c r="GR94" s="86">
        <f t="shared" si="128"/>
        <v>0.17021064997850102</v>
      </c>
      <c r="GS94" s="86">
        <f t="shared" si="128"/>
        <v>0.11534196622157526</v>
      </c>
      <c r="GT94" s="86">
        <f t="shared" si="128"/>
        <v>7.2801338894789541E-2</v>
      </c>
      <c r="GU94" s="86">
        <f t="shared" si="128"/>
        <v>5.0477867807321129E-2</v>
      </c>
      <c r="GV94" s="86">
        <f t="shared" si="128"/>
        <v>0.12548823469348883</v>
      </c>
      <c r="GW94" s="86">
        <f t="shared" si="128"/>
        <v>0.15681178188489639</v>
      </c>
      <c r="GX94" s="86">
        <f t="shared" si="128"/>
        <v>0.2186537051128544</v>
      </c>
      <c r="GY94" s="86">
        <f t="shared" si="128"/>
        <v>0.18199671964229816</v>
      </c>
      <c r="GZ94" s="86">
        <f t="shared" si="128"/>
        <v>0.1548735106419678</v>
      </c>
      <c r="HA94" s="86">
        <f t="shared" si="128"/>
        <v>0.13564049572347239</v>
      </c>
      <c r="HC94" s="86">
        <f t="shared" si="73"/>
        <v>5.04887810339046E-3</v>
      </c>
      <c r="HD94" s="86">
        <f t="shared" si="73"/>
        <v>1.1219416211107813E-3</v>
      </c>
      <c r="HE94" s="86">
        <f t="shared" si="73"/>
        <v>7.1659562095089063E-4</v>
      </c>
      <c r="HF94" s="86">
        <f t="shared" si="73"/>
        <v>1.5755406648021658E-3</v>
      </c>
      <c r="HG94" s="86">
        <f t="shared" si="87"/>
        <v>1.6089893098200313E-3</v>
      </c>
      <c r="HH94" s="86">
        <f t="shared" si="87"/>
        <v>1.1465033298645761E-3</v>
      </c>
      <c r="HI94" s="86">
        <f t="shared" si="87"/>
        <v>2.0423623476088235E-3</v>
      </c>
      <c r="HJ94" s="86">
        <f t="shared" si="87"/>
        <v>2.0717813144885944E-3</v>
      </c>
      <c r="HK94" s="86">
        <f t="shared" si="87"/>
        <v>3.3376376743480289E-3</v>
      </c>
      <c r="HL94" s="86">
        <f t="shared" si="87"/>
        <v>2.0139628367646547E-3</v>
      </c>
      <c r="HM94" s="86">
        <f t="shared" si="87"/>
        <v>1.161395330603126E-3</v>
      </c>
      <c r="HN94" s="86">
        <f t="shared" si="87"/>
        <v>8.9358414512452947E-4</v>
      </c>
      <c r="HO94" s="86">
        <f t="shared" si="87"/>
        <v>9.3707625501703549E-4</v>
      </c>
      <c r="HP94" s="86">
        <f t="shared" si="87"/>
        <v>3.8925914291154602E-4</v>
      </c>
      <c r="HQ94" s="86">
        <f t="shared" si="87"/>
        <v>2.2321320305922302E-4</v>
      </c>
      <c r="HS94" s="86">
        <f t="shared" si="129"/>
        <v>1.9990175312107796E-34</v>
      </c>
      <c r="HT94" s="86">
        <f t="shared" si="129"/>
        <v>1.8080297038613225E-45</v>
      </c>
      <c r="HU94" s="86">
        <f t="shared" si="129"/>
        <v>9.3500248635898566E-54</v>
      </c>
      <c r="HV94" s="86">
        <f t="shared" si="129"/>
        <v>2.7949175445855073E-46</v>
      </c>
      <c r="HW94" s="86">
        <f t="shared" si="129"/>
        <v>6.9003433746312264E-45</v>
      </c>
      <c r="HX94" s="86">
        <f t="shared" si="129"/>
        <v>3.0881169969249581E-50</v>
      </c>
      <c r="HY94" s="86">
        <f t="shared" si="129"/>
        <v>3.658215165887456E-46</v>
      </c>
      <c r="HZ94" s="86">
        <f t="shared" si="129"/>
        <v>4.9428074044956446E-48</v>
      </c>
      <c r="IA94" s="86">
        <f t="shared" si="129"/>
        <v>4.2354308325916992E-45</v>
      </c>
      <c r="IB94" s="86">
        <f t="shared" si="129"/>
        <v>3.8814151470151842E-46</v>
      </c>
      <c r="IC94" s="86">
        <f t="shared" si="129"/>
        <v>1.4442354667070177E-48</v>
      </c>
      <c r="ID94" s="86">
        <f t="shared" si="129"/>
        <v>2.2863317913034501E-49</v>
      </c>
      <c r="IE94" s="86">
        <f t="shared" si="129"/>
        <v>2.7628348376528516E-50</v>
      </c>
      <c r="IF94" s="86">
        <f t="shared" si="129"/>
        <v>4.5038096955432688E-30</v>
      </c>
      <c r="IG94" s="86">
        <f t="shared" si="129"/>
        <v>1.7855673065291345E-21</v>
      </c>
      <c r="II94" s="86">
        <f t="shared" si="130"/>
        <v>1.0946651410201899E-111</v>
      </c>
      <c r="IJ94" s="86">
        <f t="shared" si="130"/>
        <v>5.7857671654565723E-150</v>
      </c>
      <c r="IK94" s="86">
        <f t="shared" si="130"/>
        <v>2.1838014856639389E-187</v>
      </c>
      <c r="IL94" s="86">
        <f t="shared" si="130"/>
        <v>9.8599994329243209E-152</v>
      </c>
      <c r="IM94" s="86">
        <f t="shared" si="130"/>
        <v>3.2454620502397003E-149</v>
      </c>
      <c r="IN94" s="86">
        <f t="shared" si="130"/>
        <v>8.4087325619108861E-165</v>
      </c>
      <c r="IO94" s="86">
        <f t="shared" si="130"/>
        <v>5.8319651817170953E-154</v>
      </c>
      <c r="IP94" s="86">
        <f t="shared" si="130"/>
        <v>1.3430220270149539E-158</v>
      </c>
      <c r="IQ94" s="86">
        <f t="shared" si="130"/>
        <v>8.1755893345982627E-148</v>
      </c>
      <c r="IR94" s="86">
        <f t="shared" si="130"/>
        <v>6.7161117098996792E-151</v>
      </c>
      <c r="IS94" s="86">
        <f t="shared" si="130"/>
        <v>8.125312667861451E-159</v>
      </c>
      <c r="IT94" s="86">
        <f t="shared" si="130"/>
        <v>3.7012894882663373E-162</v>
      </c>
      <c r="IU94" s="86">
        <f t="shared" si="130"/>
        <v>7.1174945258791727E-167</v>
      </c>
      <c r="IV94" s="86">
        <f t="shared" si="130"/>
        <v>2.7613486544494516E-110</v>
      </c>
      <c r="IW94" s="86">
        <f t="shared" si="130"/>
        <v>1.5955720998377819E-85</v>
      </c>
      <c r="IY94" s="86">
        <f t="shared" si="131"/>
        <v>0.36428079382210948</v>
      </c>
      <c r="IZ94" s="86">
        <f t="shared" si="131"/>
        <v>0.23012111588861345</v>
      </c>
      <c r="JA94" s="86">
        <f t="shared" si="131"/>
        <v>0.15335832218056161</v>
      </c>
      <c r="JB94" s="86">
        <f t="shared" si="131"/>
        <v>0.16042261189493809</v>
      </c>
      <c r="JC94" s="86">
        <f t="shared" si="131"/>
        <v>0.20713338100842024</v>
      </c>
      <c r="JD94" s="86">
        <f t="shared" si="131"/>
        <v>0.1713571533083656</v>
      </c>
      <c r="JE94" s="86">
        <f t="shared" si="131"/>
        <v>0.11738432856918408</v>
      </c>
      <c r="JF94" s="86">
        <f t="shared" si="131"/>
        <v>7.4873120209278138E-2</v>
      </c>
      <c r="JG94" s="86">
        <f t="shared" si="131"/>
        <v>5.3815505481669156E-2</v>
      </c>
      <c r="JH94" s="86">
        <f t="shared" si="131"/>
        <v>0.12750219753025349</v>
      </c>
      <c r="JI94" s="86">
        <f t="shared" si="131"/>
        <v>0.15797317721549953</v>
      </c>
      <c r="JJ94" s="86">
        <f t="shared" si="131"/>
        <v>0.21954728925797892</v>
      </c>
      <c r="JK94" s="86">
        <f t="shared" si="131"/>
        <v>0.1829337958973152</v>
      </c>
      <c r="JL94" s="86">
        <f t="shared" si="131"/>
        <v>0.15526276978487935</v>
      </c>
      <c r="JM94" s="86">
        <f t="shared" si="131"/>
        <v>0.13586370892653163</v>
      </c>
    </row>
    <row r="95" spans="2:273" x14ac:dyDescent="0.25">
      <c r="B95" s="2">
        <v>68</v>
      </c>
      <c r="C95" s="37">
        <v>110.238</v>
      </c>
      <c r="D95" s="37">
        <v>71.805999999999997</v>
      </c>
      <c r="E95" s="37">
        <v>62.95</v>
      </c>
      <c r="F95" s="37">
        <v>61.23</v>
      </c>
      <c r="G95" s="37">
        <v>62.540999999999997</v>
      </c>
      <c r="H95" s="37">
        <v>59.933</v>
      </c>
      <c r="I95" s="37">
        <v>62.1</v>
      </c>
      <c r="J95" s="37">
        <v>59.232999999999997</v>
      </c>
      <c r="K95" s="37">
        <v>60.85</v>
      </c>
      <c r="L95" s="37">
        <v>62.655999999999999</v>
      </c>
      <c r="M95" s="37">
        <v>64.180000000000007</v>
      </c>
      <c r="N95" s="37">
        <v>64.59</v>
      </c>
      <c r="O95" s="37">
        <v>65.426000000000002</v>
      </c>
      <c r="P95" s="37">
        <v>65.802999999999997</v>
      </c>
      <c r="Q95" s="37">
        <v>66.569000000000003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111.6991400547691</v>
      </c>
      <c r="T95" s="4">
        <f t="shared" si="132"/>
        <v>84.764977446580033</v>
      </c>
      <c r="U95" s="4">
        <f t="shared" si="132"/>
        <v>71.734377363304901</v>
      </c>
      <c r="V95" s="4">
        <f t="shared" si="132"/>
        <v>70.693040177625562</v>
      </c>
      <c r="W95" s="4">
        <f t="shared" si="132"/>
        <v>75.001930175126745</v>
      </c>
      <c r="X95" s="4">
        <f t="shared" si="132"/>
        <v>68.674207731810256</v>
      </c>
      <c r="Y95" s="4">
        <f t="shared" si="132"/>
        <v>67.832097410820282</v>
      </c>
      <c r="Z95" s="4">
        <f t="shared" si="132"/>
        <v>61.765639632951022</v>
      </c>
      <c r="AA95" s="4">
        <f t="shared" si="132"/>
        <v>61.440491659164678</v>
      </c>
      <c r="AB95" s="4">
        <f t="shared" si="132"/>
        <v>66.857006693645786</v>
      </c>
      <c r="AC95" s="4">
        <f t="shared" si="132"/>
        <v>74.895386081715088</v>
      </c>
      <c r="AD95" s="4">
        <f t="shared" si="132"/>
        <v>77.500821816094373</v>
      </c>
      <c r="AE95" s="4">
        <f t="shared" si="132"/>
        <v>79.95395061671644</v>
      </c>
      <c r="AF95" s="4">
        <f t="shared" si="132"/>
        <v>72.521209573273481</v>
      </c>
      <c r="AG95" s="4">
        <f t="shared" si="132"/>
        <v>73.145839014875449</v>
      </c>
      <c r="AI95" s="4">
        <f t="shared" ref="AI95:AW111" si="133">IF(OR($B95 &lt; C$230, $B95 &gt; C$233), 0, C95-S95)</f>
        <v>-1.4611400547691034</v>
      </c>
      <c r="AJ95" s="4">
        <f t="shared" si="133"/>
        <v>-12.958977446580036</v>
      </c>
      <c r="AK95" s="4">
        <f t="shared" si="133"/>
        <v>-8.7843773633048983</v>
      </c>
      <c r="AL95" s="4">
        <f t="shared" si="133"/>
        <v>-9.4630401776255653</v>
      </c>
      <c r="AM95" s="4">
        <f t="shared" si="133"/>
        <v>-12.460930175126748</v>
      </c>
      <c r="AN95" s="4">
        <f t="shared" si="133"/>
        <v>-8.7412077318102561</v>
      </c>
      <c r="AO95" s="4">
        <f t="shared" si="133"/>
        <v>-5.7320974108202805</v>
      </c>
      <c r="AP95" s="4">
        <f t="shared" si="133"/>
        <v>-2.5326396329510246</v>
      </c>
      <c r="AQ95" s="4">
        <f t="shared" si="133"/>
        <v>-0.59049165916467672</v>
      </c>
      <c r="AR95" s="4">
        <f t="shared" si="133"/>
        <v>-4.2010066936457875</v>
      </c>
      <c r="AS95" s="4">
        <f t="shared" si="133"/>
        <v>-10.715386081715081</v>
      </c>
      <c r="AT95" s="4">
        <f t="shared" si="133"/>
        <v>-12.910821816094369</v>
      </c>
      <c r="AU95" s="4">
        <f t="shared" si="133"/>
        <v>-14.527950616716439</v>
      </c>
      <c r="AV95" s="4">
        <f t="shared" si="133"/>
        <v>-6.7182095732734837</v>
      </c>
      <c r="AW95" s="4">
        <f t="shared" si="133"/>
        <v>-6.5768390148754463</v>
      </c>
      <c r="AY95" s="2">
        <f t="shared" si="125"/>
        <v>62.888027225274925</v>
      </c>
      <c r="AZ95" s="2">
        <f t="shared" si="125"/>
        <v>62.955785363450609</v>
      </c>
      <c r="BA95" s="2">
        <f t="shared" si="125"/>
        <v>60.813676838993814</v>
      </c>
      <c r="BB95" s="2">
        <f t="shared" si="125"/>
        <v>57.106751721484081</v>
      </c>
      <c r="BC95" s="2">
        <f t="shared" si="125"/>
        <v>55.189248536714395</v>
      </c>
      <c r="BD95" s="2">
        <f t="shared" si="125"/>
        <v>54.477367316993835</v>
      </c>
      <c r="BE95" s="2">
        <f t="shared" si="125"/>
        <v>58.317811604873675</v>
      </c>
      <c r="BF95" s="2">
        <f t="shared" si="125"/>
        <v>56.225494542588009</v>
      </c>
      <c r="BG95" s="2">
        <f t="shared" si="125"/>
        <v>55.99562973343005</v>
      </c>
      <c r="BH95" s="2">
        <f t="shared" si="125"/>
        <v>56.747320029900052</v>
      </c>
      <c r="BI95" s="2">
        <f t="shared" si="125"/>
        <v>62.656562921278251</v>
      </c>
      <c r="BJ95" s="2">
        <f t="shared" si="125"/>
        <v>57.97242345857299</v>
      </c>
      <c r="BK95" s="2">
        <f t="shared" si="125"/>
        <v>64.557367924238619</v>
      </c>
      <c r="BL95" s="2">
        <f t="shared" si="125"/>
        <v>61.461373522329396</v>
      </c>
      <c r="BM95" s="2">
        <f t="shared" si="125"/>
        <v>67.355833906812492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77.698255111687317</v>
      </c>
      <c r="DL95" s="2">
        <f t="shared" si="134"/>
        <v>77.010509986504729</v>
      </c>
      <c r="DM95" s="2">
        <f t="shared" si="134"/>
        <v>73.03364033613444</v>
      </c>
      <c r="DN95" s="2">
        <f t="shared" si="134"/>
        <v>77.306596126490831</v>
      </c>
      <c r="DO95" s="2">
        <f t="shared" si="134"/>
        <v>72.295716927453782</v>
      </c>
      <c r="DP95" s="2">
        <f t="shared" si="134"/>
        <v>69.521157420578476</v>
      </c>
      <c r="DQ95" s="2">
        <f t="shared" si="134"/>
        <v>80.804544807965854</v>
      </c>
      <c r="DR95" s="2">
        <f t="shared" si="134"/>
        <v>75.543056302521009</v>
      </c>
      <c r="DS95" s="2">
        <f t="shared" si="134"/>
        <v>75.700220849420859</v>
      </c>
      <c r="DT95" s="2">
        <f t="shared" si="134"/>
        <v>81.537733333333335</v>
      </c>
      <c r="DU95" s="2">
        <f t="shared" si="134"/>
        <v>75.522196775723103</v>
      </c>
      <c r="DV95" s="2">
        <f t="shared" si="134"/>
        <v>74.758096491228073</v>
      </c>
      <c r="DW95" s="2">
        <f t="shared" si="134"/>
        <v>82.979978188715023</v>
      </c>
      <c r="DX95" s="2">
        <f t="shared" si="134"/>
        <v>73.69485443338074</v>
      </c>
      <c r="DY95" s="2">
        <f t="shared" si="134"/>
        <v>75.509332661290316</v>
      </c>
      <c r="EA95" s="2">
        <f t="shared" si="94"/>
        <v>61.544079631379972</v>
      </c>
      <c r="EB95" s="2">
        <f t="shared" si="91"/>
        <v>61.064142753331225</v>
      </c>
      <c r="EC95" s="2">
        <f t="shared" si="91"/>
        <v>58.965290706319706</v>
      </c>
      <c r="ED95" s="2">
        <f t="shared" si="91"/>
        <v>54.311034350058954</v>
      </c>
      <c r="EE95" s="2">
        <f t="shared" si="91"/>
        <v>52.853734969925469</v>
      </c>
      <c r="EF95" s="2">
        <f t="shared" si="91"/>
        <v>52.32432851280047</v>
      </c>
      <c r="EG95" s="2">
        <f t="shared" si="91"/>
        <v>55.186212477883601</v>
      </c>
      <c r="EH95" s="2">
        <f t="shared" si="91"/>
        <v>53.426394233114863</v>
      </c>
      <c r="EI95" s="2">
        <f t="shared" si="91"/>
        <v>53.41828815580287</v>
      </c>
      <c r="EJ95" s="2">
        <f t="shared" si="91"/>
        <v>53.198155313757638</v>
      </c>
      <c r="EK95" s="2">
        <f t="shared" si="91"/>
        <v>60.786326686606856</v>
      </c>
      <c r="EL95" s="2">
        <f t="shared" si="91"/>
        <v>55.585259540342719</v>
      </c>
      <c r="EM95" s="2">
        <f t="shared" ref="EM95:EO158" si="135">CQ$228*$B95+CQ$229</f>
        <v>61.905007003950459</v>
      </c>
      <c r="EN95" s="2">
        <f t="shared" si="135"/>
        <v>59.782284477618525</v>
      </c>
      <c r="EO95" s="2">
        <f t="shared" si="135"/>
        <v>65.923485286615346</v>
      </c>
      <c r="EQ95" s="2">
        <f t="shared" ref="EQ95:FE111" si="136">CU$228*$B95+CU$229</f>
        <v>61.243029479115258</v>
      </c>
      <c r="ER95" s="2">
        <f t="shared" si="136"/>
        <v>61.437413457730315</v>
      </c>
      <c r="ES95" s="2">
        <f t="shared" si="136"/>
        <v>59.445862447225565</v>
      </c>
      <c r="ET95" s="2">
        <f t="shared" si="136"/>
        <v>54.161269600020034</v>
      </c>
      <c r="EU95" s="2">
        <f t="shared" si="136"/>
        <v>52.125216768696347</v>
      </c>
      <c r="EV95" s="2">
        <f t="shared" si="136"/>
        <v>52.635756937013831</v>
      </c>
      <c r="EW95" s="2">
        <f t="shared" si="136"/>
        <v>54.800860121083552</v>
      </c>
      <c r="EX95" s="2">
        <f t="shared" si="136"/>
        <v>52.642745217281131</v>
      </c>
      <c r="EY95" s="2">
        <f t="shared" si="136"/>
        <v>53.788840166945903</v>
      </c>
      <c r="EZ95" s="2">
        <f t="shared" si="136"/>
        <v>51.475133025528038</v>
      </c>
      <c r="FA95" s="2">
        <f t="shared" si="136"/>
        <v>60.452953424349687</v>
      </c>
      <c r="FB95" s="2">
        <f t="shared" si="136"/>
        <v>54.144299605547154</v>
      </c>
      <c r="FC95" s="2">
        <f t="shared" si="136"/>
        <v>61.469300327949576</v>
      </c>
      <c r="FD95" s="2">
        <f t="shared" si="136"/>
        <v>58.285695483537211</v>
      </c>
      <c r="FE95" s="2">
        <f t="shared" si="136"/>
        <v>66.384791802507053</v>
      </c>
      <c r="FG95" s="2">
        <f t="shared" ref="FG95:FU111" si="137">POWER(10,($B95-C$231)/C$229)/(1+POWER(10,($B95-C$231)/C$229))</f>
        <v>0.91679816171493322</v>
      </c>
      <c r="FH95" s="2">
        <f t="shared" si="137"/>
        <v>0.88138520017026545</v>
      </c>
      <c r="FI95" s="2">
        <f t="shared" si="137"/>
        <v>0.86862743113284391</v>
      </c>
      <c r="FJ95" s="2">
        <f t="shared" si="137"/>
        <v>0.87842018929565591</v>
      </c>
      <c r="FK95" s="2">
        <f t="shared" si="137"/>
        <v>0.87985435059493522</v>
      </c>
      <c r="FL95" s="2">
        <f t="shared" si="137"/>
        <v>0.87481001145015747</v>
      </c>
      <c r="FM95" s="2">
        <f t="shared" si="137"/>
        <v>0.87775093841713547</v>
      </c>
      <c r="FN95" s="2">
        <f t="shared" si="137"/>
        <v>0.87341966766825974</v>
      </c>
      <c r="FO95" s="2">
        <f t="shared" si="137"/>
        <v>0.884340953405788</v>
      </c>
      <c r="FP95" s="2">
        <f t="shared" si="137"/>
        <v>0.87472792615296657</v>
      </c>
      <c r="FQ95" s="2">
        <f t="shared" si="137"/>
        <v>0.87307034353866897</v>
      </c>
      <c r="FR95" s="2">
        <f t="shared" si="137"/>
        <v>0.87545846534773264</v>
      </c>
      <c r="FS95" s="2">
        <f t="shared" si="137"/>
        <v>0.87413813691852638</v>
      </c>
      <c r="FT95" s="2">
        <f t="shared" si="137"/>
        <v>0.87927802042403536</v>
      </c>
      <c r="FU95" s="2">
        <f t="shared" si="137"/>
        <v>0.85058816293199546</v>
      </c>
      <c r="FW95" s="2">
        <f t="shared" si="127"/>
        <v>3.6373356844435456E-4</v>
      </c>
      <c r="FX95" s="2">
        <f t="shared" si="127"/>
        <v>4.48609395514278E-4</v>
      </c>
      <c r="FY95" s="2">
        <f t="shared" si="127"/>
        <v>3.9723951242313541E-4</v>
      </c>
      <c r="FZ95" s="2">
        <f t="shared" si="127"/>
        <v>5.2533318747722852E-4</v>
      </c>
      <c r="GA95" s="2">
        <f t="shared" si="127"/>
        <v>4.886373727685118E-4</v>
      </c>
      <c r="GB95" s="2">
        <f t="shared" si="127"/>
        <v>5.3941811980891339E-4</v>
      </c>
      <c r="GC95" s="2">
        <f t="shared" si="127"/>
        <v>5.6561138552209162E-4</v>
      </c>
      <c r="GD95" s="2">
        <f t="shared" si="127"/>
        <v>5.5397931000738425E-4</v>
      </c>
      <c r="GE95" s="2">
        <f t="shared" si="127"/>
        <v>6.3280187362443094E-4</v>
      </c>
      <c r="GF95" s="2">
        <f t="shared" si="127"/>
        <v>5.7630961968231545E-4</v>
      </c>
      <c r="GG95" s="2">
        <f t="shared" si="127"/>
        <v>5.4801455191057365E-4</v>
      </c>
      <c r="GH95" s="2">
        <f t="shared" si="127"/>
        <v>4.5151794646430761E-4</v>
      </c>
      <c r="GI95" s="2">
        <f t="shared" si="127"/>
        <v>3.998502301430293E-4</v>
      </c>
      <c r="GJ95" s="2">
        <f t="shared" si="127"/>
        <v>3.0999916455224117E-4</v>
      </c>
      <c r="GK95" s="2">
        <f t="shared" si="127"/>
        <v>2.3748655107848639E-4</v>
      </c>
      <c r="GM95" s="86">
        <f t="shared" si="128"/>
        <v>0.28009502592717278</v>
      </c>
      <c r="GN95" s="86">
        <f t="shared" si="128"/>
        <v>0.14416825333810449</v>
      </c>
      <c r="GO95" s="86">
        <f t="shared" si="128"/>
        <v>8.1887884435566216E-2</v>
      </c>
      <c r="GP95" s="86">
        <f t="shared" si="128"/>
        <v>8.392410060690085E-2</v>
      </c>
      <c r="GQ95" s="86">
        <f t="shared" si="128"/>
        <v>0.11954436302313957</v>
      </c>
      <c r="GR95" s="86">
        <f t="shared" si="128"/>
        <v>9.3223338899399003E-2</v>
      </c>
      <c r="GS95" s="86">
        <f t="shared" si="128"/>
        <v>5.7264401262465812E-2</v>
      </c>
      <c r="GT95" s="86">
        <f t="shared" si="128"/>
        <v>2.9551119532575582E-2</v>
      </c>
      <c r="GU95" s="86">
        <f t="shared" si="128"/>
        <v>1.9373036095578309E-2</v>
      </c>
      <c r="GV95" s="86">
        <f t="shared" si="128"/>
        <v>6.1110634658477991E-2</v>
      </c>
      <c r="GW95" s="86">
        <f t="shared" si="128"/>
        <v>8.0881913467256095E-2</v>
      </c>
      <c r="GX95" s="86">
        <f t="shared" si="128"/>
        <v>0.12000899106381105</v>
      </c>
      <c r="GY95" s="86">
        <f t="shared" si="128"/>
        <v>0.10274249071242926</v>
      </c>
      <c r="GZ95" s="86">
        <f t="shared" si="128"/>
        <v>8.4034772351765513E-2</v>
      </c>
      <c r="HA95" s="86">
        <f t="shared" si="128"/>
        <v>6.8676749895053041E-2</v>
      </c>
      <c r="HC95" s="86">
        <f t="shared" si="73"/>
        <v>7.5707819894316733E-3</v>
      </c>
      <c r="HD95" s="86">
        <f t="shared" si="73"/>
        <v>1.9412515550020059E-3</v>
      </c>
      <c r="HE95" s="86">
        <f t="shared" si="73"/>
        <v>1.3367614576482111E-3</v>
      </c>
      <c r="HF95" s="86">
        <f t="shared" si="73"/>
        <v>2.7246633637065098E-3</v>
      </c>
      <c r="HG95" s="86">
        <f t="shared" si="87"/>
        <v>2.7536551558765567E-3</v>
      </c>
      <c r="HH95" s="86">
        <f t="shared" si="87"/>
        <v>2.0623179477103552E-3</v>
      </c>
      <c r="HI95" s="86">
        <f t="shared" si="87"/>
        <v>3.5228951976315746E-3</v>
      </c>
      <c r="HJ95" s="86">
        <f t="shared" si="87"/>
        <v>3.5948493751855382E-3</v>
      </c>
      <c r="HK95" s="86">
        <f t="shared" si="87"/>
        <v>5.610177723632097E-3</v>
      </c>
      <c r="HL95" s="86">
        <f t="shared" si="87"/>
        <v>3.4619600040996538E-3</v>
      </c>
      <c r="HM95" s="86">
        <f t="shared" si="87"/>
        <v>2.0682120960052661E-3</v>
      </c>
      <c r="HN95" s="86">
        <f t="shared" si="87"/>
        <v>1.5964591468940136E-3</v>
      </c>
      <c r="HO95" s="86">
        <f t="shared" si="87"/>
        <v>1.6698100934697199E-3</v>
      </c>
      <c r="HP95" s="86">
        <f t="shared" si="87"/>
        <v>7.5633456143091803E-4</v>
      </c>
      <c r="HQ95" s="86">
        <f t="shared" si="87"/>
        <v>4.5352261226007785E-4</v>
      </c>
      <c r="HS95" s="86">
        <f t="shared" si="129"/>
        <v>2.6297500703206677E-33</v>
      </c>
      <c r="HT95" s="86">
        <f t="shared" si="129"/>
        <v>6.2803623610769905E-44</v>
      </c>
      <c r="HU95" s="86">
        <f t="shared" si="129"/>
        <v>6.6291989880371998E-52</v>
      </c>
      <c r="HV95" s="86">
        <f t="shared" si="129"/>
        <v>1.1030114731621941E-44</v>
      </c>
      <c r="HW95" s="86">
        <f t="shared" si="129"/>
        <v>2.4115529253604305E-43</v>
      </c>
      <c r="HX95" s="86">
        <f t="shared" si="129"/>
        <v>1.7054437280433832E-48</v>
      </c>
      <c r="HY95" s="86">
        <f t="shared" si="129"/>
        <v>1.5297926933923328E-44</v>
      </c>
      <c r="HZ95" s="86">
        <f t="shared" si="129"/>
        <v>2.340928920143291E-46</v>
      </c>
      <c r="IA95" s="86">
        <f t="shared" si="129"/>
        <v>1.6585056616695823E-43</v>
      </c>
      <c r="IB95" s="86">
        <f t="shared" si="129"/>
        <v>1.5760456061474636E-44</v>
      </c>
      <c r="IC95" s="86">
        <f t="shared" si="129"/>
        <v>6.9739954854010975E-47</v>
      </c>
      <c r="ID95" s="86">
        <f t="shared" si="129"/>
        <v>1.0786432041464326E-47</v>
      </c>
      <c r="IE95" s="86">
        <f t="shared" si="129"/>
        <v>1.3475414965265886E-48</v>
      </c>
      <c r="IF95" s="86">
        <f t="shared" si="129"/>
        <v>3.9668229658003405E-29</v>
      </c>
      <c r="IG95" s="86">
        <f t="shared" si="129"/>
        <v>7.6665957954629712E-21</v>
      </c>
      <c r="II95" s="86">
        <f t="shared" si="130"/>
        <v>3.5315895183478243E-109</v>
      </c>
      <c r="IJ95" s="86">
        <f t="shared" si="130"/>
        <v>1.7183588250332453E-146</v>
      </c>
      <c r="IK95" s="86">
        <f t="shared" si="130"/>
        <v>4.1963684601602838E-183</v>
      </c>
      <c r="IL95" s="86">
        <f t="shared" si="130"/>
        <v>3.804265402382673E-148</v>
      </c>
      <c r="IM95" s="86">
        <f t="shared" si="130"/>
        <v>1.0105056413615133E-145</v>
      </c>
      <c r="IN95" s="86">
        <f t="shared" si="130"/>
        <v>6.8745633376321665E-161</v>
      </c>
      <c r="IO95" s="86">
        <f t="shared" si="130"/>
        <v>2.759520113567338E-150</v>
      </c>
      <c r="IP95" s="86">
        <f t="shared" si="130"/>
        <v>8.0318120245225421E-155</v>
      </c>
      <c r="IQ95" s="86">
        <f t="shared" si="130"/>
        <v>3.103580796038936E-144</v>
      </c>
      <c r="IR95" s="86">
        <f t="shared" si="130"/>
        <v>2.7357836123364947E-147</v>
      </c>
      <c r="IS95" s="86">
        <f t="shared" si="130"/>
        <v>4.8581516073802849E-155</v>
      </c>
      <c r="IT95" s="86">
        <f t="shared" si="130"/>
        <v>2.1381755835539701E-158</v>
      </c>
      <c r="IU95" s="86">
        <f t="shared" si="130"/>
        <v>4.629560512108452E-163</v>
      </c>
      <c r="IV95" s="86">
        <f t="shared" si="130"/>
        <v>7.4067400372412825E-108</v>
      </c>
      <c r="IW95" s="86">
        <f t="shared" si="130"/>
        <v>1.0439414696489927E-83</v>
      </c>
      <c r="IY95" s="86">
        <f t="shared" si="131"/>
        <v>0.28766580791660445</v>
      </c>
      <c r="IZ95" s="86">
        <f t="shared" si="131"/>
        <v>0.14610950489310648</v>
      </c>
      <c r="JA95" s="86">
        <f t="shared" si="131"/>
        <v>8.3224645893214433E-2</v>
      </c>
      <c r="JB95" s="86">
        <f t="shared" si="131"/>
        <v>8.6648763970607362E-2</v>
      </c>
      <c r="JC95" s="86">
        <f t="shared" si="131"/>
        <v>0.12229801817901613</v>
      </c>
      <c r="JD95" s="86">
        <f t="shared" si="131"/>
        <v>9.5285656847109351E-2</v>
      </c>
      <c r="JE95" s="86">
        <f t="shared" si="131"/>
        <v>6.0787296460097388E-2</v>
      </c>
      <c r="JF95" s="86">
        <f t="shared" si="131"/>
        <v>3.3145968907761121E-2</v>
      </c>
      <c r="JG95" s="86">
        <f t="shared" si="131"/>
        <v>2.4983213819210405E-2</v>
      </c>
      <c r="JH95" s="86">
        <f t="shared" si="131"/>
        <v>6.4572594662577643E-2</v>
      </c>
      <c r="JI95" s="86">
        <f t="shared" si="131"/>
        <v>8.2950125563261368E-2</v>
      </c>
      <c r="JJ95" s="86">
        <f t="shared" si="131"/>
        <v>0.12160545021070507</v>
      </c>
      <c r="JK95" s="86">
        <f t="shared" si="131"/>
        <v>0.10441230080589899</v>
      </c>
      <c r="JL95" s="86">
        <f t="shared" si="131"/>
        <v>8.4791106913196426E-2</v>
      </c>
      <c r="JM95" s="86">
        <f t="shared" si="131"/>
        <v>6.9130272507313115E-2</v>
      </c>
    </row>
    <row r="96" spans="2:273" x14ac:dyDescent="0.25">
      <c r="B96" s="2">
        <v>69</v>
      </c>
      <c r="C96" s="37">
        <v>91.936999999999998</v>
      </c>
      <c r="D96" s="37">
        <v>66.355000000000004</v>
      </c>
      <c r="E96" s="37">
        <v>61.582999999999998</v>
      </c>
      <c r="F96" s="37">
        <v>61.689</v>
      </c>
      <c r="G96" s="37">
        <v>59.622999999999998</v>
      </c>
      <c r="H96" s="37">
        <v>58.85</v>
      </c>
      <c r="I96" s="37">
        <v>63.4</v>
      </c>
      <c r="J96" s="37">
        <v>60.35</v>
      </c>
      <c r="K96" s="37">
        <v>62.133000000000003</v>
      </c>
      <c r="L96" s="37">
        <v>61.540999999999997</v>
      </c>
      <c r="M96" s="37">
        <v>63.18</v>
      </c>
      <c r="N96" s="37">
        <v>59.426000000000002</v>
      </c>
      <c r="O96" s="37">
        <v>62.984000000000002</v>
      </c>
      <c r="P96" s="37">
        <v>63.377000000000002</v>
      </c>
      <c r="Q96" s="37">
        <v>65.5</v>
      </c>
      <c r="S96" s="4">
        <f t="shared" si="132"/>
        <v>98.592011044275665</v>
      </c>
      <c r="T96" s="4">
        <f t="shared" si="132"/>
        <v>75.015335450369946</v>
      </c>
      <c r="U96" s="4">
        <f t="shared" si="132"/>
        <v>66.20676893791385</v>
      </c>
      <c r="V96" s="4">
        <f t="shared" si="132"/>
        <v>64.534020092376366</v>
      </c>
      <c r="W96" s="4">
        <f t="shared" si="132"/>
        <v>65.983910741951803</v>
      </c>
      <c r="X96" s="4">
        <f t="shared" si="132"/>
        <v>61.914600576929338</v>
      </c>
      <c r="Y96" s="4">
        <f t="shared" si="132"/>
        <v>64.43814431217659</v>
      </c>
      <c r="Z96" s="4">
        <f t="shared" si="132"/>
        <v>60.490027867774508</v>
      </c>
      <c r="AA96" s="4">
        <f t="shared" si="132"/>
        <v>61.575063559738616</v>
      </c>
      <c r="AB96" s="4">
        <f t="shared" si="132"/>
        <v>62.808868528166684</v>
      </c>
      <c r="AC96" s="4">
        <f t="shared" si="132"/>
        <v>68.831765277789245</v>
      </c>
      <c r="AD96" s="4">
        <f t="shared" si="132"/>
        <v>67.105018639270668</v>
      </c>
      <c r="AE96" s="4">
        <f t="shared" si="132"/>
        <v>72.329363972656111</v>
      </c>
      <c r="AF96" s="4">
        <f t="shared" si="132"/>
        <v>66.584929089474883</v>
      </c>
      <c r="AG96" s="4">
        <f t="shared" si="132"/>
        <v>69.597384988695111</v>
      </c>
      <c r="AI96" s="4">
        <f t="shared" si="133"/>
        <v>-6.6550110442756676</v>
      </c>
      <c r="AJ96" s="4">
        <f t="shared" si="133"/>
        <v>-8.6603354503699421</v>
      </c>
      <c r="AK96" s="4">
        <f t="shared" si="133"/>
        <v>-4.6237689379138516</v>
      </c>
      <c r="AL96" s="4">
        <f t="shared" si="133"/>
        <v>-2.845020092376366</v>
      </c>
      <c r="AM96" s="4">
        <f t="shared" si="133"/>
        <v>-6.3609107419518054</v>
      </c>
      <c r="AN96" s="4">
        <f t="shared" si="133"/>
        <v>-3.0646005769293367</v>
      </c>
      <c r="AO96" s="4">
        <f t="shared" si="133"/>
        <v>-1.0381443121765912</v>
      </c>
      <c r="AP96" s="4">
        <f t="shared" si="133"/>
        <v>-0.14002786777450638</v>
      </c>
      <c r="AQ96" s="4">
        <f t="shared" si="133"/>
        <v>0.55793644026138622</v>
      </c>
      <c r="AR96" s="4">
        <f t="shared" si="133"/>
        <v>-1.2678685281666873</v>
      </c>
      <c r="AS96" s="4">
        <f t="shared" si="133"/>
        <v>-5.6517652777892451</v>
      </c>
      <c r="AT96" s="4">
        <f t="shared" si="133"/>
        <v>-7.6790186392706659</v>
      </c>
      <c r="AU96" s="4">
        <f t="shared" si="133"/>
        <v>-9.3453639726561093</v>
      </c>
      <c r="AV96" s="4">
        <f t="shared" si="133"/>
        <v>-3.2079290894748809</v>
      </c>
      <c r="AW96" s="4">
        <f t="shared" si="133"/>
        <v>-4.0973849886951115</v>
      </c>
      <c r="AY96" s="2">
        <f t="shared" si="125"/>
        <v>62.747987646710172</v>
      </c>
      <c r="AZ96" s="2">
        <f t="shared" si="125"/>
        <v>62.791793739239665</v>
      </c>
      <c r="BA96" s="2">
        <f t="shared" si="125"/>
        <v>60.653003667879005</v>
      </c>
      <c r="BB96" s="2">
        <f t="shared" si="125"/>
        <v>56.833540179875413</v>
      </c>
      <c r="BC96" s="2">
        <f t="shared" si="125"/>
        <v>54.929132313981633</v>
      </c>
      <c r="BD96" s="2">
        <f t="shared" si="125"/>
        <v>54.249186061609471</v>
      </c>
      <c r="BE96" s="2">
        <f t="shared" si="125"/>
        <v>57.986093048579967</v>
      </c>
      <c r="BF96" s="2">
        <f t="shared" si="125"/>
        <v>55.938472696153923</v>
      </c>
      <c r="BG96" s="2">
        <f t="shared" si="125"/>
        <v>55.737188627084784</v>
      </c>
      <c r="BH96" s="2">
        <f t="shared" si="125"/>
        <v>56.411905635181874</v>
      </c>
      <c r="BI96" s="2">
        <f t="shared" si="125"/>
        <v>62.386421656458516</v>
      </c>
      <c r="BJ96" s="2">
        <f t="shared" si="125"/>
        <v>57.67139588515068</v>
      </c>
      <c r="BK96" s="2">
        <f t="shared" si="125"/>
        <v>64.261562379532137</v>
      </c>
      <c r="BL96" s="2">
        <f t="shared" si="125"/>
        <v>61.259947332261135</v>
      </c>
      <c r="BM96" s="2">
        <f t="shared" si="125"/>
        <v>67.17547714616434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77.730841936093768</v>
      </c>
      <c r="DL96" s="2">
        <f t="shared" si="134"/>
        <v>77.143830431848869</v>
      </c>
      <c r="DM96" s="2">
        <f t="shared" si="134"/>
        <v>73.206151260504186</v>
      </c>
      <c r="DN96" s="2">
        <f t="shared" si="134"/>
        <v>77.485174198489958</v>
      </c>
      <c r="DO96" s="2">
        <f t="shared" si="134"/>
        <v>72.498034139402563</v>
      </c>
      <c r="DP96" s="2">
        <f t="shared" si="134"/>
        <v>69.693555950687539</v>
      </c>
      <c r="DQ96" s="2">
        <f t="shared" si="134"/>
        <v>81.226357752489321</v>
      </c>
      <c r="DR96" s="2">
        <f t="shared" si="134"/>
        <v>75.911326610644252</v>
      </c>
      <c r="DS96" s="2">
        <f t="shared" si="134"/>
        <v>76.025454697554707</v>
      </c>
      <c r="DT96" s="2">
        <f t="shared" si="134"/>
        <v>81.934933333333333</v>
      </c>
      <c r="DU96" s="2">
        <f t="shared" si="134"/>
        <v>75.719002370791856</v>
      </c>
      <c r="DV96" s="2">
        <f t="shared" si="134"/>
        <v>74.995248313090414</v>
      </c>
      <c r="DW96" s="2">
        <f t="shared" si="134"/>
        <v>83.327895211000481</v>
      </c>
      <c r="DX96" s="2">
        <f t="shared" si="134"/>
        <v>73.819736842105257</v>
      </c>
      <c r="DY96" s="2">
        <f t="shared" si="134"/>
        <v>75.729017741935479</v>
      </c>
      <c r="EA96" s="2">
        <f t="shared" si="94"/>
        <v>61.508023251417775</v>
      </c>
      <c r="EB96" s="2">
        <f t="shared" si="94"/>
        <v>61.030075938210494</v>
      </c>
      <c r="EC96" s="2">
        <f t="shared" si="94"/>
        <v>58.92126579571606</v>
      </c>
      <c r="ED96" s="2">
        <f t="shared" si="94"/>
        <v>54.226799672082286</v>
      </c>
      <c r="EE96" s="2">
        <f t="shared" si="94"/>
        <v>52.74158851123839</v>
      </c>
      <c r="EF96" s="2">
        <f t="shared" si="94"/>
        <v>52.233282098886065</v>
      </c>
      <c r="EG96" s="2">
        <f t="shared" si="94"/>
        <v>55.034362835987288</v>
      </c>
      <c r="EH96" s="2">
        <f t="shared" si="94"/>
        <v>53.299122851241684</v>
      </c>
      <c r="EI96" s="2">
        <f t="shared" si="94"/>
        <v>53.316967191790731</v>
      </c>
      <c r="EJ96" s="2">
        <f t="shared" si="94"/>
        <v>53.079505684358864</v>
      </c>
      <c r="EK96" s="2">
        <f t="shared" si="94"/>
        <v>60.61886357593886</v>
      </c>
      <c r="EL96" s="2">
        <f t="shared" si="94"/>
        <v>55.424561283598734</v>
      </c>
      <c r="EM96" s="2">
        <f t="shared" si="135"/>
        <v>61.758079524418406</v>
      </c>
      <c r="EN96" s="2">
        <f t="shared" si="135"/>
        <v>59.687818383830574</v>
      </c>
      <c r="EO96" s="2">
        <f t="shared" si="135"/>
        <v>65.805054586773025</v>
      </c>
      <c r="EQ96" s="2">
        <f t="shared" si="136"/>
        <v>61.213589470834606</v>
      </c>
      <c r="ER96" s="2">
        <f t="shared" si="136"/>
        <v>61.394982817150044</v>
      </c>
      <c r="ES96" s="2">
        <f t="shared" si="136"/>
        <v>59.390823556242452</v>
      </c>
      <c r="ET96" s="2">
        <f t="shared" si="136"/>
        <v>54.080850252960879</v>
      </c>
      <c r="EU96" s="2">
        <f t="shared" si="136"/>
        <v>52.029860622022582</v>
      </c>
      <c r="EV96" s="2">
        <f t="shared" si="136"/>
        <v>52.537265847798082</v>
      </c>
      <c r="EW96" s="2">
        <f t="shared" si="136"/>
        <v>54.658579384538911</v>
      </c>
      <c r="EX96" s="2">
        <f t="shared" si="136"/>
        <v>52.535218979993779</v>
      </c>
      <c r="EY96" s="2">
        <f t="shared" si="136"/>
        <v>53.677911953818366</v>
      </c>
      <c r="EZ96" s="2">
        <f t="shared" si="136"/>
        <v>51.399938724033468</v>
      </c>
      <c r="FA96" s="2">
        <f t="shared" si="136"/>
        <v>60.293517389939296</v>
      </c>
      <c r="FB96" s="2">
        <f t="shared" si="136"/>
        <v>54.017926378573833</v>
      </c>
      <c r="FC96" s="2">
        <f t="shared" si="136"/>
        <v>61.332256196367425</v>
      </c>
      <c r="FD96" s="2">
        <f t="shared" si="136"/>
        <v>58.226848551941544</v>
      </c>
      <c r="FE96" s="2">
        <f t="shared" si="136"/>
        <v>66.253199096054459</v>
      </c>
      <c r="FG96" s="2">
        <f t="shared" si="137"/>
        <v>0.92355941078423209</v>
      </c>
      <c r="FH96" s="2">
        <f t="shared" si="137"/>
        <v>0.89068107527052387</v>
      </c>
      <c r="FI96" s="2">
        <f t="shared" si="137"/>
        <v>0.87878563243682517</v>
      </c>
      <c r="FJ96" s="2">
        <f t="shared" si="137"/>
        <v>0.88791888402048269</v>
      </c>
      <c r="FK96" s="2">
        <f t="shared" si="137"/>
        <v>0.88925512434398901</v>
      </c>
      <c r="FL96" s="2">
        <f t="shared" si="137"/>
        <v>0.88455369057222666</v>
      </c>
      <c r="FM96" s="2">
        <f t="shared" si="137"/>
        <v>0.88729521127066868</v>
      </c>
      <c r="FN96" s="2">
        <f t="shared" si="137"/>
        <v>0.88325711799462459</v>
      </c>
      <c r="FO96" s="2">
        <f t="shared" si="137"/>
        <v>0.89343319288887435</v>
      </c>
      <c r="FP96" s="2">
        <f t="shared" si="137"/>
        <v>0.88447715039646424</v>
      </c>
      <c r="FQ96" s="2">
        <f t="shared" si="137"/>
        <v>0.88293130346872672</v>
      </c>
      <c r="FR96" s="2">
        <f t="shared" si="137"/>
        <v>0.88515830006105012</v>
      </c>
      <c r="FS96" s="2">
        <f t="shared" si="137"/>
        <v>0.88392717041440172</v>
      </c>
      <c r="FT96" s="2">
        <f t="shared" si="137"/>
        <v>0.88871818553375026</v>
      </c>
      <c r="FU96" s="2">
        <f t="shared" si="137"/>
        <v>0.86191949281386671</v>
      </c>
      <c r="FW96" s="2">
        <f t="shared" si="127"/>
        <v>3.988119317532826E-4</v>
      </c>
      <c r="FX96" s="2">
        <f t="shared" si="127"/>
        <v>4.9186913216604994E-4</v>
      </c>
      <c r="FY96" s="2">
        <f t="shared" si="127"/>
        <v>4.3554777167125082E-4</v>
      </c>
      <c r="FZ96" s="2">
        <f t="shared" si="127"/>
        <v>5.7598719290606311E-4</v>
      </c>
      <c r="GA96" s="2">
        <f t="shared" si="127"/>
        <v>5.3575496804403907E-4</v>
      </c>
      <c r="GB96" s="2">
        <f t="shared" si="127"/>
        <v>5.9142942775319439E-4</v>
      </c>
      <c r="GC96" s="2">
        <f t="shared" si="127"/>
        <v>6.2014671082638378E-4</v>
      </c>
      <c r="GD96" s="2">
        <f t="shared" si="127"/>
        <v>6.0739377120849303E-4</v>
      </c>
      <c r="GE96" s="2">
        <f t="shared" si="127"/>
        <v>6.9381109864167178E-4</v>
      </c>
      <c r="GF96" s="2">
        <f t="shared" si="127"/>
        <v>6.3187579908544718E-4</v>
      </c>
      <c r="GG96" s="2">
        <f t="shared" si="127"/>
        <v>6.0085423930098978E-4</v>
      </c>
      <c r="GH96" s="2">
        <f t="shared" si="127"/>
        <v>4.9505801792778755E-4</v>
      </c>
      <c r="GI96" s="2">
        <f t="shared" si="127"/>
        <v>4.3841014660143826E-4</v>
      </c>
      <c r="GJ96" s="2">
        <f t="shared" si="127"/>
        <v>3.3989715905545043E-4</v>
      </c>
      <c r="GK96" s="2">
        <f t="shared" si="127"/>
        <v>2.603928589422586E-4</v>
      </c>
      <c r="GM96" s="86">
        <f t="shared" si="128"/>
        <v>0.20624424206364642</v>
      </c>
      <c r="GN96" s="86">
        <f t="shared" si="128"/>
        <v>8.19212390478887E-2</v>
      </c>
      <c r="GO96" s="86">
        <f t="shared" si="128"/>
        <v>3.8571699186090637E-2</v>
      </c>
      <c r="GP96" s="86">
        <f t="shared" si="128"/>
        <v>3.8605255660631242E-2</v>
      </c>
      <c r="GQ96" s="86">
        <f t="shared" si="128"/>
        <v>6.1452884309029301E-2</v>
      </c>
      <c r="GR96" s="86">
        <f t="shared" si="128"/>
        <v>4.4797075907171718E-2</v>
      </c>
      <c r="GS96" s="86">
        <f t="shared" si="128"/>
        <v>2.4794043186892729E-2</v>
      </c>
      <c r="GT96" s="86">
        <f t="shared" si="128"/>
        <v>1.0063434292136884E-2</v>
      </c>
      <c r="GU96" s="86">
        <f t="shared" si="128"/>
        <v>6.2687605000306314E-3</v>
      </c>
      <c r="GV96" s="86">
        <f t="shared" si="128"/>
        <v>2.5609188360451854E-2</v>
      </c>
      <c r="GW96" s="86">
        <f t="shared" si="128"/>
        <v>3.6016756396094543E-2</v>
      </c>
      <c r="GX96" s="86">
        <f t="shared" si="128"/>
        <v>5.6470056834819933E-2</v>
      </c>
      <c r="GY96" s="86">
        <f t="shared" si="128"/>
        <v>5.1187236900401008E-2</v>
      </c>
      <c r="GZ96" s="86">
        <f t="shared" si="128"/>
        <v>4.0178498477894821E-2</v>
      </c>
      <c r="HA96" s="86">
        <f t="shared" si="128"/>
        <v>3.014420640153077E-2</v>
      </c>
      <c r="HC96" s="86">
        <f t="shared" si="73"/>
        <v>1.1168806026606606E-2</v>
      </c>
      <c r="HD96" s="86">
        <f t="shared" si="73"/>
        <v>3.2806780012786226E-3</v>
      </c>
      <c r="HE96" s="86">
        <f t="shared" si="73"/>
        <v>2.4230633980292164E-3</v>
      </c>
      <c r="HF96" s="86">
        <f t="shared" si="73"/>
        <v>4.5967174712597137E-3</v>
      </c>
      <c r="HG96" s="86">
        <f t="shared" si="87"/>
        <v>4.6014748788911555E-3</v>
      </c>
      <c r="HH96" s="86">
        <f t="shared" si="87"/>
        <v>3.6102331345110087E-3</v>
      </c>
      <c r="HI96" s="86">
        <f t="shared" si="87"/>
        <v>5.9234534784642461E-3</v>
      </c>
      <c r="HJ96" s="86">
        <f t="shared" si="87"/>
        <v>6.07648384478618E-3</v>
      </c>
      <c r="HK96" s="86">
        <f t="shared" si="87"/>
        <v>9.1962094640522258E-3</v>
      </c>
      <c r="HL96" s="86">
        <f t="shared" si="87"/>
        <v>5.8032100614596989E-3</v>
      </c>
      <c r="HM96" s="86">
        <f t="shared" si="87"/>
        <v>3.587536012905619E-3</v>
      </c>
      <c r="HN96" s="86">
        <f t="shared" si="87"/>
        <v>2.7801540165022839E-3</v>
      </c>
      <c r="HO96" s="86">
        <f t="shared" si="87"/>
        <v>2.9005061112454748E-3</v>
      </c>
      <c r="HP96" s="86">
        <f t="shared" si="87"/>
        <v>1.4259916008799781E-3</v>
      </c>
      <c r="HQ96" s="86">
        <f t="shared" si="87"/>
        <v>8.9238582234081555E-4</v>
      </c>
      <c r="HS96" s="86">
        <f t="shared" si="129"/>
        <v>3.3098133706472554E-32</v>
      </c>
      <c r="HT96" s="86">
        <f t="shared" si="129"/>
        <v>2.0483073297282844E-42</v>
      </c>
      <c r="HU96" s="86">
        <f t="shared" si="129"/>
        <v>4.3534681023543113E-50</v>
      </c>
      <c r="HV96" s="86">
        <f t="shared" si="129"/>
        <v>4.0732032336829659E-43</v>
      </c>
      <c r="HW96" s="86">
        <f t="shared" si="129"/>
        <v>7.9047424476438256E-42</v>
      </c>
      <c r="HX96" s="86">
        <f t="shared" si="129"/>
        <v>8.7574160872405948E-47</v>
      </c>
      <c r="HY96" s="86">
        <f t="shared" si="129"/>
        <v>5.972239687012558E-43</v>
      </c>
      <c r="HZ96" s="86">
        <f t="shared" si="129"/>
        <v>1.0332250559363579E-44</v>
      </c>
      <c r="IA96" s="86">
        <f t="shared" si="129"/>
        <v>6.0676363568689877E-42</v>
      </c>
      <c r="IB96" s="86">
        <f t="shared" si="129"/>
        <v>5.9806029015400777E-43</v>
      </c>
      <c r="IC96" s="86">
        <f t="shared" si="129"/>
        <v>3.1387769448544927E-45</v>
      </c>
      <c r="ID96" s="86">
        <f t="shared" si="129"/>
        <v>4.7525917871566304E-46</v>
      </c>
      <c r="IE96" s="86">
        <f t="shared" si="129"/>
        <v>6.1390057786047924E-47</v>
      </c>
      <c r="IF96" s="86">
        <f t="shared" si="129"/>
        <v>3.3695146709472375E-28</v>
      </c>
      <c r="IG96" s="86">
        <f t="shared" si="129"/>
        <v>3.2167264882899632E-20</v>
      </c>
      <c r="II96" s="86">
        <f t="shared" si="130"/>
        <v>1.0660190613353951E-106</v>
      </c>
      <c r="IJ96" s="86">
        <f t="shared" si="130"/>
        <v>4.6424198786792809E-143</v>
      </c>
      <c r="IK96" s="86">
        <f t="shared" si="130"/>
        <v>7.187254623164356E-179</v>
      </c>
      <c r="IL96" s="86">
        <f t="shared" si="130"/>
        <v>1.3283491601492294E-144</v>
      </c>
      <c r="IM96" s="86">
        <f t="shared" si="130"/>
        <v>2.8574274370669892E-142</v>
      </c>
      <c r="IN96" s="86">
        <f t="shared" si="130"/>
        <v>5.0383523467182897E-157</v>
      </c>
      <c r="IO96" s="86">
        <f t="shared" si="130"/>
        <v>1.1775790184284263E-146</v>
      </c>
      <c r="IP96" s="86">
        <f t="shared" si="130"/>
        <v>4.3207913435770268E-151</v>
      </c>
      <c r="IQ96" s="86">
        <f t="shared" si="130"/>
        <v>1.0637903013613573E-140</v>
      </c>
      <c r="IR96" s="86">
        <f t="shared" si="130"/>
        <v>1.0066305383078353E-143</v>
      </c>
      <c r="IS96" s="86">
        <f t="shared" si="130"/>
        <v>2.6132944987595934E-151</v>
      </c>
      <c r="IT96" s="86">
        <f t="shared" si="130"/>
        <v>1.1146606994471931E-154</v>
      </c>
      <c r="IU96" s="86">
        <f t="shared" si="130"/>
        <v>2.7179747340964054E-159</v>
      </c>
      <c r="IV96" s="86">
        <f t="shared" si="130"/>
        <v>1.8651517601483718E-105</v>
      </c>
      <c r="IW96" s="86">
        <f t="shared" si="130"/>
        <v>6.5254415545946397E-82</v>
      </c>
      <c r="IY96" s="86">
        <f t="shared" si="131"/>
        <v>0.21741304809025302</v>
      </c>
      <c r="IZ96" s="86">
        <f t="shared" si="131"/>
        <v>8.5201917049167325E-2</v>
      </c>
      <c r="JA96" s="86">
        <f t="shared" si="131"/>
        <v>4.0994762584119854E-2</v>
      </c>
      <c r="JB96" s="86">
        <f t="shared" si="131"/>
        <v>4.3201973131890954E-2</v>
      </c>
      <c r="JC96" s="86">
        <f t="shared" si="131"/>
        <v>6.6054359187920464E-2</v>
      </c>
      <c r="JD96" s="86">
        <f t="shared" si="131"/>
        <v>4.8407309041682729E-2</v>
      </c>
      <c r="JE96" s="86">
        <f t="shared" si="131"/>
        <v>3.0717496665356975E-2</v>
      </c>
      <c r="JF96" s="86">
        <f t="shared" si="131"/>
        <v>1.6139918136923063E-2</v>
      </c>
      <c r="JG96" s="86">
        <f t="shared" si="131"/>
        <v>1.5464969964082857E-2</v>
      </c>
      <c r="JH96" s="86">
        <f t="shared" si="131"/>
        <v>3.1412398421911555E-2</v>
      </c>
      <c r="JI96" s="86">
        <f t="shared" si="131"/>
        <v>3.9604292409000159E-2</v>
      </c>
      <c r="JJ96" s="86">
        <f t="shared" si="131"/>
        <v>5.9250210851322219E-2</v>
      </c>
      <c r="JK96" s="86">
        <f t="shared" si="131"/>
        <v>5.4087743011646483E-2</v>
      </c>
      <c r="JL96" s="86">
        <f t="shared" si="131"/>
        <v>4.16044900787748E-2</v>
      </c>
      <c r="JM96" s="86">
        <f t="shared" si="131"/>
        <v>3.1036592223871586E-2</v>
      </c>
    </row>
    <row r="97" spans="2:273" x14ac:dyDescent="0.25">
      <c r="B97" s="2">
        <v>70</v>
      </c>
      <c r="C97" s="37">
        <v>80.635000000000005</v>
      </c>
      <c r="D97" s="37">
        <v>65.209999999999994</v>
      </c>
      <c r="E97" s="37">
        <v>61.183</v>
      </c>
      <c r="F97" s="37">
        <v>60.933999999999997</v>
      </c>
      <c r="G97" s="37">
        <v>57.902000000000001</v>
      </c>
      <c r="H97" s="37">
        <v>59.082999999999998</v>
      </c>
      <c r="I97" s="37">
        <v>63.033000000000001</v>
      </c>
      <c r="J97" s="37">
        <v>61.567</v>
      </c>
      <c r="K97" s="37">
        <v>63.05</v>
      </c>
      <c r="L97" s="37">
        <v>61.59</v>
      </c>
      <c r="M97" s="37">
        <v>63.59</v>
      </c>
      <c r="N97" s="37">
        <v>59.197000000000003</v>
      </c>
      <c r="O97" s="37">
        <v>64.557000000000002</v>
      </c>
      <c r="P97" s="37">
        <v>62.917999999999999</v>
      </c>
      <c r="Q97" s="37">
        <v>65.965999999999994</v>
      </c>
      <c r="S97" s="4">
        <f t="shared" si="132"/>
        <v>89.88132261488866</v>
      </c>
      <c r="T97" s="4">
        <f t="shared" si="132"/>
        <v>70.469555368913163</v>
      </c>
      <c r="U97" s="4">
        <f t="shared" si="132"/>
        <v>64.531008216745192</v>
      </c>
      <c r="V97" s="4">
        <f t="shared" si="132"/>
        <v>63.000873236686459</v>
      </c>
      <c r="W97" s="4">
        <f t="shared" si="132"/>
        <v>62.615149762962744</v>
      </c>
      <c r="X97" s="4">
        <f t="shared" si="132"/>
        <v>59.849253156040362</v>
      </c>
      <c r="Y97" s="4">
        <f t="shared" si="132"/>
        <v>64.487812410992547</v>
      </c>
      <c r="Z97" s="4">
        <f t="shared" si="132"/>
        <v>61.532494029083423</v>
      </c>
      <c r="AA97" s="4">
        <f t="shared" si="132"/>
        <v>63.620146740355153</v>
      </c>
      <c r="AB97" s="4">
        <f t="shared" si="132"/>
        <v>62.540605487732705</v>
      </c>
      <c r="AC97" s="4">
        <f t="shared" si="132"/>
        <v>67.208356852093317</v>
      </c>
      <c r="AD97" s="4">
        <f t="shared" si="132"/>
        <v>63.098192330791441</v>
      </c>
      <c r="AE97" s="4">
        <f t="shared" si="132"/>
        <v>69.509322235538278</v>
      </c>
      <c r="AF97" s="4">
        <f t="shared" si="132"/>
        <v>64.418343850454761</v>
      </c>
      <c r="AG97" s="4">
        <f t="shared" si="132"/>
        <v>68.390271113372819</v>
      </c>
      <c r="AI97" s="4">
        <f t="shared" si="133"/>
        <v>-9.2463226148886548</v>
      </c>
      <c r="AJ97" s="4">
        <f t="shared" si="133"/>
        <v>-5.2595553689131691</v>
      </c>
      <c r="AK97" s="4">
        <f t="shared" si="133"/>
        <v>-3.3480082167451926</v>
      </c>
      <c r="AL97" s="4">
        <f t="shared" si="133"/>
        <v>-2.0668732366864617</v>
      </c>
      <c r="AM97" s="4">
        <f t="shared" si="133"/>
        <v>-4.7131497629627432</v>
      </c>
      <c r="AN97" s="4">
        <f t="shared" si="133"/>
        <v>-0.76625315604036359</v>
      </c>
      <c r="AO97" s="4">
        <f t="shared" si="133"/>
        <v>-1.4548124109925453</v>
      </c>
      <c r="AP97" s="4">
        <f t="shared" si="133"/>
        <v>3.45059709165767E-2</v>
      </c>
      <c r="AQ97" s="4">
        <f t="shared" si="133"/>
        <v>-0.57014674035515611</v>
      </c>
      <c r="AR97" s="4">
        <f t="shared" si="133"/>
        <v>-0.9506054877327017</v>
      </c>
      <c r="AS97" s="4">
        <f t="shared" si="133"/>
        <v>-3.6183568520933136</v>
      </c>
      <c r="AT97" s="4">
        <f t="shared" si="133"/>
        <v>-3.9011923307914387</v>
      </c>
      <c r="AU97" s="4">
        <f t="shared" si="133"/>
        <v>-4.9523222355382757</v>
      </c>
      <c r="AV97" s="4">
        <f t="shared" si="133"/>
        <v>-1.5003438504547617</v>
      </c>
      <c r="AW97" s="4">
        <f t="shared" si="133"/>
        <v>-2.424271113372825</v>
      </c>
      <c r="AY97" s="2">
        <f t="shared" si="125"/>
        <v>62.6152852554278</v>
      </c>
      <c r="AZ97" s="2">
        <f t="shared" si="125"/>
        <v>62.63519726544618</v>
      </c>
      <c r="BA97" s="2">
        <f t="shared" si="125"/>
        <v>60.497857263291174</v>
      </c>
      <c r="BB97" s="2">
        <f t="shared" si="125"/>
        <v>56.570739361698486</v>
      </c>
      <c r="BC97" s="2">
        <f t="shared" si="125"/>
        <v>54.676154107218061</v>
      </c>
      <c r="BD97" s="2">
        <f t="shared" si="125"/>
        <v>54.027678360654029</v>
      </c>
      <c r="BE97" s="2">
        <f t="shared" si="125"/>
        <v>57.661008550937886</v>
      </c>
      <c r="BF97" s="2">
        <f t="shared" si="125"/>
        <v>55.657190190936184</v>
      </c>
      <c r="BG97" s="2">
        <f t="shared" si="125"/>
        <v>55.48569327558512</v>
      </c>
      <c r="BH97" s="2">
        <f t="shared" si="125"/>
        <v>56.086002146085015</v>
      </c>
      <c r="BI97" s="2">
        <f t="shared" si="125"/>
        <v>62.119478699973264</v>
      </c>
      <c r="BJ97" s="2">
        <f t="shared" si="125"/>
        <v>57.375909711437259</v>
      </c>
      <c r="BK97" s="2">
        <f t="shared" si="125"/>
        <v>63.970811547430635</v>
      </c>
      <c r="BL97" s="2">
        <f t="shared" si="125"/>
        <v>61.063736959645354</v>
      </c>
      <c r="BM97" s="2">
        <f t="shared" si="125"/>
        <v>66.99495529029582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77.763428760500219</v>
      </c>
      <c r="DL97" s="2">
        <f t="shared" si="134"/>
        <v>77.277150877192994</v>
      </c>
      <c r="DM97" s="2">
        <f t="shared" si="134"/>
        <v>73.378662184873932</v>
      </c>
      <c r="DN97" s="2">
        <f t="shared" si="134"/>
        <v>77.663752270489084</v>
      </c>
      <c r="DO97" s="2">
        <f t="shared" si="134"/>
        <v>72.700351351351358</v>
      </c>
      <c r="DP97" s="2">
        <f t="shared" si="134"/>
        <v>69.865954480796589</v>
      </c>
      <c r="DQ97" s="2">
        <f t="shared" si="134"/>
        <v>81.648170697012802</v>
      </c>
      <c r="DR97" s="2">
        <f t="shared" si="134"/>
        <v>76.27959691876751</v>
      </c>
      <c r="DS97" s="2">
        <f t="shared" si="134"/>
        <v>76.350688545688556</v>
      </c>
      <c r="DT97" s="2">
        <f t="shared" si="134"/>
        <v>82.332133333333331</v>
      </c>
      <c r="DU97" s="2">
        <f t="shared" si="134"/>
        <v>75.915807965860608</v>
      </c>
      <c r="DV97" s="2">
        <f t="shared" si="134"/>
        <v>75.232400134952769</v>
      </c>
      <c r="DW97" s="2">
        <f t="shared" si="134"/>
        <v>83.67581223328591</v>
      </c>
      <c r="DX97" s="2">
        <f t="shared" si="134"/>
        <v>73.944619250829774</v>
      </c>
      <c r="DY97" s="2">
        <f t="shared" si="134"/>
        <v>75.948702822580628</v>
      </c>
      <c r="EA97" s="2">
        <f t="shared" si="94"/>
        <v>61.471966871455585</v>
      </c>
      <c r="EB97" s="2">
        <f t="shared" si="94"/>
        <v>60.996009123089763</v>
      </c>
      <c r="EC97" s="2">
        <f t="shared" si="94"/>
        <v>58.877240885112414</v>
      </c>
      <c r="ED97" s="2">
        <f t="shared" si="94"/>
        <v>54.142564994105619</v>
      </c>
      <c r="EE97" s="2">
        <f t="shared" si="94"/>
        <v>52.629442052551312</v>
      </c>
      <c r="EF97" s="2">
        <f t="shared" si="94"/>
        <v>52.142235684971666</v>
      </c>
      <c r="EG97" s="2">
        <f t="shared" si="94"/>
        <v>54.882513194090976</v>
      </c>
      <c r="EH97" s="2">
        <f t="shared" si="94"/>
        <v>53.171851469368505</v>
      </c>
      <c r="EI97" s="2">
        <f t="shared" si="94"/>
        <v>53.215646227778592</v>
      </c>
      <c r="EJ97" s="2">
        <f t="shared" si="94"/>
        <v>52.96085605496009</v>
      </c>
      <c r="EK97" s="2">
        <f t="shared" si="94"/>
        <v>60.451400465270865</v>
      </c>
      <c r="EL97" s="2">
        <f t="shared" si="94"/>
        <v>55.26386302685475</v>
      </c>
      <c r="EM97" s="2">
        <f t="shared" si="135"/>
        <v>61.611152044886353</v>
      </c>
      <c r="EN97" s="2">
        <f t="shared" si="135"/>
        <v>59.593352290042617</v>
      </c>
      <c r="EO97" s="2">
        <f t="shared" si="135"/>
        <v>65.686623886930718</v>
      </c>
      <c r="EQ97" s="2">
        <f t="shared" si="136"/>
        <v>61.184149462553954</v>
      </c>
      <c r="ER97" s="2">
        <f t="shared" si="136"/>
        <v>61.35255217656978</v>
      </c>
      <c r="ES97" s="2">
        <f t="shared" si="136"/>
        <v>59.335784665259339</v>
      </c>
      <c r="ET97" s="2">
        <f t="shared" si="136"/>
        <v>54.000430905901723</v>
      </c>
      <c r="EU97" s="2">
        <f t="shared" si="136"/>
        <v>51.934504475348831</v>
      </c>
      <c r="EV97" s="2">
        <f t="shared" si="136"/>
        <v>52.438774758582326</v>
      </c>
      <c r="EW97" s="2">
        <f t="shared" si="136"/>
        <v>54.516298647994276</v>
      </c>
      <c r="EX97" s="2">
        <f t="shared" si="136"/>
        <v>52.427692742706419</v>
      </c>
      <c r="EY97" s="2">
        <f t="shared" si="136"/>
        <v>53.56698374069083</v>
      </c>
      <c r="EZ97" s="2">
        <f t="shared" si="136"/>
        <v>51.324744422538899</v>
      </c>
      <c r="FA97" s="2">
        <f t="shared" si="136"/>
        <v>60.134081355528899</v>
      </c>
      <c r="FB97" s="2">
        <f t="shared" si="136"/>
        <v>53.891553151600512</v>
      </c>
      <c r="FC97" s="2">
        <f t="shared" si="136"/>
        <v>61.195212064785267</v>
      </c>
      <c r="FD97" s="2">
        <f t="shared" si="136"/>
        <v>58.168001620345869</v>
      </c>
      <c r="FE97" s="2">
        <f t="shared" si="136"/>
        <v>66.12160638960188</v>
      </c>
      <c r="FG97" s="2">
        <f t="shared" si="137"/>
        <v>0.92981328218513781</v>
      </c>
      <c r="FH97" s="2">
        <f t="shared" si="137"/>
        <v>0.89933163877028655</v>
      </c>
      <c r="FI97" s="2">
        <f t="shared" si="137"/>
        <v>0.88825940797404257</v>
      </c>
      <c r="FJ97" s="2">
        <f t="shared" si="137"/>
        <v>0.89676268889377464</v>
      </c>
      <c r="FK97" s="2">
        <f t="shared" si="137"/>
        <v>0.89800560404358021</v>
      </c>
      <c r="FL97" s="2">
        <f t="shared" si="137"/>
        <v>0.89363121781015187</v>
      </c>
      <c r="FM97" s="2">
        <f t="shared" si="137"/>
        <v>0.89618247340865764</v>
      </c>
      <c r="FN97" s="2">
        <f t="shared" si="137"/>
        <v>0.89242419589409838</v>
      </c>
      <c r="FO97" s="2">
        <f t="shared" si="137"/>
        <v>0.90188996609838434</v>
      </c>
      <c r="FP97" s="2">
        <f t="shared" si="137"/>
        <v>0.89355997177904811</v>
      </c>
      <c r="FQ97" s="2">
        <f t="shared" si="137"/>
        <v>0.89212084072215125</v>
      </c>
      <c r="FR97" s="2">
        <f t="shared" si="137"/>
        <v>0.89419397348654894</v>
      </c>
      <c r="FS97" s="2">
        <f t="shared" si="137"/>
        <v>0.89304800439856313</v>
      </c>
      <c r="FT97" s="2">
        <f t="shared" si="137"/>
        <v>0.89750620137633452</v>
      </c>
      <c r="FU97" s="2">
        <f t="shared" si="137"/>
        <v>0.87252025436375946</v>
      </c>
      <c r="FW97" s="2">
        <f t="shared" si="127"/>
        <v>4.3727176277412141E-4</v>
      </c>
      <c r="FX97" s="2">
        <f t="shared" si="127"/>
        <v>5.3929818657108346E-4</v>
      </c>
      <c r="FY97" s="2">
        <f t="shared" si="127"/>
        <v>4.7754856801316011E-4</v>
      </c>
      <c r="FZ97" s="2">
        <f t="shared" si="127"/>
        <v>6.3152230445506069E-4</v>
      </c>
      <c r="GA97" s="2">
        <f t="shared" si="127"/>
        <v>5.874132783228826E-4</v>
      </c>
      <c r="GB97" s="2">
        <f t="shared" si="127"/>
        <v>6.4845247136205257E-4</v>
      </c>
      <c r="GC97" s="2">
        <f t="shared" si="127"/>
        <v>6.7993666578788534E-4</v>
      </c>
      <c r="GD97" s="2">
        <f t="shared" si="127"/>
        <v>6.659550014701276E-4</v>
      </c>
      <c r="GE97" s="2">
        <f t="shared" si="127"/>
        <v>7.6069782258326448E-4</v>
      </c>
      <c r="GF97" s="2">
        <f t="shared" si="127"/>
        <v>6.9279580198567563E-4</v>
      </c>
      <c r="GG97" s="2">
        <f t="shared" si="127"/>
        <v>6.5878538310438508E-4</v>
      </c>
      <c r="GH97" s="2">
        <f t="shared" si="127"/>
        <v>5.4279439737236275E-4</v>
      </c>
      <c r="GI97" s="2">
        <f t="shared" si="127"/>
        <v>4.8068683509568154E-4</v>
      </c>
      <c r="GJ97" s="2">
        <f t="shared" si="127"/>
        <v>3.72677602743616E-4</v>
      </c>
      <c r="GK97" s="2">
        <f t="shared" si="127"/>
        <v>2.8550791966500214E-4</v>
      </c>
      <c r="GM97" s="86">
        <f t="shared" si="128"/>
        <v>0.14315922723204985</v>
      </c>
      <c r="GN97" s="86">
        <f t="shared" si="128"/>
        <v>4.1909683655337503E-2</v>
      </c>
      <c r="GO97" s="86">
        <f t="shared" si="128"/>
        <v>1.5912164909412746E-2</v>
      </c>
      <c r="GP97" s="86">
        <f t="shared" si="128"/>
        <v>1.541161275408176E-2</v>
      </c>
      <c r="GQ97" s="86">
        <f t="shared" si="128"/>
        <v>2.7827780364570134E-2</v>
      </c>
      <c r="GR97" s="86">
        <f t="shared" si="128"/>
        <v>1.8830655724382802E-2</v>
      </c>
      <c r="GS97" s="86">
        <f t="shared" si="128"/>
        <v>9.3394109162004049E-3</v>
      </c>
      <c r="GT97" s="86">
        <f t="shared" si="128"/>
        <v>2.8668189991113229E-3</v>
      </c>
      <c r="GU97" s="86">
        <f t="shared" si="128"/>
        <v>1.7061127937804176E-3</v>
      </c>
      <c r="GV97" s="86">
        <f t="shared" si="128"/>
        <v>9.2066034757981776E-3</v>
      </c>
      <c r="GW97" s="86">
        <f t="shared" si="128"/>
        <v>1.3798439610495599E-2</v>
      </c>
      <c r="GX97" s="86">
        <f t="shared" si="128"/>
        <v>2.2666654423283177E-2</v>
      </c>
      <c r="GY97" s="86">
        <f t="shared" si="128"/>
        <v>2.2441544373258796E-2</v>
      </c>
      <c r="GZ97" s="86">
        <f t="shared" si="128"/>
        <v>1.6882066566944041E-2</v>
      </c>
      <c r="HA97" s="86">
        <f t="shared" si="128"/>
        <v>1.1444819331772441E-2</v>
      </c>
      <c r="HC97" s="86">
        <f t="shared" si="73"/>
        <v>1.6211896294982129E-2</v>
      </c>
      <c r="HD97" s="86">
        <f t="shared" si="73"/>
        <v>5.4158912677422059E-3</v>
      </c>
      <c r="HE97" s="86">
        <f t="shared" si="73"/>
        <v>4.2684994164179906E-3</v>
      </c>
      <c r="HF97" s="86">
        <f t="shared" si="73"/>
        <v>7.5665358430712796E-3</v>
      </c>
      <c r="HG97" s="86">
        <f t="shared" si="87"/>
        <v>7.5088780933893198E-3</v>
      </c>
      <c r="HH97" s="86">
        <f t="shared" si="87"/>
        <v>6.1515213047788819E-3</v>
      </c>
      <c r="HI97" s="86">
        <f t="shared" si="87"/>
        <v>9.7101914571259378E-3</v>
      </c>
      <c r="HJ97" s="86">
        <f t="shared" si="87"/>
        <v>1.000762469044071E-2</v>
      </c>
      <c r="HK97" s="86">
        <f t="shared" si="87"/>
        <v>1.470315221276936E-2</v>
      </c>
      <c r="HL97" s="86">
        <f t="shared" si="87"/>
        <v>9.4876264438641562E-3</v>
      </c>
      <c r="HM97" s="86">
        <f t="shared" si="87"/>
        <v>6.0624565569940298E-3</v>
      </c>
      <c r="HN97" s="86">
        <f t="shared" si="87"/>
        <v>4.7198473710571833E-3</v>
      </c>
      <c r="HO97" s="86">
        <f t="shared" si="87"/>
        <v>4.9119585658905958E-3</v>
      </c>
      <c r="HP97" s="86">
        <f t="shared" si="87"/>
        <v>2.6092422464920793E-3</v>
      </c>
      <c r="HQ97" s="86">
        <f t="shared" si="87"/>
        <v>1.7007806413807749E-3</v>
      </c>
      <c r="HS97" s="86">
        <f t="shared" si="129"/>
        <v>3.9855488950887947E-31</v>
      </c>
      <c r="HT97" s="86">
        <f t="shared" si="129"/>
        <v>6.2725162777735665E-41</v>
      </c>
      <c r="HU97" s="86">
        <f t="shared" si="129"/>
        <v>2.6481397312067632E-48</v>
      </c>
      <c r="HV97" s="86">
        <f t="shared" si="129"/>
        <v>1.4074805825185872E-41</v>
      </c>
      <c r="HW97" s="86">
        <f t="shared" si="129"/>
        <v>2.4302374115192797E-40</v>
      </c>
      <c r="HX97" s="86">
        <f t="shared" si="129"/>
        <v>4.1813338955786638E-45</v>
      </c>
      <c r="HY97" s="86">
        <f t="shared" si="129"/>
        <v>2.1766507713915646E-41</v>
      </c>
      <c r="HZ97" s="86">
        <f t="shared" si="129"/>
        <v>4.2501008550283163E-43</v>
      </c>
      <c r="IA97" s="86">
        <f t="shared" si="129"/>
        <v>2.0740108558618943E-40</v>
      </c>
      <c r="IB97" s="86">
        <f t="shared" si="129"/>
        <v>2.1209190797578991E-41</v>
      </c>
      <c r="IC97" s="86">
        <f t="shared" si="129"/>
        <v>1.316678422100992E-43</v>
      </c>
      <c r="ID97" s="86">
        <f t="shared" si="129"/>
        <v>1.9557004429365302E-44</v>
      </c>
      <c r="IE97" s="86">
        <f t="shared" si="129"/>
        <v>2.6123263268942165E-45</v>
      </c>
      <c r="IF97" s="86">
        <f t="shared" si="129"/>
        <v>2.7603087607994831E-27</v>
      </c>
      <c r="IG97" s="86">
        <f t="shared" si="129"/>
        <v>1.3189074489420763E-19</v>
      </c>
      <c r="II97" s="86">
        <f t="shared" si="130"/>
        <v>3.0106959583781253E-104</v>
      </c>
      <c r="IJ97" s="86">
        <f t="shared" si="130"/>
        <v>1.1409171609891405E-139</v>
      </c>
      <c r="IK97" s="86">
        <f t="shared" si="130"/>
        <v>1.0971924876847254E-174</v>
      </c>
      <c r="IL97" s="86">
        <f t="shared" si="130"/>
        <v>4.1976167188124019E-141</v>
      </c>
      <c r="IM97" s="86">
        <f t="shared" si="130"/>
        <v>7.338164981699732E-139</v>
      </c>
      <c r="IN97" s="86">
        <f t="shared" si="130"/>
        <v>3.31026216882414E-153</v>
      </c>
      <c r="IO97" s="86">
        <f t="shared" si="130"/>
        <v>4.5319596352807662E-143</v>
      </c>
      <c r="IP97" s="86">
        <f t="shared" si="130"/>
        <v>2.0909036634015958E-147</v>
      </c>
      <c r="IQ97" s="86">
        <f t="shared" si="130"/>
        <v>3.2923021090770721E-137</v>
      </c>
      <c r="IR97" s="86">
        <f t="shared" si="130"/>
        <v>3.3456817055333161E-140</v>
      </c>
      <c r="IS97" s="86">
        <f t="shared" si="130"/>
        <v>1.2647175913801698E-147</v>
      </c>
      <c r="IT97" s="86">
        <f t="shared" si="130"/>
        <v>5.2438771730691407E-151</v>
      </c>
      <c r="IU97" s="86">
        <f t="shared" si="130"/>
        <v>1.4402752965178386E-155</v>
      </c>
      <c r="IV97" s="86">
        <f t="shared" si="130"/>
        <v>4.4094430748651234E-103</v>
      </c>
      <c r="IW97" s="86">
        <f t="shared" si="130"/>
        <v>3.8968962829313698E-80</v>
      </c>
      <c r="IY97" s="86">
        <f t="shared" si="131"/>
        <v>0.15937112352703198</v>
      </c>
      <c r="IZ97" s="86">
        <f t="shared" si="131"/>
        <v>4.7325574923079705E-2</v>
      </c>
      <c r="JA97" s="86">
        <f t="shared" si="131"/>
        <v>2.0180664325830738E-2</v>
      </c>
      <c r="JB97" s="86">
        <f t="shared" si="131"/>
        <v>2.2978148597153039E-2</v>
      </c>
      <c r="JC97" s="86">
        <f t="shared" si="131"/>
        <v>3.5336658457959455E-2</v>
      </c>
      <c r="JD97" s="86">
        <f t="shared" si="131"/>
        <v>2.4982177029161685E-2</v>
      </c>
      <c r="JE97" s="86">
        <f t="shared" si="131"/>
        <v>1.9049602373326341E-2</v>
      </c>
      <c r="JF97" s="86">
        <f t="shared" si="131"/>
        <v>1.2874443689552033E-2</v>
      </c>
      <c r="JG97" s="86">
        <f t="shared" si="131"/>
        <v>1.6409265006549777E-2</v>
      </c>
      <c r="JH97" s="86">
        <f t="shared" si="131"/>
        <v>1.8694229919662332E-2</v>
      </c>
      <c r="JI97" s="86">
        <f t="shared" si="131"/>
        <v>1.9860896167489629E-2</v>
      </c>
      <c r="JJ97" s="86">
        <f t="shared" si="131"/>
        <v>2.7386501794340361E-2</v>
      </c>
      <c r="JK97" s="86">
        <f t="shared" si="131"/>
        <v>2.7353502939149392E-2</v>
      </c>
      <c r="JL97" s="86">
        <f t="shared" si="131"/>
        <v>1.9491308813436119E-2</v>
      </c>
      <c r="JM97" s="86">
        <f t="shared" si="131"/>
        <v>1.3145599973153217E-2</v>
      </c>
    </row>
    <row r="98" spans="2:273" x14ac:dyDescent="0.25">
      <c r="B98" s="2">
        <v>71</v>
      </c>
      <c r="C98" s="37">
        <v>78.81</v>
      </c>
      <c r="D98" s="37">
        <v>65.064999999999998</v>
      </c>
      <c r="E98" s="37">
        <v>62.95</v>
      </c>
      <c r="F98" s="37">
        <v>61.753999999999998</v>
      </c>
      <c r="G98" s="37">
        <v>60.197000000000003</v>
      </c>
      <c r="H98" s="37">
        <v>61.033000000000001</v>
      </c>
      <c r="I98" s="37">
        <v>64.45</v>
      </c>
      <c r="J98" s="37">
        <v>62.55</v>
      </c>
      <c r="K98" s="37">
        <v>65.117000000000004</v>
      </c>
      <c r="L98" s="37">
        <v>62.279000000000003</v>
      </c>
      <c r="M98" s="37">
        <v>65.869</v>
      </c>
      <c r="N98" s="37">
        <v>59.262</v>
      </c>
      <c r="O98" s="37">
        <v>64.23</v>
      </c>
      <c r="P98" s="37">
        <v>64.033000000000001</v>
      </c>
      <c r="Q98" s="37">
        <v>65.224000000000004</v>
      </c>
      <c r="S98" s="4">
        <f t="shared" si="132"/>
        <v>85.388632966430563</v>
      </c>
      <c r="T98" s="4">
        <f t="shared" si="132"/>
        <v>69.485782171680697</v>
      </c>
      <c r="U98" s="4">
        <f t="shared" si="132"/>
        <v>65.104157087545332</v>
      </c>
      <c r="V98" s="4">
        <f t="shared" si="132"/>
        <v>64.214004285339286</v>
      </c>
      <c r="W98" s="4">
        <f t="shared" si="132"/>
        <v>62.84862553898261</v>
      </c>
      <c r="X98" s="4">
        <f t="shared" si="132"/>
        <v>60.633448567228264</v>
      </c>
      <c r="Y98" s="4">
        <f t="shared" si="132"/>
        <v>66.675431903232933</v>
      </c>
      <c r="Z98" s="4">
        <f t="shared" si="132"/>
        <v>64.022509291437572</v>
      </c>
      <c r="AA98" s="4">
        <f t="shared" si="132"/>
        <v>67.083636412908874</v>
      </c>
      <c r="AB98" s="4">
        <f t="shared" si="132"/>
        <v>64.480845979394928</v>
      </c>
      <c r="AC98" s="4">
        <f t="shared" si="132"/>
        <v>68.105291664352805</v>
      </c>
      <c r="AD98" s="4">
        <f t="shared" si="132"/>
        <v>62.777733756503594</v>
      </c>
      <c r="AE98" s="4">
        <f t="shared" si="132"/>
        <v>69.607830584936167</v>
      </c>
      <c r="AF98" s="4">
        <f t="shared" si="132"/>
        <v>64.447785860743664</v>
      </c>
      <c r="AG98" s="4">
        <f t="shared" si="132"/>
        <v>68.360353220333025</v>
      </c>
      <c r="AI98" s="4">
        <f t="shared" si="133"/>
        <v>-6.5786329664305612</v>
      </c>
      <c r="AJ98" s="4">
        <f t="shared" si="133"/>
        <v>-4.420782171680699</v>
      </c>
      <c r="AK98" s="4">
        <f t="shared" si="133"/>
        <v>-2.1541570875453289</v>
      </c>
      <c r="AL98" s="4">
        <f t="shared" si="133"/>
        <v>-2.4600042853392878</v>
      </c>
      <c r="AM98" s="4">
        <f t="shared" si="133"/>
        <v>-2.6516255389826071</v>
      </c>
      <c r="AN98" s="4">
        <f t="shared" si="133"/>
        <v>0.39955143277173732</v>
      </c>
      <c r="AO98" s="4">
        <f t="shared" si="133"/>
        <v>-2.2254319032329306</v>
      </c>
      <c r="AP98" s="4">
        <f t="shared" si="133"/>
        <v>-1.472509291437575</v>
      </c>
      <c r="AQ98" s="4">
        <f t="shared" si="133"/>
        <v>-1.9666364129088691</v>
      </c>
      <c r="AR98" s="4">
        <f t="shared" si="133"/>
        <v>-2.2018459793949248</v>
      </c>
      <c r="AS98" s="4">
        <f t="shared" si="133"/>
        <v>-2.2362916643528052</v>
      </c>
      <c r="AT98" s="4">
        <f t="shared" si="133"/>
        <v>-3.5157337565035931</v>
      </c>
      <c r="AU98" s="4">
        <f t="shared" si="133"/>
        <v>-5.3778305849361629</v>
      </c>
      <c r="AV98" s="4">
        <f t="shared" si="133"/>
        <v>-0.41478586074366319</v>
      </c>
      <c r="AW98" s="4">
        <f t="shared" si="133"/>
        <v>-3.1363532203330209</v>
      </c>
      <c r="AY98" s="2">
        <f t="shared" si="125"/>
        <v>62.489510655786248</v>
      </c>
      <c r="AZ98" s="2">
        <f t="shared" si="125"/>
        <v>62.48579414222997</v>
      </c>
      <c r="BA98" s="2">
        <f t="shared" si="125"/>
        <v>60.348230423467129</v>
      </c>
      <c r="BB98" s="2">
        <f t="shared" si="125"/>
        <v>56.318110683905687</v>
      </c>
      <c r="BC98" s="2">
        <f t="shared" si="125"/>
        <v>54.430277909055782</v>
      </c>
      <c r="BD98" s="2">
        <f t="shared" si="125"/>
        <v>53.812805825171132</v>
      </c>
      <c r="BE98" s="2">
        <f t="shared" si="125"/>
        <v>57.342822605034492</v>
      </c>
      <c r="BF98" s="2">
        <f t="shared" si="125"/>
        <v>55.381905692127191</v>
      </c>
      <c r="BG98" s="2">
        <f t="shared" si="125"/>
        <v>55.241199097935898</v>
      </c>
      <c r="BH98" s="2">
        <f t="shared" si="125"/>
        <v>55.769702352527055</v>
      </c>
      <c r="BI98" s="2">
        <f t="shared" si="125"/>
        <v>61.855973524641144</v>
      </c>
      <c r="BJ98" s="2">
        <f t="shared" si="125"/>
        <v>57.086116607166915</v>
      </c>
      <c r="BK98" s="2">
        <f t="shared" si="125"/>
        <v>63.685400408930732</v>
      </c>
      <c r="BL98" s="2">
        <f t="shared" si="125"/>
        <v>60.872707958852935</v>
      </c>
      <c r="BM98" s="2">
        <f t="shared" si="125"/>
        <v>66.814715270436906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65.224000000000004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65.224000000000004</v>
      </c>
      <c r="DK98" s="2">
        <f t="shared" si="134"/>
        <v>77.796015584906669</v>
      </c>
      <c r="DL98" s="2">
        <f t="shared" si="134"/>
        <v>77.41047132253712</v>
      </c>
      <c r="DM98" s="2">
        <f t="shared" si="134"/>
        <v>73.551173109243678</v>
      </c>
      <c r="DN98" s="2">
        <f t="shared" si="134"/>
        <v>77.842330342488211</v>
      </c>
      <c r="DO98" s="2">
        <f t="shared" si="134"/>
        <v>72.902668563300153</v>
      </c>
      <c r="DP98" s="2">
        <f t="shared" si="134"/>
        <v>70.038353010905652</v>
      </c>
      <c r="DQ98" s="2">
        <f t="shared" si="134"/>
        <v>82.069983641536268</v>
      </c>
      <c r="DR98" s="2">
        <f t="shared" si="134"/>
        <v>76.647867226890753</v>
      </c>
      <c r="DS98" s="2">
        <f t="shared" si="134"/>
        <v>76.675922393822404</v>
      </c>
      <c r="DT98" s="2">
        <f t="shared" si="134"/>
        <v>82.729333333333329</v>
      </c>
      <c r="DU98" s="2">
        <f t="shared" si="134"/>
        <v>76.112613560929361</v>
      </c>
      <c r="DV98" s="2">
        <f t="shared" si="134"/>
        <v>75.46955195681511</v>
      </c>
      <c r="DW98" s="2">
        <f t="shared" si="134"/>
        <v>84.023729255571368</v>
      </c>
      <c r="DX98" s="2">
        <f t="shared" si="134"/>
        <v>74.069501659554291</v>
      </c>
      <c r="DY98" s="2">
        <f t="shared" si="134"/>
        <v>76.168387903225792</v>
      </c>
      <c r="EA98" s="2">
        <f t="shared" si="94"/>
        <v>61.435910491493388</v>
      </c>
      <c r="EB98" s="2">
        <f t="shared" si="94"/>
        <v>60.961942307969032</v>
      </c>
      <c r="EC98" s="2">
        <f t="shared" si="94"/>
        <v>58.833215974508761</v>
      </c>
      <c r="ED98" s="2">
        <f t="shared" si="94"/>
        <v>54.058330316128959</v>
      </c>
      <c r="EE98" s="2">
        <f t="shared" si="94"/>
        <v>52.517295593864226</v>
      </c>
      <c r="EF98" s="2">
        <f t="shared" si="94"/>
        <v>52.051189271057261</v>
      </c>
      <c r="EG98" s="2">
        <f t="shared" si="94"/>
        <v>54.730663552194663</v>
      </c>
      <c r="EH98" s="2">
        <f t="shared" si="94"/>
        <v>53.044580087495319</v>
      </c>
      <c r="EI98" s="2">
        <f t="shared" si="94"/>
        <v>53.114325263766453</v>
      </c>
      <c r="EJ98" s="2">
        <f t="shared" si="94"/>
        <v>52.842206425561322</v>
      </c>
      <c r="EK98" s="2">
        <f t="shared" si="94"/>
        <v>60.283937354602863</v>
      </c>
      <c r="EL98" s="2">
        <f t="shared" si="94"/>
        <v>55.103164770110766</v>
      </c>
      <c r="EM98" s="2">
        <f t="shared" si="135"/>
        <v>61.4642245653543</v>
      </c>
      <c r="EN98" s="2">
        <f t="shared" si="135"/>
        <v>59.498886196254659</v>
      </c>
      <c r="EO98" s="2">
        <f t="shared" si="135"/>
        <v>65.568193187088397</v>
      </c>
      <c r="EQ98" s="2">
        <f t="shared" si="136"/>
        <v>61.154709454273302</v>
      </c>
      <c r="ER98" s="2">
        <f t="shared" si="136"/>
        <v>61.310121535989509</v>
      </c>
      <c r="ES98" s="2">
        <f t="shared" si="136"/>
        <v>59.280745774276227</v>
      </c>
      <c r="ET98" s="2">
        <f t="shared" si="136"/>
        <v>53.920011558842567</v>
      </c>
      <c r="EU98" s="2">
        <f t="shared" si="136"/>
        <v>51.839148328675073</v>
      </c>
      <c r="EV98" s="2">
        <f t="shared" si="136"/>
        <v>52.340283669366571</v>
      </c>
      <c r="EW98" s="2">
        <f t="shared" si="136"/>
        <v>54.374017911449641</v>
      </c>
      <c r="EX98" s="2">
        <f t="shared" si="136"/>
        <v>52.320166505419067</v>
      </c>
      <c r="EY98" s="2">
        <f t="shared" si="136"/>
        <v>53.456055527563294</v>
      </c>
      <c r="EZ98" s="2">
        <f t="shared" si="136"/>
        <v>51.249550121044329</v>
      </c>
      <c r="FA98" s="2">
        <f t="shared" si="136"/>
        <v>59.974645321118508</v>
      </c>
      <c r="FB98" s="2">
        <f t="shared" si="136"/>
        <v>53.765179924627191</v>
      </c>
      <c r="FC98" s="2">
        <f t="shared" si="136"/>
        <v>61.058167933203123</v>
      </c>
      <c r="FD98" s="2">
        <f t="shared" si="136"/>
        <v>58.109154688750195</v>
      </c>
      <c r="FE98" s="2">
        <f t="shared" si="136"/>
        <v>65.990013683149286</v>
      </c>
      <c r="FG98" s="2">
        <f t="shared" si="137"/>
        <v>0.93559118496221871</v>
      </c>
      <c r="FH98" s="2">
        <f t="shared" si="137"/>
        <v>0.90736886227016678</v>
      </c>
      <c r="FI98" s="2">
        <f t="shared" si="137"/>
        <v>0.89707945813260292</v>
      </c>
      <c r="FJ98" s="2">
        <f t="shared" si="137"/>
        <v>0.9049833443356522</v>
      </c>
      <c r="FK98" s="2">
        <f t="shared" si="137"/>
        <v>0.90613764691148968</v>
      </c>
      <c r="FL98" s="2">
        <f t="shared" si="137"/>
        <v>0.9020739988647003</v>
      </c>
      <c r="FM98" s="2">
        <f t="shared" si="137"/>
        <v>0.90444440758112132</v>
      </c>
      <c r="FN98" s="2">
        <f t="shared" si="137"/>
        <v>0.90095216283388835</v>
      </c>
      <c r="FO98" s="2">
        <f t="shared" si="137"/>
        <v>0.90974343504648236</v>
      </c>
      <c r="FP98" s="2">
        <f t="shared" si="137"/>
        <v>0.90200778772085266</v>
      </c>
      <c r="FQ98" s="2">
        <f t="shared" si="137"/>
        <v>0.90067017920321957</v>
      </c>
      <c r="FR98" s="2">
        <f t="shared" si="137"/>
        <v>0.90259695569938014</v>
      </c>
      <c r="FS98" s="2">
        <f t="shared" si="137"/>
        <v>0.90153197592618206</v>
      </c>
      <c r="FT98" s="2">
        <f t="shared" si="137"/>
        <v>0.90567387934912513</v>
      </c>
      <c r="FU98" s="2">
        <f t="shared" si="137"/>
        <v>0.88241819437254787</v>
      </c>
      <c r="FW98" s="2">
        <f t="shared" si="127"/>
        <v>4.7943872749779849E-4</v>
      </c>
      <c r="FX98" s="2">
        <f t="shared" si="127"/>
        <v>5.9129793725783478E-4</v>
      </c>
      <c r="FY98" s="2">
        <f t="shared" si="127"/>
        <v>5.2359746870687257E-4</v>
      </c>
      <c r="FZ98" s="2">
        <f t="shared" si="127"/>
        <v>6.9240825007128891E-4</v>
      </c>
      <c r="GA98" s="2">
        <f t="shared" si="127"/>
        <v>6.4404935187180789E-4</v>
      </c>
      <c r="GB98" s="2">
        <f t="shared" si="127"/>
        <v>7.1096951674665565E-4</v>
      </c>
      <c r="GC98" s="2">
        <f t="shared" si="127"/>
        <v>7.4548682555747206E-4</v>
      </c>
      <c r="GD98" s="2">
        <f t="shared" si="127"/>
        <v>7.3015822595826193E-4</v>
      </c>
      <c r="GE98" s="2">
        <f t="shared" si="127"/>
        <v>8.3402736641909091E-4</v>
      </c>
      <c r="GF98" s="2">
        <f t="shared" si="127"/>
        <v>7.5958472085010855E-4</v>
      </c>
      <c r="GG98" s="2">
        <f t="shared" si="127"/>
        <v>7.2229790039456956E-4</v>
      </c>
      <c r="GH98" s="2">
        <f t="shared" si="127"/>
        <v>5.9513105598887829E-4</v>
      </c>
      <c r="GI98" s="2">
        <f t="shared" si="127"/>
        <v>5.2703819203835664E-4</v>
      </c>
      <c r="GJ98" s="2">
        <f t="shared" si="127"/>
        <v>4.0861817362544618E-4</v>
      </c>
      <c r="GK98" s="2">
        <f t="shared" si="127"/>
        <v>3.1304458583526545E-4</v>
      </c>
      <c r="GM98" s="86">
        <f t="shared" si="128"/>
        <v>9.3537621096772133E-2</v>
      </c>
      <c r="GN98" s="86">
        <f t="shared" si="128"/>
        <v>1.9267391599814738E-2</v>
      </c>
      <c r="GO98" s="86">
        <f t="shared" si="128"/>
        <v>5.7393068346845008E-3</v>
      </c>
      <c r="GP98" s="86">
        <f t="shared" si="128"/>
        <v>5.327149483338677E-3</v>
      </c>
      <c r="GQ98" s="86">
        <f t="shared" si="128"/>
        <v>1.1074145508007956E-2</v>
      </c>
      <c r="GR98" s="86">
        <f t="shared" si="128"/>
        <v>6.9097207235217731E-3</v>
      </c>
      <c r="GS98" s="86">
        <f t="shared" si="128"/>
        <v>3.0554761784572664E-3</v>
      </c>
      <c r="GT98" s="86">
        <f t="shared" si="128"/>
        <v>6.8186617681505331E-4</v>
      </c>
      <c r="GU98" s="86">
        <f t="shared" si="128"/>
        <v>3.8991922990496249E-4</v>
      </c>
      <c r="GV98" s="86">
        <f t="shared" si="128"/>
        <v>2.8333659614990518E-3</v>
      </c>
      <c r="GW98" s="86">
        <f t="shared" si="128"/>
        <v>4.5370487103545418E-3</v>
      </c>
      <c r="GX98" s="86">
        <f t="shared" si="128"/>
        <v>7.7332358273667617E-3</v>
      </c>
      <c r="GY98" s="86">
        <f t="shared" si="128"/>
        <v>8.6406332446595721E-3</v>
      </c>
      <c r="GZ98" s="86">
        <f t="shared" si="128"/>
        <v>6.2221726119867917E-3</v>
      </c>
      <c r="HA98" s="86">
        <f t="shared" si="128"/>
        <v>3.7534625264575377E-3</v>
      </c>
      <c r="HC98" s="86">
        <f t="shared" si="73"/>
        <v>2.3156115285885594E-2</v>
      </c>
      <c r="HD98" s="86">
        <f t="shared" si="73"/>
        <v>8.7349536523516503E-3</v>
      </c>
      <c r="HE98" s="86">
        <f t="shared" si="73"/>
        <v>7.3090568047618184E-3</v>
      </c>
      <c r="HF98" s="86">
        <f t="shared" si="73"/>
        <v>1.2154298186783371E-2</v>
      </c>
      <c r="HG98" s="86">
        <f t="shared" si="87"/>
        <v>1.1967655129574825E-2</v>
      </c>
      <c r="HH98" s="86">
        <f t="shared" si="87"/>
        <v>1.0204066581720036E-2</v>
      </c>
      <c r="HI98" s="86">
        <f t="shared" si="87"/>
        <v>1.5521542163976382E-2</v>
      </c>
      <c r="HJ98" s="86">
        <f t="shared" si="87"/>
        <v>1.6061893804907631E-2</v>
      </c>
      <c r="HK98" s="86">
        <f t="shared" si="87"/>
        <v>2.2933171884570121E-2</v>
      </c>
      <c r="HL98" s="86">
        <f t="shared" si="87"/>
        <v>1.5130891585245257E-2</v>
      </c>
      <c r="HM98" s="86">
        <f t="shared" si="87"/>
        <v>9.9821512276029312E-3</v>
      </c>
      <c r="HN98" s="86">
        <f t="shared" si="87"/>
        <v>7.8126917717401771E-3</v>
      </c>
      <c r="HO98" s="86">
        <f t="shared" si="87"/>
        <v>8.111024654615712E-3</v>
      </c>
      <c r="HP98" s="86">
        <f t="shared" si="87"/>
        <v>4.6342568153388509E-3</v>
      </c>
      <c r="HQ98" s="86">
        <f t="shared" si="87"/>
        <v>3.14022474031787E-3</v>
      </c>
      <c r="HS98" s="86">
        <f t="shared" si="129"/>
        <v>4.5916952885809658E-30</v>
      </c>
      <c r="HT98" s="86">
        <f t="shared" si="129"/>
        <v>1.8035575003692442E-39</v>
      </c>
      <c r="HU98" s="86">
        <f t="shared" si="129"/>
        <v>1.4920491613441385E-46</v>
      </c>
      <c r="HV98" s="86">
        <f t="shared" si="129"/>
        <v>4.5509763758017505E-40</v>
      </c>
      <c r="HW98" s="86">
        <f t="shared" si="129"/>
        <v>7.0078571424835133E-39</v>
      </c>
      <c r="HX98" s="86">
        <f t="shared" si="129"/>
        <v>1.8563489539393232E-43</v>
      </c>
      <c r="HY98" s="86">
        <f t="shared" si="129"/>
        <v>7.4061592185305686E-40</v>
      </c>
      <c r="HZ98" s="86">
        <f t="shared" si="129"/>
        <v>1.629321893903881E-41</v>
      </c>
      <c r="IA98" s="86">
        <f t="shared" si="129"/>
        <v>6.6236502875994856E-39</v>
      </c>
      <c r="IB98" s="86">
        <f t="shared" si="129"/>
        <v>7.0292975091710476E-40</v>
      </c>
      <c r="IC98" s="86">
        <f t="shared" si="129"/>
        <v>5.1480776607979322E-42</v>
      </c>
      <c r="ID98" s="86">
        <f t="shared" si="129"/>
        <v>7.5162033286223437E-43</v>
      </c>
      <c r="IE98" s="86">
        <f t="shared" si="129"/>
        <v>1.0383299570930117E-43</v>
      </c>
      <c r="IF98" s="86">
        <f t="shared" si="129"/>
        <v>2.1808108135649487E-26</v>
      </c>
      <c r="IG98" s="86">
        <f t="shared" si="129"/>
        <v>5.2845337016409685E-19</v>
      </c>
      <c r="II98" s="86">
        <f t="shared" si="130"/>
        <v>7.9556819480543751E-102</v>
      </c>
      <c r="IJ98" s="86">
        <f t="shared" si="130"/>
        <v>2.5506124743285501E-136</v>
      </c>
      <c r="IK98" s="86">
        <f t="shared" si="130"/>
        <v>1.4929128872281808E-170</v>
      </c>
      <c r="IL98" s="86">
        <f t="shared" si="130"/>
        <v>1.2004499286167557E-137</v>
      </c>
      <c r="IM98" s="86">
        <f t="shared" si="130"/>
        <v>1.7115008311697112E-135</v>
      </c>
      <c r="IN98" s="86">
        <f t="shared" si="130"/>
        <v>1.9497024568590097E-149</v>
      </c>
      <c r="IO98" s="86">
        <f t="shared" si="130"/>
        <v>1.572979898439234E-139</v>
      </c>
      <c r="IP98" s="86">
        <f t="shared" si="130"/>
        <v>9.1018022781458582E-144</v>
      </c>
      <c r="IQ98" s="86">
        <f t="shared" si="130"/>
        <v>9.2001685125751221E-134</v>
      </c>
      <c r="IR98" s="86">
        <f t="shared" si="130"/>
        <v>1.0044469464981681E-136</v>
      </c>
      <c r="IS98" s="86">
        <f t="shared" si="130"/>
        <v>5.5066610440650963E-144</v>
      </c>
      <c r="IT98" s="86">
        <f t="shared" si="130"/>
        <v>2.2262522547071009E-147</v>
      </c>
      <c r="IU98" s="86">
        <f t="shared" si="130"/>
        <v>6.8887674619381172E-152</v>
      </c>
      <c r="IV98" s="86">
        <f t="shared" si="130"/>
        <v>9.7867190632881434E-101</v>
      </c>
      <c r="IW98" s="86">
        <f t="shared" si="130"/>
        <v>2.2233312234498369E-78</v>
      </c>
      <c r="IY98" s="86">
        <f t="shared" si="131"/>
        <v>0.11669373638265773</v>
      </c>
      <c r="IZ98" s="86">
        <f t="shared" si="131"/>
        <v>2.800234525216639E-2</v>
      </c>
      <c r="JA98" s="86">
        <f t="shared" si="131"/>
        <v>1.3048363639446319E-2</v>
      </c>
      <c r="JB98" s="86">
        <f t="shared" si="131"/>
        <v>1.7481447670122049E-2</v>
      </c>
      <c r="JC98" s="86">
        <f t="shared" si="131"/>
        <v>2.3041800637582779E-2</v>
      </c>
      <c r="JD98" s="86">
        <f t="shared" si="131"/>
        <v>1.7113787305241809E-2</v>
      </c>
      <c r="JE98" s="86">
        <f t="shared" si="131"/>
        <v>1.8577018342433648E-2</v>
      </c>
      <c r="JF98" s="86">
        <f t="shared" si="131"/>
        <v>1.6743759981722683E-2</v>
      </c>
      <c r="JG98" s="86">
        <f t="shared" si="131"/>
        <v>2.3323091114475083E-2</v>
      </c>
      <c r="JH98" s="86">
        <f t="shared" si="131"/>
        <v>1.796425754674431E-2</v>
      </c>
      <c r="JI98" s="86">
        <f t="shared" si="131"/>
        <v>1.4519199937957472E-2</v>
      </c>
      <c r="JJ98" s="86">
        <f t="shared" si="131"/>
        <v>1.5545927599106939E-2</v>
      </c>
      <c r="JK98" s="86">
        <f t="shared" si="131"/>
        <v>1.6751657899275282E-2</v>
      </c>
      <c r="JL98" s="86">
        <f t="shared" si="131"/>
        <v>1.0856429427325643E-2</v>
      </c>
      <c r="JM98" s="86">
        <f t="shared" si="131"/>
        <v>6.893687266775409E-3</v>
      </c>
    </row>
    <row r="99" spans="2:273" x14ac:dyDescent="0.25">
      <c r="B99" s="2">
        <v>72</v>
      </c>
      <c r="C99" s="37">
        <v>82.683000000000007</v>
      </c>
      <c r="D99" s="37">
        <v>67.209999999999994</v>
      </c>
      <c r="E99" s="37">
        <v>64.417000000000002</v>
      </c>
      <c r="F99" s="37">
        <v>63.524999999999999</v>
      </c>
      <c r="G99" s="37">
        <v>62.213000000000001</v>
      </c>
      <c r="H99" s="37">
        <v>62.567</v>
      </c>
      <c r="I99" s="37">
        <v>66.25</v>
      </c>
      <c r="J99" s="37">
        <v>66.283000000000001</v>
      </c>
      <c r="K99" s="37">
        <v>69.882999999999996</v>
      </c>
      <c r="L99" s="37">
        <v>64.869</v>
      </c>
      <c r="M99" s="37">
        <v>67.459000000000003</v>
      </c>
      <c r="N99" s="37">
        <v>61.097999999999999</v>
      </c>
      <c r="O99" s="37">
        <v>64.885000000000005</v>
      </c>
      <c r="P99" s="37">
        <v>65.426000000000002</v>
      </c>
      <c r="Q99" s="37">
        <v>67.930999999999997</v>
      </c>
      <c r="S99" s="4">
        <f t="shared" si="132"/>
        <v>84.5825756259499</v>
      </c>
      <c r="T99" s="4">
        <f t="shared" si="132"/>
        <v>70.862911360498387</v>
      </c>
      <c r="U99" s="4">
        <f t="shared" si="132"/>
        <v>67.171359123050664</v>
      </c>
      <c r="V99" s="4">
        <f t="shared" si="132"/>
        <v>67.252224377786519</v>
      </c>
      <c r="W99" s="4">
        <f t="shared" si="132"/>
        <v>65.40400392972046</v>
      </c>
      <c r="X99" s="4">
        <f t="shared" si="132"/>
        <v>63.315457751573824</v>
      </c>
      <c r="Y99" s="4">
        <f t="shared" si="132"/>
        <v>70.516975389945017</v>
      </c>
      <c r="Z99" s="4">
        <f t="shared" si="132"/>
        <v>67.825507670102297</v>
      </c>
      <c r="AA99" s="4">
        <f t="shared" si="132"/>
        <v>71.979067827114861</v>
      </c>
      <c r="AB99" s="4">
        <f t="shared" si="132"/>
        <v>68.019167874186252</v>
      </c>
      <c r="AC99" s="4">
        <f t="shared" si="132"/>
        <v>70.628432932975159</v>
      </c>
      <c r="AD99" s="4">
        <f t="shared" si="132"/>
        <v>64.556384640689231</v>
      </c>
      <c r="AE99" s="4">
        <f t="shared" si="132"/>
        <v>71.566425931319387</v>
      </c>
      <c r="AF99" s="4">
        <f t="shared" si="132"/>
        <v>65.893531005087169</v>
      </c>
      <c r="AG99" s="4">
        <f t="shared" si="132"/>
        <v>69.026184243721389</v>
      </c>
      <c r="AI99" s="4">
        <f t="shared" si="133"/>
        <v>-1.8995756259498933</v>
      </c>
      <c r="AJ99" s="4">
        <f t="shared" si="133"/>
        <v>-3.6529113604983934</v>
      </c>
      <c r="AK99" s="4">
        <f t="shared" si="133"/>
        <v>-2.7543591230506621</v>
      </c>
      <c r="AL99" s="4">
        <f t="shared" si="133"/>
        <v>-3.7272243777865199</v>
      </c>
      <c r="AM99" s="4">
        <f t="shared" si="133"/>
        <v>-3.1910039297204591</v>
      </c>
      <c r="AN99" s="4">
        <f t="shared" si="133"/>
        <v>-0.74845775157382377</v>
      </c>
      <c r="AO99" s="4">
        <f t="shared" si="133"/>
        <v>-4.2669753899450171</v>
      </c>
      <c r="AP99" s="4">
        <f t="shared" si="133"/>
        <v>-1.5425076701022959</v>
      </c>
      <c r="AQ99" s="4">
        <f t="shared" si="133"/>
        <v>-2.0960678271148652</v>
      </c>
      <c r="AR99" s="4">
        <f t="shared" si="133"/>
        <v>-3.150167874186252</v>
      </c>
      <c r="AS99" s="4">
        <f t="shared" si="133"/>
        <v>-3.1694329329751554</v>
      </c>
      <c r="AT99" s="4">
        <f t="shared" si="133"/>
        <v>-3.458384640689232</v>
      </c>
      <c r="AU99" s="4">
        <f t="shared" si="133"/>
        <v>-6.6814259313193816</v>
      </c>
      <c r="AV99" s="4">
        <f t="shared" si="133"/>
        <v>-0.46753100508716727</v>
      </c>
      <c r="AW99" s="4">
        <f t="shared" si="133"/>
        <v>-1.0951842437213912</v>
      </c>
      <c r="AY99" s="2">
        <f t="shared" si="125"/>
        <v>62.370260082310409</v>
      </c>
      <c r="AZ99" s="2">
        <f t="shared" si="125"/>
        <v>62.343353511259593</v>
      </c>
      <c r="BA99" s="2">
        <f t="shared" si="125"/>
        <v>60.204073364982463</v>
      </c>
      <c r="BB99" s="2">
        <f t="shared" si="125"/>
        <v>56.075367828924534</v>
      </c>
      <c r="BC99" s="2">
        <f t="shared" si="125"/>
        <v>54.191416653439177</v>
      </c>
      <c r="BD99" s="2">
        <f t="shared" si="125"/>
        <v>53.604482945436082</v>
      </c>
      <c r="BE99" s="2">
        <f t="shared" si="125"/>
        <v>57.031709451783414</v>
      </c>
      <c r="BF99" s="2">
        <f t="shared" si="125"/>
        <v>55.112795772625667</v>
      </c>
      <c r="BG99" s="2">
        <f t="shared" si="125"/>
        <v>55.003698786683387</v>
      </c>
      <c r="BH99" s="2">
        <f t="shared" si="125"/>
        <v>55.46301078907517</v>
      </c>
      <c r="BI99" s="2">
        <f t="shared" si="125"/>
        <v>61.596086307521048</v>
      </c>
      <c r="BJ99" s="2">
        <f t="shared" si="125"/>
        <v>56.802102853220482</v>
      </c>
      <c r="BK99" s="2">
        <f t="shared" si="125"/>
        <v>63.405533457237276</v>
      </c>
      <c r="BL99" s="2">
        <f t="shared" si="125"/>
        <v>60.686789730287749</v>
      </c>
      <c r="BM99" s="2">
        <f t="shared" si="125"/>
        <v>66.635144540958422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>
        <f t="shared" si="126"/>
        <v>65.426000000000002</v>
      </c>
      <c r="CS99" s="2">
        <f t="shared" si="126"/>
        <v>67.930999999999997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>
        <f t="shared" si="123"/>
        <v>65.426000000000002</v>
      </c>
      <c r="DI99" s="2">
        <f t="shared" si="124"/>
        <v>67.930999999999997</v>
      </c>
      <c r="DK99" s="2">
        <f t="shared" si="134"/>
        <v>77.82860240931312</v>
      </c>
      <c r="DL99" s="2">
        <f t="shared" si="134"/>
        <v>77.543791767881245</v>
      </c>
      <c r="DM99" s="2">
        <f t="shared" si="134"/>
        <v>73.723684033613424</v>
      </c>
      <c r="DN99" s="2">
        <f t="shared" si="134"/>
        <v>78.020908414487337</v>
      </c>
      <c r="DO99" s="2">
        <f t="shared" si="134"/>
        <v>73.104985775248934</v>
      </c>
      <c r="DP99" s="2">
        <f t="shared" si="134"/>
        <v>70.210751541014702</v>
      </c>
      <c r="DQ99" s="2">
        <f t="shared" si="134"/>
        <v>82.491796586059735</v>
      </c>
      <c r="DR99" s="2">
        <f t="shared" si="134"/>
        <v>77.016137535013996</v>
      </c>
      <c r="DS99" s="2">
        <f t="shared" si="134"/>
        <v>77.001156241956252</v>
      </c>
      <c r="DT99" s="2">
        <f t="shared" si="134"/>
        <v>83.126533333333327</v>
      </c>
      <c r="DU99" s="2">
        <f t="shared" si="134"/>
        <v>76.309419155998114</v>
      </c>
      <c r="DV99" s="2">
        <f t="shared" si="134"/>
        <v>75.706703778677465</v>
      </c>
      <c r="DW99" s="2">
        <f t="shared" si="134"/>
        <v>84.371646277856797</v>
      </c>
      <c r="DX99" s="2">
        <f t="shared" si="134"/>
        <v>74.194384068278794</v>
      </c>
      <c r="DY99" s="2">
        <f t="shared" si="134"/>
        <v>76.388072983870956</v>
      </c>
      <c r="EA99" s="2">
        <f t="shared" si="94"/>
        <v>61.399854111531198</v>
      </c>
      <c r="EB99" s="2">
        <f t="shared" si="94"/>
        <v>60.927875492848301</v>
      </c>
      <c r="EC99" s="2">
        <f t="shared" si="94"/>
        <v>58.789191063905115</v>
      </c>
      <c r="ED99" s="2">
        <f t="shared" si="94"/>
        <v>53.974095638152292</v>
      </c>
      <c r="EE99" s="2">
        <f t="shared" si="94"/>
        <v>52.405149135177147</v>
      </c>
      <c r="EF99" s="2">
        <f t="shared" si="94"/>
        <v>51.960142857142856</v>
      </c>
      <c r="EG99" s="2">
        <f t="shared" si="94"/>
        <v>54.578813910298351</v>
      </c>
      <c r="EH99" s="2">
        <f t="shared" si="94"/>
        <v>52.917308705622141</v>
      </c>
      <c r="EI99" s="2">
        <f t="shared" si="94"/>
        <v>53.013004299754314</v>
      </c>
      <c r="EJ99" s="2">
        <f t="shared" si="94"/>
        <v>52.723556796162548</v>
      </c>
      <c r="EK99" s="2">
        <f t="shared" si="94"/>
        <v>60.116474243934867</v>
      </c>
      <c r="EL99" s="2">
        <f t="shared" si="94"/>
        <v>54.942466513366782</v>
      </c>
      <c r="EM99" s="2">
        <f t="shared" si="135"/>
        <v>61.317297085822247</v>
      </c>
      <c r="EN99" s="2">
        <f t="shared" si="135"/>
        <v>59.404420102466702</v>
      </c>
      <c r="EO99" s="2">
        <f t="shared" si="135"/>
        <v>65.44976248724609</v>
      </c>
      <c r="EQ99" s="2">
        <f t="shared" si="136"/>
        <v>61.125269445992657</v>
      </c>
      <c r="ER99" s="2">
        <f t="shared" si="136"/>
        <v>61.267690895409245</v>
      </c>
      <c r="ES99" s="2">
        <f t="shared" si="136"/>
        <v>59.225706883293114</v>
      </c>
      <c r="ET99" s="2">
        <f t="shared" si="136"/>
        <v>53.839592211783412</v>
      </c>
      <c r="EU99" s="2">
        <f t="shared" si="136"/>
        <v>51.743792182001314</v>
      </c>
      <c r="EV99" s="2">
        <f t="shared" si="136"/>
        <v>52.241792580150815</v>
      </c>
      <c r="EW99" s="2">
        <f t="shared" si="136"/>
        <v>54.231737174905007</v>
      </c>
      <c r="EX99" s="2">
        <f t="shared" si="136"/>
        <v>52.212640268131715</v>
      </c>
      <c r="EY99" s="2">
        <f t="shared" si="136"/>
        <v>53.345127314435764</v>
      </c>
      <c r="EZ99" s="2">
        <f t="shared" si="136"/>
        <v>51.17435581954976</v>
      </c>
      <c r="FA99" s="2">
        <f t="shared" si="136"/>
        <v>59.815209286708111</v>
      </c>
      <c r="FB99" s="2">
        <f t="shared" si="136"/>
        <v>53.638806697653877</v>
      </c>
      <c r="FC99" s="2">
        <f t="shared" si="136"/>
        <v>60.921123801620965</v>
      </c>
      <c r="FD99" s="2">
        <f t="shared" si="136"/>
        <v>58.050307757154528</v>
      </c>
      <c r="FE99" s="2">
        <f t="shared" si="136"/>
        <v>65.858420976696692</v>
      </c>
      <c r="FG99" s="2">
        <f t="shared" si="137"/>
        <v>0.94092366052163778</v>
      </c>
      <c r="FH99" s="2">
        <f t="shared" si="137"/>
        <v>0.91482517786948314</v>
      </c>
      <c r="FI99" s="2">
        <f t="shared" si="137"/>
        <v>0.90527755397465937</v>
      </c>
      <c r="FJ99" s="2">
        <f t="shared" si="137"/>
        <v>0.91261318828750282</v>
      </c>
      <c r="FK99" s="2">
        <f t="shared" si="137"/>
        <v>0.91368364101708688</v>
      </c>
      <c r="FL99" s="2">
        <f t="shared" si="137"/>
        <v>0.90991420789034649</v>
      </c>
      <c r="FM99" s="2">
        <f t="shared" si="137"/>
        <v>0.91211332541601109</v>
      </c>
      <c r="FN99" s="2">
        <f t="shared" si="137"/>
        <v>0.90887311569467966</v>
      </c>
      <c r="FO99" s="2">
        <f t="shared" si="137"/>
        <v>0.9170260888771633</v>
      </c>
      <c r="FP99" s="2">
        <f t="shared" si="137"/>
        <v>0.90985276803201809</v>
      </c>
      <c r="FQ99" s="2">
        <f t="shared" si="137"/>
        <v>0.9086113951481759</v>
      </c>
      <c r="FR99" s="2">
        <f t="shared" si="137"/>
        <v>0.91039945420866186</v>
      </c>
      <c r="FS99" s="2">
        <f t="shared" si="137"/>
        <v>0.90941122278804665</v>
      </c>
      <c r="FT99" s="2">
        <f t="shared" si="137"/>
        <v>0.91325358840574944</v>
      </c>
      <c r="FU99" s="2">
        <f t="shared" si="137"/>
        <v>0.89164306611221977</v>
      </c>
      <c r="FW99" s="2">
        <f t="shared" si="127"/>
        <v>5.2566979602991319E-4</v>
      </c>
      <c r="FX99" s="2">
        <f t="shared" si="127"/>
        <v>6.4830831135108532E-4</v>
      </c>
      <c r="FY99" s="2">
        <f t="shared" si="127"/>
        <v>5.7408420770468514E-4</v>
      </c>
      <c r="FZ99" s="2">
        <f t="shared" si="127"/>
        <v>7.5915983541054177E-4</v>
      </c>
      <c r="GA99" s="2">
        <f t="shared" si="127"/>
        <v>7.0614219420800091E-4</v>
      </c>
      <c r="GB99" s="2">
        <f t="shared" si="127"/>
        <v>7.7950910432313851E-4</v>
      </c>
      <c r="GC99" s="2">
        <f t="shared" si="127"/>
        <v>8.1735126319763059E-4</v>
      </c>
      <c r="GD99" s="2">
        <f t="shared" si="127"/>
        <v>8.0054618054365952E-4</v>
      </c>
      <c r="GE99" s="2">
        <f t="shared" si="127"/>
        <v>9.1441924310402549E-4</v>
      </c>
      <c r="GF99" s="2">
        <f t="shared" si="127"/>
        <v>8.3280705363346006E-4</v>
      </c>
      <c r="GG99" s="2">
        <f t="shared" si="127"/>
        <v>7.919287125595654E-4</v>
      </c>
      <c r="GH99" s="2">
        <f t="shared" si="127"/>
        <v>6.5251076141766939E-4</v>
      </c>
      <c r="GI99" s="2">
        <f t="shared" si="127"/>
        <v>5.7785650343408226E-4</v>
      </c>
      <c r="GJ99" s="2">
        <f t="shared" si="127"/>
        <v>4.4802325562190415E-4</v>
      </c>
      <c r="GK99" s="2">
        <f t="shared" si="127"/>
        <v>3.4323619637734951E-4</v>
      </c>
      <c r="GM99" s="86">
        <f t="shared" si="128"/>
        <v>5.74620715287825E-2</v>
      </c>
      <c r="GN99" s="86">
        <f t="shared" si="128"/>
        <v>7.949789130213554E-3</v>
      </c>
      <c r="GO99" s="86">
        <f t="shared" si="128"/>
        <v>1.8079137409088035E-3</v>
      </c>
      <c r="GP99" s="86">
        <f t="shared" si="128"/>
        <v>1.5918367678225251E-3</v>
      </c>
      <c r="GQ99" s="86">
        <f t="shared" si="128"/>
        <v>3.8664388464027389E-3</v>
      </c>
      <c r="GR99" s="86">
        <f t="shared" si="128"/>
        <v>2.2101012771823759E-3</v>
      </c>
      <c r="GS99" s="86">
        <f t="shared" si="128"/>
        <v>8.6726149925178643E-4</v>
      </c>
      <c r="GT99" s="86">
        <f t="shared" si="128"/>
        <v>1.3523988029629235E-4</v>
      </c>
      <c r="GU99" s="86">
        <f t="shared" si="128"/>
        <v>7.4752875845166445E-5</v>
      </c>
      <c r="GV99" s="86">
        <f t="shared" si="128"/>
        <v>7.453935536174981E-4</v>
      </c>
      <c r="GW99" s="86">
        <f t="shared" si="128"/>
        <v>1.2782519390719632E-3</v>
      </c>
      <c r="GX99" s="86">
        <f t="shared" si="128"/>
        <v>2.2368617027122431E-3</v>
      </c>
      <c r="GY99" s="86">
        <f t="shared" si="128"/>
        <v>2.9176985658674538E-3</v>
      </c>
      <c r="GZ99" s="86">
        <f t="shared" si="128"/>
        <v>2.0090394167536314E-3</v>
      </c>
      <c r="HA99" s="86">
        <f t="shared" si="128"/>
        <v>1.0625380989997767E-3</v>
      </c>
      <c r="HC99" s="86">
        <f t="shared" si="73"/>
        <v>3.2549782620128233E-2</v>
      </c>
      <c r="HD99" s="86">
        <f t="shared" si="73"/>
        <v>1.3765803543962059E-2</v>
      </c>
      <c r="HE99" s="86">
        <f t="shared" si="73"/>
        <v>1.216768024999604E-2</v>
      </c>
      <c r="HF99" s="86">
        <f t="shared" si="73"/>
        <v>1.9055607530800336E-2</v>
      </c>
      <c r="HG99" s="86">
        <f t="shared" si="87"/>
        <v>1.8632516027175548E-2</v>
      </c>
      <c r="HH99" s="86">
        <f t="shared" si="87"/>
        <v>1.6481311642445397E-2</v>
      </c>
      <c r="HI99" s="86">
        <f t="shared" si="87"/>
        <v>2.4198106189494171E-2</v>
      </c>
      <c r="HJ99" s="86">
        <f t="shared" si="87"/>
        <v>2.5126881105838786E-2</v>
      </c>
      <c r="HK99" s="86">
        <f t="shared" si="87"/>
        <v>3.4902922265090147E-2</v>
      </c>
      <c r="HL99" s="86">
        <f t="shared" si="87"/>
        <v>2.3543546679074673E-2</v>
      </c>
      <c r="HM99" s="86">
        <f t="shared" si="87"/>
        <v>1.6017791453583823E-2</v>
      </c>
      <c r="HN99" s="86">
        <f t="shared" si="87"/>
        <v>1.2611294316595918E-2</v>
      </c>
      <c r="HO99" s="86">
        <f t="shared" si="87"/>
        <v>1.3062004407070978E-2</v>
      </c>
      <c r="HP99" s="86">
        <f t="shared" si="87"/>
        <v>7.9909064150123655E-3</v>
      </c>
      <c r="HQ99" s="86">
        <f t="shared" si="87"/>
        <v>5.6178926827835747E-3</v>
      </c>
      <c r="HS99" s="86">
        <f t="shared" si="129"/>
        <v>5.0613129062839939E-29</v>
      </c>
      <c r="HT99" s="86">
        <f t="shared" si="129"/>
        <v>4.8692856827109773E-38</v>
      </c>
      <c r="HU99" s="86">
        <f t="shared" si="129"/>
        <v>7.7869586702190526E-45</v>
      </c>
      <c r="HV99" s="86">
        <f t="shared" si="129"/>
        <v>1.3769826111852907E-38</v>
      </c>
      <c r="HW99" s="86">
        <f t="shared" si="129"/>
        <v>1.8954099547525328E-37</v>
      </c>
      <c r="HX99" s="86">
        <f t="shared" si="129"/>
        <v>7.6633073052567606E-42</v>
      </c>
      <c r="HY99" s="86">
        <f t="shared" si="129"/>
        <v>2.3526445735651407E-38</v>
      </c>
      <c r="HZ99" s="86">
        <f t="shared" si="129"/>
        <v>5.8213535638844264E-40</v>
      </c>
      <c r="IA99" s="86">
        <f t="shared" si="129"/>
        <v>1.9764461986110225E-37</v>
      </c>
      <c r="IB99" s="86">
        <f t="shared" si="129"/>
        <v>2.1772812007558877E-38</v>
      </c>
      <c r="IC99" s="86">
        <f t="shared" si="129"/>
        <v>1.8761282534946265E-40</v>
      </c>
      <c r="ID99" s="86">
        <f t="shared" si="129"/>
        <v>2.6978922988320329E-41</v>
      </c>
      <c r="IE99" s="86">
        <f t="shared" si="129"/>
        <v>3.8550256609406245E-42</v>
      </c>
      <c r="IF99" s="86">
        <f t="shared" si="129"/>
        <v>1.6617006456248463E-25</v>
      </c>
      <c r="IG99" s="86">
        <f t="shared" si="129"/>
        <v>2.0691639527290637E-18</v>
      </c>
      <c r="II99" s="86">
        <f t="shared" si="130"/>
        <v>1.966971038052954E-99</v>
      </c>
      <c r="IJ99" s="86">
        <f t="shared" si="130"/>
        <v>5.187010293500785E-133</v>
      </c>
      <c r="IK99" s="86">
        <f t="shared" si="130"/>
        <v>1.8105873366033116E-166</v>
      </c>
      <c r="IL99" s="86">
        <f t="shared" si="130"/>
        <v>3.1069749439953893E-134</v>
      </c>
      <c r="IM99" s="86">
        <f t="shared" si="130"/>
        <v>3.6253153236842564E-132</v>
      </c>
      <c r="IN99" s="86">
        <f t="shared" si="130"/>
        <v>1.029456735305403E-145</v>
      </c>
      <c r="IO99" s="86">
        <f t="shared" si="130"/>
        <v>4.9238320246478541E-136</v>
      </c>
      <c r="IP99" s="86">
        <f t="shared" si="130"/>
        <v>3.5640611863713975E-140</v>
      </c>
      <c r="IQ99" s="86">
        <f t="shared" si="130"/>
        <v>2.3213796100894075E-130</v>
      </c>
      <c r="IR99" s="86">
        <f t="shared" si="130"/>
        <v>2.7239492324472844E-133</v>
      </c>
      <c r="IS99" s="86">
        <f t="shared" si="130"/>
        <v>2.1571206672534506E-140</v>
      </c>
      <c r="IT99" s="86">
        <f t="shared" si="130"/>
        <v>8.5292309208167075E-144</v>
      </c>
      <c r="IU99" s="86">
        <f t="shared" si="130"/>
        <v>2.9739590116079195E-148</v>
      </c>
      <c r="IV99" s="86">
        <f t="shared" si="130"/>
        <v>2.0392744917506906E-98</v>
      </c>
      <c r="IW99" s="86">
        <f t="shared" si="130"/>
        <v>1.2119008581010012E-76</v>
      </c>
      <c r="IY99" s="86">
        <f t="shared" si="131"/>
        <v>9.0011854148910733E-2</v>
      </c>
      <c r="IZ99" s="86">
        <f t="shared" si="131"/>
        <v>2.1715592674175613E-2</v>
      </c>
      <c r="JA99" s="86">
        <f t="shared" si="131"/>
        <v>1.3975593990904842E-2</v>
      </c>
      <c r="JB99" s="86">
        <f t="shared" si="131"/>
        <v>2.064744429862286E-2</v>
      </c>
      <c r="JC99" s="86">
        <f t="shared" si="131"/>
        <v>2.2498954873578288E-2</v>
      </c>
      <c r="JD99" s="86">
        <f t="shared" si="131"/>
        <v>1.8691412919627774E-2</v>
      </c>
      <c r="JE99" s="86">
        <f t="shared" si="131"/>
        <v>2.5065367688745958E-2</v>
      </c>
      <c r="JF99" s="86">
        <f t="shared" si="131"/>
        <v>2.5262120986135079E-2</v>
      </c>
      <c r="JG99" s="86">
        <f t="shared" si="131"/>
        <v>3.4977675140935312E-2</v>
      </c>
      <c r="JH99" s="86">
        <f t="shared" si="131"/>
        <v>2.4288940232692173E-2</v>
      </c>
      <c r="JI99" s="86">
        <f t="shared" si="131"/>
        <v>1.7296043392655787E-2</v>
      </c>
      <c r="JJ99" s="86">
        <f t="shared" si="131"/>
        <v>1.484815601930816E-2</v>
      </c>
      <c r="JK99" s="86">
        <f t="shared" si="131"/>
        <v>1.5979702972938433E-2</v>
      </c>
      <c r="JL99" s="86">
        <f t="shared" si="131"/>
        <v>9.999945831765996E-3</v>
      </c>
      <c r="JM99" s="86">
        <f t="shared" si="131"/>
        <v>6.6804307817833527E-3</v>
      </c>
    </row>
    <row r="100" spans="2:273" x14ac:dyDescent="0.25">
      <c r="B100" s="2">
        <v>73</v>
      </c>
      <c r="C100" s="37">
        <v>85.778000000000006</v>
      </c>
      <c r="D100" s="37">
        <v>70.177000000000007</v>
      </c>
      <c r="E100" s="37">
        <v>66.066999999999993</v>
      </c>
      <c r="F100" s="37">
        <v>66.262</v>
      </c>
      <c r="G100" s="37">
        <v>65.802999999999997</v>
      </c>
      <c r="H100" s="37">
        <v>65.117000000000004</v>
      </c>
      <c r="I100" s="37">
        <v>71.599999999999994</v>
      </c>
      <c r="J100" s="37">
        <v>69.816999999999993</v>
      </c>
      <c r="K100" s="37">
        <v>74.55</v>
      </c>
      <c r="L100" s="37">
        <v>68.802999999999997</v>
      </c>
      <c r="M100" s="37">
        <v>71.033000000000001</v>
      </c>
      <c r="N100" s="37">
        <v>63.148000000000003</v>
      </c>
      <c r="O100" s="37">
        <v>68.245999999999995</v>
      </c>
      <c r="P100" s="37">
        <v>67.885000000000005</v>
      </c>
      <c r="Q100" s="37">
        <v>68.19</v>
      </c>
      <c r="S100" s="4">
        <f t="shared" si="132"/>
        <v>86.821502782245176</v>
      </c>
      <c r="T100" s="4">
        <f t="shared" si="132"/>
        <v>73.972761675334041</v>
      </c>
      <c r="U100" s="4">
        <f t="shared" si="132"/>
        <v>70.578623475646694</v>
      </c>
      <c r="V100" s="4">
        <f t="shared" si="132"/>
        <v>71.87524240178621</v>
      </c>
      <c r="W100" s="4">
        <f t="shared" si="132"/>
        <v>69.743488171494974</v>
      </c>
      <c r="X100" s="4">
        <f t="shared" si="132"/>
        <v>67.630328553174323</v>
      </c>
      <c r="Y100" s="4">
        <f t="shared" si="132"/>
        <v>76.002513921972138</v>
      </c>
      <c r="Z100" s="4">
        <f t="shared" si="132"/>
        <v>73.10363812536454</v>
      </c>
      <c r="AA100" s="4">
        <f t="shared" si="132"/>
        <v>78.489094528333482</v>
      </c>
      <c r="AB100" s="4">
        <f t="shared" si="132"/>
        <v>73.096756867933266</v>
      </c>
      <c r="AC100" s="4">
        <f t="shared" si="132"/>
        <v>74.578710411411507</v>
      </c>
      <c r="AD100" s="4">
        <f t="shared" si="132"/>
        <v>67.847969084791373</v>
      </c>
      <c r="AE100" s="4">
        <f t="shared" si="132"/>
        <v>75.020329426620719</v>
      </c>
      <c r="AF100" s="4">
        <f t="shared" si="132"/>
        <v>68.57694860080754</v>
      </c>
      <c r="AG100" s="4">
        <f t="shared" si="132"/>
        <v>70.324714870304902</v>
      </c>
      <c r="AI100" s="4">
        <f t="shared" si="133"/>
        <v>-1.0435027822451701</v>
      </c>
      <c r="AJ100" s="4">
        <f t="shared" si="133"/>
        <v>-3.7957616753340346</v>
      </c>
      <c r="AK100" s="4">
        <f t="shared" si="133"/>
        <v>-4.5116234756467009</v>
      </c>
      <c r="AL100" s="4">
        <f t="shared" si="133"/>
        <v>-5.6132424017862093</v>
      </c>
      <c r="AM100" s="4">
        <f t="shared" si="133"/>
        <v>-3.9404881714949767</v>
      </c>
      <c r="AN100" s="4">
        <f t="shared" si="133"/>
        <v>-2.5133285531743184</v>
      </c>
      <c r="AO100" s="4">
        <f t="shared" si="133"/>
        <v>-4.4025139219721439</v>
      </c>
      <c r="AP100" s="4">
        <f t="shared" si="133"/>
        <v>-3.2866381253645471</v>
      </c>
      <c r="AQ100" s="4">
        <f t="shared" si="133"/>
        <v>-3.9390945283334844</v>
      </c>
      <c r="AR100" s="4">
        <f t="shared" si="133"/>
        <v>-4.2937568679332685</v>
      </c>
      <c r="AS100" s="4">
        <f t="shared" si="133"/>
        <v>-3.5457104114115054</v>
      </c>
      <c r="AT100" s="4">
        <f t="shared" si="133"/>
        <v>-4.6999690847913698</v>
      </c>
      <c r="AU100" s="4">
        <f t="shared" si="133"/>
        <v>-6.7743294266207243</v>
      </c>
      <c r="AV100" s="4">
        <f t="shared" si="133"/>
        <v>-0.69194860080753529</v>
      </c>
      <c r="AW100" s="4">
        <f t="shared" si="133"/>
        <v>-2.1347148703049044</v>
      </c>
      <c r="AY100" s="2">
        <f t="shared" si="125"/>
        <v>62.257138524794286</v>
      </c>
      <c r="AZ100" s="2">
        <f t="shared" si="125"/>
        <v>62.207621911601457</v>
      </c>
      <c r="BA100" s="2">
        <f t="shared" si="125"/>
        <v>60.065299990244654</v>
      </c>
      <c r="BB100" s="2">
        <f t="shared" si="125"/>
        <v>55.842186345712506</v>
      </c>
      <c r="BC100" s="2">
        <f t="shared" si="125"/>
        <v>53.959440161378289</v>
      </c>
      <c r="BD100" s="2">
        <f t="shared" si="125"/>
        <v>53.402584424190657</v>
      </c>
      <c r="BE100" s="2">
        <f t="shared" si="125"/>
        <v>56.727763572509126</v>
      </c>
      <c r="BF100" s="2">
        <f t="shared" si="125"/>
        <v>54.84996415232996</v>
      </c>
      <c r="BG100" s="2">
        <f t="shared" si="125"/>
        <v>54.773131080841871</v>
      </c>
      <c r="BH100" s="2">
        <f t="shared" si="125"/>
        <v>55.165855700772141</v>
      </c>
      <c r="BI100" s="2">
        <f t="shared" si="125"/>
        <v>61.339944027686528</v>
      </c>
      <c r="BJ100" s="2">
        <f t="shared" si="125"/>
        <v>56.523897327341501</v>
      </c>
      <c r="BK100" s="2">
        <f t="shared" si="125"/>
        <v>63.131343435050951</v>
      </c>
      <c r="BL100" s="2">
        <f t="shared" si="125"/>
        <v>60.505881238036352</v>
      </c>
      <c r="BM100" s="2">
        <f t="shared" si="125"/>
        <v>66.456574408257694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77.861189233719571</v>
      </c>
      <c r="DL100" s="2">
        <f t="shared" si="134"/>
        <v>77.677112213225385</v>
      </c>
      <c r="DM100" s="2">
        <f t="shared" si="134"/>
        <v>73.89619495798317</v>
      </c>
      <c r="DN100" s="2">
        <f t="shared" si="134"/>
        <v>78.199486486486464</v>
      </c>
      <c r="DO100" s="2">
        <f t="shared" si="134"/>
        <v>73.30730298719773</v>
      </c>
      <c r="DP100" s="2">
        <f t="shared" si="134"/>
        <v>70.383150071123765</v>
      </c>
      <c r="DQ100" s="2">
        <f t="shared" si="134"/>
        <v>82.913609530583216</v>
      </c>
      <c r="DR100" s="2">
        <f t="shared" si="134"/>
        <v>77.384407843137254</v>
      </c>
      <c r="DS100" s="2">
        <f t="shared" si="134"/>
        <v>77.326390090090101</v>
      </c>
      <c r="DT100" s="2">
        <f t="shared" si="134"/>
        <v>83.523733333333325</v>
      </c>
      <c r="DU100" s="2">
        <f t="shared" si="134"/>
        <v>76.506224751066867</v>
      </c>
      <c r="DV100" s="2">
        <f t="shared" si="134"/>
        <v>75.94385560053982</v>
      </c>
      <c r="DW100" s="2">
        <f t="shared" si="134"/>
        <v>84.719563300142255</v>
      </c>
      <c r="DX100" s="2">
        <f t="shared" si="134"/>
        <v>74.31926647700331</v>
      </c>
      <c r="DY100" s="2">
        <f t="shared" si="134"/>
        <v>76.607758064516119</v>
      </c>
      <c r="EA100" s="2">
        <f t="shared" si="94"/>
        <v>61.363797731569008</v>
      </c>
      <c r="EB100" s="2">
        <f t="shared" si="94"/>
        <v>60.893808677727577</v>
      </c>
      <c r="EC100" s="2">
        <f t="shared" si="94"/>
        <v>58.745166153301469</v>
      </c>
      <c r="ED100" s="2">
        <f t="shared" si="94"/>
        <v>53.889860960175625</v>
      </c>
      <c r="EE100" s="2">
        <f t="shared" si="94"/>
        <v>52.293002676490062</v>
      </c>
      <c r="EF100" s="2">
        <f t="shared" si="94"/>
        <v>51.869096443228457</v>
      </c>
      <c r="EG100" s="2">
        <f t="shared" si="94"/>
        <v>54.426964268402031</v>
      </c>
      <c r="EH100" s="2">
        <f t="shared" si="94"/>
        <v>52.790037323748962</v>
      </c>
      <c r="EI100" s="2">
        <f t="shared" si="94"/>
        <v>52.911683335742168</v>
      </c>
      <c r="EJ100" s="2">
        <f t="shared" si="94"/>
        <v>52.604907166763773</v>
      </c>
      <c r="EK100" s="2">
        <f t="shared" si="94"/>
        <v>59.949011133266872</v>
      </c>
      <c r="EL100" s="2">
        <f t="shared" si="94"/>
        <v>54.781768256622797</v>
      </c>
      <c r="EM100" s="2">
        <f t="shared" si="135"/>
        <v>61.170369606290194</v>
      </c>
      <c r="EN100" s="2">
        <f t="shared" si="135"/>
        <v>59.309954008678744</v>
      </c>
      <c r="EO100" s="2">
        <f t="shared" si="135"/>
        <v>65.331331787403769</v>
      </c>
      <c r="EQ100" s="2">
        <f t="shared" si="136"/>
        <v>61.095829437712005</v>
      </c>
      <c r="ER100" s="2">
        <f t="shared" si="136"/>
        <v>61.225260254828974</v>
      </c>
      <c r="ES100" s="2">
        <f t="shared" si="136"/>
        <v>59.170667992310001</v>
      </c>
      <c r="ET100" s="2">
        <f t="shared" si="136"/>
        <v>53.759172864724256</v>
      </c>
      <c r="EU100" s="2">
        <f t="shared" si="136"/>
        <v>51.648436035327556</v>
      </c>
      <c r="EV100" s="2">
        <f t="shared" si="136"/>
        <v>52.143301490935059</v>
      </c>
      <c r="EW100" s="2">
        <f t="shared" si="136"/>
        <v>54.089456438360372</v>
      </c>
      <c r="EX100" s="2">
        <f t="shared" si="136"/>
        <v>52.105114030844355</v>
      </c>
      <c r="EY100" s="2">
        <f t="shared" si="136"/>
        <v>53.234199101308228</v>
      </c>
      <c r="EZ100" s="2">
        <f t="shared" si="136"/>
        <v>51.099161518055183</v>
      </c>
      <c r="FA100" s="2">
        <f t="shared" si="136"/>
        <v>59.65577325229772</v>
      </c>
      <c r="FB100" s="2">
        <f t="shared" si="136"/>
        <v>53.512433470680548</v>
      </c>
      <c r="FC100" s="2">
        <f t="shared" si="136"/>
        <v>60.784079670038814</v>
      </c>
      <c r="FD100" s="2">
        <f t="shared" si="136"/>
        <v>57.991460825558853</v>
      </c>
      <c r="FE100" s="2">
        <f t="shared" si="136"/>
        <v>65.726828270244098</v>
      </c>
      <c r="FG100" s="2">
        <f t="shared" si="137"/>
        <v>0.94584021126570594</v>
      </c>
      <c r="FH100" s="2">
        <f t="shared" si="137"/>
        <v>0.92173307051776665</v>
      </c>
      <c r="FI100" s="2">
        <f t="shared" si="137"/>
        <v>0.91288604702676635</v>
      </c>
      <c r="FJ100" s="2">
        <f t="shared" si="137"/>
        <v>0.91968472897635978</v>
      </c>
      <c r="FK100" s="2">
        <f t="shared" si="137"/>
        <v>0.92067608749531338</v>
      </c>
      <c r="FL100" s="2">
        <f t="shared" si="137"/>
        <v>0.91718433670402111</v>
      </c>
      <c r="FM100" s="2">
        <f t="shared" si="137"/>
        <v>0.9192217357908935</v>
      </c>
      <c r="FN100" s="2">
        <f t="shared" si="137"/>
        <v>0.91621952700622178</v>
      </c>
      <c r="FO100" s="2">
        <f t="shared" si="137"/>
        <v>0.92377035592120316</v>
      </c>
      <c r="FP100" s="2">
        <f t="shared" si="137"/>
        <v>0.91712740359005906</v>
      </c>
      <c r="FQ100" s="2">
        <f t="shared" si="137"/>
        <v>0.91597695511564436</v>
      </c>
      <c r="FR100" s="2">
        <f t="shared" si="137"/>
        <v>0.91763396737090575</v>
      </c>
      <c r="FS100" s="2">
        <f t="shared" si="137"/>
        <v>0.91671822837578865</v>
      </c>
      <c r="FT100" s="2">
        <f t="shared" si="137"/>
        <v>0.92027783346692149</v>
      </c>
      <c r="FU100" s="2">
        <f t="shared" si="137"/>
        <v>0.90022603326309536</v>
      </c>
      <c r="FW100" s="2">
        <f t="shared" si="127"/>
        <v>5.7635623942286834E-4</v>
      </c>
      <c r="FX100" s="2">
        <f t="shared" si="127"/>
        <v>7.1081146821180895E-4</v>
      </c>
      <c r="FY100" s="2">
        <f t="shared" si="127"/>
        <v>6.2943595417536786E-4</v>
      </c>
      <c r="FZ100" s="2">
        <f t="shared" si="127"/>
        <v>8.3234124426867647E-4</v>
      </c>
      <c r="GA100" s="2">
        <f t="shared" si="127"/>
        <v>7.7421677400790409E-4</v>
      </c>
      <c r="GB100" s="2">
        <f t="shared" si="127"/>
        <v>8.5465046205706306E-4</v>
      </c>
      <c r="GC100" s="2">
        <f t="shared" si="127"/>
        <v>8.9613717237771006E-4</v>
      </c>
      <c r="GD100" s="2">
        <f t="shared" si="127"/>
        <v>8.7771364153804092E-4</v>
      </c>
      <c r="GE100" s="2">
        <f t="shared" si="127"/>
        <v>1.0025523155090732E-3</v>
      </c>
      <c r="GF100" s="2">
        <f t="shared" si="127"/>
        <v>9.1308141189164519E-4</v>
      </c>
      <c r="GG100" s="2">
        <f t="shared" si="127"/>
        <v>8.6826622733553475E-4</v>
      </c>
      <c r="GH100" s="2">
        <f t="shared" si="127"/>
        <v>7.1541878484069807E-4</v>
      </c>
      <c r="GI100" s="2">
        <f t="shared" si="127"/>
        <v>6.3357173454039323E-4</v>
      </c>
      <c r="GJ100" s="2">
        <f t="shared" si="127"/>
        <v>4.9122649814675224E-4</v>
      </c>
      <c r="GK100" s="2">
        <f t="shared" si="127"/>
        <v>3.7633854307588167E-4</v>
      </c>
      <c r="GM100" s="86">
        <f t="shared" si="128"/>
        <v>3.3159785509697566E-2</v>
      </c>
      <c r="GN100" s="86">
        <f t="shared" si="128"/>
        <v>2.9412063607838434E-3</v>
      </c>
      <c r="GO100" s="86">
        <f t="shared" si="128"/>
        <v>4.9704057343863222E-4</v>
      </c>
      <c r="GP100" s="86">
        <f t="shared" si="128"/>
        <v>4.1076969513783793E-4</v>
      </c>
      <c r="GQ100" s="86">
        <f t="shared" si="128"/>
        <v>1.1829928349610861E-3</v>
      </c>
      <c r="GR100" s="86">
        <f t="shared" si="128"/>
        <v>6.1561843697221976E-4</v>
      </c>
      <c r="GS100" s="86">
        <f t="shared" si="128"/>
        <v>2.1342076208562101E-4</v>
      </c>
      <c r="GT100" s="86">
        <f t="shared" si="128"/>
        <v>2.2350590404418481E-5</v>
      </c>
      <c r="GU100" s="86">
        <f t="shared" si="128"/>
        <v>1.2013989217972808E-5</v>
      </c>
      <c r="GV100" s="86">
        <f t="shared" si="128"/>
        <v>1.6747482563510196E-4</v>
      </c>
      <c r="GW100" s="86">
        <f t="shared" si="128"/>
        <v>3.0823762459347091E-4</v>
      </c>
      <c r="GX100" s="86">
        <f t="shared" si="128"/>
        <v>5.4759205899878466E-4</v>
      </c>
      <c r="GY100" s="86">
        <f t="shared" si="128"/>
        <v>8.6326531826867801E-4</v>
      </c>
      <c r="GZ100" s="86">
        <f t="shared" si="128"/>
        <v>5.6780832945865431E-4</v>
      </c>
      <c r="HA100" s="86">
        <f t="shared" si="128"/>
        <v>2.5953611881494176E-4</v>
      </c>
      <c r="HC100" s="86">
        <f t="shared" si="73"/>
        <v>4.5032491623356562E-2</v>
      </c>
      <c r="HD100" s="86">
        <f t="shared" si="73"/>
        <v>2.1201455925123892E-2</v>
      </c>
      <c r="HE100" s="86">
        <f t="shared" si="73"/>
        <v>1.9697405623159393E-2</v>
      </c>
      <c r="HF100" s="86">
        <f t="shared" si="73"/>
        <v>2.9164920979427501E-2</v>
      </c>
      <c r="HG100" s="86">
        <f t="shared" si="87"/>
        <v>2.8342785101927784E-2</v>
      </c>
      <c r="HH100" s="86">
        <f t="shared" si="87"/>
        <v>2.5925780998920768E-2</v>
      </c>
      <c r="HI100" s="86">
        <f t="shared" ref="HI100:HQ128" si="138" xml:space="preserve"> _xlfn.NORM.DIST($B100, I$8, ABS(I$12), TRUE) * _xlfn.NORM.DIST(($B100 - I$8)*I$16, 0, ABS(I$12), TRUE) * 2</f>
        <v>3.6801205407676549E-2</v>
      </c>
      <c r="HJ100" s="86">
        <f t="shared" si="138"/>
        <v>3.8322661271719564E-2</v>
      </c>
      <c r="HK100" s="86">
        <f t="shared" si="138"/>
        <v>5.1844866563022805E-2</v>
      </c>
      <c r="HL100" s="86">
        <f t="shared" si="138"/>
        <v>3.5749638095275642E-2</v>
      </c>
      <c r="HM100" s="86">
        <f t="shared" si="138"/>
        <v>2.5053757969571763E-2</v>
      </c>
      <c r="HN100" s="86">
        <f t="shared" si="138"/>
        <v>1.9855707891420969E-2</v>
      </c>
      <c r="HO100" s="86">
        <f t="shared" si="138"/>
        <v>2.0518136753961115E-2</v>
      </c>
      <c r="HP100" s="86">
        <f t="shared" si="138"/>
        <v>1.3379897509291873E-2</v>
      </c>
      <c r="HQ100" s="86">
        <f t="shared" si="138"/>
        <v>9.740466968114354E-3</v>
      </c>
      <c r="HS100" s="86">
        <f t="shared" si="129"/>
        <v>5.3378174342924103E-28</v>
      </c>
      <c r="HT100" s="86">
        <f t="shared" si="129"/>
        <v>1.2343929914037504E-36</v>
      </c>
      <c r="HU100" s="86">
        <f t="shared" si="129"/>
        <v>3.764447435514756E-43</v>
      </c>
      <c r="HV100" s="86">
        <f t="shared" si="129"/>
        <v>3.8987038233921694E-37</v>
      </c>
      <c r="HW100" s="86">
        <f t="shared" si="129"/>
        <v>4.8084887854955815E-36</v>
      </c>
      <c r="HX100" s="86">
        <f t="shared" si="129"/>
        <v>2.9416501225123095E-40</v>
      </c>
      <c r="HY100" s="86">
        <f t="shared" si="129"/>
        <v>6.9772643111026231E-37</v>
      </c>
      <c r="HZ100" s="86">
        <f t="shared" si="129"/>
        <v>1.93846033226623E-38</v>
      </c>
      <c r="IA100" s="86">
        <f t="shared" si="129"/>
        <v>5.5103673278928464E-36</v>
      </c>
      <c r="IB100" s="86">
        <f t="shared" si="129"/>
        <v>6.3028696483591609E-37</v>
      </c>
      <c r="IC100" s="86">
        <f t="shared" si="129"/>
        <v>6.3729178624133114E-39</v>
      </c>
      <c r="ID100" s="86">
        <f t="shared" si="129"/>
        <v>9.044539285362923E-40</v>
      </c>
      <c r="IE100" s="86">
        <f t="shared" si="129"/>
        <v>1.3369302660087112E-40</v>
      </c>
      <c r="IF100" s="86">
        <f t="shared" si="129"/>
        <v>1.2211435981594147E-24</v>
      </c>
      <c r="IG100" s="86">
        <f t="shared" si="129"/>
        <v>7.9174059236363239E-18</v>
      </c>
      <c r="II100" s="86">
        <f t="shared" si="130"/>
        <v>4.550195603639038E-97</v>
      </c>
      <c r="IJ100" s="86">
        <f t="shared" si="130"/>
        <v>9.5956335847578625E-130</v>
      </c>
      <c r="IK100" s="86">
        <f t="shared" si="130"/>
        <v>1.9572190718447928E-162</v>
      </c>
      <c r="IL100" s="86">
        <f t="shared" si="130"/>
        <v>7.2775575117633308E-131</v>
      </c>
      <c r="IM100" s="86">
        <f t="shared" si="130"/>
        <v>6.9742128708836652E-129</v>
      </c>
      <c r="IN100" s="86">
        <f t="shared" si="130"/>
        <v>4.8728546480051668E-142</v>
      </c>
      <c r="IO100" s="86">
        <f t="shared" si="130"/>
        <v>1.3900423101048361E-132</v>
      </c>
      <c r="IP100" s="86">
        <f t="shared" si="130"/>
        <v>1.2554201360793643E-136</v>
      </c>
      <c r="IQ100" s="86">
        <f t="shared" si="130"/>
        <v>5.288746315815845E-127</v>
      </c>
      <c r="IR100" s="86">
        <f t="shared" si="130"/>
        <v>6.6727134125045399E-130</v>
      </c>
      <c r="IS100" s="86">
        <f t="shared" si="130"/>
        <v>7.6024511793838326E-137</v>
      </c>
      <c r="IT100" s="86">
        <f t="shared" si="130"/>
        <v>2.9489042431513566E-140</v>
      </c>
      <c r="IU100" s="86">
        <f t="shared" si="130"/>
        <v>1.1588506079171853E-144</v>
      </c>
      <c r="IV100" s="86">
        <f t="shared" si="130"/>
        <v>3.9893381743600576E-96</v>
      </c>
      <c r="IW100" s="86">
        <f t="shared" si="130"/>
        <v>6.3111557118826468E-75</v>
      </c>
      <c r="IY100" s="86">
        <f t="shared" si="131"/>
        <v>7.8192277133054128E-2</v>
      </c>
      <c r="IZ100" s="86">
        <f t="shared" si="131"/>
        <v>2.4142662285907734E-2</v>
      </c>
      <c r="JA100" s="86">
        <f t="shared" si="131"/>
        <v>2.0194446196598024E-2</v>
      </c>
      <c r="JB100" s="86">
        <f t="shared" si="131"/>
        <v>2.9575690674565339E-2</v>
      </c>
      <c r="JC100" s="86">
        <f t="shared" si="131"/>
        <v>2.9525777936888872E-2</v>
      </c>
      <c r="JD100" s="86">
        <f t="shared" si="131"/>
        <v>2.6541399435892989E-2</v>
      </c>
      <c r="JE100" s="86">
        <f t="shared" si="131"/>
        <v>3.7014626169762171E-2</v>
      </c>
      <c r="JF100" s="86">
        <f t="shared" si="131"/>
        <v>3.8345011862123982E-2</v>
      </c>
      <c r="JG100" s="86">
        <f t="shared" si="131"/>
        <v>5.1856880552240775E-2</v>
      </c>
      <c r="JH100" s="86">
        <f t="shared" si="131"/>
        <v>3.5917112920910745E-2</v>
      </c>
      <c r="JI100" s="86">
        <f t="shared" si="131"/>
        <v>2.5361995594165233E-2</v>
      </c>
      <c r="JJ100" s="86">
        <f t="shared" si="131"/>
        <v>2.0403299950419753E-2</v>
      </c>
      <c r="JK100" s="86">
        <f t="shared" si="131"/>
        <v>2.1381402072229792E-2</v>
      </c>
      <c r="JL100" s="86">
        <f t="shared" si="131"/>
        <v>1.3947705838750527E-2</v>
      </c>
      <c r="JM100" s="86">
        <f t="shared" si="131"/>
        <v>1.0000003086929304E-2</v>
      </c>
    </row>
    <row r="101" spans="2:273" x14ac:dyDescent="0.25">
      <c r="B101" s="2">
        <v>74</v>
      </c>
      <c r="C101" s="37">
        <v>92.19</v>
      </c>
      <c r="D101" s="37">
        <v>74.144999999999996</v>
      </c>
      <c r="E101" s="37">
        <v>71.433000000000007</v>
      </c>
      <c r="F101" s="37">
        <v>73.721000000000004</v>
      </c>
      <c r="G101" s="37">
        <v>72.147999999999996</v>
      </c>
      <c r="H101" s="37">
        <v>72.167000000000002</v>
      </c>
      <c r="I101" s="37">
        <v>79.05</v>
      </c>
      <c r="J101" s="37">
        <v>76.433000000000007</v>
      </c>
      <c r="K101" s="37">
        <v>84.683000000000007</v>
      </c>
      <c r="L101" s="37">
        <v>75.492000000000004</v>
      </c>
      <c r="M101" s="37">
        <v>75.738</v>
      </c>
      <c r="N101" s="37">
        <v>66.164000000000001</v>
      </c>
      <c r="O101" s="37">
        <v>73.721000000000004</v>
      </c>
      <c r="P101" s="37">
        <v>71.638999999999996</v>
      </c>
      <c r="Q101" s="37">
        <v>70.516999999999996</v>
      </c>
      <c r="S101" s="4">
        <f t="shared" si="132"/>
        <v>91.522376362460193</v>
      </c>
      <c r="T101" s="4">
        <f t="shared" si="132"/>
        <v>78.627486891595026</v>
      </c>
      <c r="U101" s="4">
        <f t="shared" si="132"/>
        <v>75.481079911768745</v>
      </c>
      <c r="V101" s="4">
        <f t="shared" si="132"/>
        <v>78.175005623119546</v>
      </c>
      <c r="W101" s="4">
        <f t="shared" si="132"/>
        <v>75.789163219912737</v>
      </c>
      <c r="X101" s="4">
        <f t="shared" si="132"/>
        <v>73.67616684382827</v>
      </c>
      <c r="Y101" s="4">
        <f t="shared" si="132"/>
        <v>83.30575630059316</v>
      </c>
      <c r="Z101" s="4">
        <f t="shared" si="132"/>
        <v>80.084248554111127</v>
      </c>
      <c r="AA101" s="4">
        <f t="shared" si="132"/>
        <v>86.797522518003674</v>
      </c>
      <c r="AB101" s="4">
        <f t="shared" si="132"/>
        <v>79.867568196351243</v>
      </c>
      <c r="AC101" s="4">
        <f t="shared" si="132"/>
        <v>80.083809430567754</v>
      </c>
      <c r="AD101" s="4">
        <f t="shared" si="132"/>
        <v>72.62731472253941</v>
      </c>
      <c r="AE101" s="4">
        <f t="shared" si="132"/>
        <v>80.005851110262711</v>
      </c>
      <c r="AF101" s="4">
        <f t="shared" si="132"/>
        <v>72.657984462120851</v>
      </c>
      <c r="AG101" s="4">
        <f t="shared" si="132"/>
        <v>72.395493732918979</v>
      </c>
      <c r="AI101" s="4">
        <f t="shared" si="133"/>
        <v>0.6676236375398048</v>
      </c>
      <c r="AJ101" s="4">
        <f t="shared" si="133"/>
        <v>-4.4824868915950304</v>
      </c>
      <c r="AK101" s="4">
        <f t="shared" si="133"/>
        <v>-4.0480799117687383</v>
      </c>
      <c r="AL101" s="4">
        <f t="shared" si="133"/>
        <v>-4.4540056231195422</v>
      </c>
      <c r="AM101" s="4">
        <f t="shared" si="133"/>
        <v>-3.6411632199127411</v>
      </c>
      <c r="AN101" s="4">
        <f t="shared" si="133"/>
        <v>-1.5091668438282682</v>
      </c>
      <c r="AO101" s="4">
        <f t="shared" si="133"/>
        <v>-4.2557563005931627</v>
      </c>
      <c r="AP101" s="4">
        <f t="shared" si="133"/>
        <v>-3.6512485541111204</v>
      </c>
      <c r="AQ101" s="4">
        <f t="shared" si="133"/>
        <v>-2.1145225180036675</v>
      </c>
      <c r="AR101" s="4">
        <f t="shared" si="133"/>
        <v>-4.3755681963512387</v>
      </c>
      <c r="AS101" s="4">
        <f t="shared" si="133"/>
        <v>-4.3458094305677548</v>
      </c>
      <c r="AT101" s="4">
        <f t="shared" si="133"/>
        <v>-6.4633147225394083</v>
      </c>
      <c r="AU101" s="4">
        <f t="shared" si="133"/>
        <v>-6.2848511102627072</v>
      </c>
      <c r="AV101" s="4">
        <f t="shared" si="133"/>
        <v>-1.018984462120855</v>
      </c>
      <c r="AW101" s="4">
        <f t="shared" si="133"/>
        <v>-1.878493732918983</v>
      </c>
      <c r="AY101" s="2">
        <f t="shared" si="125"/>
        <v>62.149762229117336</v>
      </c>
      <c r="AZ101" s="2">
        <f t="shared" si="125"/>
        <v>62.078329087401862</v>
      </c>
      <c r="BA101" s="2">
        <f t="shared" si="125"/>
        <v>59.931793787096588</v>
      </c>
      <c r="BB101" s="2">
        <f t="shared" si="125"/>
        <v>55.618212368507329</v>
      </c>
      <c r="BC101" s="2">
        <f t="shared" si="125"/>
        <v>53.734182533770081</v>
      </c>
      <c r="BD101" s="2">
        <f t="shared" si="125"/>
        <v>53.206952015510417</v>
      </c>
      <c r="BE101" s="2">
        <f t="shared" si="125"/>
        <v>56.431009821500453</v>
      </c>
      <c r="BF101" s="2">
        <f t="shared" si="125"/>
        <v>54.593450684469424</v>
      </c>
      <c r="BG101" s="2">
        <f t="shared" si="125"/>
        <v>54.549389008328269</v>
      </c>
      <c r="BH101" s="2">
        <f t="shared" si="125"/>
        <v>54.878100385521904</v>
      </c>
      <c r="BI101" s="2">
        <f t="shared" si="125"/>
        <v>61.087626479931721</v>
      </c>
      <c r="BJ101" s="2">
        <f t="shared" si="125"/>
        <v>56.251479173885471</v>
      </c>
      <c r="BK101" s="2">
        <f t="shared" si="125"/>
        <v>62.86289987429145</v>
      </c>
      <c r="BL101" s="2">
        <f t="shared" si="125"/>
        <v>60.329856322147194</v>
      </c>
      <c r="BM101" s="2">
        <f t="shared" si="125"/>
        <v>66.279283817184549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77.893776058126022</v>
      </c>
      <c r="DL101" s="2">
        <f t="shared" si="134"/>
        <v>77.810432658569511</v>
      </c>
      <c r="DM101" s="2">
        <f t="shared" si="134"/>
        <v>74.06870588235293</v>
      </c>
      <c r="DN101" s="2">
        <f t="shared" si="134"/>
        <v>78.37806455848559</v>
      </c>
      <c r="DO101" s="2">
        <f t="shared" si="134"/>
        <v>73.509620199146525</v>
      </c>
      <c r="DP101" s="2">
        <f t="shared" si="134"/>
        <v>70.555548601232815</v>
      </c>
      <c r="DQ101" s="2">
        <f t="shared" si="134"/>
        <v>83.335422475106682</v>
      </c>
      <c r="DR101" s="2">
        <f t="shared" si="134"/>
        <v>77.752678151260497</v>
      </c>
      <c r="DS101" s="2">
        <f t="shared" si="134"/>
        <v>77.651623938223949</v>
      </c>
      <c r="DT101" s="2">
        <f t="shared" si="134"/>
        <v>83.920933333333338</v>
      </c>
      <c r="DU101" s="2">
        <f t="shared" si="134"/>
        <v>76.70303034613562</v>
      </c>
      <c r="DV101" s="2">
        <f t="shared" si="134"/>
        <v>76.181007422402161</v>
      </c>
      <c r="DW101" s="2">
        <f t="shared" si="134"/>
        <v>85.067480322427684</v>
      </c>
      <c r="DX101" s="2">
        <f t="shared" si="134"/>
        <v>74.444148885727827</v>
      </c>
      <c r="DY101" s="2">
        <f t="shared" si="134"/>
        <v>76.827443145161283</v>
      </c>
      <c r="EA101" s="2">
        <f t="shared" si="94"/>
        <v>61.327741351606811</v>
      </c>
      <c r="EB101" s="2">
        <f t="shared" si="94"/>
        <v>60.859741862606846</v>
      </c>
      <c r="EC101" s="2">
        <f t="shared" si="94"/>
        <v>58.701141242697823</v>
      </c>
      <c r="ED101" s="2">
        <f t="shared" si="94"/>
        <v>53.805626282198958</v>
      </c>
      <c r="EE101" s="2">
        <f t="shared" si="94"/>
        <v>52.180856217802983</v>
      </c>
      <c r="EF101" s="2">
        <f t="shared" si="94"/>
        <v>51.778050029314052</v>
      </c>
      <c r="EG101" s="2">
        <f t="shared" si="94"/>
        <v>54.275114626505719</v>
      </c>
      <c r="EH101" s="2">
        <f t="shared" si="94"/>
        <v>52.662765941875783</v>
      </c>
      <c r="EI101" s="2">
        <f t="shared" si="94"/>
        <v>52.810362371730029</v>
      </c>
      <c r="EJ101" s="2">
        <f t="shared" si="94"/>
        <v>52.486257537365006</v>
      </c>
      <c r="EK101" s="2">
        <f t="shared" si="94"/>
        <v>59.781548022598876</v>
      </c>
      <c r="EL101" s="2">
        <f t="shared" si="94"/>
        <v>54.621069999878813</v>
      </c>
      <c r="EM101" s="2">
        <f t="shared" si="135"/>
        <v>61.023442126758141</v>
      </c>
      <c r="EN101" s="2">
        <f t="shared" si="135"/>
        <v>59.215487914890794</v>
      </c>
      <c r="EO101" s="2">
        <f t="shared" si="135"/>
        <v>65.212901087561463</v>
      </c>
      <c r="EQ101" s="2">
        <f t="shared" si="136"/>
        <v>61.066389429431354</v>
      </c>
      <c r="ER101" s="2">
        <f t="shared" si="136"/>
        <v>61.182829614248703</v>
      </c>
      <c r="ES101" s="2">
        <f t="shared" si="136"/>
        <v>59.115629101326888</v>
      </c>
      <c r="ET101" s="2">
        <f t="shared" si="136"/>
        <v>53.678753517665093</v>
      </c>
      <c r="EU101" s="2">
        <f t="shared" si="136"/>
        <v>51.553079888653798</v>
      </c>
      <c r="EV101" s="2">
        <f t="shared" si="136"/>
        <v>52.04481040171931</v>
      </c>
      <c r="EW101" s="2">
        <f t="shared" si="136"/>
        <v>53.947175701815738</v>
      </c>
      <c r="EX101" s="2">
        <f t="shared" si="136"/>
        <v>51.997587793557003</v>
      </c>
      <c r="EY101" s="2">
        <f t="shared" si="136"/>
        <v>53.123270888180699</v>
      </c>
      <c r="EZ101" s="2">
        <f t="shared" si="136"/>
        <v>51.023967216560614</v>
      </c>
      <c r="FA101" s="2">
        <f t="shared" si="136"/>
        <v>59.49633721788733</v>
      </c>
      <c r="FB101" s="2">
        <f t="shared" si="136"/>
        <v>53.386060243707234</v>
      </c>
      <c r="FC101" s="2">
        <f t="shared" si="136"/>
        <v>60.647035538456663</v>
      </c>
      <c r="FD101" s="2">
        <f t="shared" si="136"/>
        <v>57.932613893963179</v>
      </c>
      <c r="FE101" s="2">
        <f t="shared" si="136"/>
        <v>65.595235563791505</v>
      </c>
      <c r="FG101" s="2">
        <f t="shared" si="137"/>
        <v>0.95036917117529529</v>
      </c>
      <c r="FH101" s="2">
        <f t="shared" si="137"/>
        <v>0.92812473275580665</v>
      </c>
      <c r="FI101" s="2">
        <f t="shared" si="137"/>
        <v>0.91993744444753023</v>
      </c>
      <c r="FJ101" s="2">
        <f t="shared" si="137"/>
        <v>0.92623028100427329</v>
      </c>
      <c r="FK101" s="2">
        <f t="shared" si="137"/>
        <v>0.92714724565083872</v>
      </c>
      <c r="FL101" s="2">
        <f t="shared" si="137"/>
        <v>0.9239168082640411</v>
      </c>
      <c r="FM101" s="2">
        <f t="shared" si="137"/>
        <v>0.92580197672108455</v>
      </c>
      <c r="FN101" s="2">
        <f t="shared" si="137"/>
        <v>0.92302384975905516</v>
      </c>
      <c r="FO101" s="2">
        <f t="shared" si="137"/>
        <v>0.93000827706945577</v>
      </c>
      <c r="FP101" s="2">
        <f t="shared" si="137"/>
        <v>0.92386411930638179</v>
      </c>
      <c r="FQ101" s="2">
        <f t="shared" si="137"/>
        <v>0.92279931862490638</v>
      </c>
      <c r="FR101" s="2">
        <f t="shared" si="137"/>
        <v>0.92433290191980166</v>
      </c>
      <c r="FS101" s="2">
        <f t="shared" si="137"/>
        <v>0.92348543096921865</v>
      </c>
      <c r="FT101" s="2">
        <f t="shared" si="137"/>
        <v>0.92677889690014981</v>
      </c>
      <c r="FU101" s="2">
        <f t="shared" si="137"/>
        <v>0.90819913855524459</v>
      </c>
      <c r="FW101" s="2">
        <f t="shared" si="127"/>
        <v>6.3192691093031446E-4</v>
      </c>
      <c r="FX101" s="2">
        <f t="shared" si="127"/>
        <v>7.7933583131956996E-4</v>
      </c>
      <c r="FY101" s="2">
        <f t="shared" si="127"/>
        <v>6.9012089075719978E-4</v>
      </c>
      <c r="FZ101" s="2">
        <f t="shared" si="127"/>
        <v>9.1257074412193012E-4</v>
      </c>
      <c r="GA101" s="2">
        <f t="shared" si="127"/>
        <v>8.4884840702415085E-4</v>
      </c>
      <c r="GB101" s="2">
        <f t="shared" si="127"/>
        <v>9.3702833417155698E-4</v>
      </c>
      <c r="GC101" s="2">
        <f t="shared" si="127"/>
        <v>9.825099247193225E-4</v>
      </c>
      <c r="GD101" s="2">
        <f t="shared" si="127"/>
        <v>9.6231238157118589E-4</v>
      </c>
      <c r="GE101" s="2">
        <f t="shared" si="127"/>
        <v>1.0991704378046669E-3</v>
      </c>
      <c r="GF101" s="2">
        <f t="shared" si="127"/>
        <v>1.0010856713558258E-3</v>
      </c>
      <c r="GG101" s="2">
        <f t="shared" si="127"/>
        <v>9.5195524261125139E-4</v>
      </c>
      <c r="GH101" s="2">
        <f t="shared" si="127"/>
        <v>7.8438695848625129E-4</v>
      </c>
      <c r="GI101" s="2">
        <f t="shared" si="127"/>
        <v>6.946551312251968E-4</v>
      </c>
      <c r="GJ101" s="2">
        <f t="shared" si="127"/>
        <v>5.3859361920871531E-4</v>
      </c>
      <c r="GK101" s="2">
        <f t="shared" si="127"/>
        <v>4.1263202481607169E-4</v>
      </c>
      <c r="GM101" s="86">
        <f t="shared" si="128"/>
        <v>1.7962856192884166E-2</v>
      </c>
      <c r="GN101" s="86">
        <f t="shared" si="128"/>
        <v>9.7517215551967749E-4</v>
      </c>
      <c r="GO101" s="86">
        <f t="shared" si="128"/>
        <v>1.192184025719722E-4</v>
      </c>
      <c r="GP101" s="86">
        <f t="shared" si="128"/>
        <v>9.1474394006409434E-5</v>
      </c>
      <c r="GQ101" s="86">
        <f t="shared" si="128"/>
        <v>3.1695126984913473E-4</v>
      </c>
      <c r="GR101" s="86">
        <f t="shared" si="128"/>
        <v>1.4924689981270995E-4</v>
      </c>
      <c r="GS101" s="86">
        <f t="shared" si="128"/>
        <v>4.5516542206745325E-5</v>
      </c>
      <c r="GT101" s="86">
        <f t="shared" si="128"/>
        <v>3.0765726878728345E-6</v>
      </c>
      <c r="GU101" s="86">
        <f t="shared" si="128"/>
        <v>1.6180515698603773E-6</v>
      </c>
      <c r="GV101" s="86">
        <f t="shared" si="128"/>
        <v>3.2118318990435791E-5</v>
      </c>
      <c r="GW101" s="86">
        <f t="shared" si="128"/>
        <v>6.3574656395140903E-5</v>
      </c>
      <c r="GX101" s="86">
        <f t="shared" si="128"/>
        <v>1.1331741589646043E-4</v>
      </c>
      <c r="GY101" s="86">
        <f t="shared" si="128"/>
        <v>2.2367376483367119E-4</v>
      </c>
      <c r="GZ101" s="86">
        <f t="shared" si="128"/>
        <v>1.4039716194905923E-4</v>
      </c>
      <c r="HA101" s="86">
        <f t="shared" si="128"/>
        <v>5.4696328034388897E-5</v>
      </c>
      <c r="HC101" s="86">
        <f t="shared" si="73"/>
        <v>6.1325003081735038E-2</v>
      </c>
      <c r="HD101" s="86">
        <f t="shared" si="73"/>
        <v>3.1917841818057811E-2</v>
      </c>
      <c r="HE101" s="86">
        <f t="shared" si="73"/>
        <v>3.1014913355316937E-2</v>
      </c>
      <c r="HF101" s="86">
        <f t="shared" si="73"/>
        <v>4.3585125596591189E-2</v>
      </c>
      <c r="HG101" s="86">
        <f t="shared" si="73"/>
        <v>4.2131889957770154E-2</v>
      </c>
      <c r="HH101" s="86">
        <f t="shared" si="73"/>
        <v>3.972813596268291E-2</v>
      </c>
      <c r="HI101" s="86">
        <f t="shared" si="138"/>
        <v>5.4611283518457676E-2</v>
      </c>
      <c r="HJ101" s="86">
        <f t="shared" si="138"/>
        <v>5.6997865777798064E-2</v>
      </c>
      <c r="HK101" s="86">
        <f t="shared" si="138"/>
        <v>7.5181347266811763E-2</v>
      </c>
      <c r="HL101" s="86">
        <f t="shared" si="138"/>
        <v>5.2986614391800975E-2</v>
      </c>
      <c r="HM101" s="86">
        <f t="shared" si="138"/>
        <v>3.8206190307329344E-2</v>
      </c>
      <c r="HN101" s="86">
        <f t="shared" si="138"/>
        <v>3.0497713121250918E-2</v>
      </c>
      <c r="HO101" s="86">
        <f t="shared" si="138"/>
        <v>3.1444874790322125E-2</v>
      </c>
      <c r="HP101" s="86">
        <f t="shared" si="138"/>
        <v>2.1759466703106328E-2</v>
      </c>
      <c r="HQ101" s="86">
        <f t="shared" si="138"/>
        <v>1.6371344797461083E-2</v>
      </c>
      <c r="HS101" s="86">
        <f t="shared" si="129"/>
        <v>5.3861707928959832E-27</v>
      </c>
      <c r="HT101" s="86">
        <f t="shared" si="129"/>
        <v>2.9383313440086667E-35</v>
      </c>
      <c r="HU101" s="86">
        <f t="shared" si="129"/>
        <v>1.6857366345657116E-41</v>
      </c>
      <c r="HV101" s="86">
        <f t="shared" si="129"/>
        <v>1.0329671656297775E-35</v>
      </c>
      <c r="HW101" s="86">
        <f t="shared" si="129"/>
        <v>1.1442162323967875E-34</v>
      </c>
      <c r="HX101" s="86">
        <f t="shared" si="129"/>
        <v>1.0500031746137631E-38</v>
      </c>
      <c r="HY101" s="86">
        <f t="shared" si="129"/>
        <v>1.9319086721364227E-35</v>
      </c>
      <c r="HZ101" s="86">
        <f t="shared" si="129"/>
        <v>6.0160651315003501E-37</v>
      </c>
      <c r="IA101" s="86">
        <f t="shared" si="129"/>
        <v>1.4354602797919389E-34</v>
      </c>
      <c r="IB101" s="86">
        <f t="shared" si="129"/>
        <v>1.7052582052667989E-35</v>
      </c>
      <c r="IC101" s="86">
        <f t="shared" si="129"/>
        <v>2.0178048196006997E-37</v>
      </c>
      <c r="ID101" s="86">
        <f t="shared" si="129"/>
        <v>2.8319803186795617E-38</v>
      </c>
      <c r="IE101" s="86">
        <f t="shared" si="129"/>
        <v>4.3309763556835427E-39</v>
      </c>
      <c r="IF101" s="86">
        <f t="shared" si="129"/>
        <v>8.6549540611428375E-24</v>
      </c>
      <c r="IG101" s="86">
        <f t="shared" si="129"/>
        <v>2.9605662239168534E-17</v>
      </c>
      <c r="II101" s="86">
        <f t="shared" si="130"/>
        <v>9.8486177089652722E-95</v>
      </c>
      <c r="IJ101" s="86">
        <f t="shared" si="130"/>
        <v>1.6147891832681868E-126</v>
      </c>
      <c r="IK101" s="86">
        <f t="shared" si="130"/>
        <v>1.8858015412748166E-158</v>
      </c>
      <c r="IL101" s="86">
        <f t="shared" si="130"/>
        <v>1.5427287284593425E-127</v>
      </c>
      <c r="IM101" s="86">
        <f t="shared" si="130"/>
        <v>1.2185044711167339E-125</v>
      </c>
      <c r="IN101" s="86">
        <f t="shared" si="130"/>
        <v>2.0677416059361064E-138</v>
      </c>
      <c r="IO101" s="86">
        <f t="shared" si="130"/>
        <v>3.5391537904763332E-129</v>
      </c>
      <c r="IP101" s="86">
        <f t="shared" si="130"/>
        <v>3.9779661926182717E-133</v>
      </c>
      <c r="IQ101" s="86">
        <f t="shared" si="130"/>
        <v>1.0879713877029317E-123</v>
      </c>
      <c r="IR101" s="86">
        <f t="shared" si="130"/>
        <v>1.4765198754443787E-126</v>
      </c>
      <c r="IS101" s="86">
        <f t="shared" si="130"/>
        <v>2.4106147568830303E-133</v>
      </c>
      <c r="IT101" s="86">
        <f t="shared" si="130"/>
        <v>9.2008613629342098E-137</v>
      </c>
      <c r="IU101" s="86">
        <f t="shared" si="130"/>
        <v>4.0758724704765581E-141</v>
      </c>
      <c r="IV101" s="86">
        <f t="shared" si="130"/>
        <v>7.3267957872033314E-94</v>
      </c>
      <c r="IW101" s="86">
        <f t="shared" si="130"/>
        <v>3.1400089704909351E-73</v>
      </c>
      <c r="IY101" s="86">
        <f t="shared" si="131"/>
        <v>7.9287859274619205E-2</v>
      </c>
      <c r="IZ101" s="86">
        <f t="shared" si="131"/>
        <v>3.2893013973577488E-2</v>
      </c>
      <c r="JA101" s="86">
        <f t="shared" si="131"/>
        <v>3.113413175788891E-2</v>
      </c>
      <c r="JB101" s="86">
        <f t="shared" si="131"/>
        <v>4.36765999905976E-2</v>
      </c>
      <c r="JC101" s="86">
        <f t="shared" si="131"/>
        <v>4.2448841227619286E-2</v>
      </c>
      <c r="JD101" s="86">
        <f t="shared" si="131"/>
        <v>3.9877382862495619E-2</v>
      </c>
      <c r="JE101" s="86">
        <f t="shared" si="131"/>
        <v>5.4656800060664423E-2</v>
      </c>
      <c r="JF101" s="86">
        <f t="shared" si="131"/>
        <v>5.7000942350485938E-2</v>
      </c>
      <c r="JG101" s="86">
        <f t="shared" si="131"/>
        <v>7.5182965318381617E-2</v>
      </c>
      <c r="JH101" s="86">
        <f t="shared" si="131"/>
        <v>5.3018732710791411E-2</v>
      </c>
      <c r="JI101" s="86">
        <f t="shared" si="131"/>
        <v>3.8269764963724487E-2</v>
      </c>
      <c r="JJ101" s="86">
        <f t="shared" si="131"/>
        <v>3.061103053714738E-2</v>
      </c>
      <c r="JK101" s="86">
        <f t="shared" si="131"/>
        <v>3.1668548555155794E-2</v>
      </c>
      <c r="JL101" s="86">
        <f t="shared" si="131"/>
        <v>2.1899863865055387E-2</v>
      </c>
      <c r="JM101" s="86">
        <f t="shared" si="131"/>
        <v>1.6426041125495502E-2</v>
      </c>
    </row>
    <row r="102" spans="2:273" x14ac:dyDescent="0.25">
      <c r="B102" s="2">
        <v>75</v>
      </c>
      <c r="C102" s="37">
        <v>100.46</v>
      </c>
      <c r="D102" s="37">
        <v>80.242000000000004</v>
      </c>
      <c r="E102" s="37">
        <v>78.849999999999994</v>
      </c>
      <c r="F102" s="37">
        <v>82.507999999999996</v>
      </c>
      <c r="G102" s="37">
        <v>81</v>
      </c>
      <c r="H102" s="37">
        <v>80.816999999999993</v>
      </c>
      <c r="I102" s="37">
        <v>90.816999999999993</v>
      </c>
      <c r="J102" s="37">
        <v>87.566999999999993</v>
      </c>
      <c r="K102" s="37">
        <v>97.75</v>
      </c>
      <c r="L102" s="37">
        <v>85.164000000000001</v>
      </c>
      <c r="M102" s="37">
        <v>83.606999999999999</v>
      </c>
      <c r="N102" s="37">
        <v>73.442999999999998</v>
      </c>
      <c r="O102" s="37">
        <v>81.638999999999996</v>
      </c>
      <c r="P102" s="37">
        <v>79</v>
      </c>
      <c r="Q102" s="37">
        <v>71.879000000000005</v>
      </c>
      <c r="S102" s="4">
        <f t="shared" si="132"/>
        <v>98.231116190534053</v>
      </c>
      <c r="T102" s="4">
        <f t="shared" si="132"/>
        <v>84.881217688847315</v>
      </c>
      <c r="U102" s="4">
        <f t="shared" si="132"/>
        <v>82.141251013746668</v>
      </c>
      <c r="V102" s="4">
        <f t="shared" si="132"/>
        <v>86.338030911194693</v>
      </c>
      <c r="W102" s="4">
        <f t="shared" si="132"/>
        <v>83.653727361300696</v>
      </c>
      <c r="X102" s="4">
        <f t="shared" si="132"/>
        <v>81.669848886997144</v>
      </c>
      <c r="Y102" s="4">
        <f t="shared" si="132"/>
        <v>92.608526726012997</v>
      </c>
      <c r="Z102" s="4">
        <f t="shared" si="132"/>
        <v>88.950539797363476</v>
      </c>
      <c r="AA102" s="4">
        <f t="shared" si="132"/>
        <v>97.004291824154578</v>
      </c>
      <c r="AB102" s="4">
        <f t="shared" si="132"/>
        <v>88.506025982823246</v>
      </c>
      <c r="AC102" s="4">
        <f t="shared" si="132"/>
        <v>87.364048682011486</v>
      </c>
      <c r="AD102" s="4">
        <f t="shared" si="132"/>
        <v>79.084809355922658</v>
      </c>
      <c r="AE102" s="4">
        <f t="shared" si="132"/>
        <v>86.722396696187332</v>
      </c>
      <c r="AF102" s="4">
        <f t="shared" si="132"/>
        <v>78.442714210258018</v>
      </c>
      <c r="AG102" s="4">
        <f t="shared" si="132"/>
        <v>75.463173244474504</v>
      </c>
      <c r="AI102" s="4">
        <f t="shared" si="133"/>
        <v>2.2288838094659411</v>
      </c>
      <c r="AJ102" s="4">
        <f t="shared" si="133"/>
        <v>-4.6392176888473102</v>
      </c>
      <c r="AK102" s="4">
        <f t="shared" si="133"/>
        <v>-3.2912510137466739</v>
      </c>
      <c r="AL102" s="4">
        <f t="shared" si="133"/>
        <v>-3.8300309111946973</v>
      </c>
      <c r="AM102" s="4">
        <f t="shared" si="133"/>
        <v>-2.653727361300696</v>
      </c>
      <c r="AN102" s="4">
        <f t="shared" si="133"/>
        <v>-0.85284888699715111</v>
      </c>
      <c r="AO102" s="4">
        <f t="shared" si="133"/>
        <v>-1.7915267260130037</v>
      </c>
      <c r="AP102" s="4">
        <f t="shared" si="133"/>
        <v>-1.3835397973634826</v>
      </c>
      <c r="AQ102" s="4">
        <f t="shared" si="133"/>
        <v>0.74570817584542226</v>
      </c>
      <c r="AR102" s="4">
        <f t="shared" si="133"/>
        <v>-3.3420259828232446</v>
      </c>
      <c r="AS102" s="4">
        <f t="shared" si="133"/>
        <v>-3.7570486820114866</v>
      </c>
      <c r="AT102" s="4">
        <f t="shared" si="133"/>
        <v>-5.6418093559226605</v>
      </c>
      <c r="AU102" s="4">
        <f t="shared" si="133"/>
        <v>-5.0833966961873358</v>
      </c>
      <c r="AV102" s="4">
        <f t="shared" si="133"/>
        <v>0.55728578974198228</v>
      </c>
      <c r="AW102" s="4">
        <f t="shared" si="133"/>
        <v>-3.5841732444744991</v>
      </c>
      <c r="AY102" s="2">
        <f t="shared" si="125"/>
        <v>62.047760641794895</v>
      </c>
      <c r="AZ102" s="2">
        <f t="shared" si="125"/>
        <v>61.955193139559384</v>
      </c>
      <c r="BA102" s="2">
        <f t="shared" si="125"/>
        <v>59.803413295082912</v>
      </c>
      <c r="BB102" s="2">
        <f t="shared" si="125"/>
        <v>55.403070423265156</v>
      </c>
      <c r="BC102" s="2">
        <f t="shared" si="125"/>
        <v>53.515448931814419</v>
      </c>
      <c r="BD102" s="2">
        <f t="shared" si="125"/>
        <v>53.017400808544558</v>
      </c>
      <c r="BE102" s="2">
        <f t="shared" si="125"/>
        <v>56.141413044328679</v>
      </c>
      <c r="BF102" s="2">
        <f t="shared" si="125"/>
        <v>54.343239937904421</v>
      </c>
      <c r="BG102" s="2">
        <f t="shared" si="125"/>
        <v>54.332327518778548</v>
      </c>
      <c r="BH102" s="2">
        <f t="shared" si="125"/>
        <v>54.599553777567579</v>
      </c>
      <c r="BI102" s="2">
        <f t="shared" si="125"/>
        <v>60.839172088006329</v>
      </c>
      <c r="BJ102" s="2">
        <f t="shared" si="125"/>
        <v>55.984785047553089</v>
      </c>
      <c r="BK102" s="2">
        <f t="shared" si="125"/>
        <v>62.600217287397378</v>
      </c>
      <c r="BL102" s="2">
        <f t="shared" si="125"/>
        <v>60.158568564066663</v>
      </c>
      <c r="BM102" s="2">
        <f t="shared" si="125"/>
        <v>66.103503428597918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77.926362882532473</v>
      </c>
      <c r="DL102" s="2">
        <f t="shared" si="134"/>
        <v>77.943753103913636</v>
      </c>
      <c r="DM102" s="2">
        <f t="shared" si="134"/>
        <v>74.241216806722676</v>
      </c>
      <c r="DN102" s="2">
        <f t="shared" si="134"/>
        <v>78.556642630484703</v>
      </c>
      <c r="DO102" s="2">
        <f t="shared" si="134"/>
        <v>73.711937411095306</v>
      </c>
      <c r="DP102" s="2">
        <f t="shared" si="134"/>
        <v>70.727947131341878</v>
      </c>
      <c r="DQ102" s="2">
        <f t="shared" si="134"/>
        <v>83.757235419630149</v>
      </c>
      <c r="DR102" s="2">
        <f t="shared" si="134"/>
        <v>78.120948459383754</v>
      </c>
      <c r="DS102" s="2">
        <f t="shared" si="134"/>
        <v>77.976857786357797</v>
      </c>
      <c r="DT102" s="2">
        <f t="shared" si="134"/>
        <v>84.318133333333336</v>
      </c>
      <c r="DU102" s="2">
        <f t="shared" si="134"/>
        <v>76.899835941204373</v>
      </c>
      <c r="DV102" s="2">
        <f t="shared" si="134"/>
        <v>76.418159244264501</v>
      </c>
      <c r="DW102" s="2">
        <f t="shared" si="134"/>
        <v>85.415397344713142</v>
      </c>
      <c r="DX102" s="2">
        <f t="shared" si="134"/>
        <v>74.569031294452344</v>
      </c>
      <c r="DY102" s="2">
        <f t="shared" si="134"/>
        <v>77.047128225806432</v>
      </c>
      <c r="EA102" s="2">
        <f t="shared" si="94"/>
        <v>61.291684971644621</v>
      </c>
      <c r="EB102" s="2">
        <f t="shared" si="94"/>
        <v>60.825675047486115</v>
      </c>
      <c r="EC102" s="2">
        <f t="shared" si="94"/>
        <v>58.657116332094176</v>
      </c>
      <c r="ED102" s="2">
        <f t="shared" si="94"/>
        <v>53.721391604222291</v>
      </c>
      <c r="EE102" s="2">
        <f t="shared" si="94"/>
        <v>52.068709759115904</v>
      </c>
      <c r="EF102" s="2">
        <f t="shared" si="94"/>
        <v>51.687003615399647</v>
      </c>
      <c r="EG102" s="2">
        <f t="shared" si="94"/>
        <v>54.123264984609406</v>
      </c>
      <c r="EH102" s="2">
        <f t="shared" si="94"/>
        <v>52.535494560002597</v>
      </c>
      <c r="EI102" s="2">
        <f t="shared" si="94"/>
        <v>52.709041407717891</v>
      </c>
      <c r="EJ102" s="2">
        <f t="shared" si="94"/>
        <v>52.367607907966232</v>
      </c>
      <c r="EK102" s="2">
        <f t="shared" si="94"/>
        <v>59.614084911930881</v>
      </c>
      <c r="EL102" s="2">
        <f t="shared" si="94"/>
        <v>54.460371743134829</v>
      </c>
      <c r="EM102" s="2">
        <f t="shared" si="135"/>
        <v>60.876514647226088</v>
      </c>
      <c r="EN102" s="2">
        <f t="shared" si="135"/>
        <v>59.121021821102836</v>
      </c>
      <c r="EO102" s="2">
        <f t="shared" si="135"/>
        <v>65.094470387719142</v>
      </c>
      <c r="EQ102" s="2">
        <f t="shared" si="136"/>
        <v>61.036949421150702</v>
      </c>
      <c r="ER102" s="2">
        <f t="shared" si="136"/>
        <v>61.140398973668439</v>
      </c>
      <c r="ES102" s="2">
        <f t="shared" si="136"/>
        <v>59.060590210343776</v>
      </c>
      <c r="ET102" s="2">
        <f t="shared" si="136"/>
        <v>53.598334170605938</v>
      </c>
      <c r="EU102" s="2">
        <f t="shared" si="136"/>
        <v>51.45772374198004</v>
      </c>
      <c r="EV102" s="2">
        <f t="shared" si="136"/>
        <v>51.946319312503554</v>
      </c>
      <c r="EW102" s="2">
        <f t="shared" si="136"/>
        <v>53.804894965271103</v>
      </c>
      <c r="EX102" s="2">
        <f t="shared" si="136"/>
        <v>51.89006155626965</v>
      </c>
      <c r="EY102" s="2">
        <f t="shared" si="136"/>
        <v>53.012342675053162</v>
      </c>
      <c r="EZ102" s="2">
        <f t="shared" si="136"/>
        <v>50.948772915066044</v>
      </c>
      <c r="FA102" s="2">
        <f t="shared" si="136"/>
        <v>59.336901183476932</v>
      </c>
      <c r="FB102" s="2">
        <f t="shared" si="136"/>
        <v>53.259687016733906</v>
      </c>
      <c r="FC102" s="2">
        <f t="shared" si="136"/>
        <v>60.509991406874512</v>
      </c>
      <c r="FD102" s="2">
        <f t="shared" si="136"/>
        <v>57.873766962367512</v>
      </c>
      <c r="FE102" s="2">
        <f t="shared" si="136"/>
        <v>65.463642857338911</v>
      </c>
      <c r="FG102" s="2">
        <f t="shared" si="137"/>
        <v>0.9545376130397033</v>
      </c>
      <c r="FH102" s="2">
        <f t="shared" si="137"/>
        <v>0.93403177803095994</v>
      </c>
      <c r="FI102" s="2">
        <f t="shared" si="137"/>
        <v>0.92646404741262023</v>
      </c>
      <c r="FJ102" s="2">
        <f t="shared" si="137"/>
        <v>0.93228166128033885</v>
      </c>
      <c r="FK102" s="2">
        <f t="shared" si="137"/>
        <v>0.9331288373050266</v>
      </c>
      <c r="FL102" s="2">
        <f t="shared" si="137"/>
        <v>0.93014365138506216</v>
      </c>
      <c r="FM102" s="2">
        <f t="shared" si="137"/>
        <v>0.93188590736145716</v>
      </c>
      <c r="FN102" s="2">
        <f t="shared" si="137"/>
        <v>0.92931818394318566</v>
      </c>
      <c r="FO102" s="2">
        <f t="shared" si="137"/>
        <v>0.93577123634926973</v>
      </c>
      <c r="FP102" s="2">
        <f t="shared" si="137"/>
        <v>0.93009494835852213</v>
      </c>
      <c r="FQ102" s="2">
        <f t="shared" si="137"/>
        <v>0.92911060264039991</v>
      </c>
      <c r="FR102" s="2">
        <f t="shared" si="137"/>
        <v>0.93052825149426932</v>
      </c>
      <c r="FS102" s="2">
        <f t="shared" si="137"/>
        <v>0.92974489450014419</v>
      </c>
      <c r="FT102" s="2">
        <f t="shared" si="137"/>
        <v>0.93278853948641416</v>
      </c>
      <c r="FU102" s="2">
        <f t="shared" si="137"/>
        <v>0.91559483823121302</v>
      </c>
      <c r="FW102" s="2">
        <f t="shared" si="127"/>
        <v>6.9285183817647015E-4</v>
      </c>
      <c r="FX102" s="2">
        <f t="shared" si="127"/>
        <v>8.5446050055691734E-4</v>
      </c>
      <c r="FY102" s="2">
        <f t="shared" si="127"/>
        <v>7.5665213029458374E-4</v>
      </c>
      <c r="FZ102" s="2">
        <f t="shared" si="127"/>
        <v>1.000525833892524E-3</v>
      </c>
      <c r="GA102" s="2">
        <f t="shared" si="127"/>
        <v>9.3066755277568865E-4</v>
      </c>
      <c r="GB102" s="2">
        <f t="shared" si="127"/>
        <v>1.0273382633284218E-3</v>
      </c>
      <c r="GC102" s="2">
        <f t="shared" si="127"/>
        <v>1.0771986014477401E-3</v>
      </c>
      <c r="GD102" s="2">
        <f t="shared" si="127"/>
        <v>1.0550565905357893E-3</v>
      </c>
      <c r="GE102" s="2">
        <f t="shared" si="127"/>
        <v>1.2050886240925294E-3</v>
      </c>
      <c r="GF102" s="2">
        <f t="shared" si="127"/>
        <v>1.0975626052900384E-3</v>
      </c>
      <c r="GG102" s="2">
        <f t="shared" si="127"/>
        <v>1.0437023105548033E-3</v>
      </c>
      <c r="GH102" s="2">
        <f t="shared" si="127"/>
        <v>8.5999811589642923E-4</v>
      </c>
      <c r="GI102" s="2">
        <f t="shared" si="127"/>
        <v>7.6162316194835849E-4</v>
      </c>
      <c r="GJ102" s="2">
        <f t="shared" si="127"/>
        <v>5.9052547484010067E-4</v>
      </c>
      <c r="GK102" s="2">
        <f t="shared" si="127"/>
        <v>4.5242400724448229E-4</v>
      </c>
      <c r="GM102" s="86">
        <f t="shared" si="128"/>
        <v>9.1294408098531281E-3</v>
      </c>
      <c r="GN102" s="86">
        <f t="shared" si="128"/>
        <v>2.8964888972223045E-4</v>
      </c>
      <c r="GO102" s="86">
        <f t="shared" si="128"/>
        <v>2.4943848018221994E-5</v>
      </c>
      <c r="GP102" s="86">
        <f t="shared" si="128"/>
        <v>1.7572158984638169E-5</v>
      </c>
      <c r="GQ102" s="86">
        <f t="shared" si="128"/>
        <v>7.432497752087928E-5</v>
      </c>
      <c r="GR102" s="86">
        <f t="shared" si="128"/>
        <v>3.1481081972969474E-5</v>
      </c>
      <c r="GS102" s="86">
        <f t="shared" si="128"/>
        <v>8.4113292299507575E-6</v>
      </c>
      <c r="GT102" s="86">
        <f t="shared" si="128"/>
        <v>3.5265377043109068E-7</v>
      </c>
      <c r="GU102" s="86">
        <f t="shared" si="128"/>
        <v>1.8258373257741116E-7</v>
      </c>
      <c r="GV102" s="86">
        <f t="shared" si="128"/>
        <v>5.2560844236186511E-6</v>
      </c>
      <c r="GW102" s="86">
        <f t="shared" si="128"/>
        <v>1.121084965608879E-5</v>
      </c>
      <c r="GX102" s="86">
        <f t="shared" si="128"/>
        <v>1.9806896861091577E-5</v>
      </c>
      <c r="GY102" s="86">
        <f t="shared" si="128"/>
        <v>5.0736149764317806E-5</v>
      </c>
      <c r="GZ102" s="86">
        <f t="shared" si="128"/>
        <v>3.0362194316155385E-5</v>
      </c>
      <c r="HA102" s="86">
        <f t="shared" si="128"/>
        <v>9.9461693967272287E-6</v>
      </c>
      <c r="HC102" s="86">
        <f t="shared" si="73"/>
        <v>8.2205716664236816E-2</v>
      </c>
      <c r="HD102" s="86">
        <f t="shared" si="73"/>
        <v>4.6977935462098441E-2</v>
      </c>
      <c r="HE102" s="86">
        <f t="shared" si="73"/>
        <v>4.7512757176940285E-2</v>
      </c>
      <c r="HF102" s="86">
        <f t="shared" si="73"/>
        <v>6.3615109038820311E-2</v>
      </c>
      <c r="HG102" s="86">
        <f t="shared" si="73"/>
        <v>6.1217407574535962E-2</v>
      </c>
      <c r="HH102" s="86">
        <f t="shared" si="73"/>
        <v>5.9320855884540176E-2</v>
      </c>
      <c r="HI102" s="86">
        <f t="shared" si="138"/>
        <v>7.90970028577727E-2</v>
      </c>
      <c r="HJ102" s="86">
        <f t="shared" si="138"/>
        <v>8.2693425894112452E-2</v>
      </c>
      <c r="HK102" s="86">
        <f t="shared" si="138"/>
        <v>0.10646384113911883</v>
      </c>
      <c r="HL102" s="86">
        <f t="shared" si="138"/>
        <v>7.667778329467359E-2</v>
      </c>
      <c r="HM102" s="86">
        <f t="shared" si="138"/>
        <v>5.681924952630063E-2</v>
      </c>
      <c r="HN102" s="86">
        <f t="shared" si="138"/>
        <v>4.570933402081679E-2</v>
      </c>
      <c r="HO102" s="86">
        <f t="shared" si="138"/>
        <v>4.7026806486725421E-2</v>
      </c>
      <c r="HP102" s="86">
        <f t="shared" si="138"/>
        <v>3.4378094844425063E-2</v>
      </c>
      <c r="HQ102" s="86">
        <f t="shared" si="138"/>
        <v>2.6681154388849864E-2</v>
      </c>
      <c r="HS102" s="86">
        <f t="shared" si="129"/>
        <v>5.2001776811514112E-26</v>
      </c>
      <c r="HT102" s="86">
        <f t="shared" si="129"/>
        <v>6.5677071665118192E-34</v>
      </c>
      <c r="HU102" s="86">
        <f t="shared" si="129"/>
        <v>6.9926245412651865E-40</v>
      </c>
      <c r="HV102" s="86">
        <f t="shared" si="129"/>
        <v>2.5611454330608339E-34</v>
      </c>
      <c r="HW102" s="86">
        <f t="shared" si="129"/>
        <v>2.5539274175162101E-33</v>
      </c>
      <c r="HX102" s="86">
        <f t="shared" si="129"/>
        <v>3.485154998937878E-37</v>
      </c>
      <c r="HY102" s="86">
        <f t="shared" si="129"/>
        <v>4.9942236120068065E-34</v>
      </c>
      <c r="HZ102" s="86">
        <f t="shared" si="129"/>
        <v>1.740195482885279E-35</v>
      </c>
      <c r="IA102" s="86">
        <f t="shared" si="129"/>
        <v>3.4940124411996167E-33</v>
      </c>
      <c r="IB102" s="86">
        <f t="shared" si="129"/>
        <v>4.3119847699057173E-34</v>
      </c>
      <c r="IC102" s="86">
        <f t="shared" si="129"/>
        <v>5.9551417115207394E-36</v>
      </c>
      <c r="ID102" s="86">
        <f t="shared" si="129"/>
        <v>8.2821387747422481E-37</v>
      </c>
      <c r="IE102" s="86">
        <f t="shared" si="129"/>
        <v>1.310583742882085E-37</v>
      </c>
      <c r="IF102" s="86">
        <f t="shared" si="129"/>
        <v>5.916325675756884E-23</v>
      </c>
      <c r="IG102" s="86">
        <f t="shared" si="129"/>
        <v>1.0818692978723975E-16</v>
      </c>
      <c r="II102" s="86">
        <f t="shared" si="130"/>
        <v>1.9945054501511184E-92</v>
      </c>
      <c r="IJ102" s="86">
        <f t="shared" si="130"/>
        <v>2.4719826445661016E-123</v>
      </c>
      <c r="IK102" s="86">
        <f t="shared" si="130"/>
        <v>1.6195367985577779E-154</v>
      </c>
      <c r="IL102" s="86">
        <f t="shared" si="130"/>
        <v>2.9597253764028859E-124</v>
      </c>
      <c r="IM102" s="86">
        <f t="shared" si="130"/>
        <v>1.9334966133559624E-122</v>
      </c>
      <c r="IN102" s="86">
        <f t="shared" si="130"/>
        <v>7.8659006218914323E-135</v>
      </c>
      <c r="IO102" s="86">
        <f t="shared" si="130"/>
        <v>8.1267975193486047E-126</v>
      </c>
      <c r="IP102" s="86">
        <f t="shared" si="130"/>
        <v>1.133869550377163E-129</v>
      </c>
      <c r="IQ102" s="86">
        <f t="shared" si="130"/>
        <v>2.0208889128210099E-120</v>
      </c>
      <c r="IR102" s="86">
        <f t="shared" si="130"/>
        <v>2.9512871233983707E-123</v>
      </c>
      <c r="IS102" s="86">
        <f t="shared" si="130"/>
        <v>6.8769979009186293E-130</v>
      </c>
      <c r="IT102" s="86">
        <f t="shared" si="130"/>
        <v>2.5906879782125385E-133</v>
      </c>
      <c r="IU102" s="86">
        <f t="shared" si="130"/>
        <v>1.2939457892322502E-137</v>
      </c>
      <c r="IV102" s="86">
        <f t="shared" si="130"/>
        <v>1.2633302939304209E-91</v>
      </c>
      <c r="IW102" s="86">
        <f t="shared" si="130"/>
        <v>1.4925690547463769E-71</v>
      </c>
      <c r="IY102" s="86">
        <f t="shared" si="131"/>
        <v>9.1335157474089948E-2</v>
      </c>
      <c r="IZ102" s="86">
        <f t="shared" si="131"/>
        <v>4.7267584351820671E-2</v>
      </c>
      <c r="JA102" s="86">
        <f t="shared" si="131"/>
        <v>4.7537701024958509E-2</v>
      </c>
      <c r="JB102" s="86">
        <f t="shared" si="131"/>
        <v>6.3632681197804949E-2</v>
      </c>
      <c r="JC102" s="86">
        <f t="shared" si="131"/>
        <v>6.1291732552056839E-2</v>
      </c>
      <c r="JD102" s="86">
        <f t="shared" si="131"/>
        <v>5.9352336966513146E-2</v>
      </c>
      <c r="JE102" s="86">
        <f t="shared" si="131"/>
        <v>7.9105414187002648E-2</v>
      </c>
      <c r="JF102" s="86">
        <f t="shared" si="131"/>
        <v>8.2693778547882887E-2</v>
      </c>
      <c r="JG102" s="86">
        <f t="shared" si="131"/>
        <v>0.10646402372285141</v>
      </c>
      <c r="JH102" s="86">
        <f t="shared" si="131"/>
        <v>7.6683039379097206E-2</v>
      </c>
      <c r="JI102" s="86">
        <f t="shared" si="131"/>
        <v>5.6830460375956716E-2</v>
      </c>
      <c r="JJ102" s="86">
        <f t="shared" si="131"/>
        <v>4.572914091767788E-2</v>
      </c>
      <c r="JK102" s="86">
        <f t="shared" si="131"/>
        <v>4.7077542636489736E-2</v>
      </c>
      <c r="JL102" s="86">
        <f t="shared" si="131"/>
        <v>3.4408457038741215E-2</v>
      </c>
      <c r="JM102" s="86">
        <f t="shared" si="131"/>
        <v>2.6691100558246698E-2</v>
      </c>
    </row>
    <row r="103" spans="2:273" x14ac:dyDescent="0.25">
      <c r="B103" s="2">
        <v>76</v>
      </c>
      <c r="C103" s="37">
        <v>108.587</v>
      </c>
      <c r="D103" s="37">
        <v>91.483999999999995</v>
      </c>
      <c r="E103" s="37">
        <v>89.85</v>
      </c>
      <c r="F103" s="37">
        <v>95.77</v>
      </c>
      <c r="G103" s="37">
        <v>93.033000000000001</v>
      </c>
      <c r="H103" s="37">
        <v>93.082999999999998</v>
      </c>
      <c r="I103" s="37">
        <v>105.233</v>
      </c>
      <c r="J103" s="37">
        <v>99.5</v>
      </c>
      <c r="K103" s="37">
        <v>111.31699999999999</v>
      </c>
      <c r="L103" s="37">
        <v>99.361000000000004</v>
      </c>
      <c r="M103" s="37">
        <v>95.802999999999997</v>
      </c>
      <c r="N103" s="37">
        <v>83.754000000000005</v>
      </c>
      <c r="O103" s="37">
        <v>93.671999999999997</v>
      </c>
      <c r="P103" s="37">
        <v>88.656000000000006</v>
      </c>
      <c r="Q103" s="37">
        <v>76.585999999999999</v>
      </c>
      <c r="S103" s="4">
        <f t="shared" si="132"/>
        <v>106.61078289986686</v>
      </c>
      <c r="T103" s="4">
        <f t="shared" si="132"/>
        <v>92.867501321739894</v>
      </c>
      <c r="U103" s="4">
        <f t="shared" si="132"/>
        <v>90.806510857852686</v>
      </c>
      <c r="V103" s="4">
        <f t="shared" si="132"/>
        <v>96.512348646821067</v>
      </c>
      <c r="W103" s="4">
        <f t="shared" si="132"/>
        <v>93.464402636401516</v>
      </c>
      <c r="X103" s="4">
        <f t="shared" si="132"/>
        <v>91.797510784138609</v>
      </c>
      <c r="Y103" s="4">
        <f t="shared" si="132"/>
        <v>103.99930704429374</v>
      </c>
      <c r="Z103" s="4">
        <f t="shared" si="132"/>
        <v>99.775156288995788</v>
      </c>
      <c r="AA103" s="4">
        <f t="shared" si="132"/>
        <v>109.06928751938268</v>
      </c>
      <c r="AB103" s="4">
        <f t="shared" si="132"/>
        <v>99.105441579119685</v>
      </c>
      <c r="AC103" s="4">
        <f t="shared" si="132"/>
        <v>96.606087122692742</v>
      </c>
      <c r="AD103" s="4">
        <f t="shared" si="132"/>
        <v>87.438400164846826</v>
      </c>
      <c r="AE103" s="4">
        <f t="shared" si="132"/>
        <v>95.384858801092619</v>
      </c>
      <c r="AF103" s="4">
        <f t="shared" si="132"/>
        <v>86.259827917321118</v>
      </c>
      <c r="AG103" s="4">
        <f t="shared" si="132"/>
        <v>79.775615267429302</v>
      </c>
      <c r="AI103" s="4">
        <f t="shared" si="133"/>
        <v>1.976217100133141</v>
      </c>
      <c r="AJ103" s="4">
        <f t="shared" si="133"/>
        <v>-1.3835013217398995</v>
      </c>
      <c r="AK103" s="4">
        <f t="shared" si="133"/>
        <v>-0.95651085785269174</v>
      </c>
      <c r="AL103" s="4">
        <f t="shared" si="133"/>
        <v>-0.74234864682107116</v>
      </c>
      <c r="AM103" s="4">
        <f t="shared" si="133"/>
        <v>-0.43140263640151488</v>
      </c>
      <c r="AN103" s="4">
        <f t="shared" si="133"/>
        <v>1.2854892158613893</v>
      </c>
      <c r="AO103" s="4">
        <f t="shared" si="133"/>
        <v>1.2336929557062604</v>
      </c>
      <c r="AP103" s="4">
        <f t="shared" si="133"/>
        <v>-0.27515628899578815</v>
      </c>
      <c r="AQ103" s="4">
        <f t="shared" si="133"/>
        <v>2.2477124806173094</v>
      </c>
      <c r="AR103" s="4">
        <f t="shared" si="133"/>
        <v>0.25555842088031966</v>
      </c>
      <c r="AS103" s="4">
        <f t="shared" si="133"/>
        <v>-0.80308712269274452</v>
      </c>
      <c r="AT103" s="4">
        <f t="shared" si="133"/>
        <v>-3.6844001648468208</v>
      </c>
      <c r="AU103" s="4">
        <f t="shared" si="133"/>
        <v>-1.7128588010926222</v>
      </c>
      <c r="AV103" s="4">
        <f t="shared" si="133"/>
        <v>2.3961720826788877</v>
      </c>
      <c r="AW103" s="4">
        <f t="shared" si="133"/>
        <v>-3.1896152674293035</v>
      </c>
      <c r="AY103" s="2">
        <f t="shared" si="125"/>
        <v>61.950777865644973</v>
      </c>
      <c r="AZ103" s="2">
        <f t="shared" si="125"/>
        <v>61.837925033118381</v>
      </c>
      <c r="BA103" s="2">
        <f t="shared" si="125"/>
        <v>59.679997098242659</v>
      </c>
      <c r="BB103" s="2">
        <f t="shared" si="125"/>
        <v>55.196370323017952</v>
      </c>
      <c r="BC103" s="2">
        <f t="shared" si="125"/>
        <v>53.303021714388173</v>
      </c>
      <c r="BD103" s="2">
        <f t="shared" si="125"/>
        <v>52.833724923023325</v>
      </c>
      <c r="BE103" s="2">
        <f t="shared" si="125"/>
        <v>55.858887072950175</v>
      </c>
      <c r="BF103" s="2">
        <f t="shared" si="125"/>
        <v>54.09926926587255</v>
      </c>
      <c r="BG103" s="2">
        <f t="shared" si="125"/>
        <v>54.121770460166488</v>
      </c>
      <c r="BH103" s="2">
        <f t="shared" si="125"/>
        <v>54.329980184951538</v>
      </c>
      <c r="BI103" s="2">
        <f t="shared" si="125"/>
        <v>60.594583429872955</v>
      </c>
      <c r="BJ103" s="2">
        <f t="shared" si="125"/>
        <v>55.723715855006994</v>
      </c>
      <c r="BK103" s="2">
        <f t="shared" si="125"/>
        <v>62.343262899282642</v>
      </c>
      <c r="BL103" s="2">
        <f t="shared" si="125"/>
        <v>59.99185568443685</v>
      </c>
      <c r="BM103" s="2">
        <f t="shared" si="125"/>
        <v>65.929419845340178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77.958949706938924</v>
      </c>
      <c r="DL103" s="2">
        <f t="shared" si="134"/>
        <v>78.077073549257761</v>
      </c>
      <c r="DM103" s="2">
        <f t="shared" si="134"/>
        <v>74.413727731092422</v>
      </c>
      <c r="DN103" s="2">
        <f t="shared" si="134"/>
        <v>78.735220702483829</v>
      </c>
      <c r="DO103" s="2">
        <f t="shared" si="134"/>
        <v>73.914254623044101</v>
      </c>
      <c r="DP103" s="2">
        <f t="shared" si="134"/>
        <v>70.900345661450928</v>
      </c>
      <c r="DQ103" s="2">
        <f t="shared" si="134"/>
        <v>84.17904836415363</v>
      </c>
      <c r="DR103" s="2">
        <f t="shared" si="134"/>
        <v>78.489218767506998</v>
      </c>
      <c r="DS103" s="2">
        <f t="shared" si="134"/>
        <v>78.302091634491646</v>
      </c>
      <c r="DT103" s="2">
        <f t="shared" si="134"/>
        <v>84.715333333333334</v>
      </c>
      <c r="DU103" s="2">
        <f t="shared" si="134"/>
        <v>77.096641536273125</v>
      </c>
      <c r="DV103" s="2">
        <f t="shared" si="134"/>
        <v>76.655311066126856</v>
      </c>
      <c r="DW103" s="2">
        <f t="shared" si="134"/>
        <v>85.763314366998571</v>
      </c>
      <c r="DX103" s="2">
        <f t="shared" si="134"/>
        <v>74.693913703176861</v>
      </c>
      <c r="DY103" s="2">
        <f t="shared" si="134"/>
        <v>77.26681330645161</v>
      </c>
      <c r="EA103" s="2">
        <f t="shared" si="94"/>
        <v>61.255628591682424</v>
      </c>
      <c r="EB103" s="2">
        <f t="shared" si="94"/>
        <v>60.791608232365384</v>
      </c>
      <c r="EC103" s="2">
        <f t="shared" si="94"/>
        <v>58.61309142149053</v>
      </c>
      <c r="ED103" s="2">
        <f t="shared" si="94"/>
        <v>53.637156926245623</v>
      </c>
      <c r="EE103" s="2">
        <f t="shared" si="94"/>
        <v>51.956563300428826</v>
      </c>
      <c r="EF103" s="2">
        <f t="shared" si="94"/>
        <v>51.595957201485248</v>
      </c>
      <c r="EG103" s="2">
        <f t="shared" si="94"/>
        <v>53.971415342713094</v>
      </c>
      <c r="EH103" s="2">
        <f t="shared" si="94"/>
        <v>52.408223178129418</v>
      </c>
      <c r="EI103" s="2">
        <f t="shared" si="94"/>
        <v>52.607720443705752</v>
      </c>
      <c r="EJ103" s="2">
        <f t="shared" si="94"/>
        <v>52.248958278567457</v>
      </c>
      <c r="EK103" s="2">
        <f t="shared" si="94"/>
        <v>59.446621801262886</v>
      </c>
      <c r="EL103" s="2">
        <f t="shared" si="94"/>
        <v>54.299673486390851</v>
      </c>
      <c r="EM103" s="2">
        <f t="shared" si="135"/>
        <v>60.729587167694035</v>
      </c>
      <c r="EN103" s="2">
        <f t="shared" si="135"/>
        <v>59.026555727314879</v>
      </c>
      <c r="EO103" s="2">
        <f t="shared" si="135"/>
        <v>64.97603968787682</v>
      </c>
      <c r="EQ103" s="2">
        <f t="shared" si="136"/>
        <v>61.00750941287005</v>
      </c>
      <c r="ER103" s="2">
        <f t="shared" si="136"/>
        <v>61.097968333088168</v>
      </c>
      <c r="ES103" s="2">
        <f t="shared" si="136"/>
        <v>59.005551319360663</v>
      </c>
      <c r="ET103" s="2">
        <f t="shared" si="136"/>
        <v>53.517914823546782</v>
      </c>
      <c r="EU103" s="2">
        <f t="shared" si="136"/>
        <v>51.362367595306281</v>
      </c>
      <c r="EV103" s="2">
        <f t="shared" si="136"/>
        <v>51.847828223287799</v>
      </c>
      <c r="EW103" s="2">
        <f t="shared" si="136"/>
        <v>53.662614228726468</v>
      </c>
      <c r="EX103" s="2">
        <f t="shared" si="136"/>
        <v>51.782535318982291</v>
      </c>
      <c r="EY103" s="2">
        <f t="shared" si="136"/>
        <v>52.901414461925626</v>
      </c>
      <c r="EZ103" s="2">
        <f t="shared" si="136"/>
        <v>50.873578613571475</v>
      </c>
      <c r="FA103" s="2">
        <f t="shared" si="136"/>
        <v>59.177465149066542</v>
      </c>
      <c r="FB103" s="2">
        <f t="shared" si="136"/>
        <v>53.133313789760592</v>
      </c>
      <c r="FC103" s="2">
        <f t="shared" si="136"/>
        <v>60.372947275292361</v>
      </c>
      <c r="FD103" s="2">
        <f t="shared" si="136"/>
        <v>57.814920030771837</v>
      </c>
      <c r="FE103" s="2">
        <f t="shared" si="136"/>
        <v>65.332050150886317</v>
      </c>
      <c r="FG103" s="2">
        <f t="shared" si="137"/>
        <v>0.9583712872461253</v>
      </c>
      <c r="FH103" s="2">
        <f t="shared" si="137"/>
        <v>0.93948500793688672</v>
      </c>
      <c r="FI103" s="2">
        <f t="shared" si="137"/>
        <v>0.93249764919204825</v>
      </c>
      <c r="FJ103" s="2">
        <f t="shared" si="137"/>
        <v>0.93786994036014171</v>
      </c>
      <c r="FK103" s="2">
        <f t="shared" si="137"/>
        <v>0.93865180584311647</v>
      </c>
      <c r="FL103" s="2">
        <f t="shared" si="137"/>
        <v>0.93589623255347265</v>
      </c>
      <c r="FM103" s="2">
        <f t="shared" si="137"/>
        <v>0.9375046557390494</v>
      </c>
      <c r="FN103" s="2">
        <f t="shared" si="137"/>
        <v>0.93513400080474451</v>
      </c>
      <c r="FO103" s="2">
        <f t="shared" si="137"/>
        <v>0.94108974386857791</v>
      </c>
      <c r="FP103" s="2">
        <f t="shared" si="137"/>
        <v>0.9358512635598305</v>
      </c>
      <c r="FQ103" s="2">
        <f t="shared" si="137"/>
        <v>0.93494230392626354</v>
      </c>
      <c r="FR103" s="2">
        <f t="shared" si="137"/>
        <v>0.93625133197227595</v>
      </c>
      <c r="FS103" s="2">
        <f t="shared" si="137"/>
        <v>0.93552803671750084</v>
      </c>
      <c r="FT103" s="2">
        <f t="shared" si="137"/>
        <v>0.93833775637356143</v>
      </c>
      <c r="FU103" s="2">
        <f t="shared" si="137"/>
        <v>0.9224456012653548</v>
      </c>
      <c r="FW103" s="2">
        <f t="shared" si="127"/>
        <v>7.5964615509841002E-4</v>
      </c>
      <c r="FX103" s="2">
        <f t="shared" si="127"/>
        <v>9.3682007986941316E-4</v>
      </c>
      <c r="FY103" s="2">
        <f t="shared" si="127"/>
        <v>8.2959200235821734E-4</v>
      </c>
      <c r="FZ103" s="2">
        <f t="shared" si="127"/>
        <v>1.0969488742426151E-3</v>
      </c>
      <c r="GA103" s="2">
        <f t="shared" si="127"/>
        <v>1.0203650617886658E-3</v>
      </c>
      <c r="GB103" s="2">
        <f t="shared" si="127"/>
        <v>1.1263423675431799E-3</v>
      </c>
      <c r="GC103" s="2">
        <f t="shared" si="127"/>
        <v>1.1810020423749564E-3</v>
      </c>
      <c r="GD103" s="2">
        <f t="shared" si="127"/>
        <v>1.1567288038448235E-3</v>
      </c>
      <c r="GE103" s="2">
        <f t="shared" si="127"/>
        <v>1.3211997917389601E-3</v>
      </c>
      <c r="GF103" s="2">
        <f t="shared" si="127"/>
        <v>1.2033260443725614E-3</v>
      </c>
      <c r="GG103" s="2">
        <f t="shared" si="127"/>
        <v>1.1442816039050653E-3</v>
      </c>
      <c r="GH103" s="2">
        <f t="shared" si="127"/>
        <v>9.4289095013654403E-4</v>
      </c>
      <c r="GI103" s="2">
        <f t="shared" si="127"/>
        <v>8.350418318561467E-4</v>
      </c>
      <c r="GJ103" s="2">
        <f t="shared" si="127"/>
        <v>6.4746141971819748E-4</v>
      </c>
      <c r="GK103" s="2">
        <f t="shared" si="127"/>
        <v>4.9605140718157975E-4</v>
      </c>
      <c r="GM103" s="86">
        <f t="shared" si="128"/>
        <v>4.351611823939853E-3</v>
      </c>
      <c r="GN103" s="86">
        <f t="shared" si="128"/>
        <v>7.7057987579196458E-5</v>
      </c>
      <c r="GO103" s="86">
        <f t="shared" si="128"/>
        <v>4.5523913915428147E-6</v>
      </c>
      <c r="GP103" s="86">
        <f t="shared" si="128"/>
        <v>2.9112511730064694E-6</v>
      </c>
      <c r="GQ103" s="86">
        <f t="shared" si="128"/>
        <v>1.5250676217837672E-5</v>
      </c>
      <c r="GR103" s="86">
        <f t="shared" si="128"/>
        <v>5.7766417159284325E-6</v>
      </c>
      <c r="GS103" s="86">
        <f t="shared" si="128"/>
        <v>1.3467729062589599E-6</v>
      </c>
      <c r="GT103" s="86">
        <f t="shared" si="128"/>
        <v>3.365883767912388E-8</v>
      </c>
      <c r="GU103" s="86">
        <f t="shared" si="128"/>
        <v>1.7260911764813093E-8</v>
      </c>
      <c r="GV103" s="86">
        <f t="shared" si="128"/>
        <v>7.3386504955013967E-7</v>
      </c>
      <c r="GW103" s="86">
        <f t="shared" si="128"/>
        <v>1.6898957579618231E-6</v>
      </c>
      <c r="GX103" s="86">
        <f t="shared" si="128"/>
        <v>2.9228173498662775E-6</v>
      </c>
      <c r="GY103" s="86">
        <f t="shared" si="128"/>
        <v>1.0073700168273129E-5</v>
      </c>
      <c r="GZ103" s="86">
        <f t="shared" si="128"/>
        <v>5.7420624912566248E-6</v>
      </c>
      <c r="HA103" s="86">
        <f t="shared" si="128"/>
        <v>1.5608015470351109E-6</v>
      </c>
      <c r="HC103" s="86">
        <f t="shared" si="73"/>
        <v>0.10846684343872928</v>
      </c>
      <c r="HD103" s="86">
        <f t="shared" si="73"/>
        <v>6.7615063208515847E-2</v>
      </c>
      <c r="HE103" s="86">
        <f t="shared" si="73"/>
        <v>7.0836652747582454E-2</v>
      </c>
      <c r="HF103" s="86">
        <f t="shared" si="73"/>
        <v>9.0707496025242848E-2</v>
      </c>
      <c r="HG103" s="86">
        <f t="shared" si="73"/>
        <v>8.6964336879153281E-2</v>
      </c>
      <c r="HH103" s="86">
        <f t="shared" si="73"/>
        <v>8.6335136750025465E-2</v>
      </c>
      <c r="HI103" s="86">
        <f t="shared" si="138"/>
        <v>0.11184728978711253</v>
      </c>
      <c r="HJ103" s="86">
        <f t="shared" si="138"/>
        <v>0.11706606349960492</v>
      </c>
      <c r="HK103" s="86">
        <f t="shared" si="138"/>
        <v>0.14727320983776379</v>
      </c>
      <c r="HL103" s="86">
        <f t="shared" si="138"/>
        <v>0.10836999530333678</v>
      </c>
      <c r="HM103" s="86">
        <f t="shared" si="138"/>
        <v>8.2429250455653663E-2</v>
      </c>
      <c r="HN103" s="86">
        <f t="shared" si="138"/>
        <v>6.6866582544006098E-2</v>
      </c>
      <c r="HO103" s="86">
        <f t="shared" si="138"/>
        <v>6.8649096556877495E-2</v>
      </c>
      <c r="HP103" s="86">
        <f t="shared" si="138"/>
        <v>5.2776013420050859E-2</v>
      </c>
      <c r="HQ103" s="86">
        <f t="shared" si="138"/>
        <v>4.2176679308070411E-2</v>
      </c>
      <c r="HS103" s="86">
        <f t="shared" si="129"/>
        <v>4.8037899842750604E-25</v>
      </c>
      <c r="HT103" s="86">
        <f t="shared" si="129"/>
        <v>1.3784767359308519E-32</v>
      </c>
      <c r="HU103" s="86">
        <f t="shared" si="129"/>
        <v>2.6869524974644284E-38</v>
      </c>
      <c r="HV103" s="86">
        <f t="shared" si="129"/>
        <v>5.9425220759575318E-33</v>
      </c>
      <c r="HW103" s="86">
        <f t="shared" si="129"/>
        <v>5.3470872002965764E-32</v>
      </c>
      <c r="HX103" s="86">
        <f t="shared" si="129"/>
        <v>1.0757044821153433E-35</v>
      </c>
      <c r="HY103" s="86">
        <f t="shared" si="129"/>
        <v>1.2054167555449883E-32</v>
      </c>
      <c r="HZ103" s="86">
        <f t="shared" si="129"/>
        <v>4.691601475315823E-34</v>
      </c>
      <c r="IA103" s="86">
        <f t="shared" si="129"/>
        <v>7.9467287421269407E-32</v>
      </c>
      <c r="IB103" s="86">
        <f t="shared" si="129"/>
        <v>1.0190774952080252E-32</v>
      </c>
      <c r="IC103" s="86">
        <f t="shared" si="129"/>
        <v>1.6382669403289926E-34</v>
      </c>
      <c r="ID103" s="86">
        <f t="shared" si="129"/>
        <v>2.2623000717257316E-35</v>
      </c>
      <c r="IE103" s="86">
        <f t="shared" si="129"/>
        <v>3.7046940759708129E-36</v>
      </c>
      <c r="IF103" s="86">
        <f t="shared" si="129"/>
        <v>3.9006243734280278E-22</v>
      </c>
      <c r="IG103" s="86">
        <f t="shared" si="129"/>
        <v>3.8635582344038634E-16</v>
      </c>
      <c r="II103" s="86">
        <f t="shared" si="130"/>
        <v>3.7793019512313596E-90</v>
      </c>
      <c r="IJ103" s="86">
        <f t="shared" si="130"/>
        <v>3.4424232166027391E-120</v>
      </c>
      <c r="IK103" s="86">
        <f t="shared" si="130"/>
        <v>1.2397259897530265E-150</v>
      </c>
      <c r="IL103" s="86">
        <f t="shared" si="130"/>
        <v>5.1389355625561471E-121</v>
      </c>
      <c r="IM103" s="86">
        <f t="shared" si="130"/>
        <v>2.7864161724304697E-119</v>
      </c>
      <c r="IN103" s="86">
        <f t="shared" si="130"/>
        <v>2.6825141887994484E-131</v>
      </c>
      <c r="IO103" s="86">
        <f t="shared" si="130"/>
        <v>1.6830230982187509E-122</v>
      </c>
      <c r="IP103" s="86">
        <f t="shared" si="130"/>
        <v>2.9073487512081821E-126</v>
      </c>
      <c r="IQ103" s="86">
        <f t="shared" si="130"/>
        <v>3.3894542958413782E-117</v>
      </c>
      <c r="IR103" s="86">
        <f t="shared" si="130"/>
        <v>5.3286970336533472E-120</v>
      </c>
      <c r="IS103" s="86">
        <f t="shared" si="130"/>
        <v>1.7650983120300184E-126</v>
      </c>
      <c r="IT103" s="86">
        <f t="shared" si="130"/>
        <v>6.5829778887894879E-130</v>
      </c>
      <c r="IU103" s="86">
        <f t="shared" si="130"/>
        <v>3.7077949023324722E-134</v>
      </c>
      <c r="IV103" s="86">
        <f t="shared" si="130"/>
        <v>2.0450828161481884E-89</v>
      </c>
      <c r="IW103" s="86">
        <f t="shared" si="130"/>
        <v>6.778302348370136E-70</v>
      </c>
      <c r="IY103" s="86">
        <f t="shared" si="131"/>
        <v>0.11281845526266913</v>
      </c>
      <c r="IZ103" s="86">
        <f t="shared" si="131"/>
        <v>6.7692121196095037E-2</v>
      </c>
      <c r="JA103" s="86">
        <f t="shared" si="131"/>
        <v>7.0841205138974003E-2</v>
      </c>
      <c r="JB103" s="86">
        <f t="shared" si="131"/>
        <v>9.0710407276415855E-2</v>
      </c>
      <c r="JC103" s="86">
        <f t="shared" si="131"/>
        <v>8.6979587555371121E-2</v>
      </c>
      <c r="JD103" s="86">
        <f t="shared" si="131"/>
        <v>8.6340913391741395E-2</v>
      </c>
      <c r="JE103" s="86">
        <f t="shared" si="131"/>
        <v>0.11184863656001878</v>
      </c>
      <c r="JF103" s="86">
        <f t="shared" si="131"/>
        <v>0.1170660971584426</v>
      </c>
      <c r="JG103" s="86">
        <f t="shared" si="131"/>
        <v>0.14727322709867555</v>
      </c>
      <c r="JH103" s="86">
        <f t="shared" si="131"/>
        <v>0.10837072916838633</v>
      </c>
      <c r="JI103" s="86">
        <f t="shared" si="131"/>
        <v>8.243094035141163E-2</v>
      </c>
      <c r="JJ103" s="86">
        <f t="shared" si="131"/>
        <v>6.6869505361355969E-2</v>
      </c>
      <c r="JK103" s="86">
        <f t="shared" si="131"/>
        <v>6.8659170257045765E-2</v>
      </c>
      <c r="JL103" s="86">
        <f t="shared" si="131"/>
        <v>5.2781755482542117E-2</v>
      </c>
      <c r="JM103" s="86">
        <f t="shared" si="131"/>
        <v>4.2178240109617834E-2</v>
      </c>
    </row>
    <row r="104" spans="2:273" x14ac:dyDescent="0.25">
      <c r="B104" s="2">
        <v>77</v>
      </c>
      <c r="C104" s="37">
        <v>119.556</v>
      </c>
      <c r="D104" s="37">
        <v>103.194</v>
      </c>
      <c r="E104" s="37">
        <v>103.167</v>
      </c>
      <c r="F104" s="37">
        <v>111.377</v>
      </c>
      <c r="G104" s="37">
        <v>107.902</v>
      </c>
      <c r="H104" s="37">
        <v>107.3</v>
      </c>
      <c r="I104" s="37">
        <v>121.5</v>
      </c>
      <c r="J104" s="37">
        <v>115.367</v>
      </c>
      <c r="K104" s="37">
        <v>126.31699999999999</v>
      </c>
      <c r="L104" s="37">
        <v>114.47499999999999</v>
      </c>
      <c r="M104" s="37">
        <v>110.426</v>
      </c>
      <c r="N104" s="37">
        <v>98.23</v>
      </c>
      <c r="O104" s="37">
        <v>108.377</v>
      </c>
      <c r="P104" s="37">
        <v>101.377</v>
      </c>
      <c r="Q104" s="37">
        <v>85.430999999999997</v>
      </c>
      <c r="S104" s="4">
        <f t="shared" si="132"/>
        <v>116.38078627244889</v>
      </c>
      <c r="T104" s="4">
        <f t="shared" si="132"/>
        <v>102.68927912075939</v>
      </c>
      <c r="U104" s="4">
        <f t="shared" si="132"/>
        <v>101.6229169383775</v>
      </c>
      <c r="V104" s="4">
        <f t="shared" si="132"/>
        <v>108.72844827996283</v>
      </c>
      <c r="W104" s="4">
        <f t="shared" si="132"/>
        <v>105.25884231073958</v>
      </c>
      <c r="X104" s="4">
        <f t="shared" si="132"/>
        <v>104.11813976453323</v>
      </c>
      <c r="Y104" s="4">
        <f t="shared" si="132"/>
        <v>117.40530769469797</v>
      </c>
      <c r="Z104" s="4">
        <f t="shared" si="132"/>
        <v>112.46694096247472</v>
      </c>
      <c r="AA104" s="4">
        <f t="shared" si="132"/>
        <v>122.76938055737607</v>
      </c>
      <c r="AB104" s="4">
        <f t="shared" si="132"/>
        <v>111.61475511197932</v>
      </c>
      <c r="AC104" s="4">
        <f t="shared" si="132"/>
        <v>107.88575388731925</v>
      </c>
      <c r="AD104" s="4">
        <f t="shared" si="132"/>
        <v>97.835027660860646</v>
      </c>
      <c r="AE104" s="4">
        <f t="shared" si="132"/>
        <v>106.13205748162815</v>
      </c>
      <c r="AF104" s="4">
        <f t="shared" si="132"/>
        <v>96.363578047419963</v>
      </c>
      <c r="AG104" s="4">
        <f t="shared" si="132"/>
        <v>85.555929491236185</v>
      </c>
      <c r="AI104" s="4">
        <f t="shared" si="133"/>
        <v>3.1752137275511103</v>
      </c>
      <c r="AJ104" s="4">
        <f t="shared" si="133"/>
        <v>0.50472087924060816</v>
      </c>
      <c r="AK104" s="4">
        <f t="shared" si="133"/>
        <v>1.5440830616225014</v>
      </c>
      <c r="AL104" s="4">
        <f t="shared" si="133"/>
        <v>2.6485517200371618</v>
      </c>
      <c r="AM104" s="4">
        <f t="shared" si="133"/>
        <v>2.6431576892604198</v>
      </c>
      <c r="AN104" s="4">
        <f t="shared" si="133"/>
        <v>3.1818602354667718</v>
      </c>
      <c r="AO104" s="4">
        <f t="shared" si="133"/>
        <v>4.0946923053020328</v>
      </c>
      <c r="AP104" s="4">
        <f t="shared" si="133"/>
        <v>2.9000590375252813</v>
      </c>
      <c r="AQ104" s="4">
        <f t="shared" si="133"/>
        <v>3.547619442623926</v>
      </c>
      <c r="AR104" s="4">
        <f t="shared" si="133"/>
        <v>2.8602448880206737</v>
      </c>
      <c r="AS104" s="4">
        <f t="shared" si="133"/>
        <v>2.5402461126807481</v>
      </c>
      <c r="AT104" s="4">
        <f t="shared" si="133"/>
        <v>0.39497233913935759</v>
      </c>
      <c r="AU104" s="4">
        <f t="shared" si="133"/>
        <v>2.2449425183718432</v>
      </c>
      <c r="AV104" s="4">
        <f t="shared" si="133"/>
        <v>5.0134219525800319</v>
      </c>
      <c r="AW104" s="4">
        <f t="shared" si="133"/>
        <v>-0.12492949123618757</v>
      </c>
      <c r="AY104" s="2">
        <f t="shared" si="125"/>
        <v>61.858473691431641</v>
      </c>
      <c r="AZ104" s="2">
        <f t="shared" si="125"/>
        <v>61.726232486870089</v>
      </c>
      <c r="BA104" s="2">
        <f t="shared" si="125"/>
        <v>59.561368325421931</v>
      </c>
      <c r="BB104" s="2">
        <f t="shared" si="125"/>
        <v>54.997713177597539</v>
      </c>
      <c r="BC104" s="2">
        <f t="shared" si="125"/>
        <v>53.096665925177049</v>
      </c>
      <c r="BD104" s="2">
        <f t="shared" si="125"/>
        <v>52.655702606077888</v>
      </c>
      <c r="BE104" s="2">
        <f t="shared" si="125"/>
        <v>55.583303027503348</v>
      </c>
      <c r="BF104" s="2">
        <f t="shared" si="125"/>
        <v>53.861436287799428</v>
      </c>
      <c r="BG104" s="2">
        <f t="shared" si="125"/>
        <v>53.917516879454858</v>
      </c>
      <c r="BH104" s="2">
        <f t="shared" si="125"/>
        <v>54.069108134477325</v>
      </c>
      <c r="BI104" s="2">
        <f t="shared" si="125"/>
        <v>60.353832413017635</v>
      </c>
      <c r="BJ104" s="2">
        <f t="shared" si="125"/>
        <v>55.468142947306056</v>
      </c>
      <c r="BK104" s="2">
        <f t="shared" si="125"/>
        <v>62.091963843952136</v>
      </c>
      <c r="BL104" s="2">
        <f t="shared" si="125"/>
        <v>59.829543469230174</v>
      </c>
      <c r="BM104" s="2">
        <f t="shared" si="125"/>
        <v>65.757179867774497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77.991536531345375</v>
      </c>
      <c r="DL104" s="2">
        <f t="shared" si="134"/>
        <v>78.210393994601901</v>
      </c>
      <c r="DM104" s="2">
        <f t="shared" si="134"/>
        <v>74.586238655462168</v>
      </c>
      <c r="DN104" s="2">
        <f t="shared" si="134"/>
        <v>78.913798774482956</v>
      </c>
      <c r="DO104" s="2">
        <f t="shared" si="134"/>
        <v>74.116571834992897</v>
      </c>
      <c r="DP104" s="2">
        <f t="shared" si="134"/>
        <v>71.072744191559991</v>
      </c>
      <c r="DQ104" s="2">
        <f t="shared" si="134"/>
        <v>84.600861308677096</v>
      </c>
      <c r="DR104" s="2">
        <f t="shared" si="134"/>
        <v>78.857489075630241</v>
      </c>
      <c r="DS104" s="2">
        <f t="shared" si="134"/>
        <v>78.627325482625494</v>
      </c>
      <c r="DT104" s="2">
        <f t="shared" si="134"/>
        <v>85.112533333333332</v>
      </c>
      <c r="DU104" s="2">
        <f t="shared" si="134"/>
        <v>77.293447131341878</v>
      </c>
      <c r="DV104" s="2">
        <f t="shared" si="134"/>
        <v>76.892462887989211</v>
      </c>
      <c r="DW104" s="2">
        <f t="shared" si="134"/>
        <v>86.111231389284029</v>
      </c>
      <c r="DX104" s="2">
        <f t="shared" si="134"/>
        <v>74.818796111901364</v>
      </c>
      <c r="DY104" s="2">
        <f t="shared" si="134"/>
        <v>77.486498387096759</v>
      </c>
      <c r="EA104" s="2">
        <f t="shared" si="94"/>
        <v>61.219572211720234</v>
      </c>
      <c r="EB104" s="2">
        <f t="shared" si="94"/>
        <v>60.757541417244653</v>
      </c>
      <c r="EC104" s="2">
        <f t="shared" si="94"/>
        <v>58.569066510886884</v>
      </c>
      <c r="ED104" s="2">
        <f t="shared" si="94"/>
        <v>53.552922248268956</v>
      </c>
      <c r="EE104" s="2">
        <f t="shared" si="94"/>
        <v>51.84441684174174</v>
      </c>
      <c r="EF104" s="2">
        <f t="shared" si="94"/>
        <v>51.504910787570843</v>
      </c>
      <c r="EG104" s="2">
        <f t="shared" si="94"/>
        <v>53.819565700816781</v>
      </c>
      <c r="EH104" s="2">
        <f t="shared" si="94"/>
        <v>52.28095179625624</v>
      </c>
      <c r="EI104" s="2">
        <f t="shared" si="94"/>
        <v>52.506399479693606</v>
      </c>
      <c r="EJ104" s="2">
        <f t="shared" si="94"/>
        <v>52.130308649168683</v>
      </c>
      <c r="EK104" s="2">
        <f t="shared" si="94"/>
        <v>59.27915869059489</v>
      </c>
      <c r="EL104" s="2">
        <f t="shared" si="94"/>
        <v>54.138975229646867</v>
      </c>
      <c r="EM104" s="2">
        <f t="shared" si="135"/>
        <v>60.582659688161989</v>
      </c>
      <c r="EN104" s="2">
        <f t="shared" si="135"/>
        <v>58.932089633526928</v>
      </c>
      <c r="EO104" s="2">
        <f t="shared" si="135"/>
        <v>64.857608988034514</v>
      </c>
      <c r="EQ104" s="2">
        <f t="shared" si="136"/>
        <v>60.978069404589405</v>
      </c>
      <c r="ER104" s="2">
        <f t="shared" si="136"/>
        <v>61.055537692507905</v>
      </c>
      <c r="ES104" s="2">
        <f t="shared" si="136"/>
        <v>58.950512428377557</v>
      </c>
      <c r="ET104" s="2">
        <f t="shared" si="136"/>
        <v>53.437495476487626</v>
      </c>
      <c r="EU104" s="2">
        <f t="shared" si="136"/>
        <v>51.267011448632523</v>
      </c>
      <c r="EV104" s="2">
        <f t="shared" si="136"/>
        <v>51.749337134072043</v>
      </c>
      <c r="EW104" s="2">
        <f t="shared" si="136"/>
        <v>53.520333492181834</v>
      </c>
      <c r="EX104" s="2">
        <f t="shared" si="136"/>
        <v>51.675009081694938</v>
      </c>
      <c r="EY104" s="2">
        <f t="shared" si="136"/>
        <v>52.790486248798089</v>
      </c>
      <c r="EZ104" s="2">
        <f t="shared" si="136"/>
        <v>50.798384312076898</v>
      </c>
      <c r="FA104" s="2">
        <f t="shared" si="136"/>
        <v>59.018029114656144</v>
      </c>
      <c r="FB104" s="2">
        <f t="shared" si="136"/>
        <v>53.006940562787264</v>
      </c>
      <c r="FC104" s="2">
        <f t="shared" si="136"/>
        <v>60.23590314371021</v>
      </c>
      <c r="FD104" s="2">
        <f t="shared" si="136"/>
        <v>57.756073099176163</v>
      </c>
      <c r="FE104" s="2">
        <f t="shared" si="136"/>
        <v>65.200457444433738</v>
      </c>
      <c r="FG104" s="2">
        <f t="shared" si="137"/>
        <v>0.96189458735788058</v>
      </c>
      <c r="FH104" s="2">
        <f t="shared" si="137"/>
        <v>0.94451422823911735</v>
      </c>
      <c r="FI104" s="2">
        <f t="shared" si="137"/>
        <v>0.93806928845648718</v>
      </c>
      <c r="FJ104" s="2">
        <f t="shared" si="137"/>
        <v>0.9430252441702246</v>
      </c>
      <c r="FK104" s="2">
        <f t="shared" si="137"/>
        <v>0.94374612487996812</v>
      </c>
      <c r="FL104" s="2">
        <f t="shared" si="137"/>
        <v>0.94120503999551763</v>
      </c>
      <c r="FM104" s="2">
        <f t="shared" si="137"/>
        <v>0.94268841722370655</v>
      </c>
      <c r="FN104" s="2">
        <f t="shared" si="137"/>
        <v>0.94050192004996958</v>
      </c>
      <c r="FO104" s="2">
        <f t="shared" si="137"/>
        <v>0.94599326589745425</v>
      </c>
      <c r="FP104" s="2">
        <f t="shared" si="137"/>
        <v>0.94116356102328358</v>
      </c>
      <c r="FQ104" s="2">
        <f t="shared" si="137"/>
        <v>0.94032507452047809</v>
      </c>
      <c r="FR104" s="2">
        <f t="shared" si="137"/>
        <v>0.94153256872863111</v>
      </c>
      <c r="FS104" s="2">
        <f t="shared" si="137"/>
        <v>0.94086540994263601</v>
      </c>
      <c r="FT104" s="2">
        <f t="shared" si="137"/>
        <v>0.94345658295788926</v>
      </c>
      <c r="FU104" s="2">
        <f t="shared" si="137"/>
        <v>0.92878357061385908</v>
      </c>
      <c r="FW104" s="2">
        <f t="shared" si="127"/>
        <v>8.328744050749786E-4</v>
      </c>
      <c r="FX104" s="2">
        <f t="shared" si="127"/>
        <v>1.0271099583029741E-3</v>
      </c>
      <c r="FY104" s="2">
        <f t="shared" si="127"/>
        <v>9.0955674359637344E-4</v>
      </c>
      <c r="FZ104" s="2">
        <f t="shared" si="127"/>
        <v>1.2026532441152627E-3</v>
      </c>
      <c r="GA104" s="2">
        <f t="shared" si="127"/>
        <v>1.1186979144005159E-3</v>
      </c>
      <c r="GB104" s="2">
        <f t="shared" si="127"/>
        <v>1.2348756565778499E-3</v>
      </c>
      <c r="GC104" s="2">
        <f t="shared" si="127"/>
        <v>1.2947954588443599E-3</v>
      </c>
      <c r="GD104" s="2">
        <f t="shared" si="127"/>
        <v>1.2681863837968911E-3</v>
      </c>
      <c r="GE104" s="2">
        <f t="shared" si="127"/>
        <v>1.4484821307585382E-3</v>
      </c>
      <c r="GF104" s="2">
        <f t="shared" si="127"/>
        <v>1.3192676104938029E-3</v>
      </c>
      <c r="GG104" s="2">
        <f t="shared" si="127"/>
        <v>1.254541329793628E-3</v>
      </c>
      <c r="GH104" s="2">
        <f t="shared" si="127"/>
        <v>1.0337653281689348E-3</v>
      </c>
      <c r="GI104" s="2">
        <f t="shared" si="127"/>
        <v>9.1553140323949185E-4</v>
      </c>
      <c r="GJ104" s="2">
        <f t="shared" si="127"/>
        <v>7.0988298607830452E-4</v>
      </c>
      <c r="GK104" s="2">
        <f t="shared" si="127"/>
        <v>5.4388352288426735E-4</v>
      </c>
      <c r="GM104" s="86">
        <f t="shared" si="128"/>
        <v>1.9447948775493955E-3</v>
      </c>
      <c r="GN104" s="86">
        <f t="shared" si="128"/>
        <v>1.8360636570965432E-5</v>
      </c>
      <c r="GO104" s="86">
        <f t="shared" si="128"/>
        <v>7.2475138228382259E-7</v>
      </c>
      <c r="GP104" s="86">
        <f t="shared" si="128"/>
        <v>4.1593058105856204E-7</v>
      </c>
      <c r="GQ104" s="86">
        <f t="shared" si="128"/>
        <v>2.7377602532096614E-6</v>
      </c>
      <c r="GR104" s="86">
        <f t="shared" si="128"/>
        <v>9.2206285634000672E-7</v>
      </c>
      <c r="GS104" s="86">
        <f t="shared" si="128"/>
        <v>1.8683621271277623E-7</v>
      </c>
      <c r="GT104" s="86">
        <f t="shared" si="128"/>
        <v>2.6749449095030824E-9</v>
      </c>
      <c r="GU104" s="86">
        <f t="shared" si="128"/>
        <v>1.367069811473629E-9</v>
      </c>
      <c r="GV104" s="86">
        <f t="shared" si="128"/>
        <v>8.7416929649008557E-8</v>
      </c>
      <c r="GW104" s="86">
        <f t="shared" si="128"/>
        <v>2.1772691455418317E-7</v>
      </c>
      <c r="GX104" s="86">
        <f t="shared" si="128"/>
        <v>3.6402029053820123E-7</v>
      </c>
      <c r="GY104" s="86">
        <f t="shared" si="128"/>
        <v>1.7507038142488569E-6</v>
      </c>
      <c r="GZ104" s="86">
        <f t="shared" si="128"/>
        <v>9.4961198509418513E-7</v>
      </c>
      <c r="HA104" s="86">
        <f t="shared" si="128"/>
        <v>2.1139330437047234E-7</v>
      </c>
      <c r="HC104" s="86">
        <f t="shared" si="73"/>
        <v>0.14083895940700761</v>
      </c>
      <c r="HD104" s="86">
        <f t="shared" si="73"/>
        <v>9.5187673767570952E-2</v>
      </c>
      <c r="HE104" s="86">
        <f t="shared" si="73"/>
        <v>0.10281324107667965</v>
      </c>
      <c r="HF104" s="86">
        <f t="shared" si="73"/>
        <v>0.12639015709376794</v>
      </c>
      <c r="HG104" s="86">
        <f t="shared" si="73"/>
        <v>0.12081391424827868</v>
      </c>
      <c r="HH104" s="86">
        <f t="shared" si="73"/>
        <v>0.12250935625065594</v>
      </c>
      <c r="HI104" s="86">
        <f t="shared" si="138"/>
        <v>0.15446064046142838</v>
      </c>
      <c r="HJ104" s="86">
        <f t="shared" si="138"/>
        <v>0.1617677829995938</v>
      </c>
      <c r="HK104" s="86">
        <f t="shared" si="138"/>
        <v>0.19908084674269519</v>
      </c>
      <c r="HL104" s="86">
        <f t="shared" si="138"/>
        <v>0.14963248663319087</v>
      </c>
      <c r="HM104" s="86">
        <f t="shared" si="138"/>
        <v>0.11668869514964382</v>
      </c>
      <c r="HN104" s="86">
        <f t="shared" si="138"/>
        <v>9.5499988694538754E-2</v>
      </c>
      <c r="HO104" s="86">
        <f t="shared" si="138"/>
        <v>9.7844091240648023E-2</v>
      </c>
      <c r="HP104" s="86">
        <f t="shared" si="138"/>
        <v>7.8729446011023926E-2</v>
      </c>
      <c r="HQ104" s="86">
        <f t="shared" si="138"/>
        <v>6.4689518360322606E-2</v>
      </c>
      <c r="HS104" s="86">
        <f t="shared" si="129"/>
        <v>4.2460398984318858E-24</v>
      </c>
      <c r="HT104" s="86">
        <f t="shared" si="129"/>
        <v>2.7168466631443944E-31</v>
      </c>
      <c r="HU104" s="86">
        <f t="shared" si="129"/>
        <v>9.564379732732234E-37</v>
      </c>
      <c r="HV104" s="86">
        <f t="shared" si="129"/>
        <v>1.2903396931839986E-31</v>
      </c>
      <c r="HW104" s="86">
        <f t="shared" si="129"/>
        <v>1.0501274915173968E-30</v>
      </c>
      <c r="HX104" s="86">
        <f t="shared" si="129"/>
        <v>3.0875303018852565E-34</v>
      </c>
      <c r="HY104" s="86">
        <f t="shared" si="129"/>
        <v>2.7164560796910828E-31</v>
      </c>
      <c r="HZ104" s="86">
        <f t="shared" si="129"/>
        <v>1.1789351545074559E-32</v>
      </c>
      <c r="IA104" s="86">
        <f t="shared" si="129"/>
        <v>1.6888518576764336E-30</v>
      </c>
      <c r="IB104" s="86">
        <f t="shared" si="129"/>
        <v>2.2510662893896499E-31</v>
      </c>
      <c r="IC104" s="86">
        <f t="shared" si="129"/>
        <v>4.2011175664538869E-33</v>
      </c>
      <c r="ID104" s="86">
        <f t="shared" si="129"/>
        <v>5.7719254740669138E-34</v>
      </c>
      <c r="IE104" s="86">
        <f t="shared" si="129"/>
        <v>9.7826303828419452E-35</v>
      </c>
      <c r="IF104" s="86">
        <f t="shared" si="129"/>
        <v>2.4803714267474788E-21</v>
      </c>
      <c r="IG104" s="86">
        <f t="shared" si="129"/>
        <v>1.3483961749251496E-15</v>
      </c>
      <c r="II104" s="86">
        <f t="shared" si="130"/>
        <v>6.700483151112087E-88</v>
      </c>
      <c r="IJ104" s="86">
        <f t="shared" si="130"/>
        <v>4.3608815225233914E-117</v>
      </c>
      <c r="IK104" s="86">
        <f t="shared" si="130"/>
        <v>8.4586776782723383E-147</v>
      </c>
      <c r="IL104" s="86">
        <f t="shared" si="130"/>
        <v>8.0752670409316066E-118</v>
      </c>
      <c r="IM104" s="86">
        <f t="shared" si="130"/>
        <v>3.6470088725368217E-116</v>
      </c>
      <c r="IN104" s="86">
        <f t="shared" si="130"/>
        <v>8.2012314750549413E-128</v>
      </c>
      <c r="IO104" s="86">
        <f t="shared" si="130"/>
        <v>3.1435000571082623E-119</v>
      </c>
      <c r="IP104" s="86">
        <f t="shared" si="130"/>
        <v>6.7060272002991188E-123</v>
      </c>
      <c r="IQ104" s="86">
        <f t="shared" si="130"/>
        <v>5.1331237046480367E-114</v>
      </c>
      <c r="IR104" s="86">
        <f t="shared" si="130"/>
        <v>8.69100777442258E-117</v>
      </c>
      <c r="IS104" s="86">
        <f t="shared" si="130"/>
        <v>4.0760540373617121E-123</v>
      </c>
      <c r="IT104" s="86">
        <f t="shared" si="130"/>
        <v>1.5095665951140334E-126</v>
      </c>
      <c r="IU104" s="86">
        <f t="shared" si="130"/>
        <v>9.5900591435395768E-131</v>
      </c>
      <c r="IV104" s="86">
        <f t="shared" si="130"/>
        <v>3.1081193690432873E-87</v>
      </c>
      <c r="IW104" s="86">
        <f t="shared" si="130"/>
        <v>2.9409785554117485E-68</v>
      </c>
      <c r="IY104" s="86">
        <f t="shared" si="131"/>
        <v>0.142783754284557</v>
      </c>
      <c r="IZ104" s="86">
        <f t="shared" si="131"/>
        <v>9.5206034404141923E-2</v>
      </c>
      <c r="JA104" s="86">
        <f t="shared" si="131"/>
        <v>0.10281396582806193</v>
      </c>
      <c r="JB104" s="86">
        <f t="shared" si="131"/>
        <v>0.126390573024349</v>
      </c>
      <c r="JC104" s="86">
        <f t="shared" si="131"/>
        <v>0.12081665200853189</v>
      </c>
      <c r="JD104" s="86">
        <f t="shared" si="131"/>
        <v>0.12251027831351229</v>
      </c>
      <c r="JE104" s="86">
        <f t="shared" si="131"/>
        <v>0.1544608272976411</v>
      </c>
      <c r="JF104" s="86">
        <f t="shared" si="131"/>
        <v>0.1617677856745387</v>
      </c>
      <c r="JG104" s="86">
        <f t="shared" si="131"/>
        <v>0.19908084810976501</v>
      </c>
      <c r="JH104" s="86">
        <f t="shared" si="131"/>
        <v>0.14963257405012051</v>
      </c>
      <c r="JI104" s="86">
        <f t="shared" si="131"/>
        <v>0.11668891287655837</v>
      </c>
      <c r="JJ104" s="86">
        <f t="shared" si="131"/>
        <v>9.550035271482929E-2</v>
      </c>
      <c r="JK104" s="86">
        <f t="shared" si="131"/>
        <v>9.7845841944462275E-2</v>
      </c>
      <c r="JL104" s="86">
        <f t="shared" si="131"/>
        <v>7.8730395623009014E-2</v>
      </c>
      <c r="JM104" s="86">
        <f t="shared" si="131"/>
        <v>6.4689729753628328E-2</v>
      </c>
    </row>
    <row r="105" spans="2:273" x14ac:dyDescent="0.25">
      <c r="B105" s="2">
        <v>78</v>
      </c>
      <c r="C105" s="37">
        <v>129.905</v>
      </c>
      <c r="D105" s="37">
        <v>118.758</v>
      </c>
      <c r="E105" s="37">
        <v>118.017</v>
      </c>
      <c r="F105" s="37">
        <v>128.98400000000001</v>
      </c>
      <c r="G105" s="37">
        <v>123.82</v>
      </c>
      <c r="H105" s="37">
        <v>124.6</v>
      </c>
      <c r="I105" s="37">
        <v>139.06700000000001</v>
      </c>
      <c r="J105" s="37">
        <v>131.517</v>
      </c>
      <c r="K105" s="37">
        <v>142.6</v>
      </c>
      <c r="L105" s="37">
        <v>132.16399999999999</v>
      </c>
      <c r="M105" s="37">
        <v>127.18</v>
      </c>
      <c r="N105" s="37">
        <v>115.148</v>
      </c>
      <c r="O105" s="37">
        <v>126.557</v>
      </c>
      <c r="P105" s="37">
        <v>116.295</v>
      </c>
      <c r="Q105" s="37">
        <v>93.897000000000006</v>
      </c>
      <c r="S105" s="4">
        <f t="shared" si="132"/>
        <v>127.23679176509414</v>
      </c>
      <c r="T105" s="4">
        <f t="shared" si="132"/>
        <v>114.34325389606047</v>
      </c>
      <c r="U105" s="4">
        <f t="shared" si="132"/>
        <v>114.55782665129971</v>
      </c>
      <c r="V105" s="4">
        <f t="shared" si="132"/>
        <v>122.84164852141888</v>
      </c>
      <c r="W105" s="4">
        <f t="shared" si="132"/>
        <v>118.9150466296656</v>
      </c>
      <c r="X105" s="4">
        <f t="shared" si="132"/>
        <v>118.48612523561195</v>
      </c>
      <c r="Y105" s="4">
        <f t="shared" si="132"/>
        <v>132.53827160573979</v>
      </c>
      <c r="Z105" s="4">
        <f t="shared" si="132"/>
        <v>126.72782350671503</v>
      </c>
      <c r="AA105" s="4">
        <f t="shared" si="132"/>
        <v>137.66641405870939</v>
      </c>
      <c r="AB105" s="4">
        <f t="shared" si="132"/>
        <v>125.79269002875012</v>
      </c>
      <c r="AC105" s="4">
        <f t="shared" si="132"/>
        <v>121.10947630191501</v>
      </c>
      <c r="AD105" s="4">
        <f t="shared" si="132"/>
        <v>110.28527609206076</v>
      </c>
      <c r="AE105" s="4">
        <f t="shared" si="132"/>
        <v>118.95748940391458</v>
      </c>
      <c r="AF105" s="4">
        <f t="shared" si="132"/>
        <v>108.82898585530398</v>
      </c>
      <c r="AG105" s="4">
        <f t="shared" si="132"/>
        <v>92.949773044999034</v>
      </c>
      <c r="AI105" s="4">
        <f t="shared" si="133"/>
        <v>2.6682082349058618</v>
      </c>
      <c r="AJ105" s="4">
        <f t="shared" si="133"/>
        <v>4.414746103939521</v>
      </c>
      <c r="AK105" s="4">
        <f t="shared" si="133"/>
        <v>3.4591733487002898</v>
      </c>
      <c r="AL105" s="4">
        <f t="shared" si="133"/>
        <v>6.1423514785811335</v>
      </c>
      <c r="AM105" s="4">
        <f t="shared" si="133"/>
        <v>4.9049533703343968</v>
      </c>
      <c r="AN105" s="4">
        <f t="shared" si="133"/>
        <v>6.1138747643880436</v>
      </c>
      <c r="AO105" s="4">
        <f t="shared" si="133"/>
        <v>6.528728394260213</v>
      </c>
      <c r="AP105" s="4">
        <f t="shared" si="133"/>
        <v>4.7891764932849696</v>
      </c>
      <c r="AQ105" s="4">
        <f t="shared" si="133"/>
        <v>4.9335859412906018</v>
      </c>
      <c r="AR105" s="4">
        <f t="shared" si="133"/>
        <v>6.3713099712498718</v>
      </c>
      <c r="AS105" s="4">
        <f t="shared" si="133"/>
        <v>6.0705236980849975</v>
      </c>
      <c r="AT105" s="4">
        <f t="shared" si="133"/>
        <v>4.862723907939241</v>
      </c>
      <c r="AU105" s="4">
        <f t="shared" si="133"/>
        <v>7.5995105960854232</v>
      </c>
      <c r="AV105" s="4">
        <f t="shared" si="133"/>
        <v>7.4660141446960182</v>
      </c>
      <c r="AW105" s="4">
        <f t="shared" si="133"/>
        <v>0.94722695500097132</v>
      </c>
      <c r="AY105" s="2">
        <f t="shared" si="125"/>
        <v>61.770524266507692</v>
      </c>
      <c r="AZ105" s="2">
        <f t="shared" si="125"/>
        <v>61.619823282190829</v>
      </c>
      <c r="BA105" s="2">
        <f t="shared" si="125"/>
        <v>59.447338656162188</v>
      </c>
      <c r="BB105" s="2">
        <f t="shared" si="125"/>
        <v>54.806696561082425</v>
      </c>
      <c r="BC105" s="2">
        <f t="shared" si="125"/>
        <v>52.896134140757162</v>
      </c>
      <c r="BD105" s="2">
        <f t="shared" si="125"/>
        <v>52.483100737830114</v>
      </c>
      <c r="BE105" s="2">
        <f t="shared" si="125"/>
        <v>55.314496887192533</v>
      </c>
      <c r="BF105" s="2">
        <f t="shared" si="125"/>
        <v>53.629605741317178</v>
      </c>
      <c r="BG105" s="2">
        <f t="shared" si="125"/>
        <v>53.719346648897869</v>
      </c>
      <c r="BH105" s="2">
        <f t="shared" si="125"/>
        <v>53.816638310775048</v>
      </c>
      <c r="BI105" s="2">
        <f t="shared" si="125"/>
        <v>60.116865059759057</v>
      </c>
      <c r="BJ105" s="2">
        <f t="shared" si="125"/>
        <v>55.217913740190113</v>
      </c>
      <c r="BK105" s="2">
        <f t="shared" si="125"/>
        <v>61.846213779436752</v>
      </c>
      <c r="BL105" s="2">
        <f t="shared" si="125"/>
        <v>59.671449233322477</v>
      </c>
      <c r="BM105" s="2">
        <f t="shared" si="125"/>
        <v>65.58689468293457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78.024123355751826</v>
      </c>
      <c r="DL105" s="2">
        <f t="shared" si="134"/>
        <v>78.343714439946027</v>
      </c>
      <c r="DM105" s="2">
        <f t="shared" si="134"/>
        <v>74.758749579831914</v>
      </c>
      <c r="DN105" s="2">
        <f t="shared" si="134"/>
        <v>79.092376846482082</v>
      </c>
      <c r="DO105" s="2">
        <f t="shared" si="134"/>
        <v>74.318889046941678</v>
      </c>
      <c r="DP105" s="2">
        <f t="shared" si="134"/>
        <v>71.24514272166904</v>
      </c>
      <c r="DQ105" s="2">
        <f t="shared" si="134"/>
        <v>85.022674253200563</v>
      </c>
      <c r="DR105" s="2">
        <f t="shared" si="134"/>
        <v>79.225759383753498</v>
      </c>
      <c r="DS105" s="2">
        <f t="shared" si="134"/>
        <v>78.952559330759343</v>
      </c>
      <c r="DT105" s="2">
        <f t="shared" si="134"/>
        <v>85.50973333333333</v>
      </c>
      <c r="DU105" s="2">
        <f t="shared" si="134"/>
        <v>77.490252726410645</v>
      </c>
      <c r="DV105" s="2">
        <f t="shared" si="134"/>
        <v>77.129614709851552</v>
      </c>
      <c r="DW105" s="2">
        <f t="shared" si="134"/>
        <v>86.459148411569458</v>
      </c>
      <c r="DX105" s="2">
        <f t="shared" si="134"/>
        <v>74.94367852062588</v>
      </c>
      <c r="DY105" s="2">
        <f t="shared" si="134"/>
        <v>77.706183467741923</v>
      </c>
      <c r="EA105" s="2">
        <f t="shared" si="94"/>
        <v>61.183515831758044</v>
      </c>
      <c r="EB105" s="2">
        <f t="shared" si="94"/>
        <v>60.723474602123922</v>
      </c>
      <c r="EC105" s="2">
        <f t="shared" si="94"/>
        <v>58.525041600283238</v>
      </c>
      <c r="ED105" s="2">
        <f t="shared" si="94"/>
        <v>53.468687570292289</v>
      </c>
      <c r="EE105" s="2">
        <f t="shared" si="94"/>
        <v>51.732270383054662</v>
      </c>
      <c r="EF105" s="2">
        <f t="shared" si="94"/>
        <v>51.413864373656438</v>
      </c>
      <c r="EG105" s="2">
        <f t="shared" si="94"/>
        <v>53.667716058920469</v>
      </c>
      <c r="EH105" s="2">
        <f t="shared" si="94"/>
        <v>52.153680414383061</v>
      </c>
      <c r="EI105" s="2">
        <f t="shared" si="94"/>
        <v>52.405078515681467</v>
      </c>
      <c r="EJ105" s="2">
        <f t="shared" si="94"/>
        <v>52.011659019769915</v>
      </c>
      <c r="EK105" s="2">
        <f t="shared" si="94"/>
        <v>59.111695579926895</v>
      </c>
      <c r="EL105" s="2">
        <f t="shared" si="94"/>
        <v>53.978276972902883</v>
      </c>
      <c r="EM105" s="2">
        <f t="shared" si="135"/>
        <v>60.435732208629936</v>
      </c>
      <c r="EN105" s="2">
        <f t="shared" si="135"/>
        <v>58.837623539738971</v>
      </c>
      <c r="EO105" s="2">
        <f t="shared" si="135"/>
        <v>64.739178288192193</v>
      </c>
      <c r="EQ105" s="2">
        <f t="shared" si="136"/>
        <v>60.948629396308753</v>
      </c>
      <c r="ER105" s="2">
        <f t="shared" si="136"/>
        <v>61.013107051927634</v>
      </c>
      <c r="ES105" s="2">
        <f t="shared" si="136"/>
        <v>58.895473537394444</v>
      </c>
      <c r="ET105" s="2">
        <f t="shared" si="136"/>
        <v>53.357076129428471</v>
      </c>
      <c r="EU105" s="2">
        <f t="shared" si="136"/>
        <v>51.171655301958765</v>
      </c>
      <c r="EV105" s="2">
        <f t="shared" si="136"/>
        <v>51.650846044856294</v>
      </c>
      <c r="EW105" s="2">
        <f t="shared" si="136"/>
        <v>53.378052755637199</v>
      </c>
      <c r="EX105" s="2">
        <f t="shared" si="136"/>
        <v>51.567482844407586</v>
      </c>
      <c r="EY105" s="2">
        <f t="shared" si="136"/>
        <v>52.67955803567056</v>
      </c>
      <c r="EZ105" s="2">
        <f t="shared" si="136"/>
        <v>50.723190010582329</v>
      </c>
      <c r="FA105" s="2">
        <f t="shared" si="136"/>
        <v>58.858593080245754</v>
      </c>
      <c r="FB105" s="2">
        <f t="shared" si="136"/>
        <v>52.88056733581395</v>
      </c>
      <c r="FC105" s="2">
        <f t="shared" si="136"/>
        <v>60.098859012128059</v>
      </c>
      <c r="FD105" s="2">
        <f t="shared" si="136"/>
        <v>57.697226167580496</v>
      </c>
      <c r="FE105" s="2">
        <f t="shared" si="136"/>
        <v>65.068864737981144</v>
      </c>
      <c r="FG105" s="2">
        <f t="shared" si="137"/>
        <v>0.96513053809403559</v>
      </c>
      <c r="FH105" s="2">
        <f t="shared" si="137"/>
        <v>0.9491481083399268</v>
      </c>
      <c r="FI105" s="2">
        <f t="shared" si="137"/>
        <v>0.94320905277459255</v>
      </c>
      <c r="FJ105" s="2">
        <f t="shared" si="137"/>
        <v>0.94777660080843162</v>
      </c>
      <c r="FK105" s="2">
        <f t="shared" si="137"/>
        <v>0.94844065121459753</v>
      </c>
      <c r="FL105" s="2">
        <f t="shared" si="137"/>
        <v>0.94609951476227483</v>
      </c>
      <c r="FM105" s="2">
        <f t="shared" si="137"/>
        <v>0.94746629843886698</v>
      </c>
      <c r="FN105" s="2">
        <f t="shared" si="137"/>
        <v>0.94545153479709731</v>
      </c>
      <c r="FO105" s="2">
        <f t="shared" si="137"/>
        <v>0.95051009672342901</v>
      </c>
      <c r="FP105" s="2">
        <f t="shared" si="137"/>
        <v>0.94606129088557345</v>
      </c>
      <c r="FQ105" s="2">
        <f t="shared" si="137"/>
        <v>0.94528854513908467</v>
      </c>
      <c r="FR105" s="2">
        <f t="shared" si="137"/>
        <v>0.94640133056545062</v>
      </c>
      <c r="FS105" s="2">
        <f t="shared" si="137"/>
        <v>0.94578652919591377</v>
      </c>
      <c r="FT105" s="2">
        <f t="shared" si="137"/>
        <v>0.94817394537185995</v>
      </c>
      <c r="FU105" s="2">
        <f t="shared" si="137"/>
        <v>0.93464028257172804</v>
      </c>
      <c r="FW105" s="2">
        <f t="shared" si="127"/>
        <v>9.1315524941243853E-4</v>
      </c>
      <c r="FX105" s="2">
        <f t="shared" si="127"/>
        <v>1.1260920856714003E-3</v>
      </c>
      <c r="FY105" s="2">
        <f t="shared" si="127"/>
        <v>9.972216289232227E-4</v>
      </c>
      <c r="FZ105" s="2">
        <f t="shared" si="127"/>
        <v>1.318530070892294E-3</v>
      </c>
      <c r="GA105" s="2">
        <f t="shared" si="127"/>
        <v>1.2264954956051524E-3</v>
      </c>
      <c r="GB105" s="2">
        <f t="shared" si="127"/>
        <v>1.3538529362749304E-3</v>
      </c>
      <c r="GC105" s="2">
        <f t="shared" si="127"/>
        <v>1.4195376611102616E-3</v>
      </c>
      <c r="GD105" s="2">
        <f t="shared" si="127"/>
        <v>1.3903686036342417E-3</v>
      </c>
      <c r="GE105" s="2">
        <f t="shared" si="127"/>
        <v>1.5880071547342309E-3</v>
      </c>
      <c r="GF105" s="2">
        <f t="shared" si="127"/>
        <v>1.4463640757558761E-3</v>
      </c>
      <c r="GG105" s="2">
        <f t="shared" si="127"/>
        <v>1.3754107402237153E-3</v>
      </c>
      <c r="GH105" s="2">
        <f t="shared" si="127"/>
        <v>1.1333881028809127E-3</v>
      </c>
      <c r="GI105" s="2">
        <f t="shared" si="127"/>
        <v>1.0037715595807794E-3</v>
      </c>
      <c r="GJ105" s="2">
        <f t="shared" si="127"/>
        <v>7.7831791043183848E-4</v>
      </c>
      <c r="GK105" s="2">
        <f t="shared" si="127"/>
        <v>5.9632513317434642E-4</v>
      </c>
      <c r="GM105" s="86">
        <f t="shared" si="128"/>
        <v>8.1476807747746152E-4</v>
      </c>
      <c r="GN105" s="86">
        <f t="shared" si="128"/>
        <v>3.9181545786291365E-6</v>
      </c>
      <c r="GO105" s="86">
        <f t="shared" si="128"/>
        <v>1.0065614414284387E-7</v>
      </c>
      <c r="GP105" s="86">
        <f t="shared" si="128"/>
        <v>5.1243400639254759E-8</v>
      </c>
      <c r="GQ105" s="86">
        <f t="shared" si="128"/>
        <v>4.29963907535834E-7</v>
      </c>
      <c r="GR105" s="86">
        <f t="shared" si="128"/>
        <v>1.2802920176933464E-7</v>
      </c>
      <c r="GS105" s="86">
        <f t="shared" si="128"/>
        <v>2.2458500280329857E-8</v>
      </c>
      <c r="GT105" s="86">
        <f t="shared" si="128"/>
        <v>1.7701194689264269E-10</v>
      </c>
      <c r="GU105" s="86">
        <f t="shared" si="128"/>
        <v>9.0708193652449474E-11</v>
      </c>
      <c r="GV105" s="86">
        <f t="shared" si="128"/>
        <v>8.88390034078348E-9</v>
      </c>
      <c r="GW105" s="86">
        <f t="shared" si="128"/>
        <v>2.3976693027208682E-8</v>
      </c>
      <c r="GX105" s="86">
        <f t="shared" si="128"/>
        <v>3.8257825578906764E-8</v>
      </c>
      <c r="GY105" s="86">
        <f t="shared" si="128"/>
        <v>2.6631576170397749E-7</v>
      </c>
      <c r="GZ105" s="86">
        <f t="shared" si="128"/>
        <v>1.3733290535589985E-7</v>
      </c>
      <c r="HA105" s="86">
        <f t="shared" si="128"/>
        <v>2.4713190641913512E-8</v>
      </c>
      <c r="HC105" s="86">
        <f t="shared" si="73"/>
        <v>0.17986685560020443</v>
      </c>
      <c r="HD105" s="86">
        <f t="shared" si="73"/>
        <v>0.13109450230533454</v>
      </c>
      <c r="HE105" s="86">
        <f t="shared" si="73"/>
        <v>0.14530779750590053</v>
      </c>
      <c r="HF105" s="86">
        <f t="shared" si="73"/>
        <v>0.17214368996206428</v>
      </c>
      <c r="HG105" s="86">
        <f t="shared" si="73"/>
        <v>0.16416374798293448</v>
      </c>
      <c r="HH105" s="86">
        <f t="shared" si="73"/>
        <v>0.16952873885121111</v>
      </c>
      <c r="HI105" s="86">
        <f t="shared" si="138"/>
        <v>0.20837897016759388</v>
      </c>
      <c r="HJ105" s="86">
        <f t="shared" si="138"/>
        <v>0.2182793349024218</v>
      </c>
      <c r="HK105" s="86">
        <f t="shared" si="138"/>
        <v>0.26306163872582433</v>
      </c>
      <c r="HL105" s="86">
        <f t="shared" si="138"/>
        <v>0.20191517619209631</v>
      </c>
      <c r="HM105" s="86">
        <f t="shared" si="138"/>
        <v>0.16124575665090302</v>
      </c>
      <c r="HN105" s="86">
        <f t="shared" si="138"/>
        <v>0.1332054332748118</v>
      </c>
      <c r="HO105" s="86">
        <f t="shared" si="138"/>
        <v>0.13619126241480428</v>
      </c>
      <c r="HP105" s="86">
        <f t="shared" si="138"/>
        <v>0.11409478985384823</v>
      </c>
      <c r="HQ105" s="86">
        <f t="shared" si="138"/>
        <v>9.6303404752574928E-2</v>
      </c>
      <c r="HS105" s="86">
        <f t="shared" si="129"/>
        <v>3.5910809950994569E-23</v>
      </c>
      <c r="HT105" s="86">
        <f t="shared" si="129"/>
        <v>5.0282710235105851E-30</v>
      </c>
      <c r="HU105" s="86">
        <f t="shared" si="129"/>
        <v>3.1538346250225776E-35</v>
      </c>
      <c r="HV105" s="86">
        <f t="shared" si="129"/>
        <v>2.6220583277593589E-30</v>
      </c>
      <c r="HW105" s="86">
        <f t="shared" si="129"/>
        <v>1.9345996344072588E-29</v>
      </c>
      <c r="HX105" s="86">
        <f t="shared" si="129"/>
        <v>8.2411028398035924E-33</v>
      </c>
      <c r="HY105" s="86">
        <f t="shared" si="129"/>
        <v>5.7157508903725564E-30</v>
      </c>
      <c r="HZ105" s="86">
        <f t="shared" si="129"/>
        <v>2.7612970619273149E-31</v>
      </c>
      <c r="IA105" s="86">
        <f t="shared" si="129"/>
        <v>3.353845540262844E-29</v>
      </c>
      <c r="IB105" s="86">
        <f t="shared" si="129"/>
        <v>4.6476040451438964E-30</v>
      </c>
      <c r="IC105" s="86">
        <f t="shared" si="129"/>
        <v>1.0042482736124006E-31</v>
      </c>
      <c r="ID105" s="86">
        <f t="shared" si="129"/>
        <v>1.3755039573386447E-32</v>
      </c>
      <c r="IE105" s="86">
        <f t="shared" si="129"/>
        <v>2.4131382531572218E-33</v>
      </c>
      <c r="IF105" s="86">
        <f t="shared" si="129"/>
        <v>1.5212687599353506E-20</v>
      </c>
      <c r="IG105" s="86">
        <f t="shared" si="129"/>
        <v>4.5990689620105936E-15</v>
      </c>
      <c r="II105" s="86">
        <f t="shared" si="130"/>
        <v>1.1115285558191906E-85</v>
      </c>
      <c r="IJ105" s="86">
        <f t="shared" si="130"/>
        <v>5.02547935230167E-114</v>
      </c>
      <c r="IK105" s="86">
        <f t="shared" si="130"/>
        <v>5.1442614960643752E-143</v>
      </c>
      <c r="IL105" s="86">
        <f t="shared" si="130"/>
        <v>1.1484305071583801E-114</v>
      </c>
      <c r="IM105" s="86">
        <f t="shared" si="130"/>
        <v>4.3352884928815178E-113</v>
      </c>
      <c r="IN105" s="86">
        <f t="shared" si="130"/>
        <v>2.2478211452242432E-124</v>
      </c>
      <c r="IO105" s="86">
        <f t="shared" si="130"/>
        <v>5.2953155171501607E-116</v>
      </c>
      <c r="IP105" s="86">
        <f t="shared" si="130"/>
        <v>1.3914571209131066E-119</v>
      </c>
      <c r="IQ105" s="86">
        <f t="shared" si="130"/>
        <v>7.0194100613216918E-111</v>
      </c>
      <c r="IR105" s="86">
        <f t="shared" si="130"/>
        <v>1.2804452803826428E-113</v>
      </c>
      <c r="IS105" s="86">
        <f t="shared" si="130"/>
        <v>8.4686498465963981E-120</v>
      </c>
      <c r="IT105" s="86">
        <f t="shared" si="130"/>
        <v>3.1239693098628076E-123</v>
      </c>
      <c r="IU105" s="86">
        <f t="shared" si="130"/>
        <v>2.2389002027037038E-127</v>
      </c>
      <c r="IV105" s="86">
        <f t="shared" si="130"/>
        <v>4.4348504336175341E-85</v>
      </c>
      <c r="IW105" s="86">
        <f t="shared" si="130"/>
        <v>1.2191263190721837E-66</v>
      </c>
      <c r="IY105" s="86">
        <f t="shared" si="131"/>
        <v>0.1806816236776819</v>
      </c>
      <c r="IZ105" s="86">
        <f t="shared" si="131"/>
        <v>0.13109842045991316</v>
      </c>
      <c r="JA105" s="86">
        <f t="shared" si="131"/>
        <v>0.14530789816204467</v>
      </c>
      <c r="JB105" s="86">
        <f t="shared" si="131"/>
        <v>0.17214374120546491</v>
      </c>
      <c r="JC105" s="86">
        <f t="shared" si="131"/>
        <v>0.16416417794684202</v>
      </c>
      <c r="JD105" s="86">
        <f t="shared" si="131"/>
        <v>0.16952886688041288</v>
      </c>
      <c r="JE105" s="86">
        <f t="shared" si="131"/>
        <v>0.20837899262609416</v>
      </c>
      <c r="JF105" s="86">
        <f t="shared" si="131"/>
        <v>0.21827933507943376</v>
      </c>
      <c r="JG105" s="86">
        <f t="shared" si="131"/>
        <v>0.26306163881653255</v>
      </c>
      <c r="JH105" s="86">
        <f t="shared" si="131"/>
        <v>0.20191518507599665</v>
      </c>
      <c r="JI105" s="86">
        <f t="shared" si="131"/>
        <v>0.16124578062759604</v>
      </c>
      <c r="JJ105" s="86">
        <f t="shared" si="131"/>
        <v>0.13320547153263737</v>
      </c>
      <c r="JK105" s="86">
        <f t="shared" si="131"/>
        <v>0.13619152873056597</v>
      </c>
      <c r="JL105" s="86">
        <f t="shared" si="131"/>
        <v>0.11409492718675358</v>
      </c>
      <c r="JM105" s="86">
        <f t="shared" si="131"/>
        <v>9.6303429465770168E-2</v>
      </c>
    </row>
    <row r="106" spans="2:273" x14ac:dyDescent="0.25">
      <c r="B106" s="2">
        <v>79</v>
      </c>
      <c r="C106" s="37">
        <v>141.63499999999999</v>
      </c>
      <c r="D106" s="37">
        <v>133.85499999999999</v>
      </c>
      <c r="E106" s="37">
        <v>135.78299999999999</v>
      </c>
      <c r="F106" s="37">
        <v>145.65600000000001</v>
      </c>
      <c r="G106" s="37">
        <v>141.08199999999999</v>
      </c>
      <c r="H106" s="37">
        <v>140.21700000000001</v>
      </c>
      <c r="I106" s="37">
        <v>154.11699999999999</v>
      </c>
      <c r="J106" s="37">
        <v>146.483</v>
      </c>
      <c r="K106" s="37">
        <v>156.88300000000001</v>
      </c>
      <c r="L106" s="37">
        <v>147.49199999999999</v>
      </c>
      <c r="M106" s="37">
        <v>143.721</v>
      </c>
      <c r="N106" s="37">
        <v>132.55699999999999</v>
      </c>
      <c r="O106" s="37">
        <v>142.22999999999999</v>
      </c>
      <c r="P106" s="37">
        <v>132.131</v>
      </c>
      <c r="Q106" s="37">
        <v>104.63800000000001</v>
      </c>
      <c r="S106" s="4">
        <f t="shared" si="132"/>
        <v>138.76989752638144</v>
      </c>
      <c r="T106" s="4">
        <f t="shared" si="132"/>
        <v>127.65574669382792</v>
      </c>
      <c r="U106" s="4">
        <f t="shared" si="132"/>
        <v>129.3135454485078</v>
      </c>
      <c r="V106" s="4">
        <f t="shared" si="132"/>
        <v>138.47758754327481</v>
      </c>
      <c r="W106" s="4">
        <f t="shared" si="132"/>
        <v>134.08398544734052</v>
      </c>
      <c r="X106" s="4">
        <f t="shared" si="132"/>
        <v>134.46537918107705</v>
      </c>
      <c r="Y106" s="4">
        <f t="shared" si="132"/>
        <v>148.83166118718162</v>
      </c>
      <c r="Z106" s="4">
        <f t="shared" si="132"/>
        <v>142.0140670102771</v>
      </c>
      <c r="AA106" s="4">
        <f t="shared" si="132"/>
        <v>153.06000945217977</v>
      </c>
      <c r="AB106" s="4">
        <f t="shared" si="132"/>
        <v>141.17038645587729</v>
      </c>
      <c r="AC106" s="4">
        <f t="shared" si="132"/>
        <v>135.9664220238862</v>
      </c>
      <c r="AD106" s="4">
        <f t="shared" si="132"/>
        <v>124.60946371988001</v>
      </c>
      <c r="AE106" s="4">
        <f t="shared" si="132"/>
        <v>133.64181423660338</v>
      </c>
      <c r="AF106" s="4">
        <f t="shared" si="132"/>
        <v>123.41998788721902</v>
      </c>
      <c r="AG106" s="4">
        <f t="shared" si="132"/>
        <v>101.96369871411125</v>
      </c>
      <c r="AI106" s="4">
        <f t="shared" si="133"/>
        <v>2.8651024736185491</v>
      </c>
      <c r="AJ106" s="4">
        <f t="shared" si="133"/>
        <v>6.1992533061720678</v>
      </c>
      <c r="AK106" s="4">
        <f t="shared" si="133"/>
        <v>6.4694545514921913</v>
      </c>
      <c r="AL106" s="4">
        <f t="shared" si="133"/>
        <v>7.1784124567251979</v>
      </c>
      <c r="AM106" s="4">
        <f t="shared" si="133"/>
        <v>6.9980145526594697</v>
      </c>
      <c r="AN106" s="4">
        <f t="shared" si="133"/>
        <v>5.7516208189229587</v>
      </c>
      <c r="AO106" s="4">
        <f t="shared" si="133"/>
        <v>5.2853388128183667</v>
      </c>
      <c r="AP106" s="4">
        <f t="shared" si="133"/>
        <v>4.4689329897229015</v>
      </c>
      <c r="AQ106" s="4">
        <f t="shared" si="133"/>
        <v>3.8229905478202397</v>
      </c>
      <c r="AR106" s="4">
        <f t="shared" si="133"/>
        <v>6.3216135441226982</v>
      </c>
      <c r="AS106" s="4">
        <f t="shared" si="133"/>
        <v>7.7545779761138078</v>
      </c>
      <c r="AT106" s="4">
        <f t="shared" si="133"/>
        <v>7.9475362801199765</v>
      </c>
      <c r="AU106" s="4">
        <f t="shared" si="133"/>
        <v>8.5881857633966092</v>
      </c>
      <c r="AV106" s="4">
        <f t="shared" si="133"/>
        <v>8.7110121127809776</v>
      </c>
      <c r="AW106" s="4">
        <f t="shared" si="133"/>
        <v>2.6743012858887596</v>
      </c>
      <c r="AY106" s="2">
        <f t="shared" si="125"/>
        <v>61.686622456795334</v>
      </c>
      <c r="AZ106" s="2">
        <f t="shared" si="125"/>
        <v>61.518408035098894</v>
      </c>
      <c r="BA106" s="2">
        <f t="shared" si="125"/>
        <v>59.337711843497914</v>
      </c>
      <c r="BB106" s="2">
        <f t="shared" si="125"/>
        <v>54.622918892758896</v>
      </c>
      <c r="BC106" s="2">
        <f t="shared" si="125"/>
        <v>52.701170704671569</v>
      </c>
      <c r="BD106" s="2">
        <f t="shared" si="125"/>
        <v>52.315678766820831</v>
      </c>
      <c r="BE106" s="2">
        <f t="shared" si="125"/>
        <v>55.052276318991218</v>
      </c>
      <c r="BF106" s="2">
        <f t="shared" si="125"/>
        <v>53.4036156866702</v>
      </c>
      <c r="BG106" s="2">
        <f t="shared" si="125"/>
        <v>53.527025436076983</v>
      </c>
      <c r="BH106" s="2">
        <f t="shared" si="125"/>
        <v>53.572250602109889</v>
      </c>
      <c r="BI106" s="2">
        <f t="shared" si="125"/>
        <v>59.883605880784678</v>
      </c>
      <c r="BJ106" s="2">
        <f t="shared" si="125"/>
        <v>54.972856758646593</v>
      </c>
      <c r="BK106" s="2">
        <f t="shared" si="125"/>
        <v>61.605878899178585</v>
      </c>
      <c r="BL106" s="2">
        <f t="shared" si="125"/>
        <v>59.517384840459187</v>
      </c>
      <c r="BM106" s="2">
        <f t="shared" si="125"/>
        <v>65.418643912514128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78.056710180158277</v>
      </c>
      <c r="DL106" s="2">
        <f t="shared" si="134"/>
        <v>78.477034885290152</v>
      </c>
      <c r="DM106" s="2">
        <f t="shared" si="134"/>
        <v>74.93126050420166</v>
      </c>
      <c r="DN106" s="2">
        <f t="shared" si="134"/>
        <v>79.270954918481209</v>
      </c>
      <c r="DO106" s="2">
        <f t="shared" si="134"/>
        <v>74.521206258890473</v>
      </c>
      <c r="DP106" s="2">
        <f t="shared" si="134"/>
        <v>71.417541251778104</v>
      </c>
      <c r="DQ106" s="2">
        <f t="shared" si="134"/>
        <v>85.444487197724044</v>
      </c>
      <c r="DR106" s="2">
        <f t="shared" si="134"/>
        <v>79.594029691876742</v>
      </c>
      <c r="DS106" s="2">
        <f t="shared" si="134"/>
        <v>79.277793178893191</v>
      </c>
      <c r="DT106" s="2">
        <f t="shared" si="134"/>
        <v>85.906933333333342</v>
      </c>
      <c r="DU106" s="2">
        <f t="shared" si="134"/>
        <v>77.687058321479398</v>
      </c>
      <c r="DV106" s="2">
        <f t="shared" si="134"/>
        <v>77.366766531713893</v>
      </c>
      <c r="DW106" s="2">
        <f t="shared" si="134"/>
        <v>86.807065433854916</v>
      </c>
      <c r="DX106" s="2">
        <f t="shared" si="134"/>
        <v>75.068560929350397</v>
      </c>
      <c r="DY106" s="2">
        <f t="shared" si="134"/>
        <v>77.925868548387086</v>
      </c>
      <c r="EA106" s="2">
        <f t="shared" si="94"/>
        <v>61.147459451795847</v>
      </c>
      <c r="EB106" s="2">
        <f t="shared" si="94"/>
        <v>60.689407787003191</v>
      </c>
      <c r="EC106" s="2">
        <f t="shared" si="94"/>
        <v>58.481016689679592</v>
      </c>
      <c r="ED106" s="2">
        <f t="shared" si="94"/>
        <v>53.384452892315622</v>
      </c>
      <c r="EE106" s="2">
        <f t="shared" si="94"/>
        <v>51.620123924367576</v>
      </c>
      <c r="EF106" s="2">
        <f t="shared" si="94"/>
        <v>51.322817959742039</v>
      </c>
      <c r="EG106" s="2">
        <f t="shared" si="94"/>
        <v>53.515866417024156</v>
      </c>
      <c r="EH106" s="2">
        <f t="shared" si="94"/>
        <v>52.026409032509875</v>
      </c>
      <c r="EI106" s="2">
        <f t="shared" si="94"/>
        <v>52.303757551669328</v>
      </c>
      <c r="EJ106" s="2">
        <f t="shared" si="94"/>
        <v>51.893009390371141</v>
      </c>
      <c r="EK106" s="2">
        <f t="shared" si="94"/>
        <v>58.944232469258893</v>
      </c>
      <c r="EL106" s="2">
        <f t="shared" si="94"/>
        <v>53.817578716158899</v>
      </c>
      <c r="EM106" s="2">
        <f t="shared" si="135"/>
        <v>60.288804729097883</v>
      </c>
      <c r="EN106" s="2">
        <f t="shared" si="135"/>
        <v>58.743157445951013</v>
      </c>
      <c r="EO106" s="2">
        <f t="shared" si="135"/>
        <v>64.620747588349886</v>
      </c>
      <c r="EQ106" s="2">
        <f t="shared" si="136"/>
        <v>60.919189388028101</v>
      </c>
      <c r="ER106" s="2">
        <f t="shared" si="136"/>
        <v>60.97067641134737</v>
      </c>
      <c r="ES106" s="2">
        <f t="shared" si="136"/>
        <v>58.840434646411332</v>
      </c>
      <c r="ET106" s="2">
        <f t="shared" si="136"/>
        <v>53.276656782369315</v>
      </c>
      <c r="EU106" s="2">
        <f t="shared" si="136"/>
        <v>51.076299155285007</v>
      </c>
      <c r="EV106" s="2">
        <f t="shared" si="136"/>
        <v>51.552354955640538</v>
      </c>
      <c r="EW106" s="2">
        <f t="shared" si="136"/>
        <v>53.235772019092565</v>
      </c>
      <c r="EX106" s="2">
        <f t="shared" si="136"/>
        <v>51.459956607120233</v>
      </c>
      <c r="EY106" s="2">
        <f t="shared" si="136"/>
        <v>52.568629822543024</v>
      </c>
      <c r="EZ106" s="2">
        <f t="shared" si="136"/>
        <v>50.647995709087759</v>
      </c>
      <c r="FA106" s="2">
        <f t="shared" si="136"/>
        <v>58.699157045835364</v>
      </c>
      <c r="FB106" s="2">
        <f t="shared" si="136"/>
        <v>52.754194108840622</v>
      </c>
      <c r="FC106" s="2">
        <f t="shared" si="136"/>
        <v>59.961814880545909</v>
      </c>
      <c r="FD106" s="2">
        <f t="shared" si="136"/>
        <v>57.638379235984821</v>
      </c>
      <c r="FE106" s="2">
        <f t="shared" si="136"/>
        <v>64.937272031528551</v>
      </c>
      <c r="FG106" s="2">
        <f t="shared" si="137"/>
        <v>0.96810080174264845</v>
      </c>
      <c r="FH106" s="2">
        <f t="shared" si="137"/>
        <v>0.95341407884755325</v>
      </c>
      <c r="FI106" s="2">
        <f t="shared" si="137"/>
        <v>0.94794592698646674</v>
      </c>
      <c r="FJ106" s="2">
        <f t="shared" si="137"/>
        <v>0.95215182706183654</v>
      </c>
      <c r="FK106" s="2">
        <f t="shared" si="137"/>
        <v>0.95276301672444796</v>
      </c>
      <c r="FL106" s="2">
        <f t="shared" si="137"/>
        <v>0.95060792346730449</v>
      </c>
      <c r="FM106" s="2">
        <f t="shared" si="137"/>
        <v>0.95186620125123333</v>
      </c>
      <c r="FN106" s="2">
        <f t="shared" si="137"/>
        <v>0.95001127891646109</v>
      </c>
      <c r="FO106" s="2">
        <f t="shared" si="137"/>
        <v>0.95466726698497151</v>
      </c>
      <c r="FP106" s="2">
        <f t="shared" si="137"/>
        <v>0.95057272972745566</v>
      </c>
      <c r="FQ106" s="2">
        <f t="shared" si="137"/>
        <v>0.94986119115249945</v>
      </c>
      <c r="FR106" s="2">
        <f t="shared" si="137"/>
        <v>0.95088580495031783</v>
      </c>
      <c r="FS106" s="2">
        <f t="shared" si="137"/>
        <v>0.95031974233215222</v>
      </c>
      <c r="FT106" s="2">
        <f t="shared" si="137"/>
        <v>0.95251755022471374</v>
      </c>
      <c r="FU106" s="2">
        <f t="shared" si="137"/>
        <v>0.94004643951878586</v>
      </c>
      <c r="FW106" s="2">
        <f t="shared" si="127"/>
        <v>1.001166618324595E-3</v>
      </c>
      <c r="FX106" s="2">
        <f t="shared" si="127"/>
        <v>1.2346012875891386E-3</v>
      </c>
      <c r="FY106" s="2">
        <f t="shared" si="127"/>
        <v>1.0933265837287385E-3</v>
      </c>
      <c r="FZ106" s="2">
        <f t="shared" si="127"/>
        <v>1.4455555854297906E-3</v>
      </c>
      <c r="GA106" s="2">
        <f t="shared" si="127"/>
        <v>1.3446664541192103E-3</v>
      </c>
      <c r="GB106" s="2">
        <f t="shared" si="127"/>
        <v>1.4842763532563017E-3</v>
      </c>
      <c r="GC106" s="2">
        <f t="shared" si="127"/>
        <v>1.5562789547098178E-3</v>
      </c>
      <c r="GD106" s="2">
        <f t="shared" si="127"/>
        <v>1.5243043879079245E-3</v>
      </c>
      <c r="GE106" s="2">
        <f t="shared" si="127"/>
        <v>1.7409484931342537E-3</v>
      </c>
      <c r="GF106" s="2">
        <f t="shared" si="127"/>
        <v>1.5856854020920806E-3</v>
      </c>
      <c r="GG106" s="2">
        <f t="shared" si="127"/>
        <v>1.5079077923342195E-3</v>
      </c>
      <c r="GH106" s="2">
        <f t="shared" si="127"/>
        <v>1.2425994677551626E-3</v>
      </c>
      <c r="GI106" s="2">
        <f t="shared" si="127"/>
        <v>1.1005070536084947E-3</v>
      </c>
      <c r="GJ106" s="2">
        <f t="shared" si="127"/>
        <v>8.5334454021052174E-4</v>
      </c>
      <c r="GK106" s="2">
        <f t="shared" si="127"/>
        <v>6.5381989052792813E-4</v>
      </c>
      <c r="GM106" s="86">
        <f t="shared" si="128"/>
        <v>3.1994804666123664E-4</v>
      </c>
      <c r="GN106" s="86">
        <f t="shared" si="128"/>
        <v>7.4888472827257024E-7</v>
      </c>
      <c r="GO106" s="86">
        <f t="shared" si="128"/>
        <v>1.2196072437418321E-8</v>
      </c>
      <c r="GP106" s="86">
        <f t="shared" si="128"/>
        <v>5.4442236949646629E-9</v>
      </c>
      <c r="GQ106" s="86">
        <f t="shared" si="128"/>
        <v>5.9074353706786188E-8</v>
      </c>
      <c r="GR106" s="86">
        <f t="shared" si="128"/>
        <v>1.5464506075354527E-8</v>
      </c>
      <c r="GS106" s="86">
        <f t="shared" si="128"/>
        <v>2.3392190647661751E-9</v>
      </c>
      <c r="GT106" s="86">
        <f t="shared" si="128"/>
        <v>9.7536651221818138E-12</v>
      </c>
      <c r="GU106" s="86">
        <f t="shared" si="128"/>
        <v>5.0423669200265183E-12</v>
      </c>
      <c r="GV106" s="86">
        <f t="shared" si="128"/>
        <v>7.7028483091916006E-10</v>
      </c>
      <c r="GW106" s="86">
        <f t="shared" si="128"/>
        <v>2.2568311637894878E-9</v>
      </c>
      <c r="GX106" s="86">
        <f t="shared" si="128"/>
        <v>3.3927724538881786E-9</v>
      </c>
      <c r="GY106" s="86">
        <f t="shared" si="128"/>
        <v>3.5461758025046234E-8</v>
      </c>
      <c r="GZ106" s="86">
        <f t="shared" si="128"/>
        <v>1.7368769177713452E-8</v>
      </c>
      <c r="HA106" s="86">
        <f t="shared" si="128"/>
        <v>2.493904810753011E-9</v>
      </c>
      <c r="HC106" s="86">
        <f t="shared" si="73"/>
        <v>0.22571607331994095</v>
      </c>
      <c r="HD106" s="86">
        <f t="shared" si="73"/>
        <v>0.17662389035190956</v>
      </c>
      <c r="HE106" s="86">
        <f t="shared" si="73"/>
        <v>0.19995762632800995</v>
      </c>
      <c r="HF106" s="86">
        <f t="shared" si="73"/>
        <v>0.22920373480027997</v>
      </c>
      <c r="HG106" s="86">
        <f t="shared" si="73"/>
        <v>0.21815438309256613</v>
      </c>
      <c r="HH106" s="86">
        <f t="shared" si="73"/>
        <v>0.22872869624314557</v>
      </c>
      <c r="HI106" s="86">
        <f t="shared" si="138"/>
        <v>0.27459458068300807</v>
      </c>
      <c r="HJ106" s="86">
        <f t="shared" si="138"/>
        <v>0.28766061539599458</v>
      </c>
      <c r="HK106" s="86">
        <f t="shared" si="138"/>
        <v>0.33974788509271725</v>
      </c>
      <c r="HL106" s="86">
        <f t="shared" si="138"/>
        <v>0.26634506475678471</v>
      </c>
      <c r="HM106" s="86">
        <f t="shared" si="138"/>
        <v>0.21757207400579029</v>
      </c>
      <c r="HN106" s="86">
        <f t="shared" si="138"/>
        <v>0.18150763979080387</v>
      </c>
      <c r="HO106" s="86">
        <f t="shared" si="138"/>
        <v>0.18514167025449232</v>
      </c>
      <c r="HP106" s="86">
        <f t="shared" si="138"/>
        <v>0.16048102227010777</v>
      </c>
      <c r="HQ106" s="86">
        <f t="shared" si="138"/>
        <v>0.13919151825166964</v>
      </c>
      <c r="HS106" s="86">
        <f t="shared" si="129"/>
        <v>2.9061274323993925E-22</v>
      </c>
      <c r="HT106" s="86">
        <f t="shared" si="129"/>
        <v>8.7391345357656785E-29</v>
      </c>
      <c r="HU106" s="86">
        <f t="shared" si="129"/>
        <v>9.6341872326985867E-34</v>
      </c>
      <c r="HV106" s="86">
        <f t="shared" si="129"/>
        <v>4.9864855604772952E-29</v>
      </c>
      <c r="HW106" s="86">
        <f t="shared" si="129"/>
        <v>3.3432841226256253E-28</v>
      </c>
      <c r="HX106" s="86">
        <f t="shared" si="129"/>
        <v>2.0456170371762091E-31</v>
      </c>
      <c r="HY106" s="86">
        <f t="shared" si="129"/>
        <v>1.1229451603237507E-28</v>
      </c>
      <c r="HZ106" s="86">
        <f t="shared" si="129"/>
        <v>6.0283714589924792E-30</v>
      </c>
      <c r="IA106" s="86">
        <f t="shared" si="129"/>
        <v>6.2237567510432218E-28</v>
      </c>
      <c r="IB106" s="86">
        <f t="shared" si="129"/>
        <v>8.9688957052958577E-29</v>
      </c>
      <c r="IC106" s="86">
        <f t="shared" si="129"/>
        <v>2.2378062709125387E-30</v>
      </c>
      <c r="ID106" s="86">
        <f t="shared" si="129"/>
        <v>3.0618359460558234E-31</v>
      </c>
      <c r="IE106" s="86">
        <f t="shared" si="129"/>
        <v>5.5608354913856684E-32</v>
      </c>
      <c r="IF106" s="86">
        <f t="shared" si="129"/>
        <v>8.9992904187316859E-20</v>
      </c>
      <c r="IG106" s="86">
        <f t="shared" si="129"/>
        <v>1.5330274539566452E-14</v>
      </c>
      <c r="II106" s="86">
        <f t="shared" si="130"/>
        <v>1.7252696843565135E-83</v>
      </c>
      <c r="IJ106" s="86">
        <f t="shared" si="130"/>
        <v>5.2683662232420525E-111</v>
      </c>
      <c r="IK106" s="86">
        <f t="shared" si="130"/>
        <v>2.7886201966826873E-139</v>
      </c>
      <c r="IL106" s="86">
        <f t="shared" si="130"/>
        <v>1.478151287151293E-111</v>
      </c>
      <c r="IM106" s="86">
        <f t="shared" si="130"/>
        <v>4.6804939726226665E-110</v>
      </c>
      <c r="IN106" s="86">
        <f t="shared" si="130"/>
        <v>5.5232199281996979E-121</v>
      </c>
      <c r="IO106" s="86">
        <f t="shared" si="130"/>
        <v>8.0450267507452198E-113</v>
      </c>
      <c r="IP106" s="86">
        <f t="shared" si="130"/>
        <v>2.5972452977254388E-116</v>
      </c>
      <c r="IQ106" s="86">
        <f t="shared" si="130"/>
        <v>8.6674003722466446E-108</v>
      </c>
      <c r="IR106" s="86">
        <f t="shared" si="130"/>
        <v>1.704103664456666E-110</v>
      </c>
      <c r="IS106" s="86">
        <f t="shared" si="130"/>
        <v>1.5830473530454312E-116</v>
      </c>
      <c r="IT106" s="86">
        <f t="shared" si="130"/>
        <v>5.8342888990689157E-120</v>
      </c>
      <c r="IU106" s="86">
        <f t="shared" si="130"/>
        <v>4.7180010759258435E-124</v>
      </c>
      <c r="IV106" s="86">
        <f t="shared" si="130"/>
        <v>5.9409585835373318E-83</v>
      </c>
      <c r="IW106" s="86">
        <f t="shared" si="130"/>
        <v>4.8282867055793591E-65</v>
      </c>
      <c r="IY106" s="86">
        <f t="shared" si="131"/>
        <v>0.2260360213666022</v>
      </c>
      <c r="IZ106" s="86">
        <f t="shared" si="131"/>
        <v>0.17662463923663785</v>
      </c>
      <c r="JA106" s="86">
        <f t="shared" si="131"/>
        <v>0.19995763852408238</v>
      </c>
      <c r="JB106" s="86">
        <f t="shared" si="131"/>
        <v>0.22920374024450366</v>
      </c>
      <c r="JC106" s="86">
        <f t="shared" si="131"/>
        <v>0.21815444216691984</v>
      </c>
      <c r="JD106" s="86">
        <f t="shared" si="131"/>
        <v>0.22872871170765163</v>
      </c>
      <c r="JE106" s="86">
        <f t="shared" si="131"/>
        <v>0.27459458302222711</v>
      </c>
      <c r="JF106" s="86">
        <f t="shared" si="131"/>
        <v>0.28766061540574822</v>
      </c>
      <c r="JG106" s="86">
        <f t="shared" si="131"/>
        <v>0.33974788509775961</v>
      </c>
      <c r="JH106" s="86">
        <f t="shared" si="131"/>
        <v>0.26634506552706955</v>
      </c>
      <c r="JI106" s="86">
        <f t="shared" si="131"/>
        <v>0.21757207626262146</v>
      </c>
      <c r="JJ106" s="86">
        <f t="shared" si="131"/>
        <v>0.18150764318357632</v>
      </c>
      <c r="JK106" s="86">
        <f t="shared" si="131"/>
        <v>0.18514170571625035</v>
      </c>
      <c r="JL106" s="86">
        <f t="shared" si="131"/>
        <v>0.16048103963887694</v>
      </c>
      <c r="JM106" s="86">
        <f t="shared" si="131"/>
        <v>0.13919152074558977</v>
      </c>
    </row>
    <row r="107" spans="2:273" x14ac:dyDescent="0.25">
      <c r="B107" s="2">
        <v>80</v>
      </c>
      <c r="C107" s="37">
        <v>152.82499999999999</v>
      </c>
      <c r="D107" s="37">
        <v>149.87100000000001</v>
      </c>
      <c r="E107" s="37">
        <v>150</v>
      </c>
      <c r="F107" s="37">
        <v>160.36099999999999</v>
      </c>
      <c r="G107" s="37">
        <v>155.41</v>
      </c>
      <c r="H107" s="37">
        <v>155.267</v>
      </c>
      <c r="I107" s="37">
        <v>168.833</v>
      </c>
      <c r="J107" s="37">
        <v>160.31700000000001</v>
      </c>
      <c r="K107" s="37">
        <v>168.68299999999999</v>
      </c>
      <c r="L107" s="37">
        <v>161.197</v>
      </c>
      <c r="M107" s="37">
        <v>157.91800000000001</v>
      </c>
      <c r="N107" s="37">
        <v>148</v>
      </c>
      <c r="O107" s="37">
        <v>158.04900000000001</v>
      </c>
      <c r="P107" s="37">
        <v>145.31100000000001</v>
      </c>
      <c r="Q107" s="37">
        <v>116.517</v>
      </c>
      <c r="S107" s="4">
        <f t="shared" si="132"/>
        <v>150.39675923263997</v>
      </c>
      <c r="T107" s="4">
        <f t="shared" si="132"/>
        <v>142.20569671744596</v>
      </c>
      <c r="U107" s="4">
        <f t="shared" si="132"/>
        <v>145.19979397130945</v>
      </c>
      <c r="V107" s="4">
        <f t="shared" si="132"/>
        <v>154.94578226902595</v>
      </c>
      <c r="W107" s="4">
        <f t="shared" si="132"/>
        <v>150.08797544750743</v>
      </c>
      <c r="X107" s="4">
        <f t="shared" si="132"/>
        <v>151.18779612918271</v>
      </c>
      <c r="Y107" s="4">
        <f t="shared" si="132"/>
        <v>165.30065015681089</v>
      </c>
      <c r="Z107" s="4">
        <f t="shared" si="132"/>
        <v>157.44221686206009</v>
      </c>
      <c r="AA107" s="4">
        <f t="shared" si="132"/>
        <v>167.80107699206664</v>
      </c>
      <c r="AB107" s="4">
        <f t="shared" si="132"/>
        <v>156.98267032310787</v>
      </c>
      <c r="AC107" s="4">
        <f t="shared" si="132"/>
        <v>151.87725924407312</v>
      </c>
      <c r="AD107" s="4">
        <f t="shared" si="132"/>
        <v>140.38354749050674</v>
      </c>
      <c r="AE107" s="4">
        <f t="shared" si="132"/>
        <v>149.66290206557727</v>
      </c>
      <c r="AF107" s="4">
        <f t="shared" si="132"/>
        <v>139.4262536154254</v>
      </c>
      <c r="AG107" s="4">
        <f t="shared" si="132"/>
        <v>112.38966381943222</v>
      </c>
      <c r="AI107" s="4">
        <f t="shared" si="133"/>
        <v>2.4282407673600233</v>
      </c>
      <c r="AJ107" s="4">
        <f t="shared" si="133"/>
        <v>7.6653032825540492</v>
      </c>
      <c r="AK107" s="4">
        <f t="shared" si="133"/>
        <v>4.8002060286905532</v>
      </c>
      <c r="AL107" s="4">
        <f t="shared" si="133"/>
        <v>5.4152177309740352</v>
      </c>
      <c r="AM107" s="4">
        <f t="shared" si="133"/>
        <v>5.3220245524925645</v>
      </c>
      <c r="AN107" s="4">
        <f t="shared" si="133"/>
        <v>4.0792038708172811</v>
      </c>
      <c r="AO107" s="4">
        <f t="shared" si="133"/>
        <v>3.5323498431891096</v>
      </c>
      <c r="AP107" s="4">
        <f t="shared" si="133"/>
        <v>2.8747831379399145</v>
      </c>
      <c r="AQ107" s="4">
        <f t="shared" si="133"/>
        <v>0.88192300793335221</v>
      </c>
      <c r="AR107" s="4">
        <f t="shared" si="133"/>
        <v>4.2143296768921346</v>
      </c>
      <c r="AS107" s="4">
        <f t="shared" si="133"/>
        <v>6.0407407559268904</v>
      </c>
      <c r="AT107" s="4">
        <f t="shared" si="133"/>
        <v>7.6164525094932571</v>
      </c>
      <c r="AU107" s="4">
        <f t="shared" si="133"/>
        <v>8.386097934422736</v>
      </c>
      <c r="AV107" s="4">
        <f t="shared" si="133"/>
        <v>5.884746384574612</v>
      </c>
      <c r="AW107" s="4">
        <f t="shared" si="133"/>
        <v>4.1273361805677808</v>
      </c>
      <c r="AY107" s="2">
        <f t="shared" si="125"/>
        <v>61.606477953287524</v>
      </c>
      <c r="AZ107" s="2">
        <f t="shared" si="125"/>
        <v>61.42170247949781</v>
      </c>
      <c r="BA107" s="2">
        <f t="shared" si="125"/>
        <v>59.232286774893232</v>
      </c>
      <c r="BB107" s="2">
        <f t="shared" si="125"/>
        <v>54.445983095224733</v>
      </c>
      <c r="BC107" s="2">
        <f t="shared" si="125"/>
        <v>52.511515382452039</v>
      </c>
      <c r="BD107" s="2">
        <f t="shared" si="125"/>
        <v>52.153192106182026</v>
      </c>
      <c r="BE107" s="2">
        <f t="shared" si="125"/>
        <v>54.79642677358472</v>
      </c>
      <c r="BF107" s="2">
        <f t="shared" si="125"/>
        <v>53.183283065599383</v>
      </c>
      <c r="BG107" s="2">
        <f t="shared" si="125"/>
        <v>53.34030904788375</v>
      </c>
      <c r="BH107" s="2">
        <f t="shared" si="125"/>
        <v>53.335610285286741</v>
      </c>
      <c r="BI107" s="2">
        <f t="shared" si="125"/>
        <v>59.653961829963023</v>
      </c>
      <c r="BJ107" s="2">
        <f t="shared" si="125"/>
        <v>54.73278611728616</v>
      </c>
      <c r="BK107" s="2">
        <f t="shared" si="125"/>
        <v>61.37080333759657</v>
      </c>
      <c r="BL107" s="2">
        <f t="shared" si="125"/>
        <v>59.36715930557969</v>
      </c>
      <c r="BM107" s="2">
        <f t="shared" si="125"/>
        <v>65.252479463896748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78.089297004564727</v>
      </c>
      <c r="DL107" s="2">
        <f t="shared" si="134"/>
        <v>78.610355330634292</v>
      </c>
      <c r="DM107" s="2">
        <f t="shared" si="134"/>
        <v>75.103771428571406</v>
      </c>
      <c r="DN107" s="2">
        <f t="shared" si="134"/>
        <v>79.449532990480336</v>
      </c>
      <c r="DO107" s="2">
        <f t="shared" si="134"/>
        <v>74.723523470839268</v>
      </c>
      <c r="DP107" s="2">
        <f t="shared" si="134"/>
        <v>71.589939781887153</v>
      </c>
      <c r="DQ107" s="2">
        <f t="shared" si="134"/>
        <v>85.866300142247511</v>
      </c>
      <c r="DR107" s="2">
        <f t="shared" si="134"/>
        <v>79.962299999999999</v>
      </c>
      <c r="DS107" s="2">
        <f t="shared" si="134"/>
        <v>79.603027027027039</v>
      </c>
      <c r="DT107" s="2">
        <f t="shared" si="134"/>
        <v>86.30413333333334</v>
      </c>
      <c r="DU107" s="2">
        <f t="shared" si="134"/>
        <v>77.883863916548151</v>
      </c>
      <c r="DV107" s="2">
        <f t="shared" si="134"/>
        <v>77.603918353576248</v>
      </c>
      <c r="DW107" s="2">
        <f t="shared" si="134"/>
        <v>87.154982456140345</v>
      </c>
      <c r="DX107" s="2">
        <f t="shared" si="134"/>
        <v>75.193443338074914</v>
      </c>
      <c r="DY107" s="2">
        <f t="shared" si="134"/>
        <v>78.14555362903225</v>
      </c>
      <c r="EA107" s="2">
        <f t="shared" si="94"/>
        <v>61.111403071833656</v>
      </c>
      <c r="EB107" s="2">
        <f t="shared" si="94"/>
        <v>60.655340971882467</v>
      </c>
      <c r="EC107" s="2">
        <f t="shared" si="94"/>
        <v>58.436991779075946</v>
      </c>
      <c r="ED107" s="2">
        <f t="shared" si="94"/>
        <v>53.300218214338955</v>
      </c>
      <c r="EE107" s="2">
        <f t="shared" si="94"/>
        <v>51.507977465680497</v>
      </c>
      <c r="EF107" s="2">
        <f t="shared" si="94"/>
        <v>51.231771545827634</v>
      </c>
      <c r="EG107" s="2">
        <f t="shared" si="94"/>
        <v>53.364016775127837</v>
      </c>
      <c r="EH107" s="2">
        <f t="shared" si="94"/>
        <v>51.899137650636696</v>
      </c>
      <c r="EI107" s="2">
        <f t="shared" si="94"/>
        <v>52.202436587657189</v>
      </c>
      <c r="EJ107" s="2">
        <f t="shared" si="94"/>
        <v>51.774359760972366</v>
      </c>
      <c r="EK107" s="2">
        <f t="shared" si="94"/>
        <v>58.776769358590897</v>
      </c>
      <c r="EL107" s="2">
        <f t="shared" si="94"/>
        <v>53.656880459414921</v>
      </c>
      <c r="EM107" s="2">
        <f t="shared" si="135"/>
        <v>60.14187724956583</v>
      </c>
      <c r="EN107" s="2">
        <f t="shared" si="135"/>
        <v>58.648691352163056</v>
      </c>
      <c r="EO107" s="2">
        <f t="shared" si="135"/>
        <v>64.502316888507565</v>
      </c>
      <c r="EQ107" s="2">
        <f t="shared" si="136"/>
        <v>60.88974937974745</v>
      </c>
      <c r="ER107" s="2">
        <f t="shared" si="136"/>
        <v>60.928245770767099</v>
      </c>
      <c r="ES107" s="2">
        <f t="shared" si="136"/>
        <v>58.785395755428219</v>
      </c>
      <c r="ET107" s="2">
        <f t="shared" si="136"/>
        <v>53.196237435310152</v>
      </c>
      <c r="EU107" s="2">
        <f t="shared" si="136"/>
        <v>50.980943008611249</v>
      </c>
      <c r="EV107" s="2">
        <f t="shared" si="136"/>
        <v>51.453863866424783</v>
      </c>
      <c r="EW107" s="2">
        <f t="shared" si="136"/>
        <v>53.09349128254793</v>
      </c>
      <c r="EX107" s="2">
        <f t="shared" si="136"/>
        <v>51.352430369832874</v>
      </c>
      <c r="EY107" s="2">
        <f t="shared" si="136"/>
        <v>52.457701609415487</v>
      </c>
      <c r="EZ107" s="2">
        <f t="shared" si="136"/>
        <v>50.57280140759319</v>
      </c>
      <c r="FA107" s="2">
        <f t="shared" si="136"/>
        <v>58.539721011424973</v>
      </c>
      <c r="FB107" s="2">
        <f t="shared" si="136"/>
        <v>52.627820881867308</v>
      </c>
      <c r="FC107" s="2">
        <f t="shared" si="136"/>
        <v>59.824770748963758</v>
      </c>
      <c r="FD107" s="2">
        <f t="shared" si="136"/>
        <v>57.579532304389147</v>
      </c>
      <c r="FE107" s="2">
        <f t="shared" si="136"/>
        <v>64.805679325075957</v>
      </c>
      <c r="FG107" s="2">
        <f t="shared" si="137"/>
        <v>0.97082569947193809</v>
      </c>
      <c r="FH107" s="2">
        <f t="shared" si="137"/>
        <v>0.95733826209057304</v>
      </c>
      <c r="FI107" s="2">
        <f t="shared" si="137"/>
        <v>0.95230768109696395</v>
      </c>
      <c r="FJ107" s="2">
        <f t="shared" si="137"/>
        <v>0.9561774494151446</v>
      </c>
      <c r="FK107" s="2">
        <f t="shared" si="137"/>
        <v>0.95673955400353572</v>
      </c>
      <c r="FL107" s="2">
        <f t="shared" si="137"/>
        <v>0.95475726738481692</v>
      </c>
      <c r="FM107" s="2">
        <f t="shared" si="137"/>
        <v>0.95591474159866452</v>
      </c>
      <c r="FN107" s="2">
        <f t="shared" si="137"/>
        <v>0.95420833144692663</v>
      </c>
      <c r="FO107" s="2">
        <f t="shared" si="137"/>
        <v>0.9584904834041732</v>
      </c>
      <c r="FP107" s="2">
        <f t="shared" si="137"/>
        <v>0.95472488939694966</v>
      </c>
      <c r="FQ107" s="2">
        <f t="shared" si="137"/>
        <v>0.95407023581757011</v>
      </c>
      <c r="FR107" s="2">
        <f t="shared" si="137"/>
        <v>0.95501290928020477</v>
      </c>
      <c r="FS107" s="2">
        <f t="shared" si="137"/>
        <v>0.95449213688283285</v>
      </c>
      <c r="FT107" s="2">
        <f t="shared" si="137"/>
        <v>0.95651380838719613</v>
      </c>
      <c r="FU107" s="2">
        <f t="shared" si="137"/>
        <v>0.9450317308813716</v>
      </c>
      <c r="FW107" s="2">
        <f t="shared" si="127"/>
        <v>1.097651344733384E-3</v>
      </c>
      <c r="FX107" s="2">
        <f t="shared" si="127"/>
        <v>1.3535521683235494E-3</v>
      </c>
      <c r="FY107" s="2">
        <f t="shared" si="127"/>
        <v>1.1986823207020469E-3</v>
      </c>
      <c r="FZ107" s="2">
        <f t="shared" si="127"/>
        <v>1.5847991573636388E-3</v>
      </c>
      <c r="GA107" s="2">
        <f t="shared" si="127"/>
        <v>1.4742061977916212E-3</v>
      </c>
      <c r="GB107" s="2">
        <f t="shared" si="127"/>
        <v>1.6272436366111538E-3</v>
      </c>
      <c r="GC107" s="2">
        <f t="shared" si="127"/>
        <v>1.7061697647076275E-3</v>
      </c>
      <c r="GD107" s="2">
        <f t="shared" si="127"/>
        <v>1.6711207670340382E-3</v>
      </c>
      <c r="GE107" s="2">
        <f t="shared" si="127"/>
        <v>1.9085914894894237E-3</v>
      </c>
      <c r="GF107" s="2">
        <f t="shared" si="127"/>
        <v>1.7384035212953065E-3</v>
      </c>
      <c r="GG107" s="2">
        <f t="shared" si="127"/>
        <v>1.6531475158183759E-3</v>
      </c>
      <c r="GH107" s="2">
        <f t="shared" si="127"/>
        <v>1.3623199029069498E-3</v>
      </c>
      <c r="GI107" s="2">
        <f t="shared" si="127"/>
        <v>1.2065538832029185E-3</v>
      </c>
      <c r="GJ107" s="2">
        <f t="shared" si="127"/>
        <v>9.3559665526884962E-4</v>
      </c>
      <c r="GK107" s="2">
        <f t="shared" si="127"/>
        <v>7.1685403547221691E-4</v>
      </c>
      <c r="GM107" s="86">
        <f t="shared" si="128"/>
        <v>1.1775557840408637E-4</v>
      </c>
      <c r="GN107" s="86">
        <f t="shared" si="128"/>
        <v>1.2820637100434888E-7</v>
      </c>
      <c r="GO107" s="86">
        <f t="shared" si="128"/>
        <v>1.2892740340191686E-9</v>
      </c>
      <c r="GP107" s="86">
        <f t="shared" si="128"/>
        <v>4.9879764342150254E-10</v>
      </c>
      <c r="GQ107" s="86">
        <f t="shared" si="128"/>
        <v>7.1007814318411191E-9</v>
      </c>
      <c r="GR107" s="86">
        <f t="shared" si="128"/>
        <v>1.6250140368441318E-9</v>
      </c>
      <c r="GS107" s="86">
        <f t="shared" si="128"/>
        <v>2.1112645386371724E-10</v>
      </c>
      <c r="GT107" s="86">
        <f t="shared" si="128"/>
        <v>4.4751516901149569E-13</v>
      </c>
      <c r="GU107" s="86">
        <f t="shared" si="128"/>
        <v>2.3482871788637875E-13</v>
      </c>
      <c r="GV107" s="86">
        <f t="shared" si="128"/>
        <v>5.6983226415928217E-11</v>
      </c>
      <c r="GW107" s="86">
        <f t="shared" si="128"/>
        <v>1.8157295823450714E-10</v>
      </c>
      <c r="GX107" s="86">
        <f t="shared" si="128"/>
        <v>2.538741629817746E-10</v>
      </c>
      <c r="GY107" s="86">
        <f t="shared" si="128"/>
        <v>4.1335327047875939E-9</v>
      </c>
      <c r="GZ107" s="86">
        <f t="shared" si="128"/>
        <v>1.9210782388014667E-9</v>
      </c>
      <c r="HA107" s="86">
        <f t="shared" si="128"/>
        <v>2.1723975208164997E-10</v>
      </c>
      <c r="HC107" s="86">
        <f t="shared" si="73"/>
        <v>0.27789642728984171</v>
      </c>
      <c r="HD107" s="86">
        <f t="shared" si="73"/>
        <v>0.23266709885726641</v>
      </c>
      <c r="HE107" s="86">
        <f t="shared" si="73"/>
        <v>0.26761881435636076</v>
      </c>
      <c r="HF107" s="86">
        <f t="shared" si="73"/>
        <v>0.29815642951176663</v>
      </c>
      <c r="HG107" s="86">
        <f t="shared" si="73"/>
        <v>0.28323261276995149</v>
      </c>
      <c r="HH107" s="86">
        <f t="shared" si="73"/>
        <v>0.30045515600329964</v>
      </c>
      <c r="HI107" s="86">
        <f t="shared" si="138"/>
        <v>0.35294366444815378</v>
      </c>
      <c r="HJ107" s="86">
        <f t="shared" si="138"/>
        <v>0.36995954492702576</v>
      </c>
      <c r="HK107" s="86">
        <f t="shared" si="138"/>
        <v>0.42796355320405988</v>
      </c>
      <c r="HL107" s="86">
        <f t="shared" si="138"/>
        <v>0.34330193320172514</v>
      </c>
      <c r="HM107" s="86">
        <f t="shared" si="138"/>
        <v>0.28667824425468541</v>
      </c>
      <c r="HN107" s="86">
        <f t="shared" si="138"/>
        <v>0.24164083608734008</v>
      </c>
      <c r="HO107" s="86">
        <f t="shared" si="138"/>
        <v>0.24567751029994528</v>
      </c>
      <c r="HP107" s="86">
        <f t="shared" si="138"/>
        <v>0.21864905212161331</v>
      </c>
      <c r="HQ107" s="86">
        <f t="shared" si="138"/>
        <v>0.19529397046813596</v>
      </c>
      <c r="HS107" s="86">
        <f t="shared" si="129"/>
        <v>2.2504021093782867E-21</v>
      </c>
      <c r="HT107" s="86">
        <f t="shared" si="129"/>
        <v>1.4263405893512432E-27</v>
      </c>
      <c r="HU107" s="86">
        <f t="shared" si="129"/>
        <v>2.7264319404132574E-32</v>
      </c>
      <c r="HV107" s="86">
        <f t="shared" si="129"/>
        <v>8.8750372686535091E-28</v>
      </c>
      <c r="HW107" s="86">
        <f t="shared" si="129"/>
        <v>5.4199834475252128E-27</v>
      </c>
      <c r="HX107" s="86">
        <f t="shared" si="129"/>
        <v>4.7221291925226047E-30</v>
      </c>
      <c r="HY107" s="86">
        <f t="shared" si="129"/>
        <v>2.0600065675632141E-27</v>
      </c>
      <c r="HZ107" s="86">
        <f t="shared" si="129"/>
        <v>1.2267622804725037E-28</v>
      </c>
      <c r="IA107" s="86">
        <f t="shared" si="129"/>
        <v>1.079271212023649E-26</v>
      </c>
      <c r="IB107" s="86">
        <f t="shared" si="129"/>
        <v>1.6178107450745855E-27</v>
      </c>
      <c r="IC107" s="86">
        <f t="shared" si="129"/>
        <v>4.6485623344621109E-29</v>
      </c>
      <c r="ID107" s="86">
        <f t="shared" si="129"/>
        <v>6.3663394814212176E-30</v>
      </c>
      <c r="IE107" s="86">
        <f t="shared" si="129"/>
        <v>1.1971200533669262E-30</v>
      </c>
      <c r="IF107" s="86">
        <f t="shared" si="129"/>
        <v>5.134882537769379E-19</v>
      </c>
      <c r="IG107" s="86">
        <f t="shared" si="129"/>
        <v>4.9941670410867066E-14</v>
      </c>
      <c r="II107" s="86">
        <f t="shared" si="130"/>
        <v>2.5056313740522502E-81</v>
      </c>
      <c r="IJ107" s="86">
        <f t="shared" si="130"/>
        <v>5.0242569650473936E-108</v>
      </c>
      <c r="IK107" s="86">
        <f t="shared" si="130"/>
        <v>1.3474216839488194E-135</v>
      </c>
      <c r="IL107" s="86">
        <f t="shared" si="130"/>
        <v>1.7218753652114179E-108</v>
      </c>
      <c r="IM107" s="86">
        <f t="shared" si="130"/>
        <v>4.5894445815063644E-107</v>
      </c>
      <c r="IN107" s="86">
        <f t="shared" si="130"/>
        <v>1.216671064311245E-117</v>
      </c>
      <c r="IO107" s="86">
        <f t="shared" si="130"/>
        <v>1.1023584310168729E-109</v>
      </c>
      <c r="IP107" s="86">
        <f t="shared" si="130"/>
        <v>4.3611107643284414E-113</v>
      </c>
      <c r="IQ107" s="86">
        <f t="shared" si="130"/>
        <v>9.6638236250040488E-105</v>
      </c>
      <c r="IR107" s="86">
        <f t="shared" si="130"/>
        <v>2.0486960158390009E-107</v>
      </c>
      <c r="IS107" s="86">
        <f t="shared" si="130"/>
        <v>2.6624501994925261E-113</v>
      </c>
      <c r="IT107" s="86">
        <f t="shared" si="130"/>
        <v>9.8332700536155648E-117</v>
      </c>
      <c r="IU107" s="86">
        <f t="shared" si="130"/>
        <v>8.9741484102268331E-121</v>
      </c>
      <c r="IV107" s="86">
        <f t="shared" si="130"/>
        <v>7.4719190839215718E-81</v>
      </c>
      <c r="IW107" s="86">
        <f t="shared" si="130"/>
        <v>1.8269493725186516E-63</v>
      </c>
      <c r="IY107" s="86">
        <f t="shared" si="131"/>
        <v>0.27801418286824581</v>
      </c>
      <c r="IZ107" s="86">
        <f t="shared" si="131"/>
        <v>0.23266722706363741</v>
      </c>
      <c r="JA107" s="86">
        <f t="shared" si="131"/>
        <v>0.26761881564563478</v>
      </c>
      <c r="JB107" s="86">
        <f t="shared" si="131"/>
        <v>0.2981564300105643</v>
      </c>
      <c r="JC107" s="86">
        <f t="shared" si="131"/>
        <v>0.28323261987073289</v>
      </c>
      <c r="JD107" s="86">
        <f t="shared" si="131"/>
        <v>0.30045515762831365</v>
      </c>
      <c r="JE107" s="86">
        <f t="shared" si="131"/>
        <v>0.35294366465928023</v>
      </c>
      <c r="JF107" s="86">
        <f t="shared" si="131"/>
        <v>0.36995954492747329</v>
      </c>
      <c r="JG107" s="86">
        <f t="shared" si="131"/>
        <v>0.42796355320429469</v>
      </c>
      <c r="JH107" s="86">
        <f t="shared" si="131"/>
        <v>0.34330193325870839</v>
      </c>
      <c r="JI107" s="86">
        <f t="shared" si="131"/>
        <v>0.28667824443625839</v>
      </c>
      <c r="JJ107" s="86">
        <f t="shared" si="131"/>
        <v>0.24164083634121425</v>
      </c>
      <c r="JK107" s="86">
        <f t="shared" si="131"/>
        <v>0.24567751443347799</v>
      </c>
      <c r="JL107" s="86">
        <f t="shared" si="131"/>
        <v>0.21864905404269155</v>
      </c>
      <c r="JM107" s="86">
        <f t="shared" si="131"/>
        <v>0.19529397068542564</v>
      </c>
    </row>
    <row r="108" spans="2:273" x14ac:dyDescent="0.25">
      <c r="B108" s="2">
        <v>81</v>
      </c>
      <c r="C108" s="37">
        <v>161.93700000000001</v>
      </c>
      <c r="D108" s="37">
        <v>161.96799999999999</v>
      </c>
      <c r="E108" s="37">
        <v>162.65</v>
      </c>
      <c r="F108" s="37">
        <v>172.68899999999999</v>
      </c>
      <c r="G108" s="37">
        <v>168.24600000000001</v>
      </c>
      <c r="H108" s="37">
        <v>166.233</v>
      </c>
      <c r="I108" s="37">
        <v>178.4</v>
      </c>
      <c r="J108" s="37">
        <v>170.017</v>
      </c>
      <c r="K108" s="37">
        <v>176.11699999999999</v>
      </c>
      <c r="L108" s="37">
        <v>170.83600000000001</v>
      </c>
      <c r="M108" s="37">
        <v>170.59</v>
      </c>
      <c r="N108" s="37">
        <v>162.03299999999999</v>
      </c>
      <c r="O108" s="37">
        <v>169.77</v>
      </c>
      <c r="P108" s="37">
        <v>155.57400000000001</v>
      </c>
      <c r="Q108" s="37">
        <v>126.31</v>
      </c>
      <c r="S108" s="4">
        <f t="shared" si="132"/>
        <v>161.31499372569394</v>
      </c>
      <c r="T108" s="4">
        <f t="shared" si="132"/>
        <v>157.20583644156054</v>
      </c>
      <c r="U108" s="4">
        <f t="shared" si="132"/>
        <v>160.91433813919016</v>
      </c>
      <c r="V108" s="4">
        <f t="shared" si="132"/>
        <v>171.04256873864855</v>
      </c>
      <c r="W108" s="4">
        <f t="shared" si="132"/>
        <v>165.7401499796772</v>
      </c>
      <c r="X108" s="4">
        <f t="shared" si="132"/>
        <v>167.094516339188</v>
      </c>
      <c r="Y108" s="4">
        <f t="shared" si="132"/>
        <v>180.20333271633919</v>
      </c>
      <c r="Z108" s="4">
        <f t="shared" si="132"/>
        <v>171.45324850672108</v>
      </c>
      <c r="AA108" s="4">
        <f t="shared" si="132"/>
        <v>179.72416349873146</v>
      </c>
      <c r="AB108" s="4">
        <f t="shared" si="132"/>
        <v>171.93114221749269</v>
      </c>
      <c r="AC108" s="4">
        <f t="shared" si="132"/>
        <v>167.86652526752835</v>
      </c>
      <c r="AD108" s="4">
        <f t="shared" si="132"/>
        <v>156.84527135797282</v>
      </c>
      <c r="AE108" s="4">
        <f t="shared" si="132"/>
        <v>166.041036215388</v>
      </c>
      <c r="AF108" s="4">
        <f t="shared" si="132"/>
        <v>155.49750414566697</v>
      </c>
      <c r="AG108" s="4">
        <f t="shared" si="132"/>
        <v>123.69301685194728</v>
      </c>
      <c r="AI108" s="4">
        <f t="shared" si="133"/>
        <v>0.62200627430607369</v>
      </c>
      <c r="AJ108" s="4">
        <f t="shared" si="133"/>
        <v>4.7621635584394539</v>
      </c>
      <c r="AK108" s="4">
        <f t="shared" si="133"/>
        <v>1.7356618608098415</v>
      </c>
      <c r="AL108" s="4">
        <f t="shared" si="133"/>
        <v>1.646431261351438</v>
      </c>
      <c r="AM108" s="4">
        <f t="shared" si="133"/>
        <v>2.5058500203228107</v>
      </c>
      <c r="AN108" s="4">
        <f t="shared" si="133"/>
        <v>-0.8615163391880003</v>
      </c>
      <c r="AO108" s="4">
        <f t="shared" si="133"/>
        <v>-1.8033327163391846</v>
      </c>
      <c r="AP108" s="4">
        <f t="shared" si="133"/>
        <v>-1.4362485067210855</v>
      </c>
      <c r="AQ108" s="4">
        <f t="shared" si="133"/>
        <v>-3.6071634987314667</v>
      </c>
      <c r="AR108" s="4">
        <f t="shared" si="133"/>
        <v>-1.095142217492679</v>
      </c>
      <c r="AS108" s="4">
        <f t="shared" si="133"/>
        <v>2.7234747324716579</v>
      </c>
      <c r="AT108" s="4">
        <f t="shared" si="133"/>
        <v>5.1877286420271673</v>
      </c>
      <c r="AU108" s="4">
        <f t="shared" si="133"/>
        <v>3.7289637846120058</v>
      </c>
      <c r="AV108" s="4">
        <f t="shared" si="133"/>
        <v>7.6495854333046509E-2</v>
      </c>
      <c r="AW108" s="4">
        <f t="shared" si="133"/>
        <v>2.616983148052725</v>
      </c>
      <c r="AY108" s="2">
        <f t="shared" si="125"/>
        <v>61.529817168918221</v>
      </c>
      <c r="AZ108" s="2">
        <f t="shared" si="125"/>
        <v>61.329429311186608</v>
      </c>
      <c r="BA108" s="2">
        <f t="shared" si="125"/>
        <v>59.130860099512169</v>
      </c>
      <c r="BB108" s="2">
        <f t="shared" si="125"/>
        <v>54.275499597354511</v>
      </c>
      <c r="BC108" s="2">
        <f t="shared" si="125"/>
        <v>52.326906479103862</v>
      </c>
      <c r="BD108" s="2">
        <f t="shared" si="125"/>
        <v>51.995395028084424</v>
      </c>
      <c r="BE108" s="2">
        <f t="shared" si="125"/>
        <v>54.546716873629244</v>
      </c>
      <c r="BF108" s="2">
        <f t="shared" si="125"/>
        <v>52.968408632089549</v>
      </c>
      <c r="BG108" s="2">
        <f t="shared" si="125"/>
        <v>53.158947187094526</v>
      </c>
      <c r="BH108" s="2">
        <f t="shared" si="125"/>
        <v>53.106373396207665</v>
      </c>
      <c r="BI108" s="2">
        <f t="shared" si="125"/>
        <v>59.427825845128794</v>
      </c>
      <c r="BJ108" s="2">
        <f t="shared" si="125"/>
        <v>54.497505459341482</v>
      </c>
      <c r="BK108" s="2">
        <f t="shared" si="125"/>
        <v>61.140813982746039</v>
      </c>
      <c r="BL108" s="2">
        <f t="shared" si="125"/>
        <v>59.220581010076955</v>
      </c>
      <c r="BM108" s="2">
        <f t="shared" si="125"/>
        <v>65.088429144955242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78.121883828971178</v>
      </c>
      <c r="DL108" s="2">
        <f t="shared" si="134"/>
        <v>78.743675775978417</v>
      </c>
      <c r="DM108" s="2">
        <f t="shared" si="134"/>
        <v>75.276282352941166</v>
      </c>
      <c r="DN108" s="2">
        <f t="shared" si="134"/>
        <v>79.628111062479462</v>
      </c>
      <c r="DO108" s="2">
        <f t="shared" si="134"/>
        <v>74.925840682788049</v>
      </c>
      <c r="DP108" s="2">
        <f t="shared" si="134"/>
        <v>71.762338311996217</v>
      </c>
      <c r="DQ108" s="2">
        <f t="shared" si="134"/>
        <v>86.288113086770977</v>
      </c>
      <c r="DR108" s="2">
        <f t="shared" si="134"/>
        <v>80.330570308123242</v>
      </c>
      <c r="DS108" s="2">
        <f t="shared" si="134"/>
        <v>79.928260875160888</v>
      </c>
      <c r="DT108" s="2">
        <f t="shared" si="134"/>
        <v>86.701333333333338</v>
      </c>
      <c r="DU108" s="2">
        <f t="shared" si="134"/>
        <v>78.080669511616904</v>
      </c>
      <c r="DV108" s="2">
        <f t="shared" si="134"/>
        <v>77.841070175438603</v>
      </c>
      <c r="DW108" s="2">
        <f t="shared" si="134"/>
        <v>87.502899478425789</v>
      </c>
      <c r="DX108" s="2">
        <f t="shared" si="134"/>
        <v>75.318325746799431</v>
      </c>
      <c r="DY108" s="2">
        <f t="shared" si="134"/>
        <v>78.365238709677413</v>
      </c>
      <c r="EA108" s="2">
        <f t="shared" si="94"/>
        <v>61.075346691871459</v>
      </c>
      <c r="EB108" s="2">
        <f t="shared" si="94"/>
        <v>60.621274156761736</v>
      </c>
      <c r="EC108" s="2">
        <f t="shared" si="94"/>
        <v>58.3929668684723</v>
      </c>
      <c r="ED108" s="2">
        <f t="shared" si="94"/>
        <v>53.215983536362295</v>
      </c>
      <c r="EE108" s="2">
        <f t="shared" si="94"/>
        <v>51.395831006993419</v>
      </c>
      <c r="EF108" s="2">
        <f t="shared" si="94"/>
        <v>51.140725131913229</v>
      </c>
      <c r="EG108" s="2">
        <f t="shared" si="94"/>
        <v>53.212167133231524</v>
      </c>
      <c r="EH108" s="2">
        <f t="shared" si="94"/>
        <v>51.771866268763517</v>
      </c>
      <c r="EI108" s="2">
        <f t="shared" si="94"/>
        <v>52.101115623645043</v>
      </c>
      <c r="EJ108" s="2">
        <f t="shared" si="94"/>
        <v>51.655710131573599</v>
      </c>
      <c r="EK108" s="2">
        <f t="shared" si="94"/>
        <v>58.609306247922902</v>
      </c>
      <c r="EL108" s="2">
        <f t="shared" si="94"/>
        <v>53.496182202670937</v>
      </c>
      <c r="EM108" s="2">
        <f t="shared" si="135"/>
        <v>59.994949770033777</v>
      </c>
      <c r="EN108" s="2">
        <f t="shared" si="135"/>
        <v>58.554225258375105</v>
      </c>
      <c r="EO108" s="2">
        <f t="shared" si="135"/>
        <v>64.383886188665258</v>
      </c>
      <c r="EQ108" s="2">
        <f t="shared" si="136"/>
        <v>60.860309371466798</v>
      </c>
      <c r="ER108" s="2">
        <f t="shared" si="136"/>
        <v>60.885815130186835</v>
      </c>
      <c r="ES108" s="2">
        <f t="shared" si="136"/>
        <v>58.730356864445106</v>
      </c>
      <c r="ET108" s="2">
        <f t="shared" si="136"/>
        <v>53.115818088250997</v>
      </c>
      <c r="EU108" s="2">
        <f t="shared" si="136"/>
        <v>50.88558686193749</v>
      </c>
      <c r="EV108" s="2">
        <f t="shared" si="136"/>
        <v>51.355372777209027</v>
      </c>
      <c r="EW108" s="2">
        <f t="shared" si="136"/>
        <v>52.951210546003296</v>
      </c>
      <c r="EX108" s="2">
        <f t="shared" si="136"/>
        <v>51.244904132545521</v>
      </c>
      <c r="EY108" s="2">
        <f t="shared" si="136"/>
        <v>52.346773396287958</v>
      </c>
      <c r="EZ108" s="2">
        <f t="shared" si="136"/>
        <v>50.497607106098613</v>
      </c>
      <c r="FA108" s="2">
        <f t="shared" si="136"/>
        <v>58.380284977014576</v>
      </c>
      <c r="FB108" s="2">
        <f t="shared" si="136"/>
        <v>52.50144765489398</v>
      </c>
      <c r="FC108" s="2">
        <f t="shared" si="136"/>
        <v>59.687726617381607</v>
      </c>
      <c r="FD108" s="2">
        <f t="shared" si="136"/>
        <v>57.52068537279348</v>
      </c>
      <c r="FE108" s="2">
        <f t="shared" si="136"/>
        <v>64.674086618623363</v>
      </c>
      <c r="FG108" s="2">
        <f t="shared" si="137"/>
        <v>0.97332424443060972</v>
      </c>
      <c r="FH108" s="2">
        <f t="shared" si="137"/>
        <v>0.96094543071035099</v>
      </c>
      <c r="FI108" s="2">
        <f t="shared" si="137"/>
        <v>0.95632079246939594</v>
      </c>
      <c r="FJ108" s="2">
        <f t="shared" si="137"/>
        <v>0.9598786545837229</v>
      </c>
      <c r="FK108" s="2">
        <f t="shared" si="137"/>
        <v>0.96039525082519583</v>
      </c>
      <c r="FL108" s="2">
        <f t="shared" si="137"/>
        <v>0.95857322283564228</v>
      </c>
      <c r="FM108" s="2">
        <f t="shared" si="137"/>
        <v>0.9596371981695071</v>
      </c>
      <c r="FN108" s="2">
        <f t="shared" si="137"/>
        <v>0.95806855297886262</v>
      </c>
      <c r="FO108" s="2">
        <f t="shared" si="137"/>
        <v>0.96200409515937857</v>
      </c>
      <c r="FP108" s="2">
        <f t="shared" si="137"/>
        <v>0.95854345716042388</v>
      </c>
      <c r="FQ108" s="2">
        <f t="shared" si="137"/>
        <v>0.95794158564662912</v>
      </c>
      <c r="FR108" s="2">
        <f t="shared" si="137"/>
        <v>0.95880823311651997</v>
      </c>
      <c r="FS108" s="2">
        <f t="shared" si="137"/>
        <v>0.95832947851415728</v>
      </c>
      <c r="FT108" s="2">
        <f t="shared" si="137"/>
        <v>0.96018778788213854</v>
      </c>
      <c r="FU108" s="2">
        <f t="shared" si="137"/>
        <v>0.94962469695492824</v>
      </c>
      <c r="FW108" s="2">
        <f t="shared" si="127"/>
        <v>1.203423324633223E-3</v>
      </c>
      <c r="FX108" s="2">
        <f t="shared" si="127"/>
        <v>1.4839466538804458E-3</v>
      </c>
      <c r="FY108" s="2">
        <f t="shared" si="127"/>
        <v>1.3141770485026523E-3</v>
      </c>
      <c r="FZ108" s="2">
        <f t="shared" si="127"/>
        <v>1.7374320704467852E-3</v>
      </c>
      <c r="GA108" s="2">
        <f t="shared" si="127"/>
        <v>1.616205081661545E-3</v>
      </c>
      <c r="GB108" s="2">
        <f t="shared" si="127"/>
        <v>1.7839570976334188E-3</v>
      </c>
      <c r="GC108" s="2">
        <f t="shared" si="127"/>
        <v>1.8704700512475133E-3</v>
      </c>
      <c r="GD108" s="2">
        <f t="shared" si="127"/>
        <v>1.8320521084278238E-3</v>
      </c>
      <c r="GE108" s="2">
        <f t="shared" si="127"/>
        <v>2.092343674711351E-3</v>
      </c>
      <c r="GF108" s="2">
        <f t="shared" si="127"/>
        <v>1.9058019198440201E-3</v>
      </c>
      <c r="GG108" s="2">
        <f t="shared" si="127"/>
        <v>1.8123511493425722E-3</v>
      </c>
      <c r="GH108" s="2">
        <f t="shared" si="127"/>
        <v>1.4935577651889328E-3</v>
      </c>
      <c r="GI108" s="2">
        <f t="shared" si="127"/>
        <v>1.3228060426555841E-3</v>
      </c>
      <c r="GJ108" s="2">
        <f t="shared" si="127"/>
        <v>1.0257687422019599E-3</v>
      </c>
      <c r="GK108" s="2">
        <f t="shared" si="127"/>
        <v>7.8596046207059993E-4</v>
      </c>
      <c r="GM108" s="86">
        <f t="shared" si="128"/>
        <v>4.0618876723814481E-5</v>
      </c>
      <c r="GN108" s="86">
        <f t="shared" si="128"/>
        <v>1.9660093343249109E-8</v>
      </c>
      <c r="GO108" s="86">
        <f t="shared" si="128"/>
        <v>1.1891035456922076E-10</v>
      </c>
      <c r="GP108" s="86">
        <f t="shared" si="128"/>
        <v>3.9410306581202287E-11</v>
      </c>
      <c r="GQ108" s="86">
        <f t="shared" si="128"/>
        <v>7.4673146463778462E-10</v>
      </c>
      <c r="GR108" s="86">
        <f t="shared" si="128"/>
        <v>1.4855306476747469E-10</v>
      </c>
      <c r="GS108" s="86">
        <f t="shared" si="128"/>
        <v>1.6511894922989057E-11</v>
      </c>
      <c r="GT108" s="86">
        <f t="shared" si="128"/>
        <v>1.709653361648979E-14</v>
      </c>
      <c r="GU108" s="86">
        <f t="shared" si="128"/>
        <v>9.161871084413088E-15</v>
      </c>
      <c r="GV108" s="86">
        <f t="shared" si="128"/>
        <v>3.5965934249807621E-12</v>
      </c>
      <c r="GW108" s="86">
        <f t="shared" si="128"/>
        <v>1.2486769923413645E-11</v>
      </c>
      <c r="GX108" s="86">
        <f t="shared" si="128"/>
        <v>1.6029133158666663E-11</v>
      </c>
      <c r="GY108" s="86">
        <f t="shared" si="128"/>
        <v>4.2178592404497164E-10</v>
      </c>
      <c r="GZ108" s="86">
        <f t="shared" si="128"/>
        <v>1.8582833047088978E-10</v>
      </c>
      <c r="HA108" s="86">
        <f t="shared" si="128"/>
        <v>1.6333529655548256E-11</v>
      </c>
      <c r="HC108" s="86">
        <f t="shared" si="73"/>
        <v>0.3349176124510036</v>
      </c>
      <c r="HD108" s="86">
        <f t="shared" si="73"/>
        <v>0.29914620889947002</v>
      </c>
      <c r="HE108" s="86">
        <f t="shared" si="73"/>
        <v>0.3471754287580831</v>
      </c>
      <c r="HF108" s="86">
        <f t="shared" si="73"/>
        <v>0.37795203603745059</v>
      </c>
      <c r="HG108" s="86">
        <f t="shared" si="73"/>
        <v>0.35823059221692816</v>
      </c>
      <c r="HH108" s="86">
        <f t="shared" si="73"/>
        <v>0.38266559308101145</v>
      </c>
      <c r="HI108" s="86">
        <f t="shared" si="138"/>
        <v>0.44029653903970317</v>
      </c>
      <c r="HJ108" s="86">
        <f t="shared" si="138"/>
        <v>0.46232776481408233</v>
      </c>
      <c r="HK108" s="86">
        <f t="shared" si="138"/>
        <v>0.52155114807814507</v>
      </c>
      <c r="HL108" s="86">
        <f t="shared" si="138"/>
        <v>0.43114093203647302</v>
      </c>
      <c r="HM108" s="86">
        <f t="shared" si="138"/>
        <v>0.36840509046432507</v>
      </c>
      <c r="HN108" s="86">
        <f t="shared" si="138"/>
        <v>0.31408373862026023</v>
      </c>
      <c r="HO108" s="86">
        <f t="shared" si="138"/>
        <v>0.31758833161004002</v>
      </c>
      <c r="HP108" s="86">
        <f t="shared" si="138"/>
        <v>0.28756058065494833</v>
      </c>
      <c r="HQ108" s="86">
        <f t="shared" si="138"/>
        <v>0.26563157367231549</v>
      </c>
      <c r="HS108" s="86">
        <f t="shared" si="129"/>
        <v>1.6675151611029935E-20</v>
      </c>
      <c r="HT108" s="86">
        <f t="shared" si="129"/>
        <v>2.1862135560211369E-26</v>
      </c>
      <c r="HU108" s="86">
        <f t="shared" si="129"/>
        <v>7.1480509360478443E-31</v>
      </c>
      <c r="HV108" s="86">
        <f t="shared" si="129"/>
        <v>1.4783570037011061E-26</v>
      </c>
      <c r="HW108" s="86">
        <f t="shared" si="129"/>
        <v>8.2428070418677099E-26</v>
      </c>
      <c r="HX108" s="86">
        <f t="shared" si="129"/>
        <v>1.0137625152963984E-28</v>
      </c>
      <c r="HY108" s="86">
        <f t="shared" si="129"/>
        <v>3.5286965925429179E-26</v>
      </c>
      <c r="HZ108" s="86">
        <f t="shared" si="129"/>
        <v>2.3270456792853955E-27</v>
      </c>
      <c r="IA108" s="86">
        <f t="shared" si="129"/>
        <v>1.7489931415857456E-25</v>
      </c>
      <c r="IB108" s="86">
        <f t="shared" si="129"/>
        <v>2.7277583562068404E-26</v>
      </c>
      <c r="IC108" s="86">
        <f t="shared" si="129"/>
        <v>9.0020187428956714E-28</v>
      </c>
      <c r="ID108" s="86">
        <f t="shared" si="129"/>
        <v>1.2365022662666897E-28</v>
      </c>
      <c r="IE108" s="86">
        <f t="shared" si="129"/>
        <v>2.4075996306084296E-29</v>
      </c>
      <c r="IF108" s="86">
        <f t="shared" si="129"/>
        <v>2.8260505364864333E-18</v>
      </c>
      <c r="IG108" s="86">
        <f t="shared" si="129"/>
        <v>1.5900659505023397E-13</v>
      </c>
      <c r="II108" s="86">
        <f t="shared" si="130"/>
        <v>3.4048910765886178E-79</v>
      </c>
      <c r="IJ108" s="86">
        <f t="shared" si="130"/>
        <v>4.3588046595068785E-105</v>
      </c>
      <c r="IK108" s="86">
        <f t="shared" si="130"/>
        <v>5.8032018002849651E-132</v>
      </c>
      <c r="IL108" s="86">
        <f t="shared" si="130"/>
        <v>1.8153301626738178E-105</v>
      </c>
      <c r="IM108" s="86">
        <f t="shared" si="130"/>
        <v>4.0871978843888149E-104</v>
      </c>
      <c r="IN108" s="86">
        <f t="shared" si="130"/>
        <v>2.4027397766475286E-114</v>
      </c>
      <c r="IO108" s="86">
        <f t="shared" si="130"/>
        <v>1.3623238409331856E-106</v>
      </c>
      <c r="IP108" s="86">
        <f t="shared" si="130"/>
        <v>6.5875626533253065E-110</v>
      </c>
      <c r="IQ108" s="86">
        <f t="shared" si="130"/>
        <v>9.7293463875750852E-102</v>
      </c>
      <c r="IR108" s="86">
        <f t="shared" si="130"/>
        <v>2.2248876752187871E-104</v>
      </c>
      <c r="IS108" s="86">
        <f t="shared" si="130"/>
        <v>4.0288343516548011E-110</v>
      </c>
      <c r="IT108" s="86">
        <f t="shared" si="130"/>
        <v>1.4956815322053101E-113</v>
      </c>
      <c r="IU108" s="86">
        <f t="shared" si="130"/>
        <v>1.5407866872395939E-117</v>
      </c>
      <c r="IV108" s="86">
        <f t="shared" si="130"/>
        <v>8.8228274235894479E-79</v>
      </c>
      <c r="IW108" s="86">
        <f t="shared" si="130"/>
        <v>6.6046647372882485E-62</v>
      </c>
      <c r="IY108" s="86">
        <f t="shared" si="131"/>
        <v>0.3349582313277274</v>
      </c>
      <c r="IZ108" s="86">
        <f t="shared" si="131"/>
        <v>0.29914622855956335</v>
      </c>
      <c r="JA108" s="86">
        <f t="shared" si="131"/>
        <v>0.34717542887699349</v>
      </c>
      <c r="JB108" s="86">
        <f t="shared" si="131"/>
        <v>0.3779520360768609</v>
      </c>
      <c r="JC108" s="86">
        <f t="shared" si="131"/>
        <v>0.35823059296365961</v>
      </c>
      <c r="JD108" s="86">
        <f t="shared" si="131"/>
        <v>0.3826655932295645</v>
      </c>
      <c r="JE108" s="86">
        <f t="shared" si="131"/>
        <v>0.44029653905621507</v>
      </c>
      <c r="JF108" s="86">
        <f t="shared" si="131"/>
        <v>0.46232776481409943</v>
      </c>
      <c r="JG108" s="86">
        <f t="shared" si="131"/>
        <v>0.52155114807815428</v>
      </c>
      <c r="JH108" s="86">
        <f t="shared" si="131"/>
        <v>0.43114093204006959</v>
      </c>
      <c r="JI108" s="86">
        <f t="shared" si="131"/>
        <v>0.36840509047681186</v>
      </c>
      <c r="JJ108" s="86">
        <f t="shared" si="131"/>
        <v>0.31408373863628936</v>
      </c>
      <c r="JK108" s="86">
        <f t="shared" si="131"/>
        <v>0.31758833203182596</v>
      </c>
      <c r="JL108" s="86">
        <f t="shared" si="131"/>
        <v>0.28756058084077668</v>
      </c>
      <c r="JM108" s="86">
        <f t="shared" si="131"/>
        <v>0.26563157368880802</v>
      </c>
    </row>
    <row r="109" spans="2:273" x14ac:dyDescent="0.25">
      <c r="B109" s="2">
        <v>82</v>
      </c>
      <c r="C109" s="37">
        <v>169.238</v>
      </c>
      <c r="D109" s="37">
        <v>171.774</v>
      </c>
      <c r="E109" s="37">
        <v>171.55</v>
      </c>
      <c r="F109" s="37">
        <v>181.36099999999999</v>
      </c>
      <c r="G109" s="37">
        <v>175.83600000000001</v>
      </c>
      <c r="H109" s="37">
        <v>174.85</v>
      </c>
      <c r="I109" s="37">
        <v>184.03299999999999</v>
      </c>
      <c r="J109" s="37">
        <v>176.417</v>
      </c>
      <c r="K109" s="37">
        <v>178.56700000000001</v>
      </c>
      <c r="L109" s="37">
        <v>178.91800000000001</v>
      </c>
      <c r="M109" s="37">
        <v>179.62299999999999</v>
      </c>
      <c r="N109" s="37">
        <v>173.21299999999999</v>
      </c>
      <c r="O109" s="37">
        <v>178.869</v>
      </c>
      <c r="P109" s="37">
        <v>166.16399999999999</v>
      </c>
      <c r="Q109" s="37">
        <v>135.655</v>
      </c>
      <c r="S109" s="4">
        <f t="shared" si="132"/>
        <v>170.50753940429286</v>
      </c>
      <c r="T109" s="4">
        <f t="shared" si="132"/>
        <v>171.33093320318613</v>
      </c>
      <c r="U109" s="4">
        <f t="shared" si="132"/>
        <v>174.24914838596132</v>
      </c>
      <c r="V109" s="4">
        <f t="shared" si="132"/>
        <v>184.68307929105669</v>
      </c>
      <c r="W109" s="4">
        <f t="shared" si="132"/>
        <v>179.09672567852792</v>
      </c>
      <c r="X109" s="4">
        <f t="shared" si="132"/>
        <v>179.61161604991551</v>
      </c>
      <c r="Y109" s="4">
        <f t="shared" si="132"/>
        <v>190.53619797163947</v>
      </c>
      <c r="Z109" s="4">
        <f t="shared" si="132"/>
        <v>181.07595143639426</v>
      </c>
      <c r="AA109" s="4">
        <f t="shared" si="132"/>
        <v>184.83459726809772</v>
      </c>
      <c r="AB109" s="4">
        <f t="shared" si="132"/>
        <v>183.59805475435951</v>
      </c>
      <c r="AC109" s="4">
        <f t="shared" si="132"/>
        <v>182.18892088026988</v>
      </c>
      <c r="AD109" s="4">
        <f t="shared" si="132"/>
        <v>172.66235766029578</v>
      </c>
      <c r="AE109" s="4">
        <f t="shared" si="132"/>
        <v>181.09273004500261</v>
      </c>
      <c r="AF109" s="4">
        <f t="shared" si="132"/>
        <v>169.57057819370687</v>
      </c>
      <c r="AG109" s="4">
        <f t="shared" si="132"/>
        <v>134.82625754213885</v>
      </c>
      <c r="AI109" s="4">
        <f t="shared" si="133"/>
        <v>-1.2695394042928569</v>
      </c>
      <c r="AJ109" s="4">
        <f t="shared" si="133"/>
        <v>0.4430667968138664</v>
      </c>
      <c r="AK109" s="4">
        <f t="shared" si="133"/>
        <v>-2.6991483859613083</v>
      </c>
      <c r="AL109" s="4">
        <f t="shared" si="133"/>
        <v>-3.3220792910566956</v>
      </c>
      <c r="AM109" s="4">
        <f t="shared" si="133"/>
        <v>-3.2607256785279048</v>
      </c>
      <c r="AN109" s="4">
        <f t="shared" si="133"/>
        <v>-4.7616160499155171</v>
      </c>
      <c r="AO109" s="4">
        <f t="shared" si="133"/>
        <v>-6.5031979716394801</v>
      </c>
      <c r="AP109" s="4">
        <f t="shared" si="133"/>
        <v>-4.6589514363942612</v>
      </c>
      <c r="AQ109" s="4">
        <f t="shared" si="133"/>
        <v>-6.2675972680977168</v>
      </c>
      <c r="AR109" s="4">
        <f t="shared" si="133"/>
        <v>-4.680054754359503</v>
      </c>
      <c r="AS109" s="4">
        <f t="shared" si="133"/>
        <v>-2.5659208802698856</v>
      </c>
      <c r="AT109" s="4">
        <f t="shared" si="133"/>
        <v>0.55064233970421128</v>
      </c>
      <c r="AU109" s="4">
        <f t="shared" si="133"/>
        <v>-2.2237300450026112</v>
      </c>
      <c r="AV109" s="4">
        <f t="shared" si="133"/>
        <v>-3.4065781937068778</v>
      </c>
      <c r="AW109" s="4">
        <f t="shared" si="133"/>
        <v>0.82874245786115353</v>
      </c>
      <c r="AY109" s="2">
        <f t="shared" si="125"/>
        <v>61.456382966354887</v>
      </c>
      <c r="AZ109" s="2">
        <f t="shared" si="125"/>
        <v>61.241319641994671</v>
      </c>
      <c r="BA109" s="2">
        <f t="shared" si="125"/>
        <v>59.033228454520192</v>
      </c>
      <c r="BB109" s="2">
        <f t="shared" si="125"/>
        <v>54.111088750979754</v>
      </c>
      <c r="BC109" s="2">
        <f t="shared" si="125"/>
        <v>52.147083464400588</v>
      </c>
      <c r="BD109" s="2">
        <f t="shared" si="125"/>
        <v>51.842043097964492</v>
      </c>
      <c r="BE109" s="2">
        <f t="shared" si="125"/>
        <v>54.30290313071341</v>
      </c>
      <c r="BF109" s="2">
        <f t="shared" si="125"/>
        <v>52.758781283624501</v>
      </c>
      <c r="BG109" s="2">
        <f t="shared" si="125"/>
        <v>52.982686665538004</v>
      </c>
      <c r="BH109" s="2">
        <f t="shared" si="125"/>
        <v>52.88419134218865</v>
      </c>
      <c r="BI109" s="2">
        <f t="shared" si="125"/>
        <v>59.205079988369562</v>
      </c>
      <c r="BJ109" s="2">
        <f t="shared" si="125"/>
        <v>54.266811385116526</v>
      </c>
      <c r="BK109" s="2">
        <f t="shared" si="125"/>
        <v>60.9157247202929</v>
      </c>
      <c r="BL109" s="2">
        <f t="shared" si="125"/>
        <v>59.077459563216379</v>
      </c>
      <c r="BM109" s="2">
        <f t="shared" si="125"/>
        <v>64.92650001737583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78.154470653377615</v>
      </c>
      <c r="DL109" s="2">
        <f t="shared" si="134"/>
        <v>78.876996221322543</v>
      </c>
      <c r="DM109" s="2">
        <f t="shared" si="134"/>
        <v>75.448793277310912</v>
      </c>
      <c r="DN109" s="2">
        <f t="shared" si="134"/>
        <v>79.806689134478574</v>
      </c>
      <c r="DO109" s="2">
        <f t="shared" si="134"/>
        <v>75.128157894736844</v>
      </c>
      <c r="DP109" s="2">
        <f t="shared" si="134"/>
        <v>71.934736842105266</v>
      </c>
      <c r="DQ109" s="2">
        <f t="shared" si="134"/>
        <v>86.709926031294458</v>
      </c>
      <c r="DR109" s="2">
        <f t="shared" si="134"/>
        <v>80.698840616246486</v>
      </c>
      <c r="DS109" s="2">
        <f t="shared" si="134"/>
        <v>80.253494723294736</v>
      </c>
      <c r="DT109" s="2">
        <f t="shared" si="134"/>
        <v>87.098533333333336</v>
      </c>
      <c r="DU109" s="2">
        <f t="shared" si="134"/>
        <v>78.277475106685642</v>
      </c>
      <c r="DV109" s="2">
        <f t="shared" si="134"/>
        <v>78.078221997300943</v>
      </c>
      <c r="DW109" s="2">
        <f t="shared" si="134"/>
        <v>87.850816500711232</v>
      </c>
      <c r="DX109" s="2">
        <f t="shared" si="134"/>
        <v>75.443208155523934</v>
      </c>
      <c r="DY109" s="2">
        <f t="shared" si="134"/>
        <v>78.584923790322563</v>
      </c>
      <c r="EA109" s="2">
        <f t="shared" si="94"/>
        <v>61.039290311909269</v>
      </c>
      <c r="EB109" s="2">
        <f t="shared" si="94"/>
        <v>60.587207341641005</v>
      </c>
      <c r="EC109" s="2">
        <f t="shared" si="94"/>
        <v>58.348941957868654</v>
      </c>
      <c r="ED109" s="2">
        <f t="shared" si="94"/>
        <v>53.131748858385627</v>
      </c>
      <c r="EE109" s="2">
        <f t="shared" si="94"/>
        <v>51.28368454830634</v>
      </c>
      <c r="EF109" s="2">
        <f t="shared" si="94"/>
        <v>51.04967871799883</v>
      </c>
      <c r="EG109" s="2">
        <f t="shared" si="94"/>
        <v>53.060317491335212</v>
      </c>
      <c r="EH109" s="2">
        <f t="shared" si="94"/>
        <v>51.644594886890332</v>
      </c>
      <c r="EI109" s="2">
        <f t="shared" si="94"/>
        <v>51.999794659632904</v>
      </c>
      <c r="EJ109" s="2">
        <f t="shared" si="94"/>
        <v>51.537060502174825</v>
      </c>
      <c r="EK109" s="2">
        <f t="shared" si="94"/>
        <v>58.441843137254907</v>
      </c>
      <c r="EL109" s="2">
        <f t="shared" si="94"/>
        <v>53.335483945926953</v>
      </c>
      <c r="EM109" s="2">
        <f t="shared" si="135"/>
        <v>59.848022290501724</v>
      </c>
      <c r="EN109" s="2">
        <f t="shared" si="135"/>
        <v>58.459759164587147</v>
      </c>
      <c r="EO109" s="2">
        <f t="shared" si="135"/>
        <v>64.265455488822937</v>
      </c>
      <c r="EQ109" s="2">
        <f t="shared" si="136"/>
        <v>60.830869363186153</v>
      </c>
      <c r="ER109" s="2">
        <f t="shared" si="136"/>
        <v>60.843384489606564</v>
      </c>
      <c r="ES109" s="2">
        <f t="shared" si="136"/>
        <v>58.675317973461993</v>
      </c>
      <c r="ET109" s="2">
        <f t="shared" si="136"/>
        <v>53.035398741191841</v>
      </c>
      <c r="EU109" s="2">
        <f t="shared" si="136"/>
        <v>50.790230715263732</v>
      </c>
      <c r="EV109" s="2">
        <f t="shared" si="136"/>
        <v>51.256881687993271</v>
      </c>
      <c r="EW109" s="2">
        <f t="shared" si="136"/>
        <v>52.808929809458661</v>
      </c>
      <c r="EX109" s="2">
        <f t="shared" si="136"/>
        <v>51.137377895258169</v>
      </c>
      <c r="EY109" s="2">
        <f t="shared" si="136"/>
        <v>52.235845183160421</v>
      </c>
      <c r="EZ109" s="2">
        <f t="shared" si="136"/>
        <v>50.422412804604043</v>
      </c>
      <c r="FA109" s="2">
        <f t="shared" si="136"/>
        <v>58.220848942604178</v>
      </c>
      <c r="FB109" s="2">
        <f t="shared" si="136"/>
        <v>52.375074427920666</v>
      </c>
      <c r="FC109" s="2">
        <f t="shared" si="136"/>
        <v>59.550682485799456</v>
      </c>
      <c r="FD109" s="2">
        <f t="shared" si="136"/>
        <v>57.461838441197806</v>
      </c>
      <c r="FE109" s="2">
        <f t="shared" si="136"/>
        <v>64.542493912170784</v>
      </c>
      <c r="FG109" s="2">
        <f t="shared" si="137"/>
        <v>0.97561418393777743</v>
      </c>
      <c r="FH109" s="2">
        <f t="shared" si="137"/>
        <v>0.96425898983286717</v>
      </c>
      <c r="FI109" s="2">
        <f t="shared" si="137"/>
        <v>0.96001039736544558</v>
      </c>
      <c r="FJ109" s="2">
        <f t="shared" si="137"/>
        <v>0.96327926495434224</v>
      </c>
      <c r="FK109" s="2">
        <f t="shared" si="137"/>
        <v>0.96375372886882016</v>
      </c>
      <c r="FL109" s="2">
        <f t="shared" si="137"/>
        <v>0.96208010810985045</v>
      </c>
      <c r="FM109" s="2">
        <f t="shared" si="137"/>
        <v>0.96305748629073884</v>
      </c>
      <c r="FN109" s="2">
        <f t="shared" si="137"/>
        <v>0.96161644920379863</v>
      </c>
      <c r="FO109" s="2">
        <f t="shared" si="137"/>
        <v>0.96523108252360945</v>
      </c>
      <c r="FP109" s="2">
        <f t="shared" si="137"/>
        <v>0.96205276242749305</v>
      </c>
      <c r="FQ109" s="2">
        <f t="shared" si="137"/>
        <v>0.96149979310172484</v>
      </c>
      <c r="FR109" s="2">
        <f t="shared" si="137"/>
        <v>0.96229600666342363</v>
      </c>
      <c r="FS109" s="2">
        <f t="shared" si="137"/>
        <v>0.96185617632605369</v>
      </c>
      <c r="FT109" s="2">
        <f t="shared" si="137"/>
        <v>0.96356319129745527</v>
      </c>
      <c r="FU109" s="2">
        <f t="shared" si="137"/>
        <v>0.95385263026447953</v>
      </c>
      <c r="FW109" s="2">
        <f t="shared" si="127"/>
        <v>1.3193742514151984E-3</v>
      </c>
      <c r="FX109" s="2">
        <f t="shared" si="127"/>
        <v>1.6268822319366804E-3</v>
      </c>
      <c r="FY109" s="2">
        <f t="shared" si="127"/>
        <v>1.440783803396262E-3</v>
      </c>
      <c r="FZ109" s="2">
        <f t="shared" si="127"/>
        <v>1.9047371022783523E-3</v>
      </c>
      <c r="GA109" s="2">
        <f t="shared" si="127"/>
        <v>1.7718573493888516E-3</v>
      </c>
      <c r="GB109" s="2">
        <f t="shared" si="127"/>
        <v>1.9557334533308666E-3</v>
      </c>
      <c r="GC109" s="2">
        <f t="shared" si="127"/>
        <v>2.050559584617528E-3</v>
      </c>
      <c r="GD109" s="2">
        <f t="shared" si="127"/>
        <v>2.0084501913265715E-3</v>
      </c>
      <c r="GE109" s="2">
        <f t="shared" si="127"/>
        <v>2.2937461898379641E-3</v>
      </c>
      <c r="GF109" s="2">
        <f t="shared" si="127"/>
        <v>2.0892860977281165E-3</v>
      </c>
      <c r="GG109" s="2">
        <f t="shared" si="127"/>
        <v>1.986856112509712E-3</v>
      </c>
      <c r="GH109" s="2">
        <f t="shared" si="127"/>
        <v>1.6374175792810862E-3</v>
      </c>
      <c r="GI109" s="2">
        <f t="shared" si="127"/>
        <v>1.4502429006846215E-3</v>
      </c>
      <c r="GJ109" s="2">
        <f t="shared" si="127"/>
        <v>1.1246217626840209E-3</v>
      </c>
      <c r="GK109" s="2">
        <f t="shared" si="127"/>
        <v>8.6172316690570053E-4</v>
      </c>
      <c r="GM109" s="86">
        <f t="shared" si="128"/>
        <v>1.3131609386595959E-5</v>
      </c>
      <c r="GN109" s="86">
        <f t="shared" si="128"/>
        <v>2.7005782811385541E-9</v>
      </c>
      <c r="GO109" s="86">
        <f t="shared" si="128"/>
        <v>9.5682568685964525E-12</v>
      </c>
      <c r="GP109" s="86">
        <f t="shared" si="128"/>
        <v>2.685292837183772E-12</v>
      </c>
      <c r="GQ109" s="86">
        <f t="shared" si="128"/>
        <v>6.8703763222827736E-11</v>
      </c>
      <c r="GR109" s="86">
        <f t="shared" si="128"/>
        <v>1.1814336815380399E-11</v>
      </c>
      <c r="GS109" s="86">
        <f t="shared" si="128"/>
        <v>1.1189818060494204E-12</v>
      </c>
      <c r="GT109" s="86">
        <f t="shared" si="128"/>
        <v>5.438045966544439E-16</v>
      </c>
      <c r="GU109" s="86">
        <f t="shared" si="128"/>
        <v>2.9944074127833012E-16</v>
      </c>
      <c r="GV109" s="86">
        <f t="shared" si="128"/>
        <v>1.9367543037099522E-13</v>
      </c>
      <c r="GW109" s="86">
        <f t="shared" si="128"/>
        <v>7.3399226493797801E-13</v>
      </c>
      <c r="GX109" s="86">
        <f t="shared" si="128"/>
        <v>8.53942688851463E-13</v>
      </c>
      <c r="GY109" s="86">
        <f t="shared" si="128"/>
        <v>3.7676815952463872E-11</v>
      </c>
      <c r="GZ109" s="86">
        <f t="shared" si="128"/>
        <v>1.5720617910715656E-11</v>
      </c>
      <c r="HA109" s="86">
        <f t="shared" si="128"/>
        <v>1.0598828360943117E-12</v>
      </c>
      <c r="HC109" s="86">
        <f t="shared" si="73"/>
        <v>0.39394955497537149</v>
      </c>
      <c r="HD109" s="86">
        <f t="shared" si="73"/>
        <v>0.37395953567400181</v>
      </c>
      <c r="HE109" s="86">
        <f t="shared" si="73"/>
        <v>0.43335183131274596</v>
      </c>
      <c r="HF109" s="86">
        <f t="shared" si="73"/>
        <v>0.46374999061260225</v>
      </c>
      <c r="HG109" s="86">
        <f t="shared" si="73"/>
        <v>0.4387080790515866</v>
      </c>
      <c r="HH109" s="86">
        <f t="shared" si="73"/>
        <v>0.46845596730903383</v>
      </c>
      <c r="HI109" s="86">
        <f t="shared" si="138"/>
        <v>0.52701941192375223</v>
      </c>
      <c r="HJ109" s="86">
        <f t="shared" si="138"/>
        <v>0.55423379097174597</v>
      </c>
      <c r="HK109" s="86">
        <f t="shared" si="138"/>
        <v>0.60290881231485627</v>
      </c>
      <c r="HL109" s="86">
        <f t="shared" si="138"/>
        <v>0.52275666365017448</v>
      </c>
      <c r="HM109" s="86">
        <f t="shared" si="138"/>
        <v>0.45937811723078054</v>
      </c>
      <c r="HN109" s="86">
        <f t="shared" si="138"/>
        <v>0.39736884662562427</v>
      </c>
      <c r="HO109" s="86">
        <f t="shared" si="138"/>
        <v>0.39804142348184429</v>
      </c>
      <c r="HP109" s="86">
        <f t="shared" si="138"/>
        <v>0.36317649735435281</v>
      </c>
      <c r="HQ109" s="86">
        <f t="shared" si="138"/>
        <v>0.34882405886881873</v>
      </c>
      <c r="HS109" s="86">
        <f t="shared" si="129"/>
        <v>1.1823671131489806E-19</v>
      </c>
      <c r="HT109" s="86">
        <f t="shared" si="129"/>
        <v>3.1469261025400677E-25</v>
      </c>
      <c r="HU109" s="86">
        <f t="shared" si="129"/>
        <v>1.736219739250888E-29</v>
      </c>
      <c r="HV109" s="86">
        <f t="shared" si="129"/>
        <v>2.3047975954704692E-25</v>
      </c>
      <c r="HW109" s="86">
        <f t="shared" si="129"/>
        <v>1.1760221501101306E-24</v>
      </c>
      <c r="HX109" s="86">
        <f t="shared" si="129"/>
        <v>2.0240928825176818E-27</v>
      </c>
      <c r="HY109" s="86">
        <f t="shared" si="129"/>
        <v>5.6442638563130502E-25</v>
      </c>
      <c r="HZ109" s="86">
        <f t="shared" si="129"/>
        <v>4.1147625377888491E-26</v>
      </c>
      <c r="IA109" s="86">
        <f t="shared" si="129"/>
        <v>2.6487260414430914E-24</v>
      </c>
      <c r="IB109" s="86">
        <f t="shared" si="129"/>
        <v>4.2991717817036924E-25</v>
      </c>
      <c r="IC109" s="86">
        <f t="shared" si="129"/>
        <v>1.6251642709916499E-26</v>
      </c>
      <c r="ID109" s="86">
        <f t="shared" si="129"/>
        <v>2.2434033754557205E-27</v>
      </c>
      <c r="IE109" s="86">
        <f t="shared" si="129"/>
        <v>4.5236544996299179E-28</v>
      </c>
      <c r="IF109" s="86">
        <f t="shared" si="129"/>
        <v>1.5002518643298547E-17</v>
      </c>
      <c r="IG109" s="86">
        <f t="shared" si="129"/>
        <v>4.9478018114158809E-13</v>
      </c>
      <c r="II109" s="86">
        <f t="shared" si="130"/>
        <v>4.3292956537421253E-77</v>
      </c>
      <c r="IJ109" s="86">
        <f t="shared" si="130"/>
        <v>3.440051902725701E-102</v>
      </c>
      <c r="IK109" s="86">
        <f t="shared" si="130"/>
        <v>2.227840141228198E-128</v>
      </c>
      <c r="IL109" s="86">
        <f t="shared" si="130"/>
        <v>1.7321406203044698E-102</v>
      </c>
      <c r="IM109" s="86">
        <f t="shared" si="130"/>
        <v>3.3059078014105268E-101</v>
      </c>
      <c r="IN109" s="86">
        <f t="shared" si="130"/>
        <v>4.2539812968557725E-111</v>
      </c>
      <c r="IO109" s="86">
        <f t="shared" si="130"/>
        <v>1.5184576953631612E-103</v>
      </c>
      <c r="IP109" s="86">
        <f t="shared" si="130"/>
        <v>8.9515550622895975E-107</v>
      </c>
      <c r="IQ109" s="86">
        <f t="shared" si="130"/>
        <v>8.8449550250803409E-99</v>
      </c>
      <c r="IR109" s="86">
        <f t="shared" si="130"/>
        <v>2.1826814231677203E-101</v>
      </c>
      <c r="IS109" s="86">
        <f t="shared" si="130"/>
        <v>5.4851718874887583E-107</v>
      </c>
      <c r="IT109" s="86">
        <f t="shared" si="130"/>
        <v>2.0531174061658361E-110</v>
      </c>
      <c r="IU109" s="86">
        <f t="shared" si="130"/>
        <v>2.3878557114890468E-114</v>
      </c>
      <c r="IV109" s="86">
        <f t="shared" si="130"/>
        <v>9.7810476236725749E-77</v>
      </c>
      <c r="IW109" s="86">
        <f t="shared" si="130"/>
        <v>2.2812222168105302E-60</v>
      </c>
      <c r="IY109" s="86">
        <f t="shared" si="131"/>
        <v>0.39396268658475808</v>
      </c>
      <c r="IZ109" s="86">
        <f t="shared" si="131"/>
        <v>0.37395953837458007</v>
      </c>
      <c r="JA109" s="86">
        <f t="shared" si="131"/>
        <v>0.4333518313223142</v>
      </c>
      <c r="JB109" s="86">
        <f t="shared" si="131"/>
        <v>0.46374999061528754</v>
      </c>
      <c r="JC109" s="86">
        <f t="shared" si="131"/>
        <v>0.43870807912029036</v>
      </c>
      <c r="JD109" s="86">
        <f t="shared" si="131"/>
        <v>0.46845596732084815</v>
      </c>
      <c r="JE109" s="86">
        <f t="shared" si="131"/>
        <v>0.52701941192487123</v>
      </c>
      <c r="JF109" s="86">
        <f t="shared" si="131"/>
        <v>0.55423379097174652</v>
      </c>
      <c r="JG109" s="86">
        <f t="shared" si="131"/>
        <v>0.6029088123148566</v>
      </c>
      <c r="JH109" s="86">
        <f t="shared" si="131"/>
        <v>0.5227566636503681</v>
      </c>
      <c r="JI109" s="86">
        <f t="shared" si="131"/>
        <v>0.4593781172315145</v>
      </c>
      <c r="JJ109" s="86">
        <f t="shared" si="131"/>
        <v>0.3973688466264782</v>
      </c>
      <c r="JK109" s="86">
        <f t="shared" si="131"/>
        <v>0.3980414235195211</v>
      </c>
      <c r="JL109" s="86">
        <f t="shared" si="131"/>
        <v>0.3631764973700734</v>
      </c>
      <c r="JM109" s="86">
        <f t="shared" si="131"/>
        <v>0.34882405887037338</v>
      </c>
    </row>
    <row r="110" spans="2:273" x14ac:dyDescent="0.25">
      <c r="B110" s="2">
        <v>83</v>
      </c>
      <c r="C110" s="37">
        <v>174</v>
      </c>
      <c r="D110" s="37">
        <v>177.85499999999999</v>
      </c>
      <c r="E110" s="37">
        <v>176.733</v>
      </c>
      <c r="F110" s="37">
        <v>185.82</v>
      </c>
      <c r="G110" s="37">
        <v>180.721</v>
      </c>
      <c r="H110" s="37">
        <v>178.083</v>
      </c>
      <c r="I110" s="37">
        <v>186.417</v>
      </c>
      <c r="J110" s="37">
        <v>177.083</v>
      </c>
      <c r="K110" s="37">
        <v>174.25</v>
      </c>
      <c r="L110" s="37">
        <v>180.34399999999999</v>
      </c>
      <c r="M110" s="37">
        <v>184.70500000000001</v>
      </c>
      <c r="N110" s="37">
        <v>179.91800000000001</v>
      </c>
      <c r="O110" s="37">
        <v>185.37700000000001</v>
      </c>
      <c r="P110" s="37">
        <v>171.37700000000001</v>
      </c>
      <c r="Q110" s="37">
        <v>141.845</v>
      </c>
      <c r="S110" s="4">
        <f t="shared" si="132"/>
        <v>176.82536673197959</v>
      </c>
      <c r="T110" s="4">
        <f t="shared" si="132"/>
        <v>182.56948163969099</v>
      </c>
      <c r="U110" s="4">
        <f t="shared" si="132"/>
        <v>182.00308871335318</v>
      </c>
      <c r="V110" s="4">
        <f t="shared" si="132"/>
        <v>192.58278614531565</v>
      </c>
      <c r="W110" s="4">
        <f t="shared" si="132"/>
        <v>187.34937231076137</v>
      </c>
      <c r="X110" s="4">
        <f t="shared" si="132"/>
        <v>185.15876226164406</v>
      </c>
      <c r="Y110" s="4">
        <f t="shared" si="132"/>
        <v>192.01903192381781</v>
      </c>
      <c r="Z110" s="4">
        <f t="shared" si="132"/>
        <v>181.49174757781742</v>
      </c>
      <c r="AA110" s="4">
        <f t="shared" si="132"/>
        <v>177.81442155738858</v>
      </c>
      <c r="AB110" s="4">
        <f t="shared" si="132"/>
        <v>187.83465386429947</v>
      </c>
      <c r="AC110" s="4">
        <f t="shared" si="132"/>
        <v>191.67350823239479</v>
      </c>
      <c r="AD110" s="4">
        <f t="shared" si="132"/>
        <v>185.493434941857</v>
      </c>
      <c r="AE110" s="4">
        <f t="shared" si="132"/>
        <v>192.21087006210624</v>
      </c>
      <c r="AF110" s="4">
        <f t="shared" si="132"/>
        <v>179.05563708898663</v>
      </c>
      <c r="AG110" s="4">
        <f t="shared" si="132"/>
        <v>144.0000197675347</v>
      </c>
      <c r="AI110" s="4">
        <f t="shared" si="133"/>
        <v>-2.8253667319795852</v>
      </c>
      <c r="AJ110" s="4">
        <f t="shared" si="133"/>
        <v>-4.7144816396910016</v>
      </c>
      <c r="AK110" s="4">
        <f t="shared" si="133"/>
        <v>-5.2700887133531751</v>
      </c>
      <c r="AL110" s="4">
        <f t="shared" si="133"/>
        <v>-6.7627861453156584</v>
      </c>
      <c r="AM110" s="4">
        <f t="shared" si="133"/>
        <v>-6.6283723107613639</v>
      </c>
      <c r="AN110" s="4">
        <f t="shared" si="133"/>
        <v>-7.0757622616440585</v>
      </c>
      <c r="AO110" s="4">
        <f t="shared" si="133"/>
        <v>-5.6020319238178047</v>
      </c>
      <c r="AP110" s="4">
        <f t="shared" si="133"/>
        <v>-4.4087475778174223</v>
      </c>
      <c r="AQ110" s="4">
        <f t="shared" si="133"/>
        <v>-3.5644215573885845</v>
      </c>
      <c r="AR110" s="4">
        <f t="shared" si="133"/>
        <v>-7.4906538642994747</v>
      </c>
      <c r="AS110" s="4">
        <f t="shared" si="133"/>
        <v>-6.9685082323947825</v>
      </c>
      <c r="AT110" s="4">
        <f t="shared" si="133"/>
        <v>-5.5754349418569973</v>
      </c>
      <c r="AU110" s="4">
        <f t="shared" si="133"/>
        <v>-6.8338700621062287</v>
      </c>
      <c r="AV110" s="4">
        <f t="shared" si="133"/>
        <v>-7.6786370889866191</v>
      </c>
      <c r="AW110" s="4">
        <f t="shared" si="133"/>
        <v>-2.1550197675346965</v>
      </c>
      <c r="AY110" s="2">
        <f t="shared" ref="AY110:BM126" si="139">IF(OR($B110 &lt; C$230, $B110 &gt; C$233), #N/A, ((1-FG110)*DK110) + (FG110 - FW110)*EA110 + (FW110*EQ110))</f>
        <v>61.385934252168511</v>
      </c>
      <c r="AZ110" s="2">
        <f t="shared" si="139"/>
        <v>61.157114111812739</v>
      </c>
      <c r="BA110" s="2">
        <f t="shared" si="139"/>
        <v>58.939190325607406</v>
      </c>
      <c r="BB110" s="2">
        <f t="shared" si="139"/>
        <v>53.952382729021387</v>
      </c>
      <c r="BC110" s="2">
        <f t="shared" si="139"/>
        <v>51.971789152978452</v>
      </c>
      <c r="BD110" s="2">
        <f t="shared" si="139"/>
        <v>51.692895191876978</v>
      </c>
      <c r="BE110" s="2">
        <f t="shared" si="139"/>
        <v>54.064734035056169</v>
      </c>
      <c r="BF110" s="2">
        <f t="shared" si="139"/>
        <v>52.554181829422333</v>
      </c>
      <c r="BG110" s="2">
        <f t="shared" si="139"/>
        <v>52.811274120723418</v>
      </c>
      <c r="BH110" s="2">
        <f t="shared" si="139"/>
        <v>52.668714817860462</v>
      </c>
      <c r="BI110" s="2">
        <f t="shared" si="139"/>
        <v>58.985598205743045</v>
      </c>
      <c r="BJ110" s="2">
        <f t="shared" si="139"/>
        <v>54.040496405986076</v>
      </c>
      <c r="BK110" s="2">
        <f t="shared" si="139"/>
        <v>60.695340141015976</v>
      </c>
      <c r="BL110" s="2">
        <f t="shared" si="139"/>
        <v>58.937607344020925</v>
      </c>
      <c r="BM110" s="2">
        <f t="shared" si="139"/>
        <v>64.766681474867042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78.187057477784066</v>
      </c>
      <c r="DL110" s="2">
        <f t="shared" si="134"/>
        <v>79.010316666666682</v>
      </c>
      <c r="DM110" s="2">
        <f t="shared" si="134"/>
        <v>75.621304201680658</v>
      </c>
      <c r="DN110" s="2">
        <f t="shared" si="134"/>
        <v>79.985267206477701</v>
      </c>
      <c r="DO110" s="2">
        <f t="shared" si="134"/>
        <v>75.33047510668564</v>
      </c>
      <c r="DP110" s="2">
        <f t="shared" si="134"/>
        <v>72.10713537221433</v>
      </c>
      <c r="DQ110" s="2">
        <f t="shared" si="134"/>
        <v>87.13173897581791</v>
      </c>
      <c r="DR110" s="2">
        <f t="shared" si="134"/>
        <v>81.067110924369743</v>
      </c>
      <c r="DS110" s="2">
        <f t="shared" si="134"/>
        <v>80.578728571428584</v>
      </c>
      <c r="DT110" s="2">
        <f t="shared" si="134"/>
        <v>87.495733333333334</v>
      </c>
      <c r="DU110" s="2">
        <f t="shared" si="134"/>
        <v>78.47428070175441</v>
      </c>
      <c r="DV110" s="2">
        <f t="shared" si="134"/>
        <v>78.315373819163298</v>
      </c>
      <c r="DW110" s="2">
        <f t="shared" si="134"/>
        <v>88.198733522996676</v>
      </c>
      <c r="DX110" s="2">
        <f t="shared" si="134"/>
        <v>75.56809056424845</v>
      </c>
      <c r="DY110" s="2">
        <f t="shared" si="134"/>
        <v>78.804608870967726</v>
      </c>
      <c r="EA110" s="2">
        <f t="shared" si="94"/>
        <v>61.003233931947079</v>
      </c>
      <c r="EB110" s="2">
        <f t="shared" si="94"/>
        <v>60.553140526520274</v>
      </c>
      <c r="EC110" s="2">
        <f t="shared" si="94"/>
        <v>58.304917047265008</v>
      </c>
      <c r="ED110" s="2">
        <f t="shared" si="94"/>
        <v>53.04751418040896</v>
      </c>
      <c r="EE110" s="2">
        <f t="shared" si="94"/>
        <v>51.171538089619254</v>
      </c>
      <c r="EF110" s="2">
        <f t="shared" si="94"/>
        <v>50.958632304084425</v>
      </c>
      <c r="EG110" s="2">
        <f t="shared" si="94"/>
        <v>52.9084678494389</v>
      </c>
      <c r="EH110" s="2">
        <f t="shared" si="94"/>
        <v>51.517323505017153</v>
      </c>
      <c r="EI110" s="2">
        <f t="shared" si="94"/>
        <v>51.898473695620766</v>
      </c>
      <c r="EJ110" s="2">
        <f t="shared" si="94"/>
        <v>51.41841087277605</v>
      </c>
      <c r="EK110" s="2">
        <f t="shared" si="94"/>
        <v>58.274380026586911</v>
      </c>
      <c r="EL110" s="2">
        <f t="shared" si="94"/>
        <v>53.174785689182968</v>
      </c>
      <c r="EM110" s="2">
        <f t="shared" si="135"/>
        <v>59.701094810969678</v>
      </c>
      <c r="EN110" s="2">
        <f t="shared" si="135"/>
        <v>58.36529307079919</v>
      </c>
      <c r="EO110" s="2">
        <f t="shared" si="135"/>
        <v>64.147024788980616</v>
      </c>
      <c r="EQ110" s="2">
        <f t="shared" si="136"/>
        <v>60.801429354905501</v>
      </c>
      <c r="ER110" s="2">
        <f t="shared" si="136"/>
        <v>60.8009538490263</v>
      </c>
      <c r="ES110" s="2">
        <f t="shared" si="136"/>
        <v>58.620279082478881</v>
      </c>
      <c r="ET110" s="2">
        <f t="shared" si="136"/>
        <v>52.954979394132685</v>
      </c>
      <c r="EU110" s="2">
        <f t="shared" si="136"/>
        <v>50.694874568589974</v>
      </c>
      <c r="EV110" s="2">
        <f t="shared" si="136"/>
        <v>51.158390598777515</v>
      </c>
      <c r="EW110" s="2">
        <f t="shared" si="136"/>
        <v>52.666649072914026</v>
      </c>
      <c r="EX110" s="2">
        <f t="shared" si="136"/>
        <v>51.029851657970809</v>
      </c>
      <c r="EY110" s="2">
        <f t="shared" si="136"/>
        <v>52.124916970032885</v>
      </c>
      <c r="EZ110" s="2">
        <f t="shared" si="136"/>
        <v>50.347218503109474</v>
      </c>
      <c r="FA110" s="2">
        <f t="shared" si="136"/>
        <v>58.061412908193788</v>
      </c>
      <c r="FB110" s="2">
        <f t="shared" si="136"/>
        <v>52.248701200947337</v>
      </c>
      <c r="FC110" s="2">
        <f t="shared" si="136"/>
        <v>59.413638354217298</v>
      </c>
      <c r="FD110" s="2">
        <f t="shared" si="136"/>
        <v>57.402991509602131</v>
      </c>
      <c r="FE110" s="2">
        <f t="shared" si="136"/>
        <v>64.41090120571819</v>
      </c>
      <c r="FG110" s="2">
        <f t="shared" si="137"/>
        <v>0.97771204844595461</v>
      </c>
      <c r="FH110" s="2">
        <f t="shared" si="137"/>
        <v>0.96730097873342169</v>
      </c>
      <c r="FI110" s="2">
        <f t="shared" si="137"/>
        <v>0.96340026722856176</v>
      </c>
      <c r="FJ110" s="2">
        <f t="shared" si="137"/>
        <v>0.96640173471856095</v>
      </c>
      <c r="FK110" s="2">
        <f t="shared" si="137"/>
        <v>0.96683724255712122</v>
      </c>
      <c r="FL110" s="2">
        <f t="shared" si="137"/>
        <v>0.9653008725610821</v>
      </c>
      <c r="FM110" s="2">
        <f t="shared" si="137"/>
        <v>0.9661981527815009</v>
      </c>
      <c r="FN110" s="2">
        <f t="shared" si="137"/>
        <v>0.96487515721019734</v>
      </c>
      <c r="FO110" s="2">
        <f t="shared" si="137"/>
        <v>0.96819306381495895</v>
      </c>
      <c r="FP110" s="2">
        <f t="shared" si="137"/>
        <v>0.965275765681467</v>
      </c>
      <c r="FQ110" s="2">
        <f t="shared" si="137"/>
        <v>0.96476804217967327</v>
      </c>
      <c r="FR110" s="2">
        <f t="shared" si="137"/>
        <v>0.96549909115082522</v>
      </c>
      <c r="FS110" s="2">
        <f t="shared" si="137"/>
        <v>0.96509527060015909</v>
      </c>
      <c r="FT110" s="2">
        <f t="shared" si="137"/>
        <v>0.96666235354320074</v>
      </c>
      <c r="FU110" s="2">
        <f t="shared" si="137"/>
        <v>0.9577415093304471</v>
      </c>
      <c r="FW110" s="2">
        <f t="shared" ref="FW110:GK126" si="141">POWER(10,($B110-C$232)/C$229)/(1+POWER(10,($B110-C$232)/C$229))</f>
        <v>1.4464809754397912E-3</v>
      </c>
      <c r="FX110" s="2">
        <f t="shared" si="141"/>
        <v>1.7835609496691591E-3</v>
      </c>
      <c r="FY110" s="2">
        <f t="shared" si="141"/>
        <v>1.5795684590948912E-3</v>
      </c>
      <c r="FZ110" s="2">
        <f t="shared" si="141"/>
        <v>2.0881189775968866E-3</v>
      </c>
      <c r="GA110" s="2">
        <f t="shared" si="141"/>
        <v>1.9424708934268396E-3</v>
      </c>
      <c r="GB110" s="2">
        <f t="shared" si="141"/>
        <v>2.1440145442978395E-3</v>
      </c>
      <c r="GC110" s="2">
        <f t="shared" si="141"/>
        <v>2.2479491530013381E-3</v>
      </c>
      <c r="GD110" s="2">
        <f t="shared" si="141"/>
        <v>2.2017951973375364E-3</v>
      </c>
      <c r="GE110" s="2">
        <f t="shared" si="141"/>
        <v>2.5144862376532029E-3</v>
      </c>
      <c r="GF110" s="2">
        <f t="shared" si="141"/>
        <v>2.2903949754800195E-3</v>
      </c>
      <c r="GG110" s="2">
        <f t="shared" si="141"/>
        <v>2.1781268848146311E-3</v>
      </c>
      <c r="GH110" s="2">
        <f t="shared" si="141"/>
        <v>1.7951090911351654E-3</v>
      </c>
      <c r="GI110" s="2">
        <f t="shared" si="141"/>
        <v>1.5899372607481564E-3</v>
      </c>
      <c r="GJ110" s="2">
        <f t="shared" si="141"/>
        <v>1.2329894605110786E-3</v>
      </c>
      <c r="GK110" s="2">
        <f t="shared" si="141"/>
        <v>9.4478211680342004E-4</v>
      </c>
      <c r="GM110" s="86">
        <f t="shared" ref="GM110:HA126" si="142" xml:space="preserve"> _xlfn.NORM.DIST($B110, C$7, ABS(C$11), TRUE) * _xlfn.NORM.DIST(($B110 - C$7)*C$15, 0, ABS(C$11), TRUE) * 2</f>
        <v>3.9788546770916599E-6</v>
      </c>
      <c r="GN110" s="86">
        <f t="shared" si="142"/>
        <v>3.3229850994275187E-10</v>
      </c>
      <c r="GO110" s="86">
        <f t="shared" si="142"/>
        <v>6.7167839151248998E-13</v>
      </c>
      <c r="GP110" s="86">
        <f t="shared" si="142"/>
        <v>1.5778306764826385E-13</v>
      </c>
      <c r="GQ110" s="86">
        <f t="shared" si="142"/>
        <v>5.5303632668040584E-12</v>
      </c>
      <c r="GR110" s="86">
        <f t="shared" si="142"/>
        <v>8.1739029875277682E-13</v>
      </c>
      <c r="GS110" s="86">
        <f t="shared" si="142"/>
        <v>6.5705150612792737E-14</v>
      </c>
      <c r="GT110" s="86">
        <f t="shared" si="142"/>
        <v>1.440045735578882E-17</v>
      </c>
      <c r="GU110" s="86">
        <f t="shared" si="142"/>
        <v>8.1978528281437212E-18</v>
      </c>
      <c r="GV110" s="86">
        <f t="shared" si="142"/>
        <v>8.8976703020626204E-15</v>
      </c>
      <c r="GW110" s="86">
        <f t="shared" si="142"/>
        <v>3.68774369818935E-14</v>
      </c>
      <c r="GX110" s="86">
        <f t="shared" si="142"/>
        <v>3.8385750506223493E-14</v>
      </c>
      <c r="GY110" s="86">
        <f t="shared" si="142"/>
        <v>2.9461747225251213E-12</v>
      </c>
      <c r="GZ110" s="86">
        <f t="shared" si="142"/>
        <v>1.1630753284818155E-12</v>
      </c>
      <c r="HA110" s="86">
        <f t="shared" si="142"/>
        <v>5.9349456629355595E-14</v>
      </c>
      <c r="HC110" s="86">
        <f t="shared" si="73"/>
        <v>0.45063509395350454</v>
      </c>
      <c r="HD110" s="86">
        <f t="shared" si="73"/>
        <v>0.45144288953916706</v>
      </c>
      <c r="HE110" s="86">
        <f t="shared" si="73"/>
        <v>0.51402733029327063</v>
      </c>
      <c r="HF110" s="86">
        <f t="shared" si="73"/>
        <v>0.54368074271588751</v>
      </c>
      <c r="HG110" s="86">
        <f t="shared" si="73"/>
        <v>0.51489122366783568</v>
      </c>
      <c r="HH110" s="86">
        <f t="shared" si="73"/>
        <v>0.54342416578890596</v>
      </c>
      <c r="HI110" s="86">
        <f t="shared" si="138"/>
        <v>0.59333590864357422</v>
      </c>
      <c r="HJ110" s="86">
        <f t="shared" si="138"/>
        <v>0.62099723368717741</v>
      </c>
      <c r="HK110" s="86">
        <f t="shared" si="138"/>
        <v>0.639040961660722</v>
      </c>
      <c r="HL110" s="86">
        <f t="shared" si="138"/>
        <v>0.59987574256091769</v>
      </c>
      <c r="HM110" s="86">
        <f t="shared" si="138"/>
        <v>0.5485311681174182</v>
      </c>
      <c r="HN110" s="86">
        <f t="shared" si="138"/>
        <v>0.48542978245622409</v>
      </c>
      <c r="HO110" s="86">
        <f t="shared" si="138"/>
        <v>0.47942525204835507</v>
      </c>
      <c r="HP110" s="86">
        <f t="shared" si="138"/>
        <v>0.43749418187129602</v>
      </c>
      <c r="HQ110" s="86">
        <f t="shared" si="138"/>
        <v>0.43842597489716911</v>
      </c>
      <c r="HS110" s="86">
        <f t="shared" ref="HS110:IG126" si="143" xml:space="preserve"> _xlfn.NORM.DIST($B110, C$9, ABS(C$13), TRUE) * _xlfn.NORM.DIST(($B110 - C$9)*C$17, 0, ABS(C$13), TRUE) * 2</f>
        <v>8.0226349721472605E-19</v>
      </c>
      <c r="HT110" s="86">
        <f t="shared" si="143"/>
        <v>4.2541805266925602E-24</v>
      </c>
      <c r="HU110" s="86">
        <f t="shared" si="143"/>
        <v>3.9071244114957135E-28</v>
      </c>
      <c r="HV110" s="86">
        <f t="shared" si="143"/>
        <v>3.3631184872893717E-24</v>
      </c>
      <c r="HW110" s="86">
        <f t="shared" si="143"/>
        <v>1.5740934486587592E-23</v>
      </c>
      <c r="HX110" s="86">
        <f t="shared" si="143"/>
        <v>3.7586534760637872E-26</v>
      </c>
      <c r="HY110" s="86">
        <f t="shared" si="143"/>
        <v>8.4306300955581635E-24</v>
      </c>
      <c r="HZ110" s="86">
        <f t="shared" si="143"/>
        <v>6.7825361694634499E-25</v>
      </c>
      <c r="IA110" s="86">
        <f t="shared" si="143"/>
        <v>3.7487817236601062E-23</v>
      </c>
      <c r="IB110" s="86">
        <f t="shared" si="143"/>
        <v>6.3339775639840515E-24</v>
      </c>
      <c r="IC110" s="86">
        <f t="shared" si="143"/>
        <v>2.7352845890624607E-25</v>
      </c>
      <c r="ID110" s="86">
        <f t="shared" si="143"/>
        <v>3.8022260005391578E-26</v>
      </c>
      <c r="IE110" s="86">
        <f t="shared" si="143"/>
        <v>7.9407868491717857E-27</v>
      </c>
      <c r="IF110" s="86">
        <f t="shared" si="143"/>
        <v>7.682302737122687E-17</v>
      </c>
      <c r="IG110" s="86">
        <f t="shared" si="143"/>
        <v>1.5047384692124855E-12</v>
      </c>
      <c r="II110" s="86">
        <f t="shared" ref="II110:IW126" si="144" xml:space="preserve"> _xlfn.NORM.DIST($B110, C$10, ABS(C$14), TRUE) * _xlfn.NORM.DIST(($B110 - C$10)*C$18, 0, ABS(C$14), TRUE) * 2</f>
        <v>5.1506430262934421E-75</v>
      </c>
      <c r="IJ110" s="86">
        <f t="shared" si="144"/>
        <v>2.4698299805749115E-99</v>
      </c>
      <c r="IK110" s="86">
        <f t="shared" si="144"/>
        <v>7.6235089640448549E-125</v>
      </c>
      <c r="IL110" s="86">
        <f t="shared" si="144"/>
        <v>1.4958461169382095E-99</v>
      </c>
      <c r="IM110" s="86">
        <f t="shared" si="144"/>
        <v>2.4286106517157439E-98</v>
      </c>
      <c r="IN110" s="86">
        <f t="shared" si="144"/>
        <v>6.7521544866073214E-108</v>
      </c>
      <c r="IO110" s="86">
        <f t="shared" si="144"/>
        <v>1.5264851411169885E-100</v>
      </c>
      <c r="IP110" s="86">
        <f t="shared" si="144"/>
        <v>1.0942612276634384E-103</v>
      </c>
      <c r="IQ110" s="86">
        <f t="shared" si="144"/>
        <v>7.2608550734351904E-96</v>
      </c>
      <c r="IR110" s="86">
        <f t="shared" si="144"/>
        <v>1.9343144018810928E-98</v>
      </c>
      <c r="IS110" s="86">
        <f t="shared" si="144"/>
        <v>6.7191862223737913E-104</v>
      </c>
      <c r="IT110" s="86">
        <f t="shared" si="144"/>
        <v>2.5434569325232509E-107</v>
      </c>
      <c r="IU110" s="86">
        <f t="shared" si="144"/>
        <v>3.3403522419209913E-111</v>
      </c>
      <c r="IV110" s="86">
        <f t="shared" si="144"/>
        <v>1.0180450164453047E-74</v>
      </c>
      <c r="IW110" s="86">
        <f t="shared" si="144"/>
        <v>7.5279855047872792E-59</v>
      </c>
      <c r="IY110" s="86">
        <f t="shared" ref="IY110:JM126" si="145">GM110+HC110+HS110+II110</f>
        <v>0.45063907280818161</v>
      </c>
      <c r="IZ110" s="86">
        <f t="shared" si="145"/>
        <v>0.45144288987146558</v>
      </c>
      <c r="JA110" s="86">
        <f t="shared" si="145"/>
        <v>0.51402733029394232</v>
      </c>
      <c r="JB110" s="86">
        <f t="shared" si="145"/>
        <v>0.54368074271604527</v>
      </c>
      <c r="JC110" s="86">
        <f t="shared" si="145"/>
        <v>0.51489122367336604</v>
      </c>
      <c r="JD110" s="86">
        <f t="shared" si="145"/>
        <v>0.5434241657897233</v>
      </c>
      <c r="JE110" s="86">
        <f t="shared" si="145"/>
        <v>0.59333590864363994</v>
      </c>
      <c r="JF110" s="86">
        <f t="shared" si="145"/>
        <v>0.62099723368717741</v>
      </c>
      <c r="JG110" s="86">
        <f t="shared" si="145"/>
        <v>0.639040961660722</v>
      </c>
      <c r="JH110" s="86">
        <f t="shared" si="145"/>
        <v>0.59987574256092657</v>
      </c>
      <c r="JI110" s="86">
        <f t="shared" si="145"/>
        <v>0.54853116811745506</v>
      </c>
      <c r="JJ110" s="86">
        <f t="shared" si="145"/>
        <v>0.48542978245626245</v>
      </c>
      <c r="JK110" s="86">
        <f t="shared" si="145"/>
        <v>0.47942525205130126</v>
      </c>
      <c r="JL110" s="86">
        <f t="shared" si="145"/>
        <v>0.43749418187245914</v>
      </c>
      <c r="JM110" s="86">
        <f t="shared" si="145"/>
        <v>0.4384259748987332</v>
      </c>
    </row>
    <row r="111" spans="2:273" x14ac:dyDescent="0.25">
      <c r="B111" s="2">
        <v>84</v>
      </c>
      <c r="C111" s="37">
        <v>174.84100000000001</v>
      </c>
      <c r="D111" s="37">
        <v>181.46799999999999</v>
      </c>
      <c r="E111" s="37">
        <v>175.333</v>
      </c>
      <c r="F111" s="37">
        <v>183.37700000000001</v>
      </c>
      <c r="G111" s="37">
        <v>180.78700000000001</v>
      </c>
      <c r="H111" s="37">
        <v>174.88300000000001</v>
      </c>
      <c r="I111" s="37">
        <v>179.733</v>
      </c>
      <c r="J111" s="37">
        <v>167.15</v>
      </c>
      <c r="K111" s="37">
        <v>157.767</v>
      </c>
      <c r="L111" s="37">
        <v>175.55699999999999</v>
      </c>
      <c r="M111" s="37">
        <v>184.55699999999999</v>
      </c>
      <c r="N111" s="37">
        <v>183.852</v>
      </c>
      <c r="O111" s="37">
        <v>186.459</v>
      </c>
      <c r="P111" s="37">
        <v>173.96700000000001</v>
      </c>
      <c r="Q111" s="37">
        <v>145.12100000000001</v>
      </c>
      <c r="S111" s="4">
        <f t="shared" si="132"/>
        <v>179.16655713182476</v>
      </c>
      <c r="T111" s="4">
        <f t="shared" si="132"/>
        <v>188.32903266603387</v>
      </c>
      <c r="U111" s="4">
        <f t="shared" si="132"/>
        <v>180.68365667276723</v>
      </c>
      <c r="V111" s="4">
        <f t="shared" si="132"/>
        <v>190.73765018838685</v>
      </c>
      <c r="W111" s="4">
        <f t="shared" si="132"/>
        <v>187.29962013468753</v>
      </c>
      <c r="X111" s="4">
        <f t="shared" si="132"/>
        <v>180.17779325807354</v>
      </c>
      <c r="Y111" s="4">
        <f t="shared" si="132"/>
        <v>180.75873153849861</v>
      </c>
      <c r="Z111" s="4">
        <f t="shared" si="132"/>
        <v>167.97434832578892</v>
      </c>
      <c r="AA111" s="4">
        <f t="shared" si="132"/>
        <v>155.86417446048375</v>
      </c>
      <c r="AB111" s="4">
        <f t="shared" si="132"/>
        <v>179.66305448839285</v>
      </c>
      <c r="AC111" s="4">
        <f t="shared" si="132"/>
        <v>191.59248147221365</v>
      </c>
      <c r="AD111" s="4">
        <f t="shared" si="132"/>
        <v>191.6569074324803</v>
      </c>
      <c r="AE111" s="4">
        <f t="shared" si="132"/>
        <v>196.06452957459703</v>
      </c>
      <c r="AF111" s="4">
        <f t="shared" si="132"/>
        <v>181.42767567571582</v>
      </c>
      <c r="AG111" s="4">
        <f t="shared" si="132"/>
        <v>148.68107125436819</v>
      </c>
      <c r="AI111" s="4">
        <f t="shared" si="133"/>
        <v>-4.3255571318247519</v>
      </c>
      <c r="AJ111" s="4">
        <f t="shared" si="133"/>
        <v>-6.8610326660338785</v>
      </c>
      <c r="AK111" s="4">
        <f t="shared" si="133"/>
        <v>-5.3506566727672293</v>
      </c>
      <c r="AL111" s="4">
        <f t="shared" si="133"/>
        <v>-7.3606501883868418</v>
      </c>
      <c r="AM111" s="4">
        <f t="shared" si="133"/>
        <v>-6.5126201346875234</v>
      </c>
      <c r="AN111" s="4">
        <f t="shared" si="133"/>
        <v>-5.2947932580735255</v>
      </c>
      <c r="AO111" s="4">
        <f t="shared" si="133"/>
        <v>-1.0257315384986043</v>
      </c>
      <c r="AP111" s="4">
        <f t="shared" si="133"/>
        <v>-0.82434832578891815</v>
      </c>
      <c r="AQ111" s="4">
        <f t="shared" si="133"/>
        <v>1.9028255395162432</v>
      </c>
      <c r="AR111" s="4">
        <f t="shared" si="133"/>
        <v>-4.1060544883928571</v>
      </c>
      <c r="AS111" s="4">
        <f t="shared" si="133"/>
        <v>-7.0354814722136609</v>
      </c>
      <c r="AT111" s="4">
        <f t="shared" si="133"/>
        <v>-7.8049074324802916</v>
      </c>
      <c r="AU111" s="4">
        <f t="shared" si="133"/>
        <v>-9.6055295745970284</v>
      </c>
      <c r="AV111" s="4">
        <f t="shared" si="133"/>
        <v>-7.4606756757158053</v>
      </c>
      <c r="AW111" s="4">
        <f t="shared" si="133"/>
        <v>-3.5600712543681823</v>
      </c>
      <c r="AY111" s="2">
        <f t="shared" si="139"/>
        <v>61.31824546804306</v>
      </c>
      <c r="AZ111" s="2">
        <f t="shared" si="139"/>
        <v>61.076563703740668</v>
      </c>
      <c r="BA111" s="2">
        <f t="shared" si="139"/>
        <v>58.848547577823702</v>
      </c>
      <c r="BB111" s="2">
        <f t="shared" si="139"/>
        <v>53.799026970052068</v>
      </c>
      <c r="BC111" s="2">
        <f t="shared" si="139"/>
        <v>51.800771486173311</v>
      </c>
      <c r="BD111" s="2">
        <f t="shared" si="139"/>
        <v>51.54771514050541</v>
      </c>
      <c r="BE111" s="2">
        <f t="shared" si="139"/>
        <v>53.831953566620093</v>
      </c>
      <c r="BF111" s="2">
        <f t="shared" si="139"/>
        <v>52.354386237110525</v>
      </c>
      <c r="BG111" s="2">
        <f t="shared" si="139"/>
        <v>52.644458283705532</v>
      </c>
      <c r="BH111" s="2">
        <f t="shared" si="139"/>
        <v>52.459597089132764</v>
      </c>
      <c r="BI111" s="2">
        <f t="shared" si="139"/>
        <v>58.769248730711006</v>
      </c>
      <c r="BJ111" s="2">
        <f t="shared" si="139"/>
        <v>53.818351463085286</v>
      </c>
      <c r="BK111" s="2">
        <f t="shared" si="139"/>
        <v>60.479458749283829</v>
      </c>
      <c r="BL111" s="2">
        <f t="shared" si="139"/>
        <v>58.800840757806228</v>
      </c>
      <c r="BM111" s="2">
        <f t="shared" si="139"/>
        <v>64.608948041962663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78.219644302190517</v>
      </c>
      <c r="DL111" s="2">
        <f t="shared" si="134"/>
        <v>79.143637112010808</v>
      </c>
      <c r="DM111" s="2">
        <f t="shared" si="134"/>
        <v>75.793815126050404</v>
      </c>
      <c r="DN111" s="2">
        <f t="shared" si="134"/>
        <v>80.163845278476828</v>
      </c>
      <c r="DO111" s="2">
        <f t="shared" si="134"/>
        <v>75.532792318634421</v>
      </c>
      <c r="DP111" s="2">
        <f t="shared" si="134"/>
        <v>72.279533902323379</v>
      </c>
      <c r="DQ111" s="2">
        <f t="shared" si="134"/>
        <v>87.553551920341391</v>
      </c>
      <c r="DR111" s="2">
        <f t="shared" si="134"/>
        <v>81.435381232493</v>
      </c>
      <c r="DS111" s="2">
        <f t="shared" si="134"/>
        <v>80.903962419562433</v>
      </c>
      <c r="DT111" s="2">
        <f t="shared" si="134"/>
        <v>87.892933333333332</v>
      </c>
      <c r="DU111" s="2">
        <f t="shared" si="134"/>
        <v>78.671086296823162</v>
      </c>
      <c r="DV111" s="2">
        <f t="shared" si="134"/>
        <v>78.552525641025639</v>
      </c>
      <c r="DW111" s="2">
        <f t="shared" si="134"/>
        <v>88.54665054528212</v>
      </c>
      <c r="DX111" s="2">
        <f t="shared" si="134"/>
        <v>75.692972972972967</v>
      </c>
      <c r="DY111" s="2">
        <f t="shared" si="134"/>
        <v>79.02429395161289</v>
      </c>
      <c r="EA111" s="2">
        <f t="shared" si="94"/>
        <v>60.967177551984882</v>
      </c>
      <c r="EB111" s="2">
        <f t="shared" si="94"/>
        <v>60.519073711399543</v>
      </c>
      <c r="EC111" s="2">
        <f t="shared" si="94"/>
        <v>58.260892136661354</v>
      </c>
      <c r="ED111" s="2">
        <f t="shared" si="94"/>
        <v>52.963279502432293</v>
      </c>
      <c r="EE111" s="2">
        <f t="shared" si="94"/>
        <v>51.059391630932176</v>
      </c>
      <c r="EF111" s="2">
        <f t="shared" si="94"/>
        <v>50.86758589017002</v>
      </c>
      <c r="EG111" s="2">
        <f t="shared" si="94"/>
        <v>52.756618207542587</v>
      </c>
      <c r="EH111" s="2">
        <f t="shared" si="94"/>
        <v>51.390052123143974</v>
      </c>
      <c r="EI111" s="2">
        <f t="shared" si="94"/>
        <v>51.797152731608627</v>
      </c>
      <c r="EJ111" s="2">
        <f t="shared" si="94"/>
        <v>51.299761243377276</v>
      </c>
      <c r="EK111" s="2">
        <f t="shared" si="94"/>
        <v>58.106916915918916</v>
      </c>
      <c r="EL111" s="2">
        <f t="shared" si="94"/>
        <v>53.014087432438984</v>
      </c>
      <c r="EM111" s="2">
        <f t="shared" si="135"/>
        <v>59.554167331437625</v>
      </c>
      <c r="EN111" s="2">
        <f t="shared" si="135"/>
        <v>58.270826977011232</v>
      </c>
      <c r="EO111" s="2">
        <f t="shared" si="135"/>
        <v>64.028594089138309</v>
      </c>
      <c r="EQ111" s="2">
        <f t="shared" si="136"/>
        <v>60.771989346624849</v>
      </c>
      <c r="ER111" s="2">
        <f t="shared" si="136"/>
        <v>60.758523208446029</v>
      </c>
      <c r="ES111" s="2">
        <f t="shared" si="136"/>
        <v>58.565240191495768</v>
      </c>
      <c r="ET111" s="2">
        <f t="shared" si="136"/>
        <v>52.87456004707353</v>
      </c>
      <c r="EU111" s="2">
        <f t="shared" si="136"/>
        <v>50.599518421916216</v>
      </c>
      <c r="EV111" s="2">
        <f t="shared" si="136"/>
        <v>51.059899509561767</v>
      </c>
      <c r="EW111" s="2">
        <f t="shared" si="136"/>
        <v>52.524368336369392</v>
      </c>
      <c r="EX111" s="2">
        <f t="shared" si="136"/>
        <v>50.922325420683457</v>
      </c>
      <c r="EY111" s="2">
        <f t="shared" si="136"/>
        <v>52.013988756905349</v>
      </c>
      <c r="EZ111" s="2">
        <f t="shared" si="136"/>
        <v>50.272024201614904</v>
      </c>
      <c r="FA111" s="2">
        <f t="shared" si="136"/>
        <v>57.901976873783397</v>
      </c>
      <c r="FB111" s="2">
        <f t="shared" si="136"/>
        <v>52.122327973974024</v>
      </c>
      <c r="FC111" s="2">
        <f t="shared" si="136"/>
        <v>59.276594222635154</v>
      </c>
      <c r="FD111" s="2">
        <f t="shared" si="136"/>
        <v>57.344144578006464</v>
      </c>
      <c r="FE111" s="2">
        <f t="shared" si="136"/>
        <v>64.279308499265596</v>
      </c>
      <c r="FG111" s="2">
        <f t="shared" si="137"/>
        <v>0.97963320531229348</v>
      </c>
      <c r="FH111" s="2">
        <f t="shared" si="137"/>
        <v>0.97009208833832872</v>
      </c>
      <c r="FI111" s="2">
        <f t="shared" si="137"/>
        <v>0.96651280551135532</v>
      </c>
      <c r="FJ111" s="2">
        <f t="shared" si="137"/>
        <v>0.96926716291098969</v>
      </c>
      <c r="FK111" s="2">
        <f t="shared" si="137"/>
        <v>0.96966669427957852</v>
      </c>
      <c r="FL111" s="2">
        <f t="shared" si="137"/>
        <v>0.96825710392847819</v>
      </c>
      <c r="FM111" s="2">
        <f t="shared" si="137"/>
        <v>0.96908038795490936</v>
      </c>
      <c r="FN111" s="2">
        <f t="shared" si="137"/>
        <v>0.96786645052237175</v>
      </c>
      <c r="FO111" s="2">
        <f t="shared" si="137"/>
        <v>0.97091031713728659</v>
      </c>
      <c r="FP111" s="2">
        <f t="shared" si="137"/>
        <v>0.96823406566774572</v>
      </c>
      <c r="FQ111" s="2">
        <f t="shared" si="137"/>
        <v>0.96776815287029572</v>
      </c>
      <c r="FR111" s="2">
        <f t="shared" si="137"/>
        <v>0.96843898720566624</v>
      </c>
      <c r="FS111" s="2">
        <f t="shared" si="137"/>
        <v>0.96806843902412409</v>
      </c>
      <c r="FT111" s="2">
        <f t="shared" si="137"/>
        <v>0.96950625620277353</v>
      </c>
      <c r="FU111" s="2">
        <f t="shared" si="137"/>
        <v>0.9613159600093738</v>
      </c>
      <c r="FW111" s="2">
        <f t="shared" si="141"/>
        <v>1.5858135442801016E-3</v>
      </c>
      <c r="FX111" s="2">
        <f t="shared" si="141"/>
        <v>1.9552992351910162E-3</v>
      </c>
      <c r="FY111" s="2">
        <f t="shared" si="141"/>
        <v>1.7316984744018536E-3</v>
      </c>
      <c r="FZ111" s="2">
        <f t="shared" si="141"/>
        <v>2.2891157693123447E-3</v>
      </c>
      <c r="GA111" s="2">
        <f t="shared" si="141"/>
        <v>2.1294779041621035E-3</v>
      </c>
      <c r="GB111" s="2">
        <f t="shared" si="141"/>
        <v>2.3503790225943896E-3</v>
      </c>
      <c r="GC111" s="2">
        <f t="shared" si="141"/>
        <v>2.4642927812192753E-3</v>
      </c>
      <c r="GD111" s="2">
        <f t="shared" si="141"/>
        <v>2.4137076938439881E-3</v>
      </c>
      <c r="GE111" s="2">
        <f t="shared" si="141"/>
        <v>2.7564106478947283E-3</v>
      </c>
      <c r="GF111" s="2">
        <f t="shared" si="141"/>
        <v>2.5108133287749237E-3</v>
      </c>
      <c r="GG111" s="2">
        <f t="shared" si="141"/>
        <v>2.387766868117534E-3</v>
      </c>
      <c r="GH111" s="2">
        <f t="shared" si="141"/>
        <v>1.9679571498196925E-3</v>
      </c>
      <c r="GI111" s="2">
        <f t="shared" si="141"/>
        <v>1.7430641635755319E-3</v>
      </c>
      <c r="GJ111" s="2">
        <f t="shared" si="141"/>
        <v>1.3517852557481265E-3</v>
      </c>
      <c r="GK111" s="2">
        <f t="shared" si="141"/>
        <v>1.0358385735892578E-3</v>
      </c>
      <c r="GM111" s="86">
        <f t="shared" si="142"/>
        <v>1.1299482444275243E-6</v>
      </c>
      <c r="GN111" s="86">
        <f t="shared" si="142"/>
        <v>3.6626566101885958E-11</v>
      </c>
      <c r="GO111" s="86">
        <f t="shared" si="142"/>
        <v>4.1131226895181966E-14</v>
      </c>
      <c r="GP111" s="86">
        <f t="shared" si="142"/>
        <v>7.9946144268871958E-15</v>
      </c>
      <c r="GQ111" s="86">
        <f t="shared" si="142"/>
        <v>3.8947061125365057E-13</v>
      </c>
      <c r="GR111" s="86">
        <f t="shared" si="142"/>
        <v>4.9195023778315723E-14</v>
      </c>
      <c r="GS111" s="86">
        <f t="shared" si="142"/>
        <v>3.3426846847282607E-15</v>
      </c>
      <c r="GT111" s="86">
        <f t="shared" si="142"/>
        <v>3.1744233058834241E-19</v>
      </c>
      <c r="GU111" s="86">
        <f t="shared" si="142"/>
        <v>1.8798092654722793E-19</v>
      </c>
      <c r="GV111" s="86">
        <f t="shared" si="142"/>
        <v>3.4871221064223819E-16</v>
      </c>
      <c r="GW111" s="86">
        <f t="shared" si="142"/>
        <v>1.5835569491658025E-15</v>
      </c>
      <c r="GX111" s="86">
        <f t="shared" si="142"/>
        <v>1.4558713807792895E-15</v>
      </c>
      <c r="GY111" s="86">
        <f t="shared" si="142"/>
        <v>2.0166263210001106E-13</v>
      </c>
      <c r="GZ111" s="86">
        <f t="shared" si="142"/>
        <v>7.5250045620842083E-14</v>
      </c>
      <c r="HA111" s="86">
        <f t="shared" si="142"/>
        <v>2.8674385137310298E-15</v>
      </c>
      <c r="HC111" s="86">
        <f t="shared" si="73"/>
        <v>0.49925447165983461</v>
      </c>
      <c r="HD111" s="86">
        <f t="shared" si="73"/>
        <v>0.52102336541509831</v>
      </c>
      <c r="HE111" s="86">
        <f t="shared" si="73"/>
        <v>0.56959675042766189</v>
      </c>
      <c r="HF111" s="86">
        <f t="shared" si="73"/>
        <v>0.59714450812760544</v>
      </c>
      <c r="HG111" s="86">
        <f t="shared" si="73"/>
        <v>0.57091209291536937</v>
      </c>
      <c r="HH111" s="86">
        <f t="shared" si="73"/>
        <v>0.58613980842793856</v>
      </c>
      <c r="HI111" s="86">
        <f t="shared" si="138"/>
        <v>0.61164641684932108</v>
      </c>
      <c r="HJ111" s="86">
        <f t="shared" si="138"/>
        <v>0.62598914133091355</v>
      </c>
      <c r="HK111" s="86">
        <f t="shared" si="138"/>
        <v>0.59486188688454267</v>
      </c>
      <c r="HL111" s="86">
        <f t="shared" si="138"/>
        <v>0.6312023205991063</v>
      </c>
      <c r="HM111" s="86">
        <f t="shared" si="138"/>
        <v>0.61215794052653416</v>
      </c>
      <c r="HN111" s="86">
        <f t="shared" si="138"/>
        <v>0.56377016587743112</v>
      </c>
      <c r="HO111" s="86">
        <f t="shared" si="138"/>
        <v>0.54762511904362066</v>
      </c>
      <c r="HP111" s="86">
        <f t="shared" si="138"/>
        <v>0.49874294440507094</v>
      </c>
      <c r="HQ111" s="86">
        <f t="shared" si="138"/>
        <v>0.51991151769205113</v>
      </c>
      <c r="HS111" s="86">
        <f t="shared" si="143"/>
        <v>5.2092323592256887E-18</v>
      </c>
      <c r="HT111" s="86">
        <f t="shared" si="143"/>
        <v>5.4012246601336458E-23</v>
      </c>
      <c r="HU111" s="86">
        <f t="shared" si="143"/>
        <v>8.1462463962997406E-27</v>
      </c>
      <c r="HV111" s="86">
        <f t="shared" si="143"/>
        <v>4.5932476522181733E-23</v>
      </c>
      <c r="HW111" s="86">
        <f t="shared" si="143"/>
        <v>1.9766620769185646E-22</v>
      </c>
      <c r="HX111" s="86">
        <f t="shared" si="143"/>
        <v>6.4916401197147351E-25</v>
      </c>
      <c r="HY111" s="86">
        <f t="shared" si="143"/>
        <v>1.1759419392360889E-22</v>
      </c>
      <c r="HZ111" s="86">
        <f t="shared" si="143"/>
        <v>1.0422212323159597E-23</v>
      </c>
      <c r="IA111" s="86">
        <f t="shared" si="143"/>
        <v>4.958623678443429E-22</v>
      </c>
      <c r="IB111" s="86">
        <f t="shared" si="143"/>
        <v>8.7235657814680057E-23</v>
      </c>
      <c r="IC111" s="86">
        <f t="shared" si="143"/>
        <v>4.2920851500006577E-24</v>
      </c>
      <c r="ID111" s="86">
        <f t="shared" si="143"/>
        <v>6.0200226913363296E-25</v>
      </c>
      <c r="IE111" s="86">
        <f t="shared" si="143"/>
        <v>1.3023198937989933E-25</v>
      </c>
      <c r="IF111" s="86">
        <f t="shared" si="143"/>
        <v>3.794637663130834E-16</v>
      </c>
      <c r="IG111" s="86">
        <f t="shared" si="143"/>
        <v>4.4726836494908469E-12</v>
      </c>
      <c r="II111" s="86">
        <f t="shared" si="144"/>
        <v>5.7337419018131407E-73</v>
      </c>
      <c r="IJ111" s="86">
        <f t="shared" si="144"/>
        <v>1.6131551910477644E-96</v>
      </c>
      <c r="IK111" s="86">
        <f t="shared" si="144"/>
        <v>2.3253202366711635E-121</v>
      </c>
      <c r="IL111" s="86">
        <f t="shared" si="144"/>
        <v>1.1691485472206949E-96</v>
      </c>
      <c r="IM111" s="86">
        <f t="shared" si="144"/>
        <v>1.6204282238704613E-95</v>
      </c>
      <c r="IN111" s="86">
        <f t="shared" si="144"/>
        <v>9.6083743708793552E-105</v>
      </c>
      <c r="IO111" s="86">
        <f t="shared" si="144"/>
        <v>1.3840534623358311E-97</v>
      </c>
      <c r="IP111" s="86">
        <f t="shared" si="144"/>
        <v>1.2033588607517745E-100</v>
      </c>
      <c r="IQ111" s="86">
        <f t="shared" si="144"/>
        <v>5.3822404856118072E-93</v>
      </c>
      <c r="IR111" s="86">
        <f t="shared" si="144"/>
        <v>1.548535302800813E-95</v>
      </c>
      <c r="IS111" s="86">
        <f t="shared" si="144"/>
        <v>7.4056218983180601E-101</v>
      </c>
      <c r="IT111" s="86">
        <f t="shared" si="144"/>
        <v>2.8436327596748336E-104</v>
      </c>
      <c r="IU111" s="86">
        <f t="shared" si="144"/>
        <v>4.2179118670428705E-108</v>
      </c>
      <c r="IV111" s="86">
        <f t="shared" si="144"/>
        <v>9.9484345987688478E-73</v>
      </c>
      <c r="IW111" s="86">
        <f t="shared" si="144"/>
        <v>2.373483449467483E-57</v>
      </c>
      <c r="IY111" s="86">
        <f t="shared" si="145"/>
        <v>0.49925560160807902</v>
      </c>
      <c r="IZ111" s="86">
        <f t="shared" si="145"/>
        <v>0.5210233654517249</v>
      </c>
      <c r="JA111" s="86">
        <f t="shared" si="145"/>
        <v>0.56959675042770297</v>
      </c>
      <c r="JB111" s="86">
        <f t="shared" si="145"/>
        <v>0.59714450812761344</v>
      </c>
      <c r="JC111" s="86">
        <f t="shared" si="145"/>
        <v>0.57091209291575884</v>
      </c>
      <c r="JD111" s="86">
        <f t="shared" si="145"/>
        <v>0.58613980842798774</v>
      </c>
      <c r="JE111" s="86">
        <f t="shared" si="145"/>
        <v>0.61164641684932441</v>
      </c>
      <c r="JF111" s="86">
        <f t="shared" si="145"/>
        <v>0.62598914133091355</v>
      </c>
      <c r="JG111" s="86">
        <f t="shared" si="145"/>
        <v>0.59486188688454267</v>
      </c>
      <c r="JH111" s="86">
        <f t="shared" si="145"/>
        <v>0.63120232059910664</v>
      </c>
      <c r="JI111" s="86">
        <f t="shared" si="145"/>
        <v>0.61215794052653572</v>
      </c>
      <c r="JJ111" s="86">
        <f t="shared" si="145"/>
        <v>0.56377016587743256</v>
      </c>
      <c r="JK111" s="86">
        <f t="shared" si="145"/>
        <v>0.54762511904382227</v>
      </c>
      <c r="JL111" s="86">
        <f t="shared" si="145"/>
        <v>0.4987429444051466</v>
      </c>
      <c r="JM111" s="86">
        <f t="shared" si="145"/>
        <v>0.51991151769652666</v>
      </c>
    </row>
    <row r="112" spans="2:273" x14ac:dyDescent="0.25">
      <c r="B112" s="2">
        <v>85</v>
      </c>
      <c r="C112" s="37">
        <v>173.143</v>
      </c>
      <c r="D112" s="37">
        <v>180.01599999999999</v>
      </c>
      <c r="E112" s="37">
        <v>168.483</v>
      </c>
      <c r="F112" s="37">
        <v>176.21299999999999</v>
      </c>
      <c r="G112" s="37">
        <v>174.44300000000001</v>
      </c>
      <c r="H112" s="37">
        <v>164.767</v>
      </c>
      <c r="I112" s="37">
        <v>160.96700000000001</v>
      </c>
      <c r="J112" s="37">
        <v>145.5</v>
      </c>
      <c r="K112" s="37">
        <v>130.4</v>
      </c>
      <c r="L112" s="37">
        <v>160.459</v>
      </c>
      <c r="M112" s="37">
        <v>175.75399999999999</v>
      </c>
      <c r="N112" s="37">
        <v>181.21299999999999</v>
      </c>
      <c r="O112" s="37">
        <v>185.23</v>
      </c>
      <c r="P112" s="37">
        <v>173.11500000000001</v>
      </c>
      <c r="Q112" s="37">
        <v>143.58600000000001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176.73400420189085</v>
      </c>
      <c r="T112" s="4">
        <f t="shared" si="146"/>
        <v>186.08603527684443</v>
      </c>
      <c r="U112" s="4">
        <f t="shared" si="146"/>
        <v>168.29746442711456</v>
      </c>
      <c r="V112" s="4">
        <f t="shared" si="146"/>
        <v>176.42585349221875</v>
      </c>
      <c r="W112" s="4">
        <f t="shared" si="146"/>
        <v>176.72022698035752</v>
      </c>
      <c r="X112" s="4">
        <f t="shared" si="146"/>
        <v>163.30944807505529</v>
      </c>
      <c r="Y112" s="4">
        <f t="shared" si="146"/>
        <v>156.56269618548401</v>
      </c>
      <c r="Z112" s="4">
        <f t="shared" si="146"/>
        <v>140.74001793079472</v>
      </c>
      <c r="AA112" s="4">
        <f t="shared" si="146"/>
        <v>123.54581879313204</v>
      </c>
      <c r="AB112" s="4">
        <f t="shared" si="146"/>
        <v>157.03662543809401</v>
      </c>
      <c r="AC112" s="4">
        <f t="shared" si="146"/>
        <v>177.74815330457807</v>
      </c>
      <c r="AD112" s="4">
        <f t="shared" si="146"/>
        <v>186.88801668906092</v>
      </c>
      <c r="AE112" s="4">
        <f t="shared" si="146"/>
        <v>189.69271049280601</v>
      </c>
      <c r="AF112" s="4">
        <f t="shared" si="146"/>
        <v>175.16061143023762</v>
      </c>
      <c r="AG112" s="4">
        <f t="shared" si="146"/>
        <v>146.30548341942512</v>
      </c>
      <c r="AI112" s="4">
        <f t="shared" ref="AI112:AW128" si="147">IF(OR($B112 &lt; C$230, $B112 &gt; C$233), 0, C112-S112)</f>
        <v>-3.5910042018908541</v>
      </c>
      <c r="AJ112" s="4">
        <f t="shared" si="147"/>
        <v>-6.0700352768444361</v>
      </c>
      <c r="AK112" s="4">
        <f t="shared" si="147"/>
        <v>0.18553557288544198</v>
      </c>
      <c r="AL112" s="4">
        <f t="shared" si="147"/>
        <v>-0.21285349221875549</v>
      </c>
      <c r="AM112" s="4">
        <f t="shared" si="147"/>
        <v>-2.2772269803575114</v>
      </c>
      <c r="AN112" s="4">
        <f t="shared" si="147"/>
        <v>1.4575519249447098</v>
      </c>
      <c r="AO112" s="4">
        <f t="shared" si="147"/>
        <v>4.4043038145159983</v>
      </c>
      <c r="AP112" s="4">
        <f t="shared" si="147"/>
        <v>4.7599820692052788</v>
      </c>
      <c r="AQ112" s="4">
        <f t="shared" si="147"/>
        <v>6.8541812068679633</v>
      </c>
      <c r="AR112" s="4">
        <f t="shared" si="147"/>
        <v>3.4223745619059969</v>
      </c>
      <c r="AS112" s="4">
        <f t="shared" si="147"/>
        <v>-1.9941533045780773</v>
      </c>
      <c r="AT112" s="4">
        <f t="shared" si="147"/>
        <v>-5.675016689060925</v>
      </c>
      <c r="AU112" s="4">
        <f t="shared" si="147"/>
        <v>-4.4627104928060248</v>
      </c>
      <c r="AV112" s="4">
        <f t="shared" si="147"/>
        <v>-2.0456114302376136</v>
      </c>
      <c r="AW112" s="4">
        <f t="shared" si="147"/>
        <v>-2.719483419425103</v>
      </c>
      <c r="AY112" s="2">
        <f t="shared" si="139"/>
        <v>61.253106005262289</v>
      </c>
      <c r="AZ112" s="2">
        <f t="shared" si="139"/>
        <v>60.999430304387694</v>
      </c>
      <c r="BA112" s="2">
        <f t="shared" si="139"/>
        <v>58.761106692493051</v>
      </c>
      <c r="BB112" s="2">
        <f t="shared" si="139"/>
        <v>53.650681230374616</v>
      </c>
      <c r="BC112" s="2">
        <f t="shared" si="139"/>
        <v>51.63378496123638</v>
      </c>
      <c r="BD112" s="2">
        <f t="shared" si="139"/>
        <v>51.406273042302693</v>
      </c>
      <c r="BE112" s="2">
        <f t="shared" si="139"/>
        <v>53.604304178560753</v>
      </c>
      <c r="BF112" s="2">
        <f t="shared" si="139"/>
        <v>52.159168401992254</v>
      </c>
      <c r="BG112" s="2">
        <f t="shared" si="139"/>
        <v>52.481991845378182</v>
      </c>
      <c r="BH112" s="2">
        <f t="shared" si="139"/>
        <v>52.256496709976432</v>
      </c>
      <c r="BI112" s="2">
        <f t="shared" si="139"/>
        <v>58.555896158253773</v>
      </c>
      <c r="BJ112" s="2">
        <f t="shared" si="139"/>
        <v>53.600168051095608</v>
      </c>
      <c r="BK112" s="2">
        <f t="shared" si="139"/>
        <v>60.267875712943173</v>
      </c>
      <c r="BL112" s="2">
        <f t="shared" si="139"/>
        <v>58.666981240530887</v>
      </c>
      <c r="BM112" s="2">
        <f t="shared" si="139"/>
        <v>64.453261896448097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78.252231126596968</v>
      </c>
      <c r="DL112" s="2">
        <f t="shared" si="148"/>
        <v>79.276957557354933</v>
      </c>
      <c r="DM112" s="2">
        <f t="shared" si="148"/>
        <v>75.96632605042015</v>
      </c>
      <c r="DN112" s="2">
        <f t="shared" si="148"/>
        <v>80.342423350475954</v>
      </c>
      <c r="DO112" s="2">
        <f t="shared" si="148"/>
        <v>75.735109530583216</v>
      </c>
      <c r="DP112" s="2">
        <f t="shared" si="148"/>
        <v>72.451932432432443</v>
      </c>
      <c r="DQ112" s="2">
        <f t="shared" si="148"/>
        <v>87.975364864864858</v>
      </c>
      <c r="DR112" s="2">
        <f t="shared" si="148"/>
        <v>81.803651540616244</v>
      </c>
      <c r="DS112" s="2">
        <f t="shared" si="148"/>
        <v>81.229196267696281</v>
      </c>
      <c r="DT112" s="2">
        <f t="shared" si="148"/>
        <v>88.29013333333333</v>
      </c>
      <c r="DU112" s="2">
        <f t="shared" si="148"/>
        <v>78.867891891891915</v>
      </c>
      <c r="DV112" s="2">
        <f t="shared" si="148"/>
        <v>78.789677462887994</v>
      </c>
      <c r="DW112" s="2">
        <f t="shared" si="148"/>
        <v>88.894567567567563</v>
      </c>
      <c r="DX112" s="2">
        <f t="shared" si="148"/>
        <v>75.817855381697484</v>
      </c>
      <c r="DY112" s="2">
        <f t="shared" si="148"/>
        <v>79.243979032258054</v>
      </c>
      <c r="EA112" s="2">
        <f t="shared" si="94"/>
        <v>60.931121172022692</v>
      </c>
      <c r="EB112" s="2">
        <f t="shared" si="94"/>
        <v>60.485006896278819</v>
      </c>
      <c r="EC112" s="2">
        <f t="shared" si="94"/>
        <v>58.216867226057708</v>
      </c>
      <c r="ED112" s="2">
        <f t="shared" si="94"/>
        <v>52.879044824455626</v>
      </c>
      <c r="EE112" s="2">
        <f t="shared" si="94"/>
        <v>50.94724517224509</v>
      </c>
      <c r="EF112" s="2">
        <f t="shared" si="94"/>
        <v>50.776539476255621</v>
      </c>
      <c r="EG112" s="2">
        <f t="shared" si="94"/>
        <v>52.604768565646275</v>
      </c>
      <c r="EH112" s="2">
        <f t="shared" si="94"/>
        <v>51.262780741270795</v>
      </c>
      <c r="EI112" s="2">
        <f t="shared" si="94"/>
        <v>51.695831767596488</v>
      </c>
      <c r="EJ112" s="2">
        <f t="shared" si="94"/>
        <v>51.181111613978509</v>
      </c>
      <c r="EK112" s="2">
        <f t="shared" si="94"/>
        <v>57.93945380525092</v>
      </c>
      <c r="EL112" s="2">
        <f t="shared" si="94"/>
        <v>52.853389175695</v>
      </c>
      <c r="EM112" s="2">
        <f t="shared" si="135"/>
        <v>59.407239851905572</v>
      </c>
      <c r="EN112" s="2">
        <f t="shared" si="135"/>
        <v>58.176360883223282</v>
      </c>
      <c r="EO112" s="2">
        <f t="shared" si="135"/>
        <v>63.910163389295988</v>
      </c>
      <c r="EQ112" s="2">
        <f t="shared" ref="EQ112:FE128" si="149">CU$228*$B112+CU$229</f>
        <v>60.742549338344197</v>
      </c>
      <c r="ER112" s="2">
        <f t="shared" si="149"/>
        <v>60.716092567865758</v>
      </c>
      <c r="ES112" s="2">
        <f t="shared" si="149"/>
        <v>58.510201300512655</v>
      </c>
      <c r="ET112" s="2">
        <f t="shared" si="149"/>
        <v>52.794140700014367</v>
      </c>
      <c r="EU112" s="2">
        <f t="shared" si="149"/>
        <v>50.504162275242457</v>
      </c>
      <c r="EV112" s="2">
        <f t="shared" si="149"/>
        <v>50.961408420346011</v>
      </c>
      <c r="EW112" s="2">
        <f t="shared" si="149"/>
        <v>52.38208759982475</v>
      </c>
      <c r="EX112" s="2">
        <f t="shared" si="149"/>
        <v>50.814799183396104</v>
      </c>
      <c r="EY112" s="2">
        <f t="shared" si="149"/>
        <v>51.903060543777819</v>
      </c>
      <c r="EZ112" s="2">
        <f t="shared" si="149"/>
        <v>50.196829900120335</v>
      </c>
      <c r="FA112" s="2">
        <f t="shared" si="149"/>
        <v>57.742540839373007</v>
      </c>
      <c r="FB112" s="2">
        <f t="shared" si="149"/>
        <v>51.995954747000702</v>
      </c>
      <c r="FC112" s="2">
        <f t="shared" si="149"/>
        <v>59.139550091052996</v>
      </c>
      <c r="FD112" s="2">
        <f t="shared" si="149"/>
        <v>57.28529764641079</v>
      </c>
      <c r="FE112" s="2">
        <f t="shared" si="149"/>
        <v>64.147715792813003</v>
      </c>
      <c r="FG112" s="2">
        <f t="shared" ref="FG112:FU128" si="150">POWER(10,($B112-C$231)/C$229)/(1+POWER(10,($B112-C$231)/C$229))</f>
        <v>0.981391915731049</v>
      </c>
      <c r="FH112" s="2">
        <f t="shared" si="150"/>
        <v>0.97265169133753748</v>
      </c>
      <c r="FI112" s="2">
        <f t="shared" si="150"/>
        <v>0.96936906127532818</v>
      </c>
      <c r="FJ112" s="2">
        <f t="shared" si="150"/>
        <v>0.9718953199964363</v>
      </c>
      <c r="FK112" s="2">
        <f t="shared" si="150"/>
        <v>0.97226166270872338</v>
      </c>
      <c r="FL112" s="2">
        <f t="shared" si="150"/>
        <v>0.97096905037429604</v>
      </c>
      <c r="FM112" s="2">
        <f t="shared" si="150"/>
        <v>0.97172405138303763</v>
      </c>
      <c r="FN112" s="2">
        <f t="shared" si="150"/>
        <v>0.97061075931136076</v>
      </c>
      <c r="FO112" s="2">
        <f t="shared" si="150"/>
        <v>0.97340181381607316</v>
      </c>
      <c r="FP112" s="2">
        <f t="shared" si="150"/>
        <v>0.97094792132473318</v>
      </c>
      <c r="FQ112" s="2">
        <f t="shared" si="150"/>
        <v>0.970520600901839</v>
      </c>
      <c r="FR112" s="2">
        <f t="shared" si="150"/>
        <v>0.97113585772737687</v>
      </c>
      <c r="FS112" s="2">
        <f t="shared" si="150"/>
        <v>0.9707960178516275</v>
      </c>
      <c r="FT112" s="2">
        <f t="shared" si="150"/>
        <v>0.97211455515969891</v>
      </c>
      <c r="FU112" s="2">
        <f t="shared" si="150"/>
        <v>0.96459923995364161</v>
      </c>
      <c r="FW112" s="2">
        <f t="shared" si="141"/>
        <v>1.738543983428517E-3</v>
      </c>
      <c r="FX112" s="2">
        <f t="shared" si="141"/>
        <v>2.1435386131748594E-3</v>
      </c>
      <c r="FY112" s="2">
        <f t="shared" si="141"/>
        <v>1.8984524428525527E-3</v>
      </c>
      <c r="FZ112" s="2">
        <f t="shared" si="141"/>
        <v>2.5094113266088281E-3</v>
      </c>
      <c r="GA112" s="2">
        <f t="shared" si="141"/>
        <v>2.3344464832849776E-3</v>
      </c>
      <c r="GB112" s="2">
        <f t="shared" si="141"/>
        <v>2.5765550904687461E-3</v>
      </c>
      <c r="GC112" s="2">
        <f t="shared" si="141"/>
        <v>2.7014010440108271E-3</v>
      </c>
      <c r="GD112" s="2">
        <f t="shared" si="141"/>
        <v>2.6459616926288359E-3</v>
      </c>
      <c r="GE112" s="2">
        <f t="shared" si="141"/>
        <v>3.0215406460720757E-3</v>
      </c>
      <c r="GF112" s="2">
        <f t="shared" si="141"/>
        <v>2.7523853352295563E-3</v>
      </c>
      <c r="GG112" s="2">
        <f t="shared" si="141"/>
        <v>2.6175313143753198E-3</v>
      </c>
      <c r="GH112" s="2">
        <f t="shared" si="141"/>
        <v>2.1574124886943537E-3</v>
      </c>
      <c r="GI112" s="2">
        <f t="shared" si="141"/>
        <v>1.9109104964422845E-3</v>
      </c>
      <c r="GJ112" s="2">
        <f t="shared" si="141"/>
        <v>1.4820097783362731E-3</v>
      </c>
      <c r="GK112" s="2">
        <f t="shared" si="141"/>
        <v>1.1356609174402604E-3</v>
      </c>
      <c r="GM112" s="86">
        <f t="shared" si="142"/>
        <v>3.0076745650719358E-7</v>
      </c>
      <c r="GN112" s="86">
        <f t="shared" si="142"/>
        <v>3.6161546622181907E-12</v>
      </c>
      <c r="GO112" s="86">
        <f t="shared" si="142"/>
        <v>2.1969623326050842E-15</v>
      </c>
      <c r="GP112" s="86">
        <f t="shared" si="142"/>
        <v>3.4928232339132117E-16</v>
      </c>
      <c r="GQ112" s="86">
        <f t="shared" si="142"/>
        <v>2.3995304347875771E-14</v>
      </c>
      <c r="GR112" s="86">
        <f t="shared" si="142"/>
        <v>2.5754625715642056E-15</v>
      </c>
      <c r="GS112" s="86">
        <f t="shared" si="142"/>
        <v>1.47324020652923E-16</v>
      </c>
      <c r="GT112" s="86">
        <f t="shared" si="142"/>
        <v>5.8245212086147741E-21</v>
      </c>
      <c r="GU112" s="86">
        <f t="shared" si="142"/>
        <v>3.6100164687483081E-21</v>
      </c>
      <c r="GV112" s="86">
        <f t="shared" si="142"/>
        <v>1.1657632061819513E-17</v>
      </c>
      <c r="GW112" s="86">
        <f t="shared" si="142"/>
        <v>5.8113656557133322E-17</v>
      </c>
      <c r="GX112" s="86">
        <f t="shared" si="142"/>
        <v>4.6587510360298513E-17</v>
      </c>
      <c r="GY112" s="86">
        <f t="shared" si="142"/>
        <v>1.2082220633563619E-14</v>
      </c>
      <c r="GZ112" s="86">
        <f t="shared" si="142"/>
        <v>4.2573418185027912E-15</v>
      </c>
      <c r="HA112" s="86">
        <f t="shared" si="142"/>
        <v>1.195157088705239E-16</v>
      </c>
      <c r="HC112" s="86">
        <f t="shared" si="73"/>
        <v>0.53340935767023601</v>
      </c>
      <c r="HD112" s="86">
        <f t="shared" si="73"/>
        <v>0.56767858166647778</v>
      </c>
      <c r="HE112" s="86">
        <f t="shared" si="73"/>
        <v>0.57821151973504548</v>
      </c>
      <c r="HF112" s="86">
        <f t="shared" si="73"/>
        <v>0.59987668228156799</v>
      </c>
      <c r="HG112" s="86">
        <f t="shared" si="73"/>
        <v>0.58808278066089625</v>
      </c>
      <c r="HH112" s="86">
        <f t="shared" si="73"/>
        <v>0.57559937011424445</v>
      </c>
      <c r="HI112" s="86">
        <f t="shared" si="138"/>
        <v>0.56066886438987484</v>
      </c>
      <c r="HJ112" s="86">
        <f t="shared" si="138"/>
        <v>0.54399807281223378</v>
      </c>
      <c r="HK112" s="86">
        <f t="shared" si="138"/>
        <v>0.46593982983163218</v>
      </c>
      <c r="HL112" s="86">
        <f t="shared" si="138"/>
        <v>0.58617370321592577</v>
      </c>
      <c r="HM112" s="86">
        <f t="shared" si="138"/>
        <v>0.61740246948208621</v>
      </c>
      <c r="HN112" s="86">
        <f t="shared" si="138"/>
        <v>0.60824286432704155</v>
      </c>
      <c r="HO112" s="86">
        <f t="shared" si="138"/>
        <v>0.58345964911211856</v>
      </c>
      <c r="HP112" s="86">
        <f t="shared" si="138"/>
        <v>0.53363912468476515</v>
      </c>
      <c r="HQ112" s="86">
        <f t="shared" si="138"/>
        <v>0.57073076988645943</v>
      </c>
      <c r="HS112" s="86">
        <f t="shared" si="143"/>
        <v>3.2369274408649285E-17</v>
      </c>
      <c r="HT112" s="86">
        <f t="shared" si="143"/>
        <v>6.4406233425675537E-22</v>
      </c>
      <c r="HU112" s="86">
        <f t="shared" si="143"/>
        <v>1.5736884175925392E-25</v>
      </c>
      <c r="HV112" s="86">
        <f t="shared" si="143"/>
        <v>5.8719073883267514E-22</v>
      </c>
      <c r="HW112" s="86">
        <f t="shared" si="143"/>
        <v>2.3288119750337981E-21</v>
      </c>
      <c r="HX112" s="86">
        <f t="shared" si="143"/>
        <v>1.0428227002972751E-23</v>
      </c>
      <c r="HY112" s="86">
        <f t="shared" si="143"/>
        <v>1.5317900228825368E-21</v>
      </c>
      <c r="HZ112" s="86">
        <f t="shared" si="143"/>
        <v>1.4930079809444499E-22</v>
      </c>
      <c r="IA112" s="86">
        <f t="shared" si="143"/>
        <v>6.1300607671896837E-21</v>
      </c>
      <c r="IB112" s="86">
        <f t="shared" si="143"/>
        <v>1.1231850337571029E-21</v>
      </c>
      <c r="IC112" s="86">
        <f t="shared" si="143"/>
        <v>6.2792575616282126E-23</v>
      </c>
      <c r="ID112" s="86">
        <f t="shared" si="143"/>
        <v>8.9043114004900746E-24</v>
      </c>
      <c r="IE112" s="86">
        <f t="shared" si="143"/>
        <v>1.9955549788683971E-24</v>
      </c>
      <c r="IF112" s="86">
        <f t="shared" si="143"/>
        <v>1.8080485106857404E-15</v>
      </c>
      <c r="IG112" s="86">
        <f t="shared" si="143"/>
        <v>1.2993945021110754E-11</v>
      </c>
      <c r="II112" s="86">
        <f t="shared" si="144"/>
        <v>5.972411261616928E-71</v>
      </c>
      <c r="IJ112" s="86">
        <f t="shared" si="144"/>
        <v>9.5850622475179493E-94</v>
      </c>
      <c r="IK112" s="86">
        <f t="shared" si="144"/>
        <v>6.3222275643710506E-118</v>
      </c>
      <c r="IL112" s="86">
        <f t="shared" si="144"/>
        <v>8.27054926494375E-94</v>
      </c>
      <c r="IM112" s="86">
        <f t="shared" si="144"/>
        <v>9.8199488494491352E-93</v>
      </c>
      <c r="IN112" s="86">
        <f t="shared" si="144"/>
        <v>1.2258042881765423E-101</v>
      </c>
      <c r="IO112" s="86">
        <f t="shared" si="144"/>
        <v>1.1318439083598918E-94</v>
      </c>
      <c r="IP112" s="86">
        <f t="shared" si="144"/>
        <v>1.1904849017958783E-97</v>
      </c>
      <c r="IQ112" s="86">
        <f t="shared" si="144"/>
        <v>3.6026724211270486E-90</v>
      </c>
      <c r="IR112" s="86">
        <f t="shared" si="144"/>
        <v>1.1198903453344118E-92</v>
      </c>
      <c r="IS112" s="86">
        <f t="shared" si="144"/>
        <v>7.3439169264847736E-98</v>
      </c>
      <c r="IT112" s="86">
        <f t="shared" si="144"/>
        <v>2.8692198511802759E-101</v>
      </c>
      <c r="IU112" s="86">
        <f t="shared" si="144"/>
        <v>4.8075777726762182E-105</v>
      </c>
      <c r="IV112" s="86">
        <f t="shared" si="144"/>
        <v>9.1274802243565143E-71</v>
      </c>
      <c r="IW112" s="86">
        <f t="shared" si="144"/>
        <v>7.149766402784621E-56</v>
      </c>
      <c r="IY112" s="86">
        <f t="shared" si="145"/>
        <v>0.5334096584376925</v>
      </c>
      <c r="IZ112" s="86">
        <f t="shared" si="145"/>
        <v>0.56767858167009388</v>
      </c>
      <c r="JA112" s="86">
        <f t="shared" si="145"/>
        <v>0.5782115197350477</v>
      </c>
      <c r="JB112" s="86">
        <f t="shared" si="145"/>
        <v>0.59987668228156832</v>
      </c>
      <c r="JC112" s="86">
        <f t="shared" si="145"/>
        <v>0.58808278066092023</v>
      </c>
      <c r="JD112" s="86">
        <f t="shared" si="145"/>
        <v>0.575599370114247</v>
      </c>
      <c r="JE112" s="86">
        <f t="shared" si="145"/>
        <v>0.56066886438987495</v>
      </c>
      <c r="JF112" s="86">
        <f t="shared" si="145"/>
        <v>0.54399807281223378</v>
      </c>
      <c r="JG112" s="86">
        <f t="shared" si="145"/>
        <v>0.46593982983163218</v>
      </c>
      <c r="JH112" s="86">
        <f t="shared" si="145"/>
        <v>0.58617370321592577</v>
      </c>
      <c r="JI112" s="86">
        <f t="shared" si="145"/>
        <v>0.61740246948208632</v>
      </c>
      <c r="JJ112" s="86">
        <f t="shared" si="145"/>
        <v>0.60824286432704155</v>
      </c>
      <c r="JK112" s="86">
        <f t="shared" si="145"/>
        <v>0.58345964911213066</v>
      </c>
      <c r="JL112" s="86">
        <f t="shared" si="145"/>
        <v>0.53363912468477115</v>
      </c>
      <c r="JM112" s="86">
        <f t="shared" si="145"/>
        <v>0.57073076989945348</v>
      </c>
    </row>
    <row r="113" spans="2:273" x14ac:dyDescent="0.25">
      <c r="B113" s="2">
        <v>86</v>
      </c>
      <c r="C113" s="37">
        <v>167.84100000000001</v>
      </c>
      <c r="D113" s="37">
        <v>172.87100000000001</v>
      </c>
      <c r="E113" s="37">
        <v>151.1</v>
      </c>
      <c r="F113" s="37">
        <v>156.96700000000001</v>
      </c>
      <c r="G113" s="37">
        <v>160.57400000000001</v>
      </c>
      <c r="H113" s="37">
        <v>144.733</v>
      </c>
      <c r="I113" s="37">
        <v>130.44999999999999</v>
      </c>
      <c r="J113" s="37">
        <v>111.283</v>
      </c>
      <c r="K113" s="37">
        <v>93.716999999999999</v>
      </c>
      <c r="L113" s="37">
        <v>133.44300000000001</v>
      </c>
      <c r="M113" s="37">
        <v>156.62299999999999</v>
      </c>
      <c r="N113" s="37">
        <v>170.803</v>
      </c>
      <c r="O113" s="37">
        <v>176</v>
      </c>
      <c r="P113" s="37">
        <v>165.541</v>
      </c>
      <c r="Q113" s="37">
        <v>136.5</v>
      </c>
      <c r="S113" s="4">
        <f t="shared" si="146"/>
        <v>169.30332937293227</v>
      </c>
      <c r="T113" s="4">
        <f t="shared" si="146"/>
        <v>174.58376939090761</v>
      </c>
      <c r="U113" s="4">
        <f t="shared" si="146"/>
        <v>146.311525666515</v>
      </c>
      <c r="V113" s="4">
        <f t="shared" si="146"/>
        <v>150.91734992478027</v>
      </c>
      <c r="W113" s="4">
        <f t="shared" si="146"/>
        <v>156.09011074739635</v>
      </c>
      <c r="X113" s="4">
        <f t="shared" si="146"/>
        <v>137.30897010486973</v>
      </c>
      <c r="Y113" s="4">
        <f t="shared" si="146"/>
        <v>124.98570800117596</v>
      </c>
      <c r="Z113" s="4">
        <f t="shared" si="146"/>
        <v>107.69880687948525</v>
      </c>
      <c r="AA113" s="4">
        <f t="shared" si="146"/>
        <v>91.652663211273804</v>
      </c>
      <c r="AB113" s="4">
        <f t="shared" si="146"/>
        <v>124.79006280550215</v>
      </c>
      <c r="AC113" s="4">
        <f t="shared" si="146"/>
        <v>150.71774236637214</v>
      </c>
      <c r="AD113" s="4">
        <f t="shared" si="146"/>
        <v>168.92809536690513</v>
      </c>
      <c r="AE113" s="4">
        <f t="shared" si="146"/>
        <v>172.35123910133504</v>
      </c>
      <c r="AF113" s="4">
        <f t="shared" si="146"/>
        <v>160.60313101835797</v>
      </c>
      <c r="AG113" s="4">
        <f t="shared" si="146"/>
        <v>135.81875901225101</v>
      </c>
      <c r="AI113" s="4">
        <f t="shared" si="147"/>
        <v>-1.4623293729322597</v>
      </c>
      <c r="AJ113" s="4">
        <f t="shared" si="147"/>
        <v>-1.7127693909075958</v>
      </c>
      <c r="AK113" s="4">
        <f t="shared" si="147"/>
        <v>4.7884743334849986</v>
      </c>
      <c r="AL113" s="4">
        <f t="shared" si="147"/>
        <v>6.0496500752197448</v>
      </c>
      <c r="AM113" s="4">
        <f t="shared" si="147"/>
        <v>4.4838892526036602</v>
      </c>
      <c r="AN113" s="4">
        <f t="shared" si="147"/>
        <v>7.4240298951302748</v>
      </c>
      <c r="AO113" s="4">
        <f t="shared" si="147"/>
        <v>5.4642919988240237</v>
      </c>
      <c r="AP113" s="4">
        <f t="shared" si="147"/>
        <v>3.5841931205147546</v>
      </c>
      <c r="AQ113" s="4">
        <f t="shared" si="147"/>
        <v>2.0643367887261945</v>
      </c>
      <c r="AR113" s="4">
        <f t="shared" si="147"/>
        <v>8.6529371944978664</v>
      </c>
      <c r="AS113" s="4">
        <f t="shared" si="147"/>
        <v>5.9052576336278548</v>
      </c>
      <c r="AT113" s="4">
        <f t="shared" si="147"/>
        <v>1.8749046330948715</v>
      </c>
      <c r="AU113" s="4">
        <f t="shared" si="147"/>
        <v>3.6487608986649605</v>
      </c>
      <c r="AV113" s="4">
        <f t="shared" si="147"/>
        <v>4.9378689816420263</v>
      </c>
      <c r="AW113" s="4">
        <f t="shared" si="147"/>
        <v>0.68124098774899267</v>
      </c>
      <c r="AY113" s="2">
        <f t="shared" si="139"/>
        <v>61.19031956469447</v>
      </c>
      <c r="AZ113" s="2">
        <f t="shared" si="139"/>
        <v>60.925487047806612</v>
      </c>
      <c r="BA113" s="2">
        <f t="shared" si="139"/>
        <v>58.676679744749784</v>
      </c>
      <c r="BB113" s="2">
        <f t="shared" si="139"/>
        <v>53.507020300093281</v>
      </c>
      <c r="BC113" s="2">
        <f t="shared" si="139"/>
        <v>51.470591751360217</v>
      </c>
      <c r="BD113" s="2">
        <f t="shared" si="139"/>
        <v>51.268346286281329</v>
      </c>
      <c r="BE113" s="2">
        <f t="shared" si="139"/>
        <v>53.381529304307968</v>
      </c>
      <c r="BF113" s="2">
        <f t="shared" si="139"/>
        <v>51.968302483943184</v>
      </c>
      <c r="BG113" s="2">
        <f t="shared" si="139"/>
        <v>52.323632966706192</v>
      </c>
      <c r="BH113" s="2">
        <f t="shared" si="139"/>
        <v>52.059079735269208</v>
      </c>
      <c r="BI113" s="2">
        <f t="shared" si="139"/>
        <v>58.345403217965227</v>
      </c>
      <c r="BJ113" s="2">
        <f t="shared" si="139"/>
        <v>53.385739987436502</v>
      </c>
      <c r="BK113" s="2">
        <f t="shared" si="139"/>
        <v>60.060385196271362</v>
      </c>
      <c r="BL113" s="2">
        <f t="shared" si="139"/>
        <v>58.535856042472801</v>
      </c>
      <c r="BM113" s="2">
        <f t="shared" si="139"/>
        <v>64.299575123980389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78.284817951003419</v>
      </c>
      <c r="DL113" s="2">
        <f t="shared" si="148"/>
        <v>79.410278002699059</v>
      </c>
      <c r="DM113" s="2">
        <f t="shared" si="148"/>
        <v>76.138836974789896</v>
      </c>
      <c r="DN113" s="2">
        <f t="shared" si="148"/>
        <v>80.521001422475081</v>
      </c>
      <c r="DO113" s="2">
        <f t="shared" si="148"/>
        <v>75.937426742532011</v>
      </c>
      <c r="DP113" s="2">
        <f t="shared" si="148"/>
        <v>72.624330962541492</v>
      </c>
      <c r="DQ113" s="2">
        <f t="shared" si="148"/>
        <v>88.397177809388324</v>
      </c>
      <c r="DR113" s="2">
        <f t="shared" si="148"/>
        <v>82.171921848739487</v>
      </c>
      <c r="DS113" s="2">
        <f t="shared" si="148"/>
        <v>81.554430115830129</v>
      </c>
      <c r="DT113" s="2">
        <f t="shared" si="148"/>
        <v>88.687333333333328</v>
      </c>
      <c r="DU113" s="2">
        <f t="shared" si="148"/>
        <v>79.064697486960668</v>
      </c>
      <c r="DV113" s="2">
        <f t="shared" si="148"/>
        <v>79.026829284750335</v>
      </c>
      <c r="DW113" s="2">
        <f t="shared" si="148"/>
        <v>89.242484589853007</v>
      </c>
      <c r="DX113" s="2">
        <f t="shared" si="148"/>
        <v>75.942737790422001</v>
      </c>
      <c r="DY113" s="2">
        <f t="shared" si="148"/>
        <v>79.463664112903217</v>
      </c>
      <c r="EA113" s="2">
        <f t="shared" si="94"/>
        <v>60.895064792060495</v>
      </c>
      <c r="EB113" s="2">
        <f t="shared" si="94"/>
        <v>60.450940081158087</v>
      </c>
      <c r="EC113" s="2">
        <f t="shared" si="94"/>
        <v>58.172842315454062</v>
      </c>
      <c r="ED113" s="2">
        <f t="shared" si="94"/>
        <v>52.794810146478959</v>
      </c>
      <c r="EE113" s="2">
        <f t="shared" si="94"/>
        <v>50.835098713558011</v>
      </c>
      <c r="EF113" s="2">
        <f t="shared" si="94"/>
        <v>50.685493062341216</v>
      </c>
      <c r="EG113" s="2">
        <f t="shared" si="94"/>
        <v>52.452918923749962</v>
      </c>
      <c r="EH113" s="2">
        <f t="shared" si="94"/>
        <v>51.135509359397616</v>
      </c>
      <c r="EI113" s="2">
        <f t="shared" si="94"/>
        <v>51.594510803584342</v>
      </c>
      <c r="EJ113" s="2">
        <f t="shared" si="94"/>
        <v>51.062461984579734</v>
      </c>
      <c r="EK113" s="2">
        <f t="shared" si="94"/>
        <v>57.771990694582925</v>
      </c>
      <c r="EL113" s="2">
        <f t="shared" si="94"/>
        <v>52.692690918951016</v>
      </c>
      <c r="EM113" s="2">
        <f t="shared" si="135"/>
        <v>59.260312372373519</v>
      </c>
      <c r="EN113" s="2">
        <f t="shared" si="135"/>
        <v>58.081894789435324</v>
      </c>
      <c r="EO113" s="2">
        <f t="shared" si="135"/>
        <v>63.791732689453674</v>
      </c>
      <c r="EQ113" s="2">
        <f t="shared" si="149"/>
        <v>60.713109330063546</v>
      </c>
      <c r="ER113" s="2">
        <f t="shared" si="149"/>
        <v>60.673661927285494</v>
      </c>
      <c r="ES113" s="2">
        <f t="shared" si="149"/>
        <v>58.455162409529542</v>
      </c>
      <c r="ET113" s="2">
        <f t="shared" si="149"/>
        <v>52.713721352955211</v>
      </c>
      <c r="EU113" s="2">
        <f t="shared" si="149"/>
        <v>50.408806128568699</v>
      </c>
      <c r="EV113" s="2">
        <f t="shared" si="149"/>
        <v>50.862917331130255</v>
      </c>
      <c r="EW113" s="2">
        <f t="shared" si="149"/>
        <v>52.239806863280116</v>
      </c>
      <c r="EX113" s="2">
        <f t="shared" si="149"/>
        <v>50.707272946108745</v>
      </c>
      <c r="EY113" s="2">
        <f t="shared" si="149"/>
        <v>51.792132330650283</v>
      </c>
      <c r="EZ113" s="2">
        <f t="shared" si="149"/>
        <v>50.121635598625758</v>
      </c>
      <c r="FA113" s="2">
        <f t="shared" si="149"/>
        <v>57.583104804962609</v>
      </c>
      <c r="FB113" s="2">
        <f t="shared" si="149"/>
        <v>51.869581520027381</v>
      </c>
      <c r="FC113" s="2">
        <f t="shared" si="149"/>
        <v>59.002505959470845</v>
      </c>
      <c r="FD113" s="2">
        <f t="shared" si="149"/>
        <v>57.226450714815115</v>
      </c>
      <c r="FE113" s="2">
        <f t="shared" si="149"/>
        <v>64.016123086360409</v>
      </c>
      <c r="FG113" s="2">
        <f t="shared" si="150"/>
        <v>0.9830013934634273</v>
      </c>
      <c r="FH113" s="2">
        <f t="shared" si="150"/>
        <v>0.97499788209725158</v>
      </c>
      <c r="FI113" s="2">
        <f t="shared" si="150"/>
        <v>0.97198875622286274</v>
      </c>
      <c r="FJ113" s="2">
        <f t="shared" si="150"/>
        <v>0.97430468507073109</v>
      </c>
      <c r="FK113" s="2">
        <f t="shared" si="150"/>
        <v>0.97464044133411398</v>
      </c>
      <c r="FL113" s="2">
        <f t="shared" si="150"/>
        <v>0.97345565415154101</v>
      </c>
      <c r="FM113" s="2">
        <f t="shared" si="150"/>
        <v>0.97414770846189747</v>
      </c>
      <c r="FN113" s="2">
        <f t="shared" si="150"/>
        <v>0.97312720263447317</v>
      </c>
      <c r="FO113" s="2">
        <f t="shared" si="150"/>
        <v>0.9756852608427643</v>
      </c>
      <c r="FP113" s="2">
        <f t="shared" si="150"/>
        <v>0.97343628536819404</v>
      </c>
      <c r="FQ113" s="2">
        <f t="shared" si="150"/>
        <v>0.97304454961584341</v>
      </c>
      <c r="FR113" s="2">
        <f t="shared" si="150"/>
        <v>0.97360856220877545</v>
      </c>
      <c r="FS113" s="2">
        <f t="shared" si="150"/>
        <v>0.97329703488455888</v>
      </c>
      <c r="FT113" s="2">
        <f t="shared" si="150"/>
        <v>0.97450561860069262</v>
      </c>
      <c r="FU113" s="2">
        <f t="shared" si="150"/>
        <v>0.96761324214956268</v>
      </c>
      <c r="FW113" s="2">
        <f t="shared" si="141"/>
        <v>1.9059558818596382E-3</v>
      </c>
      <c r="FX113" s="2">
        <f t="shared" si="141"/>
        <v>2.3498573902935053E-3</v>
      </c>
      <c r="FY113" s="2">
        <f t="shared" si="141"/>
        <v>2.0812305133469959E-3</v>
      </c>
      <c r="FZ113" s="2">
        <f t="shared" si="141"/>
        <v>2.7508488147153574E-3</v>
      </c>
      <c r="GA113" s="2">
        <f t="shared" si="141"/>
        <v>2.5590933018391714E-3</v>
      </c>
      <c r="GB113" s="2">
        <f t="shared" si="141"/>
        <v>2.8244343760449159E-3</v>
      </c>
      <c r="GC113" s="2">
        <f t="shared" si="141"/>
        <v>2.9612555627162806E-3</v>
      </c>
      <c r="GD113" s="2">
        <f t="shared" si="141"/>
        <v>2.9004988713745537E-3</v>
      </c>
      <c r="GE113" s="2">
        <f t="shared" si="141"/>
        <v>3.3120879211841307E-3</v>
      </c>
      <c r="GF113" s="2">
        <f t="shared" si="141"/>
        <v>3.0171293233376435E-3</v>
      </c>
      <c r="GG113" s="2">
        <f t="shared" si="141"/>
        <v>2.8693414056647402E-3</v>
      </c>
      <c r="GH113" s="2">
        <f t="shared" si="141"/>
        <v>2.3650634819047255E-3</v>
      </c>
      <c r="GI113" s="2">
        <f t="shared" si="141"/>
        <v>2.0948854785342746E-3</v>
      </c>
      <c r="GJ113" s="2">
        <f t="shared" si="141"/>
        <v>1.6247590977124405E-3</v>
      </c>
      <c r="GK113" s="2">
        <f t="shared" si="141"/>
        <v>1.2450910138997887E-3</v>
      </c>
      <c r="GM113" s="86">
        <f t="shared" si="142"/>
        <v>7.5038756250546499E-8</v>
      </c>
      <c r="GN113" s="86">
        <f t="shared" si="142"/>
        <v>3.1978631650644762E-13</v>
      </c>
      <c r="GO113" s="86">
        <f t="shared" si="142"/>
        <v>1.0234546417164909E-16</v>
      </c>
      <c r="GP113" s="86">
        <f t="shared" si="142"/>
        <v>1.3157246418527396E-17</v>
      </c>
      <c r="GQ113" s="86">
        <f t="shared" si="142"/>
        <v>1.2932542644365171E-15</v>
      </c>
      <c r="GR113" s="86">
        <f t="shared" si="142"/>
        <v>1.1727251630251688E-16</v>
      </c>
      <c r="GS113" s="86">
        <f t="shared" si="142"/>
        <v>5.6246052043630218E-18</v>
      </c>
      <c r="GT113" s="86">
        <f t="shared" si="142"/>
        <v>8.894301024444323E-23</v>
      </c>
      <c r="GU113" s="86">
        <f t="shared" si="142"/>
        <v>5.8055195409332476E-23</v>
      </c>
      <c r="GV113" s="86">
        <f t="shared" si="142"/>
        <v>3.3240248951126577E-19</v>
      </c>
      <c r="GW113" s="86">
        <f t="shared" si="142"/>
        <v>1.8224525899306595E-18</v>
      </c>
      <c r="GX113" s="86">
        <f t="shared" si="142"/>
        <v>1.2577219762113522E-18</v>
      </c>
      <c r="GY113" s="86">
        <f t="shared" si="142"/>
        <v>6.3356002287773863E-16</v>
      </c>
      <c r="GZ113" s="86">
        <f t="shared" si="142"/>
        <v>2.1060526546710135E-16</v>
      </c>
      <c r="HA113" s="86">
        <f t="shared" si="142"/>
        <v>4.296800173672098E-18</v>
      </c>
      <c r="HC113" s="86">
        <f t="shared" si="73"/>
        <v>0.54723612353236673</v>
      </c>
      <c r="HD113" s="86">
        <f t="shared" si="73"/>
        <v>0.57587885657409554</v>
      </c>
      <c r="HE113" s="86">
        <f t="shared" si="73"/>
        <v>0.52742159652818266</v>
      </c>
      <c r="HF113" s="86">
        <f t="shared" si="73"/>
        <v>0.53781239465641562</v>
      </c>
      <c r="HG113" s="86">
        <f t="shared" si="73"/>
        <v>0.5532034259751194</v>
      </c>
      <c r="HH113" s="86">
        <f t="shared" si="73"/>
        <v>0.50435543315272802</v>
      </c>
      <c r="HI113" s="86">
        <f t="shared" si="138"/>
        <v>0.44482470993845996</v>
      </c>
      <c r="HJ113" s="86">
        <f t="shared" si="138"/>
        <v>0.39209432449132398</v>
      </c>
      <c r="HK113" s="86">
        <f t="shared" si="138"/>
        <v>0.29636010342152858</v>
      </c>
      <c r="HL113" s="86">
        <f t="shared" si="138"/>
        <v>0.46293983605518768</v>
      </c>
      <c r="HM113" s="86">
        <f t="shared" si="138"/>
        <v>0.54260162072820461</v>
      </c>
      <c r="HN113" s="86">
        <f t="shared" si="138"/>
        <v>0.59305944940750754</v>
      </c>
      <c r="HO113" s="86">
        <f t="shared" si="138"/>
        <v>0.56962658419002554</v>
      </c>
      <c r="HP113" s="86">
        <f t="shared" si="138"/>
        <v>0.53166797088943241</v>
      </c>
      <c r="HQ113" s="86">
        <f t="shared" si="138"/>
        <v>0.56785070647506763</v>
      </c>
      <c r="HS113" s="86">
        <f t="shared" si="143"/>
        <v>1.9248903330553178E-16</v>
      </c>
      <c r="HT113" s="86">
        <f t="shared" si="143"/>
        <v>7.2133363328477383E-21</v>
      </c>
      <c r="HU113" s="86">
        <f t="shared" si="143"/>
        <v>2.8167934849923076E-24</v>
      </c>
      <c r="HV113" s="86">
        <f t="shared" si="143"/>
        <v>7.0264264650140733E-21</v>
      </c>
      <c r="HW113" s="86">
        <f t="shared" si="143"/>
        <v>2.5742495973370183E-20</v>
      </c>
      <c r="HX113" s="86">
        <f t="shared" si="143"/>
        <v>1.5581707361745827E-22</v>
      </c>
      <c r="HY113" s="86">
        <f t="shared" si="143"/>
        <v>1.8634408606738543E-20</v>
      </c>
      <c r="HZ113" s="86">
        <f t="shared" si="143"/>
        <v>1.9939478082215239E-21</v>
      </c>
      <c r="IA113" s="86">
        <f t="shared" si="143"/>
        <v>7.0829951591552207E-20</v>
      </c>
      <c r="IB113" s="86">
        <f t="shared" si="143"/>
        <v>1.3519584465296291E-20</v>
      </c>
      <c r="IC113" s="86">
        <f t="shared" si="143"/>
        <v>8.5651911004018844E-22</v>
      </c>
      <c r="ID113" s="86">
        <f t="shared" si="143"/>
        <v>1.2304326346394967E-22</v>
      </c>
      <c r="IE113" s="86">
        <f t="shared" si="143"/>
        <v>2.8570269061655085E-23</v>
      </c>
      <c r="IF113" s="86">
        <f t="shared" si="143"/>
        <v>8.3103733153073919E-15</v>
      </c>
      <c r="IG113" s="86">
        <f t="shared" si="143"/>
        <v>3.6896675609774732E-11</v>
      </c>
      <c r="II113" s="86">
        <f t="shared" si="144"/>
        <v>5.8210140433525426E-69</v>
      </c>
      <c r="IJ113" s="86">
        <f t="shared" si="144"/>
        <v>5.1811504838572141E-91</v>
      </c>
      <c r="IK113" s="86">
        <f t="shared" si="144"/>
        <v>1.5322146690718686E-114</v>
      </c>
      <c r="IL113" s="86">
        <f t="shared" si="144"/>
        <v>5.2952187310503629E-91</v>
      </c>
      <c r="IM113" s="86">
        <f t="shared" si="144"/>
        <v>5.405042072743866E-90</v>
      </c>
      <c r="IN113" s="86">
        <f t="shared" si="144"/>
        <v>1.4020357490022107E-98</v>
      </c>
      <c r="IO113" s="86">
        <f t="shared" si="144"/>
        <v>8.3482745010248521E-92</v>
      </c>
      <c r="IP113" s="86">
        <f t="shared" si="144"/>
        <v>1.0595227859307024E-94</v>
      </c>
      <c r="IQ113" s="86">
        <f t="shared" si="144"/>
        <v>2.1775899359191224E-87</v>
      </c>
      <c r="IR113" s="86">
        <f t="shared" si="144"/>
        <v>7.3163317092074609E-90</v>
      </c>
      <c r="IS113" s="86">
        <f t="shared" si="144"/>
        <v>6.5526718189429327E-95</v>
      </c>
      <c r="IT113" s="86">
        <f t="shared" si="144"/>
        <v>2.612751720996464E-98</v>
      </c>
      <c r="IU113" s="86">
        <f t="shared" si="144"/>
        <v>4.9463103502987144E-102</v>
      </c>
      <c r="IV113" s="86">
        <f t="shared" si="144"/>
        <v>7.8624474510497876E-69</v>
      </c>
      <c r="IW113" s="86">
        <f t="shared" si="144"/>
        <v>2.0577743387237213E-54</v>
      </c>
      <c r="IY113" s="86">
        <f t="shared" si="145"/>
        <v>0.54723619857112316</v>
      </c>
      <c r="IZ113" s="86">
        <f t="shared" si="145"/>
        <v>0.57587885657441529</v>
      </c>
      <c r="JA113" s="86">
        <f t="shared" si="145"/>
        <v>0.52742159652818277</v>
      </c>
      <c r="JB113" s="86">
        <f t="shared" si="145"/>
        <v>0.53781239465641562</v>
      </c>
      <c r="JC113" s="86">
        <f t="shared" si="145"/>
        <v>0.55320342597512073</v>
      </c>
      <c r="JD113" s="86">
        <f t="shared" si="145"/>
        <v>0.50435543315272813</v>
      </c>
      <c r="JE113" s="86">
        <f t="shared" si="145"/>
        <v>0.44482470993845996</v>
      </c>
      <c r="JF113" s="86">
        <f t="shared" si="145"/>
        <v>0.39209432449132398</v>
      </c>
      <c r="JG113" s="86">
        <f t="shared" si="145"/>
        <v>0.29636010342152858</v>
      </c>
      <c r="JH113" s="86">
        <f t="shared" si="145"/>
        <v>0.46293983605518768</v>
      </c>
      <c r="JI113" s="86">
        <f t="shared" si="145"/>
        <v>0.54260162072820461</v>
      </c>
      <c r="JJ113" s="86">
        <f t="shared" si="145"/>
        <v>0.59305944940750754</v>
      </c>
      <c r="JK113" s="86">
        <f t="shared" si="145"/>
        <v>0.56962658419002621</v>
      </c>
      <c r="JL113" s="86">
        <f t="shared" si="145"/>
        <v>0.53166797088944096</v>
      </c>
      <c r="JM113" s="86">
        <f t="shared" si="145"/>
        <v>0.56785070651196434</v>
      </c>
    </row>
    <row r="114" spans="2:273" x14ac:dyDescent="0.25">
      <c r="B114" s="2">
        <v>87</v>
      </c>
      <c r="C114" s="37">
        <v>159.41300000000001</v>
      </c>
      <c r="D114" s="37">
        <v>160.226</v>
      </c>
      <c r="E114" s="37">
        <v>126.167</v>
      </c>
      <c r="F114" s="37">
        <v>128.65600000000001</v>
      </c>
      <c r="G114" s="37">
        <v>137.459</v>
      </c>
      <c r="H114" s="37">
        <v>114.883</v>
      </c>
      <c r="I114" s="37">
        <v>95.4</v>
      </c>
      <c r="J114" s="37">
        <v>76.566999999999993</v>
      </c>
      <c r="K114" s="37">
        <v>66.516999999999996</v>
      </c>
      <c r="L114" s="37">
        <v>97.197000000000003</v>
      </c>
      <c r="M114" s="37">
        <v>124.705</v>
      </c>
      <c r="N114" s="37">
        <v>148.52500000000001</v>
      </c>
      <c r="O114" s="37">
        <v>156.29499999999999</v>
      </c>
      <c r="P114" s="37">
        <v>150.55699999999999</v>
      </c>
      <c r="Q114" s="37">
        <v>123.086</v>
      </c>
      <c r="S114" s="4">
        <f t="shared" si="146"/>
        <v>157.39547120696923</v>
      </c>
      <c r="T114" s="4">
        <f t="shared" si="146"/>
        <v>154.96877025049974</v>
      </c>
      <c r="U114" s="4">
        <f t="shared" si="146"/>
        <v>119.87064809365469</v>
      </c>
      <c r="V114" s="4">
        <f t="shared" si="146"/>
        <v>120.22236565067617</v>
      </c>
      <c r="W114" s="4">
        <f t="shared" si="146"/>
        <v>129.2975514334197</v>
      </c>
      <c r="X114" s="4">
        <f t="shared" si="146"/>
        <v>108.54070887143979</v>
      </c>
      <c r="Y114" s="4">
        <f t="shared" si="146"/>
        <v>94.885377731153412</v>
      </c>
      <c r="Z114" s="4">
        <f t="shared" si="146"/>
        <v>79.685438860934198</v>
      </c>
      <c r="AA114" s="4">
        <f t="shared" si="146"/>
        <v>69.19249442218991</v>
      </c>
      <c r="AB114" s="4">
        <f t="shared" si="146"/>
        <v>93.082278732854434</v>
      </c>
      <c r="AC114" s="4">
        <f t="shared" si="146"/>
        <v>117.90632674000938</v>
      </c>
      <c r="AD114" s="4">
        <f t="shared" si="146"/>
        <v>140.47448339066287</v>
      </c>
      <c r="AE114" s="4">
        <f t="shared" si="146"/>
        <v>146.86144246200081</v>
      </c>
      <c r="AF114" s="4">
        <f t="shared" si="146"/>
        <v>140.21362183809546</v>
      </c>
      <c r="AG114" s="4">
        <f t="shared" si="146"/>
        <v>119.04709193226944</v>
      </c>
      <c r="AI114" s="4">
        <f t="shared" si="147"/>
        <v>2.0175287930307775</v>
      </c>
      <c r="AJ114" s="4">
        <f t="shared" si="147"/>
        <v>5.2572297495002545</v>
      </c>
      <c r="AK114" s="4">
        <f t="shared" si="147"/>
        <v>6.2963519063453077</v>
      </c>
      <c r="AL114" s="4">
        <f t="shared" si="147"/>
        <v>8.4336343493238388</v>
      </c>
      <c r="AM114" s="4">
        <f t="shared" si="147"/>
        <v>8.1614485665803045</v>
      </c>
      <c r="AN114" s="4">
        <f t="shared" si="147"/>
        <v>6.3422911285602055</v>
      </c>
      <c r="AO114" s="4">
        <f t="shared" si="147"/>
        <v>0.51462226884659401</v>
      </c>
      <c r="AP114" s="4">
        <f t="shared" si="147"/>
        <v>-3.1184388609342051</v>
      </c>
      <c r="AQ114" s="4">
        <f t="shared" si="147"/>
        <v>-2.6754944221899137</v>
      </c>
      <c r="AR114" s="4">
        <f t="shared" si="147"/>
        <v>4.1147212671455691</v>
      </c>
      <c r="AS114" s="4">
        <f t="shared" si="147"/>
        <v>6.7986732599906219</v>
      </c>
      <c r="AT114" s="4">
        <f t="shared" si="147"/>
        <v>8.0505166093371372</v>
      </c>
      <c r="AU114" s="4">
        <f t="shared" si="147"/>
        <v>9.4335575379991781</v>
      </c>
      <c r="AV114" s="4">
        <f t="shared" si="147"/>
        <v>10.343378161904525</v>
      </c>
      <c r="AW114" s="4">
        <f t="shared" si="147"/>
        <v>4.03890806773056</v>
      </c>
      <c r="AY114" s="2">
        <f t="shared" si="139"/>
        <v>61.129703480894925</v>
      </c>
      <c r="AZ114" s="2">
        <f t="shared" si="139"/>
        <v>60.85451847782592</v>
      </c>
      <c r="BA114" s="2">
        <f t="shared" si="139"/>
        <v>58.595085154380932</v>
      </c>
      <c r="BB114" s="2">
        <f t="shared" si="139"/>
        <v>53.367734434657351</v>
      </c>
      <c r="BC114" s="2">
        <f t="shared" si="139"/>
        <v>51.310962557141835</v>
      </c>
      <c r="BD114" s="2">
        <f t="shared" si="139"/>
        <v>51.133720322413822</v>
      </c>
      <c r="BE114" s="2">
        <f t="shared" si="139"/>
        <v>53.163375438541472</v>
      </c>
      <c r="BF114" s="2">
        <f t="shared" si="139"/>
        <v>51.781564856489894</v>
      </c>
      <c r="BG114" s="2">
        <f t="shared" si="139"/>
        <v>52.169146475957341</v>
      </c>
      <c r="BH114" s="2">
        <f t="shared" si="139"/>
        <v>51.867021490158379</v>
      </c>
      <c r="BI114" s="2">
        <f t="shared" si="139"/>
        <v>58.137632274716751</v>
      </c>
      <c r="BJ114" s="2">
        <f t="shared" si="139"/>
        <v>53.174864866058734</v>
      </c>
      <c r="BK114" s="2">
        <f t="shared" si="139"/>
        <v>59.856782317496666</v>
      </c>
      <c r="BL114" s="2">
        <f t="shared" si="139"/>
        <v>58.407298820668345</v>
      </c>
      <c r="BM114" s="2">
        <f t="shared" si="139"/>
        <v>64.14783171749184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78.317404775409869</v>
      </c>
      <c r="DL114" s="2">
        <f t="shared" si="148"/>
        <v>79.543598448043198</v>
      </c>
      <c r="DM114" s="2">
        <f t="shared" si="148"/>
        <v>76.311347899159642</v>
      </c>
      <c r="DN114" s="2">
        <f t="shared" si="148"/>
        <v>80.699579494474207</v>
      </c>
      <c r="DO114" s="2">
        <f t="shared" si="148"/>
        <v>76.139743954480807</v>
      </c>
      <c r="DP114" s="2">
        <f t="shared" si="148"/>
        <v>72.796729492650556</v>
      </c>
      <c r="DQ114" s="2">
        <f t="shared" si="148"/>
        <v>88.818990753911805</v>
      </c>
      <c r="DR114" s="2">
        <f t="shared" si="148"/>
        <v>82.54019215686273</v>
      </c>
      <c r="DS114" s="2">
        <f t="shared" si="148"/>
        <v>81.879663963963978</v>
      </c>
      <c r="DT114" s="2">
        <f t="shared" si="148"/>
        <v>89.084533333333326</v>
      </c>
      <c r="DU114" s="2">
        <f t="shared" si="148"/>
        <v>79.261503082029421</v>
      </c>
      <c r="DV114" s="2">
        <f t="shared" si="148"/>
        <v>79.26398110661269</v>
      </c>
      <c r="DW114" s="2">
        <f t="shared" si="148"/>
        <v>89.59040161213845</v>
      </c>
      <c r="DX114" s="2">
        <f t="shared" si="148"/>
        <v>76.067620199146504</v>
      </c>
      <c r="DY114" s="2">
        <f t="shared" si="148"/>
        <v>79.683349193548366</v>
      </c>
      <c r="EA114" s="2">
        <f t="shared" si="94"/>
        <v>60.859008412098305</v>
      </c>
      <c r="EB114" s="2">
        <f t="shared" si="94"/>
        <v>60.416873266037356</v>
      </c>
      <c r="EC114" s="2">
        <f t="shared" si="94"/>
        <v>58.128817404850416</v>
      </c>
      <c r="ED114" s="2">
        <f t="shared" si="94"/>
        <v>52.710575468502292</v>
      </c>
      <c r="EE114" s="2">
        <f t="shared" si="94"/>
        <v>50.722952254870933</v>
      </c>
      <c r="EF114" s="2">
        <f t="shared" si="94"/>
        <v>50.59444664842681</v>
      </c>
      <c r="EG114" s="2">
        <f t="shared" si="94"/>
        <v>52.301069281853643</v>
      </c>
      <c r="EH114" s="2">
        <f t="shared" si="94"/>
        <v>51.008237977524431</v>
      </c>
      <c r="EI114" s="2">
        <f t="shared" si="94"/>
        <v>51.493189839572203</v>
      </c>
      <c r="EJ114" s="2">
        <f t="shared" si="94"/>
        <v>50.94381235518096</v>
      </c>
      <c r="EK114" s="2">
        <f t="shared" si="94"/>
        <v>57.60452758391493</v>
      </c>
      <c r="EL114" s="2">
        <f t="shared" si="94"/>
        <v>52.531992662207031</v>
      </c>
      <c r="EM114" s="2">
        <f t="shared" si="135"/>
        <v>59.113384892841466</v>
      </c>
      <c r="EN114" s="2">
        <f t="shared" si="135"/>
        <v>57.987428695647367</v>
      </c>
      <c r="EO114" s="2">
        <f t="shared" si="135"/>
        <v>63.67330198961136</v>
      </c>
      <c r="EQ114" s="2">
        <f t="shared" si="149"/>
        <v>60.683669321782901</v>
      </c>
      <c r="ER114" s="2">
        <f t="shared" si="149"/>
        <v>60.631231286705223</v>
      </c>
      <c r="ES114" s="2">
        <f t="shared" si="149"/>
        <v>58.400123518546437</v>
      </c>
      <c r="ET114" s="2">
        <f t="shared" si="149"/>
        <v>52.633302005896056</v>
      </c>
      <c r="EU114" s="2">
        <f t="shared" si="149"/>
        <v>50.313449981894948</v>
      </c>
      <c r="EV114" s="2">
        <f t="shared" si="149"/>
        <v>50.764426241914499</v>
      </c>
      <c r="EW114" s="2">
        <f t="shared" si="149"/>
        <v>52.097526126735481</v>
      </c>
      <c r="EX114" s="2">
        <f t="shared" si="149"/>
        <v>50.599746708821392</v>
      </c>
      <c r="EY114" s="2">
        <f t="shared" si="149"/>
        <v>51.681204117522753</v>
      </c>
      <c r="EZ114" s="2">
        <f t="shared" si="149"/>
        <v>50.046441297131189</v>
      </c>
      <c r="FA114" s="2">
        <f t="shared" si="149"/>
        <v>57.423668770552219</v>
      </c>
      <c r="FB114" s="2">
        <f t="shared" si="149"/>
        <v>51.74320829305406</v>
      </c>
      <c r="FC114" s="2">
        <f t="shared" si="149"/>
        <v>58.865461827888694</v>
      </c>
      <c r="FD114" s="2">
        <f t="shared" si="149"/>
        <v>57.167603783219448</v>
      </c>
      <c r="FE114" s="2">
        <f t="shared" si="149"/>
        <v>63.884530379907822</v>
      </c>
      <c r="FG114" s="2">
        <f t="shared" si="150"/>
        <v>0.98447386425025873</v>
      </c>
      <c r="FH114" s="2">
        <f t="shared" si="150"/>
        <v>0.97714752395257198</v>
      </c>
      <c r="FI114" s="2">
        <f t="shared" si="150"/>
        <v>0.97439032224156508</v>
      </c>
      <c r="FJ114" s="2">
        <f t="shared" si="150"/>
        <v>0.97651249113913619</v>
      </c>
      <c r="FK114" s="2">
        <f t="shared" si="150"/>
        <v>0.97682008473410176</v>
      </c>
      <c r="FL114" s="2">
        <f t="shared" si="150"/>
        <v>0.97573459422389308</v>
      </c>
      <c r="FM114" s="2">
        <f t="shared" si="150"/>
        <v>0.97636867521407689</v>
      </c>
      <c r="FN114" s="2">
        <f t="shared" si="150"/>
        <v>0.97543362997123706</v>
      </c>
      <c r="FO114" s="2">
        <f t="shared" si="150"/>
        <v>0.97777715002301158</v>
      </c>
      <c r="FP114" s="2">
        <f t="shared" si="150"/>
        <v>0.97571684684810989</v>
      </c>
      <c r="FQ114" s="2">
        <f t="shared" si="150"/>
        <v>0.97535789122549521</v>
      </c>
      <c r="FR114" s="2">
        <f t="shared" si="150"/>
        <v>0.97587469985013586</v>
      </c>
      <c r="FS114" s="2">
        <f t="shared" si="150"/>
        <v>0.97558925157328991</v>
      </c>
      <c r="FT114" s="2">
        <f t="shared" si="150"/>
        <v>0.97669657289253353</v>
      </c>
      <c r="FU114" s="2">
        <f t="shared" si="150"/>
        <v>0.97037851392456675</v>
      </c>
      <c r="FW114" s="2">
        <f t="shared" si="141"/>
        <v>2.0894548516560566E-3</v>
      </c>
      <c r="FX114" s="2">
        <f t="shared" si="141"/>
        <v>2.5759833913024228E-3</v>
      </c>
      <c r="FY114" s="2">
        <f t="shared" si="141"/>
        <v>2.2815657557657366E-3</v>
      </c>
      <c r="FZ114" s="2">
        <f t="shared" si="141"/>
        <v>3.0154454562505016E-3</v>
      </c>
      <c r="GA114" s="2">
        <f t="shared" si="141"/>
        <v>2.8052973886794411E-3</v>
      </c>
      <c r="GB114" s="2">
        <f t="shared" si="141"/>
        <v>3.0960870374039449E-3</v>
      </c>
      <c r="GC114" s="2">
        <f t="shared" si="141"/>
        <v>3.2460247794992977E-3</v>
      </c>
      <c r="GD114" s="2">
        <f t="shared" si="141"/>
        <v>3.1794440509951461E-3</v>
      </c>
      <c r="GE114" s="2">
        <f t="shared" si="141"/>
        <v>3.6304720927398618E-3</v>
      </c>
      <c r="GF114" s="2">
        <f t="shared" si="141"/>
        <v>3.3072538187478833E-3</v>
      </c>
      <c r="GG114" s="2">
        <f t="shared" si="141"/>
        <v>3.1452995788333123E-3</v>
      </c>
      <c r="GH114" s="2">
        <f t="shared" si="141"/>
        <v>2.5926489573901992E-3</v>
      </c>
      <c r="GI114" s="2">
        <f t="shared" si="141"/>
        <v>2.2965320967545978E-3</v>
      </c>
      <c r="GJ114" s="2">
        <f t="shared" si="141"/>
        <v>1.781233709426383E-3</v>
      </c>
      <c r="GK114" s="2">
        <f t="shared" si="141"/>
        <v>1.3650511733634236E-3</v>
      </c>
      <c r="GM114" s="86">
        <f t="shared" si="142"/>
        <v>1.7548152787989217E-8</v>
      </c>
      <c r="GN114" s="86">
        <f t="shared" si="142"/>
        <v>2.5328409601871932E-14</v>
      </c>
      <c r="GO114" s="86">
        <f t="shared" si="142"/>
        <v>4.1577844453401447E-18</v>
      </c>
      <c r="GP114" s="86">
        <f t="shared" si="142"/>
        <v>4.2729300629511506E-19</v>
      </c>
      <c r="GQ114" s="86">
        <f t="shared" si="142"/>
        <v>6.0970209442916925E-17</v>
      </c>
      <c r="GR114" s="86">
        <f t="shared" si="142"/>
        <v>4.6441332494928589E-18</v>
      </c>
      <c r="GS114" s="86">
        <f t="shared" si="142"/>
        <v>1.8599738284017983E-19</v>
      </c>
      <c r="GT114" s="86">
        <f t="shared" si="142"/>
        <v>1.1302349171900642E-24</v>
      </c>
      <c r="GU114" s="86">
        <f t="shared" si="142"/>
        <v>7.817422975648558E-25</v>
      </c>
      <c r="GV114" s="86">
        <f t="shared" si="142"/>
        <v>8.0832242795100873E-21</v>
      </c>
      <c r="GW114" s="86">
        <f t="shared" si="142"/>
        <v>4.8834420772990151E-20</v>
      </c>
      <c r="GX114" s="86">
        <f t="shared" si="142"/>
        <v>2.8644287376617165E-20</v>
      </c>
      <c r="GY114" s="86">
        <f t="shared" si="142"/>
        <v>2.9074312080635352E-17</v>
      </c>
      <c r="GZ114" s="86">
        <f t="shared" si="142"/>
        <v>9.1087975447214654E-18</v>
      </c>
      <c r="HA114" s="86">
        <f t="shared" si="142"/>
        <v>1.3322728838054498E-19</v>
      </c>
      <c r="HC114" s="86">
        <f t="shared" si="73"/>
        <v>0.53690110658120627</v>
      </c>
      <c r="HD114" s="86">
        <f t="shared" si="73"/>
        <v>0.5366350153670757</v>
      </c>
      <c r="HE114" s="86">
        <f t="shared" si="73"/>
        <v>0.42502192769005831</v>
      </c>
      <c r="HF114" s="86">
        <f t="shared" si="73"/>
        <v>0.42100676933610642</v>
      </c>
      <c r="HG114" s="86">
        <f t="shared" si="73"/>
        <v>0.46788245777514403</v>
      </c>
      <c r="HH114" s="86">
        <f t="shared" si="73"/>
        <v>0.38755883786977036</v>
      </c>
      <c r="HI114" s="86">
        <f t="shared" si="138"/>
        <v>0.29878587767930165</v>
      </c>
      <c r="HJ114" s="86">
        <f t="shared" si="138"/>
        <v>0.22739188621101949</v>
      </c>
      <c r="HK114" s="86">
        <f t="shared" si="138"/>
        <v>0.14908239763385986</v>
      </c>
      <c r="HL114" s="86">
        <f t="shared" si="138"/>
        <v>0.3015192112797741</v>
      </c>
      <c r="HM114" s="86">
        <f t="shared" si="138"/>
        <v>0.40210077871528821</v>
      </c>
      <c r="HN114" s="86">
        <f t="shared" si="138"/>
        <v>0.50854150238920415</v>
      </c>
      <c r="HO114" s="86">
        <f t="shared" si="138"/>
        <v>0.50112284162605569</v>
      </c>
      <c r="HP114" s="86">
        <f t="shared" si="138"/>
        <v>0.48975560164819959</v>
      </c>
      <c r="HQ114" s="86">
        <f t="shared" si="138"/>
        <v>0.50186101773140357</v>
      </c>
      <c r="HS114" s="86">
        <f t="shared" si="143"/>
        <v>1.0954810180665956E-15</v>
      </c>
      <c r="HT114" s="86">
        <f t="shared" si="143"/>
        <v>7.5880707357567934E-20</v>
      </c>
      <c r="HU114" s="86">
        <f t="shared" si="143"/>
        <v>4.6717711582326398E-23</v>
      </c>
      <c r="HV114" s="86">
        <f t="shared" si="143"/>
        <v>7.870480079937011E-20</v>
      </c>
      <c r="HW114" s="86">
        <f t="shared" si="143"/>
        <v>2.669908373415033E-19</v>
      </c>
      <c r="HX114" s="86">
        <f t="shared" si="143"/>
        <v>2.1656282726859672E-21</v>
      </c>
      <c r="HY114" s="86">
        <f t="shared" si="143"/>
        <v>2.117150602841769E-19</v>
      </c>
      <c r="HZ114" s="86">
        <f t="shared" si="143"/>
        <v>2.4827391882801979E-20</v>
      </c>
      <c r="IA114" s="86">
        <f t="shared" si="143"/>
        <v>7.6495311802664383E-19</v>
      </c>
      <c r="IB114" s="86">
        <f t="shared" si="143"/>
        <v>1.5214102774608677E-19</v>
      </c>
      <c r="IC114" s="86">
        <f t="shared" si="143"/>
        <v>1.0893573906357558E-20</v>
      </c>
      <c r="ID114" s="86">
        <f t="shared" si="143"/>
        <v>1.5884915720270934E-21</v>
      </c>
      <c r="IE114" s="86">
        <f t="shared" si="143"/>
        <v>3.8219345386837355E-22</v>
      </c>
      <c r="IF114" s="86">
        <f t="shared" si="143"/>
        <v>3.6847849810965871E-14</v>
      </c>
      <c r="IG114" s="86">
        <f t="shared" si="143"/>
        <v>1.024035394979858E-10</v>
      </c>
      <c r="II114" s="86">
        <f t="shared" si="144"/>
        <v>5.3086924970758303E-67</v>
      </c>
      <c r="IJ114" s="86">
        <f t="shared" si="144"/>
        <v>2.5478441987544362E-88</v>
      </c>
      <c r="IK114" s="86">
        <f t="shared" si="144"/>
        <v>3.3100458281308451E-111</v>
      </c>
      <c r="IL114" s="86">
        <f t="shared" si="144"/>
        <v>3.0684672915550798E-88</v>
      </c>
      <c r="IM114" s="86">
        <f t="shared" si="144"/>
        <v>2.7021060807490464E-87</v>
      </c>
      <c r="IN114" s="86">
        <f t="shared" si="144"/>
        <v>1.437695682980572E-95</v>
      </c>
      <c r="IO114" s="86">
        <f t="shared" si="144"/>
        <v>5.5537546019339339E-89</v>
      </c>
      <c r="IP114" s="86">
        <f t="shared" si="144"/>
        <v>8.4831593898683406E-92</v>
      </c>
      <c r="IQ114" s="86">
        <f t="shared" si="144"/>
        <v>1.1885584323467064E-84</v>
      </c>
      <c r="IR114" s="86">
        <f t="shared" si="144"/>
        <v>4.3179546005531408E-87</v>
      </c>
      <c r="IS114" s="86">
        <f t="shared" si="144"/>
        <v>5.2606177090771747E-92</v>
      </c>
      <c r="IT114" s="86">
        <f t="shared" si="144"/>
        <v>2.1472340338398671E-95</v>
      </c>
      <c r="IU114" s="86">
        <f t="shared" si="144"/>
        <v>4.5937292258145033E-99</v>
      </c>
      <c r="IV114" s="86">
        <f t="shared" si="144"/>
        <v>6.3588375764101053E-67</v>
      </c>
      <c r="IW114" s="86">
        <f t="shared" si="144"/>
        <v>5.6585611108177594E-53</v>
      </c>
      <c r="IY114" s="86">
        <f t="shared" si="145"/>
        <v>0.5369011241293602</v>
      </c>
      <c r="IZ114" s="86">
        <f t="shared" si="145"/>
        <v>0.53663501536710101</v>
      </c>
      <c r="JA114" s="86">
        <f t="shared" si="145"/>
        <v>0.42502192769005831</v>
      </c>
      <c r="JB114" s="86">
        <f t="shared" si="145"/>
        <v>0.42100676933610642</v>
      </c>
      <c r="JC114" s="86">
        <f t="shared" si="145"/>
        <v>0.46788245777514409</v>
      </c>
      <c r="JD114" s="86">
        <f t="shared" si="145"/>
        <v>0.38755883786977036</v>
      </c>
      <c r="JE114" s="86">
        <f t="shared" si="145"/>
        <v>0.29878587767930165</v>
      </c>
      <c r="JF114" s="86">
        <f t="shared" si="145"/>
        <v>0.22739188621101949</v>
      </c>
      <c r="JG114" s="86">
        <f t="shared" si="145"/>
        <v>0.14908239763385986</v>
      </c>
      <c r="JH114" s="86">
        <f t="shared" si="145"/>
        <v>0.3015192112797741</v>
      </c>
      <c r="JI114" s="86">
        <f t="shared" si="145"/>
        <v>0.40210077871528821</v>
      </c>
      <c r="JJ114" s="86">
        <f t="shared" si="145"/>
        <v>0.50854150238920415</v>
      </c>
      <c r="JK114" s="86">
        <f t="shared" si="145"/>
        <v>0.50112284162605569</v>
      </c>
      <c r="JL114" s="86">
        <f t="shared" si="145"/>
        <v>0.48975560164823645</v>
      </c>
      <c r="JM114" s="86">
        <f t="shared" si="145"/>
        <v>0.5018610178338071</v>
      </c>
    </row>
    <row r="115" spans="2:273" x14ac:dyDescent="0.25">
      <c r="B115" s="2">
        <v>88</v>
      </c>
      <c r="C115" s="37">
        <v>145.381</v>
      </c>
      <c r="D115" s="37">
        <v>138.952</v>
      </c>
      <c r="E115" s="37">
        <v>95.733000000000004</v>
      </c>
      <c r="F115" s="37">
        <v>91.966999999999999</v>
      </c>
      <c r="G115" s="37">
        <v>106.869</v>
      </c>
      <c r="H115" s="37">
        <v>81.900000000000006</v>
      </c>
      <c r="I115" s="37">
        <v>67.216999999999999</v>
      </c>
      <c r="J115" s="37">
        <v>58.35</v>
      </c>
      <c r="K115" s="37">
        <v>53.55</v>
      </c>
      <c r="L115" s="37">
        <v>66.525000000000006</v>
      </c>
      <c r="M115" s="37">
        <v>89.147999999999996</v>
      </c>
      <c r="N115" s="37">
        <v>115.11499999999999</v>
      </c>
      <c r="O115" s="37">
        <v>126.08199999999999</v>
      </c>
      <c r="P115" s="37">
        <v>126.803</v>
      </c>
      <c r="Q115" s="37">
        <v>103.05200000000001</v>
      </c>
      <c r="S115" s="4">
        <f t="shared" si="146"/>
        <v>142.25762538530884</v>
      </c>
      <c r="T115" s="4">
        <f t="shared" si="146"/>
        <v>130.89968709969767</v>
      </c>
      <c r="U115" s="4">
        <f t="shared" si="146"/>
        <v>95.407606970561233</v>
      </c>
      <c r="V115" s="4">
        <f t="shared" si="146"/>
        <v>92.191539699154362</v>
      </c>
      <c r="W115" s="4">
        <f t="shared" si="146"/>
        <v>102.25038369953762</v>
      </c>
      <c r="X115" s="4">
        <f t="shared" si="146"/>
        <v>83.750462896575357</v>
      </c>
      <c r="Y115" s="4">
        <f t="shared" si="146"/>
        <v>72.959287689914234</v>
      </c>
      <c r="Z115" s="4">
        <f t="shared" si="146"/>
        <v>62.465499829441434</v>
      </c>
      <c r="AA115" s="4">
        <f t="shared" si="146"/>
        <v>57.670148407361417</v>
      </c>
      <c r="AB115" s="4">
        <f t="shared" si="146"/>
        <v>70.295028275954081</v>
      </c>
      <c r="AC115" s="4">
        <f t="shared" si="146"/>
        <v>89.359016497301752</v>
      </c>
      <c r="AD115" s="4">
        <f t="shared" si="146"/>
        <v>109.07009647904962</v>
      </c>
      <c r="AE115" s="4">
        <f t="shared" si="146"/>
        <v>118.94523894204156</v>
      </c>
      <c r="AF115" s="4">
        <f t="shared" si="146"/>
        <v>117.83310540461964</v>
      </c>
      <c r="AG115" s="4">
        <f t="shared" si="146"/>
        <v>100.34227293674869</v>
      </c>
      <c r="AI115" s="4">
        <f t="shared" si="147"/>
        <v>3.1233746146911585</v>
      </c>
      <c r="AJ115" s="4">
        <f t="shared" si="147"/>
        <v>8.0523129003023257</v>
      </c>
      <c r="AK115" s="4">
        <f t="shared" si="147"/>
        <v>0.32539302943877146</v>
      </c>
      <c r="AL115" s="4">
        <f t="shared" si="147"/>
        <v>-0.22453969915436289</v>
      </c>
      <c r="AM115" s="4">
        <f t="shared" si="147"/>
        <v>4.6186163004623779</v>
      </c>
      <c r="AN115" s="4">
        <f t="shared" si="147"/>
        <v>-1.8504628965753511</v>
      </c>
      <c r="AO115" s="4">
        <f t="shared" si="147"/>
        <v>-5.7422876899142352</v>
      </c>
      <c r="AP115" s="4">
        <f t="shared" si="147"/>
        <v>-4.1154998294414327</v>
      </c>
      <c r="AQ115" s="4">
        <f t="shared" si="147"/>
        <v>-4.1201484073614196</v>
      </c>
      <c r="AR115" s="4">
        <f t="shared" si="147"/>
        <v>-3.7700282759540755</v>
      </c>
      <c r="AS115" s="4">
        <f t="shared" si="147"/>
        <v>-0.21101649730175609</v>
      </c>
      <c r="AT115" s="4">
        <f t="shared" si="147"/>
        <v>6.0449035209503705</v>
      </c>
      <c r="AU115" s="4">
        <f t="shared" si="147"/>
        <v>7.136761057958438</v>
      </c>
      <c r="AV115" s="4">
        <f t="shared" si="147"/>
        <v>8.9698945953803531</v>
      </c>
      <c r="AW115" s="4">
        <f t="shared" si="147"/>
        <v>2.7097270632513215</v>
      </c>
      <c r="AY115" s="2">
        <f t="shared" si="139"/>
        <v>61.071088025757909</v>
      </c>
      <c r="AZ115" s="2">
        <f t="shared" si="139"/>
        <v>60.786320559819558</v>
      </c>
      <c r="BA115" s="2">
        <f t="shared" si="139"/>
        <v>58.516148240386897</v>
      </c>
      <c r="BB115" s="2">
        <f t="shared" si="139"/>
        <v>53.232529548226786</v>
      </c>
      <c r="BC115" s="2">
        <f t="shared" si="139"/>
        <v>51.154677226945253</v>
      </c>
      <c r="BD115" s="2">
        <f t="shared" si="139"/>
        <v>51.002189214674132</v>
      </c>
      <c r="BE115" s="2">
        <f t="shared" si="139"/>
        <v>52.949593840271781</v>
      </c>
      <c r="BF115" s="2">
        <f t="shared" si="139"/>
        <v>51.598735711121982</v>
      </c>
      <c r="BG115" s="2">
        <f t="shared" si="139"/>
        <v>52.018304793049303</v>
      </c>
      <c r="BH115" s="2">
        <f t="shared" si="139"/>
        <v>51.680007952732346</v>
      </c>
      <c r="BI115" s="2">
        <f t="shared" si="139"/>
        <v>57.932446584977072</v>
      </c>
      <c r="BJ115" s="2">
        <f t="shared" si="139"/>
        <v>52.967345233199346</v>
      </c>
      <c r="BK115" s="2">
        <f t="shared" si="139"/>
        <v>59.656864771225678</v>
      </c>
      <c r="BL115" s="2">
        <f t="shared" si="139"/>
        <v>58.2811500672275</v>
      </c>
      <c r="BM115" s="2">
        <f t="shared" si="139"/>
        <v>63.997969336715329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78.34999159981632</v>
      </c>
      <c r="DL115" s="2">
        <f t="shared" si="148"/>
        <v>79.676918893387324</v>
      </c>
      <c r="DM115" s="2">
        <f t="shared" si="148"/>
        <v>76.483858823529388</v>
      </c>
      <c r="DN115" s="2">
        <f t="shared" si="148"/>
        <v>80.878157566473334</v>
      </c>
      <c r="DO115" s="2">
        <f t="shared" si="148"/>
        <v>76.342061166429588</v>
      </c>
      <c r="DP115" s="2">
        <f t="shared" si="148"/>
        <v>72.969128022759605</v>
      </c>
      <c r="DQ115" s="2">
        <f t="shared" si="148"/>
        <v>89.240803698435272</v>
      </c>
      <c r="DR115" s="2">
        <f t="shared" si="148"/>
        <v>82.908462464985988</v>
      </c>
      <c r="DS115" s="2">
        <f t="shared" si="148"/>
        <v>82.204897812097826</v>
      </c>
      <c r="DT115" s="2">
        <f t="shared" si="148"/>
        <v>89.481733333333324</v>
      </c>
      <c r="DU115" s="2">
        <f t="shared" si="148"/>
        <v>79.458308677098174</v>
      </c>
      <c r="DV115" s="2">
        <f t="shared" si="148"/>
        <v>79.501132928475045</v>
      </c>
      <c r="DW115" s="2">
        <f t="shared" si="148"/>
        <v>89.938318634423894</v>
      </c>
      <c r="DX115" s="2">
        <f t="shared" si="148"/>
        <v>76.19250260787102</v>
      </c>
      <c r="DY115" s="2">
        <f t="shared" si="148"/>
        <v>79.903034274193544</v>
      </c>
      <c r="EA115" s="2">
        <f t="shared" si="94"/>
        <v>60.822952032136115</v>
      </c>
      <c r="EB115" s="2">
        <f t="shared" si="94"/>
        <v>60.382806450916625</v>
      </c>
      <c r="EC115" s="2">
        <f t="shared" si="94"/>
        <v>58.08479249424677</v>
      </c>
      <c r="ED115" s="2">
        <f t="shared" si="94"/>
        <v>52.626340790525632</v>
      </c>
      <c r="EE115" s="2">
        <f t="shared" si="94"/>
        <v>50.610805796183854</v>
      </c>
      <c r="EF115" s="2">
        <f t="shared" si="94"/>
        <v>50.503400234512412</v>
      </c>
      <c r="EG115" s="2">
        <f t="shared" si="94"/>
        <v>52.14921963995733</v>
      </c>
      <c r="EH115" s="2">
        <f t="shared" si="94"/>
        <v>50.880966595651252</v>
      </c>
      <c r="EI115" s="2">
        <f t="shared" si="94"/>
        <v>51.391868875560064</v>
      </c>
      <c r="EJ115" s="2">
        <f t="shared" si="94"/>
        <v>50.825162725782192</v>
      </c>
      <c r="EK115" s="2">
        <f t="shared" si="94"/>
        <v>57.437064473246934</v>
      </c>
      <c r="EL115" s="2">
        <f t="shared" si="94"/>
        <v>52.371294405463054</v>
      </c>
      <c r="EM115" s="2">
        <f t="shared" si="135"/>
        <v>58.966457413309413</v>
      </c>
      <c r="EN115" s="2">
        <f t="shared" si="135"/>
        <v>57.892962601859409</v>
      </c>
      <c r="EO115" s="2">
        <f t="shared" si="135"/>
        <v>63.554871289769046</v>
      </c>
      <c r="EQ115" s="2">
        <f t="shared" si="149"/>
        <v>60.654229313502249</v>
      </c>
      <c r="ER115" s="2">
        <f t="shared" si="149"/>
        <v>60.588800646124959</v>
      </c>
      <c r="ES115" s="2">
        <f t="shared" si="149"/>
        <v>58.345084627563324</v>
      </c>
      <c r="ET115" s="2">
        <f t="shared" si="149"/>
        <v>52.5528826588369</v>
      </c>
      <c r="EU115" s="2">
        <f t="shared" si="149"/>
        <v>50.218093835221183</v>
      </c>
      <c r="EV115" s="2">
        <f t="shared" si="149"/>
        <v>50.665935152698751</v>
      </c>
      <c r="EW115" s="2">
        <f t="shared" si="149"/>
        <v>51.955245390190846</v>
      </c>
      <c r="EX115" s="2">
        <f t="shared" si="149"/>
        <v>50.49222047153404</v>
      </c>
      <c r="EY115" s="2">
        <f t="shared" si="149"/>
        <v>51.570275904395217</v>
      </c>
      <c r="EZ115" s="2">
        <f t="shared" si="149"/>
        <v>49.971246995636619</v>
      </c>
      <c r="FA115" s="2">
        <f t="shared" si="149"/>
        <v>57.264232736141821</v>
      </c>
      <c r="FB115" s="2">
        <f t="shared" si="149"/>
        <v>51.616835066080739</v>
      </c>
      <c r="FC115" s="2">
        <f t="shared" si="149"/>
        <v>58.728417696306543</v>
      </c>
      <c r="FD115" s="2">
        <f t="shared" si="149"/>
        <v>57.108756851623774</v>
      </c>
      <c r="FE115" s="2">
        <f t="shared" si="149"/>
        <v>63.752937673455229</v>
      </c>
      <c r="FG115" s="2">
        <f t="shared" si="150"/>
        <v>0.98582062500993572</v>
      </c>
      <c r="FH115" s="2">
        <f t="shared" si="150"/>
        <v>0.97911630182095144</v>
      </c>
      <c r="FI115" s="2">
        <f t="shared" si="150"/>
        <v>0.97659094693918536</v>
      </c>
      <c r="FJ115" s="2">
        <f t="shared" si="150"/>
        <v>0.97853477630665464</v>
      </c>
      <c r="FK115" s="2">
        <f t="shared" si="150"/>
        <v>0.97881646047131199</v>
      </c>
      <c r="FL115" s="2">
        <f t="shared" si="150"/>
        <v>0.97782233554162268</v>
      </c>
      <c r="FM115" s="2">
        <f t="shared" si="150"/>
        <v>0.97840306913921171</v>
      </c>
      <c r="FN115" s="2">
        <f t="shared" si="150"/>
        <v>0.97754666970890713</v>
      </c>
      <c r="FO115" s="2">
        <f t="shared" si="150"/>
        <v>0.9796928118748558</v>
      </c>
      <c r="FP115" s="2">
        <f t="shared" si="150"/>
        <v>0.97780608037875127</v>
      </c>
      <c r="FQ115" s="2">
        <f t="shared" si="150"/>
        <v>0.97747729509790182</v>
      </c>
      <c r="FR115" s="2">
        <f t="shared" si="150"/>
        <v>0.97795065919364632</v>
      </c>
      <c r="FS115" s="2">
        <f t="shared" si="150"/>
        <v>0.9776892119143189</v>
      </c>
      <c r="FT115" s="2">
        <f t="shared" si="150"/>
        <v>0.97870335419794696</v>
      </c>
      <c r="FU115" s="2">
        <f t="shared" si="150"/>
        <v>0.97291428824303494</v>
      </c>
      <c r="FW115" s="2">
        <f t="shared" si="141"/>
        <v>2.2905799359068408E-3</v>
      </c>
      <c r="FX115" s="2">
        <f t="shared" si="141"/>
        <v>2.8238078318728772E-3</v>
      </c>
      <c r="FY115" s="2">
        <f t="shared" si="141"/>
        <v>2.5011365507137525E-3</v>
      </c>
      <c r="FZ115" s="2">
        <f t="shared" si="141"/>
        <v>3.3054085693150818E-3</v>
      </c>
      <c r="GA115" s="2">
        <f t="shared" si="141"/>
        <v>3.0751151403741843E-3</v>
      </c>
      <c r="GB115" s="2">
        <f t="shared" si="141"/>
        <v>3.3937781917251454E-3</v>
      </c>
      <c r="GC115" s="2">
        <f t="shared" si="141"/>
        <v>3.5580811084112421E-3</v>
      </c>
      <c r="GD115" s="2">
        <f t="shared" si="141"/>
        <v>3.4851220269536123E-3</v>
      </c>
      <c r="GE115" s="2">
        <f t="shared" si="141"/>
        <v>3.9793396823127264E-3</v>
      </c>
      <c r="GF115" s="2">
        <f t="shared" si="141"/>
        <v>3.6251749882089744E-3</v>
      </c>
      <c r="GG115" s="2">
        <f t="shared" si="141"/>
        <v>3.4477061923290499E-3</v>
      </c>
      <c r="GH115" s="2">
        <f t="shared" si="141"/>
        <v>2.8420721528868462E-3</v>
      </c>
      <c r="GI115" s="2">
        <f t="shared" si="141"/>
        <v>2.5175395714892427E-3</v>
      </c>
      <c r="GJ115" s="2">
        <f t="shared" si="141"/>
        <v>1.9527483443980691E-3</v>
      </c>
      <c r="GK115" s="2">
        <f t="shared" si="141"/>
        <v>1.4965517558261305E-3</v>
      </c>
      <c r="GM115" s="86">
        <f t="shared" si="142"/>
        <v>3.8465700283253499E-9</v>
      </c>
      <c r="GN115" s="86">
        <f t="shared" si="142"/>
        <v>1.7966354159350049E-15</v>
      </c>
      <c r="GO115" s="86">
        <f t="shared" si="142"/>
        <v>1.4728380187606483E-19</v>
      </c>
      <c r="GP115" s="86">
        <f t="shared" si="142"/>
        <v>1.196243310354316E-20</v>
      </c>
      <c r="GQ115" s="86">
        <f t="shared" si="142"/>
        <v>2.5141649614814737E-18</v>
      </c>
      <c r="GR115" s="86">
        <f t="shared" si="142"/>
        <v>1.5993331294250592E-19</v>
      </c>
      <c r="GS115" s="86">
        <f t="shared" si="142"/>
        <v>5.3268870797642174E-21</v>
      </c>
      <c r="GT115" s="86">
        <f t="shared" si="142"/>
        <v>1.1950368909212612E-26</v>
      </c>
      <c r="GU115" s="86">
        <f t="shared" si="142"/>
        <v>8.8131585481871066E-27</v>
      </c>
      <c r="GV115" s="86">
        <f t="shared" si="142"/>
        <v>1.676201829682643E-22</v>
      </c>
      <c r="GW115" s="86">
        <f t="shared" si="142"/>
        <v>1.1180059011675419E-21</v>
      </c>
      <c r="GX115" s="86">
        <f t="shared" si="142"/>
        <v>5.5029444566437973E-22</v>
      </c>
      <c r="GY115" s="86">
        <f t="shared" si="142"/>
        <v>1.1675367750902922E-18</v>
      </c>
      <c r="GZ115" s="86">
        <f t="shared" si="142"/>
        <v>3.4440867839031358E-19</v>
      </c>
      <c r="HA115" s="86">
        <f t="shared" si="142"/>
        <v>3.5621454150807684E-21</v>
      </c>
      <c r="HC115" s="86">
        <f t="shared" si="73"/>
        <v>0.50189328659123156</v>
      </c>
      <c r="HD115" s="86">
        <f t="shared" si="73"/>
        <v>0.45385987029001107</v>
      </c>
      <c r="HE115" s="86">
        <f t="shared" si="73"/>
        <v>0.29847010400482366</v>
      </c>
      <c r="HF115" s="86">
        <f t="shared" si="73"/>
        <v>0.28272933328312871</v>
      </c>
      <c r="HG115" s="86">
        <f t="shared" si="73"/>
        <v>0.35118084026056173</v>
      </c>
      <c r="HH115" s="86">
        <f t="shared" si="73"/>
        <v>0.25761790723517519</v>
      </c>
      <c r="HI115" s="86">
        <f t="shared" si="138"/>
        <v>0.16710361885218589</v>
      </c>
      <c r="HJ115" s="86">
        <f t="shared" si="138"/>
        <v>0.10382253414054522</v>
      </c>
      <c r="HK115" s="86">
        <f t="shared" si="138"/>
        <v>5.8234922994699047E-2</v>
      </c>
      <c r="HL115" s="86">
        <f t="shared" si="138"/>
        <v>0.15827675760150922</v>
      </c>
      <c r="HM115" s="86">
        <f t="shared" si="138"/>
        <v>0.24481495649055851</v>
      </c>
      <c r="HN115" s="86">
        <f t="shared" si="138"/>
        <v>0.37458429680223143</v>
      </c>
      <c r="HO115" s="86">
        <f t="shared" si="138"/>
        <v>0.39159679173760703</v>
      </c>
      <c r="HP115" s="86">
        <f t="shared" si="138"/>
        <v>0.41465172346396423</v>
      </c>
      <c r="HQ115" s="86">
        <f t="shared" si="138"/>
        <v>0.38727268458302544</v>
      </c>
      <c r="HS115" s="86">
        <f t="shared" si="143"/>
        <v>5.9668135914783338E-15</v>
      </c>
      <c r="HT115" s="86">
        <f t="shared" si="143"/>
        <v>7.4977137247294E-19</v>
      </c>
      <c r="HU115" s="86">
        <f t="shared" si="143"/>
        <v>7.1798415292319074E-22</v>
      </c>
      <c r="HV115" s="86">
        <f t="shared" si="143"/>
        <v>8.2526991293700273E-19</v>
      </c>
      <c r="HW115" s="86">
        <f t="shared" si="143"/>
        <v>2.5982921463351951E-18</v>
      </c>
      <c r="HX115" s="86">
        <f t="shared" si="143"/>
        <v>2.7998458426732475E-20</v>
      </c>
      <c r="HY115" s="86">
        <f t="shared" si="143"/>
        <v>2.2465999902497028E-18</v>
      </c>
      <c r="HZ115" s="86">
        <f t="shared" si="143"/>
        <v>2.8822495888834609E-19</v>
      </c>
      <c r="IA115" s="86">
        <f t="shared" si="143"/>
        <v>7.7221277794246919E-18</v>
      </c>
      <c r="IB115" s="86">
        <f t="shared" si="143"/>
        <v>1.600729013041418E-18</v>
      </c>
      <c r="IC115" s="86">
        <f t="shared" si="143"/>
        <v>1.2918893382949166E-19</v>
      </c>
      <c r="ID115" s="86">
        <f t="shared" si="143"/>
        <v>1.9160063562777266E-20</v>
      </c>
      <c r="IE115" s="86">
        <f t="shared" si="143"/>
        <v>4.7773289986989122E-21</v>
      </c>
      <c r="IF115" s="86">
        <f t="shared" si="143"/>
        <v>1.5761448037434848E-13</v>
      </c>
      <c r="IG115" s="86">
        <f t="shared" si="143"/>
        <v>2.7780039557217077E-10</v>
      </c>
      <c r="II115" s="86">
        <f t="shared" si="144"/>
        <v>4.5302189742152472E-65</v>
      </c>
      <c r="IJ115" s="86">
        <f t="shared" si="144"/>
        <v>1.1398244404429432E-85</v>
      </c>
      <c r="IK115" s="86">
        <f t="shared" si="144"/>
        <v>6.374060489255388E-108</v>
      </c>
      <c r="IL115" s="86">
        <f t="shared" si="144"/>
        <v>1.609349734772352E-85</v>
      </c>
      <c r="IM115" s="86">
        <f t="shared" si="144"/>
        <v>1.2269372469430201E-84</v>
      </c>
      <c r="IN115" s="86">
        <f t="shared" si="144"/>
        <v>1.3217463841489743E-92</v>
      </c>
      <c r="IO115" s="86">
        <f t="shared" si="144"/>
        <v>3.3324209888721471E-86</v>
      </c>
      <c r="IP115" s="86">
        <f t="shared" si="144"/>
        <v>6.1103946871331399E-89</v>
      </c>
      <c r="IQ115" s="86">
        <f t="shared" si="144"/>
        <v>5.8581665602541112E-82</v>
      </c>
      <c r="IR115" s="86">
        <f t="shared" si="144"/>
        <v>2.3021467940553411E-84</v>
      </c>
      <c r="IS115" s="86">
        <f t="shared" si="144"/>
        <v>3.8000219536617824E-89</v>
      </c>
      <c r="IT115" s="86">
        <f t="shared" si="144"/>
        <v>1.5926142857440195E-92</v>
      </c>
      <c r="IU115" s="86">
        <f t="shared" si="144"/>
        <v>3.8510689513481854E-96</v>
      </c>
      <c r="IV115" s="86">
        <f t="shared" si="144"/>
        <v>4.8285123869047314E-65</v>
      </c>
      <c r="IW115" s="86">
        <f t="shared" si="144"/>
        <v>1.4866846226597378E-51</v>
      </c>
      <c r="IY115" s="86">
        <f t="shared" si="145"/>
        <v>0.50189329043780762</v>
      </c>
      <c r="IZ115" s="86">
        <f t="shared" si="145"/>
        <v>0.45385987029001285</v>
      </c>
      <c r="JA115" s="86">
        <f t="shared" si="145"/>
        <v>0.29847010400482366</v>
      </c>
      <c r="JB115" s="86">
        <f t="shared" si="145"/>
        <v>0.28272933328312871</v>
      </c>
      <c r="JC115" s="86">
        <f t="shared" si="145"/>
        <v>0.35118084026056173</v>
      </c>
      <c r="JD115" s="86">
        <f t="shared" si="145"/>
        <v>0.25761790723517519</v>
      </c>
      <c r="JE115" s="86">
        <f t="shared" si="145"/>
        <v>0.16710361885218589</v>
      </c>
      <c r="JF115" s="86">
        <f t="shared" si="145"/>
        <v>0.10382253414054522</v>
      </c>
      <c r="JG115" s="86">
        <f t="shared" si="145"/>
        <v>5.8234922994699054E-2</v>
      </c>
      <c r="JH115" s="86">
        <f t="shared" si="145"/>
        <v>0.15827675760150922</v>
      </c>
      <c r="JI115" s="86">
        <f t="shared" si="145"/>
        <v>0.24481495649055851</v>
      </c>
      <c r="JJ115" s="86">
        <f t="shared" si="145"/>
        <v>0.37458429680223143</v>
      </c>
      <c r="JK115" s="86">
        <f t="shared" si="145"/>
        <v>0.39159679173760703</v>
      </c>
      <c r="JL115" s="86">
        <f t="shared" si="145"/>
        <v>0.41465172346412182</v>
      </c>
      <c r="JM115" s="86">
        <f t="shared" si="145"/>
        <v>0.38727268486082583</v>
      </c>
    </row>
    <row r="116" spans="2:273" x14ac:dyDescent="0.25">
      <c r="B116" s="2">
        <v>89</v>
      </c>
      <c r="C116" s="37">
        <v>129.98400000000001</v>
      </c>
      <c r="D116" s="37">
        <v>110.532</v>
      </c>
      <c r="E116" s="37">
        <v>72.150000000000006</v>
      </c>
      <c r="F116" s="37">
        <v>63.753999999999998</v>
      </c>
      <c r="G116" s="37">
        <v>74.295000000000002</v>
      </c>
      <c r="H116" s="37">
        <v>60.633000000000003</v>
      </c>
      <c r="I116" s="37">
        <v>54.982999999999997</v>
      </c>
      <c r="J116" s="37">
        <v>51.933</v>
      </c>
      <c r="K116" s="37">
        <v>51.25</v>
      </c>
      <c r="L116" s="37">
        <v>52.933999999999997</v>
      </c>
      <c r="M116" s="37">
        <v>63.524999999999999</v>
      </c>
      <c r="N116" s="37">
        <v>78.721000000000004</v>
      </c>
      <c r="O116" s="37">
        <v>90.902000000000001</v>
      </c>
      <c r="P116" s="37">
        <v>97.474999999999994</v>
      </c>
      <c r="Q116" s="37">
        <v>82.775999999999996</v>
      </c>
      <c r="S116" s="4">
        <f t="shared" si="146"/>
        <v>125.62302957351184</v>
      </c>
      <c r="T116" s="4">
        <f t="shared" si="146"/>
        <v>107.20597666737882</v>
      </c>
      <c r="U116" s="4">
        <f t="shared" si="146"/>
        <v>77.342053759773236</v>
      </c>
      <c r="V116" s="4">
        <f t="shared" si="146"/>
        <v>72.102781135836423</v>
      </c>
      <c r="W116" s="4">
        <f t="shared" si="146"/>
        <v>80.09757403599248</v>
      </c>
      <c r="X116" s="4">
        <f t="shared" si="146"/>
        <v>66.663884687445716</v>
      </c>
      <c r="Y116" s="4">
        <f t="shared" si="146"/>
        <v>60.535903691552626</v>
      </c>
      <c r="Z116" s="4">
        <f t="shared" si="146"/>
        <v>54.658503181425658</v>
      </c>
      <c r="AA116" s="4">
        <f t="shared" si="146"/>
        <v>53.290835641910213</v>
      </c>
      <c r="AB116" s="4">
        <f t="shared" si="146"/>
        <v>58.083758192068537</v>
      </c>
      <c r="AC116" s="4">
        <f t="shared" si="146"/>
        <v>70.890449111137883</v>
      </c>
      <c r="AD116" s="4">
        <f t="shared" si="146"/>
        <v>82.83820065524462</v>
      </c>
      <c r="AE116" s="4">
        <f t="shared" si="146"/>
        <v>94.552120869132096</v>
      </c>
      <c r="AF116" s="4">
        <f t="shared" si="146"/>
        <v>97.29418149405079</v>
      </c>
      <c r="AG116" s="4">
        <f t="shared" si="146"/>
        <v>84.293463540087316</v>
      </c>
      <c r="AI116" s="4">
        <f t="shared" si="147"/>
        <v>4.3609704264881657</v>
      </c>
      <c r="AJ116" s="4">
        <f t="shared" si="147"/>
        <v>3.3260233326211761</v>
      </c>
      <c r="AK116" s="4">
        <f t="shared" si="147"/>
        <v>-5.1920537597732306</v>
      </c>
      <c r="AL116" s="4">
        <f t="shared" si="147"/>
        <v>-8.3487811358364254</v>
      </c>
      <c r="AM116" s="4">
        <f t="shared" si="147"/>
        <v>-5.8025740359924782</v>
      </c>
      <c r="AN116" s="4">
        <f t="shared" si="147"/>
        <v>-6.0308846874457132</v>
      </c>
      <c r="AO116" s="4">
        <f t="shared" si="147"/>
        <v>-5.5529036915526291</v>
      </c>
      <c r="AP116" s="4">
        <f t="shared" si="147"/>
        <v>-2.7255031814256583</v>
      </c>
      <c r="AQ116" s="4">
        <f t="shared" si="147"/>
        <v>-2.0408356419102134</v>
      </c>
      <c r="AR116" s="4">
        <f t="shared" si="147"/>
        <v>-5.1497581920685391</v>
      </c>
      <c r="AS116" s="4">
        <f t="shared" si="147"/>
        <v>-7.3654491111378846</v>
      </c>
      <c r="AT116" s="4">
        <f t="shared" si="147"/>
        <v>-4.1172006552446163</v>
      </c>
      <c r="AU116" s="4">
        <f t="shared" si="147"/>
        <v>-3.6501208691320954</v>
      </c>
      <c r="AV116" s="4">
        <f t="shared" si="147"/>
        <v>0.18081850594920468</v>
      </c>
      <c r="AW116" s="4">
        <f t="shared" si="147"/>
        <v>-1.51746354008732</v>
      </c>
      <c r="AY116" s="2">
        <f t="shared" si="139"/>
        <v>61.014315704354793</v>
      </c>
      <c r="AZ116" s="2">
        <f t="shared" si="139"/>
        <v>60.720700569335655</v>
      </c>
      <c r="BA116" s="2">
        <f t="shared" si="139"/>
        <v>58.439701607160849</v>
      </c>
      <c r="BB116" s="2">
        <f t="shared" si="139"/>
        <v>53.101127210133953</v>
      </c>
      <c r="BC116" s="2">
        <f t="shared" si="139"/>
        <v>51.001525180287494</v>
      </c>
      <c r="BD116" s="2">
        <f t="shared" si="139"/>
        <v>50.873556008632882</v>
      </c>
      <c r="BE116" s="2">
        <f t="shared" si="139"/>
        <v>52.739941903485949</v>
      </c>
      <c r="BF116" s="2">
        <f t="shared" si="139"/>
        <v>51.419600357680267</v>
      </c>
      <c r="BG116" s="2">
        <f t="shared" si="139"/>
        <v>51.87088861789406</v>
      </c>
      <c r="BH116" s="2">
        <f t="shared" si="139"/>
        <v>51.497736802596783</v>
      </c>
      <c r="BI116" s="2">
        <f t="shared" si="139"/>
        <v>57.729711335797475</v>
      </c>
      <c r="BJ116" s="2">
        <f t="shared" si="139"/>
        <v>52.762989520139435</v>
      </c>
      <c r="BK116" s="2">
        <f t="shared" si="139"/>
        <v>59.460434154230555</v>
      </c>
      <c r="BL116" s="2">
        <f t="shared" si="139"/>
        <v>58.157257398199818</v>
      </c>
      <c r="BM116" s="2">
        <f t="shared" si="139"/>
        <v>63.84992084487731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78.382578424222771</v>
      </c>
      <c r="DL116" s="2">
        <f t="shared" si="148"/>
        <v>79.810239338731449</v>
      </c>
      <c r="DM116" s="2">
        <f t="shared" si="148"/>
        <v>76.656369747899134</v>
      </c>
      <c r="DN116" s="2">
        <f t="shared" si="148"/>
        <v>81.056735638472446</v>
      </c>
      <c r="DO116" s="2">
        <f t="shared" si="148"/>
        <v>76.544378378378383</v>
      </c>
      <c r="DP116" s="2">
        <f t="shared" si="148"/>
        <v>73.141526552868669</v>
      </c>
      <c r="DQ116" s="2">
        <f t="shared" si="148"/>
        <v>89.662616642958739</v>
      </c>
      <c r="DR116" s="2">
        <f t="shared" si="148"/>
        <v>83.276732773109245</v>
      </c>
      <c r="DS116" s="2">
        <f t="shared" si="148"/>
        <v>82.530131660231675</v>
      </c>
      <c r="DT116" s="2">
        <f t="shared" si="148"/>
        <v>89.878933333333336</v>
      </c>
      <c r="DU116" s="2">
        <f t="shared" si="148"/>
        <v>79.655114272166927</v>
      </c>
      <c r="DV116" s="2">
        <f t="shared" si="148"/>
        <v>79.738284750337385</v>
      </c>
      <c r="DW116" s="2">
        <f t="shared" si="148"/>
        <v>90.286235656709337</v>
      </c>
      <c r="DX116" s="2">
        <f t="shared" si="148"/>
        <v>76.317385016595537</v>
      </c>
      <c r="DY116" s="2">
        <f t="shared" si="148"/>
        <v>80.122719354838694</v>
      </c>
      <c r="EA116" s="2">
        <f t="shared" si="94"/>
        <v>60.786895652173918</v>
      </c>
      <c r="EB116" s="2">
        <f t="shared" si="94"/>
        <v>60.348739635795894</v>
      </c>
      <c r="EC116" s="2">
        <f t="shared" si="94"/>
        <v>58.040767583643124</v>
      </c>
      <c r="ED116" s="2">
        <f t="shared" si="94"/>
        <v>52.542106112548964</v>
      </c>
      <c r="EE116" s="2">
        <f t="shared" ref="EE116:EL147" si="151">CI$228*$B116+CI$229</f>
        <v>50.498659337496768</v>
      </c>
      <c r="EF116" s="2">
        <f t="shared" si="151"/>
        <v>50.412353820598007</v>
      </c>
      <c r="EG116" s="2">
        <f t="shared" si="151"/>
        <v>51.997369998061018</v>
      </c>
      <c r="EH116" s="2">
        <f t="shared" si="151"/>
        <v>50.753695213778073</v>
      </c>
      <c r="EI116" s="2">
        <f t="shared" si="151"/>
        <v>51.290547911547925</v>
      </c>
      <c r="EJ116" s="2">
        <f t="shared" si="151"/>
        <v>50.706513096383418</v>
      </c>
      <c r="EK116" s="2">
        <f t="shared" si="151"/>
        <v>57.269601362578939</v>
      </c>
      <c r="EL116" s="2">
        <f t="shared" si="151"/>
        <v>52.21059614871907</v>
      </c>
      <c r="EM116" s="2">
        <f t="shared" si="135"/>
        <v>58.81952993377736</v>
      </c>
      <c r="EN116" s="2">
        <f t="shared" si="135"/>
        <v>57.798496508071452</v>
      </c>
      <c r="EO116" s="2">
        <f t="shared" si="135"/>
        <v>63.436440589926733</v>
      </c>
      <c r="EQ116" s="2">
        <f t="shared" si="149"/>
        <v>60.624789305221597</v>
      </c>
      <c r="ER116" s="2">
        <f t="shared" si="149"/>
        <v>60.546370005544688</v>
      </c>
      <c r="ES116" s="2">
        <f t="shared" si="149"/>
        <v>58.290045736580211</v>
      </c>
      <c r="ET116" s="2">
        <f t="shared" si="149"/>
        <v>52.472463311777744</v>
      </c>
      <c r="EU116" s="2">
        <f t="shared" si="149"/>
        <v>50.122737688547431</v>
      </c>
      <c r="EV116" s="2">
        <f t="shared" si="149"/>
        <v>50.567444063482995</v>
      </c>
      <c r="EW116" s="2">
        <f t="shared" si="149"/>
        <v>51.812964653646212</v>
      </c>
      <c r="EX116" s="2">
        <f t="shared" si="149"/>
        <v>50.38469423424668</v>
      </c>
      <c r="EY116" s="2">
        <f t="shared" si="149"/>
        <v>51.459347691267681</v>
      </c>
      <c r="EZ116" s="2">
        <f t="shared" si="149"/>
        <v>49.89605269414205</v>
      </c>
      <c r="FA116" s="2">
        <f t="shared" si="149"/>
        <v>57.104796701731431</v>
      </c>
      <c r="FB116" s="2">
        <f t="shared" si="149"/>
        <v>51.490461839107418</v>
      </c>
      <c r="FC116" s="2">
        <f t="shared" si="149"/>
        <v>58.591373564724393</v>
      </c>
      <c r="FD116" s="2">
        <f t="shared" si="149"/>
        <v>57.049909920028099</v>
      </c>
      <c r="FE116" s="2">
        <f t="shared" si="149"/>
        <v>63.621344967002642</v>
      </c>
      <c r="FG116" s="2">
        <f t="shared" si="150"/>
        <v>0.98705210211104411</v>
      </c>
      <c r="FH116" s="2">
        <f t="shared" si="150"/>
        <v>0.98091877840461073</v>
      </c>
      <c r="FI116" s="2">
        <f t="shared" si="150"/>
        <v>0.97860662501660223</v>
      </c>
      <c r="FJ116" s="2">
        <f t="shared" si="150"/>
        <v>0.98038643905230272</v>
      </c>
      <c r="FK116" s="2">
        <f t="shared" si="150"/>
        <v>0.9806443048305199</v>
      </c>
      <c r="FL116" s="2">
        <f t="shared" si="150"/>
        <v>0.97973418302707937</v>
      </c>
      <c r="FM116" s="2">
        <f t="shared" si="150"/>
        <v>0.98026586426250872</v>
      </c>
      <c r="FN116" s="2">
        <f t="shared" si="150"/>
        <v>0.97948178258509233</v>
      </c>
      <c r="FO116" s="2">
        <f t="shared" si="150"/>
        <v>0.98144647263956919</v>
      </c>
      <c r="FP116" s="2">
        <f t="shared" si="150"/>
        <v>0.97971930009283359</v>
      </c>
      <c r="FQ116" s="2">
        <f t="shared" si="150"/>
        <v>0.97941826105625618</v>
      </c>
      <c r="FR116" s="2">
        <f t="shared" si="150"/>
        <v>0.97985167235323578</v>
      </c>
      <c r="FS116" s="2">
        <f t="shared" si="150"/>
        <v>0.9796122961766569</v>
      </c>
      <c r="FT116" s="2">
        <f t="shared" si="150"/>
        <v>0.98054076403048174</v>
      </c>
      <c r="FU116" s="2">
        <f t="shared" si="150"/>
        <v>0.97523852452324622</v>
      </c>
      <c r="FW116" s="2">
        <f t="shared" si="141"/>
        <v>2.5110160442472027E-3</v>
      </c>
      <c r="FX116" s="2">
        <f t="shared" si="141"/>
        <v>3.0954004195915259E-3</v>
      </c>
      <c r="FY116" s="2">
        <f t="shared" si="141"/>
        <v>2.7417800877990077E-3</v>
      </c>
      <c r="FZ116" s="2">
        <f t="shared" si="141"/>
        <v>3.6231530026269968E-3</v>
      </c>
      <c r="GA116" s="2">
        <f t="shared" si="141"/>
        <v>3.3707966488362153E-3</v>
      </c>
      <c r="GB116" s="2">
        <f t="shared" si="141"/>
        <v>3.7199857712070022E-3</v>
      </c>
      <c r="GC116" s="2">
        <f t="shared" si="141"/>
        <v>3.9000195675012441E-3</v>
      </c>
      <c r="GD116" s="2">
        <f t="shared" si="141"/>
        <v>3.8200758576922914E-3</v>
      </c>
      <c r="GE116" s="2">
        <f t="shared" si="141"/>
        <v>4.3615846992235557E-3</v>
      </c>
      <c r="GF116" s="2">
        <f t="shared" si="141"/>
        <v>3.9735355863382751E-3</v>
      </c>
      <c r="GG116" s="2">
        <f t="shared" si="141"/>
        <v>3.7790776377678538E-3</v>
      </c>
      <c r="GH116" s="2">
        <f t="shared" si="141"/>
        <v>3.1154159067121228E-3</v>
      </c>
      <c r="GI116" s="2">
        <f t="shared" si="141"/>
        <v>2.7597569371152417E-3</v>
      </c>
      <c r="GJ116" s="2">
        <f t="shared" si="141"/>
        <v>2.1407426713247915E-3</v>
      </c>
      <c r="GK116" s="2">
        <f t="shared" si="141"/>
        <v>1.6406994779026103E-3</v>
      </c>
      <c r="GM116" s="86">
        <f t="shared" si="142"/>
        <v>7.9034063393203013E-10</v>
      </c>
      <c r="GN116" s="86">
        <f t="shared" si="142"/>
        <v>1.1412537708924517E-16</v>
      </c>
      <c r="GO116" s="86">
        <f t="shared" si="142"/>
        <v>4.5488462701242223E-21</v>
      </c>
      <c r="GP116" s="86">
        <f t="shared" si="142"/>
        <v>2.8867283621730389E-22</v>
      </c>
      <c r="GQ116" s="86">
        <f t="shared" si="142"/>
        <v>9.0672618963386914E-20</v>
      </c>
      <c r="GR116" s="86">
        <f t="shared" si="142"/>
        <v>4.7891339196039681E-21</v>
      </c>
      <c r="GS116" s="86">
        <f t="shared" si="142"/>
        <v>1.3211389602074726E-22</v>
      </c>
      <c r="GT116" s="86">
        <f t="shared" si="142"/>
        <v>1.0512410872042054E-28</v>
      </c>
      <c r="GU116" s="86">
        <f t="shared" si="142"/>
        <v>8.3176682895296942E-29</v>
      </c>
      <c r="GV116" s="86">
        <f t="shared" si="142"/>
        <v>2.9637722314543833E-24</v>
      </c>
      <c r="GW116" s="86">
        <f t="shared" si="142"/>
        <v>2.1865869124698372E-23</v>
      </c>
      <c r="GX116" s="86">
        <f t="shared" si="142"/>
        <v>8.9170039944374286E-24</v>
      </c>
      <c r="GY116" s="86">
        <f t="shared" si="142"/>
        <v>4.1023179638334042E-20</v>
      </c>
      <c r="GZ116" s="86">
        <f t="shared" si="142"/>
        <v>1.1383292860320388E-20</v>
      </c>
      <c r="HA116" s="86">
        <f t="shared" si="142"/>
        <v>8.2119743586310816E-23</v>
      </c>
      <c r="HC116" s="86">
        <f t="shared" si="73"/>
        <v>0.44557245276542756</v>
      </c>
      <c r="HD116" s="86">
        <f t="shared" si="73"/>
        <v>0.34491945803034008</v>
      </c>
      <c r="HE116" s="86">
        <f t="shared" si="73"/>
        <v>0.18076463140049615</v>
      </c>
      <c r="HF116" s="86">
        <f t="shared" si="73"/>
        <v>0.16072527606881065</v>
      </c>
      <c r="HG116" s="86">
        <f t="shared" si="73"/>
        <v>0.23153227179033706</v>
      </c>
      <c r="HH116" s="86">
        <f t="shared" si="73"/>
        <v>0.14662232012490703</v>
      </c>
      <c r="HI116" s="86">
        <f t="shared" si="138"/>
        <v>7.6890883933428522E-2</v>
      </c>
      <c r="HJ116" s="86">
        <f t="shared" si="138"/>
        <v>3.6768001750166181E-2</v>
      </c>
      <c r="HK116" s="86">
        <f t="shared" si="138"/>
        <v>1.7447537698511546E-2</v>
      </c>
      <c r="HL116" s="86">
        <f t="shared" si="138"/>
        <v>6.5887608724318592E-2</v>
      </c>
      <c r="HM116" s="86">
        <f t="shared" si="138"/>
        <v>0.12015789975522635</v>
      </c>
      <c r="HN116" s="86">
        <f t="shared" si="138"/>
        <v>0.23268305354643687</v>
      </c>
      <c r="HO116" s="86">
        <f t="shared" si="138"/>
        <v>0.26871985457451625</v>
      </c>
      <c r="HP116" s="86">
        <f t="shared" si="138"/>
        <v>0.32114585730057471</v>
      </c>
      <c r="HQ116" s="86">
        <f t="shared" si="138"/>
        <v>0.25744189858621336</v>
      </c>
      <c r="HS116" s="86">
        <f t="shared" si="143"/>
        <v>3.1105177871989057E-14</v>
      </c>
      <c r="HT116" s="86">
        <f t="shared" si="143"/>
        <v>6.9589743255167257E-18</v>
      </c>
      <c r="HU116" s="86">
        <f t="shared" si="143"/>
        <v>1.0225220599460966E-20</v>
      </c>
      <c r="HV116" s="86">
        <f t="shared" si="143"/>
        <v>8.1009673246050022E-18</v>
      </c>
      <c r="HW116" s="86">
        <f t="shared" si="143"/>
        <v>2.3727025244361861E-17</v>
      </c>
      <c r="HX116" s="86">
        <f t="shared" si="143"/>
        <v>3.3673177538883743E-19</v>
      </c>
      <c r="HY116" s="86">
        <f t="shared" si="143"/>
        <v>2.2266770157231939E-17</v>
      </c>
      <c r="HZ116" s="86">
        <f t="shared" si="143"/>
        <v>3.1198535761284603E-18</v>
      </c>
      <c r="IA116" s="86">
        <f t="shared" si="143"/>
        <v>7.2869129641232467E-17</v>
      </c>
      <c r="IB116" s="86">
        <f t="shared" si="143"/>
        <v>1.5746959167041763E-17</v>
      </c>
      <c r="IC116" s="86">
        <f t="shared" si="143"/>
        <v>1.4286316834490104E-18</v>
      </c>
      <c r="ID116" s="86">
        <f t="shared" si="143"/>
        <v>2.1592878228573537E-19</v>
      </c>
      <c r="IE116" s="86">
        <f t="shared" si="143"/>
        <v>5.5800219698877E-20</v>
      </c>
      <c r="IF116" s="86">
        <f t="shared" si="143"/>
        <v>6.5040577116734379E-13</v>
      </c>
      <c r="IG116" s="86">
        <f t="shared" si="143"/>
        <v>7.3663117858198925E-10</v>
      </c>
      <c r="II116" s="86">
        <f t="shared" si="144"/>
        <v>3.6173985806662096E-63</v>
      </c>
      <c r="IJ116" s="86">
        <f t="shared" si="144"/>
        <v>4.6390033457367798E-83</v>
      </c>
      <c r="IK116" s="86">
        <f t="shared" si="144"/>
        <v>1.0941305730769841E-104</v>
      </c>
      <c r="IL116" s="86">
        <f t="shared" si="144"/>
        <v>7.639662334498234E-83</v>
      </c>
      <c r="IM116" s="86">
        <f t="shared" si="144"/>
        <v>5.0601369890331287E-82</v>
      </c>
      <c r="IN116" s="86">
        <f t="shared" si="144"/>
        <v>1.0894469476518054E-89</v>
      </c>
      <c r="IO116" s="86">
        <f t="shared" si="144"/>
        <v>1.8035153342005466E-83</v>
      </c>
      <c r="IP116" s="86">
        <f t="shared" si="144"/>
        <v>3.9595767697641742E-86</v>
      </c>
      <c r="IQ116" s="86">
        <f t="shared" si="144"/>
        <v>2.6073746795708932E-79</v>
      </c>
      <c r="IR116" s="86">
        <f t="shared" si="144"/>
        <v>1.1088220055443682E-81</v>
      </c>
      <c r="IS116" s="86">
        <f t="shared" si="144"/>
        <v>2.4698469619495358E-86</v>
      </c>
      <c r="IT116" s="86">
        <f t="shared" si="144"/>
        <v>1.066092826304722E-89</v>
      </c>
      <c r="IU116" s="86">
        <f t="shared" si="144"/>
        <v>2.9142854326837465E-93</v>
      </c>
      <c r="IV116" s="86">
        <f t="shared" si="144"/>
        <v>3.4424468210367516E-63</v>
      </c>
      <c r="IW116" s="86">
        <f t="shared" si="144"/>
        <v>3.7319735873636097E-50</v>
      </c>
      <c r="IY116" s="86">
        <f t="shared" si="145"/>
        <v>0.44557245355579927</v>
      </c>
      <c r="IZ116" s="86">
        <f t="shared" si="145"/>
        <v>0.34491945803034019</v>
      </c>
      <c r="JA116" s="86">
        <f t="shared" si="145"/>
        <v>0.18076463140049615</v>
      </c>
      <c r="JB116" s="86">
        <f t="shared" si="145"/>
        <v>0.16072527606881065</v>
      </c>
      <c r="JC116" s="86">
        <f t="shared" si="145"/>
        <v>0.23153227179033709</v>
      </c>
      <c r="JD116" s="86">
        <f t="shared" si="145"/>
        <v>0.14662232012490703</v>
      </c>
      <c r="JE116" s="86">
        <f t="shared" si="145"/>
        <v>7.689088393342855E-2</v>
      </c>
      <c r="JF116" s="86">
        <f t="shared" si="145"/>
        <v>3.6768001750166181E-2</v>
      </c>
      <c r="JG116" s="86">
        <f t="shared" si="145"/>
        <v>1.7447537698511619E-2</v>
      </c>
      <c r="JH116" s="86">
        <f t="shared" si="145"/>
        <v>6.5887608724318605E-2</v>
      </c>
      <c r="JI116" s="86">
        <f t="shared" si="145"/>
        <v>0.12015789975522635</v>
      </c>
      <c r="JJ116" s="86">
        <f t="shared" si="145"/>
        <v>0.23268305354643687</v>
      </c>
      <c r="JK116" s="86">
        <f t="shared" si="145"/>
        <v>0.26871985457451625</v>
      </c>
      <c r="JL116" s="86">
        <f t="shared" si="145"/>
        <v>0.32114585730122513</v>
      </c>
      <c r="JM116" s="86">
        <f t="shared" si="145"/>
        <v>0.25744189932284456</v>
      </c>
    </row>
    <row r="117" spans="2:273" x14ac:dyDescent="0.25">
      <c r="B117" s="2">
        <v>90</v>
      </c>
      <c r="C117" s="37">
        <v>113.27</v>
      </c>
      <c r="D117" s="37">
        <v>83.757999999999996</v>
      </c>
      <c r="E117" s="37">
        <v>60</v>
      </c>
      <c r="F117" s="37">
        <v>54.311</v>
      </c>
      <c r="G117" s="37">
        <v>56.851999999999997</v>
      </c>
      <c r="H117" s="37">
        <v>51.633000000000003</v>
      </c>
      <c r="I117" s="37">
        <v>52.383000000000003</v>
      </c>
      <c r="J117" s="37">
        <v>49.917000000000002</v>
      </c>
      <c r="K117" s="37">
        <v>51.55</v>
      </c>
      <c r="L117" s="37">
        <v>49.164000000000001</v>
      </c>
      <c r="M117" s="37">
        <v>56.802999999999997</v>
      </c>
      <c r="N117" s="37">
        <v>56.279000000000003</v>
      </c>
      <c r="O117" s="37">
        <v>66.819999999999993</v>
      </c>
      <c r="P117" s="37">
        <v>73.081999999999994</v>
      </c>
      <c r="Q117" s="37">
        <v>69.724000000000004</v>
      </c>
      <c r="S117" s="4">
        <f t="shared" si="146"/>
        <v>109.31722016861778</v>
      </c>
      <c r="T117" s="4">
        <f t="shared" si="146"/>
        <v>87.844498330000079</v>
      </c>
      <c r="U117" s="4">
        <f t="shared" si="146"/>
        <v>66.534728138384793</v>
      </c>
      <c r="V117" s="4">
        <f t="shared" si="146"/>
        <v>60.646991198120034</v>
      </c>
      <c r="W117" s="4">
        <f t="shared" si="146"/>
        <v>65.125949738403818</v>
      </c>
      <c r="X117" s="4">
        <f t="shared" si="146"/>
        <v>57.12736212772586</v>
      </c>
      <c r="Y117" s="4">
        <f t="shared" si="146"/>
        <v>54.978222515823802</v>
      </c>
      <c r="Z117" s="4">
        <f t="shared" si="146"/>
        <v>51.974549209333873</v>
      </c>
      <c r="AA117" s="4">
        <f t="shared" si="146"/>
        <v>51.994112752733976</v>
      </c>
      <c r="AB117" s="4">
        <f t="shared" si="146"/>
        <v>53.12306515205978</v>
      </c>
      <c r="AC117" s="4">
        <f t="shared" si="146"/>
        <v>61.856045266692043</v>
      </c>
      <c r="AD117" s="4">
        <f t="shared" si="146"/>
        <v>65.814492264028303</v>
      </c>
      <c r="AE117" s="4">
        <f t="shared" si="146"/>
        <v>77.131750726098232</v>
      </c>
      <c r="AF117" s="4">
        <f t="shared" si="146"/>
        <v>81.139505854659603</v>
      </c>
      <c r="AG117" s="4">
        <f t="shared" si="146"/>
        <v>73.362400018267536</v>
      </c>
      <c r="AI117" s="4">
        <f t="shared" si="147"/>
        <v>3.952779831382216</v>
      </c>
      <c r="AJ117" s="4">
        <f t="shared" si="147"/>
        <v>-4.086498330000083</v>
      </c>
      <c r="AK117" s="4">
        <f t="shared" si="147"/>
        <v>-6.5347281383847928</v>
      </c>
      <c r="AL117" s="4">
        <f t="shared" si="147"/>
        <v>-6.3359911981200341</v>
      </c>
      <c r="AM117" s="4">
        <f t="shared" si="147"/>
        <v>-8.2739497384038216</v>
      </c>
      <c r="AN117" s="4">
        <f t="shared" si="147"/>
        <v>-5.4943621277258572</v>
      </c>
      <c r="AO117" s="4">
        <f t="shared" si="147"/>
        <v>-2.5952225158237994</v>
      </c>
      <c r="AP117" s="4">
        <f t="shared" si="147"/>
        <v>-2.057549209333871</v>
      </c>
      <c r="AQ117" s="4">
        <f t="shared" si="147"/>
        <v>-0.44411275273397877</v>
      </c>
      <c r="AR117" s="4">
        <f t="shared" si="147"/>
        <v>-3.9590651520597788</v>
      </c>
      <c r="AS117" s="4">
        <f t="shared" si="147"/>
        <v>-5.0530452666920453</v>
      </c>
      <c r="AT117" s="4">
        <f t="shared" si="147"/>
        <v>-9.5354922640282993</v>
      </c>
      <c r="AU117" s="4">
        <f t="shared" si="147"/>
        <v>-10.311750726098239</v>
      </c>
      <c r="AV117" s="4">
        <f t="shared" si="147"/>
        <v>-8.0575058546596097</v>
      </c>
      <c r="AW117" s="4">
        <f t="shared" si="147"/>
        <v>-3.6384000182675322</v>
      </c>
      <c r="AY117" s="2">
        <f t="shared" si="139"/>
        <v>60.959240553171441</v>
      </c>
      <c r="AZ117" s="2">
        <f t="shared" si="139"/>
        <v>60.657476881572791</v>
      </c>
      <c r="BA117" s="2">
        <f t="shared" si="139"/>
        <v>58.365585387573653</v>
      </c>
      <c r="BB117" s="2">
        <f t="shared" si="139"/>
        <v>52.973264480833265</v>
      </c>
      <c r="BC117" s="2">
        <f t="shared" si="139"/>
        <v>50.851305665001895</v>
      </c>
      <c r="BD117" s="2">
        <f t="shared" si="139"/>
        <v>50.74763294235288</v>
      </c>
      <c r="BE117" s="2">
        <f t="shared" si="139"/>
        <v>52.534184237625063</v>
      </c>
      <c r="BF117" s="2">
        <f t="shared" si="139"/>
        <v>51.243950258990623</v>
      </c>
      <c r="BG117" s="2">
        <f t="shared" si="139"/>
        <v>51.726687416269804</v>
      </c>
      <c r="BH117" s="2">
        <f t="shared" si="139"/>
        <v>51.319918183479153</v>
      </c>
      <c r="BI117" s="2">
        <f t="shared" si="139"/>
        <v>57.529294491997206</v>
      </c>
      <c r="BJ117" s="2">
        <f t="shared" si="139"/>
        <v>52.561612765395154</v>
      </c>
      <c r="BK117" s="2">
        <f t="shared" si="139"/>
        <v>59.267297030678122</v>
      </c>
      <c r="BL117" s="2">
        <f t="shared" si="139"/>
        <v>58.03547572521402</v>
      </c>
      <c r="BM117" s="2">
        <f t="shared" si="139"/>
        <v>63.703615640480713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49.917000000000002</v>
      </c>
      <c r="CM117" s="2">
        <f t="shared" si="140"/>
        <v>51.55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49.917000000000002</v>
      </c>
      <c r="DC117" s="2">
        <f t="shared" si="118"/>
        <v>51.55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78.415165248629222</v>
      </c>
      <c r="DL117" s="2">
        <f t="shared" si="148"/>
        <v>79.943559784075575</v>
      </c>
      <c r="DM117" s="2">
        <f t="shared" si="148"/>
        <v>76.828880672268895</v>
      </c>
      <c r="DN117" s="2">
        <f t="shared" si="148"/>
        <v>81.235313710471573</v>
      </c>
      <c r="DO117" s="2">
        <f t="shared" si="148"/>
        <v>76.746695590327178</v>
      </c>
      <c r="DP117" s="2">
        <f t="shared" si="148"/>
        <v>73.313925082977718</v>
      </c>
      <c r="DQ117" s="2">
        <f t="shared" si="148"/>
        <v>90.084429587482219</v>
      </c>
      <c r="DR117" s="2">
        <f t="shared" si="148"/>
        <v>83.645003081232488</v>
      </c>
      <c r="DS117" s="2">
        <f t="shared" si="148"/>
        <v>82.855365508365523</v>
      </c>
      <c r="DT117" s="2">
        <f t="shared" si="148"/>
        <v>90.276133333333334</v>
      </c>
      <c r="DU117" s="2">
        <f t="shared" si="148"/>
        <v>79.851919867235679</v>
      </c>
      <c r="DV117" s="2">
        <f t="shared" si="148"/>
        <v>79.975436572199726</v>
      </c>
      <c r="DW117" s="2">
        <f t="shared" si="148"/>
        <v>90.634152678994781</v>
      </c>
      <c r="DX117" s="2">
        <f t="shared" si="148"/>
        <v>76.442267425320054</v>
      </c>
      <c r="DY117" s="2">
        <f t="shared" si="148"/>
        <v>80.342404435483857</v>
      </c>
      <c r="EA117" s="2">
        <f t="shared" ref="EA117:EK159" si="152">CE$228*$B117+CE$229</f>
        <v>60.750839272211728</v>
      </c>
      <c r="EB117" s="2">
        <f t="shared" si="152"/>
        <v>60.314672820675163</v>
      </c>
      <c r="EC117" s="2">
        <f t="shared" si="152"/>
        <v>57.996742673039478</v>
      </c>
      <c r="ED117" s="2">
        <f t="shared" si="152"/>
        <v>52.457871434572297</v>
      </c>
      <c r="EE117" s="2">
        <f t="shared" si="151"/>
        <v>50.38651287880969</v>
      </c>
      <c r="EF117" s="2">
        <f t="shared" si="151"/>
        <v>50.321307406683601</v>
      </c>
      <c r="EG117" s="2">
        <f t="shared" si="151"/>
        <v>51.845520356164705</v>
      </c>
      <c r="EH117" s="2">
        <f t="shared" si="151"/>
        <v>50.626423831904887</v>
      </c>
      <c r="EI117" s="2">
        <f t="shared" si="151"/>
        <v>51.189226947535786</v>
      </c>
      <c r="EJ117" s="2">
        <f t="shared" si="151"/>
        <v>50.587863466984643</v>
      </c>
      <c r="EK117" s="2">
        <f t="shared" si="151"/>
        <v>57.102138251910944</v>
      </c>
      <c r="EL117" s="2">
        <f t="shared" si="151"/>
        <v>52.049897891975085</v>
      </c>
      <c r="EM117" s="2">
        <f t="shared" si="135"/>
        <v>58.672602454245308</v>
      </c>
      <c r="EN117" s="2">
        <f t="shared" si="135"/>
        <v>57.704030414283501</v>
      </c>
      <c r="EO117" s="2">
        <f t="shared" si="135"/>
        <v>63.318009890084411</v>
      </c>
      <c r="EQ117" s="2">
        <f t="shared" si="149"/>
        <v>60.595349296940945</v>
      </c>
      <c r="ER117" s="2">
        <f t="shared" si="149"/>
        <v>60.503939364964424</v>
      </c>
      <c r="ES117" s="2">
        <f t="shared" si="149"/>
        <v>58.235006845597098</v>
      </c>
      <c r="ET117" s="2">
        <f t="shared" si="149"/>
        <v>52.392043964718589</v>
      </c>
      <c r="EU117" s="2">
        <f t="shared" si="149"/>
        <v>50.027381541873666</v>
      </c>
      <c r="EV117" s="2">
        <f t="shared" si="149"/>
        <v>50.468952974267239</v>
      </c>
      <c r="EW117" s="2">
        <f t="shared" si="149"/>
        <v>51.670683917101577</v>
      </c>
      <c r="EX117" s="2">
        <f t="shared" si="149"/>
        <v>50.277167996959328</v>
      </c>
      <c r="EY117" s="2">
        <f t="shared" si="149"/>
        <v>51.348419478140144</v>
      </c>
      <c r="EZ117" s="2">
        <f t="shared" si="149"/>
        <v>49.820858392647473</v>
      </c>
      <c r="FA117" s="2">
        <f t="shared" si="149"/>
        <v>56.94536066732104</v>
      </c>
      <c r="FB117" s="2">
        <f t="shared" si="149"/>
        <v>51.364088612134097</v>
      </c>
      <c r="FC117" s="2">
        <f t="shared" si="149"/>
        <v>58.454329433142242</v>
      </c>
      <c r="FD117" s="2">
        <f t="shared" si="149"/>
        <v>56.991062988432425</v>
      </c>
      <c r="FE117" s="2">
        <f t="shared" si="149"/>
        <v>63.489752260550048</v>
      </c>
      <c r="FG117" s="2">
        <f t="shared" si="150"/>
        <v>0.98817790816866014</v>
      </c>
      <c r="FH117" s="2">
        <f t="shared" si="150"/>
        <v>0.98256845254284708</v>
      </c>
      <c r="FI117" s="2">
        <f t="shared" si="150"/>
        <v>0.98045221366283763</v>
      </c>
      <c r="FJ117" s="2">
        <f t="shared" si="150"/>
        <v>0.98208129606274319</v>
      </c>
      <c r="FK117" s="2">
        <f t="shared" si="150"/>
        <v>0.9823172809158659</v>
      </c>
      <c r="FL117" s="2">
        <f t="shared" si="150"/>
        <v>0.98148433863922335</v>
      </c>
      <c r="FM117" s="2">
        <f t="shared" si="150"/>
        <v>0.98197094883722502</v>
      </c>
      <c r="FN117" s="2">
        <f t="shared" si="150"/>
        <v>0.98125331841569208</v>
      </c>
      <c r="FO117" s="2">
        <f t="shared" si="150"/>
        <v>0.98305131304994153</v>
      </c>
      <c r="FP117" s="2">
        <f t="shared" si="150"/>
        <v>0.98147071668680252</v>
      </c>
      <c r="FQ117" s="2">
        <f t="shared" si="150"/>
        <v>0.98119517601966455</v>
      </c>
      <c r="FR117" s="2">
        <f t="shared" si="150"/>
        <v>0.98159187222840372</v>
      </c>
      <c r="FS117" s="2">
        <f t="shared" si="150"/>
        <v>0.98137277780651144</v>
      </c>
      <c r="FT117" s="2">
        <f t="shared" si="150"/>
        <v>0.98222252724866421</v>
      </c>
      <c r="FU117" s="2">
        <f t="shared" si="150"/>
        <v>0.97736795659583908</v>
      </c>
      <c r="FW117" s="2">
        <f t="shared" si="141"/>
        <v>2.752607500673394E-3</v>
      </c>
      <c r="FX117" s="2">
        <f t="shared" si="141"/>
        <v>3.3930257797802777E-3</v>
      </c>
      <c r="FY117" s="2">
        <f t="shared" si="141"/>
        <v>3.0055070621608031E-3</v>
      </c>
      <c r="FZ117" s="2">
        <f t="shared" si="141"/>
        <v>3.9713200728266089E-3</v>
      </c>
      <c r="GA117" s="2">
        <f t="shared" si="141"/>
        <v>3.6948034480367652E-3</v>
      </c>
      <c r="GB117" s="2">
        <f t="shared" si="141"/>
        <v>4.077419912209581E-3</v>
      </c>
      <c r="GC117" s="2">
        <f t="shared" si="141"/>
        <v>4.2746780006588693E-3</v>
      </c>
      <c r="GD117" s="2">
        <f t="shared" si="141"/>
        <v>4.1870867178976081E-3</v>
      </c>
      <c r="GE117" s="2">
        <f t="shared" si="141"/>
        <v>4.7803709536346469E-3</v>
      </c>
      <c r="GF117" s="2">
        <f t="shared" si="141"/>
        <v>4.3552255147442766E-3</v>
      </c>
      <c r="GG117" s="2">
        <f t="shared" si="141"/>
        <v>4.1421660034455287E-3</v>
      </c>
      <c r="GH117" s="2">
        <f t="shared" si="141"/>
        <v>3.4149591803475272E-3</v>
      </c>
      <c r="GI117" s="2">
        <f t="shared" si="141"/>
        <v>3.0252078273438699E-3</v>
      </c>
      <c r="GJ117" s="2">
        <f t="shared" si="141"/>
        <v>2.3467929677956799E-3</v>
      </c>
      <c r="GK117" s="2">
        <f t="shared" si="141"/>
        <v>1.7987064835897919E-3</v>
      </c>
      <c r="GM117" s="86">
        <f t="shared" si="142"/>
        <v>1.522130194116356E-10</v>
      </c>
      <c r="GN117" s="86">
        <f t="shared" si="142"/>
        <v>6.4914216602448412E-18</v>
      </c>
      <c r="GO117" s="86">
        <f t="shared" si="142"/>
        <v>1.2247760232165171E-22</v>
      </c>
      <c r="GP117" s="86">
        <f t="shared" si="142"/>
        <v>6.0040602027479247E-24</v>
      </c>
      <c r="GQ117" s="86">
        <f t="shared" si="142"/>
        <v>2.8597497277577159E-21</v>
      </c>
      <c r="GR117" s="86">
        <f t="shared" si="142"/>
        <v>1.246859607366052E-22</v>
      </c>
      <c r="GS117" s="86">
        <f t="shared" si="142"/>
        <v>2.8372015242499E-24</v>
      </c>
      <c r="GT117" s="86">
        <f t="shared" si="142"/>
        <v>7.6928530762865288E-31</v>
      </c>
      <c r="GU117" s="86">
        <f t="shared" si="142"/>
        <v>6.5710175331046062E-31</v>
      </c>
      <c r="GV117" s="86">
        <f t="shared" si="142"/>
        <v>4.4678372265869686E-26</v>
      </c>
      <c r="GW117" s="86">
        <f t="shared" si="142"/>
        <v>3.6530144012269953E-25</v>
      </c>
      <c r="GX117" s="86">
        <f t="shared" si="142"/>
        <v>1.2186286854389258E-25</v>
      </c>
      <c r="GY117" s="86">
        <f t="shared" si="142"/>
        <v>1.2610856638648012E-21</v>
      </c>
      <c r="GZ117" s="86">
        <f t="shared" si="142"/>
        <v>3.2885372342445078E-22</v>
      </c>
      <c r="HA117" s="86">
        <f t="shared" si="142"/>
        <v>1.6321221486577275E-24</v>
      </c>
      <c r="HC117" s="86">
        <f t="shared" si="73"/>
        <v>0.37464628760844498</v>
      </c>
      <c r="HD117" s="86">
        <f t="shared" si="73"/>
        <v>0.23369032922816296</v>
      </c>
      <c r="HE117" s="86">
        <f t="shared" si="73"/>
        <v>9.370756188744675E-2</v>
      </c>
      <c r="HF117" s="86">
        <f t="shared" si="73"/>
        <v>7.6601450531444543E-2</v>
      </c>
      <c r="HG117" s="86">
        <f t="shared" si="73"/>
        <v>0.13305261310300906</v>
      </c>
      <c r="HH117" s="86">
        <f t="shared" si="73"/>
        <v>7.0926433566718308E-2</v>
      </c>
      <c r="HI117" s="86">
        <f t="shared" si="138"/>
        <v>2.8868033127628274E-2</v>
      </c>
      <c r="HJ117" s="86">
        <f t="shared" si="138"/>
        <v>9.9998941186384017E-3</v>
      </c>
      <c r="HK117" s="86">
        <f t="shared" si="138"/>
        <v>3.9768232415350159E-3</v>
      </c>
      <c r="HL117" s="86">
        <f t="shared" si="138"/>
        <v>2.151227469686183E-2</v>
      </c>
      <c r="HM117" s="86">
        <f t="shared" si="138"/>
        <v>4.6918744451883383E-2</v>
      </c>
      <c r="HN117" s="86">
        <f t="shared" si="138"/>
        <v>0.12024791033028856</v>
      </c>
      <c r="HO117" s="86">
        <f t="shared" si="138"/>
        <v>0.16052813385954387</v>
      </c>
      <c r="HP117" s="86">
        <f t="shared" si="138"/>
        <v>0.2267202358721693</v>
      </c>
      <c r="HQ117" s="86">
        <f t="shared" si="138"/>
        <v>0.14596312228752037</v>
      </c>
      <c r="HS117" s="86">
        <f t="shared" si="143"/>
        <v>1.5519953267238176E-13</v>
      </c>
      <c r="HT117" s="86">
        <f t="shared" si="143"/>
        <v>6.0673416872442805E-17</v>
      </c>
      <c r="HU117" s="86">
        <f t="shared" si="143"/>
        <v>1.3495044211641048E-19</v>
      </c>
      <c r="HV117" s="86">
        <f t="shared" si="143"/>
        <v>7.444633752299606E-17</v>
      </c>
      <c r="HW117" s="86">
        <f t="shared" si="143"/>
        <v>2.0332066929450875E-16</v>
      </c>
      <c r="HX117" s="86">
        <f t="shared" si="143"/>
        <v>3.7675050009289978E-18</v>
      </c>
      <c r="HY117" s="86">
        <f t="shared" si="143"/>
        <v>2.0614246437925241E-16</v>
      </c>
      <c r="HZ117" s="86">
        <f t="shared" si="143"/>
        <v>3.1489049415329429E-17</v>
      </c>
      <c r="IA117" s="86">
        <f t="shared" si="143"/>
        <v>6.428009308405625E-16</v>
      </c>
      <c r="IB117" s="86">
        <f t="shared" si="143"/>
        <v>1.4484501331249403E-16</v>
      </c>
      <c r="IC117" s="86">
        <f t="shared" si="143"/>
        <v>1.4732459400696465E-17</v>
      </c>
      <c r="ID117" s="86">
        <f t="shared" si="143"/>
        <v>2.2737548295550942E-18</v>
      </c>
      <c r="IE117" s="86">
        <f t="shared" si="143"/>
        <v>6.0904957602592345E-19</v>
      </c>
      <c r="IF117" s="86">
        <f t="shared" si="143"/>
        <v>2.5893441287402655E-12</v>
      </c>
      <c r="IG117" s="86">
        <f t="shared" si="143"/>
        <v>1.9093099865557151E-9</v>
      </c>
      <c r="II117" s="86">
        <f t="shared" si="144"/>
        <v>2.7028506447201498E-61</v>
      </c>
      <c r="IJ117" s="86">
        <f t="shared" si="144"/>
        <v>1.7176566938459159E-80</v>
      </c>
      <c r="IK117" s="86">
        <f t="shared" si="144"/>
        <v>1.6741566105958523E-101</v>
      </c>
      <c r="IL117" s="86">
        <f t="shared" si="144"/>
        <v>3.2824363577500913E-80</v>
      </c>
      <c r="IM117" s="86">
        <f t="shared" si="144"/>
        <v>1.8955081327321521E-79</v>
      </c>
      <c r="IN117" s="86">
        <f t="shared" si="144"/>
        <v>8.0509016028544559E-87</v>
      </c>
      <c r="IO117" s="86">
        <f t="shared" si="144"/>
        <v>8.8038045128247905E-81</v>
      </c>
      <c r="IP117" s="86">
        <f t="shared" si="144"/>
        <v>2.3083405022701177E-83</v>
      </c>
      <c r="IQ117" s="86">
        <f t="shared" si="144"/>
        <v>1.047972105694734E-76</v>
      </c>
      <c r="IR117" s="86">
        <f t="shared" si="144"/>
        <v>4.8246781699371715E-79</v>
      </c>
      <c r="IS117" s="86">
        <f t="shared" si="144"/>
        <v>1.4444159275696088E-83</v>
      </c>
      <c r="IT117" s="86">
        <f t="shared" si="144"/>
        <v>6.4407431419304454E-87</v>
      </c>
      <c r="IU117" s="86">
        <f t="shared" si="144"/>
        <v>1.990769242921167E-90</v>
      </c>
      <c r="IV117" s="86">
        <f t="shared" si="144"/>
        <v>2.304316601477694E-61</v>
      </c>
      <c r="IW117" s="86">
        <f t="shared" si="144"/>
        <v>8.9509172194015056E-49</v>
      </c>
      <c r="IY117" s="86">
        <f t="shared" si="145"/>
        <v>0.37464628776081321</v>
      </c>
      <c r="IZ117" s="86">
        <f t="shared" si="145"/>
        <v>0.23369032922816302</v>
      </c>
      <c r="JA117" s="86">
        <f t="shared" si="145"/>
        <v>9.370756188744675E-2</v>
      </c>
      <c r="JB117" s="86">
        <f t="shared" si="145"/>
        <v>7.6601450531444612E-2</v>
      </c>
      <c r="JC117" s="86">
        <f t="shared" si="145"/>
        <v>0.13305261310300925</v>
      </c>
      <c r="JD117" s="86">
        <f t="shared" si="145"/>
        <v>7.0926433566718308E-2</v>
      </c>
      <c r="JE117" s="86">
        <f t="shared" si="145"/>
        <v>2.8868033127628479E-2</v>
      </c>
      <c r="JF117" s="86">
        <f t="shared" si="145"/>
        <v>9.9998941186384329E-3</v>
      </c>
      <c r="JG117" s="86">
        <f t="shared" si="145"/>
        <v>3.9768232415356587E-3</v>
      </c>
      <c r="JH117" s="86">
        <f t="shared" si="145"/>
        <v>2.1512274696861976E-2</v>
      </c>
      <c r="JI117" s="86">
        <f t="shared" si="145"/>
        <v>4.6918744451883397E-2</v>
      </c>
      <c r="JJ117" s="86">
        <f t="shared" si="145"/>
        <v>0.12024791033028856</v>
      </c>
      <c r="JK117" s="86">
        <f t="shared" si="145"/>
        <v>0.16052813385954387</v>
      </c>
      <c r="JL117" s="86">
        <f t="shared" si="145"/>
        <v>0.22672023587475865</v>
      </c>
      <c r="JM117" s="86">
        <f t="shared" si="145"/>
        <v>0.14596312419683036</v>
      </c>
    </row>
    <row r="118" spans="2:273" x14ac:dyDescent="0.25">
      <c r="B118" s="2">
        <v>91</v>
      </c>
      <c r="C118" s="37">
        <v>96.825000000000003</v>
      </c>
      <c r="D118" s="37">
        <v>67.935000000000002</v>
      </c>
      <c r="E118" s="37">
        <v>55.667000000000002</v>
      </c>
      <c r="F118" s="37">
        <v>51.951000000000001</v>
      </c>
      <c r="G118" s="37">
        <v>50.851999999999997</v>
      </c>
      <c r="H118" s="37">
        <v>49.3</v>
      </c>
      <c r="I118" s="37">
        <v>50.417000000000002</v>
      </c>
      <c r="J118" s="37">
        <v>50.3</v>
      </c>
      <c r="K118" s="37">
        <v>50.116999999999997</v>
      </c>
      <c r="L118" s="37">
        <v>50.115000000000002</v>
      </c>
      <c r="M118" s="37">
        <v>55.786999999999999</v>
      </c>
      <c r="N118" s="37">
        <v>50.491999999999997</v>
      </c>
      <c r="O118" s="37">
        <v>59.097999999999999</v>
      </c>
      <c r="P118" s="37">
        <v>60.508000000000003</v>
      </c>
      <c r="Q118" s="37">
        <v>63.533999999999999</v>
      </c>
      <c r="S118" s="4">
        <f t="shared" si="146"/>
        <v>94.851436016252336</v>
      </c>
      <c r="T118" s="4">
        <f t="shared" si="146"/>
        <v>74.524806170636978</v>
      </c>
      <c r="U118" s="4">
        <f t="shared" si="146"/>
        <v>61.251489830395869</v>
      </c>
      <c r="V118" s="4">
        <f t="shared" si="146"/>
        <v>55.394311990918347</v>
      </c>
      <c r="W118" s="4">
        <f t="shared" si="146"/>
        <v>56.696992242104727</v>
      </c>
      <c r="X118" s="4">
        <f t="shared" si="146"/>
        <v>52.770053525763075</v>
      </c>
      <c r="Y118" s="4">
        <f t="shared" si="146"/>
        <v>52.944360638647318</v>
      </c>
      <c r="Z118" s="4">
        <f t="shared" si="146"/>
        <v>51.195327292899947</v>
      </c>
      <c r="AA118" s="4">
        <f t="shared" si="146"/>
        <v>51.623005774700232</v>
      </c>
      <c r="AB118" s="4">
        <f t="shared" si="146"/>
        <v>51.525015368018387</v>
      </c>
      <c r="AC118" s="4">
        <f t="shared" si="146"/>
        <v>58.436416963239829</v>
      </c>
      <c r="AD118" s="4">
        <f t="shared" si="146"/>
        <v>57.112002416741412</v>
      </c>
      <c r="AE118" s="4">
        <f t="shared" si="146"/>
        <v>66.840674282125903</v>
      </c>
      <c r="AF118" s="4">
        <f t="shared" si="146"/>
        <v>70.117641952005599</v>
      </c>
      <c r="AG118" s="4">
        <f t="shared" si="146"/>
        <v>67.358735204358027</v>
      </c>
      <c r="AI118" s="4">
        <f t="shared" si="147"/>
        <v>1.9735639837476668</v>
      </c>
      <c r="AJ118" s="4">
        <f t="shared" si="147"/>
        <v>-6.5898061706369759</v>
      </c>
      <c r="AK118" s="4">
        <f t="shared" si="147"/>
        <v>-5.5844898303958672</v>
      </c>
      <c r="AL118" s="4">
        <f t="shared" si="147"/>
        <v>-3.4433119909183461</v>
      </c>
      <c r="AM118" s="4">
        <f t="shared" si="147"/>
        <v>-5.8449922421047305</v>
      </c>
      <c r="AN118" s="4">
        <f t="shared" si="147"/>
        <v>-3.4700535257630776</v>
      </c>
      <c r="AO118" s="4">
        <f t="shared" si="147"/>
        <v>-2.5273606386473162</v>
      </c>
      <c r="AP118" s="4">
        <f t="shared" si="147"/>
        <v>-0.89532729289994961</v>
      </c>
      <c r="AQ118" s="4">
        <f t="shared" si="147"/>
        <v>-1.5060057747002347</v>
      </c>
      <c r="AR118" s="4">
        <f t="shared" si="147"/>
        <v>-1.4100153680183851</v>
      </c>
      <c r="AS118" s="4">
        <f t="shared" si="147"/>
        <v>-2.6494169632398297</v>
      </c>
      <c r="AT118" s="4">
        <f t="shared" si="147"/>
        <v>-6.6200024167414142</v>
      </c>
      <c r="AU118" s="4">
        <f t="shared" si="147"/>
        <v>-7.742674282125904</v>
      </c>
      <c r="AV118" s="4">
        <f t="shared" si="147"/>
        <v>-9.609641952005596</v>
      </c>
      <c r="AW118" s="4">
        <f t="shared" si="147"/>
        <v>-3.8247352043580278</v>
      </c>
      <c r="AY118" s="2">
        <f t="shared" si="139"/>
        <v>60.9057274488719</v>
      </c>
      <c r="AZ118" s="2">
        <f t="shared" si="139"/>
        <v>60.596478682495196</v>
      </c>
      <c r="BA118" s="2">
        <f t="shared" si="139"/>
        <v>58.293647365636517</v>
      </c>
      <c r="BB118" s="2">
        <f t="shared" si="139"/>
        <v>52.848693619129648</v>
      </c>
      <c r="BC118" s="2">
        <f t="shared" si="139"/>
        <v>50.70382787563635</v>
      </c>
      <c r="BD118" s="2">
        <f t="shared" si="139"/>
        <v>50.624241526220302</v>
      </c>
      <c r="BE118" s="2">
        <f t="shared" si="139"/>
        <v>52.33209349672844</v>
      </c>
      <c r="BF118" s="2">
        <f t="shared" si="139"/>
        <v>51.071583834970582</v>
      </c>
      <c r="BG118" s="2">
        <f t="shared" si="139"/>
        <v>51.585499733400987</v>
      </c>
      <c r="BH118" s="2">
        <f t="shared" si="139"/>
        <v>51.146275223439616</v>
      </c>
      <c r="BI118" s="2">
        <f t="shared" si="139"/>
        <v>57.331067475353372</v>
      </c>
      <c r="BJ118" s="2">
        <f t="shared" si="139"/>
        <v>52.363037156019956</v>
      </c>
      <c r="BK118" s="2">
        <f t="shared" si="139"/>
        <v>59.077265770218446</v>
      </c>
      <c r="BL118" s="2">
        <f t="shared" si="139"/>
        <v>57.915667329722496</v>
      </c>
      <c r="BM118" s="2">
        <f t="shared" si="139"/>
        <v>63.558980802328122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>
        <f t="shared" si="140"/>
        <v>50.417000000000002</v>
      </c>
      <c r="CL118" s="2">
        <f t="shared" si="140"/>
        <v>50.3</v>
      </c>
      <c r="CM118" s="2">
        <f t="shared" si="140"/>
        <v>50.116999999999997</v>
      </c>
      <c r="CN118" s="2">
        <f t="shared" si="140"/>
        <v>50.115000000000002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>
        <f t="shared" si="116"/>
        <v>50.417000000000002</v>
      </c>
      <c r="DB118" s="2">
        <f t="shared" si="117"/>
        <v>50.3</v>
      </c>
      <c r="DC118" s="2">
        <f t="shared" si="118"/>
        <v>50.116999999999997</v>
      </c>
      <c r="DD118" s="2">
        <f t="shared" si="119"/>
        <v>50.115000000000002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78.447752073035673</v>
      </c>
      <c r="DL118" s="2">
        <f t="shared" si="148"/>
        <v>80.076880229419714</v>
      </c>
      <c r="DM118" s="2">
        <f t="shared" si="148"/>
        <v>77.001391596638641</v>
      </c>
      <c r="DN118" s="2">
        <f t="shared" si="148"/>
        <v>81.413891782470699</v>
      </c>
      <c r="DO118" s="2">
        <f t="shared" si="148"/>
        <v>76.949012802275973</v>
      </c>
      <c r="DP118" s="2">
        <f t="shared" si="148"/>
        <v>73.486323613086782</v>
      </c>
      <c r="DQ118" s="2">
        <f t="shared" si="148"/>
        <v>90.506242532005686</v>
      </c>
      <c r="DR118" s="2">
        <f t="shared" si="148"/>
        <v>84.013273389355732</v>
      </c>
      <c r="DS118" s="2">
        <f t="shared" si="148"/>
        <v>83.180599356499371</v>
      </c>
      <c r="DT118" s="2">
        <f t="shared" si="148"/>
        <v>90.673333333333332</v>
      </c>
      <c r="DU118" s="2">
        <f t="shared" si="148"/>
        <v>80.048725462304432</v>
      </c>
      <c r="DV118" s="2">
        <f t="shared" si="148"/>
        <v>80.212588394062081</v>
      </c>
      <c r="DW118" s="2">
        <f t="shared" si="148"/>
        <v>90.982069701280224</v>
      </c>
      <c r="DX118" s="2">
        <f t="shared" si="148"/>
        <v>76.567149834044571</v>
      </c>
      <c r="DY118" s="2">
        <f t="shared" si="148"/>
        <v>80.562089516129021</v>
      </c>
      <c r="EA118" s="2">
        <f t="shared" si="152"/>
        <v>60.714782892249538</v>
      </c>
      <c r="EB118" s="2">
        <f t="shared" si="152"/>
        <v>60.280606005554439</v>
      </c>
      <c r="EC118" s="2">
        <f t="shared" si="152"/>
        <v>57.952717762435832</v>
      </c>
      <c r="ED118" s="2">
        <f t="shared" si="152"/>
        <v>52.37363675659563</v>
      </c>
      <c r="EE118" s="2">
        <f t="shared" si="151"/>
        <v>50.274366420122611</v>
      </c>
      <c r="EF118" s="2">
        <f t="shared" si="151"/>
        <v>50.230260992769203</v>
      </c>
      <c r="EG118" s="2">
        <f t="shared" si="151"/>
        <v>51.693670714268393</v>
      </c>
      <c r="EH118" s="2">
        <f t="shared" si="151"/>
        <v>50.499152450031708</v>
      </c>
      <c r="EI118" s="2">
        <f t="shared" si="151"/>
        <v>51.08790598352364</v>
      </c>
      <c r="EJ118" s="2">
        <f t="shared" si="151"/>
        <v>50.469213837585869</v>
      </c>
      <c r="EK118" s="2">
        <f t="shared" si="151"/>
        <v>56.934675141242948</v>
      </c>
      <c r="EL118" s="2">
        <f t="shared" si="151"/>
        <v>51.889199635231101</v>
      </c>
      <c r="EM118" s="2">
        <f t="shared" si="135"/>
        <v>58.525674974713255</v>
      </c>
      <c r="EN118" s="2">
        <f t="shared" si="135"/>
        <v>57.609564320495544</v>
      </c>
      <c r="EO118" s="2">
        <f t="shared" si="135"/>
        <v>63.199579190242098</v>
      </c>
      <c r="EQ118" s="2">
        <f t="shared" si="149"/>
        <v>60.565909288660301</v>
      </c>
      <c r="ER118" s="2">
        <f t="shared" si="149"/>
        <v>60.461508724384153</v>
      </c>
      <c r="ES118" s="2">
        <f t="shared" si="149"/>
        <v>58.179967954613986</v>
      </c>
      <c r="ET118" s="2">
        <f t="shared" si="149"/>
        <v>52.311624617659433</v>
      </c>
      <c r="EU118" s="2">
        <f t="shared" si="149"/>
        <v>49.932025395199915</v>
      </c>
      <c r="EV118" s="2">
        <f t="shared" si="149"/>
        <v>50.370461885051483</v>
      </c>
      <c r="EW118" s="2">
        <f t="shared" si="149"/>
        <v>51.528403180556943</v>
      </c>
      <c r="EX118" s="2">
        <f t="shared" si="149"/>
        <v>50.169641759671975</v>
      </c>
      <c r="EY118" s="2">
        <f t="shared" si="149"/>
        <v>51.237491265012615</v>
      </c>
      <c r="EZ118" s="2">
        <f t="shared" si="149"/>
        <v>49.745664091152904</v>
      </c>
      <c r="FA118" s="2">
        <f t="shared" si="149"/>
        <v>56.785924632910643</v>
      </c>
      <c r="FB118" s="2">
        <f t="shared" si="149"/>
        <v>51.237715385160776</v>
      </c>
      <c r="FC118" s="2">
        <f t="shared" si="149"/>
        <v>58.317285301560091</v>
      </c>
      <c r="FD118" s="2">
        <f t="shared" si="149"/>
        <v>56.932216056836758</v>
      </c>
      <c r="FE118" s="2">
        <f t="shared" si="149"/>
        <v>63.358159554097455</v>
      </c>
      <c r="FG118" s="2">
        <f t="shared" si="150"/>
        <v>0.98920689694814967</v>
      </c>
      <c r="FH118" s="2">
        <f t="shared" si="150"/>
        <v>0.98407781853373111</v>
      </c>
      <c r="FI118" s="2">
        <f t="shared" si="150"/>
        <v>0.98214149045811572</v>
      </c>
      <c r="FJ118" s="2">
        <f t="shared" si="150"/>
        <v>0.9836321413695619</v>
      </c>
      <c r="FK118" s="2">
        <f t="shared" si="150"/>
        <v>0.98384803788825537</v>
      </c>
      <c r="FL118" s="2">
        <f t="shared" si="150"/>
        <v>0.98308596016796768</v>
      </c>
      <c r="FM118" s="2">
        <f t="shared" si="150"/>
        <v>0.98353118442820631</v>
      </c>
      <c r="FN118" s="2">
        <f t="shared" si="150"/>
        <v>0.98287457472234574</v>
      </c>
      <c r="FO118" s="2">
        <f t="shared" si="150"/>
        <v>0.98451952774899232</v>
      </c>
      <c r="FP118" s="2">
        <f t="shared" si="150"/>
        <v>0.98307349620586071</v>
      </c>
      <c r="FQ118" s="2">
        <f t="shared" si="150"/>
        <v>0.98282137258561308</v>
      </c>
      <c r="FR118" s="2">
        <f t="shared" si="150"/>
        <v>0.98318435136976756</v>
      </c>
      <c r="FS118" s="2">
        <f t="shared" si="150"/>
        <v>0.98298388214340204</v>
      </c>
      <c r="FT118" s="2">
        <f t="shared" si="150"/>
        <v>0.98376135125562558</v>
      </c>
      <c r="FU118" s="2">
        <f t="shared" si="150"/>
        <v>0.97931814578147058</v>
      </c>
      <c r="FW118" s="2">
        <f t="shared" si="141"/>
        <v>3.0173727935756669E-3</v>
      </c>
      <c r="FX118" s="2">
        <f t="shared" si="141"/>
        <v>3.7191613078442773E-3</v>
      </c>
      <c r="FY118" s="2">
        <f t="shared" si="141"/>
        <v>3.2945176642345921E-3</v>
      </c>
      <c r="FZ118" s="2">
        <f t="shared" si="141"/>
        <v>4.3527981134580725E-3</v>
      </c>
      <c r="GA118" s="2">
        <f t="shared" si="141"/>
        <v>4.0498277859101119E-3</v>
      </c>
      <c r="GB118" s="2">
        <f t="shared" si="141"/>
        <v>4.4690439882681104E-3</v>
      </c>
      <c r="GC118" s="2">
        <f t="shared" si="141"/>
        <v>4.6851590017331088E-3</v>
      </c>
      <c r="GD118" s="2">
        <f t="shared" si="141"/>
        <v>4.5891954283393014E-3</v>
      </c>
      <c r="GE118" s="2">
        <f t="shared" si="141"/>
        <v>5.2391562130839646E-3</v>
      </c>
      <c r="GF118" s="2">
        <f t="shared" si="141"/>
        <v>4.7734041067334079E-3</v>
      </c>
      <c r="GG118" s="2">
        <f t="shared" si="141"/>
        <v>4.5399804010990705E-3</v>
      </c>
      <c r="GH118" s="2">
        <f t="shared" si="141"/>
        <v>3.7431950148713207E-3</v>
      </c>
      <c r="GI118" s="2">
        <f t="shared" si="141"/>
        <v>3.3161065607565572E-3</v>
      </c>
      <c r="GJ118" s="2">
        <f t="shared" si="141"/>
        <v>2.5726248408631802E-3</v>
      </c>
      <c r="GK118" s="2">
        <f t="shared" si="141"/>
        <v>1.971900244921619E-3</v>
      </c>
      <c r="GM118" s="86">
        <f t="shared" si="142"/>
        <v>2.7477744594127621E-11</v>
      </c>
      <c r="GN118" s="86">
        <f t="shared" si="142"/>
        <v>3.3059617710827668E-19</v>
      </c>
      <c r="GO118" s="86">
        <f t="shared" si="142"/>
        <v>2.8746164966092872E-24</v>
      </c>
      <c r="GP118" s="86">
        <f t="shared" si="142"/>
        <v>1.0762129638867517E-25</v>
      </c>
      <c r="GQ118" s="86">
        <f t="shared" si="142"/>
        <v>7.8870177781326123E-23</v>
      </c>
      <c r="GR118" s="86">
        <f t="shared" si="142"/>
        <v>2.82215618825958E-24</v>
      </c>
      <c r="GS118" s="86">
        <f t="shared" si="142"/>
        <v>5.2754469905686518E-26</v>
      </c>
      <c r="GT118" s="86">
        <f t="shared" si="142"/>
        <v>4.6826915240957022E-33</v>
      </c>
      <c r="GU118" s="86">
        <f t="shared" si="142"/>
        <v>4.3449658925607239E-33</v>
      </c>
      <c r="GV118" s="86">
        <f t="shared" si="142"/>
        <v>5.7417376384669637E-28</v>
      </c>
      <c r="GW118" s="86">
        <f t="shared" si="142"/>
        <v>5.2126347525601143E-27</v>
      </c>
      <c r="GX118" s="86">
        <f t="shared" si="142"/>
        <v>1.4044761602934995E-27</v>
      </c>
      <c r="GY118" s="86">
        <f t="shared" si="142"/>
        <v>3.3913831450870963E-23</v>
      </c>
      <c r="GZ118" s="86">
        <f t="shared" si="142"/>
        <v>8.3031025453023461E-24</v>
      </c>
      <c r="HA118" s="86">
        <f t="shared" si="142"/>
        <v>2.7962945987613774E-26</v>
      </c>
      <c r="HC118" s="86">
        <f t="shared" si="73"/>
        <v>0.29767134586751781</v>
      </c>
      <c r="HD118" s="86">
        <f t="shared" si="73"/>
        <v>0.14031104820573004</v>
      </c>
      <c r="HE118" s="86">
        <f t="shared" si="73"/>
        <v>4.1361359817656651E-2</v>
      </c>
      <c r="HF118" s="86">
        <f t="shared" si="73"/>
        <v>3.0400628432972306E-2</v>
      </c>
      <c r="HG118" s="86">
        <f t="shared" si="73"/>
        <v>6.627058744413257E-2</v>
      </c>
      <c r="HH118" s="86">
        <f t="shared" si="73"/>
        <v>2.9011570346196044E-2</v>
      </c>
      <c r="HI118" s="86">
        <f t="shared" si="138"/>
        <v>8.7934541684860732E-3</v>
      </c>
      <c r="HJ118" s="86">
        <f t="shared" si="138"/>
        <v>2.0750809544361815E-3</v>
      </c>
      <c r="HK118" s="86">
        <f t="shared" si="138"/>
        <v>6.8592333018261645E-4</v>
      </c>
      <c r="HL118" s="86">
        <f t="shared" si="138"/>
        <v>5.4684286647826378E-3</v>
      </c>
      <c r="HM118" s="86">
        <f t="shared" si="138"/>
        <v>1.4445738742199534E-2</v>
      </c>
      <c r="HN118" s="86">
        <f t="shared" si="138"/>
        <v>5.1205062625105879E-2</v>
      </c>
      <c r="HO118" s="86">
        <f t="shared" si="138"/>
        <v>8.2953542584235818E-2</v>
      </c>
      <c r="HP118" s="86">
        <f t="shared" si="138"/>
        <v>0.14552821475946193</v>
      </c>
      <c r="HQ118" s="86">
        <f t="shared" si="138"/>
        <v>7.0089749849235453E-2</v>
      </c>
      <c r="HS118" s="86">
        <f t="shared" si="143"/>
        <v>7.4119361370625709E-13</v>
      </c>
      <c r="HT118" s="86">
        <f t="shared" si="143"/>
        <v>4.9694456033300157E-16</v>
      </c>
      <c r="HU118" s="86">
        <f t="shared" si="143"/>
        <v>1.6505954776680607E-18</v>
      </c>
      <c r="HV118" s="86">
        <f t="shared" si="143"/>
        <v>6.405256921848592E-16</v>
      </c>
      <c r="HW118" s="86">
        <f t="shared" si="143"/>
        <v>1.635021865251631E-15</v>
      </c>
      <c r="HX118" s="86">
        <f t="shared" si="143"/>
        <v>3.9216157885761014E-17</v>
      </c>
      <c r="HY118" s="86">
        <f t="shared" si="143"/>
        <v>1.7827055889895009E-15</v>
      </c>
      <c r="HZ118" s="86">
        <f t="shared" si="143"/>
        <v>2.9636708313108493E-16</v>
      </c>
      <c r="IA118" s="86">
        <f t="shared" si="143"/>
        <v>5.301021292078546E-15</v>
      </c>
      <c r="IB118" s="86">
        <f t="shared" si="143"/>
        <v>1.2458354619401213E-15</v>
      </c>
      <c r="IC118" s="86">
        <f t="shared" si="143"/>
        <v>1.4168110703381823E-16</v>
      </c>
      <c r="ID118" s="86">
        <f t="shared" si="143"/>
        <v>2.2372560160365575E-17</v>
      </c>
      <c r="IE118" s="86">
        <f t="shared" si="143"/>
        <v>6.2123210149931191E-18</v>
      </c>
      <c r="IF118" s="86">
        <f t="shared" si="143"/>
        <v>9.9454859452717746E-12</v>
      </c>
      <c r="IG118" s="86">
        <f t="shared" si="143"/>
        <v>4.8375146912884184E-9</v>
      </c>
      <c r="II118" s="86">
        <f t="shared" si="144"/>
        <v>1.8897282445490618E-59</v>
      </c>
      <c r="IJ118" s="86">
        <f t="shared" si="144"/>
        <v>5.7859743395596907E-78</v>
      </c>
      <c r="IK118" s="86">
        <f t="shared" si="144"/>
        <v>2.2834960834612759E-98</v>
      </c>
      <c r="IL118" s="86">
        <f t="shared" si="144"/>
        <v>1.2764996137428725E-77</v>
      </c>
      <c r="IM118" s="86">
        <f t="shared" si="144"/>
        <v>6.4493528910372069E-77</v>
      </c>
      <c r="IN118" s="86">
        <f t="shared" si="144"/>
        <v>5.3341754324257209E-84</v>
      </c>
      <c r="IO118" s="86">
        <f t="shared" si="144"/>
        <v>3.8762829782819551E-78</v>
      </c>
      <c r="IP118" s="86">
        <f t="shared" si="144"/>
        <v>1.2106719882940402E-80</v>
      </c>
      <c r="IQ118" s="86">
        <f t="shared" si="144"/>
        <v>3.803686875622625E-74</v>
      </c>
      <c r="IR118" s="86">
        <f t="shared" si="144"/>
        <v>1.8965161601094167E-76</v>
      </c>
      <c r="IS118" s="86">
        <f t="shared" si="144"/>
        <v>7.6007539727166392E-81</v>
      </c>
      <c r="IT118" s="86">
        <f t="shared" si="144"/>
        <v>3.5118584305032243E-84</v>
      </c>
      <c r="IU118" s="86">
        <f t="shared" si="144"/>
        <v>1.2275836940569172E-87</v>
      </c>
      <c r="IV118" s="86">
        <f t="shared" si="144"/>
        <v>1.4482413567934641E-59</v>
      </c>
      <c r="IW118" s="86">
        <f t="shared" si="144"/>
        <v>2.0512012995982417E-47</v>
      </c>
      <c r="IY118" s="86">
        <f t="shared" si="145"/>
        <v>0.29767134589573674</v>
      </c>
      <c r="IZ118" s="86">
        <f t="shared" si="145"/>
        <v>0.14031104820573054</v>
      </c>
      <c r="JA118" s="86">
        <f t="shared" si="145"/>
        <v>4.1361359817656651E-2</v>
      </c>
      <c r="JB118" s="86">
        <f t="shared" si="145"/>
        <v>3.0400628432972948E-2</v>
      </c>
      <c r="JC118" s="86">
        <f t="shared" si="145"/>
        <v>6.6270587444134207E-2</v>
      </c>
      <c r="JD118" s="86">
        <f t="shared" si="145"/>
        <v>2.9011570346196083E-2</v>
      </c>
      <c r="JE118" s="86">
        <f t="shared" si="145"/>
        <v>8.7934541684878565E-3</v>
      </c>
      <c r="JF118" s="86">
        <f t="shared" si="145"/>
        <v>2.0750809544364777E-3</v>
      </c>
      <c r="JG118" s="86">
        <f t="shared" si="145"/>
        <v>6.8592333018791744E-4</v>
      </c>
      <c r="JH118" s="86">
        <f t="shared" si="145"/>
        <v>5.4684286647838833E-3</v>
      </c>
      <c r="JI118" s="86">
        <f t="shared" si="145"/>
        <v>1.4445738742199676E-2</v>
      </c>
      <c r="JJ118" s="86">
        <f t="shared" si="145"/>
        <v>5.12050626251059E-2</v>
      </c>
      <c r="JK118" s="86">
        <f t="shared" si="145"/>
        <v>8.2953542584235818E-2</v>
      </c>
      <c r="JL118" s="86">
        <f t="shared" si="145"/>
        <v>0.14552821476940742</v>
      </c>
      <c r="JM118" s="86">
        <f t="shared" si="145"/>
        <v>7.0089754686750147E-2</v>
      </c>
    </row>
    <row r="119" spans="2:273" x14ac:dyDescent="0.25">
      <c r="B119" s="2">
        <v>92</v>
      </c>
      <c r="C119" s="37">
        <v>79.587000000000003</v>
      </c>
      <c r="D119" s="37">
        <v>60.451999999999998</v>
      </c>
      <c r="E119" s="37">
        <v>55.2</v>
      </c>
      <c r="F119" s="37">
        <v>51.835999999999999</v>
      </c>
      <c r="G119" s="37">
        <v>49.606999999999999</v>
      </c>
      <c r="H119" s="37">
        <v>49.667000000000002</v>
      </c>
      <c r="I119" s="37">
        <v>49.332999999999998</v>
      </c>
      <c r="J119" s="37">
        <v>48.883000000000003</v>
      </c>
      <c r="K119" s="37">
        <v>49.8</v>
      </c>
      <c r="L119" s="37">
        <v>50.426000000000002</v>
      </c>
      <c r="M119" s="37">
        <v>55.344000000000001</v>
      </c>
      <c r="N119" s="37">
        <v>51.18</v>
      </c>
      <c r="O119" s="37">
        <v>58.753999999999998</v>
      </c>
      <c r="P119" s="37">
        <v>55.246000000000002</v>
      </c>
      <c r="Q119" s="37">
        <v>62.292999999999999</v>
      </c>
      <c r="S119" s="4">
        <f t="shared" si="146"/>
        <v>83.147819386353603</v>
      </c>
      <c r="T119" s="4">
        <f t="shared" si="146"/>
        <v>66.754104841601276</v>
      </c>
      <c r="U119" s="4">
        <f t="shared" si="146"/>
        <v>59.116428006189693</v>
      </c>
      <c r="V119" s="4">
        <f t="shared" si="146"/>
        <v>53.416775124807252</v>
      </c>
      <c r="W119" s="4">
        <f t="shared" si="146"/>
        <v>52.701177316256313</v>
      </c>
      <c r="X119" s="4">
        <f t="shared" si="146"/>
        <v>51.101118568678181</v>
      </c>
      <c r="Y119" s="4">
        <f t="shared" si="146"/>
        <v>52.255394567045172</v>
      </c>
      <c r="Z119" s="4">
        <f t="shared" si="146"/>
        <v>50.917956254243293</v>
      </c>
      <c r="AA119" s="4">
        <f t="shared" si="146"/>
        <v>51.451031905650062</v>
      </c>
      <c r="AB119" s="4">
        <f t="shared" si="146"/>
        <v>51.03720130848469</v>
      </c>
      <c r="AC119" s="4">
        <f t="shared" si="146"/>
        <v>57.352741111299061</v>
      </c>
      <c r="AD119" s="4">
        <f t="shared" si="146"/>
        <v>53.540030768012222</v>
      </c>
      <c r="AE119" s="4">
        <f t="shared" si="146"/>
        <v>61.75364921817674</v>
      </c>
      <c r="AF119" s="4">
        <f t="shared" si="146"/>
        <v>63.543930559788159</v>
      </c>
      <c r="AG119" s="4">
        <f t="shared" si="146"/>
        <v>64.652529337573895</v>
      </c>
      <c r="AI119" s="4">
        <f t="shared" si="147"/>
        <v>-3.5608193863536002</v>
      </c>
      <c r="AJ119" s="4">
        <f t="shared" si="147"/>
        <v>-6.3021048416012775</v>
      </c>
      <c r="AK119" s="4">
        <f t="shared" si="147"/>
        <v>-3.9164280061896903</v>
      </c>
      <c r="AL119" s="4">
        <f t="shared" si="147"/>
        <v>-1.5807751248072535</v>
      </c>
      <c r="AM119" s="4">
        <f t="shared" si="147"/>
        <v>-3.0941773162563138</v>
      </c>
      <c r="AN119" s="4">
        <f t="shared" si="147"/>
        <v>-1.4341185686781799</v>
      </c>
      <c r="AO119" s="4">
        <f t="shared" si="147"/>
        <v>-2.9223945670451741</v>
      </c>
      <c r="AP119" s="4">
        <f t="shared" si="147"/>
        <v>-2.0349562542432906</v>
      </c>
      <c r="AQ119" s="4">
        <f t="shared" si="147"/>
        <v>-1.6510319056500649</v>
      </c>
      <c r="AR119" s="4">
        <f t="shared" si="147"/>
        <v>-0.6112013084846879</v>
      </c>
      <c r="AS119" s="4">
        <f t="shared" si="147"/>
        <v>-2.0087411112990594</v>
      </c>
      <c r="AT119" s="4">
        <f t="shared" si="147"/>
        <v>-2.3600307680122228</v>
      </c>
      <c r="AU119" s="4">
        <f t="shared" si="147"/>
        <v>-2.9996492181767422</v>
      </c>
      <c r="AV119" s="4">
        <f t="shared" si="147"/>
        <v>-8.2979305597881563</v>
      </c>
      <c r="AW119" s="4">
        <f t="shared" si="147"/>
        <v>-2.3595293375738962</v>
      </c>
      <c r="AY119" s="2">
        <f t="shared" si="139"/>
        <v>60.85365143393809</v>
      </c>
      <c r="AZ119" s="2">
        <f t="shared" si="139"/>
        <v>60.537545619445709</v>
      </c>
      <c r="BA119" s="2">
        <f t="shared" si="139"/>
        <v>58.223742998873327</v>
      </c>
      <c r="BB119" s="2">
        <f t="shared" si="139"/>
        <v>52.727181688217854</v>
      </c>
      <c r="BC119" s="2">
        <f t="shared" si="139"/>
        <v>50.558910957393984</v>
      </c>
      <c r="BD119" s="2">
        <f t="shared" si="139"/>
        <v>50.503212514364527</v>
      </c>
      <c r="BE119" s="2">
        <f t="shared" si="139"/>
        <v>52.133450992564512</v>
      </c>
      <c r="BF119" s="2">
        <f t="shared" si="139"/>
        <v>50.902307068375301</v>
      </c>
      <c r="BG119" s="2">
        <f t="shared" si="139"/>
        <v>51.447133362172494</v>
      </c>
      <c r="BH119" s="2">
        <f t="shared" si="139"/>
        <v>50.976544351793457</v>
      </c>
      <c r="BI119" s="2">
        <f t="shared" si="139"/>
        <v>57.134905697728762</v>
      </c>
      <c r="BJ119" s="2">
        <f t="shared" si="139"/>
        <v>52.167092414915999</v>
      </c>
      <c r="BK119" s="2">
        <f t="shared" si="139"/>
        <v>58.890159189541741</v>
      </c>
      <c r="BL119" s="2">
        <f t="shared" si="139"/>
        <v>57.797701857404078</v>
      </c>
      <c r="BM119" s="2">
        <f t="shared" si="139"/>
        <v>63.415942065669839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51.835999999999999</v>
      </c>
      <c r="CI119" s="2" t="str">
        <f t="shared" si="140"/>
        <v/>
      </c>
      <c r="CJ119" s="2">
        <f t="shared" si="140"/>
        <v>49.667000000000002</v>
      </c>
      <c r="CK119" s="2">
        <f t="shared" si="140"/>
        <v>49.332999999999998</v>
      </c>
      <c r="CL119" s="2">
        <f t="shared" si="140"/>
        <v>48.883000000000003</v>
      </c>
      <c r="CM119" s="2">
        <f t="shared" si="140"/>
        <v>49.8</v>
      </c>
      <c r="CN119" s="2">
        <f t="shared" si="140"/>
        <v>50.426000000000002</v>
      </c>
      <c r="CO119" s="2">
        <f t="shared" si="140"/>
        <v>55.344000000000001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51.835999999999999</v>
      </c>
      <c r="CY119" s="2" t="str">
        <f t="shared" si="114"/>
        <v/>
      </c>
      <c r="CZ119" s="2">
        <f t="shared" si="115"/>
        <v>49.667000000000002</v>
      </c>
      <c r="DA119" s="2">
        <f t="shared" si="116"/>
        <v>49.332999999999998</v>
      </c>
      <c r="DB119" s="2">
        <f t="shared" si="117"/>
        <v>48.883000000000003</v>
      </c>
      <c r="DC119" s="2">
        <f t="shared" si="118"/>
        <v>49.8</v>
      </c>
      <c r="DD119" s="2">
        <f t="shared" si="119"/>
        <v>50.426000000000002</v>
      </c>
      <c r="DE119" s="2">
        <f t="shared" si="120"/>
        <v>55.344000000000001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78.480338897442124</v>
      </c>
      <c r="DL119" s="2">
        <f t="shared" si="148"/>
        <v>80.21020067476384</v>
      </c>
      <c r="DM119" s="2">
        <f t="shared" si="148"/>
        <v>77.173902521008387</v>
      </c>
      <c r="DN119" s="2">
        <f t="shared" si="148"/>
        <v>81.592469854469826</v>
      </c>
      <c r="DO119" s="2">
        <f t="shared" si="148"/>
        <v>77.151330014224754</v>
      </c>
      <c r="DP119" s="2">
        <f t="shared" si="148"/>
        <v>73.658722143195831</v>
      </c>
      <c r="DQ119" s="2">
        <f t="shared" si="148"/>
        <v>90.928055476529153</v>
      </c>
      <c r="DR119" s="2">
        <f t="shared" si="148"/>
        <v>84.381543697478989</v>
      </c>
      <c r="DS119" s="2">
        <f t="shared" si="148"/>
        <v>83.50583320463322</v>
      </c>
      <c r="DT119" s="2">
        <f t="shared" si="148"/>
        <v>91.070533333333344</v>
      </c>
      <c r="DU119" s="2">
        <f t="shared" si="148"/>
        <v>80.245531057373185</v>
      </c>
      <c r="DV119" s="2">
        <f t="shared" si="148"/>
        <v>80.449740215924436</v>
      </c>
      <c r="DW119" s="2">
        <f t="shared" si="148"/>
        <v>91.329986723565668</v>
      </c>
      <c r="DX119" s="2">
        <f t="shared" si="148"/>
        <v>76.692032242769073</v>
      </c>
      <c r="DY119" s="2">
        <f t="shared" si="148"/>
        <v>80.781774596774184</v>
      </c>
      <c r="EA119" s="2">
        <f t="shared" si="152"/>
        <v>60.678726512287341</v>
      </c>
      <c r="EB119" s="2">
        <f t="shared" si="152"/>
        <v>60.246539190433708</v>
      </c>
      <c r="EC119" s="2">
        <f t="shared" si="152"/>
        <v>57.908692851832186</v>
      </c>
      <c r="ED119" s="2">
        <f t="shared" si="152"/>
        <v>52.289402078618963</v>
      </c>
      <c r="EE119" s="2">
        <f t="shared" si="151"/>
        <v>50.162219961435525</v>
      </c>
      <c r="EF119" s="2">
        <f t="shared" si="151"/>
        <v>50.139214578854798</v>
      </c>
      <c r="EG119" s="2">
        <f t="shared" si="151"/>
        <v>51.54182107237208</v>
      </c>
      <c r="EH119" s="2">
        <f t="shared" si="151"/>
        <v>50.37188106815853</v>
      </c>
      <c r="EI119" s="2">
        <f t="shared" si="151"/>
        <v>50.986585019511502</v>
      </c>
      <c r="EJ119" s="2">
        <f t="shared" si="151"/>
        <v>50.350564208187102</v>
      </c>
      <c r="EK119" s="2">
        <f t="shared" si="151"/>
        <v>56.767212030574953</v>
      </c>
      <c r="EL119" s="2">
        <f t="shared" si="151"/>
        <v>51.728501378487124</v>
      </c>
      <c r="EM119" s="2">
        <f t="shared" si="135"/>
        <v>58.378747495181202</v>
      </c>
      <c r="EN119" s="2">
        <f t="shared" si="135"/>
        <v>57.515098226707586</v>
      </c>
      <c r="EO119" s="2">
        <f t="shared" si="135"/>
        <v>63.081148490399784</v>
      </c>
      <c r="EQ119" s="2">
        <f t="shared" si="149"/>
        <v>60.536469280379649</v>
      </c>
      <c r="ER119" s="2">
        <f t="shared" si="149"/>
        <v>60.419078083803889</v>
      </c>
      <c r="ES119" s="2">
        <f t="shared" si="149"/>
        <v>58.124929063630873</v>
      </c>
      <c r="ET119" s="2">
        <f t="shared" si="149"/>
        <v>52.23120527060027</v>
      </c>
      <c r="EU119" s="2">
        <f t="shared" si="149"/>
        <v>49.836669248526157</v>
      </c>
      <c r="EV119" s="2">
        <f t="shared" si="149"/>
        <v>50.271970795835728</v>
      </c>
      <c r="EW119" s="2">
        <f t="shared" si="149"/>
        <v>51.386122444012308</v>
      </c>
      <c r="EX119" s="2">
        <f t="shared" si="149"/>
        <v>50.062115522384616</v>
      </c>
      <c r="EY119" s="2">
        <f t="shared" si="149"/>
        <v>51.126563051885078</v>
      </c>
      <c r="EZ119" s="2">
        <f t="shared" si="149"/>
        <v>49.670469789658334</v>
      </c>
      <c r="FA119" s="2">
        <f t="shared" si="149"/>
        <v>56.626488598500252</v>
      </c>
      <c r="FB119" s="2">
        <f t="shared" si="149"/>
        <v>51.111342158187455</v>
      </c>
      <c r="FC119" s="2">
        <f t="shared" si="149"/>
        <v>58.18024116997794</v>
      </c>
      <c r="FD119" s="2">
        <f t="shared" si="149"/>
        <v>56.873369125241084</v>
      </c>
      <c r="FE119" s="2">
        <f t="shared" si="149"/>
        <v>63.226566847644868</v>
      </c>
      <c r="FG119" s="2">
        <f t="shared" si="150"/>
        <v>0.99014721607322753</v>
      </c>
      <c r="FH119" s="2">
        <f t="shared" si="150"/>
        <v>0.98545842547046103</v>
      </c>
      <c r="FI119" s="2">
        <f t="shared" si="150"/>
        <v>0.98368721253859714</v>
      </c>
      <c r="FJ119" s="2">
        <f t="shared" si="150"/>
        <v>0.98505080577003112</v>
      </c>
      <c r="FK119" s="2">
        <f t="shared" si="150"/>
        <v>0.98524827035461782</v>
      </c>
      <c r="FL119" s="2">
        <f t="shared" si="150"/>
        <v>0.98455122065653933</v>
      </c>
      <c r="FM119" s="2">
        <f t="shared" si="150"/>
        <v>0.984958465341357</v>
      </c>
      <c r="FN119" s="2">
        <f t="shared" si="150"/>
        <v>0.98435785612561144</v>
      </c>
      <c r="FO119" s="2">
        <f t="shared" si="150"/>
        <v>0.98586238446808683</v>
      </c>
      <c r="FP119" s="2">
        <f t="shared" si="150"/>
        <v>0.98453981946506797</v>
      </c>
      <c r="FQ119" s="2">
        <f t="shared" si="150"/>
        <v>0.98430918841319925</v>
      </c>
      <c r="FR119" s="2">
        <f t="shared" si="150"/>
        <v>0.98464122140935761</v>
      </c>
      <c r="FS119" s="2">
        <f t="shared" si="150"/>
        <v>0.984457845830494</v>
      </c>
      <c r="FT119" s="2">
        <f t="shared" si="150"/>
        <v>0.98516898540312303</v>
      </c>
      <c r="FU119" s="2">
        <f t="shared" si="150"/>
        <v>0.98110353738901612</v>
      </c>
      <c r="FW119" s="2">
        <f t="shared" si="141"/>
        <v>3.3075206231996919E-3</v>
      </c>
      <c r="FX119" s="2">
        <f t="shared" si="141"/>
        <v>4.0765165545789284E-3</v>
      </c>
      <c r="FY119" s="2">
        <f t="shared" si="141"/>
        <v>3.6112189628672467E-3</v>
      </c>
      <c r="FZ119" s="2">
        <f t="shared" si="141"/>
        <v>4.7707447488371359E-3</v>
      </c>
      <c r="GA119" s="2">
        <f t="shared" si="141"/>
        <v>4.4388135318093437E-3</v>
      </c>
      <c r="GB119" s="2">
        <f t="shared" si="141"/>
        <v>4.8980974010932833E-3</v>
      </c>
      <c r="GC119" s="2">
        <f t="shared" si="141"/>
        <v>5.1348536564502188E-3</v>
      </c>
      <c r="GD119" s="2">
        <f t="shared" si="141"/>
        <v>5.0297257772258866E-3</v>
      </c>
      <c r="GE119" s="2">
        <f t="shared" si="141"/>
        <v>5.7417183199692887E-3</v>
      </c>
      <c r="GF119" s="2">
        <f t="shared" si="141"/>
        <v>5.2315242535954289E-3</v>
      </c>
      <c r="GG119" s="2">
        <f t="shared" si="141"/>
        <v>4.9758100705341165E-3</v>
      </c>
      <c r="GH119" s="2">
        <f t="shared" si="141"/>
        <v>4.1028500279868835E-3</v>
      </c>
      <c r="GI119" s="2">
        <f t="shared" si="141"/>
        <v>3.6348756270034354E-3</v>
      </c>
      <c r="GJ119" s="2">
        <f t="shared" si="141"/>
        <v>2.8201270831052236E-3</v>
      </c>
      <c r="GK119" s="2">
        <f t="shared" si="141"/>
        <v>2.1617343635535247E-3</v>
      </c>
      <c r="GM119" s="86">
        <f t="shared" si="142"/>
        <v>4.6493693261586571E-12</v>
      </c>
      <c r="GN119" s="86">
        <f t="shared" si="142"/>
        <v>1.5073780111834339E-20</v>
      </c>
      <c r="GO119" s="86">
        <f t="shared" si="142"/>
        <v>5.880749360795096E-26</v>
      </c>
      <c r="GP119" s="86">
        <f t="shared" si="142"/>
        <v>1.6623737896499332E-27</v>
      </c>
      <c r="GQ119" s="86">
        <f t="shared" si="142"/>
        <v>1.9019323872826731E-24</v>
      </c>
      <c r="GR119" s="86">
        <f t="shared" si="142"/>
        <v>5.5527743092477696E-26</v>
      </c>
      <c r="GS119" s="86">
        <f t="shared" si="142"/>
        <v>8.4921788065784031E-28</v>
      </c>
      <c r="GT119" s="86">
        <f t="shared" si="142"/>
        <v>2.3707668033517173E-35</v>
      </c>
      <c r="GU119" s="86">
        <f t="shared" si="142"/>
        <v>2.4045143715393269E-35</v>
      </c>
      <c r="GV119" s="86">
        <f t="shared" si="142"/>
        <v>6.2899178088603056E-30</v>
      </c>
      <c r="GW119" s="86">
        <f t="shared" si="142"/>
        <v>6.3525213728160471E-29</v>
      </c>
      <c r="GX119" s="86">
        <f t="shared" si="142"/>
        <v>1.3649312285128127E-29</v>
      </c>
      <c r="GY119" s="86">
        <f t="shared" si="142"/>
        <v>7.9779029075302178E-25</v>
      </c>
      <c r="GZ119" s="86">
        <f t="shared" si="142"/>
        <v>1.8320807458499066E-25</v>
      </c>
      <c r="HA119" s="86">
        <f t="shared" si="142"/>
        <v>4.1295100688255021E-28</v>
      </c>
      <c r="HC119" s="86">
        <f t="shared" si="73"/>
        <v>0.22308809696434415</v>
      </c>
      <c r="HD119" s="86">
        <f t="shared" si="73"/>
        <v>7.432965230566202E-2</v>
      </c>
      <c r="HE119" s="86">
        <f t="shared" si="73"/>
        <v>1.5489290773842167E-2</v>
      </c>
      <c r="HF119" s="86">
        <f t="shared" si="73"/>
        <v>9.9999445539858661E-3</v>
      </c>
      <c r="HG119" s="86">
        <f t="shared" si="73"/>
        <v>2.8495141070568341E-2</v>
      </c>
      <c r="HH119" s="86">
        <f t="shared" si="73"/>
        <v>9.9997084895105046E-3</v>
      </c>
      <c r="HI119" s="86">
        <f t="shared" si="138"/>
        <v>2.1650646678585267E-3</v>
      </c>
      <c r="HJ119" s="86">
        <f t="shared" si="138"/>
        <v>3.2715776709889353E-4</v>
      </c>
      <c r="HK119" s="86">
        <f t="shared" si="138"/>
        <v>8.9219867985831458E-5</v>
      </c>
      <c r="HL119" s="86">
        <f t="shared" si="138"/>
        <v>1.0770155651981278E-3</v>
      </c>
      <c r="HM119" s="86">
        <f t="shared" si="138"/>
        <v>3.4862174912918121E-3</v>
      </c>
      <c r="HN119" s="86">
        <f t="shared" si="138"/>
        <v>1.7848047285601482E-2</v>
      </c>
      <c r="HO119" s="86">
        <f t="shared" si="138"/>
        <v>3.6914592224887265E-2</v>
      </c>
      <c r="HP119" s="86">
        <f t="shared" si="138"/>
        <v>8.4790272322668808E-2</v>
      </c>
      <c r="HQ119" s="86">
        <f t="shared" si="138"/>
        <v>2.8369161507135067E-2</v>
      </c>
      <c r="HS119" s="86">
        <f t="shared" si="143"/>
        <v>3.3882368711032429E-12</v>
      </c>
      <c r="HT119" s="86">
        <f t="shared" si="143"/>
        <v>3.8237965621475194E-15</v>
      </c>
      <c r="HU119" s="86">
        <f t="shared" si="143"/>
        <v>1.8710890470222751E-17</v>
      </c>
      <c r="HV119" s="86">
        <f t="shared" si="143"/>
        <v>5.1598795016024658E-15</v>
      </c>
      <c r="HW119" s="86">
        <f t="shared" si="143"/>
        <v>1.2339344239417567E-14</v>
      </c>
      <c r="HX119" s="86">
        <f t="shared" si="143"/>
        <v>3.7978809790322709E-16</v>
      </c>
      <c r="HY119" s="86">
        <f t="shared" si="143"/>
        <v>1.4401872627137182E-14</v>
      </c>
      <c r="HZ119" s="86">
        <f t="shared" si="143"/>
        <v>2.6011764934462876E-15</v>
      </c>
      <c r="IA119" s="86">
        <f t="shared" si="143"/>
        <v>4.0871325840172945E-14</v>
      </c>
      <c r="IB119" s="86">
        <f t="shared" si="143"/>
        <v>1.0020570464123117E-14</v>
      </c>
      <c r="IC119" s="86">
        <f t="shared" si="143"/>
        <v>1.2707319960285222E-15</v>
      </c>
      <c r="ID119" s="86">
        <f t="shared" si="143"/>
        <v>2.0570639212657376E-16</v>
      </c>
      <c r="IE119" s="86">
        <f t="shared" si="143"/>
        <v>5.9218817057250715E-17</v>
      </c>
      <c r="IF119" s="86">
        <f t="shared" si="143"/>
        <v>3.6855969474766803E-11</v>
      </c>
      <c r="IG119" s="86">
        <f t="shared" si="143"/>
        <v>1.1981156295263094E-8</v>
      </c>
      <c r="II119" s="86">
        <f t="shared" si="144"/>
        <v>1.23632182209977E-57</v>
      </c>
      <c r="IJ119" s="86">
        <f t="shared" si="144"/>
        <v>1.7731634234325923E-75</v>
      </c>
      <c r="IK119" s="86">
        <f t="shared" si="144"/>
        <v>2.7764201277521365E-95</v>
      </c>
      <c r="IL119" s="86">
        <f t="shared" si="144"/>
        <v>4.4931537184630737E-75</v>
      </c>
      <c r="IM119" s="86">
        <f t="shared" si="144"/>
        <v>1.9931389611996698E-74</v>
      </c>
      <c r="IN119" s="86">
        <f t="shared" si="144"/>
        <v>3.1686806859391246E-81</v>
      </c>
      <c r="IO119" s="86">
        <f t="shared" si="144"/>
        <v>1.5394275349617708E-75</v>
      </c>
      <c r="IP119" s="86">
        <f t="shared" si="144"/>
        <v>5.712586005151552E-78</v>
      </c>
      <c r="IQ119" s="86">
        <f t="shared" si="144"/>
        <v>1.2467316133325633E-71</v>
      </c>
      <c r="IR119" s="86">
        <f t="shared" si="144"/>
        <v>6.7348919571207064E-74</v>
      </c>
      <c r="IS119" s="86">
        <f t="shared" si="144"/>
        <v>3.59887991872903E-78</v>
      </c>
      <c r="IT119" s="86">
        <f t="shared" si="144"/>
        <v>1.7282309240941145E-81</v>
      </c>
      <c r="IU119" s="86">
        <f t="shared" si="144"/>
        <v>6.833231210263334E-85</v>
      </c>
      <c r="IV119" s="86">
        <f t="shared" si="144"/>
        <v>8.5460736081263739E-58</v>
      </c>
      <c r="IW119" s="86">
        <f t="shared" si="144"/>
        <v>4.4912103057090631E-46</v>
      </c>
      <c r="IY119" s="86">
        <f t="shared" si="145"/>
        <v>0.22308809697238174</v>
      </c>
      <c r="IZ119" s="86">
        <f t="shared" si="145"/>
        <v>7.432965230566585E-2</v>
      </c>
      <c r="JA119" s="86">
        <f t="shared" si="145"/>
        <v>1.5489290773842186E-2</v>
      </c>
      <c r="JB119" s="86">
        <f t="shared" si="145"/>
        <v>9.9999445539910251E-3</v>
      </c>
      <c r="JC119" s="86">
        <f t="shared" si="145"/>
        <v>2.8495141070580682E-2</v>
      </c>
      <c r="JD119" s="86">
        <f t="shared" si="145"/>
        <v>9.9997084895108845E-3</v>
      </c>
      <c r="JE119" s="86">
        <f t="shared" si="145"/>
        <v>2.1650646678729284E-3</v>
      </c>
      <c r="JF119" s="86">
        <f t="shared" si="145"/>
        <v>3.271577671014947E-4</v>
      </c>
      <c r="JG119" s="86">
        <f t="shared" si="145"/>
        <v>8.921986802670279E-5</v>
      </c>
      <c r="JH119" s="86">
        <f t="shared" si="145"/>
        <v>1.0770155652081485E-3</v>
      </c>
      <c r="JI119" s="86">
        <f t="shared" si="145"/>
        <v>3.4862174912930828E-3</v>
      </c>
      <c r="JJ119" s="86">
        <f t="shared" si="145"/>
        <v>1.7848047285601687E-2</v>
      </c>
      <c r="JK119" s="86">
        <f t="shared" si="145"/>
        <v>3.6914592224887327E-2</v>
      </c>
      <c r="JL119" s="86">
        <f t="shared" si="145"/>
        <v>8.4790272359524771E-2</v>
      </c>
      <c r="JM119" s="86">
        <f t="shared" si="145"/>
        <v>2.8369173488291363E-2</v>
      </c>
    </row>
    <row r="120" spans="2:273" x14ac:dyDescent="0.25">
      <c r="B120" s="2">
        <v>93</v>
      </c>
      <c r="C120" s="37">
        <v>68.254000000000005</v>
      </c>
      <c r="D120" s="37">
        <v>58.677</v>
      </c>
      <c r="E120" s="37">
        <v>54.783000000000001</v>
      </c>
      <c r="F120" s="37">
        <v>52.884999999999998</v>
      </c>
      <c r="G120" s="37">
        <v>49.622999999999998</v>
      </c>
      <c r="H120" s="37">
        <v>49.783000000000001</v>
      </c>
      <c r="I120" s="37">
        <v>50.332999999999998</v>
      </c>
      <c r="J120" s="37">
        <v>49.433</v>
      </c>
      <c r="K120" s="37">
        <v>50.683</v>
      </c>
      <c r="L120" s="37">
        <v>49.197000000000003</v>
      </c>
      <c r="M120" s="37">
        <v>54.426000000000002</v>
      </c>
      <c r="N120" s="37">
        <v>51</v>
      </c>
      <c r="O120" s="37">
        <v>59.131</v>
      </c>
      <c r="P120" s="37">
        <v>55.426000000000002</v>
      </c>
      <c r="Q120" s="37">
        <v>62.552</v>
      </c>
      <c r="S120" s="4">
        <f t="shared" si="146"/>
        <v>74.473819848034822</v>
      </c>
      <c r="T120" s="4">
        <f t="shared" si="146"/>
        <v>62.887463288095013</v>
      </c>
      <c r="U120" s="4">
        <f t="shared" si="146"/>
        <v>58.379435949013775</v>
      </c>
      <c r="V120" s="4">
        <f t="shared" si="146"/>
        <v>52.760389525551865</v>
      </c>
      <c r="W120" s="4">
        <f t="shared" si="146"/>
        <v>51.065775968326392</v>
      </c>
      <c r="X120" s="4">
        <f t="shared" si="146"/>
        <v>50.521890306076614</v>
      </c>
      <c r="Y120" s="4">
        <f t="shared" si="146"/>
        <v>51.957283428272554</v>
      </c>
      <c r="Z120" s="4">
        <f t="shared" si="146"/>
        <v>50.737405646015254</v>
      </c>
      <c r="AA120" s="4">
        <f t="shared" si="146"/>
        <v>51.311704681405175</v>
      </c>
      <c r="AB120" s="4">
        <f t="shared" si="146"/>
        <v>50.817849576122526</v>
      </c>
      <c r="AC120" s="4">
        <f t="shared" si="146"/>
        <v>56.973632139098541</v>
      </c>
      <c r="AD120" s="4">
        <f t="shared" si="146"/>
        <v>52.29200469237886</v>
      </c>
      <c r="AE120" s="4">
        <f t="shared" si="146"/>
        <v>59.598317089640098</v>
      </c>
      <c r="AF120" s="4">
        <f t="shared" si="146"/>
        <v>60.087987493885883</v>
      </c>
      <c r="AG120" s="4">
        <f t="shared" si="146"/>
        <v>63.605731341122961</v>
      </c>
      <c r="AI120" s="4">
        <f t="shared" si="147"/>
        <v>-6.2198198480348168</v>
      </c>
      <c r="AJ120" s="4">
        <f t="shared" si="147"/>
        <v>-4.2104632880950135</v>
      </c>
      <c r="AK120" s="4">
        <f t="shared" si="147"/>
        <v>-3.5964359490137738</v>
      </c>
      <c r="AL120" s="4">
        <f t="shared" si="147"/>
        <v>0.12461047444813289</v>
      </c>
      <c r="AM120" s="4">
        <f t="shared" si="147"/>
        <v>-1.4427759683263943</v>
      </c>
      <c r="AN120" s="4">
        <f t="shared" si="147"/>
        <v>-0.73889030607661255</v>
      </c>
      <c r="AO120" s="4">
        <f t="shared" si="147"/>
        <v>-1.6242834282725553</v>
      </c>
      <c r="AP120" s="4">
        <f t="shared" si="147"/>
        <v>-1.3044056460152547</v>
      </c>
      <c r="AQ120" s="4">
        <f t="shared" si="147"/>
        <v>-0.62870468140517488</v>
      </c>
      <c r="AR120" s="4">
        <f t="shared" si="147"/>
        <v>-1.6208495761225237</v>
      </c>
      <c r="AS120" s="4">
        <f t="shared" si="147"/>
        <v>-2.547632139098539</v>
      </c>
      <c r="AT120" s="4">
        <f t="shared" si="147"/>
        <v>-1.2920046923788604</v>
      </c>
      <c r="AU120" s="4">
        <f t="shared" si="147"/>
        <v>-0.46731708964009755</v>
      </c>
      <c r="AV120" s="4">
        <f t="shared" si="147"/>
        <v>-4.6619874938858814</v>
      </c>
      <c r="AW120" s="4">
        <f t="shared" si="147"/>
        <v>-1.0537313411229619</v>
      </c>
      <c r="AY120" s="2">
        <f t="shared" si="139"/>
        <v>60.802897064032955</v>
      </c>
      <c r="AZ120" s="2">
        <f t="shared" si="139"/>
        <v>60.480527406460709</v>
      </c>
      <c r="BA120" s="2">
        <f t="shared" si="139"/>
        <v>58.155735358120118</v>
      </c>
      <c r="BB120" s="2">
        <f t="shared" si="139"/>
        <v>52.608510084176046</v>
      </c>
      <c r="BC120" s="2">
        <f t="shared" si="139"/>
        <v>50.416383916969551</v>
      </c>
      <c r="BD120" s="2">
        <f t="shared" si="139"/>
        <v>50.384385787515264</v>
      </c>
      <c r="BE120" s="2">
        <f t="shared" si="139"/>
        <v>51.938047123586429</v>
      </c>
      <c r="BF120" s="2">
        <f t="shared" si="139"/>
        <v>50.735933941285481</v>
      </c>
      <c r="BG120" s="2">
        <f t="shared" si="139"/>
        <v>51.3114053898056</v>
      </c>
      <c r="BH120" s="2">
        <f t="shared" si="139"/>
        <v>50.810475447556279</v>
      </c>
      <c r="BI120" s="2">
        <f t="shared" si="139"/>
        <v>56.940688968144151</v>
      </c>
      <c r="BJ120" s="2">
        <f t="shared" si="139"/>
        <v>51.97361605832819</v>
      </c>
      <c r="BK120" s="2">
        <f t="shared" si="139"/>
        <v>58.705803025172443</v>
      </c>
      <c r="BL120" s="2">
        <f t="shared" si="139"/>
        <v>57.681456248146773</v>
      </c>
      <c r="BM120" s="2">
        <f t="shared" si="139"/>
        <v>63.27442464673576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54.783000000000001</v>
      </c>
      <c r="CH120" s="2">
        <f t="shared" si="140"/>
        <v>52.884999999999998</v>
      </c>
      <c r="CI120" s="2" t="str">
        <f t="shared" si="140"/>
        <v/>
      </c>
      <c r="CJ120" s="2">
        <f t="shared" si="140"/>
        <v>49.783000000000001</v>
      </c>
      <c r="CK120" s="2">
        <f t="shared" si="140"/>
        <v>50.332999999999998</v>
      </c>
      <c r="CL120" s="2">
        <f t="shared" si="140"/>
        <v>49.433</v>
      </c>
      <c r="CM120" s="2">
        <f t="shared" si="140"/>
        <v>50.683</v>
      </c>
      <c r="CN120" s="2">
        <f t="shared" si="140"/>
        <v>49.197000000000003</v>
      </c>
      <c r="CO120" s="2">
        <f t="shared" si="140"/>
        <v>54.426000000000002</v>
      </c>
      <c r="CP120" s="2">
        <f t="shared" si="140"/>
        <v>51</v>
      </c>
      <c r="CQ120" s="2" t="str">
        <f t="shared" si="140"/>
        <v/>
      </c>
      <c r="CR120" s="2" t="str">
        <f t="shared" si="140"/>
        <v/>
      </c>
      <c r="CS120" s="2">
        <f t="shared" si="140"/>
        <v>62.552</v>
      </c>
      <c r="CU120" s="2" t="str">
        <f t="shared" si="110"/>
        <v/>
      </c>
      <c r="CV120" s="2" t="str">
        <f t="shared" si="111"/>
        <v/>
      </c>
      <c r="CW120" s="2">
        <f t="shared" si="112"/>
        <v>54.783000000000001</v>
      </c>
      <c r="CX120" s="2">
        <f t="shared" si="113"/>
        <v>52.884999999999998</v>
      </c>
      <c r="CY120" s="2" t="str">
        <f t="shared" si="114"/>
        <v/>
      </c>
      <c r="CZ120" s="2">
        <f t="shared" si="115"/>
        <v>49.783000000000001</v>
      </c>
      <c r="DA120" s="2">
        <f t="shared" si="116"/>
        <v>50.332999999999998</v>
      </c>
      <c r="DB120" s="2">
        <f t="shared" si="117"/>
        <v>49.433</v>
      </c>
      <c r="DC120" s="2">
        <f t="shared" si="118"/>
        <v>50.683</v>
      </c>
      <c r="DD120" s="2">
        <f t="shared" si="119"/>
        <v>49.197000000000003</v>
      </c>
      <c r="DE120" s="2">
        <f t="shared" si="120"/>
        <v>54.426000000000002</v>
      </c>
      <c r="DF120" s="2">
        <f t="shared" si="121"/>
        <v>51</v>
      </c>
      <c r="DG120" s="2" t="str">
        <f t="shared" si="122"/>
        <v/>
      </c>
      <c r="DH120" s="2" t="str">
        <f t="shared" si="123"/>
        <v/>
      </c>
      <c r="DI120" s="2">
        <f t="shared" si="124"/>
        <v>62.552</v>
      </c>
      <c r="DK120" s="2">
        <f t="shared" si="148"/>
        <v>78.512925721848575</v>
      </c>
      <c r="DL120" s="2">
        <f t="shared" si="148"/>
        <v>80.343521120107965</v>
      </c>
      <c r="DM120" s="2">
        <f t="shared" si="148"/>
        <v>77.346413445378133</v>
      </c>
      <c r="DN120" s="2">
        <f t="shared" si="148"/>
        <v>81.771047926468952</v>
      </c>
      <c r="DO120" s="2">
        <f t="shared" si="148"/>
        <v>77.35364722617355</v>
      </c>
      <c r="DP120" s="2">
        <f t="shared" si="148"/>
        <v>73.831120673304895</v>
      </c>
      <c r="DQ120" s="2">
        <f t="shared" si="148"/>
        <v>91.349868421052633</v>
      </c>
      <c r="DR120" s="2">
        <f t="shared" si="148"/>
        <v>84.749814005602232</v>
      </c>
      <c r="DS120" s="2">
        <f t="shared" si="148"/>
        <v>83.831067052767068</v>
      </c>
      <c r="DT120" s="2">
        <f t="shared" si="148"/>
        <v>91.467733333333342</v>
      </c>
      <c r="DU120" s="2">
        <f t="shared" si="148"/>
        <v>80.442336652441938</v>
      </c>
      <c r="DV120" s="2">
        <f t="shared" si="148"/>
        <v>80.686892037786777</v>
      </c>
      <c r="DW120" s="2">
        <f t="shared" si="148"/>
        <v>91.677903745851125</v>
      </c>
      <c r="DX120" s="2">
        <f t="shared" si="148"/>
        <v>76.81691465149359</v>
      </c>
      <c r="DY120" s="2">
        <f t="shared" si="148"/>
        <v>81.001459677419348</v>
      </c>
      <c r="EA120" s="2">
        <f t="shared" si="152"/>
        <v>60.642670132325151</v>
      </c>
      <c r="EB120" s="2">
        <f t="shared" si="152"/>
        <v>60.212472375312977</v>
      </c>
      <c r="EC120" s="2">
        <f t="shared" si="152"/>
        <v>57.864667941228539</v>
      </c>
      <c r="ED120" s="2">
        <f t="shared" si="152"/>
        <v>52.205167400642296</v>
      </c>
      <c r="EE120" s="2">
        <f t="shared" si="151"/>
        <v>50.050073502748447</v>
      </c>
      <c r="EF120" s="2">
        <f t="shared" si="151"/>
        <v>50.048168164940392</v>
      </c>
      <c r="EG120" s="2">
        <f t="shared" si="151"/>
        <v>51.389971430475768</v>
      </c>
      <c r="EH120" s="2">
        <f t="shared" si="151"/>
        <v>50.244609686285351</v>
      </c>
      <c r="EI120" s="2">
        <f t="shared" si="151"/>
        <v>50.885264055499363</v>
      </c>
      <c r="EJ120" s="2">
        <f t="shared" si="151"/>
        <v>50.231914578788327</v>
      </c>
      <c r="EK120" s="2">
        <f t="shared" si="151"/>
        <v>56.599748919906951</v>
      </c>
      <c r="EL120" s="2">
        <f t="shared" si="151"/>
        <v>51.56780312174314</v>
      </c>
      <c r="EM120" s="2">
        <f t="shared" si="135"/>
        <v>58.231820015649149</v>
      </c>
      <c r="EN120" s="2">
        <f t="shared" si="135"/>
        <v>57.420632132919636</v>
      </c>
      <c r="EO120" s="2">
        <f t="shared" si="135"/>
        <v>62.96271779055747</v>
      </c>
      <c r="EQ120" s="2">
        <f t="shared" si="149"/>
        <v>60.507029272098997</v>
      </c>
      <c r="ER120" s="2">
        <f t="shared" si="149"/>
        <v>60.376647443223618</v>
      </c>
      <c r="ES120" s="2">
        <f t="shared" si="149"/>
        <v>58.06989017264776</v>
      </c>
      <c r="ET120" s="2">
        <f t="shared" si="149"/>
        <v>52.150785923541115</v>
      </c>
      <c r="EU120" s="2">
        <f t="shared" si="149"/>
        <v>49.741313101852398</v>
      </c>
      <c r="EV120" s="2">
        <f t="shared" si="149"/>
        <v>50.173479706619972</v>
      </c>
      <c r="EW120" s="2">
        <f t="shared" si="149"/>
        <v>51.243841707467674</v>
      </c>
      <c r="EX120" s="2">
        <f t="shared" si="149"/>
        <v>49.954589285097263</v>
      </c>
      <c r="EY120" s="2">
        <f t="shared" si="149"/>
        <v>51.015634838757549</v>
      </c>
      <c r="EZ120" s="2">
        <f t="shared" si="149"/>
        <v>49.595275488163765</v>
      </c>
      <c r="FA120" s="2">
        <f t="shared" si="149"/>
        <v>56.467052564089855</v>
      </c>
      <c r="FB120" s="2">
        <f t="shared" si="149"/>
        <v>50.984968931214134</v>
      </c>
      <c r="FC120" s="2">
        <f t="shared" si="149"/>
        <v>58.043197038395789</v>
      </c>
      <c r="FD120" s="2">
        <f t="shared" si="149"/>
        <v>56.814522193645409</v>
      </c>
      <c r="FE120" s="2">
        <f t="shared" si="149"/>
        <v>63.094974141192274</v>
      </c>
      <c r="FG120" s="2">
        <f t="shared" si="150"/>
        <v>0.99100635732867326</v>
      </c>
      <c r="FH120" s="2">
        <f t="shared" si="150"/>
        <v>0.98672093583271014</v>
      </c>
      <c r="FI120" s="2">
        <f t="shared" si="150"/>
        <v>0.98510117601077696</v>
      </c>
      <c r="FJ120" s="2">
        <f t="shared" si="150"/>
        <v>0.98634821571537445</v>
      </c>
      <c r="FK120" s="2">
        <f t="shared" si="150"/>
        <v>0.98652877712046572</v>
      </c>
      <c r="FL120" s="2">
        <f t="shared" si="150"/>
        <v>0.98589136756536433</v>
      </c>
      <c r="FM120" s="2">
        <f t="shared" si="150"/>
        <v>0.98626377757014461</v>
      </c>
      <c r="FN120" s="2">
        <f t="shared" si="150"/>
        <v>0.98571453358966532</v>
      </c>
      <c r="FO120" s="2">
        <f t="shared" si="150"/>
        <v>0.98709028225947637</v>
      </c>
      <c r="FP120" s="2">
        <f t="shared" si="150"/>
        <v>0.98588094121839032</v>
      </c>
      <c r="FQ120" s="2">
        <f t="shared" si="150"/>
        <v>0.98567002548591132</v>
      </c>
      <c r="FR120" s="2">
        <f t="shared" si="150"/>
        <v>0.98597367218198051</v>
      </c>
      <c r="FS120" s="2">
        <f t="shared" si="150"/>
        <v>0.98580597601930231</v>
      </c>
      <c r="FT120" s="2">
        <f t="shared" si="150"/>
        <v>0.98645627980041872</v>
      </c>
      <c r="FU120" s="2">
        <f t="shared" si="150"/>
        <v>0.98273751922471131</v>
      </c>
      <c r="FW120" s="2">
        <f t="shared" si="141"/>
        <v>3.6254673468653618E-3</v>
      </c>
      <c r="FX120" s="2">
        <f t="shared" si="141"/>
        <v>4.4680542550763281E-3</v>
      </c>
      <c r="FY120" s="2">
        <f t="shared" si="141"/>
        <v>3.9582437867442706E-3</v>
      </c>
      <c r="FZ120" s="2">
        <f t="shared" si="141"/>
        <v>5.2286110087863685E-3</v>
      </c>
      <c r="GA120" s="2">
        <f t="shared" si="141"/>
        <v>4.8649788334035604E-3</v>
      </c>
      <c r="GB120" s="2">
        <f t="shared" si="141"/>
        <v>5.3681202461185107E-3</v>
      </c>
      <c r="GC120" s="2">
        <f t="shared" si="141"/>
        <v>5.6274672194421976E-3</v>
      </c>
      <c r="GD120" s="2">
        <f t="shared" si="141"/>
        <v>5.5123097501066452E-3</v>
      </c>
      <c r="GE120" s="2">
        <f t="shared" si="141"/>
        <v>6.2921833873141814E-3</v>
      </c>
      <c r="GF120" s="2">
        <f t="shared" si="141"/>
        <v>5.7333584899654641E-3</v>
      </c>
      <c r="GG120" s="2">
        <f t="shared" si="141"/>
        <v>5.4532493789718715E-3</v>
      </c>
      <c r="GH120" s="2">
        <f t="shared" si="141"/>
        <v>4.4969055625576279E-3</v>
      </c>
      <c r="GI120" s="2">
        <f t="shared" si="141"/>
        <v>3.9841646789560191E-3</v>
      </c>
      <c r="GJ120" s="2">
        <f t="shared" si="141"/>
        <v>3.0913667555185946E-3</v>
      </c>
      <c r="GK120" s="2">
        <f t="shared" si="141"/>
        <v>2.3698003493793957E-3</v>
      </c>
      <c r="GM120" s="86">
        <f t="shared" si="142"/>
        <v>7.373606572942122E-13</v>
      </c>
      <c r="GN120" s="86">
        <f t="shared" si="142"/>
        <v>6.1529051109925979E-22</v>
      </c>
      <c r="GO120" s="86">
        <f t="shared" si="142"/>
        <v>1.0485271359476546E-27</v>
      </c>
      <c r="GP120" s="86">
        <f t="shared" si="142"/>
        <v>2.2125947582237245E-29</v>
      </c>
      <c r="GQ120" s="86">
        <f t="shared" si="142"/>
        <v>4.0099684784271614E-26</v>
      </c>
      <c r="GR120" s="86">
        <f t="shared" si="142"/>
        <v>9.4966300257920909E-28</v>
      </c>
      <c r="GS120" s="86">
        <f t="shared" si="142"/>
        <v>1.1834118806477441E-29</v>
      </c>
      <c r="GT120" s="86">
        <f t="shared" si="142"/>
        <v>9.9823466343740258E-38</v>
      </c>
      <c r="GU120" s="86">
        <f t="shared" si="142"/>
        <v>1.1135840311286123E-37</v>
      </c>
      <c r="GV120" s="86">
        <f t="shared" si="142"/>
        <v>5.8730966656677205E-32</v>
      </c>
      <c r="GW120" s="86">
        <f t="shared" si="142"/>
        <v>6.6112287324567024E-31</v>
      </c>
      <c r="GX120" s="86">
        <f t="shared" si="142"/>
        <v>1.1184718227194925E-31</v>
      </c>
      <c r="GY120" s="86">
        <f t="shared" si="142"/>
        <v>1.6415167221695998E-26</v>
      </c>
      <c r="GZ120" s="86">
        <f t="shared" si="142"/>
        <v>3.5324944991742861E-27</v>
      </c>
      <c r="HA120" s="86">
        <f t="shared" si="142"/>
        <v>5.2560966051837144E-30</v>
      </c>
      <c r="HC120" s="86">
        <f t="shared" si="73"/>
        <v>0.15747975528773747</v>
      </c>
      <c r="HD120" s="86">
        <f t="shared" si="73"/>
        <v>3.4633123036648276E-2</v>
      </c>
      <c r="HE120" s="86">
        <f t="shared" si="73"/>
        <v>4.9101196125487506E-3</v>
      </c>
      <c r="HF120" s="86">
        <f t="shared" si="73"/>
        <v>2.7178565359244609E-3</v>
      </c>
      <c r="HG120" s="86">
        <f t="shared" si="73"/>
        <v>1.0548262019880813E-2</v>
      </c>
      <c r="HH120" s="86">
        <f t="shared" si="73"/>
        <v>2.8979027533924022E-3</v>
      </c>
      <c r="HI120" s="86">
        <f t="shared" si="138"/>
        <v>4.298302145879774E-4</v>
      </c>
      <c r="HJ120" s="86">
        <f t="shared" si="138"/>
        <v>3.9084333357075851E-5</v>
      </c>
      <c r="HK120" s="86">
        <f t="shared" si="138"/>
        <v>8.7328506358006914E-6</v>
      </c>
      <c r="HL120" s="86">
        <f t="shared" si="138"/>
        <v>1.6383186830948716E-4</v>
      </c>
      <c r="HM120" s="86">
        <f t="shared" si="138"/>
        <v>6.5691623844471418E-4</v>
      </c>
      <c r="HN120" s="86">
        <f t="shared" si="138"/>
        <v>5.0695311415233342E-3</v>
      </c>
      <c r="HO120" s="86">
        <f t="shared" si="138"/>
        <v>1.4102665722014469E-2</v>
      </c>
      <c r="HP120" s="86">
        <f t="shared" si="138"/>
        <v>4.4798015902335266E-2</v>
      </c>
      <c r="HQ120" s="86">
        <f t="shared" si="138"/>
        <v>9.6490707100799992E-3</v>
      </c>
      <c r="HS120" s="86">
        <f t="shared" si="143"/>
        <v>1.4826388684694372E-11</v>
      </c>
      <c r="HT120" s="86">
        <f t="shared" si="143"/>
        <v>2.7642790642659486E-14</v>
      </c>
      <c r="HU120" s="86">
        <f t="shared" si="143"/>
        <v>1.9658959788963073E-16</v>
      </c>
      <c r="HV120" s="86">
        <f t="shared" si="143"/>
        <v>3.8920413933418765E-14</v>
      </c>
      <c r="HW120" s="86">
        <f t="shared" si="143"/>
        <v>8.7400071632195381E-14</v>
      </c>
      <c r="HX120" s="86">
        <f t="shared" si="143"/>
        <v>3.4222249273939121E-15</v>
      </c>
      <c r="HY120" s="86">
        <f t="shared" si="143"/>
        <v>1.0869587857480575E-13</v>
      </c>
      <c r="HZ120" s="86">
        <f t="shared" si="143"/>
        <v>2.1291473367891231E-14</v>
      </c>
      <c r="IA120" s="86">
        <f t="shared" si="143"/>
        <v>2.9463372085250571E-13</v>
      </c>
      <c r="IB120" s="86">
        <f t="shared" si="143"/>
        <v>7.5374661075224866E-14</v>
      </c>
      <c r="IC120" s="86">
        <f t="shared" si="143"/>
        <v>1.0629848973413922E-14</v>
      </c>
      <c r="ID120" s="86">
        <f t="shared" si="143"/>
        <v>1.7675141217510502E-15</v>
      </c>
      <c r="IE120" s="86">
        <f t="shared" si="143"/>
        <v>5.2758444065018791E-16</v>
      </c>
      <c r="IF120" s="86">
        <f t="shared" si="143"/>
        <v>1.3178049316811883E-10</v>
      </c>
      <c r="IG120" s="86">
        <f t="shared" si="143"/>
        <v>2.9007985777395397E-8</v>
      </c>
      <c r="II120" s="86">
        <f t="shared" si="144"/>
        <v>7.5687122841669964E-56</v>
      </c>
      <c r="IJ120" s="86">
        <f t="shared" si="144"/>
        <v>4.9437556580173021E-73</v>
      </c>
      <c r="IK120" s="86">
        <f t="shared" si="144"/>
        <v>3.0092235612251924E-92</v>
      </c>
      <c r="IL120" s="86">
        <f t="shared" si="144"/>
        <v>1.4315030531394496E-72</v>
      </c>
      <c r="IM120" s="86">
        <f t="shared" si="144"/>
        <v>5.5949214795854972E-72</v>
      </c>
      <c r="IN120" s="86">
        <f t="shared" si="144"/>
        <v>1.6876498109426623E-78</v>
      </c>
      <c r="IO120" s="86">
        <f t="shared" si="144"/>
        <v>5.5144994117185097E-73</v>
      </c>
      <c r="IP120" s="86">
        <f t="shared" si="144"/>
        <v>2.4250627096815919E-75</v>
      </c>
      <c r="IQ120" s="86">
        <f t="shared" si="144"/>
        <v>3.6902774681452387E-69</v>
      </c>
      <c r="IR120" s="86">
        <f t="shared" si="144"/>
        <v>2.1607027473699497E-71</v>
      </c>
      <c r="IS120" s="86">
        <f t="shared" si="144"/>
        <v>1.5333052224835872E-75</v>
      </c>
      <c r="IT120" s="86">
        <f t="shared" si="144"/>
        <v>7.6759858712175193E-79</v>
      </c>
      <c r="IU120" s="86">
        <f t="shared" si="144"/>
        <v>3.4335989636036878E-82</v>
      </c>
      <c r="IV120" s="86">
        <f t="shared" si="144"/>
        <v>4.7350256706962199E-56</v>
      </c>
      <c r="IW120" s="86">
        <f t="shared" si="144"/>
        <v>9.3958393896855621E-45</v>
      </c>
      <c r="IY120" s="86">
        <f t="shared" si="145"/>
        <v>0.15747975530330122</v>
      </c>
      <c r="IZ120" s="86">
        <f t="shared" si="145"/>
        <v>3.4633123036675921E-2</v>
      </c>
      <c r="JA120" s="86">
        <f t="shared" si="145"/>
        <v>4.9101196125489474E-3</v>
      </c>
      <c r="JB120" s="86">
        <f t="shared" si="145"/>
        <v>2.7178565359633811E-3</v>
      </c>
      <c r="JC120" s="86">
        <f t="shared" si="145"/>
        <v>1.0548262019968214E-2</v>
      </c>
      <c r="JD120" s="86">
        <f t="shared" si="145"/>
        <v>2.8979027533958244E-3</v>
      </c>
      <c r="JE120" s="86">
        <f t="shared" si="145"/>
        <v>4.2983021469667328E-4</v>
      </c>
      <c r="JF120" s="86">
        <f t="shared" si="145"/>
        <v>3.9084333378367325E-5</v>
      </c>
      <c r="JG120" s="86">
        <f t="shared" si="145"/>
        <v>8.7328509304344122E-6</v>
      </c>
      <c r="JH120" s="86">
        <f t="shared" si="145"/>
        <v>1.6383186838486182E-4</v>
      </c>
      <c r="JI120" s="86">
        <f t="shared" si="145"/>
        <v>6.5691623845534402E-4</v>
      </c>
      <c r="JJ120" s="86">
        <f t="shared" si="145"/>
        <v>5.0695311415251019E-3</v>
      </c>
      <c r="JK120" s="86">
        <f t="shared" si="145"/>
        <v>1.4102665722014997E-2</v>
      </c>
      <c r="JL120" s="86">
        <f t="shared" si="145"/>
        <v>4.4798016034115762E-2</v>
      </c>
      <c r="JM120" s="86">
        <f t="shared" si="145"/>
        <v>9.6490997180657765E-3</v>
      </c>
    </row>
    <row r="121" spans="2:273" x14ac:dyDescent="0.25">
      <c r="B121" s="2">
        <v>94</v>
      </c>
      <c r="C121" s="37">
        <v>62.81</v>
      </c>
      <c r="D121" s="37">
        <v>61.145000000000003</v>
      </c>
      <c r="E121" s="37">
        <v>55.017000000000003</v>
      </c>
      <c r="F121" s="37">
        <v>51.344000000000001</v>
      </c>
      <c r="G121" s="37">
        <v>49.966999999999999</v>
      </c>
      <c r="H121" s="37">
        <v>48.417000000000002</v>
      </c>
      <c r="I121" s="37">
        <v>51.6</v>
      </c>
      <c r="J121" s="37">
        <v>49.383000000000003</v>
      </c>
      <c r="K121" s="37">
        <v>50.15</v>
      </c>
      <c r="L121" s="37">
        <v>49.459000000000003</v>
      </c>
      <c r="M121" s="37">
        <v>55.671999999999997</v>
      </c>
      <c r="N121" s="37">
        <v>50.639000000000003</v>
      </c>
      <c r="O121" s="37">
        <v>57.377000000000002</v>
      </c>
      <c r="P121" s="37">
        <v>55.377000000000002</v>
      </c>
      <c r="Q121" s="37">
        <v>62.466000000000001</v>
      </c>
      <c r="S121" s="4">
        <f t="shared" si="146"/>
        <v>68.567012969605912</v>
      </c>
      <c r="T121" s="4">
        <f t="shared" si="146"/>
        <v>61.231032995284416</v>
      </c>
      <c r="U121" s="4">
        <f t="shared" si="146"/>
        <v>58.135903405177835</v>
      </c>
      <c r="V121" s="4">
        <f t="shared" si="146"/>
        <v>52.519580556223801</v>
      </c>
      <c r="W121" s="4">
        <f t="shared" si="146"/>
        <v>50.442518173902748</v>
      </c>
      <c r="X121" s="4">
        <f t="shared" si="146"/>
        <v>50.293636532789471</v>
      </c>
      <c r="Y121" s="4">
        <f t="shared" si="146"/>
        <v>51.748078236565455</v>
      </c>
      <c r="Z121" s="4">
        <f t="shared" si="146"/>
        <v>50.572389341367256</v>
      </c>
      <c r="AA121" s="4">
        <f t="shared" si="146"/>
        <v>51.178159070157236</v>
      </c>
      <c r="AB121" s="4">
        <f t="shared" si="146"/>
        <v>50.648510117054805</v>
      </c>
      <c r="AC121" s="4">
        <f t="shared" si="146"/>
        <v>56.752110137165076</v>
      </c>
      <c r="AD121" s="4">
        <f t="shared" si="146"/>
        <v>51.841427683784318</v>
      </c>
      <c r="AE121" s="4">
        <f t="shared" si="146"/>
        <v>58.758318288933772</v>
      </c>
      <c r="AF121" s="4">
        <f t="shared" si="146"/>
        <v>58.46119714465253</v>
      </c>
      <c r="AG121" s="4">
        <f t="shared" si="146"/>
        <v>63.207209731715281</v>
      </c>
      <c r="AI121" s="4">
        <f t="shared" si="147"/>
        <v>-5.7570129696059098</v>
      </c>
      <c r="AJ121" s="4">
        <f t="shared" si="147"/>
        <v>-8.603299528441255E-2</v>
      </c>
      <c r="AK121" s="4">
        <f t="shared" si="147"/>
        <v>-3.1189034051778322</v>
      </c>
      <c r="AL121" s="4">
        <f t="shared" si="147"/>
        <v>-1.1755805562237995</v>
      </c>
      <c r="AM121" s="4">
        <f t="shared" si="147"/>
        <v>-0.4755181739027492</v>
      </c>
      <c r="AN121" s="4">
        <f t="shared" si="147"/>
        <v>-1.876636532789469</v>
      </c>
      <c r="AO121" s="4">
        <f t="shared" si="147"/>
        <v>-0.14807823656545338</v>
      </c>
      <c r="AP121" s="4">
        <f t="shared" si="147"/>
        <v>-1.1893893413672529</v>
      </c>
      <c r="AQ121" s="4">
        <f t="shared" si="147"/>
        <v>-1.028159070157237</v>
      </c>
      <c r="AR121" s="4">
        <f t="shared" si="147"/>
        <v>-1.1895101170548017</v>
      </c>
      <c r="AS121" s="4">
        <f t="shared" si="147"/>
        <v>-1.0801101371650788</v>
      </c>
      <c r="AT121" s="4">
        <f t="shared" si="147"/>
        <v>-1.2024276837843146</v>
      </c>
      <c r="AU121" s="4">
        <f t="shared" si="147"/>
        <v>-1.3813182889337696</v>
      </c>
      <c r="AV121" s="4">
        <f t="shared" si="147"/>
        <v>-3.0841971446525278</v>
      </c>
      <c r="AW121" s="4">
        <f t="shared" si="147"/>
        <v>-0.74120973171527993</v>
      </c>
      <c r="AY121" s="2">
        <f t="shared" si="139"/>
        <v>60.753357780674691</v>
      </c>
      <c r="AZ121" s="2">
        <f t="shared" si="139"/>
        <v>60.42528339711339</v>
      </c>
      <c r="BA121" s="2">
        <f t="shared" si="139"/>
        <v>58.089495000214235</v>
      </c>
      <c r="BB121" s="2">
        <f t="shared" si="139"/>
        <v>52.492474007050532</v>
      </c>
      <c r="BC121" s="2">
        <f t="shared" si="139"/>
        <v>50.276085458905513</v>
      </c>
      <c r="BD121" s="2">
        <f t="shared" si="139"/>
        <v>50.267610164548216</v>
      </c>
      <c r="BE121" s="2">
        <f t="shared" si="139"/>
        <v>51.745681648185887</v>
      </c>
      <c r="BF121" s="2">
        <f t="shared" si="139"/>
        <v>50.572286728454849</v>
      </c>
      <c r="BG121" s="2">
        <f t="shared" si="139"/>
        <v>51.178142143923701</v>
      </c>
      <c r="BH121" s="2">
        <f t="shared" si="139"/>
        <v>50.647831850178648</v>
      </c>
      <c r="BI121" s="2">
        <f t="shared" si="139"/>
        <v>56.748301791886156</v>
      </c>
      <c r="BJ121" s="2">
        <f t="shared" si="139"/>
        <v>51.782453545085183</v>
      </c>
      <c r="BK121" s="2">
        <f t="shared" si="139"/>
        <v>58.52403026248178</v>
      </c>
      <c r="BL121" s="2">
        <f t="shared" si="139"/>
        <v>57.566814615069404</v>
      </c>
      <c r="BM121" s="2">
        <f t="shared" si="139"/>
        <v>63.134353932029953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55.017000000000003</v>
      </c>
      <c r="CH121" s="2">
        <f t="shared" si="140"/>
        <v>51.344000000000001</v>
      </c>
      <c r="CI121" s="2">
        <f t="shared" si="140"/>
        <v>49.966999999999999</v>
      </c>
      <c r="CJ121" s="2">
        <f t="shared" si="140"/>
        <v>48.417000000000002</v>
      </c>
      <c r="CK121" s="2">
        <f t="shared" si="140"/>
        <v>51.6</v>
      </c>
      <c r="CL121" s="2">
        <f t="shared" si="140"/>
        <v>49.383000000000003</v>
      </c>
      <c r="CM121" s="2">
        <f t="shared" si="140"/>
        <v>50.15</v>
      </c>
      <c r="CN121" s="2">
        <f t="shared" si="140"/>
        <v>49.459000000000003</v>
      </c>
      <c r="CO121" s="2">
        <f t="shared" si="140"/>
        <v>55.671999999999997</v>
      </c>
      <c r="CP121" s="2">
        <f t="shared" si="140"/>
        <v>50.639000000000003</v>
      </c>
      <c r="CQ121" s="2">
        <f t="shared" si="140"/>
        <v>57.377000000000002</v>
      </c>
      <c r="CR121" s="2" t="str">
        <f t="shared" si="140"/>
        <v/>
      </c>
      <c r="CS121" s="2">
        <f t="shared" si="140"/>
        <v>62.466000000000001</v>
      </c>
      <c r="CU121" s="2" t="str">
        <f t="shared" si="110"/>
        <v/>
      </c>
      <c r="CV121" s="2" t="str">
        <f t="shared" si="111"/>
        <v/>
      </c>
      <c r="CW121" s="2">
        <f t="shared" si="112"/>
        <v>55.017000000000003</v>
      </c>
      <c r="CX121" s="2">
        <f t="shared" si="113"/>
        <v>51.344000000000001</v>
      </c>
      <c r="CY121" s="2">
        <f t="shared" si="114"/>
        <v>49.966999999999999</v>
      </c>
      <c r="CZ121" s="2">
        <f t="shared" si="115"/>
        <v>48.417000000000002</v>
      </c>
      <c r="DA121" s="2">
        <f t="shared" si="116"/>
        <v>51.6</v>
      </c>
      <c r="DB121" s="2">
        <f t="shared" si="117"/>
        <v>49.383000000000003</v>
      </c>
      <c r="DC121" s="2">
        <f t="shared" si="118"/>
        <v>50.15</v>
      </c>
      <c r="DD121" s="2">
        <f t="shared" si="119"/>
        <v>49.459000000000003</v>
      </c>
      <c r="DE121" s="2">
        <f t="shared" si="120"/>
        <v>55.671999999999997</v>
      </c>
      <c r="DF121" s="2">
        <f t="shared" si="121"/>
        <v>50.639000000000003</v>
      </c>
      <c r="DG121" s="2">
        <f t="shared" si="122"/>
        <v>57.377000000000002</v>
      </c>
      <c r="DH121" s="2" t="str">
        <f t="shared" si="123"/>
        <v/>
      </c>
      <c r="DI121" s="2">
        <f t="shared" si="124"/>
        <v>62.466000000000001</v>
      </c>
      <c r="DK121" s="2">
        <f t="shared" si="148"/>
        <v>78.545512546255026</v>
      </c>
      <c r="DL121" s="2">
        <f t="shared" si="148"/>
        <v>80.476841565452105</v>
      </c>
      <c r="DM121" s="2">
        <f t="shared" si="148"/>
        <v>77.518924369747879</v>
      </c>
      <c r="DN121" s="2">
        <f t="shared" si="148"/>
        <v>81.949625998468065</v>
      </c>
      <c r="DO121" s="2">
        <f t="shared" si="148"/>
        <v>77.555964438122345</v>
      </c>
      <c r="DP121" s="2">
        <f t="shared" si="148"/>
        <v>74.003519203413944</v>
      </c>
      <c r="DQ121" s="2">
        <f t="shared" si="148"/>
        <v>91.7716813655761</v>
      </c>
      <c r="DR121" s="2">
        <f t="shared" si="148"/>
        <v>85.11808431372549</v>
      </c>
      <c r="DS121" s="2">
        <f t="shared" si="148"/>
        <v>84.156300900900916</v>
      </c>
      <c r="DT121" s="2">
        <f t="shared" si="148"/>
        <v>91.86493333333334</v>
      </c>
      <c r="DU121" s="2">
        <f t="shared" si="148"/>
        <v>80.639142247510691</v>
      </c>
      <c r="DV121" s="2">
        <f t="shared" si="148"/>
        <v>80.924043859649117</v>
      </c>
      <c r="DW121" s="2">
        <f t="shared" si="148"/>
        <v>92.025820768136555</v>
      </c>
      <c r="DX121" s="2">
        <f t="shared" si="148"/>
        <v>76.941797060218107</v>
      </c>
      <c r="DY121" s="2">
        <f t="shared" si="148"/>
        <v>81.221144758064497</v>
      </c>
      <c r="EA121" s="2">
        <f t="shared" si="152"/>
        <v>60.606613752362954</v>
      </c>
      <c r="EB121" s="2">
        <f t="shared" si="152"/>
        <v>60.178405560192246</v>
      </c>
      <c r="EC121" s="2">
        <f t="shared" si="152"/>
        <v>57.820643030624893</v>
      </c>
      <c r="ED121" s="2">
        <f t="shared" si="152"/>
        <v>52.120932722665628</v>
      </c>
      <c r="EE121" s="2">
        <f t="shared" si="151"/>
        <v>49.937927044061368</v>
      </c>
      <c r="EF121" s="2">
        <f t="shared" si="151"/>
        <v>49.957121751025994</v>
      </c>
      <c r="EG121" s="2">
        <f t="shared" si="151"/>
        <v>51.238121788579448</v>
      </c>
      <c r="EH121" s="2">
        <f t="shared" si="151"/>
        <v>50.117338304412172</v>
      </c>
      <c r="EI121" s="2">
        <f t="shared" si="151"/>
        <v>50.783943091487217</v>
      </c>
      <c r="EJ121" s="2">
        <f t="shared" si="151"/>
        <v>50.113264949389553</v>
      </c>
      <c r="EK121" s="2">
        <f t="shared" si="151"/>
        <v>56.432285809238955</v>
      </c>
      <c r="EL121" s="2">
        <f t="shared" si="151"/>
        <v>51.407104864999155</v>
      </c>
      <c r="EM121" s="2">
        <f t="shared" si="135"/>
        <v>58.084892536117103</v>
      </c>
      <c r="EN121" s="2">
        <f t="shared" si="135"/>
        <v>57.326166039131678</v>
      </c>
      <c r="EO121" s="2">
        <f t="shared" si="135"/>
        <v>62.844287090715156</v>
      </c>
      <c r="EQ121" s="2">
        <f t="shared" si="149"/>
        <v>60.477589263818345</v>
      </c>
      <c r="ER121" s="2">
        <f t="shared" si="149"/>
        <v>60.334216802643354</v>
      </c>
      <c r="ES121" s="2">
        <f t="shared" si="149"/>
        <v>58.014851281664647</v>
      </c>
      <c r="ET121" s="2">
        <f t="shared" si="149"/>
        <v>52.070366576481959</v>
      </c>
      <c r="EU121" s="2">
        <f t="shared" si="149"/>
        <v>49.64595695517864</v>
      </c>
      <c r="EV121" s="2">
        <f t="shared" si="149"/>
        <v>50.074988617404223</v>
      </c>
      <c r="EW121" s="2">
        <f t="shared" si="149"/>
        <v>51.101560970923039</v>
      </c>
      <c r="EX121" s="2">
        <f t="shared" si="149"/>
        <v>49.847063047809911</v>
      </c>
      <c r="EY121" s="2">
        <f t="shared" si="149"/>
        <v>50.904706625630013</v>
      </c>
      <c r="EZ121" s="2">
        <f t="shared" si="149"/>
        <v>49.520081186669188</v>
      </c>
      <c r="FA121" s="2">
        <f t="shared" si="149"/>
        <v>56.307616529679464</v>
      </c>
      <c r="FB121" s="2">
        <f t="shared" si="149"/>
        <v>50.858595704240813</v>
      </c>
      <c r="FC121" s="2">
        <f t="shared" si="149"/>
        <v>57.906152906813638</v>
      </c>
      <c r="FD121" s="2">
        <f t="shared" si="149"/>
        <v>56.755675262049742</v>
      </c>
      <c r="FE121" s="2">
        <f t="shared" si="149"/>
        <v>62.963381434739688</v>
      </c>
      <c r="FG121" s="2">
        <f t="shared" si="150"/>
        <v>0.9917912044249666</v>
      </c>
      <c r="FH121" s="2">
        <f t="shared" si="150"/>
        <v>0.9878751827402088</v>
      </c>
      <c r="FI121" s="2">
        <f t="shared" si="150"/>
        <v>0.9863942748065796</v>
      </c>
      <c r="FJ121" s="2">
        <f t="shared" si="150"/>
        <v>0.9875344510257501</v>
      </c>
      <c r="FK121" s="2">
        <f t="shared" si="150"/>
        <v>0.98769951868836992</v>
      </c>
      <c r="FL121" s="2">
        <f t="shared" si="150"/>
        <v>0.98711678097637856</v>
      </c>
      <c r="FM121" s="2">
        <f t="shared" si="150"/>
        <v>0.98745725660732497</v>
      </c>
      <c r="FN121" s="2">
        <f t="shared" si="150"/>
        <v>0.98695510279366416</v>
      </c>
      <c r="FO121" s="2">
        <f t="shared" si="150"/>
        <v>0.98821280823699653</v>
      </c>
      <c r="FP121" s="2">
        <f t="shared" si="150"/>
        <v>0.98710724837320418</v>
      </c>
      <c r="FQ121" s="2">
        <f t="shared" si="150"/>
        <v>0.98691440852308365</v>
      </c>
      <c r="FR121" s="2">
        <f t="shared" si="150"/>
        <v>0.9871920298475364</v>
      </c>
      <c r="FS121" s="2">
        <f t="shared" si="150"/>
        <v>0.9870387086562199</v>
      </c>
      <c r="FT121" s="2">
        <f t="shared" si="150"/>
        <v>0.98763324290126553</v>
      </c>
      <c r="FU121" s="2">
        <f t="shared" si="150"/>
        <v>0.98423248095758764</v>
      </c>
      <c r="FW121" s="2">
        <f t="shared" si="141"/>
        <v>3.9738559271036509E-3</v>
      </c>
      <c r="FX121" s="2">
        <f t="shared" si="141"/>
        <v>4.8970131153392715E-3</v>
      </c>
      <c r="FY121" s="2">
        <f t="shared" si="141"/>
        <v>4.3384712134870622E-3</v>
      </c>
      <c r="FZ121" s="2">
        <f t="shared" si="141"/>
        <v>5.7301674017311869E-3</v>
      </c>
      <c r="GA121" s="2">
        <f t="shared" si="141"/>
        <v>5.3318406394378117E-3</v>
      </c>
      <c r="GB121" s="2">
        <f t="shared" si="141"/>
        <v>5.8829799702364224E-3</v>
      </c>
      <c r="GC121" s="2">
        <f t="shared" si="141"/>
        <v>6.1670468439219044E-3</v>
      </c>
      <c r="GD121" s="2">
        <f t="shared" si="141"/>
        <v>6.040914785964367E-3</v>
      </c>
      <c r="GE121" s="2">
        <f t="shared" si="141"/>
        <v>6.895056187836807E-3</v>
      </c>
      <c r="GF121" s="2">
        <f t="shared" si="141"/>
        <v>6.2830271556128178E-3</v>
      </c>
      <c r="GG121" s="2">
        <f t="shared" si="141"/>
        <v>5.9762248327777864E-3</v>
      </c>
      <c r="GH121" s="2">
        <f t="shared" si="141"/>
        <v>4.9286206009653876E-3</v>
      </c>
      <c r="GI121" s="2">
        <f t="shared" si="141"/>
        <v>4.3668711404624659E-3</v>
      </c>
      <c r="GJ121" s="2">
        <f t="shared" si="141"/>
        <v>3.3886055938240037E-3</v>
      </c>
      <c r="GK121" s="2">
        <f t="shared" si="141"/>
        <v>2.597840457488375E-3</v>
      </c>
      <c r="GM121" s="86">
        <f t="shared" si="142"/>
        <v>1.096038952231122E-13</v>
      </c>
      <c r="GN121" s="86">
        <f t="shared" si="142"/>
        <v>2.248231773875417E-23</v>
      </c>
      <c r="GO121" s="86">
        <f t="shared" si="142"/>
        <v>1.6292531642228053E-29</v>
      </c>
      <c r="GP121" s="86">
        <f t="shared" si="142"/>
        <v>2.5373807442721624E-31</v>
      </c>
      <c r="GQ121" s="86">
        <f t="shared" si="142"/>
        <v>7.3912620106051581E-28</v>
      </c>
      <c r="GR121" s="86">
        <f t="shared" si="142"/>
        <v>1.4116502819267614E-29</v>
      </c>
      <c r="GS121" s="86">
        <f t="shared" si="142"/>
        <v>1.4275077639194703E-31</v>
      </c>
      <c r="GT121" s="86">
        <f t="shared" si="142"/>
        <v>3.4953872078079225E-40</v>
      </c>
      <c r="GU121" s="86">
        <f t="shared" si="142"/>
        <v>4.3156205634340955E-40</v>
      </c>
      <c r="GV121" s="86">
        <f t="shared" si="142"/>
        <v>4.6738800839477819E-34</v>
      </c>
      <c r="GW121" s="86">
        <f t="shared" si="142"/>
        <v>5.8753318044681824E-33</v>
      </c>
      <c r="GX121" s="86">
        <f t="shared" si="142"/>
        <v>7.7272261186120473E-34</v>
      </c>
      <c r="GY121" s="86">
        <f t="shared" si="142"/>
        <v>2.9540248151672118E-28</v>
      </c>
      <c r="GZ121" s="86">
        <f t="shared" si="142"/>
        <v>5.9514059382351462E-29</v>
      </c>
      <c r="HA121" s="86">
        <f t="shared" si="142"/>
        <v>5.7656005410565623E-32</v>
      </c>
      <c r="HC121" s="86">
        <f t="shared" si="73"/>
        <v>0.10459668562879067</v>
      </c>
      <c r="HD121" s="86">
        <f t="shared" si="73"/>
        <v>1.4162657323496168E-2</v>
      </c>
      <c r="HE121" s="86">
        <f t="shared" si="73"/>
        <v>1.3157634121617923E-3</v>
      </c>
      <c r="HF121" s="86">
        <f t="shared" si="73"/>
        <v>6.0910111822507179E-4</v>
      </c>
      <c r="HG121" s="86">
        <f t="shared" si="73"/>
        <v>3.3555200886128248E-3</v>
      </c>
      <c r="HH121" s="86">
        <f t="shared" si="73"/>
        <v>7.0512392627581169E-4</v>
      </c>
      <c r="HI121" s="86">
        <f t="shared" si="138"/>
        <v>6.8704115541237112E-5</v>
      </c>
      <c r="HJ121" s="86">
        <f t="shared" si="138"/>
        <v>3.5323346910653759E-6</v>
      </c>
      <c r="HK121" s="86">
        <f t="shared" si="138"/>
        <v>6.4237551120663928E-7</v>
      </c>
      <c r="HL121" s="86">
        <f t="shared" si="138"/>
        <v>1.9210134728491487E-5</v>
      </c>
      <c r="HM121" s="86">
        <f t="shared" si="138"/>
        <v>9.6413666564611124E-5</v>
      </c>
      <c r="HN121" s="86">
        <f t="shared" si="138"/>
        <v>1.1699452722316042E-3</v>
      </c>
      <c r="HO121" s="86">
        <f t="shared" si="138"/>
        <v>4.6159475897660915E-3</v>
      </c>
      <c r="HP121" s="86">
        <f t="shared" si="138"/>
        <v>2.1452922916756469E-2</v>
      </c>
      <c r="HQ121" s="86">
        <f t="shared" si="138"/>
        <v>2.7527415017528779E-3</v>
      </c>
      <c r="HS121" s="86">
        <f t="shared" si="143"/>
        <v>6.2106455198342021E-11</v>
      </c>
      <c r="HT121" s="86">
        <f t="shared" si="143"/>
        <v>1.8775617588298851E-13</v>
      </c>
      <c r="HU121" s="86">
        <f t="shared" si="143"/>
        <v>1.9145468205841256E-15</v>
      </c>
      <c r="HV121" s="86">
        <f t="shared" si="143"/>
        <v>2.7490183848716925E-13</v>
      </c>
      <c r="HW121" s="86">
        <f t="shared" si="143"/>
        <v>5.810448684183967E-13</v>
      </c>
      <c r="HX121" s="86">
        <f t="shared" si="143"/>
        <v>2.8694247998708768E-14</v>
      </c>
      <c r="HY121" s="86">
        <f t="shared" si="143"/>
        <v>7.6646475430788531E-13</v>
      </c>
      <c r="HZ121" s="86">
        <f t="shared" si="143"/>
        <v>1.6254243575106119E-13</v>
      </c>
      <c r="IA121" s="86">
        <f t="shared" si="143"/>
        <v>1.9860120399541188E-12</v>
      </c>
      <c r="IB121" s="86">
        <f t="shared" si="143"/>
        <v>5.3025957388008253E-13</v>
      </c>
      <c r="IC121" s="86">
        <f t="shared" si="143"/>
        <v>8.2939136230881666E-14</v>
      </c>
      <c r="ID121" s="86">
        <f t="shared" si="143"/>
        <v>1.4193386036203785E-14</v>
      </c>
      <c r="IE121" s="86">
        <f t="shared" si="143"/>
        <v>4.393133421392729E-15</v>
      </c>
      <c r="IF121" s="86">
        <f t="shared" si="143"/>
        <v>4.5464556555430212E-10</v>
      </c>
      <c r="IG121" s="86">
        <f t="shared" si="143"/>
        <v>6.8658046621689149E-8</v>
      </c>
      <c r="II121" s="86">
        <f t="shared" si="144"/>
        <v>4.3358505910107438E-54</v>
      </c>
      <c r="IJ121" s="86">
        <f t="shared" si="144"/>
        <v>1.2540222643194022E-70</v>
      </c>
      <c r="IK121" s="86">
        <f t="shared" si="144"/>
        <v>2.9074475644895431E-89</v>
      </c>
      <c r="IL121" s="86">
        <f t="shared" si="144"/>
        <v>4.1280800263880486E-70</v>
      </c>
      <c r="IM121" s="86">
        <f t="shared" si="144"/>
        <v>1.4265586441386476E-69</v>
      </c>
      <c r="IN121" s="86">
        <f t="shared" si="144"/>
        <v>8.0590409724016752E-76</v>
      </c>
      <c r="IO121" s="86">
        <f t="shared" si="144"/>
        <v>1.7818068051654354E-70</v>
      </c>
      <c r="IP121" s="86">
        <f t="shared" si="144"/>
        <v>9.2619347308174632E-73</v>
      </c>
      <c r="IQ121" s="86">
        <f t="shared" si="144"/>
        <v>9.8643350171262619E-67</v>
      </c>
      <c r="IR121" s="86">
        <f t="shared" si="144"/>
        <v>6.2625956661482981E-69</v>
      </c>
      <c r="IS121" s="86">
        <f t="shared" si="144"/>
        <v>5.8782084153207615E-73</v>
      </c>
      <c r="IT121" s="86">
        <f t="shared" si="144"/>
        <v>3.0770762096484235E-76</v>
      </c>
      <c r="IU121" s="86">
        <f t="shared" si="144"/>
        <v>1.5574900589209919E-79</v>
      </c>
      <c r="IV121" s="86">
        <f t="shared" si="144"/>
        <v>2.4632662462250323E-54</v>
      </c>
      <c r="IW121" s="86">
        <f t="shared" si="144"/>
        <v>1.8781388594504622E-43</v>
      </c>
      <c r="IY121" s="86">
        <f t="shared" si="145"/>
        <v>0.10459668569100673</v>
      </c>
      <c r="IZ121" s="86">
        <f t="shared" si="145"/>
        <v>1.4162657323683924E-2</v>
      </c>
      <c r="JA121" s="86">
        <f t="shared" si="145"/>
        <v>1.3157634121637068E-3</v>
      </c>
      <c r="JB121" s="86">
        <f t="shared" si="145"/>
        <v>6.0910111849997364E-4</v>
      </c>
      <c r="JC121" s="86">
        <f t="shared" si="145"/>
        <v>3.3555200891938696E-3</v>
      </c>
      <c r="JD121" s="86">
        <f t="shared" si="145"/>
        <v>7.0512392630450596E-4</v>
      </c>
      <c r="JE121" s="86">
        <f t="shared" si="145"/>
        <v>6.8704116307701871E-5</v>
      </c>
      <c r="JF121" s="86">
        <f t="shared" si="145"/>
        <v>3.5323348536078115E-6</v>
      </c>
      <c r="JG121" s="86">
        <f t="shared" si="145"/>
        <v>6.4237749721867922E-7</v>
      </c>
      <c r="JH121" s="86">
        <f t="shared" si="145"/>
        <v>1.9210135258751059E-5</v>
      </c>
      <c r="JI121" s="86">
        <f t="shared" si="145"/>
        <v>9.6413666647550259E-5</v>
      </c>
      <c r="JJ121" s="86">
        <f t="shared" si="145"/>
        <v>1.1699452722457974E-3</v>
      </c>
      <c r="JK121" s="86">
        <f t="shared" si="145"/>
        <v>4.6159475897704846E-3</v>
      </c>
      <c r="JL121" s="86">
        <f t="shared" si="145"/>
        <v>2.1452923371402033E-2</v>
      </c>
      <c r="JM121" s="86">
        <f t="shared" si="145"/>
        <v>2.7528101597994997E-3</v>
      </c>
    </row>
    <row r="122" spans="2:273" x14ac:dyDescent="0.25">
      <c r="B122" s="2">
        <v>95</v>
      </c>
      <c r="C122" s="37">
        <v>59.683</v>
      </c>
      <c r="D122" s="37">
        <v>60.031999999999996</v>
      </c>
      <c r="E122" s="37">
        <v>54.683</v>
      </c>
      <c r="F122" s="37">
        <v>51.360999999999997</v>
      </c>
      <c r="G122" s="37">
        <v>49.164000000000001</v>
      </c>
      <c r="H122" s="37">
        <v>49.317</v>
      </c>
      <c r="I122" s="37">
        <v>49.767000000000003</v>
      </c>
      <c r="J122" s="37">
        <v>50.716999999999999</v>
      </c>
      <c r="K122" s="37">
        <v>49.582999999999998</v>
      </c>
      <c r="L122" s="37">
        <v>48.704999999999998</v>
      </c>
      <c r="M122" s="37">
        <v>54.689</v>
      </c>
      <c r="N122" s="37">
        <v>50.951000000000001</v>
      </c>
      <c r="O122" s="37">
        <v>56.951000000000001</v>
      </c>
      <c r="P122" s="37">
        <v>56.262</v>
      </c>
      <c r="Q122" s="37">
        <v>62.723999999999997</v>
      </c>
      <c r="S122" s="4">
        <f t="shared" si="146"/>
        <v>64.861443654952154</v>
      </c>
      <c r="T122" s="4">
        <f t="shared" si="146"/>
        <v>60.604291381995552</v>
      </c>
      <c r="U122" s="4">
        <f t="shared" si="146"/>
        <v>58.032852079706309</v>
      </c>
      <c r="V122" s="4">
        <f t="shared" si="146"/>
        <v>52.382792299955156</v>
      </c>
      <c r="W122" s="4">
        <f t="shared" si="146"/>
        <v>50.173842320634293</v>
      </c>
      <c r="X122" s="4">
        <f t="shared" si="146"/>
        <v>50.15678864734074</v>
      </c>
      <c r="Y122" s="4">
        <f t="shared" si="146"/>
        <v>51.556399132270457</v>
      </c>
      <c r="Z122" s="4">
        <f t="shared" si="146"/>
        <v>50.411201463366822</v>
      </c>
      <c r="AA122" s="4">
        <f t="shared" si="146"/>
        <v>51.047179762684202</v>
      </c>
      <c r="AB122" s="4">
        <f t="shared" si="146"/>
        <v>50.488437344543215</v>
      </c>
      <c r="AC122" s="4">
        <f t="shared" si="146"/>
        <v>56.557969154796389</v>
      </c>
      <c r="AD122" s="4">
        <f t="shared" si="146"/>
        <v>51.602155352844392</v>
      </c>
      <c r="AE122" s="4">
        <f t="shared" si="146"/>
        <v>58.39634331483596</v>
      </c>
      <c r="AF122" s="4">
        <f t="shared" si="146"/>
        <v>57.748126057357332</v>
      </c>
      <c r="AG122" s="4">
        <f t="shared" si="146"/>
        <v>63.008888162558847</v>
      </c>
      <c r="AI122" s="4">
        <f t="shared" si="147"/>
        <v>-5.1784436549521544</v>
      </c>
      <c r="AJ122" s="4">
        <f t="shared" si="147"/>
        <v>-0.57229138199555507</v>
      </c>
      <c r="AK122" s="4">
        <f t="shared" si="147"/>
        <v>-3.3498520797063094</v>
      </c>
      <c r="AL122" s="4">
        <f t="shared" si="147"/>
        <v>-1.021792299955159</v>
      </c>
      <c r="AM122" s="4">
        <f t="shared" si="147"/>
        <v>-1.0098423206342915</v>
      </c>
      <c r="AN122" s="4">
        <f t="shared" si="147"/>
        <v>-0.83978864734073966</v>
      </c>
      <c r="AO122" s="4">
        <f t="shared" si="147"/>
        <v>-1.7893991322704537</v>
      </c>
      <c r="AP122" s="4">
        <f t="shared" si="147"/>
        <v>0.30579853663317635</v>
      </c>
      <c r="AQ122" s="4">
        <f t="shared" si="147"/>
        <v>-1.4641797626842035</v>
      </c>
      <c r="AR122" s="4">
        <f t="shared" si="147"/>
        <v>-1.7834373445432163</v>
      </c>
      <c r="AS122" s="4">
        <f t="shared" si="147"/>
        <v>-1.8689691547963889</v>
      </c>
      <c r="AT122" s="4">
        <f t="shared" si="147"/>
        <v>-0.65115535284439119</v>
      </c>
      <c r="AU122" s="4">
        <f t="shared" si="147"/>
        <v>-1.4453433148359593</v>
      </c>
      <c r="AV122" s="4">
        <f t="shared" si="147"/>
        <v>-1.4861260573573318</v>
      </c>
      <c r="AW122" s="4">
        <f t="shared" si="147"/>
        <v>-0.28488816255885041</v>
      </c>
      <c r="AY122" s="2">
        <f t="shared" si="139"/>
        <v>60.704935311765048</v>
      </c>
      <c r="AZ122" s="2">
        <f t="shared" si="139"/>
        <v>60.371682135603962</v>
      </c>
      <c r="BA122" s="2">
        <f t="shared" si="139"/>
        <v>58.024899786959423</v>
      </c>
      <c r="BB122" s="2">
        <f t="shared" si="139"/>
        <v>52.378881891537745</v>
      </c>
      <c r="BC122" s="2">
        <f t="shared" si="139"/>
        <v>50.137863763602397</v>
      </c>
      <c r="BD122" s="2">
        <f t="shared" si="139"/>
        <v>50.152743157598138</v>
      </c>
      <c r="BE122" s="2">
        <f t="shared" si="139"/>
        <v>51.556163827527932</v>
      </c>
      <c r="BF122" s="2">
        <f t="shared" si="139"/>
        <v>50.411196170787207</v>
      </c>
      <c r="BG122" s="2">
        <f t="shared" si="139"/>
        <v>51.047179056257782</v>
      </c>
      <c r="BH122" s="2">
        <f t="shared" si="139"/>
        <v>50.488390259585593</v>
      </c>
      <c r="BI122" s="2">
        <f t="shared" si="139"/>
        <v>56.557633577883948</v>
      </c>
      <c r="BJ122" s="2">
        <f t="shared" si="139"/>
        <v>51.593458336698802</v>
      </c>
      <c r="BK122" s="2">
        <f t="shared" si="139"/>
        <v>58.34468134322416</v>
      </c>
      <c r="BL122" s="2">
        <f t="shared" si="139"/>
        <v>57.453668084254844</v>
      </c>
      <c r="BM122" s="2">
        <f t="shared" si="139"/>
        <v>62.995656047720679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60.031999999999996</v>
      </c>
      <c r="CG122" s="2">
        <f t="shared" si="140"/>
        <v>54.683</v>
      </c>
      <c r="CH122" s="2">
        <f t="shared" si="140"/>
        <v>51.360999999999997</v>
      </c>
      <c r="CI122" s="2">
        <f t="shared" si="140"/>
        <v>49.164000000000001</v>
      </c>
      <c r="CJ122" s="2">
        <f t="shared" si="140"/>
        <v>49.317</v>
      </c>
      <c r="CK122" s="2">
        <f t="shared" si="140"/>
        <v>49.767000000000003</v>
      </c>
      <c r="CL122" s="2">
        <f t="shared" si="140"/>
        <v>50.716999999999999</v>
      </c>
      <c r="CM122" s="2">
        <f t="shared" si="140"/>
        <v>49.582999999999998</v>
      </c>
      <c r="CN122" s="2">
        <f t="shared" si="140"/>
        <v>48.704999999999998</v>
      </c>
      <c r="CO122" s="2">
        <f t="shared" si="140"/>
        <v>54.689</v>
      </c>
      <c r="CP122" s="2">
        <f t="shared" si="140"/>
        <v>50.951000000000001</v>
      </c>
      <c r="CQ122" s="2">
        <f t="shared" si="140"/>
        <v>56.951000000000001</v>
      </c>
      <c r="CR122" s="2">
        <f t="shared" si="140"/>
        <v>56.262</v>
      </c>
      <c r="CS122" s="2">
        <f t="shared" si="140"/>
        <v>62.723999999999997</v>
      </c>
      <c r="CU122" s="2" t="str">
        <f t="shared" si="110"/>
        <v/>
      </c>
      <c r="CV122" s="2">
        <f t="shared" si="111"/>
        <v>60.031999999999996</v>
      </c>
      <c r="CW122" s="2">
        <f t="shared" si="112"/>
        <v>54.683</v>
      </c>
      <c r="CX122" s="2">
        <f t="shared" si="113"/>
        <v>51.360999999999997</v>
      </c>
      <c r="CY122" s="2">
        <f t="shared" si="114"/>
        <v>49.164000000000001</v>
      </c>
      <c r="CZ122" s="2">
        <f t="shared" si="115"/>
        <v>49.317</v>
      </c>
      <c r="DA122" s="2">
        <f t="shared" si="116"/>
        <v>49.767000000000003</v>
      </c>
      <c r="DB122" s="2">
        <f t="shared" si="117"/>
        <v>50.716999999999999</v>
      </c>
      <c r="DC122" s="2">
        <f t="shared" si="118"/>
        <v>49.582999999999998</v>
      </c>
      <c r="DD122" s="2">
        <f t="shared" si="119"/>
        <v>48.704999999999998</v>
      </c>
      <c r="DE122" s="2">
        <f t="shared" si="120"/>
        <v>54.689</v>
      </c>
      <c r="DF122" s="2">
        <f t="shared" si="121"/>
        <v>50.951000000000001</v>
      </c>
      <c r="DG122" s="2">
        <f t="shared" si="122"/>
        <v>56.951000000000001</v>
      </c>
      <c r="DH122" s="2">
        <f t="shared" si="123"/>
        <v>56.262</v>
      </c>
      <c r="DI122" s="2">
        <f t="shared" si="124"/>
        <v>62.723999999999997</v>
      </c>
      <c r="DK122" s="2">
        <f t="shared" si="148"/>
        <v>78.578099370661477</v>
      </c>
      <c r="DL122" s="2">
        <f t="shared" si="148"/>
        <v>80.61016201079623</v>
      </c>
      <c r="DM122" s="2">
        <f t="shared" si="148"/>
        <v>77.691435294117625</v>
      </c>
      <c r="DN122" s="2">
        <f t="shared" si="148"/>
        <v>82.128204070467206</v>
      </c>
      <c r="DO122" s="2">
        <f t="shared" si="148"/>
        <v>77.758281650071126</v>
      </c>
      <c r="DP122" s="2">
        <f t="shared" si="148"/>
        <v>74.175917733523008</v>
      </c>
      <c r="DQ122" s="2">
        <f t="shared" si="148"/>
        <v>92.193494310099567</v>
      </c>
      <c r="DR122" s="2">
        <f t="shared" si="148"/>
        <v>85.486354621848733</v>
      </c>
      <c r="DS122" s="2">
        <f t="shared" si="148"/>
        <v>84.481534749034765</v>
      </c>
      <c r="DT122" s="2">
        <f t="shared" si="148"/>
        <v>92.262133333333338</v>
      </c>
      <c r="DU122" s="2">
        <f t="shared" si="148"/>
        <v>80.835947842579444</v>
      </c>
      <c r="DV122" s="2">
        <f t="shared" si="148"/>
        <v>81.161195681511472</v>
      </c>
      <c r="DW122" s="2">
        <f t="shared" si="148"/>
        <v>92.373737790422012</v>
      </c>
      <c r="DX122" s="2">
        <f t="shared" si="148"/>
        <v>77.066679468942624</v>
      </c>
      <c r="DY122" s="2">
        <f t="shared" si="148"/>
        <v>81.440829838709661</v>
      </c>
      <c r="EA122" s="2">
        <f t="shared" si="152"/>
        <v>60.570557372400764</v>
      </c>
      <c r="EB122" s="2">
        <f t="shared" si="152"/>
        <v>60.144338745071515</v>
      </c>
      <c r="EC122" s="2">
        <f t="shared" si="152"/>
        <v>57.776618120021247</v>
      </c>
      <c r="ED122" s="2">
        <f t="shared" si="152"/>
        <v>52.036698044688961</v>
      </c>
      <c r="EE122" s="2">
        <f t="shared" si="151"/>
        <v>49.825780585374289</v>
      </c>
      <c r="EF122" s="2">
        <f t="shared" si="151"/>
        <v>49.866075337111589</v>
      </c>
      <c r="EG122" s="2">
        <f t="shared" si="151"/>
        <v>51.086272146683136</v>
      </c>
      <c r="EH122" s="2">
        <f t="shared" si="151"/>
        <v>49.990066922538986</v>
      </c>
      <c r="EI122" s="2">
        <f t="shared" si="151"/>
        <v>50.682622127475078</v>
      </c>
      <c r="EJ122" s="2">
        <f t="shared" si="151"/>
        <v>49.994615319990785</v>
      </c>
      <c r="EK122" s="2">
        <f t="shared" si="151"/>
        <v>56.26482269857096</v>
      </c>
      <c r="EL122" s="2">
        <f t="shared" si="151"/>
        <v>51.246406608255171</v>
      </c>
      <c r="EM122" s="2">
        <f t="shared" si="135"/>
        <v>57.93796505658505</v>
      </c>
      <c r="EN122" s="2">
        <f t="shared" si="135"/>
        <v>57.231699945343721</v>
      </c>
      <c r="EO122" s="2">
        <f t="shared" si="135"/>
        <v>62.725856390872835</v>
      </c>
      <c r="EQ122" s="2">
        <f t="shared" si="149"/>
        <v>60.448149255537693</v>
      </c>
      <c r="ER122" s="2">
        <f t="shared" si="149"/>
        <v>60.291786162063083</v>
      </c>
      <c r="ES122" s="2">
        <f t="shared" si="149"/>
        <v>57.959812390681535</v>
      </c>
      <c r="ET122" s="2">
        <f t="shared" si="149"/>
        <v>51.989947229422803</v>
      </c>
      <c r="EU122" s="2">
        <f t="shared" si="149"/>
        <v>49.550600808504882</v>
      </c>
      <c r="EV122" s="2">
        <f t="shared" si="149"/>
        <v>49.976497528188467</v>
      </c>
      <c r="EW122" s="2">
        <f t="shared" si="149"/>
        <v>50.959280234378397</v>
      </c>
      <c r="EX122" s="2">
        <f t="shared" si="149"/>
        <v>49.739536810522551</v>
      </c>
      <c r="EY122" s="2">
        <f t="shared" si="149"/>
        <v>50.793778412502476</v>
      </c>
      <c r="EZ122" s="2">
        <f t="shared" si="149"/>
        <v>49.444886885174618</v>
      </c>
      <c r="FA122" s="2">
        <f t="shared" si="149"/>
        <v>56.148180495269074</v>
      </c>
      <c r="FB122" s="2">
        <f t="shared" si="149"/>
        <v>50.732222477267491</v>
      </c>
      <c r="FC122" s="2">
        <f t="shared" si="149"/>
        <v>57.769108775231487</v>
      </c>
      <c r="FD122" s="2">
        <f t="shared" si="149"/>
        <v>56.696828330454068</v>
      </c>
      <c r="FE122" s="2">
        <f t="shared" si="149"/>
        <v>62.831788728287094</v>
      </c>
      <c r="FG122" s="2">
        <f t="shared" si="150"/>
        <v>0.99250807815449871</v>
      </c>
      <c r="FH122" s="2">
        <f t="shared" si="150"/>
        <v>0.98893022541724307</v>
      </c>
      <c r="FI122" s="2">
        <f t="shared" si="150"/>
        <v>0.98757655834436353</v>
      </c>
      <c r="FJ122" s="2">
        <f t="shared" si="150"/>
        <v>0.98861880094007748</v>
      </c>
      <c r="FK122" s="2">
        <f t="shared" si="150"/>
        <v>0.98876967303025276</v>
      </c>
      <c r="FL122" s="2">
        <f t="shared" si="150"/>
        <v>0.98823703029478316</v>
      </c>
      <c r="FM122" s="2">
        <f t="shared" si="150"/>
        <v>0.98854824362068094</v>
      </c>
      <c r="FN122" s="2">
        <f t="shared" si="150"/>
        <v>0.98808924106661655</v>
      </c>
      <c r="FO122" s="2">
        <f t="shared" si="150"/>
        <v>0.98923879241275192</v>
      </c>
      <c r="FP122" s="2">
        <f t="shared" si="150"/>
        <v>0.98822831670609457</v>
      </c>
      <c r="FQ122" s="2">
        <f t="shared" si="150"/>
        <v>0.98805204197175878</v>
      </c>
      <c r="FR122" s="2">
        <f t="shared" si="150"/>
        <v>0.98830581348062485</v>
      </c>
      <c r="FS122" s="2">
        <f t="shared" si="150"/>
        <v>0.98816566529817873</v>
      </c>
      <c r="FT122" s="2">
        <f t="shared" si="150"/>
        <v>0.98870909738899049</v>
      </c>
      <c r="FU122" s="2">
        <f t="shared" si="150"/>
        <v>0.98559987340891031</v>
      </c>
      <c r="FW122" s="2">
        <f t="shared" si="141"/>
        <v>4.3555764922452601E-3</v>
      </c>
      <c r="FX122" s="2">
        <f t="shared" si="141"/>
        <v>5.3669324731588208E-3</v>
      </c>
      <c r="FY122" s="2">
        <f t="shared" si="141"/>
        <v>4.7550487795122035E-3</v>
      </c>
      <c r="FZ122" s="2">
        <f t="shared" si="141"/>
        <v>6.2795320635137628E-3</v>
      </c>
      <c r="GA122" s="2">
        <f t="shared" si="141"/>
        <v>5.8432412059733381E-3</v>
      </c>
      <c r="GB122" s="2">
        <f t="shared" si="141"/>
        <v>6.4469001386726057E-3</v>
      </c>
      <c r="GC122" s="2">
        <f t="shared" si="141"/>
        <v>6.7580114797428223E-3</v>
      </c>
      <c r="GD122" s="2">
        <f t="shared" si="141"/>
        <v>6.619873175846302E-3</v>
      </c>
      <c r="GE122" s="2">
        <f t="shared" si="141"/>
        <v>7.5552528463292291E-3</v>
      </c>
      <c r="GF122" s="2">
        <f t="shared" si="141"/>
        <v>6.8850287487336988E-3</v>
      </c>
      <c r="GG122" s="2">
        <f t="shared" si="141"/>
        <v>6.5490242181870098E-3</v>
      </c>
      <c r="GH122" s="2">
        <f t="shared" si="141"/>
        <v>5.4015565619732675E-3</v>
      </c>
      <c r="GI122" s="2">
        <f t="shared" si="141"/>
        <v>4.7861625430312476E-3</v>
      </c>
      <c r="GJ122" s="2">
        <f t="shared" si="141"/>
        <v>3.714317839820811E-3</v>
      </c>
      <c r="GK122" s="2">
        <f t="shared" si="141"/>
        <v>2.8477616700589422E-3</v>
      </c>
      <c r="GM122" s="86">
        <f t="shared" si="142"/>
        <v>1.5269249666456511E-14</v>
      </c>
      <c r="GN122" s="86">
        <f t="shared" si="142"/>
        <v>7.3531910884914069E-25</v>
      </c>
      <c r="GO122" s="86">
        <f t="shared" si="142"/>
        <v>2.2061230942220986E-31</v>
      </c>
      <c r="GP122" s="86">
        <f t="shared" si="142"/>
        <v>2.506976083023508E-33</v>
      </c>
      <c r="GQ122" s="86">
        <f t="shared" si="142"/>
        <v>1.1909628647734632E-29</v>
      </c>
      <c r="GR122" s="86">
        <f t="shared" si="142"/>
        <v>1.8236979810035449E-31</v>
      </c>
      <c r="GS122" s="86">
        <f t="shared" si="142"/>
        <v>1.4904526031566102E-33</v>
      </c>
      <c r="GT122" s="86">
        <f t="shared" si="142"/>
        <v>1.0177657352746227E-42</v>
      </c>
      <c r="GU122" s="86">
        <f t="shared" si="142"/>
        <v>1.3994606152209231E-42</v>
      </c>
      <c r="GV122" s="86">
        <f t="shared" si="142"/>
        <v>3.1699071522424552E-36</v>
      </c>
      <c r="GW122" s="86">
        <f t="shared" si="142"/>
        <v>4.4582698654156592E-35</v>
      </c>
      <c r="GX122" s="86">
        <f t="shared" si="142"/>
        <v>4.5006482388663647E-36</v>
      </c>
      <c r="GY122" s="86">
        <f t="shared" si="142"/>
        <v>4.6490617912734336E-30</v>
      </c>
      <c r="GZ122" s="86">
        <f t="shared" si="142"/>
        <v>8.7605175563603704E-31</v>
      </c>
      <c r="HA122" s="86">
        <f t="shared" si="142"/>
        <v>5.4501986663513421E-34</v>
      </c>
      <c r="HC122" s="86">
        <f t="shared" si="73"/>
        <v>6.5315971009206872E-2</v>
      </c>
      <c r="HD122" s="86">
        <f t="shared" si="73"/>
        <v>5.0758117795586958E-3</v>
      </c>
      <c r="HE122" s="86">
        <f t="shared" si="73"/>
        <v>2.9782690539017462E-4</v>
      </c>
      <c r="HF122" s="86">
        <f t="shared" si="73"/>
        <v>1.1241911179693274E-4</v>
      </c>
      <c r="HG122" s="86">
        <f t="shared" si="73"/>
        <v>9.1623841853635867E-4</v>
      </c>
      <c r="HH122" s="86">
        <f t="shared" si="73"/>
        <v>1.4394577146699484E-4</v>
      </c>
      <c r="HI122" s="86">
        <f t="shared" si="138"/>
        <v>8.8337515868918727E-6</v>
      </c>
      <c r="HJ122" s="86">
        <f t="shared" si="138"/>
        <v>2.4128031502095653E-7</v>
      </c>
      <c r="HK122" s="86">
        <f t="shared" si="138"/>
        <v>3.5483979090221164E-8</v>
      </c>
      <c r="HL122" s="86">
        <f t="shared" si="138"/>
        <v>1.7341893111934235E-6</v>
      </c>
      <c r="HM122" s="86">
        <f t="shared" si="138"/>
        <v>1.1004935869843115E-5</v>
      </c>
      <c r="HN122" s="86">
        <f t="shared" si="138"/>
        <v>2.1896299579771234E-4</v>
      </c>
      <c r="HO122" s="86">
        <f t="shared" si="138"/>
        <v>1.2927811143300214E-3</v>
      </c>
      <c r="HP122" s="86">
        <f t="shared" si="138"/>
        <v>9.3109827541641033E-3</v>
      </c>
      <c r="HQ122" s="86">
        <f t="shared" si="138"/>
        <v>6.5803267546965798E-4</v>
      </c>
      <c r="HS122" s="86">
        <f t="shared" si="143"/>
        <v>2.4905758456596894E-10</v>
      </c>
      <c r="HT122" s="86">
        <f t="shared" si="143"/>
        <v>1.1982821423052427E-12</v>
      </c>
      <c r="HU122" s="86">
        <f t="shared" si="143"/>
        <v>1.7283851346389717E-14</v>
      </c>
      <c r="HV122" s="86">
        <f t="shared" si="143"/>
        <v>1.8183193648312582E-12</v>
      </c>
      <c r="HW122" s="86">
        <f t="shared" si="143"/>
        <v>3.625895220734605E-12</v>
      </c>
      <c r="HX122" s="86">
        <f t="shared" si="143"/>
        <v>2.23888179747437E-13</v>
      </c>
      <c r="HY122" s="86">
        <f t="shared" si="143"/>
        <v>5.0499781108869311E-12</v>
      </c>
      <c r="HZ122" s="86">
        <f t="shared" si="143"/>
        <v>1.1574038063669538E-12</v>
      </c>
      <c r="IA122" s="86">
        <f t="shared" si="143"/>
        <v>1.2518469846295749E-11</v>
      </c>
      <c r="IB122" s="86">
        <f t="shared" si="143"/>
        <v>3.4891026849620682E-12</v>
      </c>
      <c r="IC122" s="86">
        <f t="shared" si="143"/>
        <v>6.0364567970934197E-13</v>
      </c>
      <c r="ID122" s="86">
        <f t="shared" si="143"/>
        <v>1.0652326843891948E-13</v>
      </c>
      <c r="IE122" s="86">
        <f t="shared" si="143"/>
        <v>3.4192659435915308E-14</v>
      </c>
      <c r="IF122" s="86">
        <f t="shared" si="143"/>
        <v>1.5135325487103316E-9</v>
      </c>
      <c r="IG122" s="86">
        <f t="shared" si="143"/>
        <v>1.5886705493720797E-7</v>
      </c>
      <c r="II122" s="86">
        <f t="shared" si="144"/>
        <v>2.3243001794315285E-52</v>
      </c>
      <c r="IJ122" s="86">
        <f t="shared" si="144"/>
        <v>2.8939949016104237E-68</v>
      </c>
      <c r="IK122" s="86">
        <f t="shared" si="144"/>
        <v>2.5041566904609686E-86</v>
      </c>
      <c r="IL122" s="86">
        <f t="shared" si="144"/>
        <v>1.077515216984007E-67</v>
      </c>
      <c r="IM122" s="86">
        <f t="shared" si="144"/>
        <v>3.3039155449572823E-67</v>
      </c>
      <c r="IN122" s="86">
        <f t="shared" si="144"/>
        <v>3.4505338734698571E-73</v>
      </c>
      <c r="IO122" s="86">
        <f t="shared" si="144"/>
        <v>5.1931116329744116E-68</v>
      </c>
      <c r="IP122" s="86">
        <f t="shared" si="144"/>
        <v>3.1825393278963565E-70</v>
      </c>
      <c r="IQ122" s="86">
        <f t="shared" si="144"/>
        <v>2.3812474243875905E-64</v>
      </c>
      <c r="IR122" s="86">
        <f t="shared" si="144"/>
        <v>1.6398857122655572E-66</v>
      </c>
      <c r="IS122" s="86">
        <f t="shared" si="144"/>
        <v>2.0277818041650395E-70</v>
      </c>
      <c r="IT122" s="86">
        <f t="shared" si="144"/>
        <v>1.1133156296272978E-73</v>
      </c>
      <c r="IU122" s="86">
        <f t="shared" si="144"/>
        <v>6.3775997777729718E-77</v>
      </c>
      <c r="IV122" s="86">
        <f t="shared" si="144"/>
        <v>1.2031980607744835E-52</v>
      </c>
      <c r="IW122" s="86">
        <f t="shared" si="144"/>
        <v>3.5870935196938617E-42</v>
      </c>
      <c r="IY122" s="86">
        <f t="shared" si="145"/>
        <v>6.5315971258279718E-2</v>
      </c>
      <c r="IZ122" s="86">
        <f t="shared" si="145"/>
        <v>5.0758117807569777E-3</v>
      </c>
      <c r="JA122" s="86">
        <f t="shared" si="145"/>
        <v>2.9782690540745848E-4</v>
      </c>
      <c r="JB122" s="86">
        <f t="shared" si="145"/>
        <v>1.124191136152521E-4</v>
      </c>
      <c r="JC122" s="86">
        <f t="shared" si="145"/>
        <v>9.1623842216225393E-4</v>
      </c>
      <c r="JD122" s="86">
        <f t="shared" si="145"/>
        <v>1.4394577169088302E-4</v>
      </c>
      <c r="JE122" s="86">
        <f t="shared" si="145"/>
        <v>8.8337566368699832E-6</v>
      </c>
      <c r="JF122" s="86">
        <f t="shared" si="145"/>
        <v>2.4128147242476288E-7</v>
      </c>
      <c r="JG122" s="86">
        <f t="shared" si="145"/>
        <v>3.5496497560067461E-8</v>
      </c>
      <c r="JH122" s="86">
        <f t="shared" si="145"/>
        <v>1.7341928002961085E-6</v>
      </c>
      <c r="JI122" s="86">
        <f t="shared" si="145"/>
        <v>1.1004936473488796E-5</v>
      </c>
      <c r="JJ122" s="86">
        <f t="shared" si="145"/>
        <v>2.1896299590423561E-4</v>
      </c>
      <c r="JK122" s="86">
        <f t="shared" si="145"/>
        <v>1.2927811143642141E-3</v>
      </c>
      <c r="JL122" s="86">
        <f t="shared" si="145"/>
        <v>9.3109842676966526E-3</v>
      </c>
      <c r="JM122" s="86">
        <f t="shared" si="145"/>
        <v>6.5819154252459515E-4</v>
      </c>
    </row>
    <row r="123" spans="2:273" x14ac:dyDescent="0.25">
      <c r="B123" s="2">
        <v>96</v>
      </c>
      <c r="C123" s="37">
        <v>60.777999999999999</v>
      </c>
      <c r="D123" s="37">
        <v>59.451999999999998</v>
      </c>
      <c r="E123" s="37">
        <v>55.917000000000002</v>
      </c>
      <c r="F123" s="37">
        <v>52.213000000000001</v>
      </c>
      <c r="G123" s="37">
        <v>49.311</v>
      </c>
      <c r="H123" s="37">
        <v>50.082999999999998</v>
      </c>
      <c r="I123" s="37">
        <v>50.883000000000003</v>
      </c>
      <c r="J123" s="37">
        <v>48.567</v>
      </c>
      <c r="K123" s="37">
        <v>50.366999999999997</v>
      </c>
      <c r="L123" s="37">
        <v>49.704999999999998</v>
      </c>
      <c r="M123" s="37">
        <v>55.213000000000001</v>
      </c>
      <c r="N123" s="37">
        <v>49.344000000000001</v>
      </c>
      <c r="O123" s="37">
        <v>57.213000000000001</v>
      </c>
      <c r="P123" s="37">
        <v>55.606999999999999</v>
      </c>
      <c r="Q123" s="37">
        <v>63.276000000000003</v>
      </c>
      <c r="S123" s="4">
        <f t="shared" si="146"/>
        <v>62.712903758511878</v>
      </c>
      <c r="T123" s="4">
        <f t="shared" si="146"/>
        <v>60.377390992959413</v>
      </c>
      <c r="U123" s="4">
        <f t="shared" si="146"/>
        <v>57.962958168500641</v>
      </c>
      <c r="V123" s="4">
        <f t="shared" si="146"/>
        <v>52.268009898970774</v>
      </c>
      <c r="W123" s="4">
        <f t="shared" si="146"/>
        <v>50.008124346108232</v>
      </c>
      <c r="X123" s="4">
        <f t="shared" si="146"/>
        <v>50.040166202096103</v>
      </c>
      <c r="Y123" s="4">
        <f t="shared" si="146"/>
        <v>51.369330641902955</v>
      </c>
      <c r="Z123" s="4">
        <f t="shared" si="146"/>
        <v>50.252501752509495</v>
      </c>
      <c r="AA123" s="4">
        <f t="shared" si="146"/>
        <v>50.918360496569946</v>
      </c>
      <c r="AB123" s="4">
        <f t="shared" si="146"/>
        <v>50.331943016621061</v>
      </c>
      <c r="AC123" s="4">
        <f t="shared" si="146"/>
        <v>56.36860125968407</v>
      </c>
      <c r="AD123" s="4">
        <f t="shared" si="146"/>
        <v>51.407510531302663</v>
      </c>
      <c r="AE123" s="4">
        <f t="shared" si="146"/>
        <v>58.177154082462884</v>
      </c>
      <c r="AF123" s="4">
        <f t="shared" si="146"/>
        <v>57.427675194047374</v>
      </c>
      <c r="AG123" s="4">
        <f t="shared" si="146"/>
        <v>62.860511707728662</v>
      </c>
      <c r="AI123" s="4">
        <f t="shared" si="147"/>
        <v>-1.9349037585118793</v>
      </c>
      <c r="AJ123" s="4">
        <f t="shared" si="147"/>
        <v>-0.9253909929594144</v>
      </c>
      <c r="AK123" s="4">
        <f t="shared" si="147"/>
        <v>-2.0459581685006398</v>
      </c>
      <c r="AL123" s="4">
        <f t="shared" si="147"/>
        <v>-5.5009898970773463E-2</v>
      </c>
      <c r="AM123" s="4">
        <f t="shared" si="147"/>
        <v>-0.69712434610823237</v>
      </c>
      <c r="AN123" s="4">
        <f t="shared" si="147"/>
        <v>4.2833797903895743E-2</v>
      </c>
      <c r="AO123" s="4">
        <f t="shared" si="147"/>
        <v>-0.48633064190295272</v>
      </c>
      <c r="AP123" s="4">
        <f t="shared" si="147"/>
        <v>-1.6855017525094951</v>
      </c>
      <c r="AQ123" s="4">
        <f t="shared" si="147"/>
        <v>-0.55136049656994857</v>
      </c>
      <c r="AR123" s="4">
        <f t="shared" si="147"/>
        <v>-0.62694301662106255</v>
      </c>
      <c r="AS123" s="4">
        <f t="shared" si="147"/>
        <v>-1.1556012596840688</v>
      </c>
      <c r="AT123" s="4">
        <f t="shared" si="147"/>
        <v>-2.0635105313026614</v>
      </c>
      <c r="AU123" s="4">
        <f t="shared" si="147"/>
        <v>-0.96415408246288337</v>
      </c>
      <c r="AV123" s="4">
        <f t="shared" si="147"/>
        <v>-1.8206751940473751</v>
      </c>
      <c r="AW123" s="4">
        <f t="shared" si="147"/>
        <v>0.41548829227134121</v>
      </c>
      <c r="AY123" s="2">
        <f t="shared" si="139"/>
        <v>60.657539101653512</v>
      </c>
      <c r="AZ123" s="2">
        <f t="shared" si="139"/>
        <v>60.319600894961518</v>
      </c>
      <c r="BA123" s="2">
        <f t="shared" si="139"/>
        <v>57.961834661864124</v>
      </c>
      <c r="BB123" s="2">
        <f t="shared" si="139"/>
        <v>52.267554811502983</v>
      </c>
      <c r="BC123" s="2">
        <f t="shared" si="139"/>
        <v>50.00157622087076</v>
      </c>
      <c r="BD123" s="2">
        <f t="shared" si="139"/>
        <v>50.039650683472011</v>
      </c>
      <c r="BE123" s="2">
        <f t="shared" si="139"/>
        <v>51.369312460270798</v>
      </c>
      <c r="BF123" s="2">
        <f t="shared" si="139"/>
        <v>50.252501549542487</v>
      </c>
      <c r="BG123" s="2">
        <f t="shared" si="139"/>
        <v>50.918360459796681</v>
      </c>
      <c r="BH123" s="2">
        <f t="shared" si="139"/>
        <v>50.331940549101787</v>
      </c>
      <c r="BI123" s="2">
        <f t="shared" si="139"/>
        <v>56.368578768821067</v>
      </c>
      <c r="BJ123" s="2">
        <f t="shared" si="139"/>
        <v>51.406491885158275</v>
      </c>
      <c r="BK123" s="2">
        <f t="shared" si="139"/>
        <v>58.167604271379894</v>
      </c>
      <c r="BL123" s="2">
        <f t="shared" si="139"/>
        <v>57.341914605260747</v>
      </c>
      <c r="BM123" s="2">
        <f t="shared" si="139"/>
        <v>62.858258323315468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59.451999999999998</v>
      </c>
      <c r="CG123" s="2">
        <f t="shared" si="140"/>
        <v>55.917000000000002</v>
      </c>
      <c r="CH123" s="2">
        <f t="shared" si="140"/>
        <v>52.213000000000001</v>
      </c>
      <c r="CI123" s="2">
        <f t="shared" si="140"/>
        <v>49.311</v>
      </c>
      <c r="CJ123" s="2">
        <f t="shared" si="140"/>
        <v>50.082999999999998</v>
      </c>
      <c r="CK123" s="2">
        <f t="shared" si="140"/>
        <v>50.883000000000003</v>
      </c>
      <c r="CL123" s="2">
        <f t="shared" si="140"/>
        <v>48.567</v>
      </c>
      <c r="CM123" s="2">
        <f t="shared" si="140"/>
        <v>50.366999999999997</v>
      </c>
      <c r="CN123" s="2">
        <f t="shared" si="140"/>
        <v>49.704999999999998</v>
      </c>
      <c r="CO123" s="2">
        <f t="shared" si="140"/>
        <v>55.213000000000001</v>
      </c>
      <c r="CP123" s="2">
        <f t="shared" si="140"/>
        <v>49.344000000000001</v>
      </c>
      <c r="CQ123" s="2">
        <f t="shared" si="140"/>
        <v>57.213000000000001</v>
      </c>
      <c r="CR123" s="2">
        <f t="shared" si="140"/>
        <v>55.606999999999999</v>
      </c>
      <c r="CS123" s="2">
        <f t="shared" si="140"/>
        <v>63.276000000000003</v>
      </c>
      <c r="CU123" s="2" t="str">
        <f t="shared" si="110"/>
        <v/>
      </c>
      <c r="CV123" s="2">
        <f t="shared" si="111"/>
        <v>59.451999999999998</v>
      </c>
      <c r="CW123" s="2">
        <f t="shared" si="112"/>
        <v>55.917000000000002</v>
      </c>
      <c r="CX123" s="2">
        <f t="shared" si="113"/>
        <v>52.213000000000001</v>
      </c>
      <c r="CY123" s="2">
        <f t="shared" si="114"/>
        <v>49.311</v>
      </c>
      <c r="CZ123" s="2">
        <f t="shared" si="115"/>
        <v>50.082999999999998</v>
      </c>
      <c r="DA123" s="2">
        <f t="shared" si="116"/>
        <v>50.883000000000003</v>
      </c>
      <c r="DB123" s="2">
        <f t="shared" si="117"/>
        <v>48.567</v>
      </c>
      <c r="DC123" s="2">
        <f t="shared" si="118"/>
        <v>50.366999999999997</v>
      </c>
      <c r="DD123" s="2">
        <f t="shared" si="119"/>
        <v>49.704999999999998</v>
      </c>
      <c r="DE123" s="2">
        <f t="shared" si="120"/>
        <v>55.213000000000001</v>
      </c>
      <c r="DF123" s="2">
        <f t="shared" si="121"/>
        <v>49.344000000000001</v>
      </c>
      <c r="DG123" s="2">
        <f t="shared" si="122"/>
        <v>57.213000000000001</v>
      </c>
      <c r="DH123" s="2">
        <f t="shared" si="123"/>
        <v>55.606999999999999</v>
      </c>
      <c r="DI123" s="2">
        <f t="shared" si="124"/>
        <v>63.276000000000003</v>
      </c>
      <c r="DK123" s="2">
        <f t="shared" si="148"/>
        <v>78.610686195067927</v>
      </c>
      <c r="DL123" s="2">
        <f t="shared" si="148"/>
        <v>80.743482456140356</v>
      </c>
      <c r="DM123" s="2">
        <f t="shared" si="148"/>
        <v>77.863946218487371</v>
      </c>
      <c r="DN123" s="2">
        <f t="shared" si="148"/>
        <v>82.306782142466318</v>
      </c>
      <c r="DO123" s="2">
        <f t="shared" si="148"/>
        <v>77.960598862019921</v>
      </c>
      <c r="DP123" s="2">
        <f t="shared" si="148"/>
        <v>74.348316263632057</v>
      </c>
      <c r="DQ123" s="2">
        <f t="shared" si="148"/>
        <v>92.615307254623048</v>
      </c>
      <c r="DR123" s="2">
        <f t="shared" si="148"/>
        <v>85.854624929971976</v>
      </c>
      <c r="DS123" s="2">
        <f t="shared" si="148"/>
        <v>84.806768597168613</v>
      </c>
      <c r="DT123" s="2">
        <f t="shared" si="148"/>
        <v>92.659333333333336</v>
      </c>
      <c r="DU123" s="2">
        <f t="shared" si="148"/>
        <v>81.032753437648196</v>
      </c>
      <c r="DV123" s="2">
        <f t="shared" si="148"/>
        <v>81.398347503373827</v>
      </c>
      <c r="DW123" s="2">
        <f t="shared" si="148"/>
        <v>92.721654812707442</v>
      </c>
      <c r="DX123" s="2">
        <f t="shared" si="148"/>
        <v>77.191561877667141</v>
      </c>
      <c r="DY123" s="2">
        <f t="shared" si="148"/>
        <v>81.660514919354824</v>
      </c>
      <c r="EA123" s="2">
        <f t="shared" si="152"/>
        <v>60.534500992438574</v>
      </c>
      <c r="EB123" s="2">
        <f t="shared" si="152"/>
        <v>60.110271929950784</v>
      </c>
      <c r="EC123" s="2">
        <f t="shared" si="152"/>
        <v>57.732593209417601</v>
      </c>
      <c r="ED123" s="2">
        <f t="shared" si="152"/>
        <v>51.952463366712294</v>
      </c>
      <c r="EE123" s="2">
        <f t="shared" si="151"/>
        <v>49.713634126687204</v>
      </c>
      <c r="EF123" s="2">
        <f t="shared" si="151"/>
        <v>49.775028923197183</v>
      </c>
      <c r="EG123" s="2">
        <f t="shared" si="151"/>
        <v>50.934422504786824</v>
      </c>
      <c r="EH123" s="2">
        <f t="shared" si="151"/>
        <v>49.862795540665807</v>
      </c>
      <c r="EI123" s="2">
        <f t="shared" si="151"/>
        <v>50.581301163462939</v>
      </c>
      <c r="EJ123" s="2">
        <f t="shared" si="151"/>
        <v>49.875965690592011</v>
      </c>
      <c r="EK123" s="2">
        <f t="shared" si="151"/>
        <v>56.097359587902965</v>
      </c>
      <c r="EL123" s="2">
        <f t="shared" si="151"/>
        <v>51.085708351511187</v>
      </c>
      <c r="EM123" s="2">
        <f t="shared" si="135"/>
        <v>57.791037577052997</v>
      </c>
      <c r="EN123" s="2">
        <f t="shared" si="135"/>
        <v>57.137233851555763</v>
      </c>
      <c r="EO123" s="2">
        <f t="shared" si="135"/>
        <v>62.607425691030521</v>
      </c>
      <c r="EQ123" s="2">
        <f t="shared" si="149"/>
        <v>60.418709247257048</v>
      </c>
      <c r="ER123" s="2">
        <f t="shared" si="149"/>
        <v>60.249355521482819</v>
      </c>
      <c r="ES123" s="2">
        <f t="shared" si="149"/>
        <v>57.904773499698422</v>
      </c>
      <c r="ET123" s="2">
        <f t="shared" si="149"/>
        <v>51.909527882363648</v>
      </c>
      <c r="EU123" s="2">
        <f t="shared" si="149"/>
        <v>49.455244661831124</v>
      </c>
      <c r="EV123" s="2">
        <f t="shared" si="149"/>
        <v>49.878006438972712</v>
      </c>
      <c r="EW123" s="2">
        <f t="shared" si="149"/>
        <v>50.816999497833763</v>
      </c>
      <c r="EX123" s="2">
        <f t="shared" si="149"/>
        <v>49.632010573235199</v>
      </c>
      <c r="EY123" s="2">
        <f t="shared" si="149"/>
        <v>50.68285019937494</v>
      </c>
      <c r="EZ123" s="2">
        <f t="shared" si="149"/>
        <v>49.369692583680049</v>
      </c>
      <c r="FA123" s="2">
        <f t="shared" si="149"/>
        <v>55.988744460858676</v>
      </c>
      <c r="FB123" s="2">
        <f t="shared" si="149"/>
        <v>50.60584925029417</v>
      </c>
      <c r="FC123" s="2">
        <f t="shared" si="149"/>
        <v>57.632064643649329</v>
      </c>
      <c r="FD123" s="2">
        <f t="shared" si="149"/>
        <v>56.637981398858393</v>
      </c>
      <c r="FE123" s="2">
        <f t="shared" si="149"/>
        <v>62.7001960218345</v>
      </c>
      <c r="FG123" s="2">
        <f t="shared" si="150"/>
        <v>0.9931627789190437</v>
      </c>
      <c r="FH123" s="2">
        <f t="shared" si="150"/>
        <v>0.98989440253549776</v>
      </c>
      <c r="FI123" s="2">
        <f t="shared" si="150"/>
        <v>0.98865728750902471</v>
      </c>
      <c r="FJ123" s="2">
        <f t="shared" si="150"/>
        <v>0.98960981813419546</v>
      </c>
      <c r="FK123" s="2">
        <f t="shared" si="150"/>
        <v>0.98974768928355272</v>
      </c>
      <c r="FL123" s="2">
        <f t="shared" si="150"/>
        <v>0.98926092903884977</v>
      </c>
      <c r="FM123" s="2">
        <f t="shared" si="150"/>
        <v>0.98954533961844415</v>
      </c>
      <c r="FN123" s="2">
        <f t="shared" si="150"/>
        <v>0.98912586245938894</v>
      </c>
      <c r="FO123" s="2">
        <f t="shared" si="150"/>
        <v>0.99017636032987855</v>
      </c>
      <c r="FP123" s="2">
        <f t="shared" si="150"/>
        <v>0.9892529656695529</v>
      </c>
      <c r="FQ123" s="2">
        <f t="shared" si="150"/>
        <v>0.98909186514827818</v>
      </c>
      <c r="FR123" s="2">
        <f t="shared" si="150"/>
        <v>0.98932378972587398</v>
      </c>
      <c r="FS123" s="2">
        <f t="shared" si="150"/>
        <v>0.98919570803987067</v>
      </c>
      <c r="FT123" s="2">
        <f t="shared" si="150"/>
        <v>0.98969233400310574</v>
      </c>
      <c r="FU123" s="2">
        <f t="shared" si="150"/>
        <v>0.98685026702523193</v>
      </c>
      <c r="FW123" s="2">
        <f t="shared" si="141"/>
        <v>4.7737886226945116E-3</v>
      </c>
      <c r="FX123" s="2">
        <f t="shared" si="141"/>
        <v>5.8816789508968452E-3</v>
      </c>
      <c r="FY123" s="2">
        <f t="shared" si="141"/>
        <v>5.211416526553601E-3</v>
      </c>
      <c r="FZ123" s="2">
        <f t="shared" si="141"/>
        <v>6.8812010970230849E-3</v>
      </c>
      <c r="GA123" s="2">
        <f t="shared" si="141"/>
        <v>6.4033767031788204E-3</v>
      </c>
      <c r="GB123" s="2">
        <f t="shared" si="141"/>
        <v>7.0644914249762738E-3</v>
      </c>
      <c r="GC123" s="2">
        <f t="shared" si="141"/>
        <v>7.4051840512156363E-3</v>
      </c>
      <c r="GD123" s="2">
        <f t="shared" si="141"/>
        <v>7.2539137166472084E-3</v>
      </c>
      <c r="GE123" s="2">
        <f t="shared" si="141"/>
        <v>8.2781359369616392E-3</v>
      </c>
      <c r="GF123" s="2">
        <f t="shared" si="141"/>
        <v>7.5442725808599386E-3</v>
      </c>
      <c r="GG123" s="2">
        <f t="shared" si="141"/>
        <v>7.1763279842257553E-3</v>
      </c>
      <c r="GH123" s="2">
        <f t="shared" si="141"/>
        <v>5.9196040977492178E-3</v>
      </c>
      <c r="GI123" s="2">
        <f t="shared" si="141"/>
        <v>5.2455007075006147E-3</v>
      </c>
      <c r="GJ123" s="2">
        <f t="shared" si="141"/>
        <v>4.071209604158384E-3</v>
      </c>
      <c r="GK123" s="2">
        <f t="shared" si="141"/>
        <v>3.1216509150921172E-3</v>
      </c>
      <c r="GM123" s="86">
        <f t="shared" si="142"/>
        <v>1.9936070146872153E-15</v>
      </c>
      <c r="GN123" s="86">
        <f t="shared" si="142"/>
        <v>2.1525716851578885E-26</v>
      </c>
      <c r="GO123" s="86">
        <f t="shared" si="142"/>
        <v>2.6030113449633077E-33</v>
      </c>
      <c r="GP123" s="86">
        <f t="shared" si="142"/>
        <v>2.1338705749990313E-35</v>
      </c>
      <c r="GQ123" s="86">
        <f t="shared" si="142"/>
        <v>1.6774600557507261E-31</v>
      </c>
      <c r="GR123" s="86">
        <f t="shared" si="142"/>
        <v>2.0474787353761659E-33</v>
      </c>
      <c r="GS123" s="86">
        <f t="shared" si="142"/>
        <v>1.3468794933268596E-35</v>
      </c>
      <c r="GT123" s="86">
        <f t="shared" si="142"/>
        <v>2.4641309375241231E-45</v>
      </c>
      <c r="GU123" s="86">
        <f t="shared" si="142"/>
        <v>3.7970830086203575E-45</v>
      </c>
      <c r="GV123" s="86">
        <f t="shared" si="142"/>
        <v>1.8320902210091297E-38</v>
      </c>
      <c r="GW123" s="86">
        <f t="shared" si="142"/>
        <v>2.8883917597447418E-37</v>
      </c>
      <c r="GX123" s="86">
        <f t="shared" si="142"/>
        <v>2.2097859149044444E-38</v>
      </c>
      <c r="GY123" s="86">
        <f t="shared" si="142"/>
        <v>6.3983990586428908E-32</v>
      </c>
      <c r="GZ123" s="86">
        <f t="shared" si="142"/>
        <v>1.1266402689259881E-32</v>
      </c>
      <c r="HA123" s="86">
        <f t="shared" si="142"/>
        <v>4.4395556492979904E-36</v>
      </c>
      <c r="HC123" s="86">
        <f t="shared" ref="HC123:HK153" si="153" xml:space="preserve"> _xlfn.NORM.DIST($B123, C$8, ABS(C$12), TRUE) * _xlfn.NORM.DIST(($B123 - C$8)*C$16, 0, ABS(C$12), TRUE) * 2</f>
        <v>3.8326408172794389E-2</v>
      </c>
      <c r="HD123" s="86">
        <f t="shared" si="153"/>
        <v>1.5929201816251791E-3</v>
      </c>
      <c r="HE123" s="86">
        <f t="shared" si="153"/>
        <v>5.6925518535049976E-5</v>
      </c>
      <c r="HF123" s="86">
        <f t="shared" si="153"/>
        <v>1.7075063109243768E-5</v>
      </c>
      <c r="HG123" s="86">
        <f t="shared" si="153"/>
        <v>2.146028368291411E-4</v>
      </c>
      <c r="HH123" s="86">
        <f t="shared" si="153"/>
        <v>2.4644780430235183E-5</v>
      </c>
      <c r="HI123" s="86">
        <f t="shared" si="138"/>
        <v>9.1323039032975111E-7</v>
      </c>
      <c r="HJ123" s="86">
        <f t="shared" si="138"/>
        <v>1.2449746790000291E-8</v>
      </c>
      <c r="HK123" s="86">
        <f t="shared" si="138"/>
        <v>1.4713348102799906E-9</v>
      </c>
      <c r="HL123" s="86">
        <f t="shared" si="138"/>
        <v>1.2044797255957291E-7</v>
      </c>
      <c r="HM123" s="86">
        <f t="shared" si="138"/>
        <v>9.7606856299969195E-7</v>
      </c>
      <c r="HN123" s="86">
        <f t="shared" si="138"/>
        <v>3.3196423626473146E-5</v>
      </c>
      <c r="HO123" s="86">
        <f t="shared" si="138"/>
        <v>3.0958244490104876E-4</v>
      </c>
      <c r="HP123" s="86">
        <f t="shared" si="138"/>
        <v>3.6632083256776088E-3</v>
      </c>
      <c r="HQ123" s="86">
        <f t="shared" si="138"/>
        <v>1.317456806904023E-4</v>
      </c>
      <c r="HS123" s="86">
        <f t="shared" si="143"/>
        <v>9.56199007250499E-10</v>
      </c>
      <c r="HT123" s="86">
        <f t="shared" si="143"/>
        <v>7.1863158267258954E-12</v>
      </c>
      <c r="HU123" s="86">
        <f t="shared" si="143"/>
        <v>1.4464943401339901E-13</v>
      </c>
      <c r="HV123" s="86">
        <f t="shared" si="143"/>
        <v>1.1263878757707422E-11</v>
      </c>
      <c r="HW123" s="86">
        <f t="shared" si="143"/>
        <v>2.1240313308931372E-11</v>
      </c>
      <c r="HX123" s="86">
        <f t="shared" si="143"/>
        <v>1.6257415159076079E-12</v>
      </c>
      <c r="HY123" s="86">
        <f t="shared" si="143"/>
        <v>3.1091491015557639E-11</v>
      </c>
      <c r="HZ123" s="86">
        <f t="shared" si="143"/>
        <v>7.6876797163211391E-12</v>
      </c>
      <c r="IA123" s="86">
        <f t="shared" si="143"/>
        <v>7.3795230875416156E-11</v>
      </c>
      <c r="IB123" s="86">
        <f t="shared" si="143"/>
        <v>2.1475145433323874E-11</v>
      </c>
      <c r="IC123" s="86">
        <f t="shared" si="143"/>
        <v>4.0985365060616022E-12</v>
      </c>
      <c r="ID123" s="86">
        <f t="shared" si="143"/>
        <v>7.4725395809742261E-13</v>
      </c>
      <c r="IE123" s="86">
        <f t="shared" si="143"/>
        <v>2.4876872150212656E-13</v>
      </c>
      <c r="IF123" s="86">
        <f t="shared" si="143"/>
        <v>4.8621400535863192E-9</v>
      </c>
      <c r="IG123" s="86">
        <f t="shared" si="143"/>
        <v>3.5938441299176806E-7</v>
      </c>
      <c r="II123" s="86">
        <f t="shared" si="144"/>
        <v>1.1659492532229645E-50</v>
      </c>
      <c r="IJ123" s="86">
        <f t="shared" si="144"/>
        <v>6.0762972650574128E-66</v>
      </c>
      <c r="IK123" s="86">
        <f t="shared" si="144"/>
        <v>1.9226821266487411E-83</v>
      </c>
      <c r="IL123" s="86">
        <f t="shared" si="144"/>
        <v>2.5457930023546307E-65</v>
      </c>
      <c r="IM123" s="86">
        <f t="shared" si="144"/>
        <v>6.9505090300191809E-65</v>
      </c>
      <c r="IN123" s="86">
        <f t="shared" si="144"/>
        <v>1.3246346701020326E-70</v>
      </c>
      <c r="IO123" s="86">
        <f t="shared" si="144"/>
        <v>1.3652505089644412E-65</v>
      </c>
      <c r="IP123" s="86">
        <f t="shared" si="144"/>
        <v>9.8388473469861143E-68</v>
      </c>
      <c r="IQ123" s="86">
        <f t="shared" si="144"/>
        <v>5.191281915236168E-62</v>
      </c>
      <c r="IR123" s="86">
        <f t="shared" si="144"/>
        <v>3.879518443903396E-64</v>
      </c>
      <c r="IS123" s="86">
        <f t="shared" si="144"/>
        <v>6.2945163751462885E-68</v>
      </c>
      <c r="IT123" s="86">
        <f t="shared" si="144"/>
        <v>3.6356228759602616E-71</v>
      </c>
      <c r="IU123" s="86">
        <f t="shared" si="144"/>
        <v>2.3574892057073501E-74</v>
      </c>
      <c r="IV123" s="86">
        <f t="shared" si="144"/>
        <v>5.5182738172216183E-51</v>
      </c>
      <c r="IW123" s="86">
        <f t="shared" si="144"/>
        <v>6.5461158614107068E-41</v>
      </c>
      <c r="IY123" s="86">
        <f t="shared" si="145"/>
        <v>3.832640912899539E-2</v>
      </c>
      <c r="IZ123" s="86">
        <f t="shared" si="145"/>
        <v>1.5929201888114949E-3</v>
      </c>
      <c r="JA123" s="86">
        <f t="shared" si="145"/>
        <v>5.6925518679699412E-5</v>
      </c>
      <c r="JB123" s="86">
        <f t="shared" si="145"/>
        <v>1.7075074373122527E-5</v>
      </c>
      <c r="JC123" s="86">
        <f t="shared" si="145"/>
        <v>2.146028580694544E-4</v>
      </c>
      <c r="JD123" s="86">
        <f t="shared" si="145"/>
        <v>2.46447820559767E-5</v>
      </c>
      <c r="JE123" s="86">
        <f t="shared" si="145"/>
        <v>9.1326148182076671E-7</v>
      </c>
      <c r="JF123" s="86">
        <f t="shared" si="145"/>
        <v>1.2457434469716612E-8</v>
      </c>
      <c r="JG123" s="86">
        <f t="shared" si="145"/>
        <v>1.5451300411554067E-9</v>
      </c>
      <c r="JH123" s="86">
        <f t="shared" si="145"/>
        <v>1.2046944770500625E-7</v>
      </c>
      <c r="JI123" s="86">
        <f t="shared" si="145"/>
        <v>9.76072661536198E-7</v>
      </c>
      <c r="JJ123" s="86">
        <f t="shared" si="145"/>
        <v>3.3196424373727103E-5</v>
      </c>
      <c r="JK123" s="86">
        <f t="shared" si="145"/>
        <v>3.0958244514981748E-4</v>
      </c>
      <c r="JL123" s="86">
        <f t="shared" si="145"/>
        <v>3.6632131878176623E-3</v>
      </c>
      <c r="JM123" s="86">
        <f t="shared" si="145"/>
        <v>1.3210506510339407E-4</v>
      </c>
    </row>
    <row r="124" spans="2:273" x14ac:dyDescent="0.25">
      <c r="B124" s="2">
        <v>97</v>
      </c>
      <c r="C124" s="37">
        <v>59.651000000000003</v>
      </c>
      <c r="D124" s="37">
        <v>59.531999999999996</v>
      </c>
      <c r="E124" s="37">
        <v>57.366999999999997</v>
      </c>
      <c r="F124" s="37">
        <v>50.59</v>
      </c>
      <c r="G124" s="37">
        <v>48.869</v>
      </c>
      <c r="H124" s="37">
        <v>50.466999999999999</v>
      </c>
      <c r="I124" s="37">
        <v>50.65</v>
      </c>
      <c r="J124" s="37">
        <v>50</v>
      </c>
      <c r="K124" s="37">
        <v>49.616999999999997</v>
      </c>
      <c r="L124" s="37">
        <v>48.344000000000001</v>
      </c>
      <c r="M124" s="37">
        <v>56.311</v>
      </c>
      <c r="N124" s="37">
        <v>50.360999999999997</v>
      </c>
      <c r="O124" s="37">
        <v>57.048999999999999</v>
      </c>
      <c r="P124" s="37">
        <v>57.164000000000001</v>
      </c>
      <c r="Q124" s="37">
        <v>62.033999999999999</v>
      </c>
      <c r="S124" s="4">
        <f t="shared" si="146"/>
        <v>61.554898751803854</v>
      </c>
      <c r="T124" s="4">
        <f t="shared" si="146"/>
        <v>60.281261072168093</v>
      </c>
      <c r="U124" s="4">
        <f t="shared" si="146"/>
        <v>57.900322080612078</v>
      </c>
      <c r="V124" s="4">
        <f t="shared" si="146"/>
        <v>52.158368537065883</v>
      </c>
      <c r="W124" s="4">
        <f t="shared" si="146"/>
        <v>49.86809103055711</v>
      </c>
      <c r="X124" s="4">
        <f t="shared" si="146"/>
        <v>49.92826052628704</v>
      </c>
      <c r="Y124" s="4">
        <f t="shared" si="146"/>
        <v>51.18495696406503</v>
      </c>
      <c r="Z124" s="4">
        <f t="shared" si="146"/>
        <v>50.096050693447147</v>
      </c>
      <c r="AA124" s="4">
        <f t="shared" si="146"/>
        <v>50.791539414547231</v>
      </c>
      <c r="AB124" s="4">
        <f t="shared" si="146"/>
        <v>50.178285638584633</v>
      </c>
      <c r="AC124" s="4">
        <f t="shared" si="146"/>
        <v>56.181038058526013</v>
      </c>
      <c r="AD124" s="4">
        <f t="shared" si="146"/>
        <v>51.22151814520312</v>
      </c>
      <c r="AE124" s="4">
        <f t="shared" si="146"/>
        <v>57.994132122886086</v>
      </c>
      <c r="AF124" s="4">
        <f t="shared" si="146"/>
        <v>57.253536697927309</v>
      </c>
      <c r="AG124" s="4">
        <f t="shared" si="146"/>
        <v>62.723039731892463</v>
      </c>
      <c r="AI124" s="4">
        <f t="shared" si="147"/>
        <v>-1.903898751803851</v>
      </c>
      <c r="AJ124" s="4">
        <f t="shared" si="147"/>
        <v>-0.74926107216809612</v>
      </c>
      <c r="AK124" s="4">
        <f t="shared" si="147"/>
        <v>-0.53332208061208064</v>
      </c>
      <c r="AL124" s="4">
        <f t="shared" si="147"/>
        <v>-1.5683685370658793</v>
      </c>
      <c r="AM124" s="4">
        <f t="shared" si="147"/>
        <v>-0.99909103055711057</v>
      </c>
      <c r="AN124" s="4">
        <f t="shared" si="147"/>
        <v>0.53873947371295827</v>
      </c>
      <c r="AO124" s="4">
        <f t="shared" si="147"/>
        <v>-0.53495696406503157</v>
      </c>
      <c r="AP124" s="4">
        <f t="shared" si="147"/>
        <v>-9.6050693447146784E-2</v>
      </c>
      <c r="AQ124" s="4">
        <f t="shared" si="147"/>
        <v>-1.1745394145472332</v>
      </c>
      <c r="AR124" s="4">
        <f t="shared" si="147"/>
        <v>-1.8342856385846318</v>
      </c>
      <c r="AS124" s="4">
        <f t="shared" si="147"/>
        <v>0.12996194147398654</v>
      </c>
      <c r="AT124" s="4">
        <f t="shared" si="147"/>
        <v>-0.8605181452031232</v>
      </c>
      <c r="AU124" s="4">
        <f t="shared" si="147"/>
        <v>-0.94513212288608628</v>
      </c>
      <c r="AV124" s="4">
        <f t="shared" si="147"/>
        <v>-8.9536697927307785E-2</v>
      </c>
      <c r="AW124" s="4">
        <f t="shared" si="147"/>
        <v>-0.68903973189246415</v>
      </c>
      <c r="AY124" s="2">
        <f t="shared" si="139"/>
        <v>60.61108577171926</v>
      </c>
      <c r="AZ124" s="2">
        <f t="shared" si="139"/>
        <v>60.268925209606152</v>
      </c>
      <c r="BA124" s="2">
        <f t="shared" si="139"/>
        <v>57.900191394449649</v>
      </c>
      <c r="BB124" s="2">
        <f t="shared" si="139"/>
        <v>52.15832587014755</v>
      </c>
      <c r="BC124" s="2">
        <f t="shared" si="139"/>
        <v>49.867089130903807</v>
      </c>
      <c r="BD124" s="2">
        <f t="shared" si="139"/>
        <v>49.928206742174304</v>
      </c>
      <c r="BE124" s="2">
        <f t="shared" si="139"/>
        <v>51.184955828728114</v>
      </c>
      <c r="BF124" s="2">
        <f t="shared" si="139"/>
        <v>50.096050679397571</v>
      </c>
      <c r="BG124" s="2">
        <f t="shared" si="139"/>
        <v>50.791539332977422</v>
      </c>
      <c r="BH124" s="2">
        <f t="shared" si="139"/>
        <v>50.17828551173109</v>
      </c>
      <c r="BI124" s="2">
        <f t="shared" si="139"/>
        <v>56.181036906793487</v>
      </c>
      <c r="BJ124" s="2">
        <f t="shared" si="139"/>
        <v>51.221423563174724</v>
      </c>
      <c r="BK124" s="2">
        <f t="shared" si="139"/>
        <v>57.992654634739296</v>
      </c>
      <c r="BL124" s="2">
        <f t="shared" si="139"/>
        <v>57.231458741043006</v>
      </c>
      <c r="BM124" s="2">
        <f t="shared" si="139"/>
        <v>62.722089662623333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59.531999999999996</v>
      </c>
      <c r="CG124" s="2">
        <f t="shared" si="140"/>
        <v>57.366999999999997</v>
      </c>
      <c r="CH124" s="2">
        <f t="shared" si="140"/>
        <v>50.59</v>
      </c>
      <c r="CI124" s="2">
        <f t="shared" si="140"/>
        <v>48.869</v>
      </c>
      <c r="CJ124" s="2">
        <f t="shared" si="140"/>
        <v>50.466999999999999</v>
      </c>
      <c r="CK124" s="2">
        <f t="shared" si="140"/>
        <v>50.65</v>
      </c>
      <c r="CL124" s="2">
        <f t="shared" si="140"/>
        <v>50</v>
      </c>
      <c r="CM124" s="2">
        <f t="shared" si="140"/>
        <v>49.616999999999997</v>
      </c>
      <c r="CN124" s="2">
        <f t="shared" si="140"/>
        <v>48.344000000000001</v>
      </c>
      <c r="CO124" s="2">
        <f t="shared" si="140"/>
        <v>56.311</v>
      </c>
      <c r="CP124" s="2">
        <f t="shared" si="140"/>
        <v>50.360999999999997</v>
      </c>
      <c r="CQ124" s="2">
        <f t="shared" si="140"/>
        <v>57.048999999999999</v>
      </c>
      <c r="CR124" s="2">
        <f t="shared" si="140"/>
        <v>57.164000000000001</v>
      </c>
      <c r="CS124" s="2">
        <f t="shared" si="140"/>
        <v>62.033999999999999</v>
      </c>
      <c r="CU124" s="2" t="str">
        <f t="shared" si="110"/>
        <v/>
      </c>
      <c r="CV124" s="2">
        <f t="shared" si="111"/>
        <v>59.531999999999996</v>
      </c>
      <c r="CW124" s="2">
        <f t="shared" si="112"/>
        <v>57.366999999999997</v>
      </c>
      <c r="CX124" s="2">
        <f t="shared" si="113"/>
        <v>50.59</v>
      </c>
      <c r="CY124" s="2">
        <f t="shared" si="114"/>
        <v>48.869</v>
      </c>
      <c r="CZ124" s="2">
        <f t="shared" si="115"/>
        <v>50.466999999999999</v>
      </c>
      <c r="DA124" s="2">
        <f t="shared" si="116"/>
        <v>50.65</v>
      </c>
      <c r="DB124" s="2">
        <f t="shared" si="117"/>
        <v>50</v>
      </c>
      <c r="DC124" s="2">
        <f t="shared" si="118"/>
        <v>49.616999999999997</v>
      </c>
      <c r="DD124" s="2">
        <f t="shared" si="119"/>
        <v>48.344000000000001</v>
      </c>
      <c r="DE124" s="2">
        <f t="shared" si="120"/>
        <v>56.311</v>
      </c>
      <c r="DF124" s="2">
        <f t="shared" si="121"/>
        <v>50.360999999999997</v>
      </c>
      <c r="DG124" s="2">
        <f t="shared" si="122"/>
        <v>57.048999999999999</v>
      </c>
      <c r="DH124" s="2">
        <f t="shared" si="123"/>
        <v>57.164000000000001</v>
      </c>
      <c r="DI124" s="2">
        <f t="shared" si="124"/>
        <v>62.033999999999999</v>
      </c>
      <c r="DK124" s="2">
        <f t="shared" si="148"/>
        <v>78.643273019474378</v>
      </c>
      <c r="DL124" s="2">
        <f t="shared" si="148"/>
        <v>80.876802901484496</v>
      </c>
      <c r="DM124" s="2">
        <f t="shared" si="148"/>
        <v>78.036457142857131</v>
      </c>
      <c r="DN124" s="2">
        <f t="shared" si="148"/>
        <v>82.485360214465445</v>
      </c>
      <c r="DO124" s="2">
        <f t="shared" si="148"/>
        <v>78.162916073968717</v>
      </c>
      <c r="DP124" s="2">
        <f t="shared" si="148"/>
        <v>74.520714793741121</v>
      </c>
      <c r="DQ124" s="2">
        <f t="shared" si="148"/>
        <v>93.037120199146514</v>
      </c>
      <c r="DR124" s="2">
        <f t="shared" si="148"/>
        <v>86.222895238095234</v>
      </c>
      <c r="DS124" s="2">
        <f t="shared" si="148"/>
        <v>85.132002445302462</v>
      </c>
      <c r="DT124" s="2">
        <f t="shared" si="148"/>
        <v>93.056533333333334</v>
      </c>
      <c r="DU124" s="2">
        <f t="shared" si="148"/>
        <v>81.229559032716949</v>
      </c>
      <c r="DV124" s="2">
        <f t="shared" si="148"/>
        <v>81.635499325236168</v>
      </c>
      <c r="DW124" s="2">
        <f t="shared" si="148"/>
        <v>93.069571834992885</v>
      </c>
      <c r="DX124" s="2">
        <f t="shared" si="148"/>
        <v>77.316444286391643</v>
      </c>
      <c r="DY124" s="2">
        <f t="shared" si="148"/>
        <v>81.880199999999988</v>
      </c>
      <c r="EA124" s="2">
        <f t="shared" si="152"/>
        <v>60.498444612476376</v>
      </c>
      <c r="EB124" s="2">
        <f t="shared" si="152"/>
        <v>60.07620511483006</v>
      </c>
      <c r="EC124" s="2">
        <f t="shared" si="152"/>
        <v>57.688568298813948</v>
      </c>
      <c r="ED124" s="2">
        <f t="shared" si="152"/>
        <v>51.868228688735627</v>
      </c>
      <c r="EE124" s="2">
        <f t="shared" si="151"/>
        <v>49.601487668000125</v>
      </c>
      <c r="EF124" s="2">
        <f t="shared" si="151"/>
        <v>49.683982509282785</v>
      </c>
      <c r="EG124" s="2">
        <f t="shared" si="151"/>
        <v>50.782572862890511</v>
      </c>
      <c r="EH124" s="2">
        <f t="shared" si="151"/>
        <v>49.735524158792629</v>
      </c>
      <c r="EI124" s="2">
        <f t="shared" si="151"/>
        <v>50.4799801994508</v>
      </c>
      <c r="EJ124" s="2">
        <f t="shared" si="151"/>
        <v>49.757316061193237</v>
      </c>
      <c r="EK124" s="2">
        <f t="shared" si="151"/>
        <v>55.929896477234969</v>
      </c>
      <c r="EL124" s="2">
        <f t="shared" si="151"/>
        <v>50.925010094767202</v>
      </c>
      <c r="EM124" s="2">
        <f t="shared" si="135"/>
        <v>57.644110097520944</v>
      </c>
      <c r="EN124" s="2">
        <f t="shared" si="135"/>
        <v>57.042767757767812</v>
      </c>
      <c r="EO124" s="2">
        <f t="shared" si="135"/>
        <v>62.488994991188207</v>
      </c>
      <c r="EQ124" s="2">
        <f t="shared" si="149"/>
        <v>60.389269238976397</v>
      </c>
      <c r="ER124" s="2">
        <f t="shared" si="149"/>
        <v>60.206924880902548</v>
      </c>
      <c r="ES124" s="2">
        <f t="shared" si="149"/>
        <v>57.849734608715309</v>
      </c>
      <c r="ET124" s="2">
        <f t="shared" si="149"/>
        <v>51.829108535304485</v>
      </c>
      <c r="EU124" s="2">
        <f t="shared" si="149"/>
        <v>49.359888515157365</v>
      </c>
      <c r="EV124" s="2">
        <f t="shared" si="149"/>
        <v>49.779515349756963</v>
      </c>
      <c r="EW124" s="2">
        <f t="shared" si="149"/>
        <v>50.674718761289128</v>
      </c>
      <c r="EX124" s="2">
        <f t="shared" si="149"/>
        <v>49.524484335947847</v>
      </c>
      <c r="EY124" s="2">
        <f t="shared" si="149"/>
        <v>50.571921986247411</v>
      </c>
      <c r="EZ124" s="2">
        <f t="shared" si="149"/>
        <v>49.294498282185479</v>
      </c>
      <c r="FA124" s="2">
        <f t="shared" si="149"/>
        <v>55.829308426448286</v>
      </c>
      <c r="FB124" s="2">
        <f t="shared" si="149"/>
        <v>50.479476023320849</v>
      </c>
      <c r="FC124" s="2">
        <f t="shared" si="149"/>
        <v>57.495020512067185</v>
      </c>
      <c r="FD124" s="2">
        <f t="shared" si="149"/>
        <v>56.579134467262726</v>
      </c>
      <c r="FE124" s="2">
        <f t="shared" si="149"/>
        <v>62.568603315381907</v>
      </c>
      <c r="FG124" s="2">
        <f t="shared" si="150"/>
        <v>0.99376062664770037</v>
      </c>
      <c r="FH124" s="2">
        <f t="shared" si="150"/>
        <v>0.99077538320141045</v>
      </c>
      <c r="FI124" s="2">
        <f t="shared" si="150"/>
        <v>0.98964498858893735</v>
      </c>
      <c r="FJ124" s="2">
        <f t="shared" si="150"/>
        <v>0.99051537044540516</v>
      </c>
      <c r="FK124" s="2">
        <f t="shared" si="150"/>
        <v>0.99064133912303909</v>
      </c>
      <c r="FL124" s="2">
        <f t="shared" si="150"/>
        <v>0.99019658742016581</v>
      </c>
      <c r="FM124" s="2">
        <f t="shared" si="150"/>
        <v>0.99045645733595733</v>
      </c>
      <c r="FN124" s="2">
        <f t="shared" si="150"/>
        <v>0.99007317064209299</v>
      </c>
      <c r="FO124" s="2">
        <f t="shared" si="150"/>
        <v>0.99103298328452849</v>
      </c>
      <c r="FP124" s="2">
        <f t="shared" si="150"/>
        <v>0.99018931099113905</v>
      </c>
      <c r="FQ124" s="2">
        <f t="shared" si="150"/>
        <v>0.99004210521426061</v>
      </c>
      <c r="FR124" s="2">
        <f t="shared" si="150"/>
        <v>0.99025402522790251</v>
      </c>
      <c r="FS124" s="2">
        <f t="shared" si="150"/>
        <v>0.99013699224811713</v>
      </c>
      <c r="FT124" s="2">
        <f t="shared" si="150"/>
        <v>0.99059076305373961</v>
      </c>
      <c r="FU124" s="2">
        <f t="shared" si="150"/>
        <v>0.98799340895871135</v>
      </c>
      <c r="FW124" s="2">
        <f t="shared" si="141"/>
        <v>5.231945478884609E-3</v>
      </c>
      <c r="FX124" s="2">
        <f t="shared" si="141"/>
        <v>6.4454752171260237E-3</v>
      </c>
      <c r="FY124" s="2">
        <f t="shared" si="141"/>
        <v>5.7113330023127193E-3</v>
      </c>
      <c r="FZ124" s="2">
        <f t="shared" si="141"/>
        <v>7.5400812127930459E-3</v>
      </c>
      <c r="GA124" s="2">
        <f t="shared" si="141"/>
        <v>7.0168280369624038E-3</v>
      </c>
      <c r="GB124" s="2">
        <f t="shared" si="141"/>
        <v>7.7407849322676005E-3</v>
      </c>
      <c r="GC124" s="2">
        <f t="shared" si="141"/>
        <v>8.113826018466273E-3</v>
      </c>
      <c r="GD124" s="2">
        <f t="shared" si="141"/>
        <v>7.9481957258616294E-3</v>
      </c>
      <c r="GE124" s="2">
        <f t="shared" si="141"/>
        <v>9.0695520745505305E-3</v>
      </c>
      <c r="GF124" s="2">
        <f t="shared" si="141"/>
        <v>8.2661138351620631E-3</v>
      </c>
      <c r="GG124" s="2">
        <f t="shared" si="141"/>
        <v>7.8632429746267034E-3</v>
      </c>
      <c r="GH124" s="2">
        <f t="shared" si="141"/>
        <v>6.4870120078754376E-3</v>
      </c>
      <c r="GI124" s="2">
        <f t="shared" si="141"/>
        <v>5.7486678882132432E-3</v>
      </c>
      <c r="GJ124" s="2">
        <f t="shared" si="141"/>
        <v>4.46223987110926E-3</v>
      </c>
      <c r="GK124" s="2">
        <f t="shared" si="141"/>
        <v>3.4217916191122363E-3</v>
      </c>
      <c r="GM124" s="86">
        <f t="shared" si="142"/>
        <v>2.4393570413375362E-16</v>
      </c>
      <c r="GN124" s="86">
        <f t="shared" si="142"/>
        <v>5.6397708785986582E-28</v>
      </c>
      <c r="GO124" s="86">
        <f t="shared" si="142"/>
        <v>2.67610220324539E-35</v>
      </c>
      <c r="GP124" s="86">
        <f t="shared" si="142"/>
        <v>1.5646385215143745E-37</v>
      </c>
      <c r="GQ124" s="86">
        <f t="shared" si="142"/>
        <v>2.0651658659062779E-33</v>
      </c>
      <c r="GR124" s="86">
        <f t="shared" si="142"/>
        <v>1.9975666785370433E-35</v>
      </c>
      <c r="GS124" s="86">
        <f t="shared" si="142"/>
        <v>1.0533825020085988E-37</v>
      </c>
      <c r="GT124" s="86">
        <f t="shared" si="142"/>
        <v>4.9604255766071806E-48</v>
      </c>
      <c r="GU124" s="86">
        <f t="shared" si="142"/>
        <v>8.6196252498867144E-48</v>
      </c>
      <c r="GV124" s="86">
        <f t="shared" si="142"/>
        <v>9.0230538195805384E-41</v>
      </c>
      <c r="GW124" s="86">
        <f t="shared" si="142"/>
        <v>1.597629146733265E-39</v>
      </c>
      <c r="GX124" s="86">
        <f t="shared" si="142"/>
        <v>9.1458064097615791E-41</v>
      </c>
      <c r="GY124" s="86">
        <f t="shared" si="142"/>
        <v>7.7002859628059694E-34</v>
      </c>
      <c r="GZ124" s="86">
        <f t="shared" si="142"/>
        <v>1.2657893541042616E-34</v>
      </c>
      <c r="HA124" s="86">
        <f t="shared" si="142"/>
        <v>3.1160271338937255E-38</v>
      </c>
      <c r="HC124" s="86">
        <f t="shared" si="153"/>
        <v>2.1125575796335748E-2</v>
      </c>
      <c r="HD124" s="86">
        <f t="shared" si="153"/>
        <v>4.3752138018183725E-4</v>
      </c>
      <c r="HE124" s="86">
        <f t="shared" si="153"/>
        <v>9.1870151730124626E-6</v>
      </c>
      <c r="HF124" s="86">
        <f t="shared" si="153"/>
        <v>2.1334956249874085E-6</v>
      </c>
      <c r="HG124" s="86">
        <f t="shared" si="153"/>
        <v>4.3101434846225976E-5</v>
      </c>
      <c r="HH124" s="86">
        <f t="shared" si="153"/>
        <v>3.5382802302811482E-6</v>
      </c>
      <c r="HI124" s="86">
        <f t="shared" si="138"/>
        <v>7.5892035931730138E-8</v>
      </c>
      <c r="HJ124" s="86">
        <f t="shared" si="138"/>
        <v>4.8514438799091483E-10</v>
      </c>
      <c r="HK124" s="86">
        <f t="shared" si="138"/>
        <v>4.5787139219173149E-11</v>
      </c>
      <c r="HL124" s="86">
        <f t="shared" si="138"/>
        <v>6.4340563589191491E-9</v>
      </c>
      <c r="HM124" s="86">
        <f t="shared" si="138"/>
        <v>6.723860381868028E-8</v>
      </c>
      <c r="HN124" s="86">
        <f t="shared" si="138"/>
        <v>4.074286855638969E-6</v>
      </c>
      <c r="HO124" s="86">
        <f t="shared" si="138"/>
        <v>6.3366187958047783E-5</v>
      </c>
      <c r="HP124" s="86">
        <f t="shared" si="138"/>
        <v>1.3068383550801639E-3</v>
      </c>
      <c r="HQ124" s="86">
        <f t="shared" si="138"/>
        <v>2.2089529792783003E-5</v>
      </c>
      <c r="HS124" s="86">
        <f t="shared" si="143"/>
        <v>3.514861503275146E-9</v>
      </c>
      <c r="HT124" s="86">
        <f t="shared" si="143"/>
        <v>4.0501267888533345E-11</v>
      </c>
      <c r="HU124" s="86">
        <f t="shared" si="143"/>
        <v>1.1223557935820234E-12</v>
      </c>
      <c r="HV124" s="86">
        <f t="shared" si="143"/>
        <v>6.5353270883341006E-11</v>
      </c>
      <c r="HW124" s="86">
        <f t="shared" si="143"/>
        <v>1.1681061231186725E-10</v>
      </c>
      <c r="HX124" s="86">
        <f t="shared" si="143"/>
        <v>1.0987358788735097E-11</v>
      </c>
      <c r="HY124" s="86">
        <f t="shared" si="143"/>
        <v>1.7889108920026629E-10</v>
      </c>
      <c r="HZ124" s="86">
        <f t="shared" si="143"/>
        <v>4.7636149314000426E-11</v>
      </c>
      <c r="IA124" s="86">
        <f t="shared" si="143"/>
        <v>4.0686911200479637E-10</v>
      </c>
      <c r="IB124" s="86">
        <f t="shared" si="143"/>
        <v>1.2365003650187227E-10</v>
      </c>
      <c r="IC124" s="86">
        <f t="shared" si="143"/>
        <v>2.5961934493810032E-11</v>
      </c>
      <c r="ID124" s="86">
        <f t="shared" si="143"/>
        <v>4.8999324378959141E-12</v>
      </c>
      <c r="IE124" s="86">
        <f t="shared" si="143"/>
        <v>1.6919757375738778E-12</v>
      </c>
      <c r="IF124" s="86">
        <f t="shared" si="143"/>
        <v>1.5073066745695411E-8</v>
      </c>
      <c r="IG124" s="86">
        <f t="shared" si="143"/>
        <v>7.9484623844735443E-7</v>
      </c>
      <c r="II124" s="86">
        <f t="shared" si="144"/>
        <v>5.4731926577871845E-49</v>
      </c>
      <c r="IJ124" s="86">
        <f t="shared" si="144"/>
        <v>1.1607366746245716E-63</v>
      </c>
      <c r="IK124" s="86">
        <f t="shared" si="144"/>
        <v>1.3159951386240138E-80</v>
      </c>
      <c r="IL124" s="86">
        <f t="shared" si="144"/>
        <v>5.4444285330896477E-63</v>
      </c>
      <c r="IM124" s="86">
        <f t="shared" si="144"/>
        <v>1.3281820276304366E-62</v>
      </c>
      <c r="IN124" s="86">
        <f t="shared" si="144"/>
        <v>4.5595091809837267E-68</v>
      </c>
      <c r="IO124" s="86">
        <f t="shared" si="144"/>
        <v>3.2375768054296786E-63</v>
      </c>
      <c r="IP124" s="86">
        <f t="shared" si="144"/>
        <v>2.7366445078617074E-65</v>
      </c>
      <c r="IQ124" s="86">
        <f t="shared" si="144"/>
        <v>1.0220775737938943E-59</v>
      </c>
      <c r="IR124" s="86">
        <f t="shared" si="144"/>
        <v>8.2918712018559202E-62</v>
      </c>
      <c r="IS124" s="86">
        <f t="shared" si="144"/>
        <v>1.7582220561701193E-65</v>
      </c>
      <c r="IT124" s="86">
        <f t="shared" si="144"/>
        <v>1.0715798919020237E-68</v>
      </c>
      <c r="IU124" s="86">
        <f t="shared" si="144"/>
        <v>7.866962191793531E-72</v>
      </c>
      <c r="IV124" s="86">
        <f t="shared" si="144"/>
        <v>2.3763669735195526E-49</v>
      </c>
      <c r="IW124" s="86">
        <f t="shared" si="144"/>
        <v>1.1414421555361864E-39</v>
      </c>
      <c r="IY124" s="86">
        <f t="shared" si="145"/>
        <v>2.1125579311197493E-2</v>
      </c>
      <c r="IZ124" s="86">
        <f t="shared" si="145"/>
        <v>4.3752142068310512E-4</v>
      </c>
      <c r="JA124" s="86">
        <f t="shared" si="145"/>
        <v>9.1870162953682567E-6</v>
      </c>
      <c r="JB124" s="86">
        <f t="shared" si="145"/>
        <v>2.133560978258292E-6</v>
      </c>
      <c r="JC124" s="86">
        <f t="shared" si="145"/>
        <v>4.3101551656838286E-5</v>
      </c>
      <c r="JD124" s="86">
        <f t="shared" si="145"/>
        <v>3.5382912176399371E-6</v>
      </c>
      <c r="JE124" s="86">
        <f t="shared" si="145"/>
        <v>7.6070927020930402E-8</v>
      </c>
      <c r="JF124" s="86">
        <f t="shared" si="145"/>
        <v>5.3278053730491531E-10</v>
      </c>
      <c r="JG124" s="86">
        <f t="shared" si="145"/>
        <v>4.5265625122396955E-10</v>
      </c>
      <c r="JH124" s="86">
        <f t="shared" si="145"/>
        <v>6.5577063954210216E-9</v>
      </c>
      <c r="JI124" s="86">
        <f t="shared" si="145"/>
        <v>6.7264565753174084E-8</v>
      </c>
      <c r="JJ124" s="86">
        <f t="shared" si="145"/>
        <v>4.0742917555714067E-6</v>
      </c>
      <c r="JK124" s="86">
        <f t="shared" si="145"/>
        <v>6.3366189650023526E-5</v>
      </c>
      <c r="JL124" s="86">
        <f t="shared" si="145"/>
        <v>1.3068534281469096E-3</v>
      </c>
      <c r="JM124" s="86">
        <f t="shared" si="145"/>
        <v>2.2884376031230357E-5</v>
      </c>
    </row>
    <row r="125" spans="2:273" x14ac:dyDescent="0.25">
      <c r="B125" s="2">
        <v>98</v>
      </c>
      <c r="C125" s="37">
        <v>59.667000000000002</v>
      </c>
      <c r="D125" s="37">
        <v>59.354999999999997</v>
      </c>
      <c r="E125" s="37">
        <v>57.232999999999997</v>
      </c>
      <c r="F125" s="37">
        <v>51.082000000000001</v>
      </c>
      <c r="G125" s="37">
        <v>48.459000000000003</v>
      </c>
      <c r="H125" s="37">
        <v>49.616999999999997</v>
      </c>
      <c r="I125" s="37">
        <v>49.75</v>
      </c>
      <c r="J125" s="37">
        <v>48.866999999999997</v>
      </c>
      <c r="K125" s="37">
        <v>50.183</v>
      </c>
      <c r="L125" s="37">
        <v>47.951000000000001</v>
      </c>
      <c r="M125" s="37">
        <v>55</v>
      </c>
      <c r="N125" s="37">
        <v>49.753999999999998</v>
      </c>
      <c r="O125" s="37">
        <v>57.951000000000001</v>
      </c>
      <c r="P125" s="37">
        <v>56.164000000000001</v>
      </c>
      <c r="Q125" s="37">
        <v>59.896999999999998</v>
      </c>
      <c r="S125" s="4">
        <f t="shared" si="146"/>
        <v>60.967604147270514</v>
      </c>
      <c r="T125" s="4">
        <f t="shared" si="146"/>
        <v>60.221807870431057</v>
      </c>
      <c r="U125" s="4">
        <f t="shared" si="146"/>
        <v>57.839880802135745</v>
      </c>
      <c r="V125" s="4">
        <f t="shared" si="146"/>
        <v>52.051042837761521</v>
      </c>
      <c r="W125" s="4">
        <f t="shared" si="146"/>
        <v>49.734406167235385</v>
      </c>
      <c r="X125" s="4">
        <f t="shared" si="146"/>
        <v>49.818297669614935</v>
      </c>
      <c r="Y125" s="4">
        <f t="shared" si="146"/>
        <v>51.002931792674694</v>
      </c>
      <c r="Z125" s="4">
        <f t="shared" si="146"/>
        <v>49.941699882960258</v>
      </c>
      <c r="AA125" s="4">
        <f t="shared" si="146"/>
        <v>50.666577404065976</v>
      </c>
      <c r="AB125" s="4">
        <f t="shared" si="146"/>
        <v>50.027240715738351</v>
      </c>
      <c r="AC125" s="4">
        <f t="shared" si="146"/>
        <v>55.994912731655809</v>
      </c>
      <c r="AD125" s="4">
        <f t="shared" si="146"/>
        <v>51.038137510499489</v>
      </c>
      <c r="AE125" s="4">
        <f t="shared" si="146"/>
        <v>57.819886634602383</v>
      </c>
      <c r="AF125" s="4">
        <f t="shared" si="146"/>
        <v>57.127252673632071</v>
      </c>
      <c r="AG125" s="4">
        <f t="shared" si="146"/>
        <v>62.588617222244906</v>
      </c>
      <c r="AI125" s="4">
        <f t="shared" si="147"/>
        <v>-1.3006041472705121</v>
      </c>
      <c r="AJ125" s="4">
        <f t="shared" si="147"/>
        <v>-0.86680787043106022</v>
      </c>
      <c r="AK125" s="4">
        <f t="shared" si="147"/>
        <v>-0.60688080213574835</v>
      </c>
      <c r="AL125" s="4">
        <f t="shared" si="147"/>
        <v>-0.96904283776152056</v>
      </c>
      <c r="AM125" s="4">
        <f t="shared" si="147"/>
        <v>-1.2754061672353814</v>
      </c>
      <c r="AN125" s="4">
        <f t="shared" si="147"/>
        <v>-0.201297669614938</v>
      </c>
      <c r="AO125" s="4">
        <f t="shared" si="147"/>
        <v>-1.2529317926746941</v>
      </c>
      <c r="AP125" s="4">
        <f t="shared" si="147"/>
        <v>-1.0746998829602603</v>
      </c>
      <c r="AQ125" s="4">
        <f t="shared" si="147"/>
        <v>-0.48357740406597571</v>
      </c>
      <c r="AR125" s="4">
        <f t="shared" si="147"/>
        <v>-2.0762407157383507</v>
      </c>
      <c r="AS125" s="4">
        <f t="shared" si="147"/>
        <v>-0.99491273165580907</v>
      </c>
      <c r="AT125" s="4">
        <f t="shared" si="147"/>
        <v>-1.284137510499491</v>
      </c>
      <c r="AU125" s="4">
        <f t="shared" si="147"/>
        <v>0.13111336539761709</v>
      </c>
      <c r="AV125" s="4">
        <f t="shared" si="147"/>
        <v>-0.9632526736320699</v>
      </c>
      <c r="AW125" s="4">
        <f t="shared" si="147"/>
        <v>-2.6916172222449077</v>
      </c>
      <c r="AY125" s="2">
        <f t="shared" si="139"/>
        <v>60.565498611889261</v>
      </c>
      <c r="AZ125" s="2">
        <f t="shared" si="139"/>
        <v>60.219548408120467</v>
      </c>
      <c r="BA125" s="2">
        <f t="shared" si="139"/>
        <v>57.839868300406224</v>
      </c>
      <c r="BB125" s="2">
        <f t="shared" si="139"/>
        <v>52.051039585524677</v>
      </c>
      <c r="BC125" s="2">
        <f t="shared" si="139"/>
        <v>49.734277382768191</v>
      </c>
      <c r="BD125" s="2">
        <f t="shared" si="139"/>
        <v>49.818293071650523</v>
      </c>
      <c r="BE125" s="2">
        <f t="shared" si="139"/>
        <v>51.002931573524101</v>
      </c>
      <c r="BF125" s="2">
        <f t="shared" si="139"/>
        <v>49.941699836225126</v>
      </c>
      <c r="BG125" s="2">
        <f t="shared" si="139"/>
        <v>50.6665770025295</v>
      </c>
      <c r="BH125" s="2">
        <f t="shared" si="139"/>
        <v>50.027240557465241</v>
      </c>
      <c r="BI125" s="2">
        <f t="shared" si="139"/>
        <v>55.994912645794805</v>
      </c>
      <c r="BJ125" s="2">
        <f t="shared" si="139"/>
        <v>51.03813054974357</v>
      </c>
      <c r="BK125" s="2">
        <f t="shared" si="139"/>
        <v>57.819695557507487</v>
      </c>
      <c r="BL125" s="2">
        <f t="shared" si="139"/>
        <v>57.122211444662362</v>
      </c>
      <c r="BM125" s="2">
        <f t="shared" si="139"/>
        <v>62.587080833815861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59.354999999999997</v>
      </c>
      <c r="CG125" s="2">
        <f t="shared" si="140"/>
        <v>57.232999999999997</v>
      </c>
      <c r="CH125" s="2">
        <f t="shared" si="140"/>
        <v>51.082000000000001</v>
      </c>
      <c r="CI125" s="2">
        <f t="shared" si="140"/>
        <v>48.459000000000003</v>
      </c>
      <c r="CJ125" s="2">
        <f t="shared" si="140"/>
        <v>49.616999999999997</v>
      </c>
      <c r="CK125" s="2">
        <f t="shared" si="140"/>
        <v>49.75</v>
      </c>
      <c r="CL125" s="2">
        <f t="shared" si="140"/>
        <v>48.866999999999997</v>
      </c>
      <c r="CM125" s="2">
        <f t="shared" si="140"/>
        <v>50.183</v>
      </c>
      <c r="CN125" s="2">
        <f t="shared" si="140"/>
        <v>47.951000000000001</v>
      </c>
      <c r="CO125" s="2">
        <f t="shared" si="140"/>
        <v>55</v>
      </c>
      <c r="CP125" s="2">
        <f t="shared" si="140"/>
        <v>49.753999999999998</v>
      </c>
      <c r="CQ125" s="2">
        <f t="shared" si="140"/>
        <v>57.951000000000001</v>
      </c>
      <c r="CR125" s="2">
        <f t="shared" si="140"/>
        <v>56.164000000000001</v>
      </c>
      <c r="CS125" s="2">
        <f t="shared" si="140"/>
        <v>59.896999999999998</v>
      </c>
      <c r="CU125" s="2" t="str">
        <f t="shared" si="110"/>
        <v/>
      </c>
      <c r="CV125" s="2">
        <f t="shared" si="111"/>
        <v>59.354999999999997</v>
      </c>
      <c r="CW125" s="2">
        <f t="shared" si="112"/>
        <v>57.232999999999997</v>
      </c>
      <c r="CX125" s="2">
        <f t="shared" si="113"/>
        <v>51.082000000000001</v>
      </c>
      <c r="CY125" s="2">
        <f t="shared" si="114"/>
        <v>48.459000000000003</v>
      </c>
      <c r="CZ125" s="2">
        <f t="shared" si="115"/>
        <v>49.616999999999997</v>
      </c>
      <c r="DA125" s="2">
        <f t="shared" si="116"/>
        <v>49.75</v>
      </c>
      <c r="DB125" s="2">
        <f t="shared" si="117"/>
        <v>48.866999999999997</v>
      </c>
      <c r="DC125" s="2">
        <f t="shared" si="118"/>
        <v>50.183</v>
      </c>
      <c r="DD125" s="2">
        <f t="shared" si="119"/>
        <v>47.951000000000001</v>
      </c>
      <c r="DE125" s="2">
        <f t="shared" si="120"/>
        <v>55</v>
      </c>
      <c r="DF125" s="2">
        <f t="shared" si="121"/>
        <v>49.753999999999998</v>
      </c>
      <c r="DG125" s="2">
        <f t="shared" si="122"/>
        <v>57.951000000000001</v>
      </c>
      <c r="DH125" s="2">
        <f t="shared" si="123"/>
        <v>56.164000000000001</v>
      </c>
      <c r="DI125" s="2">
        <f t="shared" si="124"/>
        <v>59.896999999999998</v>
      </c>
      <c r="DK125" s="2">
        <f t="shared" si="148"/>
        <v>78.675859843880815</v>
      </c>
      <c r="DL125" s="2">
        <f t="shared" si="148"/>
        <v>81.010123346828621</v>
      </c>
      <c r="DM125" s="2">
        <f t="shared" si="148"/>
        <v>78.208968067226877</v>
      </c>
      <c r="DN125" s="2">
        <f t="shared" si="148"/>
        <v>82.663938286464571</v>
      </c>
      <c r="DO125" s="2">
        <f t="shared" si="148"/>
        <v>78.365233285917498</v>
      </c>
      <c r="DP125" s="2">
        <f t="shared" si="148"/>
        <v>74.69311332385017</v>
      </c>
      <c r="DQ125" s="2">
        <f t="shared" si="148"/>
        <v>93.458933143669981</v>
      </c>
      <c r="DR125" s="2">
        <f t="shared" si="148"/>
        <v>86.591165546218491</v>
      </c>
      <c r="DS125" s="2">
        <f t="shared" si="148"/>
        <v>85.45723629343631</v>
      </c>
      <c r="DT125" s="2">
        <f t="shared" si="148"/>
        <v>93.453733333333332</v>
      </c>
      <c r="DU125" s="2">
        <f t="shared" si="148"/>
        <v>81.426364627785702</v>
      </c>
      <c r="DV125" s="2">
        <f t="shared" si="148"/>
        <v>81.872651147098523</v>
      </c>
      <c r="DW125" s="2">
        <f t="shared" si="148"/>
        <v>93.417488857278329</v>
      </c>
      <c r="DX125" s="2">
        <f t="shared" si="148"/>
        <v>77.44132669511616</v>
      </c>
      <c r="DY125" s="2">
        <f t="shared" si="148"/>
        <v>82.099885080645151</v>
      </c>
      <c r="EA125" s="2">
        <f t="shared" si="152"/>
        <v>60.462388232514186</v>
      </c>
      <c r="EB125" s="2">
        <f t="shared" si="152"/>
        <v>60.042138299709329</v>
      </c>
      <c r="EC125" s="2">
        <f t="shared" si="152"/>
        <v>57.644543388210309</v>
      </c>
      <c r="ED125" s="2">
        <f t="shared" si="152"/>
        <v>51.783994010758967</v>
      </c>
      <c r="EE125" s="2">
        <f t="shared" si="151"/>
        <v>49.489341209313039</v>
      </c>
      <c r="EF125" s="2">
        <f t="shared" si="151"/>
        <v>49.59293609536838</v>
      </c>
      <c r="EG125" s="2">
        <f t="shared" si="151"/>
        <v>50.630723220994199</v>
      </c>
      <c r="EH125" s="2">
        <f t="shared" si="151"/>
        <v>49.608252776919443</v>
      </c>
      <c r="EI125" s="2">
        <f t="shared" si="151"/>
        <v>50.378659235438661</v>
      </c>
      <c r="EJ125" s="2">
        <f t="shared" si="151"/>
        <v>49.638666431794462</v>
      </c>
      <c r="EK125" s="2">
        <f t="shared" si="151"/>
        <v>55.762433366566974</v>
      </c>
      <c r="EL125" s="2">
        <f t="shared" si="151"/>
        <v>50.764311838023218</v>
      </c>
      <c r="EM125" s="2">
        <f t="shared" si="135"/>
        <v>57.497182617988891</v>
      </c>
      <c r="EN125" s="2">
        <f t="shared" si="135"/>
        <v>56.948301663979855</v>
      </c>
      <c r="EO125" s="2">
        <f t="shared" si="135"/>
        <v>62.370564291345893</v>
      </c>
      <c r="EQ125" s="2">
        <f t="shared" si="149"/>
        <v>60.359829230695745</v>
      </c>
      <c r="ER125" s="2">
        <f t="shared" si="149"/>
        <v>60.164494240322284</v>
      </c>
      <c r="ES125" s="2">
        <f t="shared" si="149"/>
        <v>57.794695717732196</v>
      </c>
      <c r="ET125" s="2">
        <f t="shared" si="149"/>
        <v>51.748689188245329</v>
      </c>
      <c r="EU125" s="2">
        <f t="shared" si="149"/>
        <v>49.264532368483607</v>
      </c>
      <c r="EV125" s="2">
        <f t="shared" si="149"/>
        <v>49.681024260541207</v>
      </c>
      <c r="EW125" s="2">
        <f t="shared" si="149"/>
        <v>50.532438024744494</v>
      </c>
      <c r="EX125" s="2">
        <f t="shared" si="149"/>
        <v>49.416958098660487</v>
      </c>
      <c r="EY125" s="2">
        <f t="shared" si="149"/>
        <v>50.460993773119874</v>
      </c>
      <c r="EZ125" s="2">
        <f t="shared" si="149"/>
        <v>49.21930398069091</v>
      </c>
      <c r="FA125" s="2">
        <f t="shared" si="149"/>
        <v>55.669872392037888</v>
      </c>
      <c r="FB125" s="2">
        <f t="shared" si="149"/>
        <v>50.353102796347528</v>
      </c>
      <c r="FC125" s="2">
        <f t="shared" si="149"/>
        <v>57.357976380485027</v>
      </c>
      <c r="FD125" s="2">
        <f t="shared" si="149"/>
        <v>56.520287535667052</v>
      </c>
      <c r="FE125" s="2">
        <f t="shared" si="149"/>
        <v>62.43701060892932</v>
      </c>
      <c r="FG125" s="2">
        <f t="shared" si="150"/>
        <v>0.99430649815520544</v>
      </c>
      <c r="FH125" s="2">
        <f t="shared" si="150"/>
        <v>0.99158021543548691</v>
      </c>
      <c r="FI125" s="2">
        <f t="shared" si="150"/>
        <v>0.99054750491130383</v>
      </c>
      <c r="FJ125" s="2">
        <f t="shared" si="150"/>
        <v>0.99134269012778575</v>
      </c>
      <c r="FK125" s="2">
        <f t="shared" si="150"/>
        <v>0.99145776564394239</v>
      </c>
      <c r="FL125" s="2">
        <f t="shared" si="150"/>
        <v>0.99105146250936804</v>
      </c>
      <c r="FM125" s="2">
        <f t="shared" si="150"/>
        <v>0.99128887066263316</v>
      </c>
      <c r="FN125" s="2">
        <f t="shared" si="150"/>
        <v>0.99093870941023177</v>
      </c>
      <c r="FO125" s="2">
        <f t="shared" si="150"/>
        <v>0.99181552600657874</v>
      </c>
      <c r="FP125" s="2">
        <f t="shared" si="150"/>
        <v>0.99104481485947127</v>
      </c>
      <c r="FQ125" s="2">
        <f t="shared" si="150"/>
        <v>0.99091032776737731</v>
      </c>
      <c r="FR125" s="2">
        <f t="shared" si="150"/>
        <v>0.99110393663633678</v>
      </c>
      <c r="FS125" s="2">
        <f t="shared" si="150"/>
        <v>0.99099701689281672</v>
      </c>
      <c r="FT125" s="2">
        <f t="shared" si="150"/>
        <v>0.99141156345504611</v>
      </c>
      <c r="FU125" s="2">
        <f t="shared" si="150"/>
        <v>0.98903827831720714</v>
      </c>
      <c r="FW125" s="2">
        <f t="shared" si="141"/>
        <v>5.7338198884129615E-3</v>
      </c>
      <c r="FX125" s="2">
        <f t="shared" si="141"/>
        <v>7.0629309711169666E-3</v>
      </c>
      <c r="FY125" s="2">
        <f t="shared" si="141"/>
        <v>6.258903332632279E-3</v>
      </c>
      <c r="FZ125" s="2">
        <f t="shared" si="141"/>
        <v>8.261524772409155E-3</v>
      </c>
      <c r="GA125" s="2">
        <f t="shared" si="141"/>
        <v>7.6885939941299152E-3</v>
      </c>
      <c r="GB125" s="2">
        <f t="shared" si="141"/>
        <v>8.4812679444625522E-3</v>
      </c>
      <c r="GC125" s="2">
        <f t="shared" si="141"/>
        <v>8.8896744145382772E-3</v>
      </c>
      <c r="GD125" s="2">
        <f t="shared" si="141"/>
        <v>8.7083455125163533E-3</v>
      </c>
      <c r="GE125" s="2">
        <f t="shared" si="141"/>
        <v>9.9358720711271425E-3</v>
      </c>
      <c r="GF125" s="2">
        <f t="shared" si="141"/>
        <v>9.0563911174231949E-3</v>
      </c>
      <c r="GG125" s="2">
        <f t="shared" si="141"/>
        <v>8.6153386054220165E-3</v>
      </c>
      <c r="GH125" s="2">
        <f t="shared" si="141"/>
        <v>7.1084183840250358E-3</v>
      </c>
      <c r="GI125" s="2">
        <f t="shared" si="141"/>
        <v>6.299794997012379E-3</v>
      </c>
      <c r="GJ125" s="2">
        <f t="shared" si="141"/>
        <v>4.8906432594094801E-3</v>
      </c>
      <c r="GK125" s="2">
        <f t="shared" si="141"/>
        <v>3.7506816959937119E-3</v>
      </c>
      <c r="GM125" s="86">
        <f t="shared" si="142"/>
        <v>2.7971044565741629E-17</v>
      </c>
      <c r="GN125" s="86">
        <f t="shared" si="142"/>
        <v>1.3224044857896432E-29</v>
      </c>
      <c r="GO125" s="86">
        <f t="shared" si="142"/>
        <v>2.3971039425967984E-37</v>
      </c>
      <c r="GP125" s="86">
        <f t="shared" si="142"/>
        <v>9.8824533361074015E-40</v>
      </c>
      <c r="GQ125" s="86">
        <f t="shared" si="142"/>
        <v>2.222198654718631E-35</v>
      </c>
      <c r="GR125" s="86">
        <f t="shared" si="142"/>
        <v>1.6934615513866134E-37</v>
      </c>
      <c r="GS125" s="86">
        <f t="shared" si="142"/>
        <v>7.1296485642494736E-40</v>
      </c>
      <c r="GT125" s="86">
        <f t="shared" si="142"/>
        <v>8.3021598223181591E-51</v>
      </c>
      <c r="GU125" s="86">
        <f t="shared" si="142"/>
        <v>1.6370213448741557E-50</v>
      </c>
      <c r="GV125" s="86">
        <f t="shared" si="142"/>
        <v>3.786550100294922E-43</v>
      </c>
      <c r="GW125" s="86">
        <f t="shared" si="142"/>
        <v>7.5440131382683788E-42</v>
      </c>
      <c r="GX125" s="86">
        <f t="shared" si="142"/>
        <v>3.1905500552209539E-43</v>
      </c>
      <c r="GY125" s="86">
        <f t="shared" si="142"/>
        <v>8.1030526594573854E-36</v>
      </c>
      <c r="GZ125" s="86">
        <f t="shared" si="142"/>
        <v>1.2423260574532809E-36</v>
      </c>
      <c r="HA125" s="86">
        <f t="shared" si="142"/>
        <v>1.8844072906449777E-40</v>
      </c>
      <c r="HC125" s="86">
        <f t="shared" si="153"/>
        <v>1.0936349469298053E-2</v>
      </c>
      <c r="HD125" s="86">
        <f t="shared" si="153"/>
        <v>1.0515407321845615E-4</v>
      </c>
      <c r="HE125" s="86">
        <f t="shared" si="153"/>
        <v>1.2519643489402075E-6</v>
      </c>
      <c r="HF125" s="86">
        <f t="shared" si="153"/>
        <v>2.1926000563831125E-7</v>
      </c>
      <c r="HG125" s="86">
        <f t="shared" si="153"/>
        <v>7.4219911721840213E-6</v>
      </c>
      <c r="HH125" s="86">
        <f t="shared" si="153"/>
        <v>4.2599851753048524E-7</v>
      </c>
      <c r="HI125" s="86">
        <f t="shared" si="138"/>
        <v>5.0694837127108693E-9</v>
      </c>
      <c r="HJ125" s="86">
        <f t="shared" si="138"/>
        <v>1.4276113452393538E-11</v>
      </c>
      <c r="HK125" s="86">
        <f t="shared" si="138"/>
        <v>1.0692853717494366E-12</v>
      </c>
      <c r="HL125" s="86">
        <f t="shared" si="138"/>
        <v>2.6429120280792724E-10</v>
      </c>
      <c r="HM125" s="86">
        <f t="shared" si="138"/>
        <v>3.596766859241955E-9</v>
      </c>
      <c r="HN125" s="86">
        <f t="shared" si="138"/>
        <v>4.046836601531302E-7</v>
      </c>
      <c r="HO125" s="86">
        <f t="shared" si="138"/>
        <v>1.1084444681458151E-5</v>
      </c>
      <c r="HP125" s="86">
        <f t="shared" si="138"/>
        <v>4.2289836141218816E-4</v>
      </c>
      <c r="HQ125" s="86">
        <f t="shared" si="138"/>
        <v>3.1019232674118974E-6</v>
      </c>
      <c r="HS125" s="86">
        <f t="shared" si="143"/>
        <v>1.2371086273603085E-8</v>
      </c>
      <c r="HT125" s="86">
        <f t="shared" si="143"/>
        <v>2.1452705550551726E-10</v>
      </c>
      <c r="HU125" s="86">
        <f t="shared" si="143"/>
        <v>8.0746112688930705E-12</v>
      </c>
      <c r="HV125" s="86">
        <f t="shared" si="143"/>
        <v>3.5517981999824264E-10</v>
      </c>
      <c r="HW125" s="86">
        <f t="shared" si="143"/>
        <v>6.0314076524258265E-10</v>
      </c>
      <c r="HX125" s="86">
        <f t="shared" si="143"/>
        <v>6.9119089756889506E-11</v>
      </c>
      <c r="HY125" s="86">
        <f t="shared" si="143"/>
        <v>9.62001311059363E-10</v>
      </c>
      <c r="HZ125" s="86">
        <f t="shared" si="143"/>
        <v>2.7539235627270812E-10</v>
      </c>
      <c r="IA125" s="86">
        <f t="shared" si="143"/>
        <v>2.0983442591458657E-9</v>
      </c>
      <c r="IB125" s="86">
        <f t="shared" si="143"/>
        <v>6.6608689473050243E-10</v>
      </c>
      <c r="IC125" s="86">
        <f t="shared" si="143"/>
        <v>1.5344338199744186E-10</v>
      </c>
      <c r="ID125" s="86">
        <f t="shared" si="143"/>
        <v>3.0036287354003688E-11</v>
      </c>
      <c r="IE125" s="86">
        <f t="shared" si="143"/>
        <v>1.0758756595257649E-11</v>
      </c>
      <c r="IF125" s="86">
        <f t="shared" si="143"/>
        <v>4.509595872798716E-8</v>
      </c>
      <c r="IG125" s="86">
        <f t="shared" si="143"/>
        <v>1.7187873402268392E-6</v>
      </c>
      <c r="II125" s="86">
        <f t="shared" si="144"/>
        <v>2.4042510666293031E-47</v>
      </c>
      <c r="IJ125" s="86">
        <f t="shared" si="144"/>
        <v>2.017375795674612E-61</v>
      </c>
      <c r="IK125" s="86">
        <f t="shared" si="144"/>
        <v>8.0298336615013798E-78</v>
      </c>
      <c r="IL125" s="86">
        <f t="shared" si="144"/>
        <v>1.0539414933031231E-60</v>
      </c>
      <c r="IM125" s="86">
        <f t="shared" si="144"/>
        <v>2.3054574762495527E-60</v>
      </c>
      <c r="IN125" s="86">
        <f t="shared" si="144"/>
        <v>1.4072063406201248E-65</v>
      </c>
      <c r="IO125" s="86">
        <f t="shared" si="144"/>
        <v>6.925586581335666E-61</v>
      </c>
      <c r="IP125" s="86">
        <f t="shared" si="144"/>
        <v>6.848601711916196E-63</v>
      </c>
      <c r="IQ125" s="86">
        <f t="shared" si="144"/>
        <v>1.8173491207341871E-57</v>
      </c>
      <c r="IR125" s="86">
        <f t="shared" si="144"/>
        <v>1.6011924330556466E-59</v>
      </c>
      <c r="IS125" s="86">
        <f t="shared" si="144"/>
        <v>4.4193753973311344E-63</v>
      </c>
      <c r="IT125" s="86">
        <f t="shared" si="144"/>
        <v>2.8507588785495853E-66</v>
      </c>
      <c r="IU125" s="86">
        <f t="shared" si="144"/>
        <v>2.3699215635109778E-69</v>
      </c>
      <c r="IV125" s="86">
        <f t="shared" si="144"/>
        <v>9.608860292214453E-48</v>
      </c>
      <c r="IW125" s="86">
        <f t="shared" si="144"/>
        <v>1.9017645880453937E-38</v>
      </c>
      <c r="IY125" s="86">
        <f t="shared" si="145"/>
        <v>1.0936361840384354E-2</v>
      </c>
      <c r="IZ125" s="86">
        <f t="shared" si="145"/>
        <v>1.0515428774551165E-4</v>
      </c>
      <c r="JA125" s="86">
        <f t="shared" si="145"/>
        <v>1.2519724235514763E-6</v>
      </c>
      <c r="JB125" s="86">
        <f t="shared" si="145"/>
        <v>2.196151854583095E-7</v>
      </c>
      <c r="JC125" s="86">
        <f t="shared" si="145"/>
        <v>7.4225943129492635E-6</v>
      </c>
      <c r="JD125" s="86">
        <f t="shared" si="145"/>
        <v>4.2606763662024216E-7</v>
      </c>
      <c r="JE125" s="86">
        <f t="shared" si="145"/>
        <v>6.0314850237702321E-9</v>
      </c>
      <c r="JF125" s="86">
        <f t="shared" si="145"/>
        <v>2.8966846972510167E-10</v>
      </c>
      <c r="JG125" s="86">
        <f t="shared" si="145"/>
        <v>2.099413544517615E-9</v>
      </c>
      <c r="JH125" s="86">
        <f t="shared" si="145"/>
        <v>9.3037809753842967E-10</v>
      </c>
      <c r="JI125" s="86">
        <f t="shared" si="145"/>
        <v>3.7502102412393968E-9</v>
      </c>
      <c r="JJ125" s="86">
        <f t="shared" si="145"/>
        <v>4.0471369644048423E-7</v>
      </c>
      <c r="JK125" s="86">
        <f t="shared" si="145"/>
        <v>1.1084455440214746E-5</v>
      </c>
      <c r="JL125" s="86">
        <f t="shared" si="145"/>
        <v>4.2294345737091616E-4</v>
      </c>
      <c r="JM125" s="86">
        <f t="shared" si="145"/>
        <v>4.8207106076387369E-6</v>
      </c>
    </row>
    <row r="126" spans="2:273" x14ac:dyDescent="0.25">
      <c r="B126" s="2">
        <v>99</v>
      </c>
      <c r="C126" s="37">
        <v>60.73</v>
      </c>
      <c r="D126" s="37">
        <v>59.951999999999998</v>
      </c>
      <c r="E126" s="37">
        <v>58.982999999999997</v>
      </c>
      <c r="F126" s="37">
        <v>52</v>
      </c>
      <c r="G126" s="37">
        <v>49.328000000000003</v>
      </c>
      <c r="H126" s="37">
        <v>49.216999999999999</v>
      </c>
      <c r="I126" s="37">
        <v>50.55</v>
      </c>
      <c r="J126" s="37">
        <v>49.283000000000001</v>
      </c>
      <c r="K126" s="37">
        <v>50.732999999999997</v>
      </c>
      <c r="L126" s="37">
        <v>48.393000000000001</v>
      </c>
      <c r="M126" s="37">
        <v>54.573999999999998</v>
      </c>
      <c r="N126" s="37">
        <v>49.115000000000002</v>
      </c>
      <c r="O126" s="37">
        <v>58.622999999999998</v>
      </c>
      <c r="P126" s="37">
        <v>56.426000000000002</v>
      </c>
      <c r="Q126" s="37">
        <v>60.914000000000001</v>
      </c>
      <c r="S126" s="4">
        <f t="shared" si="146"/>
        <v>60.679535754858804</v>
      </c>
      <c r="T126" s="4">
        <f t="shared" si="146"/>
        <v>60.171725890266984</v>
      </c>
      <c r="U126" s="4">
        <f t="shared" si="146"/>
        <v>57.780770929134142</v>
      </c>
      <c r="V126" s="4">
        <f t="shared" si="146"/>
        <v>51.945551645559441</v>
      </c>
      <c r="W126" s="4">
        <f t="shared" si="146"/>
        <v>49.603038307273444</v>
      </c>
      <c r="X126" s="4">
        <f t="shared" si="146"/>
        <v>49.709799158377123</v>
      </c>
      <c r="Y126" s="4">
        <f t="shared" si="146"/>
        <v>50.823087316707493</v>
      </c>
      <c r="Z126" s="4">
        <f t="shared" si="146"/>
        <v>49.789313874757212</v>
      </c>
      <c r="AA126" s="4">
        <f t="shared" si="146"/>
        <v>50.543344671786926</v>
      </c>
      <c r="AB126" s="4">
        <f t="shared" si="146"/>
        <v>49.878634128680574</v>
      </c>
      <c r="AC126" s="4">
        <f t="shared" si="146"/>
        <v>55.810115943076994</v>
      </c>
      <c r="AD126" s="4">
        <f t="shared" si="146"/>
        <v>50.856498138620722</v>
      </c>
      <c r="AE126" s="4">
        <f t="shared" si="146"/>
        <v>57.648618250706122</v>
      </c>
      <c r="AF126" s="4">
        <f t="shared" si="146"/>
        <v>57.01517325848571</v>
      </c>
      <c r="AG126" s="4">
        <f t="shared" si="146"/>
        <v>62.456273147551578</v>
      </c>
      <c r="AI126" s="4">
        <f t="shared" si="147"/>
        <v>5.0464245141192521E-2</v>
      </c>
      <c r="AJ126" s="4">
        <f t="shared" si="147"/>
        <v>-0.21972589026698586</v>
      </c>
      <c r="AK126" s="4">
        <f t="shared" si="147"/>
        <v>1.2022290708658545</v>
      </c>
      <c r="AL126" s="4">
        <f t="shared" si="147"/>
        <v>5.4448354440559399E-2</v>
      </c>
      <c r="AM126" s="4">
        <f t="shared" si="147"/>
        <v>-0.27503830727344081</v>
      </c>
      <c r="AN126" s="4">
        <f t="shared" si="147"/>
        <v>-0.49279915837712451</v>
      </c>
      <c r="AO126" s="4">
        <f t="shared" si="147"/>
        <v>-0.27308731670749609</v>
      </c>
      <c r="AP126" s="4">
        <f t="shared" si="147"/>
        <v>-0.50631387475721112</v>
      </c>
      <c r="AQ126" s="4">
        <f t="shared" si="147"/>
        <v>0.18965532821307107</v>
      </c>
      <c r="AR126" s="4">
        <f t="shared" si="147"/>
        <v>-1.485634128680573</v>
      </c>
      <c r="AS126" s="4">
        <f t="shared" si="147"/>
        <v>-1.2361159430769959</v>
      </c>
      <c r="AT126" s="4">
        <f t="shared" si="147"/>
        <v>-1.7414981386207202</v>
      </c>
      <c r="AU126" s="4">
        <f t="shared" si="147"/>
        <v>0.974381749293876</v>
      </c>
      <c r="AV126" s="4">
        <f t="shared" si="147"/>
        <v>-0.58917325848570812</v>
      </c>
      <c r="AW126" s="4">
        <f t="shared" si="147"/>
        <v>-1.5422731475515761</v>
      </c>
      <c r="AY126" s="2">
        <f t="shared" si="139"/>
        <v>60.520707103063238</v>
      </c>
      <c r="AZ126" s="2">
        <f t="shared" si="139"/>
        <v>60.171371150876382</v>
      </c>
      <c r="BA126" s="2">
        <f t="shared" si="139"/>
        <v>57.780769944531251</v>
      </c>
      <c r="BB126" s="2">
        <f t="shared" si="139"/>
        <v>51.945551279279741</v>
      </c>
      <c r="BC126" s="2">
        <f t="shared" si="139"/>
        <v>49.603024118943281</v>
      </c>
      <c r="BD126" s="2">
        <f t="shared" si="139"/>
        <v>49.709798786352621</v>
      </c>
      <c r="BE126" s="2">
        <f t="shared" si="139"/>
        <v>50.823086511525922</v>
      </c>
      <c r="BF126" s="2">
        <f t="shared" si="139"/>
        <v>49.789313633400525</v>
      </c>
      <c r="BG126" s="2">
        <f t="shared" si="139"/>
        <v>50.543342814825444</v>
      </c>
      <c r="BH126" s="2">
        <f t="shared" si="139"/>
        <v>49.878633376808047</v>
      </c>
      <c r="BI126" s="2">
        <f t="shared" si="139"/>
        <v>55.810115720907973</v>
      </c>
      <c r="BJ126" s="2">
        <f t="shared" si="139"/>
        <v>50.856497682198125</v>
      </c>
      <c r="BK126" s="2">
        <f t="shared" si="139"/>
        <v>57.648597597246329</v>
      </c>
      <c r="BL126" s="2">
        <f t="shared" si="139"/>
        <v>57.014089829038198</v>
      </c>
      <c r="BM126" s="2">
        <f t="shared" si="139"/>
        <v>62.453164689234256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60.73</v>
      </c>
      <c r="CF126" s="2">
        <f t="shared" si="140"/>
        <v>59.951999999999998</v>
      </c>
      <c r="CG126" s="2">
        <f t="shared" si="140"/>
        <v>58.982999999999997</v>
      </c>
      <c r="CH126" s="2">
        <f t="shared" si="140"/>
        <v>52</v>
      </c>
      <c r="CI126" s="2">
        <f t="shared" si="140"/>
        <v>49.328000000000003</v>
      </c>
      <c r="CJ126" s="2">
        <f t="shared" si="140"/>
        <v>49.216999999999999</v>
      </c>
      <c r="CK126" s="2">
        <f t="shared" si="140"/>
        <v>50.55</v>
      </c>
      <c r="CL126" s="2">
        <f t="shared" si="140"/>
        <v>49.283000000000001</v>
      </c>
      <c r="CM126" s="2">
        <f t="shared" si="140"/>
        <v>50.732999999999997</v>
      </c>
      <c r="CN126" s="2">
        <f t="shared" si="140"/>
        <v>48.393000000000001</v>
      </c>
      <c r="CO126" s="2">
        <f t="shared" si="140"/>
        <v>54.573999999999998</v>
      </c>
      <c r="CP126" s="2">
        <f t="shared" si="140"/>
        <v>49.115000000000002</v>
      </c>
      <c r="CQ126" s="2">
        <f t="shared" si="140"/>
        <v>58.622999999999998</v>
      </c>
      <c r="CR126" s="2">
        <f t="shared" si="140"/>
        <v>56.426000000000002</v>
      </c>
      <c r="CS126" s="2">
        <f t="shared" si="140"/>
        <v>60.914000000000001</v>
      </c>
      <c r="CU126" s="2">
        <f t="shared" si="110"/>
        <v>60.73</v>
      </c>
      <c r="CV126" s="2">
        <f t="shared" si="111"/>
        <v>59.951999999999998</v>
      </c>
      <c r="CW126" s="2">
        <f t="shared" si="112"/>
        <v>58.982999999999997</v>
      </c>
      <c r="CX126" s="2">
        <f t="shared" si="113"/>
        <v>52</v>
      </c>
      <c r="CY126" s="2">
        <f t="shared" si="114"/>
        <v>49.328000000000003</v>
      </c>
      <c r="CZ126" s="2">
        <f t="shared" si="115"/>
        <v>49.216999999999999</v>
      </c>
      <c r="DA126" s="2">
        <f t="shared" si="116"/>
        <v>50.55</v>
      </c>
      <c r="DB126" s="2">
        <f t="shared" si="117"/>
        <v>49.283000000000001</v>
      </c>
      <c r="DC126" s="2">
        <f t="shared" si="118"/>
        <v>50.732999999999997</v>
      </c>
      <c r="DD126" s="2">
        <f t="shared" si="119"/>
        <v>48.393000000000001</v>
      </c>
      <c r="DE126" s="2">
        <f t="shared" si="120"/>
        <v>54.573999999999998</v>
      </c>
      <c r="DF126" s="2">
        <f t="shared" si="121"/>
        <v>49.115000000000002</v>
      </c>
      <c r="DG126" s="2">
        <f t="shared" si="122"/>
        <v>58.622999999999998</v>
      </c>
      <c r="DH126" s="2">
        <f t="shared" si="123"/>
        <v>56.426000000000002</v>
      </c>
      <c r="DI126" s="2">
        <f t="shared" si="124"/>
        <v>60.914000000000001</v>
      </c>
      <c r="DK126" s="2">
        <f t="shared" si="148"/>
        <v>78.708446668287266</v>
      </c>
      <c r="DL126" s="2">
        <f t="shared" si="148"/>
        <v>81.143443792172746</v>
      </c>
      <c r="DM126" s="2">
        <f t="shared" si="148"/>
        <v>78.381478991596623</v>
      </c>
      <c r="DN126" s="2">
        <f t="shared" si="148"/>
        <v>82.842516358463698</v>
      </c>
      <c r="DO126" s="2">
        <f t="shared" si="148"/>
        <v>78.567550497866293</v>
      </c>
      <c r="DP126" s="2">
        <f t="shared" si="148"/>
        <v>74.865511853959234</v>
      </c>
      <c r="DQ126" s="2">
        <f t="shared" si="148"/>
        <v>93.880746088193462</v>
      </c>
      <c r="DR126" s="2">
        <f t="shared" si="148"/>
        <v>86.959435854341734</v>
      </c>
      <c r="DS126" s="2">
        <f t="shared" si="148"/>
        <v>85.782470141570158</v>
      </c>
      <c r="DT126" s="2">
        <f t="shared" si="148"/>
        <v>93.85093333333333</v>
      </c>
      <c r="DU126" s="2">
        <f t="shared" si="148"/>
        <v>81.623170222854455</v>
      </c>
      <c r="DV126" s="2">
        <f t="shared" si="148"/>
        <v>82.109802968960864</v>
      </c>
      <c r="DW126" s="2">
        <f t="shared" si="148"/>
        <v>93.765405879563772</v>
      </c>
      <c r="DX126" s="2">
        <f t="shared" si="148"/>
        <v>77.566209103840677</v>
      </c>
      <c r="DY126" s="2">
        <f t="shared" si="148"/>
        <v>82.319570161290301</v>
      </c>
      <c r="EA126" s="2">
        <f t="shared" si="152"/>
        <v>60.426331852551989</v>
      </c>
      <c r="EB126" s="2">
        <f t="shared" si="152"/>
        <v>60.008071484588598</v>
      </c>
      <c r="EC126" s="2">
        <f t="shared" si="152"/>
        <v>57.600518477606656</v>
      </c>
      <c r="ED126" s="2">
        <f t="shared" si="152"/>
        <v>51.6997593327823</v>
      </c>
      <c r="EE126" s="2">
        <f t="shared" si="151"/>
        <v>49.377194750625961</v>
      </c>
      <c r="EF126" s="2">
        <f t="shared" si="151"/>
        <v>49.501889681453974</v>
      </c>
      <c r="EG126" s="2">
        <f t="shared" si="151"/>
        <v>50.478873579097886</v>
      </c>
      <c r="EH126" s="2">
        <f t="shared" si="151"/>
        <v>49.480981395046264</v>
      </c>
      <c r="EI126" s="2">
        <f t="shared" si="151"/>
        <v>50.277338271426515</v>
      </c>
      <c r="EJ126" s="2">
        <f t="shared" si="151"/>
        <v>49.520016802395695</v>
      </c>
      <c r="EK126" s="2">
        <f t="shared" si="151"/>
        <v>55.594970255898971</v>
      </c>
      <c r="EL126" s="2">
        <f t="shared" si="151"/>
        <v>50.603613581279241</v>
      </c>
      <c r="EM126" s="2">
        <f t="shared" si="135"/>
        <v>57.350255138456838</v>
      </c>
      <c r="EN126" s="2">
        <f t="shared" si="135"/>
        <v>56.853835570191897</v>
      </c>
      <c r="EO126" s="2">
        <f t="shared" si="135"/>
        <v>62.252133591503579</v>
      </c>
      <c r="EQ126" s="2">
        <f t="shared" si="149"/>
        <v>60.330389222415093</v>
      </c>
      <c r="ER126" s="2">
        <f t="shared" si="149"/>
        <v>60.122063599742013</v>
      </c>
      <c r="ES126" s="2">
        <f t="shared" si="149"/>
        <v>57.739656826749084</v>
      </c>
      <c r="ET126" s="2">
        <f t="shared" si="149"/>
        <v>51.668269841186174</v>
      </c>
      <c r="EU126" s="2">
        <f t="shared" si="149"/>
        <v>49.169176221809849</v>
      </c>
      <c r="EV126" s="2">
        <f t="shared" si="149"/>
        <v>49.582533171325451</v>
      </c>
      <c r="EW126" s="2">
        <f t="shared" si="149"/>
        <v>50.390157288199859</v>
      </c>
      <c r="EX126" s="2">
        <f t="shared" si="149"/>
        <v>49.309431861373135</v>
      </c>
      <c r="EY126" s="2">
        <f t="shared" si="149"/>
        <v>50.350065559992338</v>
      </c>
      <c r="EZ126" s="2">
        <f t="shared" si="149"/>
        <v>49.144109679196333</v>
      </c>
      <c r="FA126" s="2">
        <f t="shared" si="149"/>
        <v>55.510436357627498</v>
      </c>
      <c r="FB126" s="2">
        <f t="shared" si="149"/>
        <v>50.226729569374207</v>
      </c>
      <c r="FC126" s="2">
        <f t="shared" si="149"/>
        <v>57.220932248902876</v>
      </c>
      <c r="FD126" s="2">
        <f t="shared" si="149"/>
        <v>56.461440604071377</v>
      </c>
      <c r="FE126" s="2">
        <f t="shared" si="149"/>
        <v>62.305417902476727</v>
      </c>
      <c r="FG126" s="2">
        <f t="shared" si="150"/>
        <v>0.99480486201382834</v>
      </c>
      <c r="FH126" s="2">
        <f t="shared" si="150"/>
        <v>0.99231537205722764</v>
      </c>
      <c r="FI126" s="2">
        <f t="shared" si="150"/>
        <v>0.99137204600319717</v>
      </c>
      <c r="FJ126" s="2">
        <f t="shared" si="150"/>
        <v>0.99209842053322994</v>
      </c>
      <c r="FK126" s="2">
        <f t="shared" si="150"/>
        <v>0.99220352966049274</v>
      </c>
      <c r="FL126" s="2">
        <f t="shared" si="150"/>
        <v>0.99183240585841825</v>
      </c>
      <c r="FM126" s="2">
        <f t="shared" si="150"/>
        <v>0.99204926149981965</v>
      </c>
      <c r="FN126" s="2">
        <f t="shared" si="150"/>
        <v>0.99172941066112841</v>
      </c>
      <c r="FO126" s="2">
        <f t="shared" si="150"/>
        <v>0.99253029173053398</v>
      </c>
      <c r="FP126" s="2">
        <f t="shared" si="150"/>
        <v>0.99182633356754013</v>
      </c>
      <c r="FQ126" s="2">
        <f t="shared" si="150"/>
        <v>0.99170348490602644</v>
      </c>
      <c r="FR126" s="2">
        <f t="shared" si="150"/>
        <v>0.99188033806131704</v>
      </c>
      <c r="FS126" s="2">
        <f t="shared" si="150"/>
        <v>0.99178267234094641</v>
      </c>
      <c r="FT126" s="2">
        <f t="shared" si="150"/>
        <v>0.99216132917803623</v>
      </c>
      <c r="FU126" s="2">
        <f t="shared" si="150"/>
        <v>0.9899931392631216</v>
      </c>
      <c r="FW126" s="2">
        <f t="shared" si="141"/>
        <v>6.2835325097058466E-3</v>
      </c>
      <c r="FX126" s="2">
        <f t="shared" si="141"/>
        <v>7.7390762583308178E-3</v>
      </c>
      <c r="FY126" s="2">
        <f t="shared" si="141"/>
        <v>6.8586094804161737E-3</v>
      </c>
      <c r="FZ126" s="2">
        <f t="shared" si="141"/>
        <v>9.0513673240909028E-3</v>
      </c>
      <c r="GA126" s="2">
        <f t="shared" si="141"/>
        <v>8.4241268106275743E-3</v>
      </c>
      <c r="GB126" s="2">
        <f t="shared" si="141"/>
        <v>9.2919221923571695E-3</v>
      </c>
      <c r="GC126" s="2">
        <f t="shared" si="141"/>
        <v>9.7389814339535769E-3</v>
      </c>
      <c r="GD126" s="2">
        <f t="shared" si="141"/>
        <v>9.5404953842010056E-3</v>
      </c>
      <c r="GE126" s="2">
        <f t="shared" si="141"/>
        <v>1.0884033705211134E-2</v>
      </c>
      <c r="GF126" s="2">
        <f t="shared" si="141"/>
        <v>9.9214665713475546E-3</v>
      </c>
      <c r="GG126" s="2">
        <f t="shared" si="141"/>
        <v>9.4386855702052706E-3</v>
      </c>
      <c r="GH126" s="2">
        <f t="shared" si="141"/>
        <v>7.7888840929296183E-3</v>
      </c>
      <c r="GI126" s="2">
        <f t="shared" si="141"/>
        <v>6.9033920220332888E-3</v>
      </c>
      <c r="GJ126" s="2">
        <f t="shared" si="141"/>
        <v>5.3599546556959013E-3</v>
      </c>
      <c r="GK126" s="2">
        <f t="shared" si="141"/>
        <v>4.1110530787565949E-3</v>
      </c>
      <c r="GM126" s="86">
        <f t="shared" si="142"/>
        <v>3.0055438063900618E-18</v>
      </c>
      <c r="GN126" s="86">
        <f t="shared" si="142"/>
        <v>2.7748843982836043E-31</v>
      </c>
      <c r="GO126" s="86">
        <f t="shared" si="142"/>
        <v>1.8707150829367413E-39</v>
      </c>
      <c r="GP126" s="86">
        <f t="shared" si="142"/>
        <v>5.3764912373429599E-42</v>
      </c>
      <c r="GQ126" s="86">
        <f t="shared" si="142"/>
        <v>2.089845868763821E-37</v>
      </c>
      <c r="GR126" s="86">
        <f t="shared" si="142"/>
        <v>1.2474415490920305E-39</v>
      </c>
      <c r="GS126" s="86">
        <f t="shared" si="142"/>
        <v>4.1759420574342524E-42</v>
      </c>
      <c r="GT126" s="86">
        <f t="shared" si="142"/>
        <v>1.155207072519288E-53</v>
      </c>
      <c r="GU126" s="86">
        <f t="shared" si="142"/>
        <v>2.6009286786039563E-53</v>
      </c>
      <c r="GV126" s="86">
        <f t="shared" si="142"/>
        <v>1.3539302341665937E-45</v>
      </c>
      <c r="GW126" s="86">
        <f t="shared" si="142"/>
        <v>3.0409819464859164E-44</v>
      </c>
      <c r="GX126" s="86">
        <f t="shared" si="142"/>
        <v>9.3811895866902994E-46</v>
      </c>
      <c r="GY126" s="86">
        <f t="shared" si="142"/>
        <v>7.4554757868483126E-38</v>
      </c>
      <c r="GZ126" s="86">
        <f t="shared" si="142"/>
        <v>1.0650913710781954E-38</v>
      </c>
      <c r="HA126" s="86">
        <f t="shared" si="142"/>
        <v>9.8183672382923815E-43</v>
      </c>
      <c r="HC126" s="86">
        <f t="shared" si="153"/>
        <v>5.3169470273250362E-3</v>
      </c>
      <c r="HD126" s="86">
        <f t="shared" si="153"/>
        <v>2.2113281736806617E-5</v>
      </c>
      <c r="HE126" s="86">
        <f t="shared" si="153"/>
        <v>1.4408078922705166E-7</v>
      </c>
      <c r="HF126" s="86">
        <f t="shared" si="153"/>
        <v>1.8533160235146553E-8</v>
      </c>
      <c r="HG126" s="86">
        <f t="shared" si="153"/>
        <v>1.0957678938246192E-6</v>
      </c>
      <c r="HH126" s="86">
        <f t="shared" si="153"/>
        <v>4.3013371727674847E-8</v>
      </c>
      <c r="HI126" s="86">
        <f t="shared" si="138"/>
        <v>2.7219667979826512E-10</v>
      </c>
      <c r="HJ126" s="86">
        <f t="shared" si="138"/>
        <v>3.1722103657382477E-13</v>
      </c>
      <c r="HK126" s="86">
        <f t="shared" si="138"/>
        <v>1.8739011212732388E-14</v>
      </c>
      <c r="HL126" s="86">
        <f t="shared" si="138"/>
        <v>8.3477063146877498E-12</v>
      </c>
      <c r="HM126" s="86">
        <f t="shared" si="138"/>
        <v>1.4939270518740939E-10</v>
      </c>
      <c r="HN126" s="86">
        <f t="shared" si="138"/>
        <v>3.2526041327471652E-8</v>
      </c>
      <c r="HO126" s="86">
        <f t="shared" si="138"/>
        <v>1.6571023699956951E-6</v>
      </c>
      <c r="HP126" s="86">
        <f t="shared" si="138"/>
        <v>1.2418156127576985E-4</v>
      </c>
      <c r="HQ126" s="86">
        <f t="shared" si="138"/>
        <v>3.6486505860472692E-7</v>
      </c>
      <c r="HS126" s="86">
        <f t="shared" si="143"/>
        <v>4.169443127756613E-8</v>
      </c>
      <c r="HT126" s="86">
        <f t="shared" si="143"/>
        <v>1.0680372450514901E-9</v>
      </c>
      <c r="HU126" s="86">
        <f t="shared" si="143"/>
        <v>5.3868375384288851E-11</v>
      </c>
      <c r="HV126" s="86">
        <f t="shared" si="143"/>
        <v>1.808319399385908E-9</v>
      </c>
      <c r="HW126" s="86">
        <f t="shared" si="143"/>
        <v>2.9242433691903425E-9</v>
      </c>
      <c r="HX126" s="86">
        <f t="shared" si="143"/>
        <v>4.0477298758650036E-10</v>
      </c>
      <c r="HY126" s="86">
        <f t="shared" si="143"/>
        <v>4.8356188070494726E-9</v>
      </c>
      <c r="HZ126" s="86">
        <f t="shared" si="143"/>
        <v>1.4855543951025991E-9</v>
      </c>
      <c r="IA126" s="86">
        <f t="shared" si="143"/>
        <v>1.0123850892329851E-8</v>
      </c>
      <c r="IB126" s="86">
        <f t="shared" si="143"/>
        <v>3.3573253484956329E-9</v>
      </c>
      <c r="IC126" s="86">
        <f t="shared" si="143"/>
        <v>8.4626808548409811E-10</v>
      </c>
      <c r="ID126" s="86">
        <f t="shared" si="143"/>
        <v>1.7213794602929933E-10</v>
      </c>
      <c r="IE126" s="86">
        <f t="shared" si="143"/>
        <v>6.3964238906047355E-11</v>
      </c>
      <c r="IF126" s="86">
        <f t="shared" si="143"/>
        <v>1.3021495937289383E-7</v>
      </c>
      <c r="IG126" s="86">
        <f t="shared" si="143"/>
        <v>3.6340776093134031E-6</v>
      </c>
      <c r="II126" s="86">
        <f t="shared" si="144"/>
        <v>9.8832882158804496E-46</v>
      </c>
      <c r="IJ126" s="86">
        <f t="shared" si="144"/>
        <v>3.1900944636776025E-59</v>
      </c>
      <c r="IK126" s="86">
        <f t="shared" si="144"/>
        <v>4.3678648608207973E-75</v>
      </c>
      <c r="IL126" s="86">
        <f t="shared" si="144"/>
        <v>1.8468067516591073E-58</v>
      </c>
      <c r="IM126" s="86">
        <f t="shared" si="144"/>
        <v>3.6351360562268561E-58</v>
      </c>
      <c r="IN126" s="86">
        <f t="shared" si="144"/>
        <v>3.894225168060434E-63</v>
      </c>
      <c r="IO126" s="86">
        <f t="shared" si="144"/>
        <v>1.3363734238236656E-58</v>
      </c>
      <c r="IP126" s="86">
        <f t="shared" si="144"/>
        <v>1.5420581776518618E-60</v>
      </c>
      <c r="IQ126" s="86">
        <f t="shared" si="144"/>
        <v>2.9183985322249453E-55</v>
      </c>
      <c r="IR126" s="86">
        <f t="shared" si="144"/>
        <v>2.7935526795268956E-57</v>
      </c>
      <c r="IS126" s="86">
        <f t="shared" si="144"/>
        <v>9.9960818014514112E-61</v>
      </c>
      <c r="IT126" s="86">
        <f t="shared" si="144"/>
        <v>6.8452905666476946E-64</v>
      </c>
      <c r="IU126" s="86">
        <f t="shared" si="144"/>
        <v>6.4451844784295563E-67</v>
      </c>
      <c r="IV126" s="86">
        <f t="shared" si="144"/>
        <v>3.6482326975898663E-46</v>
      </c>
      <c r="IW126" s="86">
        <f t="shared" si="144"/>
        <v>3.0275811468660546E-37</v>
      </c>
      <c r="IY126" s="86">
        <f t="shared" si="145"/>
        <v>5.3169887217563161E-3</v>
      </c>
      <c r="IZ126" s="86">
        <f t="shared" si="145"/>
        <v>2.2114349774051667E-5</v>
      </c>
      <c r="JA126" s="86">
        <f t="shared" si="145"/>
        <v>1.4413465760243594E-7</v>
      </c>
      <c r="JB126" s="86">
        <f t="shared" si="145"/>
        <v>2.0341479634532462E-8</v>
      </c>
      <c r="JC126" s="86">
        <f t="shared" si="145"/>
        <v>1.0986921371938095E-6</v>
      </c>
      <c r="JD126" s="86">
        <f t="shared" si="145"/>
        <v>4.3418144715261347E-8</v>
      </c>
      <c r="JE126" s="86">
        <f t="shared" si="145"/>
        <v>5.1078154868477373E-9</v>
      </c>
      <c r="JF126" s="86">
        <f t="shared" si="145"/>
        <v>1.4858716161391729E-9</v>
      </c>
      <c r="JG126" s="86">
        <f t="shared" si="145"/>
        <v>1.0123869631341064E-8</v>
      </c>
      <c r="JH126" s="86">
        <f t="shared" si="145"/>
        <v>3.3656730548103205E-9</v>
      </c>
      <c r="JI126" s="86">
        <f t="shared" si="145"/>
        <v>9.9566079067150755E-10</v>
      </c>
      <c r="JJ126" s="86">
        <f t="shared" si="145"/>
        <v>3.269817927350095E-8</v>
      </c>
      <c r="JK126" s="86">
        <f t="shared" si="145"/>
        <v>1.6571663342346011E-6</v>
      </c>
      <c r="JL126" s="86">
        <f t="shared" si="145"/>
        <v>1.2431177623514276E-4</v>
      </c>
      <c r="JM126" s="86">
        <f t="shared" si="145"/>
        <v>3.9989426679181302E-6</v>
      </c>
    </row>
    <row r="127" spans="2:273" x14ac:dyDescent="0.25">
      <c r="B127" s="2">
        <v>100</v>
      </c>
      <c r="C127" s="37">
        <v>58.508000000000003</v>
      </c>
      <c r="D127" s="37">
        <v>60.305999999999997</v>
      </c>
      <c r="E127" s="37">
        <v>57.966999999999999</v>
      </c>
      <c r="F127" s="37">
        <v>51.097999999999999</v>
      </c>
      <c r="G127" s="37">
        <v>49.753999999999998</v>
      </c>
      <c r="H127" s="37">
        <v>49.433</v>
      </c>
      <c r="I127" s="37">
        <v>50.383000000000003</v>
      </c>
      <c r="J127" s="37">
        <v>49.466999999999999</v>
      </c>
      <c r="K127" s="37">
        <v>50.45</v>
      </c>
      <c r="L127" s="37">
        <v>48.704999999999998</v>
      </c>
      <c r="M127" s="37">
        <v>55.59</v>
      </c>
      <c r="N127" s="37">
        <v>50.786999999999999</v>
      </c>
      <c r="O127" s="37">
        <v>56.573999999999998</v>
      </c>
      <c r="P127" s="37">
        <v>55.426000000000002</v>
      </c>
      <c r="Q127" s="37">
        <v>62.414000000000001</v>
      </c>
      <c r="S127" s="4">
        <f t="shared" si="146"/>
        <v>60.534773438587109</v>
      </c>
      <c r="T127" s="4">
        <f t="shared" si="146"/>
        <v>60.124348719348554</v>
      </c>
      <c r="U127" s="4">
        <f t="shared" si="146"/>
        <v>57.722806907675547</v>
      </c>
      <c r="V127" s="4">
        <f t="shared" si="146"/>
        <v>51.841727268061128</v>
      </c>
      <c r="W127" s="4">
        <f t="shared" si="146"/>
        <v>49.473223026669352</v>
      </c>
      <c r="X127" s="4">
        <f t="shared" si="146"/>
        <v>49.602620296646656</v>
      </c>
      <c r="Y127" s="4">
        <f t="shared" si="146"/>
        <v>50.645280023670352</v>
      </c>
      <c r="Z127" s="4">
        <f t="shared" si="146"/>
        <v>49.638766022738203</v>
      </c>
      <c r="AA127" s="4">
        <f t="shared" si="146"/>
        <v>50.421721804914178</v>
      </c>
      <c r="AB127" s="4">
        <f t="shared" si="146"/>
        <v>49.732306981185168</v>
      </c>
      <c r="AC127" s="4">
        <f t="shared" si="146"/>
        <v>55.626561972816134</v>
      </c>
      <c r="AD127" s="4">
        <f t="shared" si="146"/>
        <v>50.676417573265482</v>
      </c>
      <c r="AE127" s="4">
        <f t="shared" si="146"/>
        <v>57.479240562807682</v>
      </c>
      <c r="AF127" s="4">
        <f t="shared" si="146"/>
        <v>56.907407146610979</v>
      </c>
      <c r="AG127" s="4">
        <f t="shared" si="146"/>
        <v>62.326503959936645</v>
      </c>
      <c r="AI127" s="4">
        <f t="shared" si="147"/>
        <v>-2.0267734385871066</v>
      </c>
      <c r="AJ127" s="4">
        <f t="shared" si="147"/>
        <v>0.18165128065144387</v>
      </c>
      <c r="AK127" s="4">
        <f t="shared" si="147"/>
        <v>0.2441930923244513</v>
      </c>
      <c r="AL127" s="4">
        <f t="shared" si="147"/>
        <v>-0.74372726806112865</v>
      </c>
      <c r="AM127" s="4">
        <f t="shared" si="147"/>
        <v>0.28077697333064577</v>
      </c>
      <c r="AN127" s="4">
        <f t="shared" si="147"/>
        <v>-0.16962029664665579</v>
      </c>
      <c r="AO127" s="4">
        <f t="shared" si="147"/>
        <v>-0.26228002367034975</v>
      </c>
      <c r="AP127" s="4">
        <f t="shared" si="147"/>
        <v>-0.17176602273820407</v>
      </c>
      <c r="AQ127" s="4">
        <f t="shared" si="147"/>
        <v>2.8278195085825075E-2</v>
      </c>
      <c r="AR127" s="4">
        <f t="shared" si="147"/>
        <v>-1.0273069811851698</v>
      </c>
      <c r="AS127" s="4">
        <f t="shared" si="147"/>
        <v>-3.6561972816130606E-2</v>
      </c>
      <c r="AT127" s="4">
        <f t="shared" si="147"/>
        <v>0.11058242673451701</v>
      </c>
      <c r="AU127" s="4">
        <f t="shared" si="147"/>
        <v>-0.90524056280768406</v>
      </c>
      <c r="AV127" s="4">
        <f t="shared" si="147"/>
        <v>-1.4814071466109766</v>
      </c>
      <c r="AW127" s="4">
        <f t="shared" si="147"/>
        <v>8.7496040063356872E-2</v>
      </c>
      <c r="AY127" s="2">
        <f t="shared" ref="AY127:BM143" si="154">IF(OR($B127 &lt; C$230, $B127 &gt; C$233), #N/A, ((1-FG127)*DK127) + (FG127 - FW127)*EA127 + (FW127*EQ127))</f>
        <v>60.476646470067671</v>
      </c>
      <c r="AZ127" s="2">
        <f t="shared" si="154"/>
        <v>60.124300976135878</v>
      </c>
      <c r="BA127" s="2">
        <f t="shared" si="154"/>
        <v>57.722806832202473</v>
      </c>
      <c r="BB127" s="2">
        <f t="shared" si="154"/>
        <v>51.841726474924975</v>
      </c>
      <c r="BC127" s="2">
        <f t="shared" si="154"/>
        <v>49.473220393068047</v>
      </c>
      <c r="BD127" s="2">
        <f t="shared" si="154"/>
        <v>49.602620005914439</v>
      </c>
      <c r="BE127" s="2">
        <f t="shared" si="154"/>
        <v>50.645276409803287</v>
      </c>
      <c r="BF127" s="2">
        <f t="shared" si="154"/>
        <v>49.638764858600545</v>
      </c>
      <c r="BG127" s="2">
        <f t="shared" si="154"/>
        <v>50.421713784033727</v>
      </c>
      <c r="BH127" s="2">
        <f t="shared" si="154"/>
        <v>49.732303583498016</v>
      </c>
      <c r="BI127" s="2">
        <f t="shared" si="154"/>
        <v>55.626560882812939</v>
      </c>
      <c r="BJ127" s="2">
        <f t="shared" si="154"/>
        <v>50.676417284417305</v>
      </c>
      <c r="BK127" s="2">
        <f t="shared" si="154"/>
        <v>57.479238597699954</v>
      </c>
      <c r="BL127" s="2">
        <f t="shared" si="154"/>
        <v>56.907016935050351</v>
      </c>
      <c r="BM127" s="2">
        <f t="shared" si="154"/>
        <v>62.320276324473191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58.508000000000003</v>
      </c>
      <c r="CF127" s="2">
        <f t="shared" si="155"/>
        <v>60.305999999999997</v>
      </c>
      <c r="CG127" s="2">
        <f t="shared" si="155"/>
        <v>57.966999999999999</v>
      </c>
      <c r="CH127" s="2">
        <f t="shared" si="155"/>
        <v>51.097999999999999</v>
      </c>
      <c r="CI127" s="2">
        <f t="shared" si="155"/>
        <v>49.753999999999998</v>
      </c>
      <c r="CJ127" s="2">
        <f t="shared" si="155"/>
        <v>49.433</v>
      </c>
      <c r="CK127" s="2">
        <f t="shared" si="155"/>
        <v>50.383000000000003</v>
      </c>
      <c r="CL127" s="2">
        <f t="shared" si="155"/>
        <v>49.466999999999999</v>
      </c>
      <c r="CM127" s="2">
        <f t="shared" si="155"/>
        <v>50.45</v>
      </c>
      <c r="CN127" s="2">
        <f t="shared" si="155"/>
        <v>48.704999999999998</v>
      </c>
      <c r="CO127" s="2">
        <f t="shared" si="155"/>
        <v>55.59</v>
      </c>
      <c r="CP127" s="2">
        <f t="shared" si="155"/>
        <v>50.786999999999999</v>
      </c>
      <c r="CQ127" s="2">
        <f t="shared" si="155"/>
        <v>56.573999999999998</v>
      </c>
      <c r="CR127" s="2">
        <f t="shared" si="155"/>
        <v>55.426000000000002</v>
      </c>
      <c r="CS127" s="2">
        <f t="shared" si="155"/>
        <v>62.414000000000001</v>
      </c>
      <c r="CU127" s="2">
        <f t="shared" si="110"/>
        <v>58.508000000000003</v>
      </c>
      <c r="CV127" s="2">
        <f t="shared" si="111"/>
        <v>60.305999999999997</v>
      </c>
      <c r="CW127" s="2">
        <f t="shared" si="112"/>
        <v>57.966999999999999</v>
      </c>
      <c r="CX127" s="2">
        <f t="shared" si="113"/>
        <v>51.097999999999999</v>
      </c>
      <c r="CY127" s="2">
        <f t="shared" si="114"/>
        <v>49.753999999999998</v>
      </c>
      <c r="CZ127" s="2">
        <f t="shared" si="115"/>
        <v>49.433</v>
      </c>
      <c r="DA127" s="2">
        <f t="shared" si="116"/>
        <v>50.383000000000003</v>
      </c>
      <c r="DB127" s="2">
        <f t="shared" si="117"/>
        <v>49.466999999999999</v>
      </c>
      <c r="DC127" s="2">
        <f t="shared" si="118"/>
        <v>50.45</v>
      </c>
      <c r="DD127" s="2">
        <f t="shared" si="119"/>
        <v>48.704999999999998</v>
      </c>
      <c r="DE127" s="2">
        <f t="shared" si="120"/>
        <v>55.59</v>
      </c>
      <c r="DF127" s="2">
        <f t="shared" si="121"/>
        <v>50.786999999999999</v>
      </c>
      <c r="DG127" s="2">
        <f t="shared" si="122"/>
        <v>56.573999999999998</v>
      </c>
      <c r="DH127" s="2">
        <f t="shared" si="123"/>
        <v>55.426000000000002</v>
      </c>
      <c r="DI127" s="2">
        <f t="shared" si="124"/>
        <v>62.414000000000001</v>
      </c>
      <c r="DK127" s="2">
        <f t="shared" si="148"/>
        <v>78.741033492693717</v>
      </c>
      <c r="DL127" s="2">
        <f t="shared" si="148"/>
        <v>81.276764237516872</v>
      </c>
      <c r="DM127" s="2">
        <f t="shared" si="148"/>
        <v>78.553989915966369</v>
      </c>
      <c r="DN127" s="2">
        <f t="shared" si="148"/>
        <v>83.021094430462824</v>
      </c>
      <c r="DO127" s="2">
        <f t="shared" si="148"/>
        <v>78.769867709815088</v>
      </c>
      <c r="DP127" s="2">
        <f t="shared" si="148"/>
        <v>75.037910384068283</v>
      </c>
      <c r="DQ127" s="2">
        <f t="shared" si="148"/>
        <v>94.302559032716914</v>
      </c>
      <c r="DR127" s="2">
        <f t="shared" si="148"/>
        <v>87.327706162464978</v>
      </c>
      <c r="DS127" s="2">
        <f t="shared" si="148"/>
        <v>86.107703989704007</v>
      </c>
      <c r="DT127" s="2">
        <f t="shared" si="148"/>
        <v>94.248133333333328</v>
      </c>
      <c r="DU127" s="2">
        <f t="shared" si="148"/>
        <v>81.819975817923208</v>
      </c>
      <c r="DV127" s="2">
        <f t="shared" si="148"/>
        <v>82.346954790823219</v>
      </c>
      <c r="DW127" s="2">
        <f t="shared" si="148"/>
        <v>94.113322901849216</v>
      </c>
      <c r="DX127" s="2">
        <f t="shared" si="148"/>
        <v>77.691091512565194</v>
      </c>
      <c r="DY127" s="2">
        <f t="shared" si="148"/>
        <v>82.539255241935464</v>
      </c>
      <c r="EA127" s="2">
        <f t="shared" si="152"/>
        <v>60.390275472589799</v>
      </c>
      <c r="EB127" s="2">
        <f t="shared" si="152"/>
        <v>59.974004669467867</v>
      </c>
      <c r="EC127" s="2">
        <f t="shared" si="152"/>
        <v>57.55649356700301</v>
      </c>
      <c r="ED127" s="2">
        <f t="shared" si="152"/>
        <v>51.615524654805633</v>
      </c>
      <c r="EE127" s="2">
        <f t="shared" si="151"/>
        <v>49.265048291938882</v>
      </c>
      <c r="EF127" s="2">
        <f t="shared" si="151"/>
        <v>49.410843267539576</v>
      </c>
      <c r="EG127" s="2">
        <f t="shared" si="151"/>
        <v>50.327023937201574</v>
      </c>
      <c r="EH127" s="2">
        <f t="shared" si="151"/>
        <v>49.353710013173085</v>
      </c>
      <c r="EI127" s="2">
        <f t="shared" si="151"/>
        <v>50.176017307414376</v>
      </c>
      <c r="EJ127" s="2">
        <f t="shared" si="151"/>
        <v>49.40136717299692</v>
      </c>
      <c r="EK127" s="2">
        <f t="shared" si="151"/>
        <v>55.427507145230976</v>
      </c>
      <c r="EL127" s="2">
        <f t="shared" si="151"/>
        <v>50.442915324535257</v>
      </c>
      <c r="EM127" s="2">
        <f t="shared" si="135"/>
        <v>57.203327658924785</v>
      </c>
      <c r="EN127" s="2">
        <f t="shared" si="135"/>
        <v>56.759369476403947</v>
      </c>
      <c r="EO127" s="2">
        <f t="shared" si="135"/>
        <v>62.133702891661258</v>
      </c>
      <c r="EQ127" s="2">
        <f t="shared" si="149"/>
        <v>60.300949214134448</v>
      </c>
      <c r="ER127" s="2">
        <f t="shared" si="149"/>
        <v>60.079632959161742</v>
      </c>
      <c r="ES127" s="2">
        <f t="shared" si="149"/>
        <v>57.684617935765978</v>
      </c>
      <c r="ET127" s="2">
        <f t="shared" si="149"/>
        <v>51.587850494127018</v>
      </c>
      <c r="EU127" s="2">
        <f t="shared" si="149"/>
        <v>49.073820075136091</v>
      </c>
      <c r="EV127" s="2">
        <f t="shared" si="149"/>
        <v>49.484042082109696</v>
      </c>
      <c r="EW127" s="2">
        <f t="shared" si="149"/>
        <v>50.247876551655224</v>
      </c>
      <c r="EX127" s="2">
        <f t="shared" si="149"/>
        <v>49.201905624085782</v>
      </c>
      <c r="EY127" s="2">
        <f t="shared" si="149"/>
        <v>50.239137346864808</v>
      </c>
      <c r="EZ127" s="2">
        <f t="shared" si="149"/>
        <v>49.068915377701764</v>
      </c>
      <c r="FA127" s="2">
        <f t="shared" si="149"/>
        <v>55.351000323217107</v>
      </c>
      <c r="FB127" s="2">
        <f t="shared" si="149"/>
        <v>50.100356342400886</v>
      </c>
      <c r="FC127" s="2">
        <f t="shared" si="149"/>
        <v>57.083888117320726</v>
      </c>
      <c r="FD127" s="2">
        <f t="shared" si="149"/>
        <v>56.402593672475703</v>
      </c>
      <c r="FE127" s="2">
        <f t="shared" si="149"/>
        <v>62.17382519602414</v>
      </c>
      <c r="FG127" s="2">
        <f t="shared" si="150"/>
        <v>0.99525981102924221</v>
      </c>
      <c r="FH127" s="2">
        <f t="shared" si="150"/>
        <v>0.99298679394257627</v>
      </c>
      <c r="FI127" s="2">
        <f t="shared" si="150"/>
        <v>0.99212523417559162</v>
      </c>
      <c r="FJ127" s="2">
        <f t="shared" si="150"/>
        <v>0.99278866017013456</v>
      </c>
      <c r="FK127" s="2">
        <f t="shared" si="150"/>
        <v>0.99288465337913945</v>
      </c>
      <c r="FL127" s="2">
        <f t="shared" si="150"/>
        <v>0.99254570851213808</v>
      </c>
      <c r="FM127" s="2">
        <f t="shared" si="150"/>
        <v>0.99274376399802455</v>
      </c>
      <c r="FN127" s="2">
        <f t="shared" si="150"/>
        <v>0.99245163976566619</v>
      </c>
      <c r="FO127" s="2">
        <f t="shared" si="150"/>
        <v>0.99318306463774275</v>
      </c>
      <c r="FP127" s="2">
        <f t="shared" si="150"/>
        <v>0.99254016254561495</v>
      </c>
      <c r="FQ127" s="2">
        <f t="shared" si="150"/>
        <v>0.99242796069098038</v>
      </c>
      <c r="FR127" s="2">
        <f t="shared" si="150"/>
        <v>0.99258948591574325</v>
      </c>
      <c r="FS127" s="2">
        <f t="shared" si="150"/>
        <v>0.99250028554263559</v>
      </c>
      <c r="FT127" s="2">
        <f t="shared" si="150"/>
        <v>0.99284611307917336</v>
      </c>
      <c r="FU127" s="2">
        <f t="shared" si="150"/>
        <v>0.99086559173670863</v>
      </c>
      <c r="FW127" s="2">
        <f t="shared" ref="FW127:GK143" si="156">POWER(10,($B127-C$232)/C$229)/(1+POWER(10,($B127-C$232)/C$229))</f>
        <v>6.8855821872863135E-3</v>
      </c>
      <c r="FX127" s="2">
        <f t="shared" si="156"/>
        <v>8.4793972156653099E-3</v>
      </c>
      <c r="FY127" s="2">
        <f t="shared" si="156"/>
        <v>7.515342801678781E-3</v>
      </c>
      <c r="FZ127" s="2">
        <f t="shared" si="156"/>
        <v>9.9159677022380432E-3</v>
      </c>
      <c r="GA127" s="2">
        <f t="shared" si="156"/>
        <v>9.2293702489476461E-3</v>
      </c>
      <c r="GB127" s="2">
        <f t="shared" si="156"/>
        <v>1.0179264700212529E-2</v>
      </c>
      <c r="GC127" s="2">
        <f t="shared" si="156"/>
        <v>1.0668556625984604E-2</v>
      </c>
      <c r="GD127" s="2">
        <f t="shared" si="156"/>
        <v>1.0451325249102814E-2</v>
      </c>
      <c r="GE127" s="2">
        <f t="shared" si="156"/>
        <v>1.1921587119753017E-2</v>
      </c>
      <c r="GF127" s="2">
        <f t="shared" si="156"/>
        <v>1.086826860604421E-2</v>
      </c>
      <c r="GG127" s="2">
        <f t="shared" si="156"/>
        <v>1.0339897134773877E-2</v>
      </c>
      <c r="GH127" s="2">
        <f t="shared" si="156"/>
        <v>8.5339286955698358E-3</v>
      </c>
      <c r="GI127" s="2">
        <f t="shared" si="156"/>
        <v>7.5643807512103239E-3</v>
      </c>
      <c r="GJ127" s="2">
        <f t="shared" si="156"/>
        <v>5.8740358381778983E-3</v>
      </c>
      <c r="GK127" s="2">
        <f t="shared" si="156"/>
        <v>4.5058929053248499E-3</v>
      </c>
      <c r="GM127" s="86">
        <f t="shared" ref="GM127:HA143" si="157" xml:space="preserve"> _xlfn.NORM.DIST($B127, C$7, ABS(C$11), TRUE) * _xlfn.NORM.DIST(($B127 - C$7)*C$15, 0, ABS(C$11), TRUE) * 2</f>
        <v>3.0262328971624709E-19</v>
      </c>
      <c r="GN127" s="86">
        <f t="shared" si="157"/>
        <v>5.2105497557092807E-33</v>
      </c>
      <c r="GO127" s="86">
        <f t="shared" si="157"/>
        <v>1.2718789594097556E-41</v>
      </c>
      <c r="GP127" s="86">
        <f t="shared" si="157"/>
        <v>2.5193982468972049E-44</v>
      </c>
      <c r="GQ127" s="86">
        <f t="shared" si="157"/>
        <v>1.7176275667492493E-39</v>
      </c>
      <c r="GR127" s="86">
        <f t="shared" si="157"/>
        <v>7.983920613781692E-42</v>
      </c>
      <c r="GS127" s="86">
        <f t="shared" si="157"/>
        <v>2.1165395162661512E-44</v>
      </c>
      <c r="GT127" s="86">
        <f t="shared" si="157"/>
        <v>1.3363075265503228E-56</v>
      </c>
      <c r="GU127" s="86">
        <f t="shared" si="157"/>
        <v>3.4569468111081666E-56</v>
      </c>
      <c r="GV127" s="86">
        <f t="shared" si="157"/>
        <v>4.1246956917275385E-48</v>
      </c>
      <c r="GW127" s="86">
        <f t="shared" si="157"/>
        <v>1.0463820570231901E-46</v>
      </c>
      <c r="GX127" s="86">
        <f t="shared" si="157"/>
        <v>2.3247587911449488E-48</v>
      </c>
      <c r="GY127" s="86">
        <f t="shared" si="157"/>
        <v>5.9974588229134796E-40</v>
      </c>
      <c r="GZ127" s="86">
        <f t="shared" si="157"/>
        <v>7.9761997643145826E-41</v>
      </c>
      <c r="HA127" s="86">
        <f t="shared" si="157"/>
        <v>4.4073295493476515E-45</v>
      </c>
      <c r="HC127" s="86">
        <f t="shared" si="153"/>
        <v>2.4276604267554442E-3</v>
      </c>
      <c r="HD127" s="86">
        <f t="shared" si="153"/>
        <v>4.0691240207646336E-6</v>
      </c>
      <c r="HE127" s="86">
        <f t="shared" si="153"/>
        <v>1.4004234729717178E-8</v>
      </c>
      <c r="HF127" s="86">
        <f t="shared" si="153"/>
        <v>1.2884561657954503E-9</v>
      </c>
      <c r="HG127" s="86">
        <f t="shared" si="153"/>
        <v>1.3871031468299189E-7</v>
      </c>
      <c r="HH127" s="86">
        <f t="shared" si="153"/>
        <v>3.6425842518637121E-9</v>
      </c>
      <c r="HI127" s="86">
        <f t="shared" si="138"/>
        <v>1.1747882862882767E-11</v>
      </c>
      <c r="HJ127" s="86">
        <f t="shared" si="138"/>
        <v>5.3225148536621902E-15</v>
      </c>
      <c r="HK127" s="86">
        <f t="shared" si="138"/>
        <v>2.4642740739946048E-16</v>
      </c>
      <c r="HL127" s="86">
        <f t="shared" si="138"/>
        <v>2.0273517700345499E-13</v>
      </c>
      <c r="HM127" s="86">
        <f t="shared" si="138"/>
        <v>4.8179588532392687E-12</v>
      </c>
      <c r="HN127" s="86">
        <f t="shared" si="138"/>
        <v>2.1153851917411088E-9</v>
      </c>
      <c r="HO127" s="86">
        <f t="shared" si="138"/>
        <v>2.1173584394156894E-7</v>
      </c>
      <c r="HP127" s="86">
        <f t="shared" si="138"/>
        <v>3.3098797647671032E-5</v>
      </c>
      <c r="HQ127" s="86">
        <f t="shared" si="138"/>
        <v>3.5954073521698543E-8</v>
      </c>
      <c r="HS127" s="86">
        <f t="shared" ref="HS127:IG143" si="158" xml:space="preserve"> _xlfn.NORM.DIST($B127, C$9, ABS(C$13), TRUE) * _xlfn.NORM.DIST(($B127 - C$9)*C$17, 0, ABS(C$13), TRUE) * 2</f>
        <v>1.3457138964748043E-7</v>
      </c>
      <c r="HT127" s="86">
        <f t="shared" si="158"/>
        <v>4.9983372367219664E-9</v>
      </c>
      <c r="HU127" s="86">
        <f t="shared" si="158"/>
        <v>3.3328527159107427E-10</v>
      </c>
      <c r="HV127" s="86">
        <f t="shared" si="158"/>
        <v>8.6257545844846991E-9</v>
      </c>
      <c r="HW127" s="86">
        <f t="shared" si="158"/>
        <v>1.3314197252783063E-8</v>
      </c>
      <c r="HX127" s="86">
        <f t="shared" si="158"/>
        <v>2.2069114509492475E-9</v>
      </c>
      <c r="HY127" s="86">
        <f t="shared" si="158"/>
        <v>2.272339448310201E-8</v>
      </c>
      <c r="HZ127" s="86">
        <f t="shared" si="158"/>
        <v>7.4782440456231443E-9</v>
      </c>
      <c r="IA127" s="86">
        <f t="shared" si="158"/>
        <v>4.5700298055734485E-8</v>
      </c>
      <c r="IB127" s="86">
        <f t="shared" si="158"/>
        <v>1.5835602907731744E-8</v>
      </c>
      <c r="IC127" s="86">
        <f t="shared" si="158"/>
        <v>4.3557946187568119E-9</v>
      </c>
      <c r="ID127" s="86">
        <f t="shared" si="158"/>
        <v>9.2241291735563149E-10</v>
      </c>
      <c r="IE127" s="86">
        <f t="shared" si="158"/>
        <v>3.5559950939727736E-10</v>
      </c>
      <c r="IF127" s="86">
        <f t="shared" si="158"/>
        <v>3.6291009452122324E-7</v>
      </c>
      <c r="IG127" s="86">
        <f t="shared" si="158"/>
        <v>7.5130890955100384E-6</v>
      </c>
      <c r="II127" s="86">
        <f t="shared" ref="II127:IW143" si="159" xml:space="preserve"> _xlfn.NORM.DIST($B127, C$10, ABS(C$14), TRUE) * _xlfn.NORM.DIST(($B127 - C$10)*C$18, 0, ABS(C$14), TRUE) * 2</f>
        <v>3.8019856529058368E-44</v>
      </c>
      <c r="IJ127" s="86">
        <f t="shared" si="159"/>
        <v>4.5897543757044051E-57</v>
      </c>
      <c r="IK127" s="86">
        <f t="shared" si="159"/>
        <v>2.1181045766984883E-72</v>
      </c>
      <c r="IL127" s="86">
        <f t="shared" si="159"/>
        <v>2.9293633699991025E-56</v>
      </c>
      <c r="IM127" s="86">
        <f t="shared" si="159"/>
        <v>5.2065984221507071E-56</v>
      </c>
      <c r="IN127" s="86">
        <f t="shared" si="159"/>
        <v>9.6630480533886777E-61</v>
      </c>
      <c r="IO127" s="86">
        <f t="shared" si="159"/>
        <v>2.3261636768639114E-56</v>
      </c>
      <c r="IP127" s="86">
        <f t="shared" si="159"/>
        <v>3.1240735101652484E-58</v>
      </c>
      <c r="IQ127" s="86">
        <f t="shared" si="159"/>
        <v>4.2326212931399935E-53</v>
      </c>
      <c r="IR127" s="86">
        <f t="shared" si="159"/>
        <v>4.4035102944720904E-55</v>
      </c>
      <c r="IS127" s="86">
        <f t="shared" si="159"/>
        <v>2.0346359644639707E-58</v>
      </c>
      <c r="IT127" s="86">
        <f t="shared" si="159"/>
        <v>1.4836256290152657E-61</v>
      </c>
      <c r="IU127" s="86">
        <f t="shared" si="159"/>
        <v>1.5824003944342306E-64</v>
      </c>
      <c r="IV127" s="86">
        <f t="shared" si="159"/>
        <v>1.3006182737661483E-44</v>
      </c>
      <c r="IW127" s="86">
        <f t="shared" si="159"/>
        <v>4.6054783666933381E-36</v>
      </c>
      <c r="IY127" s="86">
        <f t="shared" ref="IY127:JM143" si="160">GM127+HC127+HS127+II127</f>
        <v>2.4277949981450922E-3</v>
      </c>
      <c r="IZ127" s="86">
        <f t="shared" si="160"/>
        <v>4.0741223580013558E-6</v>
      </c>
      <c r="JA127" s="86">
        <f t="shared" si="160"/>
        <v>1.4337520001308252E-8</v>
      </c>
      <c r="JB127" s="86">
        <f t="shared" si="160"/>
        <v>9.91421075028015E-9</v>
      </c>
      <c r="JC127" s="86">
        <f t="shared" si="160"/>
        <v>1.5202451193577496E-7</v>
      </c>
      <c r="JD127" s="86">
        <f t="shared" si="160"/>
        <v>5.8494957028129592E-9</v>
      </c>
      <c r="JE127" s="86">
        <f t="shared" si="160"/>
        <v>2.2735142365964893E-8</v>
      </c>
      <c r="JF127" s="86">
        <f t="shared" si="160"/>
        <v>7.478249368137998E-9</v>
      </c>
      <c r="JG127" s="86">
        <f t="shared" si="160"/>
        <v>4.5700298302161893E-8</v>
      </c>
      <c r="JH127" s="86">
        <f t="shared" si="160"/>
        <v>1.5835805642908748E-8</v>
      </c>
      <c r="JI127" s="86">
        <f t="shared" si="160"/>
        <v>4.3606125776100513E-9</v>
      </c>
      <c r="JJ127" s="86">
        <f t="shared" si="160"/>
        <v>3.0377981090967403E-9</v>
      </c>
      <c r="JK127" s="86">
        <f t="shared" si="160"/>
        <v>2.1209144345096623E-7</v>
      </c>
      <c r="JL127" s="86">
        <f t="shared" si="160"/>
        <v>3.3461707742192255E-5</v>
      </c>
      <c r="JM127" s="86">
        <f t="shared" si="160"/>
        <v>7.5490431690317369E-6</v>
      </c>
    </row>
    <row r="128" spans="2:273" x14ac:dyDescent="0.25">
      <c r="B128" s="2">
        <v>101</v>
      </c>
      <c r="C128" s="37">
        <v>58.396999999999998</v>
      </c>
      <c r="D128" s="37">
        <v>59.435000000000002</v>
      </c>
      <c r="E128" s="37">
        <v>57.866999999999997</v>
      </c>
      <c r="F128" s="37">
        <v>51.540999999999997</v>
      </c>
      <c r="G128" s="37">
        <v>48.442999999999998</v>
      </c>
      <c r="H128" s="37">
        <v>49.482999999999997</v>
      </c>
      <c r="I128" s="37">
        <v>49.567</v>
      </c>
      <c r="J128" s="37">
        <v>49.75</v>
      </c>
      <c r="K128" s="37">
        <v>50.883000000000003</v>
      </c>
      <c r="L128" s="37">
        <v>49.59</v>
      </c>
      <c r="M128" s="37">
        <v>55.311</v>
      </c>
      <c r="N128" s="37">
        <v>49.344000000000001</v>
      </c>
      <c r="O128" s="37">
        <v>55.59</v>
      </c>
      <c r="P128" s="37">
        <v>55.902000000000001</v>
      </c>
      <c r="Q128" s="37">
        <v>60.792999999999999</v>
      </c>
      <c r="S128" s="4">
        <f t="shared" si="146"/>
        <v>60.452956596931081</v>
      </c>
      <c r="T128" s="4">
        <f t="shared" si="146"/>
        <v>60.0782575524441</v>
      </c>
      <c r="U128" s="4">
        <f t="shared" si="146"/>
        <v>57.665895163808088</v>
      </c>
      <c r="V128" s="4">
        <f t="shared" si="146"/>
        <v>51.739443664818829</v>
      </c>
      <c r="W128" s="4">
        <f t="shared" si="146"/>
        <v>49.344770575465425</v>
      </c>
      <c r="X128" s="4">
        <f t="shared" si="146"/>
        <v>49.496660804090098</v>
      </c>
      <c r="Y128" s="4">
        <f t="shared" si="146"/>
        <v>50.469380900176105</v>
      </c>
      <c r="Z128" s="4">
        <f t="shared" si="146"/>
        <v>49.489939512572128</v>
      </c>
      <c r="AA128" s="4">
        <f t="shared" si="146"/>
        <v>50.301606581432999</v>
      </c>
      <c r="AB128" s="4">
        <f t="shared" si="146"/>
        <v>49.588116692787715</v>
      </c>
      <c r="AC128" s="4">
        <f t="shared" si="146"/>
        <v>55.444172816603114</v>
      </c>
      <c r="AD128" s="4">
        <f t="shared" si="146"/>
        <v>50.497790279496492</v>
      </c>
      <c r="AE128" s="4">
        <f t="shared" si="146"/>
        <v>57.311504176784425</v>
      </c>
      <c r="AF128" s="4">
        <f t="shared" si="146"/>
        <v>56.801501587383115</v>
      </c>
      <c r="AG128" s="4">
        <f t="shared" si="146"/>
        <v>62.200548937503996</v>
      </c>
      <c r="AI128" s="4">
        <f t="shared" si="147"/>
        <v>-2.0559565969310825</v>
      </c>
      <c r="AJ128" s="4">
        <f t="shared" si="147"/>
        <v>-0.64325755244409777</v>
      </c>
      <c r="AK128" s="4">
        <f t="shared" si="147"/>
        <v>0.20110483619190944</v>
      </c>
      <c r="AL128" s="4">
        <f t="shared" si="147"/>
        <v>-0.19844366481883213</v>
      </c>
      <c r="AM128" s="4">
        <f t="shared" si="147"/>
        <v>-0.90177057546542727</v>
      </c>
      <c r="AN128" s="4">
        <f t="shared" si="147"/>
        <v>-1.3660804090100953E-2</v>
      </c>
      <c r="AO128" s="4">
        <f t="shared" si="147"/>
        <v>-0.90238090017610517</v>
      </c>
      <c r="AP128" s="4">
        <f t="shared" si="147"/>
        <v>0.26006048742787158</v>
      </c>
      <c r="AQ128" s="4">
        <f t="shared" si="147"/>
        <v>0.58139341856700355</v>
      </c>
      <c r="AR128" s="4">
        <f t="shared" si="147"/>
        <v>1.8833072122887984E-3</v>
      </c>
      <c r="AS128" s="4">
        <f t="shared" si="147"/>
        <v>-0.13317281660311409</v>
      </c>
      <c r="AT128" s="4">
        <f t="shared" si="147"/>
        <v>-1.1537902794964907</v>
      </c>
      <c r="AU128" s="4">
        <f t="shared" si="147"/>
        <v>-1.7215041767844212</v>
      </c>
      <c r="AV128" s="4">
        <f t="shared" si="147"/>
        <v>-0.89950158738311359</v>
      </c>
      <c r="AW128" s="4">
        <f t="shared" si="147"/>
        <v>-1.4075489375039965</v>
      </c>
      <c r="AY128" s="2">
        <f t="shared" si="154"/>
        <v>60.433257264493136</v>
      </c>
      <c r="AZ128" s="2">
        <f t="shared" si="154"/>
        <v>60.078251857373253</v>
      </c>
      <c r="BA128" s="2">
        <f t="shared" si="154"/>
        <v>57.665895094106169</v>
      </c>
      <c r="BB128" s="2">
        <f t="shared" si="154"/>
        <v>51.739440310623436</v>
      </c>
      <c r="BC128" s="2">
        <f t="shared" si="154"/>
        <v>49.344764826863809</v>
      </c>
      <c r="BD128" s="2">
        <f t="shared" si="154"/>
        <v>49.496659479082858</v>
      </c>
      <c r="BE128" s="2">
        <f t="shared" si="154"/>
        <v>50.469365726551679</v>
      </c>
      <c r="BF128" s="2">
        <f t="shared" si="154"/>
        <v>49.489934281406981</v>
      </c>
      <c r="BG128" s="2">
        <f t="shared" si="154"/>
        <v>50.301574224005485</v>
      </c>
      <c r="BH128" s="2">
        <f t="shared" si="154"/>
        <v>49.588102347472869</v>
      </c>
      <c r="BI128" s="2">
        <f t="shared" si="154"/>
        <v>55.444167805074237</v>
      </c>
      <c r="BJ128" s="2">
        <f t="shared" si="154"/>
        <v>50.4977889795111</v>
      </c>
      <c r="BK128" s="2">
        <f t="shared" si="154"/>
        <v>57.311503507464607</v>
      </c>
      <c r="BL128" s="2">
        <f t="shared" si="154"/>
        <v>56.800921502459076</v>
      </c>
      <c r="BM128" s="2">
        <f t="shared" si="154"/>
        <v>62.188353185216812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58.396999999999998</v>
      </c>
      <c r="CF128" s="2">
        <f t="shared" si="155"/>
        <v>59.435000000000002</v>
      </c>
      <c r="CG128" s="2">
        <f t="shared" si="155"/>
        <v>57.866999999999997</v>
      </c>
      <c r="CH128" s="2">
        <f t="shared" si="155"/>
        <v>51.540999999999997</v>
      </c>
      <c r="CI128" s="2">
        <f t="shared" si="155"/>
        <v>48.442999999999998</v>
      </c>
      <c r="CJ128" s="2">
        <f t="shared" si="155"/>
        <v>49.482999999999997</v>
      </c>
      <c r="CK128" s="2">
        <f t="shared" si="155"/>
        <v>49.567</v>
      </c>
      <c r="CL128" s="2">
        <f t="shared" si="155"/>
        <v>49.75</v>
      </c>
      <c r="CM128" s="2">
        <f t="shared" si="155"/>
        <v>50.883000000000003</v>
      </c>
      <c r="CN128" s="2">
        <f t="shared" si="155"/>
        <v>49.59</v>
      </c>
      <c r="CO128" s="2">
        <f t="shared" si="155"/>
        <v>55.311</v>
      </c>
      <c r="CP128" s="2">
        <f t="shared" si="155"/>
        <v>49.344000000000001</v>
      </c>
      <c r="CQ128" s="2">
        <f t="shared" si="155"/>
        <v>55.59</v>
      </c>
      <c r="CR128" s="2">
        <f t="shared" si="155"/>
        <v>55.902000000000001</v>
      </c>
      <c r="CS128" s="2">
        <f t="shared" si="155"/>
        <v>60.792999999999999</v>
      </c>
      <c r="CU128" s="2">
        <f t="shared" si="110"/>
        <v>58.396999999999998</v>
      </c>
      <c r="CV128" s="2">
        <f t="shared" si="111"/>
        <v>59.435000000000002</v>
      </c>
      <c r="CW128" s="2">
        <f t="shared" si="112"/>
        <v>57.866999999999997</v>
      </c>
      <c r="CX128" s="2">
        <f t="shared" si="113"/>
        <v>51.540999999999997</v>
      </c>
      <c r="CY128" s="2">
        <f t="shared" si="114"/>
        <v>48.442999999999998</v>
      </c>
      <c r="CZ128" s="2">
        <f t="shared" si="115"/>
        <v>49.482999999999997</v>
      </c>
      <c r="DA128" s="2">
        <f t="shared" si="116"/>
        <v>49.567</v>
      </c>
      <c r="DB128" s="2">
        <f t="shared" si="117"/>
        <v>49.75</v>
      </c>
      <c r="DC128" s="2">
        <f t="shared" si="118"/>
        <v>50.883000000000003</v>
      </c>
      <c r="DD128" s="2">
        <f t="shared" si="119"/>
        <v>49.59</v>
      </c>
      <c r="DE128" s="2">
        <f t="shared" si="120"/>
        <v>55.311</v>
      </c>
      <c r="DF128" s="2">
        <f t="shared" si="121"/>
        <v>49.344000000000001</v>
      </c>
      <c r="DG128" s="2">
        <f t="shared" si="122"/>
        <v>55.59</v>
      </c>
      <c r="DH128" s="2">
        <f t="shared" si="123"/>
        <v>55.902000000000001</v>
      </c>
      <c r="DI128" s="2">
        <f t="shared" si="124"/>
        <v>60.792999999999999</v>
      </c>
      <c r="DK128" s="2">
        <f t="shared" si="148"/>
        <v>78.773620317100168</v>
      </c>
      <c r="DL128" s="2">
        <f t="shared" si="148"/>
        <v>81.410084682861012</v>
      </c>
      <c r="DM128" s="2">
        <f t="shared" si="148"/>
        <v>78.726500840336115</v>
      </c>
      <c r="DN128" s="2">
        <f t="shared" si="148"/>
        <v>83.199672502461937</v>
      </c>
      <c r="DO128" s="2">
        <f t="shared" si="148"/>
        <v>78.972184921763869</v>
      </c>
      <c r="DP128" s="2">
        <f t="shared" si="148"/>
        <v>75.210308914177347</v>
      </c>
      <c r="DQ128" s="2">
        <f t="shared" si="148"/>
        <v>94.724371977240395</v>
      </c>
      <c r="DR128" s="2">
        <f t="shared" si="148"/>
        <v>87.695976470588221</v>
      </c>
      <c r="DS128" s="2">
        <f t="shared" si="148"/>
        <v>86.432937837837855</v>
      </c>
      <c r="DT128" s="2">
        <f t="shared" si="148"/>
        <v>94.645333333333326</v>
      </c>
      <c r="DU128" s="2">
        <f t="shared" si="148"/>
        <v>82.016781412991961</v>
      </c>
      <c r="DV128" s="2">
        <f t="shared" si="148"/>
        <v>82.584106612685559</v>
      </c>
      <c r="DW128" s="2">
        <f t="shared" si="148"/>
        <v>94.461239924134659</v>
      </c>
      <c r="DX128" s="2">
        <f t="shared" si="148"/>
        <v>77.815973921289711</v>
      </c>
      <c r="DY128" s="2">
        <f t="shared" si="148"/>
        <v>82.758940322580628</v>
      </c>
      <c r="EA128" s="2">
        <f t="shared" si="152"/>
        <v>60.354219092627609</v>
      </c>
      <c r="EB128" s="2">
        <f t="shared" si="152"/>
        <v>59.939937854347136</v>
      </c>
      <c r="EC128" s="2">
        <f t="shared" si="152"/>
        <v>57.512468656399363</v>
      </c>
      <c r="ED128" s="2">
        <f t="shared" si="152"/>
        <v>51.531289976828965</v>
      </c>
      <c r="EE128" s="2">
        <f t="shared" si="151"/>
        <v>49.152901833251804</v>
      </c>
      <c r="EF128" s="2">
        <f t="shared" si="151"/>
        <v>49.319796853625171</v>
      </c>
      <c r="EG128" s="2">
        <f t="shared" si="151"/>
        <v>50.175174295305254</v>
      </c>
      <c r="EH128" s="2">
        <f t="shared" si="151"/>
        <v>49.226438631299899</v>
      </c>
      <c r="EI128" s="2">
        <f t="shared" si="151"/>
        <v>50.074696343402238</v>
      </c>
      <c r="EJ128" s="2">
        <f t="shared" si="151"/>
        <v>49.282717543598153</v>
      </c>
      <c r="EK128" s="2">
        <f t="shared" si="151"/>
        <v>55.260044034562981</v>
      </c>
      <c r="EL128" s="2">
        <f t="shared" si="151"/>
        <v>50.282217067791272</v>
      </c>
      <c r="EM128" s="2">
        <f t="shared" si="135"/>
        <v>57.056400179392739</v>
      </c>
      <c r="EN128" s="2">
        <f t="shared" si="135"/>
        <v>56.664903382615989</v>
      </c>
      <c r="EO128" s="2">
        <f t="shared" si="135"/>
        <v>62.015272191818951</v>
      </c>
      <c r="EQ128" s="2">
        <f t="shared" si="149"/>
        <v>60.271509205853796</v>
      </c>
      <c r="ER128" s="2">
        <f t="shared" si="149"/>
        <v>60.037202318581478</v>
      </c>
      <c r="ES128" s="2">
        <f t="shared" si="149"/>
        <v>57.629579044782865</v>
      </c>
      <c r="ET128" s="2">
        <f t="shared" si="149"/>
        <v>51.507431147067862</v>
      </c>
      <c r="EU128" s="2">
        <f t="shared" si="149"/>
        <v>48.978463928462332</v>
      </c>
      <c r="EV128" s="2">
        <f t="shared" si="149"/>
        <v>49.38555099289394</v>
      </c>
      <c r="EW128" s="2">
        <f t="shared" si="149"/>
        <v>50.10559581511059</v>
      </c>
      <c r="EX128" s="2">
        <f t="shared" si="149"/>
        <v>49.094379386798423</v>
      </c>
      <c r="EY128" s="2">
        <f t="shared" si="149"/>
        <v>50.128209133737272</v>
      </c>
      <c r="EZ128" s="2">
        <f t="shared" si="149"/>
        <v>48.993721076207194</v>
      </c>
      <c r="FA128" s="2">
        <f t="shared" si="149"/>
        <v>55.191564288806717</v>
      </c>
      <c r="FB128" s="2">
        <f t="shared" si="149"/>
        <v>49.973983115427565</v>
      </c>
      <c r="FC128" s="2">
        <f t="shared" si="149"/>
        <v>56.946843985738575</v>
      </c>
      <c r="FD128" s="2">
        <f t="shared" si="149"/>
        <v>56.343746740880036</v>
      </c>
      <c r="FE128" s="2">
        <f t="shared" si="149"/>
        <v>62.042232489571546</v>
      </c>
      <c r="FG128" s="2">
        <f t="shared" si="150"/>
        <v>0.99567509242292052</v>
      </c>
      <c r="FH128" s="2">
        <f t="shared" si="150"/>
        <v>0.99359993066307395</v>
      </c>
      <c r="FI128" s="2">
        <f t="shared" si="150"/>
        <v>0.99281314848420321</v>
      </c>
      <c r="FJ128" s="2">
        <f t="shared" si="150"/>
        <v>0.99341900413710815</v>
      </c>
      <c r="FK128" s="2">
        <f t="shared" si="150"/>
        <v>0.99350666144960742</v>
      </c>
      <c r="FL128" s="2">
        <f t="shared" si="150"/>
        <v>0.99319714339112242</v>
      </c>
      <c r="FM128" s="2">
        <f t="shared" si="150"/>
        <v>0.99337800616810878</v>
      </c>
      <c r="FN128" s="2">
        <f t="shared" si="150"/>
        <v>0.99311123831133663</v>
      </c>
      <c r="FO128" s="2">
        <f t="shared" si="150"/>
        <v>0.99377914969026626</v>
      </c>
      <c r="FP128" s="2">
        <f t="shared" si="150"/>
        <v>0.99319207876550364</v>
      </c>
      <c r="FQ128" s="2">
        <f t="shared" si="150"/>
        <v>0.99308961397843765</v>
      </c>
      <c r="FR128" s="2">
        <f t="shared" si="150"/>
        <v>0.99323712112918505</v>
      </c>
      <c r="FS128" s="2">
        <f t="shared" si="150"/>
        <v>0.99315566258849108</v>
      </c>
      <c r="FT128" s="2">
        <f t="shared" si="150"/>
        <v>0.99347146810557907</v>
      </c>
      <c r="FU128" s="2">
        <f t="shared" si="150"/>
        <v>0.99166261965911184</v>
      </c>
      <c r="FW128" s="2">
        <f t="shared" si="156"/>
        <v>7.5448786087517006E-3</v>
      </c>
      <c r="FX128" s="2">
        <f t="shared" si="156"/>
        <v>9.2898743313762633E-3</v>
      </c>
      <c r="FY128" s="2">
        <f t="shared" si="156"/>
        <v>8.2344390009304689E-3</v>
      </c>
      <c r="FZ128" s="2">
        <f t="shared" si="156"/>
        <v>1.0862250738947685E-2</v>
      </c>
      <c r="GA128" s="2">
        <f t="shared" si="156"/>
        <v>1.0110800251972134E-2</v>
      </c>
      <c r="GB128" s="2">
        <f t="shared" si="156"/>
        <v>1.1150391252688527E-2</v>
      </c>
      <c r="GC128" s="2">
        <f t="shared" si="156"/>
        <v>1.1685811716216627E-2</v>
      </c>
      <c r="GD128" s="2">
        <f t="shared" si="156"/>
        <v>1.1448106844024454E-2</v>
      </c>
      <c r="GE128" s="2">
        <f t="shared" si="156"/>
        <v>1.305674282428745E-2</v>
      </c>
      <c r="GF128" s="2">
        <f t="shared" si="156"/>
        <v>1.1904337252216327E-2</v>
      </c>
      <c r="GG128" s="2">
        <f t="shared" si="156"/>
        <v>1.1326173055816909E-2</v>
      </c>
      <c r="GH128" s="2">
        <f t="shared" si="156"/>
        <v>9.3495688863498867E-3</v>
      </c>
      <c r="GI128" s="2">
        <f t="shared" si="156"/>
        <v>8.2881299019773886E-3</v>
      </c>
      <c r="GJ128" s="2">
        <f t="shared" si="156"/>
        <v>6.4371042075203012E-3</v>
      </c>
      <c r="GK128" s="2">
        <f t="shared" si="156"/>
        <v>4.9384664726282021E-3</v>
      </c>
      <c r="GM128" s="86">
        <f t="shared" si="157"/>
        <v>2.8551626146706974E-20</v>
      </c>
      <c r="GN128" s="86">
        <f t="shared" si="157"/>
        <v>8.7551200860556188E-35</v>
      </c>
      <c r="GO128" s="86">
        <f t="shared" si="157"/>
        <v>7.5332696701843101E-44</v>
      </c>
      <c r="GP128" s="86">
        <f t="shared" si="157"/>
        <v>1.0168110083952315E-46</v>
      </c>
      <c r="GQ128" s="86">
        <f t="shared" si="157"/>
        <v>1.2336972385946572E-41</v>
      </c>
      <c r="GR128" s="86">
        <f t="shared" si="157"/>
        <v>4.4396140710344947E-44</v>
      </c>
      <c r="GS128" s="86">
        <f t="shared" si="157"/>
        <v>9.2825346725371293E-47</v>
      </c>
      <c r="GT128" s="86">
        <f t="shared" si="157"/>
        <v>1.2850307018765056E-59</v>
      </c>
      <c r="GU128" s="86">
        <f t="shared" si="157"/>
        <v>3.8435319238907514E-59</v>
      </c>
      <c r="GV128" s="86">
        <f t="shared" si="157"/>
        <v>1.070564227021349E-50</v>
      </c>
      <c r="GW128" s="86">
        <f t="shared" si="157"/>
        <v>3.0733598646727267E-49</v>
      </c>
      <c r="GX128" s="86">
        <f t="shared" si="157"/>
        <v>4.8551876106802178E-51</v>
      </c>
      <c r="GY128" s="86">
        <f t="shared" si="157"/>
        <v>4.2179967310103655E-42</v>
      </c>
      <c r="GZ128" s="86">
        <f t="shared" si="157"/>
        <v>5.2172940746672298E-43</v>
      </c>
      <c r="HA128" s="86">
        <f t="shared" si="157"/>
        <v>1.7043776938676282E-47</v>
      </c>
      <c r="HC128" s="86">
        <f t="shared" si="153"/>
        <v>1.0410777129343184E-3</v>
      </c>
      <c r="HD128" s="86">
        <f t="shared" si="153"/>
        <v>6.5525026317561407E-7</v>
      </c>
      <c r="HE128" s="86">
        <f t="shared" si="153"/>
        <v>1.1496788278112343E-9</v>
      </c>
      <c r="HF128" s="86">
        <f t="shared" si="153"/>
        <v>7.3676910335334326E-11</v>
      </c>
      <c r="HG128" s="86">
        <f t="shared" si="153"/>
        <v>1.5056341164040449E-8</v>
      </c>
      <c r="HH128" s="86">
        <f t="shared" si="153"/>
        <v>2.5872844262542171E-10</v>
      </c>
      <c r="HI128" s="86">
        <f t="shared" si="138"/>
        <v>4.0756135234403998E-13</v>
      </c>
      <c r="HJ128" s="86">
        <f t="shared" si="138"/>
        <v>6.7430638617944193E-17</v>
      </c>
      <c r="HK128" s="86">
        <f t="shared" si="138"/>
        <v>2.4316374659008984E-18</v>
      </c>
      <c r="HL128" s="86">
        <f t="shared" ref="HL128:HQ170" si="161" xml:space="preserve"> _xlfn.NORM.DIST($B128, L$8, ABS(L$12), TRUE) * _xlfn.NORM.DIST(($B128 - L$8)*L$16, 0, ABS(L$12), TRUE) * 2</f>
        <v>3.7858139194223929E-15</v>
      </c>
      <c r="HM128" s="86">
        <f t="shared" si="161"/>
        <v>1.2064512182272026E-13</v>
      </c>
      <c r="HN128" s="86">
        <f t="shared" si="161"/>
        <v>1.1132625117591484E-10</v>
      </c>
      <c r="HO128" s="86">
        <f t="shared" si="161"/>
        <v>2.3125127649932375E-8</v>
      </c>
      <c r="HP128" s="86">
        <f t="shared" si="161"/>
        <v>8.0092488670646793E-6</v>
      </c>
      <c r="HQ128" s="86">
        <f t="shared" si="161"/>
        <v>2.9683402300787274E-9</v>
      </c>
      <c r="HS128" s="86">
        <f t="shared" si="158"/>
        <v>4.1597676197807821E-7</v>
      </c>
      <c r="HT128" s="86">
        <f t="shared" si="158"/>
        <v>2.1991168660283559E-8</v>
      </c>
      <c r="HU128" s="86">
        <f t="shared" si="158"/>
        <v>1.9125938809382691E-9</v>
      </c>
      <c r="HV128" s="86">
        <f t="shared" si="158"/>
        <v>3.8553955122727627E-8</v>
      </c>
      <c r="HW128" s="86">
        <f t="shared" si="158"/>
        <v>5.6934658851037994E-8</v>
      </c>
      <c r="HX128" s="86">
        <f t="shared" si="158"/>
        <v>1.120405286665847E-8</v>
      </c>
      <c r="HY128" s="86">
        <f t="shared" si="158"/>
        <v>9.9839170377978466E-8</v>
      </c>
      <c r="HZ128" s="86">
        <f t="shared" si="158"/>
        <v>3.5135347236152188E-8</v>
      </c>
      <c r="IA128" s="86">
        <f t="shared" si="158"/>
        <v>1.9304598116735982E-7</v>
      </c>
      <c r="IB128" s="86">
        <f t="shared" si="158"/>
        <v>6.9905809989585018E-8</v>
      </c>
      <c r="IC128" s="86">
        <f t="shared" si="158"/>
        <v>2.0925858177397749E-8</v>
      </c>
      <c r="ID128" s="86">
        <f t="shared" si="158"/>
        <v>4.6221239757379073E-9</v>
      </c>
      <c r="IE128" s="86">
        <f t="shared" si="158"/>
        <v>1.8487572480921858E-9</v>
      </c>
      <c r="IF128" s="86">
        <f t="shared" si="158"/>
        <v>9.7629777679819944E-7</v>
      </c>
      <c r="IG128" s="86">
        <f t="shared" si="158"/>
        <v>1.5188536651023095E-5</v>
      </c>
      <c r="II128" s="86">
        <f t="shared" si="159"/>
        <v>1.368711529361573E-42</v>
      </c>
      <c r="IJ128" s="86">
        <f t="shared" si="159"/>
        <v>6.0082825645052306E-55</v>
      </c>
      <c r="IK128" s="86">
        <f t="shared" si="159"/>
        <v>9.1568612963679956E-70</v>
      </c>
      <c r="IL128" s="86">
        <f t="shared" si="159"/>
        <v>4.2060877930851084E-54</v>
      </c>
      <c r="IM128" s="86">
        <f t="shared" si="159"/>
        <v>6.7742857198830018E-54</v>
      </c>
      <c r="IN128" s="86">
        <f t="shared" si="159"/>
        <v>2.15002548933449E-58</v>
      </c>
      <c r="IO128" s="86">
        <f t="shared" si="159"/>
        <v>3.6525876947635225E-54</v>
      </c>
      <c r="IP128" s="86">
        <f t="shared" si="159"/>
        <v>5.6946895759448792E-56</v>
      </c>
      <c r="IQ128" s="86">
        <f t="shared" si="159"/>
        <v>5.5442152282916252E-51</v>
      </c>
      <c r="IR128" s="86">
        <f t="shared" si="159"/>
        <v>6.2715779847883657E-53</v>
      </c>
      <c r="IS128" s="86">
        <f t="shared" si="159"/>
        <v>3.7268188378428739E-56</v>
      </c>
      <c r="IT128" s="86">
        <f t="shared" si="159"/>
        <v>2.9024429120389245E-59</v>
      </c>
      <c r="IU128" s="86">
        <f t="shared" si="159"/>
        <v>3.5073776524058771E-62</v>
      </c>
      <c r="IV128" s="86">
        <f t="shared" si="159"/>
        <v>4.3539000518844181E-43</v>
      </c>
      <c r="IW128" s="86">
        <f t="shared" si="159"/>
        <v>6.6941822928884181E-35</v>
      </c>
      <c r="IY128" s="86">
        <f t="shared" si="160"/>
        <v>1.0414936896962965E-3</v>
      </c>
      <c r="IZ128" s="86">
        <f t="shared" si="160"/>
        <v>6.7724143183589764E-7</v>
      </c>
      <c r="JA128" s="86">
        <f t="shared" si="160"/>
        <v>3.0622727087495034E-9</v>
      </c>
      <c r="JB128" s="86">
        <f t="shared" si="160"/>
        <v>3.862763203306296E-8</v>
      </c>
      <c r="JC128" s="86">
        <f t="shared" si="160"/>
        <v>7.1991000015078443E-8</v>
      </c>
      <c r="JD128" s="86">
        <f t="shared" si="160"/>
        <v>1.1462781309283891E-8</v>
      </c>
      <c r="JE128" s="86">
        <f t="shared" si="160"/>
        <v>9.9839577939330806E-8</v>
      </c>
      <c r="JF128" s="86">
        <f t="shared" si="160"/>
        <v>3.5135347303582827E-8</v>
      </c>
      <c r="JG128" s="86">
        <f t="shared" si="160"/>
        <v>1.9304598116979146E-7</v>
      </c>
      <c r="JH128" s="86">
        <f t="shared" si="160"/>
        <v>6.9905813775398935E-8</v>
      </c>
      <c r="JI128" s="86">
        <f t="shared" si="160"/>
        <v>2.0925978822519573E-8</v>
      </c>
      <c r="JJ128" s="86">
        <f t="shared" si="160"/>
        <v>4.7334502269138222E-9</v>
      </c>
      <c r="JK128" s="86">
        <f t="shared" si="160"/>
        <v>2.4973884898024561E-8</v>
      </c>
      <c r="JL128" s="86">
        <f t="shared" si="160"/>
        <v>8.9855466438628789E-6</v>
      </c>
      <c r="JM128" s="86">
        <f t="shared" si="160"/>
        <v>1.5191504991253174E-5</v>
      </c>
    </row>
    <row r="129" spans="2:273" x14ac:dyDescent="0.25">
      <c r="B129" s="2">
        <v>102</v>
      </c>
      <c r="C129" s="37">
        <v>60.174999999999997</v>
      </c>
      <c r="D129" s="37">
        <v>59.064999999999998</v>
      </c>
      <c r="E129" s="37">
        <v>58.383000000000003</v>
      </c>
      <c r="F129" s="37">
        <v>50.82</v>
      </c>
      <c r="G129" s="37">
        <v>48.933999999999997</v>
      </c>
      <c r="H129" s="37">
        <v>49.1</v>
      </c>
      <c r="I129" s="37">
        <v>51.2</v>
      </c>
      <c r="J129" s="37">
        <v>49.8</v>
      </c>
      <c r="K129" s="37">
        <v>50.3</v>
      </c>
      <c r="L129" s="37">
        <v>49.491999999999997</v>
      </c>
      <c r="M129" s="37">
        <v>55.984000000000002</v>
      </c>
      <c r="N129" s="37">
        <v>50.540999999999997</v>
      </c>
      <c r="O129" s="37">
        <v>55.753999999999998</v>
      </c>
      <c r="P129" s="37">
        <v>55.540999999999997</v>
      </c>
      <c r="Q129" s="37">
        <v>61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60.396664406126504</v>
      </c>
      <c r="T129" s="4">
        <f t="shared" si="162"/>
        <v>60.033145134982512</v>
      </c>
      <c r="U129" s="4">
        <f t="shared" si="162"/>
        <v>57.609956505876987</v>
      </c>
      <c r="V129" s="4">
        <f t="shared" si="162"/>
        <v>51.63859039686421</v>
      </c>
      <c r="W129" s="4">
        <f t="shared" si="162"/>
        <v>49.217584988830602</v>
      </c>
      <c r="X129" s="4">
        <f t="shared" si="162"/>
        <v>49.391832187459265</v>
      </c>
      <c r="Y129" s="4">
        <f t="shared" si="162"/>
        <v>50.295286785724571</v>
      </c>
      <c r="Z129" s="4">
        <f t="shared" si="162"/>
        <v>49.342732340274374</v>
      </c>
      <c r="AA129" s="4">
        <f t="shared" si="162"/>
        <v>50.182937285075468</v>
      </c>
      <c r="AB129" s="4">
        <f t="shared" si="162"/>
        <v>49.445948610687907</v>
      </c>
      <c r="AC129" s="4">
        <f t="shared" si="162"/>
        <v>55.262882439793842</v>
      </c>
      <c r="AD129" s="4">
        <f t="shared" si="162"/>
        <v>50.320525325159558</v>
      </c>
      <c r="AE129" s="4">
        <f t="shared" si="162"/>
        <v>57.145286650798781</v>
      </c>
      <c r="AF129" s="4">
        <f t="shared" si="162"/>
        <v>56.697124286399813</v>
      </c>
      <c r="AG129" s="4">
        <f t="shared" si="162"/>
        <v>62.080668552405392</v>
      </c>
      <c r="AI129" s="4">
        <f t="shared" ref="AI129:AW145" si="163">IF(OR($B129 &lt; C$230, $B129 &gt; C$233), 0, C129-S129)</f>
        <v>-0.22166440612650717</v>
      </c>
      <c r="AJ129" s="4">
        <f t="shared" si="163"/>
        <v>-0.96814513498251387</v>
      </c>
      <c r="AK129" s="4">
        <f t="shared" si="163"/>
        <v>0.77304349412301576</v>
      </c>
      <c r="AL129" s="4">
        <f t="shared" si="163"/>
        <v>-0.81859039686420942</v>
      </c>
      <c r="AM129" s="4">
        <f t="shared" si="163"/>
        <v>-0.28358498883060435</v>
      </c>
      <c r="AN129" s="4">
        <f t="shared" si="163"/>
        <v>-0.29183218745926354</v>
      </c>
      <c r="AO129" s="4">
        <f t="shared" si="163"/>
        <v>0.90471321427543216</v>
      </c>
      <c r="AP129" s="4">
        <f t="shared" si="163"/>
        <v>0.45726765972562333</v>
      </c>
      <c r="AQ129" s="4">
        <f t="shared" si="163"/>
        <v>0.11706271492452913</v>
      </c>
      <c r="AR129" s="4">
        <f t="shared" si="163"/>
        <v>4.6051389312090407E-2</v>
      </c>
      <c r="AS129" s="4">
        <f t="shared" si="163"/>
        <v>0.72111756020616014</v>
      </c>
      <c r="AT129" s="4">
        <f t="shared" si="163"/>
        <v>0.22047467484043892</v>
      </c>
      <c r="AU129" s="4">
        <f t="shared" si="163"/>
        <v>-1.3912866507987829</v>
      </c>
      <c r="AV129" s="4">
        <f t="shared" si="163"/>
        <v>-1.156124286399816</v>
      </c>
      <c r="AW129" s="4">
        <f t="shared" si="163"/>
        <v>-1.0806685524053918</v>
      </c>
      <c r="AY129" s="2">
        <f t="shared" si="154"/>
        <v>60.390484976571649</v>
      </c>
      <c r="AZ129" s="2">
        <f t="shared" si="154"/>
        <v>60.03314377383289</v>
      </c>
      <c r="BA129" s="2">
        <f t="shared" si="154"/>
        <v>57.609956168046267</v>
      </c>
      <c r="BB129" s="2">
        <f t="shared" si="154"/>
        <v>51.638576970327215</v>
      </c>
      <c r="BC129" s="2">
        <f t="shared" si="154"/>
        <v>49.217563271170448</v>
      </c>
      <c r="BD129" s="2">
        <f t="shared" si="154"/>
        <v>49.391826207063993</v>
      </c>
      <c r="BE129" s="2">
        <f t="shared" si="154"/>
        <v>50.29522732830894</v>
      </c>
      <c r="BF129" s="2">
        <f t="shared" si="154"/>
        <v>49.342710440561184</v>
      </c>
      <c r="BG129" s="2">
        <f t="shared" si="154"/>
        <v>50.182815369637289</v>
      </c>
      <c r="BH129" s="2">
        <f t="shared" si="154"/>
        <v>49.44589202741723</v>
      </c>
      <c r="BI129" s="2">
        <f t="shared" si="154"/>
        <v>55.262860970649633</v>
      </c>
      <c r="BJ129" s="2">
        <f t="shared" si="154"/>
        <v>50.320519494129741</v>
      </c>
      <c r="BK129" s="2">
        <f t="shared" si="154"/>
        <v>57.145284173053184</v>
      </c>
      <c r="BL129" s="2">
        <f t="shared" si="154"/>
        <v>56.695737747400919</v>
      </c>
      <c r="BM129" s="2">
        <f t="shared" si="154"/>
        <v>62.057335129317501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60.174999999999997</v>
      </c>
      <c r="CF129" s="2">
        <f t="shared" si="155"/>
        <v>59.064999999999998</v>
      </c>
      <c r="CG129" s="2">
        <f t="shared" si="155"/>
        <v>58.383000000000003</v>
      </c>
      <c r="CH129" s="2">
        <f t="shared" si="155"/>
        <v>50.82</v>
      </c>
      <c r="CI129" s="2">
        <f t="shared" si="155"/>
        <v>48.933999999999997</v>
      </c>
      <c r="CJ129" s="2">
        <f t="shared" si="155"/>
        <v>49.1</v>
      </c>
      <c r="CK129" s="2">
        <f t="shared" si="155"/>
        <v>51.2</v>
      </c>
      <c r="CL129" s="2">
        <f t="shared" si="155"/>
        <v>49.8</v>
      </c>
      <c r="CM129" s="2">
        <f t="shared" si="155"/>
        <v>50.3</v>
      </c>
      <c r="CN129" s="2">
        <f t="shared" si="155"/>
        <v>49.491999999999997</v>
      </c>
      <c r="CO129" s="2">
        <f t="shared" si="155"/>
        <v>55.984000000000002</v>
      </c>
      <c r="CP129" s="2">
        <f t="shared" si="155"/>
        <v>50.540999999999997</v>
      </c>
      <c r="CQ129" s="2">
        <f t="shared" si="155"/>
        <v>55.753999999999998</v>
      </c>
      <c r="CR129" s="2">
        <f t="shared" si="155"/>
        <v>55.540999999999997</v>
      </c>
      <c r="CS129" s="2">
        <f t="shared" si="155"/>
        <v>61</v>
      </c>
      <c r="CU129" s="2">
        <f t="shared" si="110"/>
        <v>60.174999999999997</v>
      </c>
      <c r="CV129" s="2">
        <f t="shared" si="111"/>
        <v>59.064999999999998</v>
      </c>
      <c r="CW129" s="2">
        <f t="shared" si="112"/>
        <v>58.383000000000003</v>
      </c>
      <c r="CX129" s="2">
        <f t="shared" si="113"/>
        <v>50.82</v>
      </c>
      <c r="CY129" s="2">
        <f t="shared" si="114"/>
        <v>48.933999999999997</v>
      </c>
      <c r="CZ129" s="2">
        <f t="shared" si="115"/>
        <v>49.1</v>
      </c>
      <c r="DA129" s="2">
        <f t="shared" si="116"/>
        <v>51.2</v>
      </c>
      <c r="DB129" s="2">
        <f t="shared" si="117"/>
        <v>49.8</v>
      </c>
      <c r="DC129" s="2">
        <f t="shared" si="118"/>
        <v>50.3</v>
      </c>
      <c r="DD129" s="2">
        <f t="shared" si="119"/>
        <v>49.491999999999997</v>
      </c>
      <c r="DE129" s="2">
        <f t="shared" si="120"/>
        <v>55.984000000000002</v>
      </c>
      <c r="DF129" s="2">
        <f t="shared" si="121"/>
        <v>50.540999999999997</v>
      </c>
      <c r="DG129" s="2">
        <f t="shared" si="122"/>
        <v>55.753999999999998</v>
      </c>
      <c r="DH129" s="2">
        <f t="shared" si="123"/>
        <v>55.540999999999997</v>
      </c>
      <c r="DI129" s="2">
        <f t="shared" si="124"/>
        <v>61</v>
      </c>
      <c r="DK129" s="2">
        <f t="shared" ref="DK129:DY145" si="164">BO$228*$B129+BO$229</f>
        <v>78.806207141506619</v>
      </c>
      <c r="DL129" s="2">
        <f t="shared" si="164"/>
        <v>81.543405128205137</v>
      </c>
      <c r="DM129" s="2">
        <f t="shared" si="164"/>
        <v>78.899011764705861</v>
      </c>
      <c r="DN129" s="2">
        <f t="shared" si="164"/>
        <v>83.378250574461077</v>
      </c>
      <c r="DO129" s="2">
        <f t="shared" si="164"/>
        <v>79.174502133712664</v>
      </c>
      <c r="DP129" s="2">
        <f t="shared" si="164"/>
        <v>75.382707444286396</v>
      </c>
      <c r="DQ129" s="2">
        <f t="shared" si="164"/>
        <v>95.146184921763876</v>
      </c>
      <c r="DR129" s="2">
        <f t="shared" si="164"/>
        <v>88.064246778711478</v>
      </c>
      <c r="DS129" s="2">
        <f t="shared" si="164"/>
        <v>86.758171685971703</v>
      </c>
      <c r="DT129" s="2">
        <f t="shared" si="164"/>
        <v>95.042533333333324</v>
      </c>
      <c r="DU129" s="2">
        <f t="shared" si="164"/>
        <v>82.213587008060713</v>
      </c>
      <c r="DV129" s="2">
        <f t="shared" si="164"/>
        <v>82.821258434547914</v>
      </c>
      <c r="DW129" s="2">
        <f t="shared" si="164"/>
        <v>94.809156946420103</v>
      </c>
      <c r="DX129" s="2">
        <f t="shared" si="164"/>
        <v>77.940856330014213</v>
      </c>
      <c r="DY129" s="2">
        <f t="shared" si="164"/>
        <v>82.978625403225792</v>
      </c>
      <c r="EA129" s="2">
        <f t="shared" si="152"/>
        <v>60.318162712665412</v>
      </c>
      <c r="EB129" s="2">
        <f t="shared" si="152"/>
        <v>59.905871039226405</v>
      </c>
      <c r="EC129" s="2">
        <f t="shared" si="152"/>
        <v>57.468443745795717</v>
      </c>
      <c r="ED129" s="2">
        <f t="shared" si="152"/>
        <v>51.447055298852298</v>
      </c>
      <c r="EE129" s="2">
        <f t="shared" si="151"/>
        <v>49.040755374564718</v>
      </c>
      <c r="EF129" s="2">
        <f t="shared" si="151"/>
        <v>49.228750439710765</v>
      </c>
      <c r="EG129" s="2">
        <f t="shared" si="151"/>
        <v>50.023324653408942</v>
      </c>
      <c r="EH129" s="2">
        <f t="shared" si="151"/>
        <v>49.099167249426721</v>
      </c>
      <c r="EI129" s="2">
        <f t="shared" si="151"/>
        <v>49.973375379390099</v>
      </c>
      <c r="EJ129" s="2">
        <f t="shared" si="151"/>
        <v>49.164067914199379</v>
      </c>
      <c r="EK129" s="2">
        <f t="shared" si="151"/>
        <v>55.092580923894985</v>
      </c>
      <c r="EL129" s="2">
        <f t="shared" si="151"/>
        <v>50.121518811047288</v>
      </c>
      <c r="EM129" s="2">
        <f t="shared" si="135"/>
        <v>56.909472699860686</v>
      </c>
      <c r="EN129" s="2">
        <f t="shared" si="135"/>
        <v>56.570437288828032</v>
      </c>
      <c r="EO129" s="2">
        <f t="shared" si="135"/>
        <v>61.89684149197663</v>
      </c>
      <c r="EQ129" s="2">
        <f t="shared" ref="EQ129:FE145" si="165">CU$228*$B129+CU$229</f>
        <v>60.242069197573144</v>
      </c>
      <c r="ER129" s="2">
        <f t="shared" si="165"/>
        <v>59.994771678001207</v>
      </c>
      <c r="ES129" s="2">
        <f t="shared" si="165"/>
        <v>57.574540153799752</v>
      </c>
      <c r="ET129" s="2">
        <f t="shared" si="165"/>
        <v>51.427011800008707</v>
      </c>
      <c r="EU129" s="2">
        <f t="shared" si="165"/>
        <v>48.883107781788574</v>
      </c>
      <c r="EV129" s="2">
        <f t="shared" si="165"/>
        <v>49.287059903678184</v>
      </c>
      <c r="EW129" s="2">
        <f t="shared" si="165"/>
        <v>49.963315078565955</v>
      </c>
      <c r="EX129" s="2">
        <f t="shared" si="165"/>
        <v>48.98685314951107</v>
      </c>
      <c r="EY129" s="2">
        <f t="shared" si="165"/>
        <v>50.017280920609736</v>
      </c>
      <c r="EZ129" s="2">
        <f t="shared" si="165"/>
        <v>48.918526774712625</v>
      </c>
      <c r="FA129" s="2">
        <f t="shared" si="165"/>
        <v>55.032128254396319</v>
      </c>
      <c r="FB129" s="2">
        <f t="shared" si="165"/>
        <v>49.847609888454244</v>
      </c>
      <c r="FC129" s="2">
        <f t="shared" si="165"/>
        <v>56.809799854156424</v>
      </c>
      <c r="FD129" s="2">
        <f t="shared" si="165"/>
        <v>56.284899809284362</v>
      </c>
      <c r="FE129" s="2">
        <f t="shared" si="165"/>
        <v>61.910639783118953</v>
      </c>
      <c r="FG129" s="2">
        <f t="shared" ref="FG129:FU145" si="166">POWER(10,($B129-C$231)/C$229)/(1+POWER(10,($B129-C$231)/C$229))</f>
        <v>0.99605413583166014</v>
      </c>
      <c r="FH129" s="2">
        <f t="shared" si="166"/>
        <v>0.99415977854888937</v>
      </c>
      <c r="FI129" s="2">
        <f t="shared" si="166"/>
        <v>0.99344136606599076</v>
      </c>
      <c r="FJ129" s="2">
        <f t="shared" si="166"/>
        <v>0.99399458296470478</v>
      </c>
      <c r="FK129" s="2">
        <f t="shared" si="166"/>
        <v>0.9940746194313016</v>
      </c>
      <c r="FL129" s="2">
        <f t="shared" si="166"/>
        <v>0.99379200506714505</v>
      </c>
      <c r="FM129" s="2">
        <f t="shared" si="166"/>
        <v>0.99395714889731179</v>
      </c>
      <c r="FN129" s="2">
        <f t="shared" si="166"/>
        <v>0.99371356423291324</v>
      </c>
      <c r="FO129" s="2">
        <f t="shared" si="166"/>
        <v>0.99432340990716794</v>
      </c>
      <c r="FP129" s="2">
        <f t="shared" si="166"/>
        <v>0.993787380537</v>
      </c>
      <c r="FQ129" s="2">
        <f t="shared" si="166"/>
        <v>0.99369381863957862</v>
      </c>
      <c r="FR129" s="2">
        <f t="shared" si="166"/>
        <v>0.99382850875676809</v>
      </c>
      <c r="FS129" s="2">
        <f t="shared" si="166"/>
        <v>0.99375412865698542</v>
      </c>
      <c r="FT129" s="2">
        <f t="shared" si="166"/>
        <v>0.99404248591256694</v>
      </c>
      <c r="FU129" s="2">
        <f t="shared" si="166"/>
        <v>0.99239063653510162</v>
      </c>
      <c r="FW129" s="2">
        <f t="shared" si="156"/>
        <v>8.2667773652302066E-3</v>
      </c>
      <c r="FX129" s="2">
        <f t="shared" si="156"/>
        <v>1.0177023285369189E-2</v>
      </c>
      <c r="FY129" s="2">
        <f t="shared" si="156"/>
        <v>9.0217155757967675E-3</v>
      </c>
      <c r="FZ129" s="2">
        <f t="shared" si="156"/>
        <v>1.1897752604248014E-2</v>
      </c>
      <c r="GA129" s="2">
        <f t="shared" si="156"/>
        <v>1.107546821526433E-2</v>
      </c>
      <c r="GB129" s="2">
        <f t="shared" si="156"/>
        <v>1.221302248830212E-2</v>
      </c>
      <c r="GC129" s="2">
        <f t="shared" si="156"/>
        <v>1.2798808041664885E-2</v>
      </c>
      <c r="GD129" s="2">
        <f t="shared" si="156"/>
        <v>1.2538750583134707E-2</v>
      </c>
      <c r="GE129" s="2">
        <f t="shared" si="156"/>
        <v>1.4298422225756939E-2</v>
      </c>
      <c r="GF129" s="2">
        <f t="shared" si="156"/>
        <v>1.3037872123319536E-2</v>
      </c>
      <c r="GG129" s="2">
        <f t="shared" si="156"/>
        <v>1.240534612313941E-2</v>
      </c>
      <c r="GH129" s="2">
        <f t="shared" si="156"/>
        <v>1.0242359516369376E-2</v>
      </c>
      <c r="GI129" s="2">
        <f t="shared" si="156"/>
        <v>9.0804927460022399E-3</v>
      </c>
      <c r="GJ129" s="2">
        <f t="shared" si="156"/>
        <v>7.0537637389879336E-3</v>
      </c>
      <c r="GK129" s="2">
        <f t="shared" si="156"/>
        <v>5.4123420757656755E-3</v>
      </c>
      <c r="GM129" s="86">
        <f t="shared" si="157"/>
        <v>2.5240238712512714E-21</v>
      </c>
      <c r="GN129" s="86">
        <f t="shared" si="157"/>
        <v>1.3163269561838286E-36</v>
      </c>
      <c r="GO129" s="86">
        <f t="shared" si="157"/>
        <v>3.8869095694222426E-46</v>
      </c>
      <c r="GP129" s="86">
        <f t="shared" si="157"/>
        <v>3.5343731855483221E-49</v>
      </c>
      <c r="GQ129" s="86">
        <f t="shared" si="157"/>
        <v>7.7434752551795213E-44</v>
      </c>
      <c r="GR129" s="86">
        <f t="shared" si="157"/>
        <v>2.1448181747135975E-46</v>
      </c>
      <c r="GS129" s="86">
        <f t="shared" si="157"/>
        <v>3.5225654564946273E-49</v>
      </c>
      <c r="GT129" s="86">
        <f t="shared" si="157"/>
        <v>1.0272238883396325E-62</v>
      </c>
      <c r="GU129" s="86">
        <f t="shared" si="157"/>
        <v>3.5745918513139677E-62</v>
      </c>
      <c r="GV129" s="86">
        <f t="shared" si="157"/>
        <v>2.3672396838914419E-53</v>
      </c>
      <c r="GW129" s="86">
        <f t="shared" si="157"/>
        <v>7.7048874493187786E-52</v>
      </c>
      <c r="GX129" s="86">
        <f t="shared" si="157"/>
        <v>8.5452400335734185E-54</v>
      </c>
      <c r="GY129" s="86">
        <f t="shared" si="157"/>
        <v>2.5934357063960087E-44</v>
      </c>
      <c r="GZ129" s="86">
        <f t="shared" si="157"/>
        <v>2.98070053975408E-45</v>
      </c>
      <c r="HA129" s="86">
        <f t="shared" si="157"/>
        <v>5.6779802497650383E-50</v>
      </c>
      <c r="HC129" s="86">
        <f t="shared" si="153"/>
        <v>4.1936859497674153E-4</v>
      </c>
      <c r="HD129" s="86">
        <f t="shared" si="153"/>
        <v>9.2344427472222387E-8</v>
      </c>
      <c r="HE129" s="86">
        <f t="shared" si="153"/>
        <v>7.9718395038719298E-11</v>
      </c>
      <c r="HF129" s="86">
        <f t="shared" si="153"/>
        <v>3.4652788627157476E-12</v>
      </c>
      <c r="HG129" s="86">
        <f t="shared" si="153"/>
        <v>1.4014328732561578E-9</v>
      </c>
      <c r="HH129" s="86">
        <f t="shared" si="153"/>
        <v>1.541364524631389E-11</v>
      </c>
      <c r="HI129" s="86">
        <f t="shared" si="153"/>
        <v>1.136496771178888E-14</v>
      </c>
      <c r="HJ129" s="86">
        <f t="shared" si="153"/>
        <v>6.4498984686947595E-19</v>
      </c>
      <c r="HK129" s="86">
        <f t="shared" si="153"/>
        <v>1.8002894758491374E-20</v>
      </c>
      <c r="HL129" s="86">
        <f t="shared" si="161"/>
        <v>5.4354945677957676E-17</v>
      </c>
      <c r="HM129" s="86">
        <f t="shared" si="161"/>
        <v>2.3456166233141469E-15</v>
      </c>
      <c r="HN129" s="86">
        <f t="shared" si="161"/>
        <v>4.7409038206541259E-12</v>
      </c>
      <c r="HO129" s="86">
        <f t="shared" si="161"/>
        <v>2.1589580939683358E-9</v>
      </c>
      <c r="HP129" s="86">
        <f t="shared" si="161"/>
        <v>1.7597339090878874E-6</v>
      </c>
      <c r="HQ129" s="86">
        <f t="shared" si="161"/>
        <v>2.0532129016308171E-10</v>
      </c>
      <c r="HS129" s="86">
        <f t="shared" si="158"/>
        <v>1.2315951929487295E-6</v>
      </c>
      <c r="HT129" s="86">
        <f t="shared" si="158"/>
        <v>9.0972249413031535E-8</v>
      </c>
      <c r="HU129" s="86">
        <f t="shared" si="158"/>
        <v>1.0181567791043471E-8</v>
      </c>
      <c r="HV129" s="86">
        <f t="shared" si="158"/>
        <v>1.6149232134416368E-7</v>
      </c>
      <c r="HW129" s="86">
        <f t="shared" si="158"/>
        <v>2.2869600349726124E-7</v>
      </c>
      <c r="HX129" s="86">
        <f t="shared" si="158"/>
        <v>5.2971961067711831E-8</v>
      </c>
      <c r="HY129" s="86">
        <f t="shared" si="158"/>
        <v>4.1020856349306253E-7</v>
      </c>
      <c r="HZ129" s="86">
        <f t="shared" si="158"/>
        <v>1.5409505035485111E-7</v>
      </c>
      <c r="IA129" s="86">
        <f t="shared" si="158"/>
        <v>7.632081278541008E-7</v>
      </c>
      <c r="IB129" s="86">
        <f t="shared" si="158"/>
        <v>2.8886529635835275E-7</v>
      </c>
      <c r="IC129" s="86">
        <f t="shared" si="158"/>
        <v>9.3846745090384842E-8</v>
      </c>
      <c r="ID129" s="86">
        <f t="shared" si="158"/>
        <v>2.166106999704016E-8</v>
      </c>
      <c r="IE129" s="86">
        <f t="shared" si="158"/>
        <v>8.9896886254728629E-9</v>
      </c>
      <c r="IF129" s="86">
        <f t="shared" si="158"/>
        <v>2.5353832128043374E-6</v>
      </c>
      <c r="IG129" s="86">
        <f t="shared" si="158"/>
        <v>3.0026782461959087E-5</v>
      </c>
      <c r="II129" s="86">
        <f t="shared" si="159"/>
        <v>4.6111703080591693E-41</v>
      </c>
      <c r="IJ129" s="86">
        <f t="shared" si="159"/>
        <v>7.1563642007801312E-53</v>
      </c>
      <c r="IK129" s="86">
        <f t="shared" si="159"/>
        <v>3.5291708668106738E-67</v>
      </c>
      <c r="IL129" s="86">
        <f t="shared" si="159"/>
        <v>5.4669304890966268E-52</v>
      </c>
      <c r="IM129" s="86">
        <f t="shared" si="159"/>
        <v>8.0067353470382882E-52</v>
      </c>
      <c r="IN129" s="86">
        <f t="shared" si="159"/>
        <v>4.2895965853238786E-56</v>
      </c>
      <c r="IO129" s="86">
        <f t="shared" si="159"/>
        <v>5.1738776937866339E-52</v>
      </c>
      <c r="IP129" s="86">
        <f t="shared" si="159"/>
        <v>9.3401593489308221E-54</v>
      </c>
      <c r="IQ129" s="86">
        <f t="shared" si="159"/>
        <v>6.5591012172071606E-49</v>
      </c>
      <c r="IR129" s="86">
        <f t="shared" si="159"/>
        <v>8.0704465149100413E-51</v>
      </c>
      <c r="IS129" s="86">
        <f t="shared" si="159"/>
        <v>6.1431559653507201E-54</v>
      </c>
      <c r="IT129" s="86">
        <f t="shared" si="159"/>
        <v>5.1252634108237097E-57</v>
      </c>
      <c r="IU129" s="86">
        <f t="shared" si="159"/>
        <v>7.0184235679649032E-60</v>
      </c>
      <c r="IV129" s="86">
        <f t="shared" si="159"/>
        <v>1.3685894985744571E-41</v>
      </c>
      <c r="IW129" s="86">
        <f t="shared" si="159"/>
        <v>9.2975445298866883E-34</v>
      </c>
      <c r="IY129" s="86">
        <f t="shared" si="160"/>
        <v>4.2060019016969025E-4</v>
      </c>
      <c r="IZ129" s="86">
        <f t="shared" si="160"/>
        <v>1.8331667688525392E-7</v>
      </c>
      <c r="JA129" s="86">
        <f t="shared" si="160"/>
        <v>1.026128618608219E-8</v>
      </c>
      <c r="JB129" s="86">
        <f t="shared" si="160"/>
        <v>1.614957866230264E-7</v>
      </c>
      <c r="JC129" s="86">
        <f t="shared" si="160"/>
        <v>2.300974363705174E-7</v>
      </c>
      <c r="JD129" s="86">
        <f t="shared" si="160"/>
        <v>5.2987374712958144E-8</v>
      </c>
      <c r="JE129" s="86">
        <f t="shared" si="160"/>
        <v>4.1020857485803022E-7</v>
      </c>
      <c r="JF129" s="86">
        <f t="shared" si="160"/>
        <v>1.540950503554961E-7</v>
      </c>
      <c r="JG129" s="86">
        <f t="shared" si="160"/>
        <v>7.632081278541188E-7</v>
      </c>
      <c r="JH129" s="86">
        <f t="shared" si="160"/>
        <v>2.888652964127077E-7</v>
      </c>
      <c r="JI129" s="86">
        <f t="shared" si="160"/>
        <v>9.3846747436001463E-8</v>
      </c>
      <c r="JJ129" s="86">
        <f t="shared" si="160"/>
        <v>2.1665810900860815E-8</v>
      </c>
      <c r="JK129" s="86">
        <f t="shared" si="160"/>
        <v>1.1148646719441199E-8</v>
      </c>
      <c r="JL129" s="86">
        <f t="shared" si="160"/>
        <v>4.295117121892225E-6</v>
      </c>
      <c r="JM129" s="86">
        <f t="shared" si="160"/>
        <v>3.0026987783249249E-5</v>
      </c>
    </row>
    <row r="130" spans="2:273" x14ac:dyDescent="0.25">
      <c r="B130" s="2">
        <v>103</v>
      </c>
      <c r="C130" s="37">
        <v>59.475999999999999</v>
      </c>
      <c r="D130" s="37">
        <v>59.71</v>
      </c>
      <c r="E130" s="37">
        <v>59.183</v>
      </c>
      <c r="F130" s="37">
        <v>51.442999999999998</v>
      </c>
      <c r="G130" s="37">
        <v>48.655999999999999</v>
      </c>
      <c r="H130" s="37">
        <v>49.667000000000002</v>
      </c>
      <c r="I130" s="37">
        <v>50.15</v>
      </c>
      <c r="J130" s="37">
        <v>49.966999999999999</v>
      </c>
      <c r="K130" s="37">
        <v>49.966999999999999</v>
      </c>
      <c r="L130" s="37">
        <v>50.311</v>
      </c>
      <c r="M130" s="37">
        <v>55.164000000000001</v>
      </c>
      <c r="N130" s="37">
        <v>49.197000000000003</v>
      </c>
      <c r="O130" s="37">
        <v>57.213000000000001</v>
      </c>
      <c r="P130" s="37">
        <v>55.753999999999998</v>
      </c>
      <c r="Q130" s="37">
        <v>60.948</v>
      </c>
      <c r="S130" s="4">
        <f t="shared" si="162"/>
        <v>60.350073144462876</v>
      </c>
      <c r="T130" s="4">
        <f t="shared" si="162"/>
        <v>59.988905394109295</v>
      </c>
      <c r="U130" s="4">
        <f t="shared" si="162"/>
        <v>57.554918072365339</v>
      </c>
      <c r="V130" s="4">
        <f t="shared" si="162"/>
        <v>51.53907941541484</v>
      </c>
      <c r="W130" s="4">
        <f t="shared" si="162"/>
        <v>49.091606650884863</v>
      </c>
      <c r="X130" s="4">
        <f t="shared" si="162"/>
        <v>49.288060174863055</v>
      </c>
      <c r="Y130" s="4">
        <f t="shared" si="162"/>
        <v>50.12295961937842</v>
      </c>
      <c r="Z130" s="4">
        <f t="shared" si="162"/>
        <v>49.197074831484038</v>
      </c>
      <c r="AA130" s="4">
        <f t="shared" si="162"/>
        <v>50.065764011094188</v>
      </c>
      <c r="AB130" s="4">
        <f t="shared" si="162"/>
        <v>49.30575431606534</v>
      </c>
      <c r="AC130" s="4">
        <f t="shared" si="162"/>
        <v>55.082655237068067</v>
      </c>
      <c r="AD130" s="4">
        <f t="shared" si="162"/>
        <v>50.144546891996505</v>
      </c>
      <c r="AE130" s="4">
        <f t="shared" si="162"/>
        <v>56.980489860559253</v>
      </c>
      <c r="AF130" s="4">
        <f t="shared" si="162"/>
        <v>56.594742251981558</v>
      </c>
      <c r="AG130" s="4">
        <f t="shared" si="162"/>
        <v>61.970778410019932</v>
      </c>
      <c r="AI130" s="4">
        <f t="shared" si="163"/>
        <v>-0.87407314446287643</v>
      </c>
      <c r="AJ130" s="4">
        <f t="shared" si="163"/>
        <v>-0.27890539410929449</v>
      </c>
      <c r="AK130" s="4">
        <f t="shared" si="163"/>
        <v>1.6280819276346605</v>
      </c>
      <c r="AL130" s="4">
        <f t="shared" si="163"/>
        <v>-9.6079415414841662E-2</v>
      </c>
      <c r="AM130" s="4">
        <f t="shared" si="163"/>
        <v>-0.43560665088486417</v>
      </c>
      <c r="AN130" s="4">
        <f t="shared" si="163"/>
        <v>0.37893982513694624</v>
      </c>
      <c r="AO130" s="4">
        <f t="shared" si="163"/>
        <v>2.7040380621578208E-2</v>
      </c>
      <c r="AP130" s="4">
        <f t="shared" si="163"/>
        <v>0.76992516851596093</v>
      </c>
      <c r="AQ130" s="4">
        <f t="shared" si="163"/>
        <v>-9.8764011094189641E-2</v>
      </c>
      <c r="AR130" s="4">
        <f t="shared" si="163"/>
        <v>1.0052456839346604</v>
      </c>
      <c r="AS130" s="4">
        <f t="shared" si="163"/>
        <v>8.1344762931934156E-2</v>
      </c>
      <c r="AT130" s="4">
        <f t="shared" si="163"/>
        <v>-0.94754689199650244</v>
      </c>
      <c r="AU130" s="4">
        <f t="shared" si="163"/>
        <v>0.23251013944074828</v>
      </c>
      <c r="AV130" s="4">
        <f t="shared" si="163"/>
        <v>-0.84074225198155972</v>
      </c>
      <c r="AW130" s="4">
        <f t="shared" si="163"/>
        <v>-1.0227784100199315</v>
      </c>
      <c r="AY130" s="2">
        <f t="shared" si="154"/>
        <v>60.348279675107172</v>
      </c>
      <c r="AZ130" s="2">
        <f t="shared" si="154"/>
        <v>59.988902295723477</v>
      </c>
      <c r="BA130" s="2">
        <f t="shared" si="154"/>
        <v>57.554916480886924</v>
      </c>
      <c r="BB130" s="2">
        <f t="shared" si="154"/>
        <v>51.539029136162299</v>
      </c>
      <c r="BC130" s="2">
        <f t="shared" si="154"/>
        <v>49.091528475147506</v>
      </c>
      <c r="BD130" s="2">
        <f t="shared" si="154"/>
        <v>49.288035069596795</v>
      </c>
      <c r="BE130" s="2">
        <f t="shared" si="154"/>
        <v>50.122742191376382</v>
      </c>
      <c r="BF130" s="2">
        <f t="shared" si="154"/>
        <v>49.196989418416962</v>
      </c>
      <c r="BG130" s="2">
        <f t="shared" si="154"/>
        <v>50.065334992423651</v>
      </c>
      <c r="BH130" s="2">
        <f t="shared" si="154"/>
        <v>49.305545810744547</v>
      </c>
      <c r="BI130" s="2">
        <f t="shared" si="154"/>
        <v>55.082569543148942</v>
      </c>
      <c r="BJ130" s="2">
        <f t="shared" si="154"/>
        <v>50.144522460507162</v>
      </c>
      <c r="BK130" s="2">
        <f t="shared" si="154"/>
        <v>56.980479113657168</v>
      </c>
      <c r="BL130" s="2">
        <f t="shared" si="154"/>
        <v>56.591405149610701</v>
      </c>
      <c r="BM130" s="2">
        <f t="shared" si="154"/>
        <v>61.927164450699443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59.475999999999999</v>
      </c>
      <c r="CF130" s="2">
        <f t="shared" si="155"/>
        <v>59.71</v>
      </c>
      <c r="CG130" s="2">
        <f t="shared" si="155"/>
        <v>59.183</v>
      </c>
      <c r="CH130" s="2">
        <f t="shared" si="155"/>
        <v>51.442999999999998</v>
      </c>
      <c r="CI130" s="2">
        <f t="shared" si="155"/>
        <v>48.655999999999999</v>
      </c>
      <c r="CJ130" s="2">
        <f t="shared" si="155"/>
        <v>49.667000000000002</v>
      </c>
      <c r="CK130" s="2">
        <f t="shared" si="155"/>
        <v>50.15</v>
      </c>
      <c r="CL130" s="2">
        <f t="shared" si="155"/>
        <v>49.966999999999999</v>
      </c>
      <c r="CM130" s="2">
        <f t="shared" si="155"/>
        <v>49.966999999999999</v>
      </c>
      <c r="CN130" s="2">
        <f t="shared" si="155"/>
        <v>50.311</v>
      </c>
      <c r="CO130" s="2">
        <f t="shared" si="155"/>
        <v>55.164000000000001</v>
      </c>
      <c r="CP130" s="2">
        <f t="shared" si="155"/>
        <v>49.197000000000003</v>
      </c>
      <c r="CQ130" s="2">
        <f t="shared" si="155"/>
        <v>57.213000000000001</v>
      </c>
      <c r="CR130" s="2">
        <f t="shared" si="155"/>
        <v>55.753999999999998</v>
      </c>
      <c r="CS130" s="2">
        <f t="shared" si="155"/>
        <v>60.948</v>
      </c>
      <c r="CU130" s="2">
        <f t="shared" si="110"/>
        <v>59.475999999999999</v>
      </c>
      <c r="CV130" s="2">
        <f t="shared" si="111"/>
        <v>59.71</v>
      </c>
      <c r="CW130" s="2">
        <f t="shared" si="112"/>
        <v>59.183</v>
      </c>
      <c r="CX130" s="2">
        <f t="shared" si="113"/>
        <v>51.442999999999998</v>
      </c>
      <c r="CY130" s="2">
        <f t="shared" si="114"/>
        <v>48.655999999999999</v>
      </c>
      <c r="CZ130" s="2">
        <f t="shared" si="115"/>
        <v>49.667000000000002</v>
      </c>
      <c r="DA130" s="2">
        <f t="shared" si="116"/>
        <v>50.15</v>
      </c>
      <c r="DB130" s="2">
        <f t="shared" si="117"/>
        <v>49.966999999999999</v>
      </c>
      <c r="DC130" s="2">
        <f t="shared" si="118"/>
        <v>49.966999999999999</v>
      </c>
      <c r="DD130" s="2">
        <f t="shared" si="119"/>
        <v>50.311</v>
      </c>
      <c r="DE130" s="2">
        <f t="shared" si="120"/>
        <v>55.164000000000001</v>
      </c>
      <c r="DF130" s="2">
        <f t="shared" si="121"/>
        <v>49.197000000000003</v>
      </c>
      <c r="DG130" s="2">
        <f t="shared" si="122"/>
        <v>57.213000000000001</v>
      </c>
      <c r="DH130" s="2">
        <f t="shared" si="123"/>
        <v>55.753999999999998</v>
      </c>
      <c r="DI130" s="2">
        <f t="shared" si="124"/>
        <v>60.948</v>
      </c>
      <c r="DK130" s="2">
        <f t="shared" si="164"/>
        <v>78.838793965913069</v>
      </c>
      <c r="DL130" s="2">
        <f t="shared" si="164"/>
        <v>81.676725573549263</v>
      </c>
      <c r="DM130" s="2">
        <f t="shared" si="164"/>
        <v>79.071522689075607</v>
      </c>
      <c r="DN130" s="2">
        <f t="shared" si="164"/>
        <v>83.55682864646019</v>
      </c>
      <c r="DO130" s="2">
        <f t="shared" si="164"/>
        <v>79.37681934566146</v>
      </c>
      <c r="DP130" s="2">
        <f t="shared" si="164"/>
        <v>75.55510597439546</v>
      </c>
      <c r="DQ130" s="2">
        <f t="shared" si="164"/>
        <v>95.567997866287328</v>
      </c>
      <c r="DR130" s="2">
        <f t="shared" si="164"/>
        <v>88.432517086834736</v>
      </c>
      <c r="DS130" s="2">
        <f t="shared" si="164"/>
        <v>87.083405534105552</v>
      </c>
      <c r="DT130" s="2">
        <f t="shared" si="164"/>
        <v>95.439733333333336</v>
      </c>
      <c r="DU130" s="2">
        <f t="shared" si="164"/>
        <v>82.410392603129466</v>
      </c>
      <c r="DV130" s="2">
        <f t="shared" si="164"/>
        <v>83.058410256410269</v>
      </c>
      <c r="DW130" s="2">
        <f t="shared" si="164"/>
        <v>95.157073968705546</v>
      </c>
      <c r="DX130" s="2">
        <f t="shared" si="164"/>
        <v>78.06573873873873</v>
      </c>
      <c r="DY130" s="2">
        <f t="shared" si="164"/>
        <v>83.198310483870955</v>
      </c>
      <c r="EA130" s="2">
        <f t="shared" si="152"/>
        <v>60.282106332703222</v>
      </c>
      <c r="EB130" s="2">
        <f t="shared" si="152"/>
        <v>59.871804224105681</v>
      </c>
      <c r="EC130" s="2">
        <f t="shared" si="152"/>
        <v>57.424418835192071</v>
      </c>
      <c r="ED130" s="2">
        <f t="shared" si="152"/>
        <v>51.362820620875631</v>
      </c>
      <c r="EE130" s="2">
        <f t="shared" si="151"/>
        <v>48.928608915877639</v>
      </c>
      <c r="EF130" s="2">
        <f t="shared" si="151"/>
        <v>49.137704025796367</v>
      </c>
      <c r="EG130" s="2">
        <f t="shared" si="151"/>
        <v>49.871475011512629</v>
      </c>
      <c r="EH130" s="2">
        <f t="shared" si="151"/>
        <v>48.971895867553542</v>
      </c>
      <c r="EI130" s="2">
        <f t="shared" si="151"/>
        <v>49.87205441537796</v>
      </c>
      <c r="EJ130" s="2">
        <f t="shared" si="151"/>
        <v>49.045418284800604</v>
      </c>
      <c r="EK130" s="2">
        <f t="shared" si="151"/>
        <v>54.92511781322699</v>
      </c>
      <c r="EL130" s="2">
        <f t="shared" si="151"/>
        <v>49.960820554303311</v>
      </c>
      <c r="EM130" s="2">
        <f t="shared" si="135"/>
        <v>56.762545220328633</v>
      </c>
      <c r="EN130" s="2">
        <f t="shared" si="135"/>
        <v>56.475971195040074</v>
      </c>
      <c r="EO130" s="2">
        <f t="shared" si="135"/>
        <v>61.778410792134316</v>
      </c>
      <c r="EQ130" s="2">
        <f t="shared" si="165"/>
        <v>60.212629189292493</v>
      </c>
      <c r="ER130" s="2">
        <f t="shared" si="165"/>
        <v>59.952341037420943</v>
      </c>
      <c r="ES130" s="2">
        <f t="shared" si="165"/>
        <v>57.51950126281664</v>
      </c>
      <c r="ET130" s="2">
        <f t="shared" si="165"/>
        <v>51.346592452949551</v>
      </c>
      <c r="EU130" s="2">
        <f t="shared" si="165"/>
        <v>48.787751635114816</v>
      </c>
      <c r="EV130" s="2">
        <f t="shared" si="165"/>
        <v>49.188568814462435</v>
      </c>
      <c r="EW130" s="2">
        <f t="shared" si="165"/>
        <v>49.821034342021321</v>
      </c>
      <c r="EX130" s="2">
        <f t="shared" si="165"/>
        <v>48.879326912223718</v>
      </c>
      <c r="EY130" s="2">
        <f t="shared" si="165"/>
        <v>49.906352707482199</v>
      </c>
      <c r="EZ130" s="2">
        <f t="shared" si="165"/>
        <v>48.843332473218055</v>
      </c>
      <c r="FA130" s="2">
        <f t="shared" si="165"/>
        <v>54.872692219985922</v>
      </c>
      <c r="FB130" s="2">
        <f t="shared" si="165"/>
        <v>49.721236661480923</v>
      </c>
      <c r="FC130" s="2">
        <f t="shared" si="165"/>
        <v>56.672755722574273</v>
      </c>
      <c r="FD130" s="2">
        <f t="shared" si="165"/>
        <v>56.226052877688687</v>
      </c>
      <c r="FE130" s="2">
        <f t="shared" si="165"/>
        <v>61.779047076666359</v>
      </c>
      <c r="FG130" s="2">
        <f t="shared" si="166"/>
        <v>0.99640007923956508</v>
      </c>
      <c r="FH130" s="2">
        <f t="shared" si="166"/>
        <v>0.99467091624312587</v>
      </c>
      <c r="FI130" s="2">
        <f t="shared" si="166"/>
        <v>0.99401500088548855</v>
      </c>
      <c r="FJ130" s="2">
        <f t="shared" si="166"/>
        <v>0.99452009892564019</v>
      </c>
      <c r="FK130" s="2">
        <f t="shared" si="166"/>
        <v>0.99459316973893119</v>
      </c>
      <c r="FL130" s="2">
        <f t="shared" si="166"/>
        <v>0.99433514698242453</v>
      </c>
      <c r="FM130" s="2">
        <f t="shared" si="166"/>
        <v>0.99448592242893374</v>
      </c>
      <c r="FN130" s="2">
        <f t="shared" si="166"/>
        <v>0.99426352937843043</v>
      </c>
      <c r="FO130" s="2">
        <f t="shared" si="166"/>
        <v>0.99482030115707876</v>
      </c>
      <c r="FP130" s="2">
        <f t="shared" si="166"/>
        <v>0.9943309247476726</v>
      </c>
      <c r="FQ130" s="2">
        <f t="shared" si="166"/>
        <v>0.99424550121335709</v>
      </c>
      <c r="FR130" s="2">
        <f t="shared" si="166"/>
        <v>0.99436847503608716</v>
      </c>
      <c r="FS130" s="2">
        <f t="shared" si="166"/>
        <v>0.99430056540150669</v>
      </c>
      <c r="FT130" s="2">
        <f t="shared" si="166"/>
        <v>0.99456383295601569</v>
      </c>
      <c r="FU130" s="2">
        <f t="shared" si="166"/>
        <v>0.99305552842747058</v>
      </c>
      <c r="FW130" s="2">
        <f t="shared" si="156"/>
        <v>9.0571175045797148E-3</v>
      </c>
      <c r="FX130" s="2">
        <f t="shared" si="156"/>
        <v>1.1147938409780738E-2</v>
      </c>
      <c r="FY130" s="2">
        <f t="shared" si="156"/>
        <v>9.8835118233921819E-3</v>
      </c>
      <c r="FZ130" s="2">
        <f t="shared" si="156"/>
        <v>1.3030668751587687E-2</v>
      </c>
      <c r="GA130" s="2">
        <f t="shared" si="156"/>
        <v>1.2131046886779039E-2</v>
      </c>
      <c r="GB130" s="2">
        <f t="shared" si="156"/>
        <v>1.3375552582506174E-2</v>
      </c>
      <c r="GC130" s="2">
        <f t="shared" si="156"/>
        <v>1.4016306536123395E-2</v>
      </c>
      <c r="GD130" s="2">
        <f t="shared" si="156"/>
        <v>1.373185497608673E-2</v>
      </c>
      <c r="GE130" s="2">
        <f t="shared" si="156"/>
        <v>1.5656310548827785E-2</v>
      </c>
      <c r="GF130" s="2">
        <f t="shared" si="156"/>
        <v>1.4277782907054901E-2</v>
      </c>
      <c r="GG130" s="2">
        <f t="shared" si="156"/>
        <v>1.3585931280050454E-2</v>
      </c>
      <c r="GH130" s="2">
        <f t="shared" si="156"/>
        <v>1.1219437238623658E-2</v>
      </c>
      <c r="GI130" s="2">
        <f t="shared" si="156"/>
        <v>9.9478473000184885E-3</v>
      </c>
      <c r="GJ130" s="2">
        <f t="shared" si="156"/>
        <v>7.7290382641160144E-3</v>
      </c>
      <c r="GK130" s="2">
        <f t="shared" si="156"/>
        <v>5.9314178498902281E-3</v>
      </c>
      <c r="GM130" s="86">
        <f t="shared" si="157"/>
        <v>2.0906230929484191E-22</v>
      </c>
      <c r="GN130" s="86">
        <f t="shared" si="157"/>
        <v>1.7708141800256795E-38</v>
      </c>
      <c r="GO130" s="86">
        <f t="shared" si="157"/>
        <v>1.7470018515526742E-48</v>
      </c>
      <c r="GP130" s="86">
        <f t="shared" si="157"/>
        <v>1.0580295106917187E-51</v>
      </c>
      <c r="GQ130" s="86">
        <f t="shared" si="157"/>
        <v>4.2471258502699261E-46</v>
      </c>
      <c r="GR130" s="86">
        <f t="shared" si="157"/>
        <v>9.0019479074969784E-49</v>
      </c>
      <c r="GS130" s="86">
        <f t="shared" si="157"/>
        <v>1.1566156074330126E-51</v>
      </c>
      <c r="GT130" s="86">
        <f t="shared" si="157"/>
        <v>6.8256878560939974E-66</v>
      </c>
      <c r="GU130" s="86">
        <f t="shared" si="157"/>
        <v>2.7807782622315061E-65</v>
      </c>
      <c r="GV130" s="86">
        <f t="shared" si="157"/>
        <v>4.4592843205573617E-56</v>
      </c>
      <c r="GW130" s="86">
        <f t="shared" si="157"/>
        <v>1.6486682325878469E-54</v>
      </c>
      <c r="GX130" s="86">
        <f t="shared" si="157"/>
        <v>1.2674067506524377E-56</v>
      </c>
      <c r="GY130" s="86">
        <f t="shared" si="157"/>
        <v>1.3939894862362431E-46</v>
      </c>
      <c r="GZ130" s="86">
        <f t="shared" si="157"/>
        <v>1.4873046121694125E-47</v>
      </c>
      <c r="HA130" s="86">
        <f t="shared" si="157"/>
        <v>1.6294630085096545E-52</v>
      </c>
      <c r="HC130" s="86">
        <f t="shared" si="153"/>
        <v>1.5870097605763444E-4</v>
      </c>
      <c r="HD130" s="86">
        <f t="shared" si="153"/>
        <v>1.1390431461866828E-8</v>
      </c>
      <c r="HE130" s="86">
        <f t="shared" si="153"/>
        <v>4.6685601138208117E-12</v>
      </c>
      <c r="HF130" s="86">
        <f t="shared" si="153"/>
        <v>1.3405398528307588E-13</v>
      </c>
      <c r="HG130" s="86">
        <f t="shared" si="153"/>
        <v>1.1186013817933526E-10</v>
      </c>
      <c r="HH130" s="86">
        <f t="shared" si="153"/>
        <v>7.7014247288039684E-13</v>
      </c>
      <c r="HI130" s="86">
        <f t="shared" si="153"/>
        <v>2.5471544649321785E-16</v>
      </c>
      <c r="HJ130" s="86">
        <f t="shared" si="153"/>
        <v>4.6575754751059017E-21</v>
      </c>
      <c r="HK130" s="86">
        <f t="shared" si="153"/>
        <v>9.9993990431075397E-23</v>
      </c>
      <c r="HL130" s="86">
        <f t="shared" si="161"/>
        <v>5.9998070714666431E-19</v>
      </c>
      <c r="HM130" s="86">
        <f t="shared" si="161"/>
        <v>3.5406136681284226E-17</v>
      </c>
      <c r="HN130" s="86">
        <f t="shared" si="161"/>
        <v>1.6337081064456106E-13</v>
      </c>
      <c r="HO130" s="86">
        <f t="shared" si="161"/>
        <v>1.7229933601311592E-10</v>
      </c>
      <c r="HP130" s="86">
        <f t="shared" si="161"/>
        <v>3.5106909447308339E-7</v>
      </c>
      <c r="HQ130" s="86">
        <f t="shared" si="161"/>
        <v>1.1898285681035603E-11</v>
      </c>
      <c r="HS130" s="86">
        <f t="shared" si="158"/>
        <v>3.4929683539219193E-6</v>
      </c>
      <c r="HT130" s="86">
        <f t="shared" si="158"/>
        <v>3.5388977757552674E-7</v>
      </c>
      <c r="HU130" s="86">
        <f t="shared" si="158"/>
        <v>5.0287510170873309E-8</v>
      </c>
      <c r="HV130" s="86">
        <f t="shared" si="158"/>
        <v>6.3403693256419141E-7</v>
      </c>
      <c r="HW130" s="86">
        <f t="shared" si="158"/>
        <v>8.6303335783666772E-7</v>
      </c>
      <c r="HX130" s="86">
        <f t="shared" si="158"/>
        <v>2.3327560267998859E-7</v>
      </c>
      <c r="HY130" s="86">
        <f t="shared" si="158"/>
        <v>1.5763862558904748E-6</v>
      </c>
      <c r="HZ130" s="86">
        <f t="shared" si="158"/>
        <v>6.3096825276140173E-7</v>
      </c>
      <c r="IA130" s="86">
        <f t="shared" si="158"/>
        <v>2.8245347762828723E-6</v>
      </c>
      <c r="IB130" s="86">
        <f t="shared" si="158"/>
        <v>1.1175192493809119E-6</v>
      </c>
      <c r="IC130" s="86">
        <f t="shared" si="158"/>
        <v>3.9295846508724544E-7</v>
      </c>
      <c r="ID130" s="86">
        <f t="shared" si="158"/>
        <v>9.4951405336984396E-8</v>
      </c>
      <c r="IE130" s="86">
        <f t="shared" si="158"/>
        <v>4.0889569664872797E-8</v>
      </c>
      <c r="IF130" s="86">
        <f t="shared" si="158"/>
        <v>6.3565152940740263E-6</v>
      </c>
      <c r="IG130" s="86">
        <f t="shared" si="158"/>
        <v>5.805255887879286E-5</v>
      </c>
      <c r="II130" s="86">
        <f t="shared" si="159"/>
        <v>1.4538306832328109E-39</v>
      </c>
      <c r="IJ130" s="86">
        <f t="shared" si="159"/>
        <v>7.7557221790947526E-51</v>
      </c>
      <c r="IK130" s="86">
        <f t="shared" si="159"/>
        <v>1.2126393681169872E-64</v>
      </c>
      <c r="IL130" s="86">
        <f t="shared" si="159"/>
        <v>6.4324461384250439E-50</v>
      </c>
      <c r="IM130" s="86">
        <f t="shared" si="159"/>
        <v>8.5968012458738339E-50</v>
      </c>
      <c r="IN130" s="86">
        <f t="shared" si="159"/>
        <v>7.6743231050381251E-54</v>
      </c>
      <c r="IO130" s="86">
        <f t="shared" si="159"/>
        <v>6.6114149941713944E-50</v>
      </c>
      <c r="IP130" s="86">
        <f t="shared" si="159"/>
        <v>1.3784196948479331E-51</v>
      </c>
      <c r="IQ130" s="86">
        <f t="shared" si="159"/>
        <v>7.0085856755501105E-47</v>
      </c>
      <c r="IR130" s="86">
        <f t="shared" si="159"/>
        <v>9.3835882942133367E-49</v>
      </c>
      <c r="IS130" s="86">
        <f t="shared" si="159"/>
        <v>9.1128448284134094E-52</v>
      </c>
      <c r="IT130" s="86">
        <f t="shared" si="159"/>
        <v>8.1693675046544494E-55</v>
      </c>
      <c r="IU130" s="86">
        <f t="shared" si="159"/>
        <v>1.2679251816487676E-57</v>
      </c>
      <c r="IV130" s="86">
        <f t="shared" si="159"/>
        <v>4.0396079656866642E-40</v>
      </c>
      <c r="IW130" s="86">
        <f t="shared" si="159"/>
        <v>1.2339321029330492E-32</v>
      </c>
      <c r="IY130" s="86">
        <f t="shared" si="160"/>
        <v>1.6219394441155635E-4</v>
      </c>
      <c r="IZ130" s="86">
        <f t="shared" si="160"/>
        <v>3.6528020903739356E-7</v>
      </c>
      <c r="JA130" s="86">
        <f t="shared" si="160"/>
        <v>5.0292178730987132E-8</v>
      </c>
      <c r="JB130" s="86">
        <f t="shared" si="160"/>
        <v>6.3403706661817669E-7</v>
      </c>
      <c r="JC130" s="86">
        <f t="shared" si="160"/>
        <v>8.6314521797484711E-7</v>
      </c>
      <c r="JD130" s="86">
        <f t="shared" si="160"/>
        <v>2.3327637282246148E-7</v>
      </c>
      <c r="JE130" s="86">
        <f t="shared" si="160"/>
        <v>1.5763862561451903E-6</v>
      </c>
      <c r="JF130" s="86">
        <f t="shared" si="160"/>
        <v>6.3096825276140639E-7</v>
      </c>
      <c r="JG130" s="86">
        <f t="shared" si="160"/>
        <v>2.8245347762828723E-6</v>
      </c>
      <c r="JH130" s="86">
        <f t="shared" si="160"/>
        <v>1.1175192493815118E-6</v>
      </c>
      <c r="JI130" s="86">
        <f t="shared" si="160"/>
        <v>3.9295846512265157E-7</v>
      </c>
      <c r="JJ130" s="86">
        <f t="shared" si="160"/>
        <v>9.4951568707795034E-8</v>
      </c>
      <c r="JK130" s="86">
        <f t="shared" si="160"/>
        <v>4.1061869000885912E-8</v>
      </c>
      <c r="JL130" s="86">
        <f t="shared" si="160"/>
        <v>6.7075843885471092E-6</v>
      </c>
      <c r="JM130" s="86">
        <f t="shared" si="160"/>
        <v>5.8052570777078541E-5</v>
      </c>
    </row>
    <row r="131" spans="2:273" x14ac:dyDescent="0.25">
      <c r="B131" s="2">
        <v>104</v>
      </c>
      <c r="C131" s="37">
        <v>59.603000000000002</v>
      </c>
      <c r="D131" s="37">
        <v>60.015999999999998</v>
      </c>
      <c r="E131" s="37">
        <v>58.267000000000003</v>
      </c>
      <c r="F131" s="37">
        <v>51.689</v>
      </c>
      <c r="G131" s="37">
        <v>48.902000000000001</v>
      </c>
      <c r="H131" s="37">
        <v>49.933</v>
      </c>
      <c r="I131" s="37">
        <v>51.417000000000002</v>
      </c>
      <c r="J131" s="37">
        <v>48.85</v>
      </c>
      <c r="K131" s="37">
        <v>50.767000000000003</v>
      </c>
      <c r="L131" s="37">
        <v>49.606999999999999</v>
      </c>
      <c r="M131" s="37">
        <v>55.639000000000003</v>
      </c>
      <c r="N131" s="37">
        <v>49.902000000000001</v>
      </c>
      <c r="O131" s="37">
        <v>57.279000000000003</v>
      </c>
      <c r="P131" s="37">
        <v>54.82</v>
      </c>
      <c r="Q131" s="37">
        <v>61.069000000000003</v>
      </c>
      <c r="S131" s="4">
        <f t="shared" si="162"/>
        <v>60.307077108722261</v>
      </c>
      <c r="T131" s="4">
        <f t="shared" si="162"/>
        <v>59.945468842811437</v>
      </c>
      <c r="U131" s="4">
        <f t="shared" si="162"/>
        <v>57.500714078004023</v>
      </c>
      <c r="V131" s="4">
        <f t="shared" si="162"/>
        <v>51.440873587071501</v>
      </c>
      <c r="W131" s="4">
        <f t="shared" si="162"/>
        <v>48.966843685532709</v>
      </c>
      <c r="X131" s="4">
        <f t="shared" si="162"/>
        <v>49.185304417238299</v>
      </c>
      <c r="Y131" s="4">
        <f t="shared" si="162"/>
        <v>49.952541117559456</v>
      </c>
      <c r="Z131" s="4">
        <f t="shared" si="162"/>
        <v>49.052984962101249</v>
      </c>
      <c r="AA131" s="4">
        <f t="shared" si="162"/>
        <v>49.95044703783428</v>
      </c>
      <c r="AB131" s="4">
        <f t="shared" si="162"/>
        <v>49.167665157496543</v>
      </c>
      <c r="AC131" s="4">
        <f t="shared" si="162"/>
        <v>54.903545923124263</v>
      </c>
      <c r="AD131" s="4">
        <f t="shared" si="162"/>
        <v>49.969813793813898</v>
      </c>
      <c r="AE131" s="4">
        <f t="shared" si="162"/>
        <v>56.817036959683712</v>
      </c>
      <c r="AF131" s="4">
        <f t="shared" si="162"/>
        <v>56.495631040840543</v>
      </c>
      <c r="AG131" s="4">
        <f t="shared" si="162"/>
        <v>61.877429230904355</v>
      </c>
      <c r="AI131" s="4">
        <f t="shared" si="163"/>
        <v>-0.70407710872225948</v>
      </c>
      <c r="AJ131" s="4">
        <f t="shared" si="163"/>
        <v>7.0531157188561622E-2</v>
      </c>
      <c r="AK131" s="4">
        <f t="shared" si="163"/>
        <v>0.76628592199597989</v>
      </c>
      <c r="AL131" s="4">
        <f t="shared" si="163"/>
        <v>0.24812641292849946</v>
      </c>
      <c r="AM131" s="4">
        <f t="shared" si="163"/>
        <v>-6.4843685532707696E-2</v>
      </c>
      <c r="AN131" s="4">
        <f t="shared" si="163"/>
        <v>0.74769558276170045</v>
      </c>
      <c r="AO131" s="4">
        <f t="shared" si="163"/>
        <v>1.464458882440546</v>
      </c>
      <c r="AP131" s="4">
        <f t="shared" si="163"/>
        <v>-0.20298496210124739</v>
      </c>
      <c r="AQ131" s="4">
        <f t="shared" si="163"/>
        <v>0.81655296216572282</v>
      </c>
      <c r="AR131" s="4">
        <f t="shared" si="163"/>
        <v>0.439334842503456</v>
      </c>
      <c r="AS131" s="4">
        <f t="shared" si="163"/>
        <v>0.73545407687574027</v>
      </c>
      <c r="AT131" s="4">
        <f t="shared" si="163"/>
        <v>-6.7813793813897405E-2</v>
      </c>
      <c r="AU131" s="4">
        <f t="shared" si="163"/>
        <v>0.46196304031629154</v>
      </c>
      <c r="AV131" s="4">
        <f t="shared" si="163"/>
        <v>-1.6756310408405426</v>
      </c>
      <c r="AW131" s="4">
        <f t="shared" si="163"/>
        <v>-0.80842923090435193</v>
      </c>
      <c r="AY131" s="2">
        <f t="shared" si="154"/>
        <v>60.306595674376993</v>
      </c>
      <c r="AZ131" s="2">
        <f t="shared" si="154"/>
        <v>59.945458184941906</v>
      </c>
      <c r="BA131" s="2">
        <f t="shared" si="154"/>
        <v>57.500707133020754</v>
      </c>
      <c r="BB131" s="2">
        <f t="shared" si="154"/>
        <v>51.440697464156841</v>
      </c>
      <c r="BC131" s="2">
        <f t="shared" si="154"/>
        <v>48.966579766930614</v>
      </c>
      <c r="BD131" s="2">
        <f t="shared" si="154"/>
        <v>49.185206456346727</v>
      </c>
      <c r="BE131" s="2">
        <f t="shared" si="154"/>
        <v>49.951799094110697</v>
      </c>
      <c r="BF131" s="2">
        <f t="shared" si="154"/>
        <v>49.052674608992604</v>
      </c>
      <c r="BG131" s="2">
        <f t="shared" si="154"/>
        <v>49.949037014028995</v>
      </c>
      <c r="BH131" s="2">
        <f t="shared" si="154"/>
        <v>49.166947367558905</v>
      </c>
      <c r="BI131" s="2">
        <f t="shared" si="154"/>
        <v>54.903227227564798</v>
      </c>
      <c r="BJ131" s="2">
        <f t="shared" si="154"/>
        <v>49.969718221444168</v>
      </c>
      <c r="BK131" s="2">
        <f t="shared" si="154"/>
        <v>56.816993283810142</v>
      </c>
      <c r="BL131" s="2">
        <f t="shared" si="154"/>
        <v>56.487868252005583</v>
      </c>
      <c r="BM131" s="2">
        <f t="shared" si="154"/>
        <v>61.797785870835099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59.603000000000002</v>
      </c>
      <c r="CF131" s="2">
        <f t="shared" si="155"/>
        <v>60.015999999999998</v>
      </c>
      <c r="CG131" s="2">
        <f t="shared" si="155"/>
        <v>58.267000000000003</v>
      </c>
      <c r="CH131" s="2">
        <f t="shared" si="155"/>
        <v>51.689</v>
      </c>
      <c r="CI131" s="2">
        <f t="shared" si="155"/>
        <v>48.902000000000001</v>
      </c>
      <c r="CJ131" s="2">
        <f t="shared" si="155"/>
        <v>49.933</v>
      </c>
      <c r="CK131" s="2">
        <f t="shared" si="155"/>
        <v>51.417000000000002</v>
      </c>
      <c r="CL131" s="2">
        <f t="shared" si="155"/>
        <v>48.85</v>
      </c>
      <c r="CM131" s="2">
        <f t="shared" si="155"/>
        <v>50.767000000000003</v>
      </c>
      <c r="CN131" s="2">
        <f t="shared" si="155"/>
        <v>49.606999999999999</v>
      </c>
      <c r="CO131" s="2">
        <f t="shared" si="155"/>
        <v>55.639000000000003</v>
      </c>
      <c r="CP131" s="2">
        <f t="shared" si="155"/>
        <v>49.902000000000001</v>
      </c>
      <c r="CQ131" s="2">
        <f t="shared" si="155"/>
        <v>57.279000000000003</v>
      </c>
      <c r="CR131" s="2">
        <f t="shared" si="155"/>
        <v>54.82</v>
      </c>
      <c r="CS131" s="2">
        <f t="shared" si="155"/>
        <v>61.069000000000003</v>
      </c>
      <c r="CU131" s="2">
        <f t="shared" si="110"/>
        <v>59.603000000000002</v>
      </c>
      <c r="CV131" s="2">
        <f t="shared" si="111"/>
        <v>60.015999999999998</v>
      </c>
      <c r="CW131" s="2">
        <f t="shared" si="112"/>
        <v>58.267000000000003</v>
      </c>
      <c r="CX131" s="2">
        <f t="shared" si="113"/>
        <v>51.689</v>
      </c>
      <c r="CY131" s="2">
        <f t="shared" si="114"/>
        <v>48.902000000000001</v>
      </c>
      <c r="CZ131" s="2">
        <f t="shared" si="115"/>
        <v>49.933</v>
      </c>
      <c r="DA131" s="2">
        <f t="shared" si="116"/>
        <v>51.417000000000002</v>
      </c>
      <c r="DB131" s="2">
        <f t="shared" si="117"/>
        <v>48.85</v>
      </c>
      <c r="DC131" s="2">
        <f t="shared" si="118"/>
        <v>50.767000000000003</v>
      </c>
      <c r="DD131" s="2">
        <f t="shared" si="119"/>
        <v>49.606999999999999</v>
      </c>
      <c r="DE131" s="2">
        <f t="shared" si="120"/>
        <v>55.639000000000003</v>
      </c>
      <c r="DF131" s="2">
        <f t="shared" si="121"/>
        <v>49.902000000000001</v>
      </c>
      <c r="DG131" s="2">
        <f t="shared" si="122"/>
        <v>57.279000000000003</v>
      </c>
      <c r="DH131" s="2">
        <f t="shared" si="123"/>
        <v>54.82</v>
      </c>
      <c r="DI131" s="2">
        <f t="shared" si="124"/>
        <v>61.069000000000003</v>
      </c>
      <c r="DK131" s="2">
        <f t="shared" si="164"/>
        <v>78.87138079031952</v>
      </c>
      <c r="DL131" s="2">
        <f t="shared" si="164"/>
        <v>81.810046018893388</v>
      </c>
      <c r="DM131" s="2">
        <f t="shared" si="164"/>
        <v>79.244033613445367</v>
      </c>
      <c r="DN131" s="2">
        <f t="shared" si="164"/>
        <v>83.735406718459316</v>
      </c>
      <c r="DO131" s="2">
        <f t="shared" si="164"/>
        <v>79.579136557610241</v>
      </c>
      <c r="DP131" s="2">
        <f t="shared" si="164"/>
        <v>75.727504504504509</v>
      </c>
      <c r="DQ131" s="2">
        <f t="shared" si="164"/>
        <v>95.989810810810809</v>
      </c>
      <c r="DR131" s="2">
        <f t="shared" si="164"/>
        <v>88.800787394957979</v>
      </c>
      <c r="DS131" s="2">
        <f t="shared" si="164"/>
        <v>87.4086393822394</v>
      </c>
      <c r="DT131" s="2">
        <f t="shared" si="164"/>
        <v>95.836933333333334</v>
      </c>
      <c r="DU131" s="2">
        <f t="shared" si="164"/>
        <v>82.607198198198219</v>
      </c>
      <c r="DV131" s="2">
        <f t="shared" si="164"/>
        <v>83.29556207827261</v>
      </c>
      <c r="DW131" s="2">
        <f t="shared" si="164"/>
        <v>95.50499099099099</v>
      </c>
      <c r="DX131" s="2">
        <f t="shared" si="164"/>
        <v>78.190621147463247</v>
      </c>
      <c r="DY131" s="2">
        <f t="shared" si="164"/>
        <v>83.417995564516104</v>
      </c>
      <c r="EA131" s="2">
        <f t="shared" si="152"/>
        <v>60.246049952741032</v>
      </c>
      <c r="EB131" s="2">
        <f t="shared" si="152"/>
        <v>59.83773740898495</v>
      </c>
      <c r="EC131" s="2">
        <f t="shared" si="152"/>
        <v>57.380393924588425</v>
      </c>
      <c r="ED131" s="2">
        <f t="shared" si="152"/>
        <v>51.278585942898971</v>
      </c>
      <c r="EE131" s="2">
        <f t="shared" si="151"/>
        <v>48.816462457190553</v>
      </c>
      <c r="EF131" s="2">
        <f t="shared" si="151"/>
        <v>49.046657611881962</v>
      </c>
      <c r="EG131" s="2">
        <f t="shared" si="151"/>
        <v>49.719625369616317</v>
      </c>
      <c r="EH131" s="2">
        <f t="shared" si="151"/>
        <v>48.844624485680363</v>
      </c>
      <c r="EI131" s="2">
        <f t="shared" si="151"/>
        <v>49.770733451365814</v>
      </c>
      <c r="EJ131" s="2">
        <f t="shared" si="151"/>
        <v>48.92676865540183</v>
      </c>
      <c r="EK131" s="2">
        <f t="shared" si="151"/>
        <v>54.757654702558995</v>
      </c>
      <c r="EL131" s="2">
        <f t="shared" si="151"/>
        <v>49.800122297559327</v>
      </c>
      <c r="EM131" s="2">
        <f t="shared" si="135"/>
        <v>56.61561774079658</v>
      </c>
      <c r="EN131" s="2">
        <f t="shared" si="135"/>
        <v>56.381505101252117</v>
      </c>
      <c r="EO131" s="2">
        <f t="shared" si="135"/>
        <v>61.659980092292002</v>
      </c>
      <c r="EQ131" s="2">
        <f t="shared" si="165"/>
        <v>60.183189181011841</v>
      </c>
      <c r="ER131" s="2">
        <f t="shared" si="165"/>
        <v>59.909910396840672</v>
      </c>
      <c r="ES131" s="2">
        <f t="shared" si="165"/>
        <v>57.464462371833527</v>
      </c>
      <c r="ET131" s="2">
        <f t="shared" si="165"/>
        <v>51.266173105890388</v>
      </c>
      <c r="EU131" s="2">
        <f t="shared" si="165"/>
        <v>48.692395488441058</v>
      </c>
      <c r="EV131" s="2">
        <f t="shared" si="165"/>
        <v>49.09007772524668</v>
      </c>
      <c r="EW131" s="2">
        <f t="shared" si="165"/>
        <v>49.678753605476686</v>
      </c>
      <c r="EX131" s="2">
        <f t="shared" si="165"/>
        <v>48.771800674936358</v>
      </c>
      <c r="EY131" s="2">
        <f t="shared" si="165"/>
        <v>49.79542449435467</v>
      </c>
      <c r="EZ131" s="2">
        <f t="shared" si="165"/>
        <v>48.768138171723479</v>
      </c>
      <c r="FA131" s="2">
        <f t="shared" si="165"/>
        <v>54.713256185575531</v>
      </c>
      <c r="FB131" s="2">
        <f t="shared" si="165"/>
        <v>49.594863434507602</v>
      </c>
      <c r="FC131" s="2">
        <f t="shared" si="165"/>
        <v>56.535711590992122</v>
      </c>
      <c r="FD131" s="2">
        <f t="shared" si="165"/>
        <v>56.16720594609302</v>
      </c>
      <c r="FE131" s="2">
        <f t="shared" si="165"/>
        <v>61.647454370213772</v>
      </c>
      <c r="FG131" s="2">
        <f t="shared" si="166"/>
        <v>0.99671579295992419</v>
      </c>
      <c r="FH131" s="2">
        <f t="shared" si="166"/>
        <v>0.99513753783357262</v>
      </c>
      <c r="FI131" s="2">
        <f t="shared" si="166"/>
        <v>0.99453873995230491</v>
      </c>
      <c r="FJ131" s="2">
        <f t="shared" si="166"/>
        <v>0.9949998598945512</v>
      </c>
      <c r="FK131" s="2">
        <f t="shared" si="166"/>
        <v>0.99506656515093406</v>
      </c>
      <c r="FL131" s="2">
        <f t="shared" si="166"/>
        <v>0.99483101618705372</v>
      </c>
      <c r="FM131" s="2">
        <f t="shared" si="166"/>
        <v>0.99496866038552756</v>
      </c>
      <c r="FN131" s="2">
        <f t="shared" si="166"/>
        <v>0.99476563458200984</v>
      </c>
      <c r="FO131" s="2">
        <f t="shared" si="166"/>
        <v>0.9952739045579051</v>
      </c>
      <c r="FP131" s="2">
        <f t="shared" si="166"/>
        <v>0.99482716162013562</v>
      </c>
      <c r="FQ131" s="2">
        <f t="shared" si="166"/>
        <v>0.99474917606336422</v>
      </c>
      <c r="FR131" s="2">
        <f t="shared" si="166"/>
        <v>0.99486144196770687</v>
      </c>
      <c r="FS131" s="2">
        <f t="shared" si="166"/>
        <v>0.99479944585004854</v>
      </c>
      <c r="FT131" s="2">
        <f t="shared" si="166"/>
        <v>0.99503978414216143</v>
      </c>
      <c r="FU131" s="2">
        <f t="shared" si="166"/>
        <v>0.99366269431623921</v>
      </c>
      <c r="FW131" s="2">
        <f t="shared" si="156"/>
        <v>9.9222616489748304E-3</v>
      </c>
      <c r="FX131" s="2">
        <f t="shared" si="156"/>
        <v>1.2210338776117352E-2</v>
      </c>
      <c r="FY131" s="2">
        <f t="shared" si="156"/>
        <v>1.0826731457431668E-2</v>
      </c>
      <c r="FZ131" s="2">
        <f t="shared" si="156"/>
        <v>1.4269904394291455E-2</v>
      </c>
      <c r="GA131" s="2">
        <f t="shared" si="156"/>
        <v>1.3285878860635611E-2</v>
      </c>
      <c r="GB131" s="2">
        <f t="shared" si="156"/>
        <v>1.4647100429264655E-2</v>
      </c>
      <c r="GC131" s="2">
        <f t="shared" si="156"/>
        <v>1.5347820141713205E-2</v>
      </c>
      <c r="GD131" s="2">
        <f t="shared" si="156"/>
        <v>1.5036758506339129E-2</v>
      </c>
      <c r="GE131" s="2">
        <f t="shared" si="156"/>
        <v>1.714091192821126E-2</v>
      </c>
      <c r="GF131" s="2">
        <f t="shared" si="156"/>
        <v>1.5633742249140038E-2</v>
      </c>
      <c r="GG131" s="2">
        <f t="shared" si="156"/>
        <v>1.4877177220217473E-2</v>
      </c>
      <c r="GH131" s="2">
        <f t="shared" si="156"/>
        <v>1.2288566778703415E-2</v>
      </c>
      <c r="GI131" s="2">
        <f t="shared" si="156"/>
        <v>1.0897139129796502E-2</v>
      </c>
      <c r="GJ131" s="2">
        <f t="shared" si="156"/>
        <v>8.4684071808169507E-3</v>
      </c>
      <c r="GK131" s="2">
        <f t="shared" si="156"/>
        <v>6.4999507315973539E-3</v>
      </c>
      <c r="GM131" s="86">
        <f t="shared" si="157"/>
        <v>1.6224226043691515E-23</v>
      </c>
      <c r="GN131" s="86">
        <f t="shared" si="157"/>
        <v>2.1314508532028688E-40</v>
      </c>
      <c r="GO131" s="86">
        <f t="shared" si="157"/>
        <v>6.8396868538990247E-51</v>
      </c>
      <c r="GP131" s="86">
        <f t="shared" si="157"/>
        <v>2.7276081139944322E-54</v>
      </c>
      <c r="GQ131" s="86">
        <f t="shared" si="157"/>
        <v>2.0355021212691099E-48</v>
      </c>
      <c r="GR131" s="86">
        <f t="shared" si="157"/>
        <v>3.2822291206754028E-51</v>
      </c>
      <c r="GS131" s="86">
        <f t="shared" si="157"/>
        <v>3.2858124407454501E-54</v>
      </c>
      <c r="GT131" s="86">
        <f t="shared" si="157"/>
        <v>3.7700204550738031E-69</v>
      </c>
      <c r="GU131" s="86">
        <f t="shared" si="157"/>
        <v>1.8094099121976492E-68</v>
      </c>
      <c r="GV131" s="86">
        <f t="shared" si="157"/>
        <v>7.1559511601273334E-59</v>
      </c>
      <c r="GW131" s="86">
        <f t="shared" si="157"/>
        <v>3.0109241393382126E-57</v>
      </c>
      <c r="GX131" s="86">
        <f t="shared" si="157"/>
        <v>1.5840390003218275E-59</v>
      </c>
      <c r="GY131" s="86">
        <f t="shared" si="157"/>
        <v>6.5500390784025039E-49</v>
      </c>
      <c r="GZ131" s="86">
        <f t="shared" si="157"/>
        <v>6.4815065909001067E-50</v>
      </c>
      <c r="HA131" s="86">
        <f t="shared" si="157"/>
        <v>4.0281320505659981E-55</v>
      </c>
      <c r="HC131" s="86">
        <f t="shared" si="153"/>
        <v>5.6426931523327433E-5</v>
      </c>
      <c r="HD131" s="86">
        <f t="shared" si="153"/>
        <v>1.2297279598026482E-9</v>
      </c>
      <c r="HE131" s="86">
        <f t="shared" si="153"/>
        <v>2.3089130481899212E-13</v>
      </c>
      <c r="HF131" s="86">
        <f t="shared" si="153"/>
        <v>4.2651155758360168E-15</v>
      </c>
      <c r="HG131" s="86">
        <f t="shared" si="153"/>
        <v>7.6563296899875976E-12</v>
      </c>
      <c r="HH131" s="86">
        <f t="shared" si="153"/>
        <v>3.2270204140354642E-14</v>
      </c>
      <c r="HI131" s="86">
        <f t="shared" si="153"/>
        <v>4.5878661937358448E-18</v>
      </c>
      <c r="HJ131" s="86">
        <f t="shared" si="153"/>
        <v>2.5387691506995653E-23</v>
      </c>
      <c r="HK131" s="86">
        <f t="shared" si="153"/>
        <v>4.1661824473715396E-25</v>
      </c>
      <c r="HL131" s="86">
        <f t="shared" si="161"/>
        <v>5.0910849220726912E-21</v>
      </c>
      <c r="HM131" s="86">
        <f t="shared" si="161"/>
        <v>4.1489059601739648E-19</v>
      </c>
      <c r="HN131" s="86">
        <f t="shared" si="161"/>
        <v>4.5552988499515236E-15</v>
      </c>
      <c r="HO131" s="86">
        <f t="shared" si="161"/>
        <v>1.1754187715653563E-11</v>
      </c>
      <c r="HP131" s="86">
        <f t="shared" si="161"/>
        <v>6.3593568977380043E-8</v>
      </c>
      <c r="HQ131" s="86">
        <f t="shared" si="161"/>
        <v>5.7758499088579918E-13</v>
      </c>
      <c r="HS131" s="86">
        <f t="shared" si="158"/>
        <v>9.4907172822821867E-6</v>
      </c>
      <c r="HT131" s="86">
        <f t="shared" si="158"/>
        <v>1.2947724180202142E-6</v>
      </c>
      <c r="HU131" s="86">
        <f t="shared" si="158"/>
        <v>2.3048156446542731E-7</v>
      </c>
      <c r="HV131" s="86">
        <f t="shared" si="158"/>
        <v>2.3336419099866188E-6</v>
      </c>
      <c r="HW131" s="86">
        <f t="shared" si="158"/>
        <v>3.060265408338947E-6</v>
      </c>
      <c r="HX131" s="86">
        <f t="shared" si="158"/>
        <v>9.570306619427113E-7</v>
      </c>
      <c r="HY131" s="86">
        <f t="shared" si="158"/>
        <v>5.6671286473035238E-6</v>
      </c>
      <c r="HZ131" s="86">
        <f t="shared" si="158"/>
        <v>2.4125976144644256E-6</v>
      </c>
      <c r="IA131" s="86">
        <f t="shared" si="158"/>
        <v>9.7873363162297936E-6</v>
      </c>
      <c r="IB131" s="86">
        <f t="shared" si="158"/>
        <v>4.0483292949359575E-6</v>
      </c>
      <c r="IC131" s="86">
        <f t="shared" si="158"/>
        <v>1.5365480242041775E-6</v>
      </c>
      <c r="ID131" s="86">
        <f t="shared" si="158"/>
        <v>3.8938082287207593E-7</v>
      </c>
      <c r="IE131" s="86">
        <f t="shared" si="158"/>
        <v>1.7399928805639861E-7</v>
      </c>
      <c r="IF131" s="86">
        <f t="shared" si="158"/>
        <v>1.5386803349508032E-5</v>
      </c>
      <c r="IG131" s="86">
        <f t="shared" si="158"/>
        <v>1.097690453210259E-4</v>
      </c>
      <c r="II131" s="86">
        <f t="shared" si="159"/>
        <v>4.2896898727636987E-38</v>
      </c>
      <c r="IJ131" s="86">
        <f t="shared" si="159"/>
        <v>7.6479794536684852E-49</v>
      </c>
      <c r="IK131" s="86">
        <f t="shared" si="159"/>
        <v>3.7147538883655225E-62</v>
      </c>
      <c r="IL131" s="86">
        <f t="shared" si="159"/>
        <v>6.851471588649776E-48</v>
      </c>
      <c r="IM131" s="86">
        <f t="shared" si="159"/>
        <v>8.3852320189952235E-48</v>
      </c>
      <c r="IN131" s="86">
        <f t="shared" si="159"/>
        <v>1.2311823361624029E-51</v>
      </c>
      <c r="IO131" s="86">
        <f t="shared" si="159"/>
        <v>7.621554256477422E-48</v>
      </c>
      <c r="IP131" s="86">
        <f t="shared" si="159"/>
        <v>1.8304573638612634E-49</v>
      </c>
      <c r="IQ131" s="86">
        <f t="shared" si="159"/>
        <v>6.7640529362100236E-45</v>
      </c>
      <c r="IR131" s="86">
        <f t="shared" si="159"/>
        <v>9.8582353163590939E-47</v>
      </c>
      <c r="IS131" s="86">
        <f t="shared" si="159"/>
        <v>1.2165600051714318E-49</v>
      </c>
      <c r="IT131" s="86">
        <f t="shared" si="159"/>
        <v>1.1754046565080645E-52</v>
      </c>
      <c r="IU131" s="86">
        <f t="shared" si="159"/>
        <v>2.0680029791379168E-55</v>
      </c>
      <c r="IV131" s="86">
        <f t="shared" si="159"/>
        <v>1.1196490377918289E-38</v>
      </c>
      <c r="IW131" s="86">
        <f t="shared" si="159"/>
        <v>1.5648440615962562E-31</v>
      </c>
      <c r="IY131" s="86">
        <f t="shared" si="160"/>
        <v>6.5917648805609619E-5</v>
      </c>
      <c r="IZ131" s="86">
        <f t="shared" si="160"/>
        <v>1.2960021459800169E-6</v>
      </c>
      <c r="JA131" s="86">
        <f t="shared" si="160"/>
        <v>2.3048179535673214E-7</v>
      </c>
      <c r="JB131" s="86">
        <f t="shared" si="160"/>
        <v>2.3336419142517342E-6</v>
      </c>
      <c r="JC131" s="86">
        <f t="shared" si="160"/>
        <v>3.0602730646686371E-6</v>
      </c>
      <c r="JD131" s="86">
        <f t="shared" si="160"/>
        <v>9.5703069421291535E-7</v>
      </c>
      <c r="JE131" s="86">
        <f t="shared" si="160"/>
        <v>5.6671286473081114E-6</v>
      </c>
      <c r="JF131" s="86">
        <f t="shared" si="160"/>
        <v>2.4125976144644256E-6</v>
      </c>
      <c r="JG131" s="86">
        <f t="shared" si="160"/>
        <v>9.7873363162297936E-6</v>
      </c>
      <c r="JH131" s="86">
        <f t="shared" si="160"/>
        <v>4.0483292949359625E-6</v>
      </c>
      <c r="JI131" s="86">
        <f t="shared" si="160"/>
        <v>1.5365480242045923E-6</v>
      </c>
      <c r="JJ131" s="86">
        <f t="shared" si="160"/>
        <v>3.8938082742737475E-7</v>
      </c>
      <c r="JK131" s="86">
        <f t="shared" si="160"/>
        <v>1.7401104224411426E-7</v>
      </c>
      <c r="JL131" s="86">
        <f t="shared" si="160"/>
        <v>1.545039691848541E-5</v>
      </c>
      <c r="JM131" s="86">
        <f t="shared" si="160"/>
        <v>1.0976904589861089E-4</v>
      </c>
    </row>
    <row r="132" spans="2:273" x14ac:dyDescent="0.25">
      <c r="B132" s="2">
        <v>105</v>
      </c>
      <c r="C132" s="37">
        <v>60.19</v>
      </c>
      <c r="D132" s="37">
        <v>59.951999999999998</v>
      </c>
      <c r="E132" s="37">
        <v>59.3</v>
      </c>
      <c r="F132" s="37">
        <v>52.328000000000003</v>
      </c>
      <c r="G132" s="37">
        <v>49.377000000000002</v>
      </c>
      <c r="H132" s="37">
        <v>49.8</v>
      </c>
      <c r="I132" s="37">
        <v>50.633000000000003</v>
      </c>
      <c r="J132" s="37">
        <v>49.716999999999999</v>
      </c>
      <c r="K132" s="37">
        <v>50.183</v>
      </c>
      <c r="L132" s="37">
        <v>48.917999999999999</v>
      </c>
      <c r="M132" s="37">
        <v>55.540999999999997</v>
      </c>
      <c r="N132" s="37">
        <v>49.851999999999997</v>
      </c>
      <c r="O132" s="37">
        <v>57.328000000000003</v>
      </c>
      <c r="P132" s="37">
        <v>55.573999999999998</v>
      </c>
      <c r="Q132" s="37">
        <v>60.223999999999997</v>
      </c>
      <c r="S132" s="4">
        <f t="shared" si="162"/>
        <v>60.265510720853278</v>
      </c>
      <c r="T132" s="4">
        <f t="shared" si="162"/>
        <v>59.90278191376791</v>
      </c>
      <c r="U132" s="4">
        <f t="shared" si="162"/>
        <v>57.447291649751655</v>
      </c>
      <c r="V132" s="4">
        <f t="shared" si="162"/>
        <v>51.344067176399584</v>
      </c>
      <c r="W132" s="4">
        <f t="shared" si="162"/>
        <v>48.843478143910602</v>
      </c>
      <c r="X132" s="4">
        <f t="shared" si="162"/>
        <v>49.083621202409809</v>
      </c>
      <c r="Y132" s="4">
        <f t="shared" si="162"/>
        <v>49.784657570914803</v>
      </c>
      <c r="Z132" s="4">
        <f t="shared" si="162"/>
        <v>48.910727076234807</v>
      </c>
      <c r="AA132" s="4">
        <f t="shared" si="162"/>
        <v>49.838159341829233</v>
      </c>
      <c r="AB132" s="4">
        <f t="shared" si="162"/>
        <v>49.032299017752898</v>
      </c>
      <c r="AC132" s="4">
        <f t="shared" si="162"/>
        <v>54.725876438920501</v>
      </c>
      <c r="AD132" s="4">
        <f t="shared" si="162"/>
        <v>49.796382695416753</v>
      </c>
      <c r="AE132" s="4">
        <f t="shared" si="162"/>
        <v>56.654903578463497</v>
      </c>
      <c r="AF132" s="4">
        <f t="shared" si="162"/>
        <v>56.402488972483475</v>
      </c>
      <c r="AG132" s="4">
        <f t="shared" si="162"/>
        <v>61.811232287942538</v>
      </c>
      <c r="AI132" s="4">
        <f t="shared" si="163"/>
        <v>-7.5510720853280588E-2</v>
      </c>
      <c r="AJ132" s="4">
        <f t="shared" si="163"/>
        <v>4.9218086232087899E-2</v>
      </c>
      <c r="AK132" s="4">
        <f t="shared" si="163"/>
        <v>1.8527083502483421</v>
      </c>
      <c r="AL132" s="4">
        <f t="shared" si="163"/>
        <v>0.98393282360041923</v>
      </c>
      <c r="AM132" s="4">
        <f t="shared" si="163"/>
        <v>0.53352185608940061</v>
      </c>
      <c r="AN132" s="4">
        <f t="shared" si="163"/>
        <v>0.7163787975901883</v>
      </c>
      <c r="AO132" s="4">
        <f t="shared" si="163"/>
        <v>0.84834242908519997</v>
      </c>
      <c r="AP132" s="4">
        <f t="shared" si="163"/>
        <v>0.80627292376519222</v>
      </c>
      <c r="AQ132" s="4">
        <f t="shared" si="163"/>
        <v>0.34484065817076726</v>
      </c>
      <c r="AR132" s="4">
        <f t="shared" si="163"/>
        <v>-0.11429901775289864</v>
      </c>
      <c r="AS132" s="4">
        <f t="shared" si="163"/>
        <v>0.81512356107949557</v>
      </c>
      <c r="AT132" s="4">
        <f t="shared" si="163"/>
        <v>5.5617304583243765E-2</v>
      </c>
      <c r="AU132" s="4">
        <f t="shared" si="163"/>
        <v>0.67309642153650628</v>
      </c>
      <c r="AV132" s="4">
        <f t="shared" si="163"/>
        <v>-0.82848897248347697</v>
      </c>
      <c r="AW132" s="4">
        <f t="shared" si="163"/>
        <v>-1.5872322879425411</v>
      </c>
      <c r="AY132" s="2">
        <f t="shared" si="154"/>
        <v>60.265391226861475</v>
      </c>
      <c r="AZ132" s="2">
        <f t="shared" si="154"/>
        <v>59.902747011803754</v>
      </c>
      <c r="BA132" s="2">
        <f t="shared" si="154"/>
        <v>57.447263587191088</v>
      </c>
      <c r="BB132" s="2">
        <f t="shared" si="154"/>
        <v>51.343490084747991</v>
      </c>
      <c r="BC132" s="2">
        <f t="shared" si="154"/>
        <v>48.842642748382836</v>
      </c>
      <c r="BD132" s="2">
        <f t="shared" si="154"/>
        <v>49.083265905603525</v>
      </c>
      <c r="BE132" s="2">
        <f t="shared" si="154"/>
        <v>49.782294305661715</v>
      </c>
      <c r="BF132" s="2">
        <f t="shared" si="154"/>
        <v>48.90967648501227</v>
      </c>
      <c r="BG132" s="2">
        <f t="shared" si="154"/>
        <v>49.833831120957875</v>
      </c>
      <c r="BH132" s="2">
        <f t="shared" si="154"/>
        <v>49.029990523993995</v>
      </c>
      <c r="BI132" s="2">
        <f t="shared" si="154"/>
        <v>54.724772124483081</v>
      </c>
      <c r="BJ132" s="2">
        <f t="shared" si="154"/>
        <v>49.796033642644531</v>
      </c>
      <c r="BK132" s="2">
        <f t="shared" si="154"/>
        <v>56.654737829195014</v>
      </c>
      <c r="BL132" s="2">
        <f t="shared" si="154"/>
        <v>56.38507647483295</v>
      </c>
      <c r="BM132" s="2">
        <f t="shared" si="154"/>
        <v>61.669146502786624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60.19</v>
      </c>
      <c r="CF132" s="2">
        <f t="shared" si="155"/>
        <v>59.951999999999998</v>
      </c>
      <c r="CG132" s="2">
        <f t="shared" si="155"/>
        <v>59.3</v>
      </c>
      <c r="CH132" s="2">
        <f t="shared" si="155"/>
        <v>52.328000000000003</v>
      </c>
      <c r="CI132" s="2">
        <f t="shared" si="155"/>
        <v>49.377000000000002</v>
      </c>
      <c r="CJ132" s="2">
        <f t="shared" si="155"/>
        <v>49.8</v>
      </c>
      <c r="CK132" s="2">
        <f t="shared" si="155"/>
        <v>50.633000000000003</v>
      </c>
      <c r="CL132" s="2">
        <f t="shared" si="155"/>
        <v>49.716999999999999</v>
      </c>
      <c r="CM132" s="2">
        <f t="shared" si="155"/>
        <v>50.183</v>
      </c>
      <c r="CN132" s="2">
        <f t="shared" si="155"/>
        <v>48.917999999999999</v>
      </c>
      <c r="CO132" s="2">
        <f t="shared" si="155"/>
        <v>55.540999999999997</v>
      </c>
      <c r="CP132" s="2">
        <f t="shared" si="155"/>
        <v>49.851999999999997</v>
      </c>
      <c r="CQ132" s="2">
        <f t="shared" si="155"/>
        <v>57.328000000000003</v>
      </c>
      <c r="CR132" s="2">
        <f t="shared" si="155"/>
        <v>55.573999999999998</v>
      </c>
      <c r="CS132" s="2">
        <f t="shared" si="155"/>
        <v>60.223999999999997</v>
      </c>
      <c r="CU132" s="2">
        <f t="shared" si="110"/>
        <v>60.19</v>
      </c>
      <c r="CV132" s="2">
        <f t="shared" si="111"/>
        <v>59.951999999999998</v>
      </c>
      <c r="CW132" s="2">
        <f t="shared" si="112"/>
        <v>59.3</v>
      </c>
      <c r="CX132" s="2">
        <f t="shared" si="113"/>
        <v>52.328000000000003</v>
      </c>
      <c r="CY132" s="2">
        <f t="shared" si="114"/>
        <v>49.377000000000002</v>
      </c>
      <c r="CZ132" s="2">
        <f t="shared" si="115"/>
        <v>49.8</v>
      </c>
      <c r="DA132" s="2">
        <f t="shared" si="116"/>
        <v>50.633000000000003</v>
      </c>
      <c r="DB132" s="2">
        <f t="shared" si="117"/>
        <v>49.716999999999999</v>
      </c>
      <c r="DC132" s="2">
        <f t="shared" si="118"/>
        <v>50.183</v>
      </c>
      <c r="DD132" s="2">
        <f t="shared" si="119"/>
        <v>48.917999999999999</v>
      </c>
      <c r="DE132" s="2">
        <f t="shared" si="120"/>
        <v>55.540999999999997</v>
      </c>
      <c r="DF132" s="2">
        <f t="shared" si="121"/>
        <v>49.851999999999997</v>
      </c>
      <c r="DG132" s="2">
        <f t="shared" si="122"/>
        <v>57.328000000000003</v>
      </c>
      <c r="DH132" s="2">
        <f t="shared" si="123"/>
        <v>55.573999999999998</v>
      </c>
      <c r="DI132" s="2">
        <f t="shared" si="124"/>
        <v>60.223999999999997</v>
      </c>
      <c r="DK132" s="2">
        <f t="shared" si="164"/>
        <v>78.903967614725971</v>
      </c>
      <c r="DL132" s="2">
        <f t="shared" si="164"/>
        <v>81.943366464237528</v>
      </c>
      <c r="DM132" s="2">
        <f t="shared" si="164"/>
        <v>79.416544537815099</v>
      </c>
      <c r="DN132" s="2">
        <f t="shared" si="164"/>
        <v>83.913984790458443</v>
      </c>
      <c r="DO132" s="2">
        <f t="shared" si="164"/>
        <v>79.781453769559036</v>
      </c>
      <c r="DP132" s="2">
        <f t="shared" si="164"/>
        <v>75.899903034613573</v>
      </c>
      <c r="DQ132" s="2">
        <f t="shared" si="164"/>
        <v>96.411623755334276</v>
      </c>
      <c r="DR132" s="2">
        <f t="shared" si="164"/>
        <v>89.169057703081222</v>
      </c>
      <c r="DS132" s="2">
        <f t="shared" si="164"/>
        <v>87.733873230373248</v>
      </c>
      <c r="DT132" s="2">
        <f t="shared" si="164"/>
        <v>96.234133333333332</v>
      </c>
      <c r="DU132" s="2">
        <f t="shared" si="164"/>
        <v>82.804003793266972</v>
      </c>
      <c r="DV132" s="2">
        <f t="shared" si="164"/>
        <v>83.532713900134951</v>
      </c>
      <c r="DW132" s="2">
        <f t="shared" si="164"/>
        <v>95.852908013276434</v>
      </c>
      <c r="DX132" s="2">
        <f t="shared" si="164"/>
        <v>78.315503556187764</v>
      </c>
      <c r="DY132" s="2">
        <f t="shared" si="164"/>
        <v>83.637680645161282</v>
      </c>
      <c r="EA132" s="2">
        <f t="shared" si="152"/>
        <v>60.209993572778835</v>
      </c>
      <c r="EB132" s="2">
        <f t="shared" si="152"/>
        <v>59.803670593864219</v>
      </c>
      <c r="EC132" s="2">
        <f t="shared" si="152"/>
        <v>57.336369013984779</v>
      </c>
      <c r="ED132" s="2">
        <f t="shared" si="152"/>
        <v>51.194351264922304</v>
      </c>
      <c r="EE132" s="2">
        <f t="shared" si="151"/>
        <v>48.704315998503475</v>
      </c>
      <c r="EF132" s="2">
        <f t="shared" si="151"/>
        <v>48.955611197967556</v>
      </c>
      <c r="EG132" s="2">
        <f t="shared" si="151"/>
        <v>49.567775727720004</v>
      </c>
      <c r="EH132" s="2">
        <f t="shared" si="151"/>
        <v>48.717353103807184</v>
      </c>
      <c r="EI132" s="2">
        <f t="shared" si="151"/>
        <v>49.669412487353675</v>
      </c>
      <c r="EJ132" s="2">
        <f t="shared" si="151"/>
        <v>48.808119026003055</v>
      </c>
      <c r="EK132" s="2">
        <f t="shared" si="151"/>
        <v>54.590191591890999</v>
      </c>
      <c r="EL132" s="2">
        <f t="shared" si="151"/>
        <v>49.639424040815342</v>
      </c>
      <c r="EM132" s="2">
        <f t="shared" si="135"/>
        <v>56.468690261264527</v>
      </c>
      <c r="EN132" s="2">
        <f t="shared" si="135"/>
        <v>56.287039007464166</v>
      </c>
      <c r="EO132" s="2">
        <f t="shared" si="135"/>
        <v>61.541549392449689</v>
      </c>
      <c r="EQ132" s="2">
        <f t="shared" si="165"/>
        <v>60.153749172731196</v>
      </c>
      <c r="ER132" s="2">
        <f t="shared" si="165"/>
        <v>59.867479756260408</v>
      </c>
      <c r="ES132" s="2">
        <f t="shared" si="165"/>
        <v>57.409423480850414</v>
      </c>
      <c r="ET132" s="2">
        <f t="shared" si="165"/>
        <v>51.185753758831233</v>
      </c>
      <c r="EU132" s="2">
        <f t="shared" si="165"/>
        <v>48.597039341767299</v>
      </c>
      <c r="EV132" s="2">
        <f t="shared" si="165"/>
        <v>48.991586636030924</v>
      </c>
      <c r="EW132" s="2">
        <f t="shared" si="165"/>
        <v>49.536472868932051</v>
      </c>
      <c r="EX132" s="2">
        <f t="shared" si="165"/>
        <v>48.664274437649006</v>
      </c>
      <c r="EY132" s="2">
        <f t="shared" si="165"/>
        <v>49.684496281227133</v>
      </c>
      <c r="EZ132" s="2">
        <f t="shared" si="165"/>
        <v>48.692943870228909</v>
      </c>
      <c r="FA132" s="2">
        <f t="shared" si="165"/>
        <v>54.553820151165141</v>
      </c>
      <c r="FB132" s="2">
        <f t="shared" si="165"/>
        <v>49.468490207534281</v>
      </c>
      <c r="FC132" s="2">
        <f t="shared" si="165"/>
        <v>56.398667459409971</v>
      </c>
      <c r="FD132" s="2">
        <f t="shared" si="165"/>
        <v>56.108359014497346</v>
      </c>
      <c r="FE132" s="2">
        <f t="shared" si="165"/>
        <v>61.515861663761179</v>
      </c>
      <c r="FG132" s="2">
        <f t="shared" si="166"/>
        <v>0.99700390178441611</v>
      </c>
      <c r="FH132" s="2">
        <f t="shared" si="166"/>
        <v>0.99556348366152048</v>
      </c>
      <c r="FI132" s="2">
        <f t="shared" si="166"/>
        <v>0.99501687709149966</v>
      </c>
      <c r="FJ132" s="2">
        <f t="shared" si="166"/>
        <v>0.99543781085332228</v>
      </c>
      <c r="FK132" s="2">
        <f t="shared" si="166"/>
        <v>0.99549869997850937</v>
      </c>
      <c r="FL132" s="2">
        <f t="shared" si="166"/>
        <v>0.99528368568577896</v>
      </c>
      <c r="FM132" s="2">
        <f t="shared" si="166"/>
        <v>0.99540933143076793</v>
      </c>
      <c r="FN132" s="2">
        <f t="shared" si="166"/>
        <v>0.99522400233272146</v>
      </c>
      <c r="FO132" s="2">
        <f t="shared" si="166"/>
        <v>0.99568795658654796</v>
      </c>
      <c r="FP132" s="2">
        <f t="shared" si="166"/>
        <v>0.99528016707787559</v>
      </c>
      <c r="FQ132" s="2">
        <f t="shared" si="166"/>
        <v>0.99520897812743736</v>
      </c>
      <c r="FR132" s="2">
        <f t="shared" si="166"/>
        <v>0.99531145951134459</v>
      </c>
      <c r="FS132" s="2">
        <f t="shared" si="166"/>
        <v>0.99525486690777287</v>
      </c>
      <c r="FT132" s="2">
        <f t="shared" si="166"/>
        <v>0.99547425413191004</v>
      </c>
      <c r="FU132" s="2">
        <f t="shared" si="166"/>
        <v>0.99421708388791141</v>
      </c>
      <c r="FW132" s="2">
        <f t="shared" si="156"/>
        <v>1.0869138724698512E-2</v>
      </c>
      <c r="FX132" s="2">
        <f t="shared" si="156"/>
        <v>1.3372616872164194E-2</v>
      </c>
      <c r="FY132" s="2">
        <f t="shared" si="156"/>
        <v>1.1858887854095439E-2</v>
      </c>
      <c r="FZ132" s="2">
        <f t="shared" si="156"/>
        <v>1.5625127375352949E-2</v>
      </c>
      <c r="GA132" s="2">
        <f t="shared" si="156"/>
        <v>1.4549027578266715E-2</v>
      </c>
      <c r="GB132" s="2">
        <f t="shared" si="156"/>
        <v>1.6037563162682518E-2</v>
      </c>
      <c r="GC132" s="2">
        <f t="shared" si="156"/>
        <v>1.6803668447701516E-2</v>
      </c>
      <c r="GD132" s="2">
        <f t="shared" si="156"/>
        <v>1.6463593789012895E-2</v>
      </c>
      <c r="GE132" s="2">
        <f t="shared" si="156"/>
        <v>1.8763606360193495E-2</v>
      </c>
      <c r="GF132" s="2">
        <f t="shared" si="156"/>
        <v>1.7116240813243342E-2</v>
      </c>
      <c r="GG132" s="2">
        <f t="shared" si="156"/>
        <v>1.6289120289510541E-2</v>
      </c>
      <c r="GH132" s="2">
        <f t="shared" si="156"/>
        <v>1.3458189790787684E-2</v>
      </c>
      <c r="GI132" s="2">
        <f t="shared" si="156"/>
        <v>1.1935926782745059E-2</v>
      </c>
      <c r="GJ132" s="2">
        <f t="shared" si="156"/>
        <v>9.2778436770770741E-3</v>
      </c>
      <c r="GK132" s="2">
        <f t="shared" si="156"/>
        <v>7.1225876534010638E-3</v>
      </c>
      <c r="GM132" s="86">
        <f t="shared" si="157"/>
        <v>1.1796283825580517E-24</v>
      </c>
      <c r="GN132" s="86">
        <f t="shared" si="157"/>
        <v>2.2953946474126357E-42</v>
      </c>
      <c r="GO132" s="86">
        <f t="shared" si="157"/>
        <v>2.3324906714735484E-53</v>
      </c>
      <c r="GP132" s="86">
        <f t="shared" si="157"/>
        <v>6.0555223606760422E-57</v>
      </c>
      <c r="GQ132" s="86">
        <f t="shared" si="157"/>
        <v>8.5241596578340395E-51</v>
      </c>
      <c r="GR132" s="86">
        <f t="shared" si="157"/>
        <v>1.0396193072882364E-53</v>
      </c>
      <c r="GS132" s="86">
        <f t="shared" si="157"/>
        <v>8.0762074311414543E-57</v>
      </c>
      <c r="GT132" s="86">
        <f t="shared" si="157"/>
        <v>1.730789269918151E-72</v>
      </c>
      <c r="GU132" s="86">
        <f t="shared" si="157"/>
        <v>9.8474997303737104E-72</v>
      </c>
      <c r="GV132" s="86">
        <f t="shared" si="157"/>
        <v>9.7821811787825313E-62</v>
      </c>
      <c r="GW132" s="86">
        <f t="shared" si="157"/>
        <v>4.6930205760559831E-60</v>
      </c>
      <c r="GX132" s="86">
        <f t="shared" si="157"/>
        <v>1.6682439426457581E-62</v>
      </c>
      <c r="GY132" s="86">
        <f t="shared" si="157"/>
        <v>2.6903904141827671E-51</v>
      </c>
      <c r="GZ132" s="86">
        <f t="shared" si="157"/>
        <v>2.46679686287548E-52</v>
      </c>
      <c r="HA132" s="86">
        <f t="shared" si="157"/>
        <v>8.5774545916911099E-58</v>
      </c>
      <c r="HC132" s="86">
        <f t="shared" si="153"/>
        <v>1.885222508637399E-5</v>
      </c>
      <c r="HD132" s="86">
        <f t="shared" si="153"/>
        <v>1.1620203978010171E-10</v>
      </c>
      <c r="HE132" s="86">
        <f t="shared" si="153"/>
        <v>9.6421949320727033E-15</v>
      </c>
      <c r="HF132" s="86">
        <f t="shared" si="153"/>
        <v>1.1159708209022291E-16</v>
      </c>
      <c r="HG132" s="86">
        <f t="shared" si="153"/>
        <v>4.4935011497473609E-13</v>
      </c>
      <c r="HH132" s="86">
        <f t="shared" si="153"/>
        <v>1.1338211484124643E-15</v>
      </c>
      <c r="HI132" s="86">
        <f t="shared" si="153"/>
        <v>6.6401958021465343E-20</v>
      </c>
      <c r="HJ132" s="86">
        <f t="shared" si="153"/>
        <v>1.0444312245358944E-25</v>
      </c>
      <c r="HK132" s="86">
        <f t="shared" si="153"/>
        <v>1.3018890501596984E-27</v>
      </c>
      <c r="HL132" s="86">
        <f t="shared" si="161"/>
        <v>3.3205097095487031E-23</v>
      </c>
      <c r="HM132" s="86">
        <f t="shared" si="161"/>
        <v>3.7737182001918359E-21</v>
      </c>
      <c r="HN132" s="86">
        <f t="shared" si="161"/>
        <v>1.0276682884234455E-16</v>
      </c>
      <c r="HO132" s="86">
        <f t="shared" si="161"/>
        <v>6.8540026493386721E-13</v>
      </c>
      <c r="HP132" s="86">
        <f t="shared" si="161"/>
        <v>1.0458540189870103E-8</v>
      </c>
      <c r="HQ132" s="86">
        <f t="shared" si="161"/>
        <v>2.3483473799949321E-14</v>
      </c>
      <c r="HS132" s="86">
        <f t="shared" si="158"/>
        <v>2.4707941129953966E-5</v>
      </c>
      <c r="HT132" s="86">
        <f t="shared" si="158"/>
        <v>4.4561674566906684E-6</v>
      </c>
      <c r="HU132" s="86">
        <f t="shared" si="158"/>
        <v>9.804601973516793E-7</v>
      </c>
      <c r="HV132" s="86">
        <f t="shared" si="158"/>
        <v>8.0537492451607604E-6</v>
      </c>
      <c r="HW132" s="86">
        <f t="shared" si="158"/>
        <v>1.0198542457231328E-5</v>
      </c>
      <c r="HX132" s="86">
        <f t="shared" si="158"/>
        <v>3.6585355248484262E-6</v>
      </c>
      <c r="HY132" s="86">
        <f t="shared" si="158"/>
        <v>1.9063660598807952E-5</v>
      </c>
      <c r="HZ132" s="86">
        <f t="shared" si="158"/>
        <v>8.6162101964260473E-6</v>
      </c>
      <c r="IA132" s="86">
        <f t="shared" si="158"/>
        <v>3.176143970618546E-5</v>
      </c>
      <c r="IB132" s="86">
        <f t="shared" si="158"/>
        <v>1.3735755582147085E-5</v>
      </c>
      <c r="IC132" s="86">
        <f t="shared" si="158"/>
        <v>5.6118864585995064E-6</v>
      </c>
      <c r="ID132" s="86">
        <f t="shared" si="158"/>
        <v>1.4940890775155414E-6</v>
      </c>
      <c r="IE132" s="86">
        <f t="shared" si="158"/>
        <v>6.928212850778349E-7</v>
      </c>
      <c r="IF132" s="86">
        <f t="shared" si="158"/>
        <v>3.5964592847342598E-5</v>
      </c>
      <c r="IG132" s="86">
        <f t="shared" si="158"/>
        <v>2.0300784305650612E-4</v>
      </c>
      <c r="II132" s="86">
        <f t="shared" si="159"/>
        <v>1.184550746010017E-36</v>
      </c>
      <c r="IJ132" s="86">
        <f t="shared" si="159"/>
        <v>6.8623553472925839E-47</v>
      </c>
      <c r="IK132" s="86">
        <f t="shared" si="159"/>
        <v>1.0145529057342373E-59</v>
      </c>
      <c r="IL132" s="86">
        <f t="shared" si="159"/>
        <v>6.606552026049855E-46</v>
      </c>
      <c r="IM132" s="86">
        <f t="shared" si="159"/>
        <v>7.4301548117351979E-46</v>
      </c>
      <c r="IN132" s="86">
        <f t="shared" si="159"/>
        <v>1.7712168103283484E-49</v>
      </c>
      <c r="IO132" s="86">
        <f t="shared" si="159"/>
        <v>7.9263305305169345E-46</v>
      </c>
      <c r="IP132" s="86">
        <f t="shared" si="159"/>
        <v>2.187244111742137E-47</v>
      </c>
      <c r="IQ132" s="86">
        <f t="shared" si="159"/>
        <v>5.8963533619394236E-43</v>
      </c>
      <c r="IR132" s="86">
        <f t="shared" si="159"/>
        <v>9.3583011117870074E-45</v>
      </c>
      <c r="IS132" s="86">
        <f t="shared" si="159"/>
        <v>1.4616341567846596E-47</v>
      </c>
      <c r="IT132" s="86">
        <f t="shared" si="159"/>
        <v>1.5265833927479108E-50</v>
      </c>
      <c r="IU132" s="86">
        <f t="shared" si="159"/>
        <v>3.0452225261488624E-53</v>
      </c>
      <c r="IV132" s="86">
        <f t="shared" si="159"/>
        <v>2.9141170113167348E-37</v>
      </c>
      <c r="IW132" s="86">
        <f t="shared" si="159"/>
        <v>1.8963236291592305E-30</v>
      </c>
      <c r="IY132" s="86">
        <f t="shared" si="160"/>
        <v>4.3560166216327956E-5</v>
      </c>
      <c r="IZ132" s="86">
        <f t="shared" si="160"/>
        <v>4.4562836587304488E-6</v>
      </c>
      <c r="JA132" s="86">
        <f t="shared" si="160"/>
        <v>9.8046020699387419E-7</v>
      </c>
      <c r="JB132" s="86">
        <f t="shared" si="160"/>
        <v>8.053749245272357E-6</v>
      </c>
      <c r="JC132" s="86">
        <f t="shared" si="160"/>
        <v>1.0198542906581443E-5</v>
      </c>
      <c r="JD132" s="86">
        <f t="shared" si="160"/>
        <v>3.6585355259822472E-6</v>
      </c>
      <c r="JE132" s="86">
        <f t="shared" si="160"/>
        <v>1.906366059880802E-5</v>
      </c>
      <c r="JF132" s="86">
        <f t="shared" si="160"/>
        <v>8.6162101964260473E-6</v>
      </c>
      <c r="JG132" s="86">
        <f t="shared" si="160"/>
        <v>3.176143970618546E-5</v>
      </c>
      <c r="JH132" s="86">
        <f t="shared" si="160"/>
        <v>1.3735755582147085E-5</v>
      </c>
      <c r="JI132" s="86">
        <f t="shared" si="160"/>
        <v>5.6118864585995098E-6</v>
      </c>
      <c r="JJ132" s="86">
        <f t="shared" si="160"/>
        <v>1.4940890776183083E-6</v>
      </c>
      <c r="JK132" s="86">
        <f t="shared" si="160"/>
        <v>6.9282197047809984E-7</v>
      </c>
      <c r="JL132" s="86">
        <f t="shared" si="160"/>
        <v>3.5975051387532467E-5</v>
      </c>
      <c r="JM132" s="86">
        <f t="shared" si="160"/>
        <v>2.0300784307998959E-4</v>
      </c>
    </row>
    <row r="133" spans="2:273" x14ac:dyDescent="0.25">
      <c r="B133" s="2">
        <v>106</v>
      </c>
      <c r="C133" s="37">
        <v>60.444000000000003</v>
      </c>
      <c r="D133" s="37">
        <v>61.805999999999997</v>
      </c>
      <c r="E133" s="37">
        <v>58.982999999999997</v>
      </c>
      <c r="F133" s="37">
        <v>51.015999999999998</v>
      </c>
      <c r="G133" s="37">
        <v>49.869</v>
      </c>
      <c r="H133" s="37">
        <v>48.817</v>
      </c>
      <c r="I133" s="37">
        <v>51.482999999999997</v>
      </c>
      <c r="J133" s="37">
        <v>49.383000000000003</v>
      </c>
      <c r="K133" s="37">
        <v>50.533000000000001</v>
      </c>
      <c r="L133" s="37">
        <v>50.951000000000001</v>
      </c>
      <c r="M133" s="37">
        <v>56.213000000000001</v>
      </c>
      <c r="N133" s="37">
        <v>50.59</v>
      </c>
      <c r="O133" s="37">
        <v>57.262</v>
      </c>
      <c r="P133" s="37">
        <v>55.131</v>
      </c>
      <c r="Q133" s="37">
        <v>61.844999999999999</v>
      </c>
      <c r="S133" s="4">
        <f t="shared" si="162"/>
        <v>60.224655656739252</v>
      </c>
      <c r="T133" s="4">
        <f t="shared" si="162"/>
        <v>59.860816100491633</v>
      </c>
      <c r="U133" s="4">
        <f t="shared" si="162"/>
        <v>57.394630357785886</v>
      </c>
      <c r="V133" s="4">
        <f t="shared" si="162"/>
        <v>51.249090916044572</v>
      </c>
      <c r="W133" s="4">
        <f t="shared" si="162"/>
        <v>48.722128349366074</v>
      </c>
      <c r="X133" s="4">
        <f t="shared" si="162"/>
        <v>48.983341541322957</v>
      </c>
      <c r="Y133" s="4">
        <f t="shared" si="162"/>
        <v>49.621155524533457</v>
      </c>
      <c r="Z133" s="4">
        <f t="shared" si="162"/>
        <v>48.771225641892173</v>
      </c>
      <c r="AA133" s="4">
        <f t="shared" si="162"/>
        <v>49.732041042838084</v>
      </c>
      <c r="AB133" s="4">
        <f t="shared" si="162"/>
        <v>48.901514991307828</v>
      </c>
      <c r="AC133" s="4">
        <f t="shared" si="162"/>
        <v>54.550711914946739</v>
      </c>
      <c r="AD133" s="4">
        <f t="shared" si="162"/>
        <v>49.624592153103109</v>
      </c>
      <c r="AE133" s="4">
        <f t="shared" si="162"/>
        <v>56.494217188036536</v>
      </c>
      <c r="AF133" s="4">
        <f t="shared" si="162"/>
        <v>56.320641133852426</v>
      </c>
      <c r="AG133" s="4">
        <f t="shared" si="162"/>
        <v>61.788840291562103</v>
      </c>
      <c r="AI133" s="4">
        <f t="shared" si="163"/>
        <v>0.21934434326075092</v>
      </c>
      <c r="AJ133" s="4">
        <f t="shared" si="163"/>
        <v>1.9451838995083648</v>
      </c>
      <c r="AK133" s="4">
        <f t="shared" si="163"/>
        <v>1.5883696422141114</v>
      </c>
      <c r="AL133" s="4">
        <f t="shared" si="163"/>
        <v>-0.23309091604457421</v>
      </c>
      <c r="AM133" s="4">
        <f t="shared" si="163"/>
        <v>1.1468716506339263</v>
      </c>
      <c r="AN133" s="4">
        <f t="shared" si="163"/>
        <v>-0.1663415413229572</v>
      </c>
      <c r="AO133" s="4">
        <f t="shared" si="163"/>
        <v>1.8618444754665404</v>
      </c>
      <c r="AP133" s="4">
        <f t="shared" si="163"/>
        <v>0.6117743581078301</v>
      </c>
      <c r="AQ133" s="4">
        <f t="shared" si="163"/>
        <v>0.80095895716191734</v>
      </c>
      <c r="AR133" s="4">
        <f t="shared" si="163"/>
        <v>2.049485008692173</v>
      </c>
      <c r="AS133" s="4">
        <f t="shared" si="163"/>
        <v>1.6622880850532624</v>
      </c>
      <c r="AT133" s="4">
        <f t="shared" si="163"/>
        <v>0.96540784689689474</v>
      </c>
      <c r="AU133" s="4">
        <f t="shared" si="163"/>
        <v>0.76778281196346398</v>
      </c>
      <c r="AV133" s="4">
        <f t="shared" si="163"/>
        <v>-1.189641133852426</v>
      </c>
      <c r="AW133" s="4">
        <f t="shared" si="163"/>
        <v>5.6159708437895972E-2</v>
      </c>
      <c r="AY133" s="2">
        <f t="shared" si="154"/>
        <v>60.224628240629841</v>
      </c>
      <c r="AZ133" s="2">
        <f t="shared" si="154"/>
        <v>59.860708787920068</v>
      </c>
      <c r="BA133" s="2">
        <f t="shared" si="154"/>
        <v>57.394525363022623</v>
      </c>
      <c r="BB133" s="2">
        <f t="shared" si="154"/>
        <v>51.247322128955332</v>
      </c>
      <c r="BC133" s="2">
        <f t="shared" si="154"/>
        <v>48.719649006023154</v>
      </c>
      <c r="BD133" s="2">
        <f t="shared" si="154"/>
        <v>48.982143751757683</v>
      </c>
      <c r="BE133" s="2">
        <f t="shared" si="154"/>
        <v>49.614131275777709</v>
      </c>
      <c r="BF133" s="2">
        <f t="shared" si="154"/>
        <v>48.767912368434381</v>
      </c>
      <c r="BG133" s="2">
        <f t="shared" si="154"/>
        <v>49.719632382768317</v>
      </c>
      <c r="BH133" s="2">
        <f t="shared" si="154"/>
        <v>48.89457895931082</v>
      </c>
      <c r="BI133" s="2">
        <f t="shared" si="154"/>
        <v>54.547146581151416</v>
      </c>
      <c r="BJ133" s="2">
        <f t="shared" si="154"/>
        <v>49.623401936121823</v>
      </c>
      <c r="BK133" s="2">
        <f t="shared" si="154"/>
        <v>56.493629839996835</v>
      </c>
      <c r="BL133" s="2">
        <f t="shared" si="154"/>
        <v>56.282983946218458</v>
      </c>
      <c r="BM133" s="2">
        <f t="shared" si="154"/>
        <v>61.541195792121194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60.444000000000003</v>
      </c>
      <c r="CF133" s="2">
        <f t="shared" si="155"/>
        <v>61.805999999999997</v>
      </c>
      <c r="CG133" s="2">
        <f t="shared" si="155"/>
        <v>58.982999999999997</v>
      </c>
      <c r="CH133" s="2">
        <f t="shared" si="155"/>
        <v>51.015999999999998</v>
      </c>
      <c r="CI133" s="2">
        <f t="shared" si="155"/>
        <v>49.869</v>
      </c>
      <c r="CJ133" s="2">
        <f t="shared" si="155"/>
        <v>48.817</v>
      </c>
      <c r="CK133" s="2">
        <f t="shared" si="155"/>
        <v>51.482999999999997</v>
      </c>
      <c r="CL133" s="2">
        <f t="shared" si="155"/>
        <v>49.383000000000003</v>
      </c>
      <c r="CM133" s="2">
        <f t="shared" si="155"/>
        <v>50.533000000000001</v>
      </c>
      <c r="CN133" s="2">
        <f t="shared" si="155"/>
        <v>50.951000000000001</v>
      </c>
      <c r="CO133" s="2">
        <f t="shared" si="155"/>
        <v>56.213000000000001</v>
      </c>
      <c r="CP133" s="2">
        <f t="shared" si="155"/>
        <v>50.59</v>
      </c>
      <c r="CQ133" s="2">
        <f t="shared" si="155"/>
        <v>57.262</v>
      </c>
      <c r="CR133" s="2">
        <f t="shared" si="155"/>
        <v>55.131</v>
      </c>
      <c r="CS133" s="2">
        <f t="shared" si="155"/>
        <v>61.844999999999999</v>
      </c>
      <c r="CU133" s="2">
        <f t="shared" si="110"/>
        <v>60.444000000000003</v>
      </c>
      <c r="CV133" s="2">
        <f t="shared" si="111"/>
        <v>61.805999999999997</v>
      </c>
      <c r="CW133" s="2">
        <f t="shared" si="112"/>
        <v>58.982999999999997</v>
      </c>
      <c r="CX133" s="2">
        <f t="shared" si="113"/>
        <v>51.015999999999998</v>
      </c>
      <c r="CY133" s="2">
        <f t="shared" si="114"/>
        <v>49.869</v>
      </c>
      <c r="CZ133" s="2">
        <f t="shared" si="115"/>
        <v>48.817</v>
      </c>
      <c r="DA133" s="2">
        <f t="shared" si="116"/>
        <v>51.482999999999997</v>
      </c>
      <c r="DB133" s="2">
        <f t="shared" si="117"/>
        <v>49.383000000000003</v>
      </c>
      <c r="DC133" s="2">
        <f t="shared" si="118"/>
        <v>50.533000000000001</v>
      </c>
      <c r="DD133" s="2">
        <f t="shared" si="119"/>
        <v>50.951000000000001</v>
      </c>
      <c r="DE133" s="2">
        <f t="shared" si="120"/>
        <v>56.213000000000001</v>
      </c>
      <c r="DF133" s="2">
        <f t="shared" si="121"/>
        <v>50.59</v>
      </c>
      <c r="DG133" s="2">
        <f t="shared" si="122"/>
        <v>57.262</v>
      </c>
      <c r="DH133" s="2">
        <f t="shared" si="123"/>
        <v>55.131</v>
      </c>
      <c r="DI133" s="2">
        <f t="shared" si="124"/>
        <v>61.844999999999999</v>
      </c>
      <c r="DK133" s="2">
        <f t="shared" si="164"/>
        <v>78.936554439132422</v>
      </c>
      <c r="DL133" s="2">
        <f t="shared" si="164"/>
        <v>82.076686909581653</v>
      </c>
      <c r="DM133" s="2">
        <f t="shared" si="164"/>
        <v>79.589055462184859</v>
      </c>
      <c r="DN133" s="2">
        <f t="shared" si="164"/>
        <v>84.092562862457569</v>
      </c>
      <c r="DO133" s="2">
        <f t="shared" si="164"/>
        <v>79.983770981507831</v>
      </c>
      <c r="DP133" s="2">
        <f t="shared" si="164"/>
        <v>76.072301564722622</v>
      </c>
      <c r="DQ133" s="2">
        <f t="shared" si="164"/>
        <v>96.833436699857742</v>
      </c>
      <c r="DR133" s="2">
        <f t="shared" si="164"/>
        <v>89.537328011204465</v>
      </c>
      <c r="DS133" s="2">
        <f t="shared" si="164"/>
        <v>88.059107078507097</v>
      </c>
      <c r="DT133" s="2">
        <f t="shared" si="164"/>
        <v>96.631333333333345</v>
      </c>
      <c r="DU133" s="2">
        <f t="shared" si="164"/>
        <v>83.000809388335725</v>
      </c>
      <c r="DV133" s="2">
        <f t="shared" si="164"/>
        <v>83.769865721997306</v>
      </c>
      <c r="DW133" s="2">
        <f t="shared" si="164"/>
        <v>96.200825035561877</v>
      </c>
      <c r="DX133" s="2">
        <f t="shared" si="164"/>
        <v>78.440385964912281</v>
      </c>
      <c r="DY133" s="2">
        <f t="shared" si="164"/>
        <v>83.857365725806432</v>
      </c>
      <c r="EA133" s="2">
        <f t="shared" si="152"/>
        <v>60.173937192816645</v>
      </c>
      <c r="EB133" s="2">
        <f t="shared" si="152"/>
        <v>59.769603778743488</v>
      </c>
      <c r="EC133" s="2">
        <f t="shared" si="152"/>
        <v>57.292344103381133</v>
      </c>
      <c r="ED133" s="2">
        <f t="shared" si="152"/>
        <v>51.110116586945637</v>
      </c>
      <c r="EE133" s="2">
        <f t="shared" si="151"/>
        <v>48.592169539816396</v>
      </c>
      <c r="EF133" s="2">
        <f t="shared" si="151"/>
        <v>48.864564784053158</v>
      </c>
      <c r="EG133" s="2">
        <f t="shared" si="151"/>
        <v>49.415926085823685</v>
      </c>
      <c r="EH133" s="2">
        <f t="shared" si="151"/>
        <v>48.590081721933998</v>
      </c>
      <c r="EI133" s="2">
        <f t="shared" si="151"/>
        <v>49.568091523341536</v>
      </c>
      <c r="EJ133" s="2">
        <f t="shared" si="151"/>
        <v>48.689469396604288</v>
      </c>
      <c r="EK133" s="2">
        <f t="shared" si="151"/>
        <v>54.422728481223004</v>
      </c>
      <c r="EL133" s="2">
        <f t="shared" si="151"/>
        <v>49.478725784071358</v>
      </c>
      <c r="EM133" s="2">
        <f t="shared" si="135"/>
        <v>56.321762781732474</v>
      </c>
      <c r="EN133" s="2">
        <f t="shared" si="135"/>
        <v>56.192572913676209</v>
      </c>
      <c r="EO133" s="2">
        <f t="shared" si="135"/>
        <v>61.423118692607375</v>
      </c>
      <c r="EQ133" s="2">
        <f t="shared" si="165"/>
        <v>60.124309164450544</v>
      </c>
      <c r="ER133" s="2">
        <f t="shared" si="165"/>
        <v>59.825049115680137</v>
      </c>
      <c r="ES133" s="2">
        <f t="shared" si="165"/>
        <v>57.354384589867301</v>
      </c>
      <c r="ET133" s="2">
        <f t="shared" si="165"/>
        <v>51.105334411772077</v>
      </c>
      <c r="EU133" s="2">
        <f t="shared" si="165"/>
        <v>48.501683195093548</v>
      </c>
      <c r="EV133" s="2">
        <f t="shared" si="165"/>
        <v>48.893095546815168</v>
      </c>
      <c r="EW133" s="2">
        <f t="shared" si="165"/>
        <v>49.394192132387417</v>
      </c>
      <c r="EX133" s="2">
        <f t="shared" si="165"/>
        <v>48.556748200361653</v>
      </c>
      <c r="EY133" s="2">
        <f t="shared" si="165"/>
        <v>49.573568068099604</v>
      </c>
      <c r="EZ133" s="2">
        <f t="shared" si="165"/>
        <v>48.61774956873434</v>
      </c>
      <c r="FA133" s="2">
        <f t="shared" si="165"/>
        <v>54.39438411675475</v>
      </c>
      <c r="FB133" s="2">
        <f t="shared" si="165"/>
        <v>49.342116980560959</v>
      </c>
      <c r="FC133" s="2">
        <f t="shared" si="165"/>
        <v>56.26162332782782</v>
      </c>
      <c r="FD133" s="2">
        <f t="shared" si="165"/>
        <v>56.049512082901671</v>
      </c>
      <c r="FE133" s="2">
        <f t="shared" si="165"/>
        <v>61.384268957308592</v>
      </c>
      <c r="FG133" s="2">
        <f t="shared" si="166"/>
        <v>0.99726680541546642</v>
      </c>
      <c r="FH133" s="2">
        <f t="shared" si="166"/>
        <v>0.99595226891637079</v>
      </c>
      <c r="FI133" s="2">
        <f t="shared" si="166"/>
        <v>0.99545334436332766</v>
      </c>
      <c r="FJ133" s="2">
        <f t="shared" si="166"/>
        <v>0.99583756314834337</v>
      </c>
      <c r="FK133" s="2">
        <f t="shared" si="166"/>
        <v>0.99589313900279863</v>
      </c>
      <c r="FL133" s="2">
        <f t="shared" si="166"/>
        <v>0.99569688449722282</v>
      </c>
      <c r="FM133" s="2">
        <f t="shared" si="166"/>
        <v>0.99581156867578269</v>
      </c>
      <c r="FN133" s="2">
        <f t="shared" si="166"/>
        <v>0.99564240714119756</v>
      </c>
      <c r="FO133" s="2">
        <f t="shared" si="166"/>
        <v>0.99606587700943516</v>
      </c>
      <c r="FP133" s="2">
        <f t="shared" si="166"/>
        <v>0.99569367282264398</v>
      </c>
      <c r="FQ133" s="2">
        <f t="shared" si="166"/>
        <v>0.99562869336137738</v>
      </c>
      <c r="FR133" s="2">
        <f t="shared" si="166"/>
        <v>0.99572223550144578</v>
      </c>
      <c r="FS133" s="2">
        <f t="shared" si="166"/>
        <v>0.99567057956487903</v>
      </c>
      <c r="FT133" s="2">
        <f t="shared" si="166"/>
        <v>0.99587082640674429</v>
      </c>
      <c r="FU133" s="2">
        <f t="shared" si="166"/>
        <v>0.99472323282448438</v>
      </c>
      <c r="FW133" s="2">
        <f t="shared" si="156"/>
        <v>1.1905289320637565E-2</v>
      </c>
      <c r="FX133" s="2">
        <f t="shared" si="156"/>
        <v>1.4643889777685958E-2</v>
      </c>
      <c r="FY133" s="2">
        <f t="shared" si="156"/>
        <v>1.2988151904804682E-2</v>
      </c>
      <c r="FZ133" s="2">
        <f t="shared" si="156"/>
        <v>1.7106823214973445E-2</v>
      </c>
      <c r="GA133" s="2">
        <f t="shared" si="156"/>
        <v>1.5930330683979487E-2</v>
      </c>
      <c r="GB133" s="2">
        <f t="shared" si="156"/>
        <v>1.7557671777663056E-2</v>
      </c>
      <c r="GC133" s="2">
        <f t="shared" si="156"/>
        <v>1.8395034266294161E-2</v>
      </c>
      <c r="GD133" s="2">
        <f t="shared" si="156"/>
        <v>1.802334374017725E-2</v>
      </c>
      <c r="GE133" s="2">
        <f t="shared" si="156"/>
        <v>2.0536708085750019E-2</v>
      </c>
      <c r="GF133" s="2">
        <f t="shared" si="156"/>
        <v>1.8736644205948047E-2</v>
      </c>
      <c r="GG133" s="2">
        <f t="shared" si="156"/>
        <v>1.7832640435917101E-2</v>
      </c>
      <c r="GH133" s="2">
        <f t="shared" si="156"/>
        <v>1.4737476203679685E-2</v>
      </c>
      <c r="GI133" s="2">
        <f t="shared" si="156"/>
        <v>1.3072429824084445E-2</v>
      </c>
      <c r="GJ133" s="2">
        <f t="shared" si="156"/>
        <v>1.0163855534253953E-2</v>
      </c>
      <c r="GK133" s="2">
        <f t="shared" si="156"/>
        <v>7.8043990787509355E-3</v>
      </c>
      <c r="GM133" s="86">
        <f t="shared" si="157"/>
        <v>8.0353938800657556E-26</v>
      </c>
      <c r="GN133" s="86">
        <f t="shared" si="157"/>
        <v>2.2116003036613341E-44</v>
      </c>
      <c r="GO133" s="86">
        <f t="shared" si="157"/>
        <v>6.9283893191600094E-56</v>
      </c>
      <c r="GP133" s="86">
        <f t="shared" si="157"/>
        <v>1.1576952809800998E-59</v>
      </c>
      <c r="GQ133" s="86">
        <f t="shared" si="157"/>
        <v>3.1190512293548664E-53</v>
      </c>
      <c r="GR133" s="86">
        <f t="shared" si="157"/>
        <v>2.8604898591363986E-56</v>
      </c>
      <c r="GS133" s="86">
        <f t="shared" si="157"/>
        <v>1.717399154504903E-59</v>
      </c>
      <c r="GT133" s="86">
        <f t="shared" si="157"/>
        <v>6.6044400921797965E-76</v>
      </c>
      <c r="GU133" s="86">
        <f t="shared" si="157"/>
        <v>4.482516935988467E-75</v>
      </c>
      <c r="GV133" s="86">
        <f t="shared" si="157"/>
        <v>1.139089738829012E-64</v>
      </c>
      <c r="GW133" s="86">
        <f t="shared" si="157"/>
        <v>6.2427893109572299E-63</v>
      </c>
      <c r="GX133" s="86">
        <f t="shared" si="157"/>
        <v>1.4804161782492709E-65</v>
      </c>
      <c r="GY133" s="86">
        <f t="shared" si="157"/>
        <v>9.6596484536891347E-54</v>
      </c>
      <c r="GZ133" s="86">
        <f t="shared" si="157"/>
        <v>8.1989834283194071E-55</v>
      </c>
      <c r="HA133" s="86">
        <f t="shared" si="157"/>
        <v>1.5732457445253396E-60</v>
      </c>
      <c r="HC133" s="86">
        <f t="shared" si="153"/>
        <v>5.9189575773357827E-6</v>
      </c>
      <c r="HD133" s="86">
        <f t="shared" si="153"/>
        <v>9.6102554918225507E-12</v>
      </c>
      <c r="HE133" s="86">
        <f t="shared" si="153"/>
        <v>3.3995598420008231E-16</v>
      </c>
      <c r="HF133" s="86">
        <f t="shared" si="153"/>
        <v>2.4010268006184612E-18</v>
      </c>
      <c r="HG133" s="86">
        <f t="shared" si="153"/>
        <v>2.2611639568107157E-14</v>
      </c>
      <c r="HH133" s="86">
        <f t="shared" si="153"/>
        <v>3.3399392601579292E-17</v>
      </c>
      <c r="HI133" s="86">
        <f t="shared" si="153"/>
        <v>7.7215692948071111E-22</v>
      </c>
      <c r="HJ133" s="86">
        <f t="shared" si="153"/>
        <v>3.2423710436014665E-28</v>
      </c>
      <c r="HK133" s="86">
        <f t="shared" si="153"/>
        <v>3.0508188783712391E-30</v>
      </c>
      <c r="HL133" s="86">
        <f t="shared" si="161"/>
        <v>1.6644105866443914E-25</v>
      </c>
      <c r="HM133" s="86">
        <f t="shared" si="161"/>
        <v>2.6639439193080683E-23</v>
      </c>
      <c r="HN133" s="86">
        <f t="shared" si="161"/>
        <v>1.8755779889222233E-18</v>
      </c>
      <c r="HO133" s="86">
        <f t="shared" si="161"/>
        <v>3.4158405046665672E-14</v>
      </c>
      <c r="HP133" s="86">
        <f t="shared" si="161"/>
        <v>1.5613986023293083E-9</v>
      </c>
      <c r="HQ133" s="86">
        <f t="shared" si="161"/>
        <v>7.9955366945580379E-16</v>
      </c>
      <c r="HS133" s="86">
        <f t="shared" si="158"/>
        <v>6.1640876207775822E-5</v>
      </c>
      <c r="HT133" s="86">
        <f t="shared" si="158"/>
        <v>1.4429733041946432E-5</v>
      </c>
      <c r="HU133" s="86">
        <f t="shared" si="158"/>
        <v>3.872045617363938E-6</v>
      </c>
      <c r="HV133" s="86">
        <f t="shared" si="158"/>
        <v>2.6067845675408346E-5</v>
      </c>
      <c r="HW133" s="86">
        <f t="shared" si="158"/>
        <v>3.1949264016769508E-5</v>
      </c>
      <c r="HX133" s="86">
        <f t="shared" si="158"/>
        <v>1.3035203268646562E-5</v>
      </c>
      <c r="HY133" s="86">
        <f t="shared" si="158"/>
        <v>6.0021458495083798E-5</v>
      </c>
      <c r="HZ133" s="86">
        <f t="shared" si="158"/>
        <v>2.874817676993313E-5</v>
      </c>
      <c r="IA133" s="86">
        <f t="shared" si="158"/>
        <v>9.6554597564688755E-5</v>
      </c>
      <c r="IB133" s="86">
        <f t="shared" si="158"/>
        <v>4.3660919840837795E-5</v>
      </c>
      <c r="IC133" s="86">
        <f t="shared" si="158"/>
        <v>1.9148665075467267E-5</v>
      </c>
      <c r="ID133" s="86">
        <f t="shared" si="158"/>
        <v>5.3653037226617554E-6</v>
      </c>
      <c r="IE133" s="86">
        <f t="shared" si="158"/>
        <v>2.581753098991532E-6</v>
      </c>
      <c r="IF133" s="86">
        <f t="shared" si="158"/>
        <v>8.1179697044770201E-5</v>
      </c>
      <c r="IG133" s="86">
        <f t="shared" si="158"/>
        <v>3.6724092344472305E-4</v>
      </c>
      <c r="II133" s="86">
        <f t="shared" si="159"/>
        <v>3.0612855439695462E-35</v>
      </c>
      <c r="IJ133" s="86">
        <f t="shared" si="159"/>
        <v>5.6028569924840005E-45</v>
      </c>
      <c r="IK133" s="86">
        <f t="shared" si="159"/>
        <v>2.4704320316507246E-57</v>
      </c>
      <c r="IL133" s="86">
        <f t="shared" si="159"/>
        <v>5.7671053473078312E-44</v>
      </c>
      <c r="IM133" s="86">
        <f t="shared" si="159"/>
        <v>5.9812714838899932E-44</v>
      </c>
      <c r="IN133" s="86">
        <f t="shared" si="159"/>
        <v>2.2850571378606837E-47</v>
      </c>
      <c r="IO133" s="86">
        <f t="shared" si="159"/>
        <v>7.43685865671805E-44</v>
      </c>
      <c r="IP133" s="86">
        <f t="shared" si="159"/>
        <v>2.3518167235725557E-45</v>
      </c>
      <c r="IQ133" s="86">
        <f t="shared" si="159"/>
        <v>4.6426919743584933E-41</v>
      </c>
      <c r="IR133" s="86">
        <f t="shared" si="159"/>
        <v>8.0273421149318637E-43</v>
      </c>
      <c r="IS133" s="86">
        <f t="shared" si="159"/>
        <v>1.5804415575930583E-45</v>
      </c>
      <c r="IT133" s="86">
        <f t="shared" si="159"/>
        <v>1.7897637300280166E-48</v>
      </c>
      <c r="IU133" s="86">
        <f t="shared" si="159"/>
        <v>4.0485968107889735E-51</v>
      </c>
      <c r="IV133" s="86">
        <f t="shared" si="159"/>
        <v>7.1223035521415158E-36</v>
      </c>
      <c r="IW133" s="86">
        <f t="shared" si="159"/>
        <v>2.1959400076348867E-29</v>
      </c>
      <c r="IY133" s="86">
        <f t="shared" si="160"/>
        <v>6.75598337851116E-5</v>
      </c>
      <c r="IZ133" s="86">
        <f t="shared" si="160"/>
        <v>1.4429742652201924E-5</v>
      </c>
      <c r="JA133" s="86">
        <f t="shared" si="160"/>
        <v>3.8720456177038938E-6</v>
      </c>
      <c r="JB133" s="86">
        <f t="shared" si="160"/>
        <v>2.6067845675410748E-5</v>
      </c>
      <c r="JC133" s="86">
        <f t="shared" si="160"/>
        <v>3.1949264039381148E-5</v>
      </c>
      <c r="JD133" s="86">
        <f t="shared" si="160"/>
        <v>1.3035203268679962E-5</v>
      </c>
      <c r="JE133" s="86">
        <f t="shared" si="160"/>
        <v>6.0021458495083798E-5</v>
      </c>
      <c r="JF133" s="86">
        <f t="shared" si="160"/>
        <v>2.874817676993313E-5</v>
      </c>
      <c r="JG133" s="86">
        <f t="shared" si="160"/>
        <v>9.6554597564688755E-5</v>
      </c>
      <c r="JH133" s="86">
        <f t="shared" si="160"/>
        <v>4.3660919840837795E-5</v>
      </c>
      <c r="JI133" s="86">
        <f t="shared" si="160"/>
        <v>1.9148665075467267E-5</v>
      </c>
      <c r="JJ133" s="86">
        <f t="shared" si="160"/>
        <v>5.3653037226636307E-6</v>
      </c>
      <c r="JK133" s="86">
        <f t="shared" si="160"/>
        <v>2.5817531331499372E-6</v>
      </c>
      <c r="JL133" s="86">
        <f t="shared" si="160"/>
        <v>8.1181258443372532E-5</v>
      </c>
      <c r="JM133" s="86">
        <f t="shared" si="160"/>
        <v>3.6724092344552259E-4</v>
      </c>
    </row>
    <row r="134" spans="2:273" x14ac:dyDescent="0.25">
      <c r="B134" s="2">
        <v>107</v>
      </c>
      <c r="C134" s="37">
        <v>62.238</v>
      </c>
      <c r="D134" s="37">
        <v>60.371000000000002</v>
      </c>
      <c r="E134" s="37">
        <v>60</v>
      </c>
      <c r="F134" s="37">
        <v>51.82</v>
      </c>
      <c r="G134" s="37">
        <v>49.655999999999999</v>
      </c>
      <c r="H134" s="37">
        <v>49.067</v>
      </c>
      <c r="I134" s="37">
        <v>50.2</v>
      </c>
      <c r="J134" s="37">
        <v>48.832999999999998</v>
      </c>
      <c r="K134" s="37">
        <v>49.417000000000002</v>
      </c>
      <c r="L134" s="37">
        <v>49.639000000000003</v>
      </c>
      <c r="M134" s="37">
        <v>55.933999999999997</v>
      </c>
      <c r="N134" s="37">
        <v>51.148000000000003</v>
      </c>
      <c r="O134" s="37">
        <v>57</v>
      </c>
      <c r="P134" s="37">
        <v>54.720999999999997</v>
      </c>
      <c r="Q134" s="37">
        <v>61.396999999999998</v>
      </c>
      <c r="S134" s="4">
        <f t="shared" si="162"/>
        <v>60.184277833401495</v>
      </c>
      <c r="T134" s="4">
        <f t="shared" si="162"/>
        <v>59.819597319081339</v>
      </c>
      <c r="U134" s="4">
        <f t="shared" si="162"/>
        <v>57.342799479176669</v>
      </c>
      <c r="V134" s="4">
        <f t="shared" si="162"/>
        <v>51.15718644875728</v>
      </c>
      <c r="W134" s="4">
        <f t="shared" si="162"/>
        <v>48.604435113203671</v>
      </c>
      <c r="X134" s="4">
        <f t="shared" si="162"/>
        <v>48.885528143470601</v>
      </c>
      <c r="Y134" s="4">
        <f t="shared" si="162"/>
        <v>49.466704385363968</v>
      </c>
      <c r="Z134" s="4">
        <f t="shared" si="162"/>
        <v>48.637040994901071</v>
      </c>
      <c r="AA134" s="4">
        <f t="shared" si="162"/>
        <v>49.639586407732075</v>
      </c>
      <c r="AB134" s="4">
        <f t="shared" si="162"/>
        <v>48.780094954651439</v>
      </c>
      <c r="AC134" s="4">
        <f t="shared" si="162"/>
        <v>54.381022065263394</v>
      </c>
      <c r="AD134" s="4">
        <f t="shared" si="162"/>
        <v>49.455551610160697</v>
      </c>
      <c r="AE134" s="4">
        <f t="shared" si="162"/>
        <v>56.335535554304549</v>
      </c>
      <c r="AF134" s="4">
        <f t="shared" si="162"/>
        <v>56.260068543490341</v>
      </c>
      <c r="AG134" s="4">
        <f t="shared" si="162"/>
        <v>61.835566151774344</v>
      </c>
      <c r="AI134" s="4">
        <f t="shared" si="163"/>
        <v>2.0537221665985044</v>
      </c>
      <c r="AJ134" s="4">
        <f t="shared" si="163"/>
        <v>0.55140268091866318</v>
      </c>
      <c r="AK134" s="4">
        <f t="shared" si="163"/>
        <v>2.6572005208233307</v>
      </c>
      <c r="AL134" s="4">
        <f t="shared" si="163"/>
        <v>0.66281355124272068</v>
      </c>
      <c r="AM134" s="4">
        <f t="shared" si="163"/>
        <v>1.0515648867963279</v>
      </c>
      <c r="AN134" s="4">
        <f t="shared" si="163"/>
        <v>0.18147185652939868</v>
      </c>
      <c r="AO134" s="4">
        <f t="shared" si="163"/>
        <v>0.73329561463603454</v>
      </c>
      <c r="AP134" s="4">
        <f t="shared" si="163"/>
        <v>0.19595900509892772</v>
      </c>
      <c r="AQ134" s="4">
        <f t="shared" si="163"/>
        <v>-0.22258640773207361</v>
      </c>
      <c r="AR134" s="4">
        <f t="shared" si="163"/>
        <v>0.85890504534856404</v>
      </c>
      <c r="AS134" s="4">
        <f t="shared" si="163"/>
        <v>1.5529779347366031</v>
      </c>
      <c r="AT134" s="4">
        <f t="shared" si="163"/>
        <v>1.6924483898393063</v>
      </c>
      <c r="AU134" s="4">
        <f t="shared" si="163"/>
        <v>0.66446444569545093</v>
      </c>
      <c r="AV134" s="4">
        <f t="shared" si="163"/>
        <v>-1.5390685434903446</v>
      </c>
      <c r="AW134" s="4">
        <f t="shared" si="163"/>
        <v>-0.43856615177434577</v>
      </c>
      <c r="AY134" s="2">
        <f t="shared" si="154"/>
        <v>60.184272020202151</v>
      </c>
      <c r="AZ134" s="2">
        <f t="shared" si="154"/>
        <v>59.819287615091923</v>
      </c>
      <c r="BA134" s="2">
        <f t="shared" si="154"/>
        <v>57.342435738216906</v>
      </c>
      <c r="BB134" s="2">
        <f t="shared" si="154"/>
        <v>51.152115280660645</v>
      </c>
      <c r="BC134" s="2">
        <f t="shared" si="154"/>
        <v>48.597535839735997</v>
      </c>
      <c r="BD134" s="2">
        <f t="shared" si="154"/>
        <v>48.881774782610172</v>
      </c>
      <c r="BE134" s="2">
        <f t="shared" si="154"/>
        <v>49.447220329466447</v>
      </c>
      <c r="BF134" s="2">
        <f t="shared" si="154"/>
        <v>48.627306208174481</v>
      </c>
      <c r="BG134" s="2">
        <f t="shared" si="154"/>
        <v>49.606360875748841</v>
      </c>
      <c r="BH134" s="2">
        <f t="shared" si="154"/>
        <v>48.760625930222915</v>
      </c>
      <c r="BI134" s="2">
        <f t="shared" si="154"/>
        <v>54.370297042228621</v>
      </c>
      <c r="BJ134" s="2">
        <f t="shared" si="154"/>
        <v>49.451762497781786</v>
      </c>
      <c r="BK134" s="2">
        <f t="shared" si="154"/>
        <v>56.333592105471091</v>
      </c>
      <c r="BL134" s="2">
        <f t="shared" si="154"/>
        <v>56.181549350643301</v>
      </c>
      <c r="BM134" s="2">
        <f t="shared" si="154"/>
        <v>61.413885438396328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62.238</v>
      </c>
      <c r="CF134" s="2">
        <f t="shared" si="155"/>
        <v>60.371000000000002</v>
      </c>
      <c r="CG134" s="2">
        <f t="shared" si="155"/>
        <v>60</v>
      </c>
      <c r="CH134" s="2">
        <f t="shared" si="155"/>
        <v>51.82</v>
      </c>
      <c r="CI134" s="2">
        <f t="shared" si="155"/>
        <v>49.655999999999999</v>
      </c>
      <c r="CJ134" s="2">
        <f t="shared" si="155"/>
        <v>49.067</v>
      </c>
      <c r="CK134" s="2">
        <f t="shared" si="155"/>
        <v>50.2</v>
      </c>
      <c r="CL134" s="2">
        <f t="shared" si="155"/>
        <v>48.832999999999998</v>
      </c>
      <c r="CM134" s="2">
        <f t="shared" si="155"/>
        <v>49.417000000000002</v>
      </c>
      <c r="CN134" s="2">
        <f t="shared" si="155"/>
        <v>49.639000000000003</v>
      </c>
      <c r="CO134" s="2">
        <f t="shared" si="155"/>
        <v>55.933999999999997</v>
      </c>
      <c r="CP134" s="2">
        <f t="shared" si="155"/>
        <v>51.148000000000003</v>
      </c>
      <c r="CQ134" s="2">
        <f t="shared" si="155"/>
        <v>57</v>
      </c>
      <c r="CR134" s="2">
        <f t="shared" si="155"/>
        <v>54.720999999999997</v>
      </c>
      <c r="CS134" s="2">
        <f t="shared" si="155"/>
        <v>61.396999999999998</v>
      </c>
      <c r="CU134" s="2">
        <f t="shared" si="110"/>
        <v>62.238</v>
      </c>
      <c r="CV134" s="2">
        <f t="shared" si="111"/>
        <v>60.371000000000002</v>
      </c>
      <c r="CW134" s="2">
        <f t="shared" si="112"/>
        <v>60</v>
      </c>
      <c r="CX134" s="2">
        <f t="shared" si="113"/>
        <v>51.82</v>
      </c>
      <c r="CY134" s="2">
        <f t="shared" si="114"/>
        <v>49.655999999999999</v>
      </c>
      <c r="CZ134" s="2">
        <f t="shared" si="115"/>
        <v>49.067</v>
      </c>
      <c r="DA134" s="2">
        <f t="shared" si="116"/>
        <v>50.2</v>
      </c>
      <c r="DB134" s="2">
        <f t="shared" si="117"/>
        <v>48.832999999999998</v>
      </c>
      <c r="DC134" s="2">
        <f t="shared" si="118"/>
        <v>49.417000000000002</v>
      </c>
      <c r="DD134" s="2">
        <f t="shared" si="119"/>
        <v>49.639000000000003</v>
      </c>
      <c r="DE134" s="2">
        <f t="shared" si="120"/>
        <v>55.933999999999997</v>
      </c>
      <c r="DF134" s="2">
        <f t="shared" si="121"/>
        <v>51.148000000000003</v>
      </c>
      <c r="DG134" s="2">
        <f t="shared" si="122"/>
        <v>57</v>
      </c>
      <c r="DH134" s="2">
        <f t="shared" si="123"/>
        <v>54.720999999999997</v>
      </c>
      <c r="DI134" s="2">
        <f t="shared" si="124"/>
        <v>61.396999999999998</v>
      </c>
      <c r="DK134" s="2">
        <f t="shared" si="164"/>
        <v>78.969141263538873</v>
      </c>
      <c r="DL134" s="2">
        <f t="shared" si="164"/>
        <v>82.210007354925779</v>
      </c>
      <c r="DM134" s="2">
        <f t="shared" si="164"/>
        <v>79.761566386554605</v>
      </c>
      <c r="DN134" s="2">
        <f t="shared" si="164"/>
        <v>84.271140934456696</v>
      </c>
      <c r="DO134" s="2">
        <f t="shared" si="164"/>
        <v>80.186088193456612</v>
      </c>
      <c r="DP134" s="2">
        <f t="shared" si="164"/>
        <v>76.244700094831686</v>
      </c>
      <c r="DQ134" s="2">
        <f t="shared" si="164"/>
        <v>97.255249644381223</v>
      </c>
      <c r="DR134" s="2">
        <f t="shared" si="164"/>
        <v>89.905598319327723</v>
      </c>
      <c r="DS134" s="2">
        <f t="shared" si="164"/>
        <v>88.384340926640931</v>
      </c>
      <c r="DT134" s="2">
        <f t="shared" si="164"/>
        <v>97.028533333333343</v>
      </c>
      <c r="DU134" s="2">
        <f t="shared" si="164"/>
        <v>83.197614983404478</v>
      </c>
      <c r="DV134" s="2">
        <f t="shared" si="164"/>
        <v>84.007017543859661</v>
      </c>
      <c r="DW134" s="2">
        <f t="shared" si="164"/>
        <v>96.548742057847321</v>
      </c>
      <c r="DX134" s="2">
        <f t="shared" si="164"/>
        <v>78.565268373636783</v>
      </c>
      <c r="DY134" s="2">
        <f t="shared" si="164"/>
        <v>84.077050806451595</v>
      </c>
      <c r="EA134" s="2">
        <f t="shared" si="152"/>
        <v>60.137880812854448</v>
      </c>
      <c r="EB134" s="2">
        <f t="shared" si="152"/>
        <v>59.735536963622756</v>
      </c>
      <c r="EC134" s="2">
        <f t="shared" si="152"/>
        <v>57.248319192777487</v>
      </c>
      <c r="ED134" s="2">
        <f t="shared" si="152"/>
        <v>51.025881908968969</v>
      </c>
      <c r="EE134" s="2">
        <f t="shared" si="151"/>
        <v>48.480023081129318</v>
      </c>
      <c r="EF134" s="2">
        <f t="shared" si="151"/>
        <v>48.773518370138753</v>
      </c>
      <c r="EG134" s="2">
        <f t="shared" si="151"/>
        <v>49.26407644392738</v>
      </c>
      <c r="EH134" s="2">
        <f t="shared" si="151"/>
        <v>48.46281034006082</v>
      </c>
      <c r="EI134" s="2">
        <f t="shared" si="151"/>
        <v>49.46677055932939</v>
      </c>
      <c r="EJ134" s="2">
        <f t="shared" si="151"/>
        <v>48.570819767205514</v>
      </c>
      <c r="EK134" s="2">
        <f t="shared" si="151"/>
        <v>54.255265370555009</v>
      </c>
      <c r="EL134" s="2">
        <f t="shared" si="151"/>
        <v>49.318027527327374</v>
      </c>
      <c r="EM134" s="2">
        <f t="shared" si="135"/>
        <v>56.174835302200421</v>
      </c>
      <c r="EN134" s="2">
        <f t="shared" si="135"/>
        <v>56.098106819888251</v>
      </c>
      <c r="EO134" s="2">
        <f t="shared" si="135"/>
        <v>61.304687992765054</v>
      </c>
      <c r="EQ134" s="2">
        <f t="shared" si="165"/>
        <v>60.094869156169892</v>
      </c>
      <c r="ER134" s="2">
        <f t="shared" si="165"/>
        <v>59.782618475099873</v>
      </c>
      <c r="ES134" s="2">
        <f t="shared" si="165"/>
        <v>57.299345698884188</v>
      </c>
      <c r="ET134" s="2">
        <f t="shared" si="165"/>
        <v>51.024915064712921</v>
      </c>
      <c r="EU134" s="2">
        <f t="shared" si="165"/>
        <v>48.406327048419783</v>
      </c>
      <c r="EV134" s="2">
        <f t="shared" si="165"/>
        <v>48.794604457599419</v>
      </c>
      <c r="EW134" s="2">
        <f t="shared" si="165"/>
        <v>49.251911395842782</v>
      </c>
      <c r="EX134" s="2">
        <f t="shared" si="165"/>
        <v>48.449221963074294</v>
      </c>
      <c r="EY134" s="2">
        <f t="shared" si="165"/>
        <v>49.462639854972068</v>
      </c>
      <c r="EZ134" s="2">
        <f t="shared" si="165"/>
        <v>48.542555267239763</v>
      </c>
      <c r="FA134" s="2">
        <f t="shared" si="165"/>
        <v>54.234948082344353</v>
      </c>
      <c r="FB134" s="2">
        <f t="shared" si="165"/>
        <v>49.215743753587638</v>
      </c>
      <c r="FC134" s="2">
        <f t="shared" si="165"/>
        <v>56.124579196245669</v>
      </c>
      <c r="FD134" s="2">
        <f t="shared" si="165"/>
        <v>55.990665151306004</v>
      </c>
      <c r="FE134" s="2">
        <f t="shared" si="165"/>
        <v>61.252676250855998</v>
      </c>
      <c r="FG134" s="2">
        <f t="shared" si="166"/>
        <v>0.99750669729473551</v>
      </c>
      <c r="FH134" s="2">
        <f t="shared" si="166"/>
        <v>0.99630711013034712</v>
      </c>
      <c r="FI134" s="2">
        <f t="shared" si="166"/>
        <v>0.99585174123901521</v>
      </c>
      <c r="FJ134" s="2">
        <f t="shared" si="166"/>
        <v>0.99620242161263439</v>
      </c>
      <c r="FK134" s="2">
        <f t="shared" si="166"/>
        <v>0.99625314429384892</v>
      </c>
      <c r="FL134" s="2">
        <f t="shared" si="166"/>
        <v>0.99607402553648716</v>
      </c>
      <c r="FM134" s="2">
        <f t="shared" si="166"/>
        <v>0.99617869694254535</v>
      </c>
      <c r="FN134" s="2">
        <f t="shared" si="166"/>
        <v>0.9960243037140728</v>
      </c>
      <c r="FO134" s="2">
        <f t="shared" si="166"/>
        <v>0.9964107947493106</v>
      </c>
      <c r="FP134" s="2">
        <f t="shared" si="166"/>
        <v>0.99607109423430762</v>
      </c>
      <c r="FQ134" s="2">
        <f t="shared" si="166"/>
        <v>0.99601178698661996</v>
      </c>
      <c r="FR134" s="2">
        <f t="shared" si="166"/>
        <v>0.99609716339347687</v>
      </c>
      <c r="FS134" s="2">
        <f t="shared" si="166"/>
        <v>0.99605001692030926</v>
      </c>
      <c r="FT134" s="2">
        <f t="shared" si="166"/>
        <v>0.99623278020958617</v>
      </c>
      <c r="FU134" s="2">
        <f t="shared" si="166"/>
        <v>0.99518529568007086</v>
      </c>
      <c r="FW134" s="2">
        <f t="shared" si="156"/>
        <v>1.3038913651705607E-2</v>
      </c>
      <c r="FX134" s="2">
        <f t="shared" si="156"/>
        <v>1.6034052680657915E-2</v>
      </c>
      <c r="FY134" s="2">
        <f t="shared" si="156"/>
        <v>1.4223402403651306E-2</v>
      </c>
      <c r="FZ134" s="2">
        <f t="shared" si="156"/>
        <v>1.8726352025346511E-2</v>
      </c>
      <c r="GA134" s="2">
        <f t="shared" si="156"/>
        <v>1.744045550058982E-2</v>
      </c>
      <c r="GB134" s="2">
        <f t="shared" si="156"/>
        <v>1.9219048508328347E-2</v>
      </c>
      <c r="GC134" s="2">
        <f t="shared" si="156"/>
        <v>2.0134021744784302E-2</v>
      </c>
      <c r="GD134" s="2">
        <f t="shared" si="156"/>
        <v>1.9727899383641792E-2</v>
      </c>
      <c r="GE134" s="2">
        <f t="shared" si="156"/>
        <v>2.247352484060142E-2</v>
      </c>
      <c r="GF134" s="2">
        <f t="shared" si="156"/>
        <v>2.0507251341114693E-2</v>
      </c>
      <c r="GG134" s="2">
        <f t="shared" si="156"/>
        <v>1.9519518847085898E-2</v>
      </c>
      <c r="GH134" s="2">
        <f t="shared" si="156"/>
        <v>1.6136377893354342E-2</v>
      </c>
      <c r="GI134" s="2">
        <f t="shared" si="156"/>
        <v>1.4315579400296024E-2</v>
      </c>
      <c r="GJ134" s="2">
        <f t="shared" si="156"/>
        <v>1.1133528550311911E-2</v>
      </c>
      <c r="GK134" s="2">
        <f t="shared" si="156"/>
        <v>8.5509149752651652E-3</v>
      </c>
      <c r="GM134" s="86">
        <f t="shared" si="157"/>
        <v>5.1278855540511346E-27</v>
      </c>
      <c r="GN134" s="86">
        <f t="shared" si="157"/>
        <v>1.9063890180077857E-46</v>
      </c>
      <c r="GO134" s="86">
        <f t="shared" si="157"/>
        <v>1.792511608788363E-58</v>
      </c>
      <c r="GP134" s="86">
        <f t="shared" si="157"/>
        <v>1.9058922478942471E-62</v>
      </c>
      <c r="GQ134" s="86">
        <f t="shared" si="157"/>
        <v>9.9717769678824541E-56</v>
      </c>
      <c r="GR134" s="86">
        <f t="shared" si="157"/>
        <v>6.8368422829241545E-59</v>
      </c>
      <c r="GS134" s="86">
        <f t="shared" si="157"/>
        <v>3.1595339174809341E-62</v>
      </c>
      <c r="GT134" s="86">
        <f t="shared" si="157"/>
        <v>2.0946335843540886E-79</v>
      </c>
      <c r="GU134" s="86">
        <f t="shared" si="157"/>
        <v>1.7065309064134717E-78</v>
      </c>
      <c r="GV134" s="86">
        <f t="shared" si="157"/>
        <v>1.1298549335472322E-67</v>
      </c>
      <c r="GW134" s="86">
        <f t="shared" si="157"/>
        <v>7.0870713776342733E-66</v>
      </c>
      <c r="GX134" s="86">
        <f t="shared" si="157"/>
        <v>1.1069457581729124E-68</v>
      </c>
      <c r="GY134" s="86">
        <f t="shared" si="157"/>
        <v>3.0315892510614327E-56</v>
      </c>
      <c r="GZ134" s="86">
        <f t="shared" si="157"/>
        <v>2.3798220275090987E-57</v>
      </c>
      <c r="HA134" s="86">
        <f t="shared" si="157"/>
        <v>2.4854601928573229E-63</v>
      </c>
      <c r="HC134" s="86">
        <f t="shared" si="153"/>
        <v>1.7464679059280051E-6</v>
      </c>
      <c r="HD134" s="86">
        <f t="shared" si="153"/>
        <v>6.9556901079292597E-13</v>
      </c>
      <c r="HE134" s="86">
        <f t="shared" si="153"/>
        <v>1.0117630381365381E-17</v>
      </c>
      <c r="HF134" s="86">
        <f t="shared" si="153"/>
        <v>4.2472497940207086E-20</v>
      </c>
      <c r="HG134" s="86">
        <f t="shared" si="153"/>
        <v>9.7547673343598092E-16</v>
      </c>
      <c r="HH134" s="86">
        <f t="shared" si="153"/>
        <v>8.2474324309563119E-19</v>
      </c>
      <c r="HI134" s="86">
        <f t="shared" si="153"/>
        <v>7.2130968791312408E-24</v>
      </c>
      <c r="HJ134" s="86">
        <f t="shared" si="153"/>
        <v>7.5945814002028503E-31</v>
      </c>
      <c r="HK134" s="86">
        <f t="shared" si="153"/>
        <v>5.3604455863731256E-33</v>
      </c>
      <c r="HL134" s="86">
        <f t="shared" si="161"/>
        <v>6.4108289559092054E-28</v>
      </c>
      <c r="HM134" s="86">
        <f t="shared" si="161"/>
        <v>1.4592670458089637E-25</v>
      </c>
      <c r="HN134" s="86">
        <f t="shared" si="161"/>
        <v>2.7688999987486036E-20</v>
      </c>
      <c r="HO134" s="86">
        <f t="shared" si="161"/>
        <v>1.4547949426953214E-15</v>
      </c>
      <c r="HP134" s="86">
        <f t="shared" si="161"/>
        <v>2.1158302730346362E-10</v>
      </c>
      <c r="HQ134" s="86">
        <f t="shared" si="161"/>
        <v>2.2792492624081896E-17</v>
      </c>
      <c r="HS134" s="86">
        <f t="shared" si="158"/>
        <v>1.473887353891136E-4</v>
      </c>
      <c r="HT134" s="86">
        <f t="shared" si="158"/>
        <v>4.3972512464571401E-5</v>
      </c>
      <c r="HU134" s="86">
        <f t="shared" si="158"/>
        <v>1.4199749340190264E-5</v>
      </c>
      <c r="HV134" s="86">
        <f t="shared" si="158"/>
        <v>7.9153086810039997E-5</v>
      </c>
      <c r="HW134" s="86">
        <f t="shared" si="158"/>
        <v>9.4110182491110824E-5</v>
      </c>
      <c r="HX134" s="86">
        <f t="shared" si="158"/>
        <v>4.329885911835109E-5</v>
      </c>
      <c r="HY134" s="86">
        <f t="shared" si="158"/>
        <v>1.7692704390888844E-4</v>
      </c>
      <c r="HZ134" s="86">
        <f t="shared" si="158"/>
        <v>8.9637764701272989E-5</v>
      </c>
      <c r="IA134" s="86">
        <f t="shared" si="158"/>
        <v>2.7505441233639083E-4</v>
      </c>
      <c r="IB134" s="86">
        <f t="shared" si="158"/>
        <v>1.3005276806134697E-4</v>
      </c>
      <c r="IC134" s="86">
        <f t="shared" si="158"/>
        <v>6.1059501503341743E-5</v>
      </c>
      <c r="ID134" s="86">
        <f t="shared" si="158"/>
        <v>1.8035444146672005E-5</v>
      </c>
      <c r="IE134" s="86">
        <f t="shared" si="158"/>
        <v>9.0057418892590606E-6</v>
      </c>
      <c r="IF134" s="86">
        <f t="shared" si="158"/>
        <v>1.7697763988888229E-4</v>
      </c>
      <c r="IG134" s="86">
        <f t="shared" si="158"/>
        <v>6.498726804731801E-4</v>
      </c>
      <c r="II134" s="86">
        <f t="shared" si="159"/>
        <v>7.4042912478935935E-34</v>
      </c>
      <c r="IJ134" s="86">
        <f t="shared" si="159"/>
        <v>4.1625938568830445E-43</v>
      </c>
      <c r="IK134" s="86">
        <f t="shared" si="159"/>
        <v>5.3633040883672735E-55</v>
      </c>
      <c r="IL134" s="86">
        <f t="shared" si="159"/>
        <v>4.5576634041767353E-42</v>
      </c>
      <c r="IM134" s="86">
        <f t="shared" si="159"/>
        <v>4.3743232670010765E-42</v>
      </c>
      <c r="IN134" s="86">
        <f t="shared" si="159"/>
        <v>2.6436741636579846E-45</v>
      </c>
      <c r="IO134" s="86">
        <f t="shared" si="159"/>
        <v>6.2951404636172688E-42</v>
      </c>
      <c r="IP134" s="86">
        <f t="shared" si="159"/>
        <v>2.2755583330714223E-43</v>
      </c>
      <c r="IQ134" s="86">
        <f t="shared" si="159"/>
        <v>3.3019976880857637E-39</v>
      </c>
      <c r="IR134" s="86">
        <f t="shared" si="159"/>
        <v>6.2220487642335144E-41</v>
      </c>
      <c r="IS134" s="86">
        <f t="shared" si="159"/>
        <v>1.5380215917809657E-43</v>
      </c>
      <c r="IT134" s="86">
        <f t="shared" si="159"/>
        <v>1.894180276861282E-46</v>
      </c>
      <c r="IU134" s="86">
        <f t="shared" si="159"/>
        <v>4.8597662447625411E-49</v>
      </c>
      <c r="IV134" s="86">
        <f t="shared" si="159"/>
        <v>1.6346650457831707E-34</v>
      </c>
      <c r="IW134" s="86">
        <f t="shared" si="159"/>
        <v>2.4299672454533689E-28</v>
      </c>
      <c r="IY134" s="86">
        <f t="shared" si="160"/>
        <v>1.4913520329504161E-4</v>
      </c>
      <c r="IZ134" s="86">
        <f t="shared" si="160"/>
        <v>4.397251316014041E-5</v>
      </c>
      <c r="JA134" s="86">
        <f t="shared" si="160"/>
        <v>1.4199749340200381E-5</v>
      </c>
      <c r="JB134" s="86">
        <f t="shared" si="160"/>
        <v>7.9153086810040038E-5</v>
      </c>
      <c r="JC134" s="86">
        <f t="shared" si="160"/>
        <v>9.4110182492086294E-5</v>
      </c>
      <c r="JD134" s="86">
        <f t="shared" si="160"/>
        <v>4.3298859118351917E-5</v>
      </c>
      <c r="JE134" s="86">
        <f t="shared" si="160"/>
        <v>1.7692704390888844E-4</v>
      </c>
      <c r="JF134" s="86">
        <f t="shared" si="160"/>
        <v>8.9637764701272989E-5</v>
      </c>
      <c r="JG134" s="86">
        <f t="shared" si="160"/>
        <v>2.7505441233639083E-4</v>
      </c>
      <c r="JH134" s="86">
        <f t="shared" si="160"/>
        <v>1.3005276806134697E-4</v>
      </c>
      <c r="JI134" s="86">
        <f t="shared" si="160"/>
        <v>6.1059501503341743E-5</v>
      </c>
      <c r="JJ134" s="86">
        <f t="shared" si="160"/>
        <v>1.8035444146672033E-5</v>
      </c>
      <c r="JK134" s="86">
        <f t="shared" si="160"/>
        <v>9.005741890713855E-6</v>
      </c>
      <c r="JL134" s="86">
        <f t="shared" si="160"/>
        <v>1.7697785147190959E-4</v>
      </c>
      <c r="JM134" s="86">
        <f t="shared" si="160"/>
        <v>6.4987268047320287E-4</v>
      </c>
    </row>
    <row r="135" spans="2:273" x14ac:dyDescent="0.25">
      <c r="B135" s="2">
        <v>108</v>
      </c>
      <c r="C135" s="37">
        <v>61.253999999999998</v>
      </c>
      <c r="D135" s="37">
        <v>60.468000000000004</v>
      </c>
      <c r="E135" s="37">
        <v>59.482999999999997</v>
      </c>
      <c r="F135" s="37">
        <v>51.59</v>
      </c>
      <c r="G135" s="37">
        <v>48.738</v>
      </c>
      <c r="H135" s="37">
        <v>48.567</v>
      </c>
      <c r="I135" s="37">
        <v>50.817</v>
      </c>
      <c r="J135" s="37">
        <v>49.533000000000001</v>
      </c>
      <c r="K135" s="37">
        <v>49.167000000000002</v>
      </c>
      <c r="L135" s="37">
        <v>50.622999999999998</v>
      </c>
      <c r="M135" s="37">
        <v>55.475000000000001</v>
      </c>
      <c r="N135" s="37">
        <v>50.869</v>
      </c>
      <c r="O135" s="37">
        <v>56.720999999999997</v>
      </c>
      <c r="P135" s="37">
        <v>55.557000000000002</v>
      </c>
      <c r="Q135" s="37">
        <v>62.569000000000003</v>
      </c>
      <c r="S135" s="4">
        <f t="shared" si="162"/>
        <v>60.144292168616161</v>
      </c>
      <c r="T135" s="4">
        <f t="shared" si="162"/>
        <v>59.779270299336815</v>
      </c>
      <c r="U135" s="4">
        <f t="shared" si="162"/>
        <v>57.292108269122359</v>
      </c>
      <c r="V135" s="4">
        <f t="shared" si="162"/>
        <v>51.071397434478335</v>
      </c>
      <c r="W135" s="4">
        <f t="shared" si="162"/>
        <v>48.494246793022199</v>
      </c>
      <c r="X135" s="4">
        <f t="shared" si="162"/>
        <v>48.793030176868925</v>
      </c>
      <c r="Y135" s="4">
        <f t="shared" si="162"/>
        <v>49.331915327673833</v>
      </c>
      <c r="Z135" s="4">
        <f t="shared" si="162"/>
        <v>48.514434880150525</v>
      </c>
      <c r="AA135" s="4">
        <f t="shared" si="162"/>
        <v>49.577030990264525</v>
      </c>
      <c r="AB135" s="4">
        <f t="shared" si="162"/>
        <v>48.679107660068368</v>
      </c>
      <c r="AC135" s="4">
        <f t="shared" si="162"/>
        <v>54.224233719505122</v>
      </c>
      <c r="AD135" s="4">
        <f t="shared" si="162"/>
        <v>49.292323008008083</v>
      </c>
      <c r="AE135" s="4">
        <f t="shared" si="162"/>
        <v>56.180557476334684</v>
      </c>
      <c r="AF135" s="4">
        <f t="shared" si="162"/>
        <v>56.238585875399885</v>
      </c>
      <c r="AG135" s="4">
        <f t="shared" si="162"/>
        <v>61.988650097794164</v>
      </c>
      <c r="AI135" s="4">
        <f t="shared" si="163"/>
        <v>1.1097078313838367</v>
      </c>
      <c r="AJ135" s="4">
        <f t="shared" si="163"/>
        <v>0.68872970066318828</v>
      </c>
      <c r="AK135" s="4">
        <f t="shared" si="163"/>
        <v>2.1908917308776381</v>
      </c>
      <c r="AL135" s="4">
        <f t="shared" si="163"/>
        <v>0.51860256552166817</v>
      </c>
      <c r="AM135" s="4">
        <f t="shared" si="163"/>
        <v>0.24375320697780012</v>
      </c>
      <c r="AN135" s="4">
        <f t="shared" si="163"/>
        <v>-0.22603017686892457</v>
      </c>
      <c r="AO135" s="4">
        <f t="shared" si="163"/>
        <v>1.4850846723261668</v>
      </c>
      <c r="AP135" s="4">
        <f t="shared" si="163"/>
        <v>1.0185651198494767</v>
      </c>
      <c r="AQ135" s="4">
        <f t="shared" si="163"/>
        <v>-0.41003099026452361</v>
      </c>
      <c r="AR135" s="4">
        <f t="shared" si="163"/>
        <v>1.9438923399316295</v>
      </c>
      <c r="AS135" s="4">
        <f t="shared" si="163"/>
        <v>1.2507662804948794</v>
      </c>
      <c r="AT135" s="4">
        <f t="shared" si="163"/>
        <v>1.576676991991917</v>
      </c>
      <c r="AU135" s="4">
        <f t="shared" si="163"/>
        <v>0.54044252366531254</v>
      </c>
      <c r="AV135" s="4">
        <f t="shared" si="163"/>
        <v>-0.68158587539988247</v>
      </c>
      <c r="AW135" s="4">
        <f t="shared" si="163"/>
        <v>0.58034990220583893</v>
      </c>
      <c r="AY135" s="2">
        <f t="shared" si="154"/>
        <v>60.144291029717522</v>
      </c>
      <c r="AZ135" s="2">
        <f t="shared" si="154"/>
        <v>59.778431349886127</v>
      </c>
      <c r="BA135" s="2">
        <f t="shared" si="154"/>
        <v>57.290941457042081</v>
      </c>
      <c r="BB135" s="2">
        <f t="shared" si="154"/>
        <v>51.05779735506691</v>
      </c>
      <c r="BC135" s="2">
        <f t="shared" si="154"/>
        <v>48.476246010452684</v>
      </c>
      <c r="BD135" s="2">
        <f t="shared" si="154"/>
        <v>48.782097907227637</v>
      </c>
      <c r="BE135" s="2">
        <f t="shared" si="154"/>
        <v>49.281478369571758</v>
      </c>
      <c r="BF135" s="2">
        <f t="shared" si="154"/>
        <v>48.487788368024681</v>
      </c>
      <c r="BG135" s="2">
        <f t="shared" si="154"/>
        <v>49.493941313551261</v>
      </c>
      <c r="BH135" s="2">
        <f t="shared" si="154"/>
        <v>48.628054025085952</v>
      </c>
      <c r="BI135" s="2">
        <f t="shared" si="154"/>
        <v>54.194173902547242</v>
      </c>
      <c r="BJ135" s="2">
        <f t="shared" si="154"/>
        <v>49.28106076173728</v>
      </c>
      <c r="BK135" s="2">
        <f t="shared" si="154"/>
        <v>56.174552872761858</v>
      </c>
      <c r="BL135" s="2">
        <f t="shared" si="154"/>
        <v>56.080735796618931</v>
      </c>
      <c r="BM135" s="2">
        <f t="shared" si="154"/>
        <v>61.287169300365413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61.253999999999998</v>
      </c>
      <c r="CF135" s="2">
        <f t="shared" si="155"/>
        <v>60.468000000000004</v>
      </c>
      <c r="CG135" s="2">
        <f t="shared" si="155"/>
        <v>59.482999999999997</v>
      </c>
      <c r="CH135" s="2">
        <f t="shared" si="155"/>
        <v>51.59</v>
      </c>
      <c r="CI135" s="2">
        <f t="shared" si="155"/>
        <v>48.738</v>
      </c>
      <c r="CJ135" s="2">
        <f t="shared" si="155"/>
        <v>48.567</v>
      </c>
      <c r="CK135" s="2">
        <f t="shared" si="155"/>
        <v>50.817</v>
      </c>
      <c r="CL135" s="2">
        <f t="shared" si="155"/>
        <v>49.533000000000001</v>
      </c>
      <c r="CM135" s="2">
        <f t="shared" si="155"/>
        <v>49.167000000000002</v>
      </c>
      <c r="CN135" s="2">
        <f t="shared" si="155"/>
        <v>50.622999999999998</v>
      </c>
      <c r="CO135" s="2">
        <f t="shared" si="155"/>
        <v>55.475000000000001</v>
      </c>
      <c r="CP135" s="2">
        <f t="shared" si="155"/>
        <v>50.869</v>
      </c>
      <c r="CQ135" s="2">
        <f t="shared" si="155"/>
        <v>56.720999999999997</v>
      </c>
      <c r="CR135" s="2">
        <f t="shared" si="155"/>
        <v>55.557000000000002</v>
      </c>
      <c r="CS135" s="2">
        <f t="shared" si="155"/>
        <v>62.569000000000003</v>
      </c>
      <c r="CU135" s="2">
        <f t="shared" si="110"/>
        <v>61.253999999999998</v>
      </c>
      <c r="CV135" s="2">
        <f t="shared" si="111"/>
        <v>60.468000000000004</v>
      </c>
      <c r="CW135" s="2">
        <f t="shared" si="112"/>
        <v>59.482999999999997</v>
      </c>
      <c r="CX135" s="2">
        <f t="shared" si="113"/>
        <v>51.59</v>
      </c>
      <c r="CY135" s="2">
        <f t="shared" si="114"/>
        <v>48.738</v>
      </c>
      <c r="CZ135" s="2">
        <f t="shared" si="115"/>
        <v>48.567</v>
      </c>
      <c r="DA135" s="2">
        <f t="shared" si="116"/>
        <v>50.817</v>
      </c>
      <c r="DB135" s="2">
        <f t="shared" si="117"/>
        <v>49.533000000000001</v>
      </c>
      <c r="DC135" s="2">
        <f t="shared" si="118"/>
        <v>49.167000000000002</v>
      </c>
      <c r="DD135" s="2">
        <f t="shared" si="119"/>
        <v>50.622999999999998</v>
      </c>
      <c r="DE135" s="2">
        <f t="shared" si="120"/>
        <v>55.475000000000001</v>
      </c>
      <c r="DF135" s="2">
        <f t="shared" si="121"/>
        <v>50.869</v>
      </c>
      <c r="DG135" s="2">
        <f t="shared" si="122"/>
        <v>56.720999999999997</v>
      </c>
      <c r="DH135" s="2">
        <f t="shared" si="123"/>
        <v>55.557000000000002</v>
      </c>
      <c r="DI135" s="2">
        <f t="shared" si="124"/>
        <v>62.569000000000003</v>
      </c>
      <c r="DK135" s="2">
        <f t="shared" si="164"/>
        <v>79.001728087945324</v>
      </c>
      <c r="DL135" s="2">
        <f t="shared" si="164"/>
        <v>82.343327800269918</v>
      </c>
      <c r="DM135" s="2">
        <f t="shared" si="164"/>
        <v>79.934077310924351</v>
      </c>
      <c r="DN135" s="2">
        <f t="shared" si="164"/>
        <v>84.449719006455808</v>
      </c>
      <c r="DO135" s="2">
        <f t="shared" si="164"/>
        <v>80.388405405405408</v>
      </c>
      <c r="DP135" s="2">
        <f t="shared" si="164"/>
        <v>76.417098624940735</v>
      </c>
      <c r="DQ135" s="2">
        <f t="shared" si="164"/>
        <v>97.67706258890469</v>
      </c>
      <c r="DR135" s="2">
        <f t="shared" si="164"/>
        <v>90.27386862745098</v>
      </c>
      <c r="DS135" s="2">
        <f t="shared" si="164"/>
        <v>88.709574774774779</v>
      </c>
      <c r="DT135" s="2">
        <f t="shared" si="164"/>
        <v>97.425733333333341</v>
      </c>
      <c r="DU135" s="2">
        <f t="shared" si="164"/>
        <v>83.39442057847323</v>
      </c>
      <c r="DV135" s="2">
        <f t="shared" si="164"/>
        <v>84.244169365722001</v>
      </c>
      <c r="DW135" s="2">
        <f t="shared" si="164"/>
        <v>96.896659080132764</v>
      </c>
      <c r="DX135" s="2">
        <f t="shared" si="164"/>
        <v>78.6901507823613</v>
      </c>
      <c r="DY135" s="2">
        <f t="shared" si="164"/>
        <v>84.296735887096759</v>
      </c>
      <c r="EA135" s="2">
        <f t="shared" si="152"/>
        <v>60.101824432892258</v>
      </c>
      <c r="EB135" s="2">
        <f t="shared" si="152"/>
        <v>59.701470148502025</v>
      </c>
      <c r="EC135" s="2">
        <f t="shared" si="152"/>
        <v>57.204294282173841</v>
      </c>
      <c r="ED135" s="2">
        <f t="shared" si="152"/>
        <v>50.941647230992302</v>
      </c>
      <c r="EE135" s="2">
        <f t="shared" si="151"/>
        <v>48.367876622442232</v>
      </c>
      <c r="EF135" s="2">
        <f t="shared" si="151"/>
        <v>48.682471956224347</v>
      </c>
      <c r="EG135" s="2">
        <f t="shared" si="151"/>
        <v>49.11222680203106</v>
      </c>
      <c r="EH135" s="2">
        <f t="shared" si="151"/>
        <v>48.335538958187641</v>
      </c>
      <c r="EI135" s="2">
        <f t="shared" si="151"/>
        <v>49.365449595317251</v>
      </c>
      <c r="EJ135" s="2">
        <f t="shared" si="151"/>
        <v>48.452170137806746</v>
      </c>
      <c r="EK135" s="2">
        <f t="shared" si="151"/>
        <v>54.087802259887013</v>
      </c>
      <c r="EL135" s="2">
        <f t="shared" si="151"/>
        <v>49.157329270583389</v>
      </c>
      <c r="EM135" s="2">
        <f t="shared" si="135"/>
        <v>56.027907822668368</v>
      </c>
      <c r="EN135" s="2">
        <f t="shared" si="135"/>
        <v>56.003640726100301</v>
      </c>
      <c r="EO135" s="2">
        <f t="shared" si="135"/>
        <v>61.18625729292274</v>
      </c>
      <c r="EQ135" s="2">
        <f t="shared" si="165"/>
        <v>60.06542914788924</v>
      </c>
      <c r="ER135" s="2">
        <f t="shared" si="165"/>
        <v>59.740187834519602</v>
      </c>
      <c r="ES135" s="2">
        <f t="shared" si="165"/>
        <v>57.244306807901076</v>
      </c>
      <c r="ET135" s="2">
        <f t="shared" si="165"/>
        <v>50.944495717653766</v>
      </c>
      <c r="EU135" s="2">
        <f t="shared" si="165"/>
        <v>48.310970901746032</v>
      </c>
      <c r="EV135" s="2">
        <f t="shared" si="165"/>
        <v>48.696113368383664</v>
      </c>
      <c r="EW135" s="2">
        <f t="shared" si="165"/>
        <v>49.109630659298148</v>
      </c>
      <c r="EX135" s="2">
        <f t="shared" si="165"/>
        <v>48.341695725786941</v>
      </c>
      <c r="EY135" s="2">
        <f t="shared" si="165"/>
        <v>49.351711641844531</v>
      </c>
      <c r="EZ135" s="2">
        <f t="shared" si="165"/>
        <v>48.467360965745193</v>
      </c>
      <c r="FA135" s="2">
        <f t="shared" si="165"/>
        <v>54.075512047933955</v>
      </c>
      <c r="FB135" s="2">
        <f t="shared" si="165"/>
        <v>49.089370526614317</v>
      </c>
      <c r="FC135" s="2">
        <f t="shared" si="165"/>
        <v>55.987535064663518</v>
      </c>
      <c r="FD135" s="2">
        <f t="shared" si="165"/>
        <v>55.93181821971033</v>
      </c>
      <c r="FE135" s="2">
        <f t="shared" si="165"/>
        <v>61.121083544403405</v>
      </c>
      <c r="FG135" s="2">
        <f t="shared" si="166"/>
        <v>0.99772558193695293</v>
      </c>
      <c r="FH135" s="2">
        <f t="shared" si="166"/>
        <v>0.99663094969039234</v>
      </c>
      <c r="FI135" s="2">
        <f t="shared" si="166"/>
        <v>0.99621536164569235</v>
      </c>
      <c r="FJ135" s="2">
        <f t="shared" si="166"/>
        <v>0.99653540966933707</v>
      </c>
      <c r="FK135" s="2">
        <f t="shared" si="166"/>
        <v>0.99658170002816238</v>
      </c>
      <c r="FL135" s="2">
        <f t="shared" si="166"/>
        <v>0.99641823143665564</v>
      </c>
      <c r="FM135" s="2">
        <f t="shared" si="166"/>
        <v>0.99651375800066466</v>
      </c>
      <c r="FN135" s="2">
        <f t="shared" si="166"/>
        <v>0.99637285305130618</v>
      </c>
      <c r="FO135" s="2">
        <f t="shared" si="166"/>
        <v>0.99672557180574028</v>
      </c>
      <c r="FP135" s="2">
        <f t="shared" si="166"/>
        <v>0.9964155562086453</v>
      </c>
      <c r="FQ135" s="2">
        <f t="shared" si="166"/>
        <v>0.99636142965679508</v>
      </c>
      <c r="FR135" s="2">
        <f t="shared" si="166"/>
        <v>0.99643934795665046</v>
      </c>
      <c r="FS135" s="2">
        <f t="shared" si="166"/>
        <v>0.99639632013658741</v>
      </c>
      <c r="FT135" s="2">
        <f t="shared" si="166"/>
        <v>0.99656311547730259</v>
      </c>
      <c r="FU135" s="2">
        <f t="shared" si="166"/>
        <v>0.99560707644592494</v>
      </c>
      <c r="FW135" s="2">
        <f t="shared" si="156"/>
        <v>1.4278922052509222E-2</v>
      </c>
      <c r="FX135" s="2">
        <f t="shared" si="156"/>
        <v>1.7553834493220025E-2</v>
      </c>
      <c r="FY135" s="2">
        <f t="shared" si="156"/>
        <v>1.5574278834369642E-2</v>
      </c>
      <c r="FZ135" s="2">
        <f t="shared" si="156"/>
        <v>2.0496006867818065E-2</v>
      </c>
      <c r="GA135" s="2">
        <f t="shared" si="156"/>
        <v>1.9090956291945318E-2</v>
      </c>
      <c r="GB135" s="2">
        <f t="shared" si="156"/>
        <v>2.1034265502484866E-2</v>
      </c>
      <c r="GC135" s="2">
        <f t="shared" si="156"/>
        <v>2.203371548152587E-2</v>
      </c>
      <c r="GD135" s="2">
        <f t="shared" si="156"/>
        <v>2.159011879452967E-2</v>
      </c>
      <c r="GE135" s="2">
        <f t="shared" si="156"/>
        <v>2.4588417245604326E-2</v>
      </c>
      <c r="GF135" s="2">
        <f t="shared" si="156"/>
        <v>2.2441353681367231E-2</v>
      </c>
      <c r="GG135" s="2">
        <f t="shared" si="156"/>
        <v>2.1362496790863796E-2</v>
      </c>
      <c r="GH135" s="2">
        <f t="shared" si="156"/>
        <v>1.7665684434781663E-2</v>
      </c>
      <c r="GI135" s="2">
        <f t="shared" si="156"/>
        <v>1.56750711897366E-2</v>
      </c>
      <c r="GJ135" s="2">
        <f t="shared" si="156"/>
        <v>1.219457258980281E-2</v>
      </c>
      <c r="GK135" s="2">
        <f t="shared" si="156"/>
        <v>9.3681633095745818E-3</v>
      </c>
      <c r="GM135" s="86">
        <f t="shared" si="157"/>
        <v>3.0656871002250987E-28</v>
      </c>
      <c r="GN135" s="86">
        <f t="shared" si="157"/>
        <v>1.4701483989666806E-48</v>
      </c>
      <c r="GO135" s="86">
        <f t="shared" si="157"/>
        <v>4.0392283368809897E-61</v>
      </c>
      <c r="GP135" s="86">
        <f t="shared" si="157"/>
        <v>2.7017990635549483E-65</v>
      </c>
      <c r="GQ135" s="86">
        <f t="shared" si="157"/>
        <v>2.7854201540465648E-58</v>
      </c>
      <c r="GR135" s="86">
        <f t="shared" si="157"/>
        <v>1.4194137086093058E-61</v>
      </c>
      <c r="GS135" s="86">
        <f t="shared" si="157"/>
        <v>5.0286619503601233E-65</v>
      </c>
      <c r="GT135" s="86">
        <f t="shared" si="157"/>
        <v>5.5214103231203189E-83</v>
      </c>
      <c r="GU135" s="86">
        <f t="shared" si="157"/>
        <v>5.4336622899238645E-82</v>
      </c>
      <c r="GV135" s="86">
        <f t="shared" si="157"/>
        <v>9.5459533672234479E-71</v>
      </c>
      <c r="GW135" s="86">
        <f t="shared" si="157"/>
        <v>6.8660341957966754E-69</v>
      </c>
      <c r="GX135" s="86">
        <f t="shared" si="157"/>
        <v>6.9738985533279246E-72</v>
      </c>
      <c r="GY135" s="86">
        <f t="shared" si="157"/>
        <v>8.3163281370425112E-59</v>
      </c>
      <c r="GZ135" s="86">
        <f t="shared" si="157"/>
        <v>6.0322065719643568E-60</v>
      </c>
      <c r="HA135" s="86">
        <f t="shared" si="157"/>
        <v>3.3820390345680425E-66</v>
      </c>
      <c r="HC135" s="86">
        <f t="shared" si="153"/>
        <v>4.843106116170668E-7</v>
      </c>
      <c r="HD135" s="86">
        <f t="shared" si="153"/>
        <v>4.4054240319701065E-14</v>
      </c>
      <c r="HE135" s="86">
        <f t="shared" si="153"/>
        <v>2.5414118201872882E-19</v>
      </c>
      <c r="HF135" s="86">
        <f t="shared" si="153"/>
        <v>6.1762719765547726E-22</v>
      </c>
      <c r="HG135" s="86">
        <f t="shared" si="153"/>
        <v>3.6073503013864405E-17</v>
      </c>
      <c r="HH135" s="86">
        <f t="shared" si="153"/>
        <v>1.7069454709497398E-20</v>
      </c>
      <c r="HI135" s="86">
        <f t="shared" si="153"/>
        <v>5.4121072146234787E-26</v>
      </c>
      <c r="HJ135" s="86">
        <f t="shared" si="153"/>
        <v>1.3419517267701673E-33</v>
      </c>
      <c r="HK135" s="86">
        <f t="shared" si="153"/>
        <v>7.0609730085073588E-36</v>
      </c>
      <c r="HL135" s="86">
        <f t="shared" si="161"/>
        <v>1.8971524331872866E-30</v>
      </c>
      <c r="HM135" s="86">
        <f t="shared" si="161"/>
        <v>6.2019990018894325E-28</v>
      </c>
      <c r="HN135" s="86">
        <f t="shared" si="161"/>
        <v>3.3060425966291591E-22</v>
      </c>
      <c r="HO135" s="86">
        <f t="shared" si="161"/>
        <v>5.2941994020310698E-17</v>
      </c>
      <c r="HP135" s="86">
        <f t="shared" si="161"/>
        <v>2.602008216367184E-11</v>
      </c>
      <c r="HQ135" s="86">
        <f t="shared" si="161"/>
        <v>5.43895833888734E-19</v>
      </c>
      <c r="HS135" s="86">
        <f t="shared" si="158"/>
        <v>3.3783071172097324E-4</v>
      </c>
      <c r="HT135" s="86">
        <f t="shared" si="158"/>
        <v>1.2613658521183047E-4</v>
      </c>
      <c r="HU135" s="86">
        <f t="shared" si="158"/>
        <v>4.8370447253080023E-5</v>
      </c>
      <c r="HV135" s="86">
        <f t="shared" si="158"/>
        <v>2.2553525458386686E-4</v>
      </c>
      <c r="HW135" s="86">
        <f t="shared" si="158"/>
        <v>2.6072913139116267E-4</v>
      </c>
      <c r="HX135" s="86">
        <f t="shared" si="158"/>
        <v>1.3412802490360564E-4</v>
      </c>
      <c r="HY135" s="86">
        <f t="shared" si="158"/>
        <v>4.8844747047258595E-4</v>
      </c>
      <c r="HZ135" s="86">
        <f t="shared" si="158"/>
        <v>2.6127645779914127E-4</v>
      </c>
      <c r="IA135" s="86">
        <f t="shared" si="158"/>
        <v>7.3449872259283712E-4</v>
      </c>
      <c r="IB135" s="86">
        <f t="shared" si="158"/>
        <v>3.6313878477144411E-4</v>
      </c>
      <c r="IC135" s="86">
        <f t="shared" si="158"/>
        <v>1.8200709548599878E-4</v>
      </c>
      <c r="ID135" s="86">
        <f t="shared" si="158"/>
        <v>5.6765776745004026E-5</v>
      </c>
      <c r="IE135" s="86">
        <f t="shared" si="158"/>
        <v>2.9413019435822219E-5</v>
      </c>
      <c r="IF135" s="86">
        <f t="shared" si="158"/>
        <v>3.7268933911308863E-4</v>
      </c>
      <c r="IG135" s="86">
        <f t="shared" si="158"/>
        <v>1.125074011380837E-3</v>
      </c>
      <c r="II135" s="86">
        <f t="shared" si="159"/>
        <v>1.6761008686302682E-32</v>
      </c>
      <c r="IJ135" s="86">
        <f t="shared" si="159"/>
        <v>2.8141391762839386E-41</v>
      </c>
      <c r="IK135" s="86">
        <f t="shared" si="159"/>
        <v>1.0381532583589887E-52</v>
      </c>
      <c r="IL135" s="86">
        <f t="shared" si="159"/>
        <v>3.2609030884123546E-40</v>
      </c>
      <c r="IM135" s="86">
        <f t="shared" si="159"/>
        <v>2.9064266228034663E-40</v>
      </c>
      <c r="IN135" s="86">
        <f t="shared" si="159"/>
        <v>2.7429285863430565E-43</v>
      </c>
      <c r="IO135" s="86">
        <f t="shared" si="159"/>
        <v>4.8076227674762722E-40</v>
      </c>
      <c r="IP135" s="86">
        <f t="shared" si="159"/>
        <v>1.9813496403495286E-41</v>
      </c>
      <c r="IQ135" s="86">
        <f t="shared" si="159"/>
        <v>2.1213659971603623E-37</v>
      </c>
      <c r="IR135" s="86">
        <f t="shared" si="159"/>
        <v>4.3580536966378968E-39</v>
      </c>
      <c r="IS135" s="86">
        <f t="shared" si="159"/>
        <v>1.3471034360100367E-41</v>
      </c>
      <c r="IT135" s="86">
        <f t="shared" si="159"/>
        <v>1.8096988128125017E-44</v>
      </c>
      <c r="IU135" s="86">
        <f t="shared" si="159"/>
        <v>5.2669575293502192E-47</v>
      </c>
      <c r="IV135" s="86">
        <f t="shared" si="159"/>
        <v>3.5232108919286795E-33</v>
      </c>
      <c r="IW135" s="86">
        <f t="shared" si="159"/>
        <v>2.5695549239499672E-27</v>
      </c>
      <c r="IY135" s="86">
        <f t="shared" si="160"/>
        <v>3.3831502233259032E-4</v>
      </c>
      <c r="IZ135" s="86">
        <f t="shared" si="160"/>
        <v>1.2613658525588472E-4</v>
      </c>
      <c r="JA135" s="86">
        <f t="shared" si="160"/>
        <v>4.8370447253080281E-5</v>
      </c>
      <c r="JB135" s="86">
        <f t="shared" si="160"/>
        <v>2.2553525458386686E-4</v>
      </c>
      <c r="JC135" s="86">
        <f t="shared" si="160"/>
        <v>2.6072913139119872E-4</v>
      </c>
      <c r="JD135" s="86">
        <f t="shared" si="160"/>
        <v>1.3412802490360567E-4</v>
      </c>
      <c r="JE135" s="86">
        <f t="shared" si="160"/>
        <v>4.8844747047258595E-4</v>
      </c>
      <c r="JF135" s="86">
        <f t="shared" si="160"/>
        <v>2.6127645779914127E-4</v>
      </c>
      <c r="JG135" s="86">
        <f t="shared" si="160"/>
        <v>7.3449872259283712E-4</v>
      </c>
      <c r="JH135" s="86">
        <f t="shared" si="160"/>
        <v>3.6313878477144411E-4</v>
      </c>
      <c r="JI135" s="86">
        <f t="shared" si="160"/>
        <v>1.8200709548599878E-4</v>
      </c>
      <c r="JJ135" s="86">
        <f t="shared" si="160"/>
        <v>5.6765776745004026E-5</v>
      </c>
      <c r="JK135" s="86">
        <f t="shared" si="160"/>
        <v>2.9413019435875162E-5</v>
      </c>
      <c r="JL135" s="86">
        <f t="shared" si="160"/>
        <v>3.7268936513317076E-4</v>
      </c>
      <c r="JM135" s="86">
        <f t="shared" si="160"/>
        <v>1.1250740113808377E-3</v>
      </c>
    </row>
    <row r="136" spans="2:273" x14ac:dyDescent="0.25">
      <c r="B136" s="2">
        <v>109</v>
      </c>
      <c r="C136" s="37">
        <v>60.475999999999999</v>
      </c>
      <c r="D136" s="37">
        <v>60.387</v>
      </c>
      <c r="E136" s="37">
        <v>57.917000000000002</v>
      </c>
      <c r="F136" s="37">
        <v>50.917999999999999</v>
      </c>
      <c r="G136" s="37">
        <v>49.475000000000001</v>
      </c>
      <c r="H136" s="37">
        <v>49.1</v>
      </c>
      <c r="I136" s="37">
        <v>49.65</v>
      </c>
      <c r="J136" s="37">
        <v>48.232999999999997</v>
      </c>
      <c r="K136" s="37">
        <v>49.7</v>
      </c>
      <c r="L136" s="37">
        <v>49.23</v>
      </c>
      <c r="M136" s="37">
        <v>54.606999999999999</v>
      </c>
      <c r="N136" s="37">
        <v>49.393000000000001</v>
      </c>
      <c r="O136" s="37">
        <v>56.835999999999999</v>
      </c>
      <c r="P136" s="37">
        <v>55.933999999999997</v>
      </c>
      <c r="Q136" s="37">
        <v>62.085999999999999</v>
      </c>
      <c r="S136" s="4">
        <f t="shared" si="162"/>
        <v>60.104656883387513</v>
      </c>
      <c r="T136" s="4">
        <f t="shared" si="162"/>
        <v>59.740224408739806</v>
      </c>
      <c r="U136" s="4">
        <f t="shared" si="162"/>
        <v>57.243458165285716</v>
      </c>
      <c r="V136" s="4">
        <f t="shared" si="162"/>
        <v>50.998419090923676</v>
      </c>
      <c r="W136" s="4">
        <f t="shared" si="162"/>
        <v>48.399762479438394</v>
      </c>
      <c r="X136" s="4">
        <f t="shared" si="162"/>
        <v>48.712652925660215</v>
      </c>
      <c r="Y136" s="4">
        <f t="shared" si="162"/>
        <v>49.238671730756508</v>
      </c>
      <c r="Z136" s="4">
        <f t="shared" si="162"/>
        <v>48.417246389387479</v>
      </c>
      <c r="AA136" s="4">
        <f t="shared" si="162"/>
        <v>49.576363674643865</v>
      </c>
      <c r="AB136" s="4">
        <f t="shared" si="162"/>
        <v>48.621865068167516</v>
      </c>
      <c r="AC136" s="4">
        <f t="shared" si="162"/>
        <v>54.097230036330316</v>
      </c>
      <c r="AD136" s="4">
        <f t="shared" si="162"/>
        <v>49.142500826404209</v>
      </c>
      <c r="AE136" s="4">
        <f t="shared" si="162"/>
        <v>56.033768848190299</v>
      </c>
      <c r="AF136" s="4">
        <f t="shared" si="162"/>
        <v>56.28646376766369</v>
      </c>
      <c r="AG136" s="4">
        <f t="shared" si="162"/>
        <v>62.301055740282791</v>
      </c>
      <c r="AI136" s="4">
        <f t="shared" si="163"/>
        <v>0.37134311661248631</v>
      </c>
      <c r="AJ136" s="4">
        <f t="shared" si="163"/>
        <v>0.64677559126019446</v>
      </c>
      <c r="AK136" s="4">
        <f t="shared" si="163"/>
        <v>0.67354183471428541</v>
      </c>
      <c r="AL136" s="4">
        <f t="shared" si="163"/>
        <v>-8.0419090923676606E-2</v>
      </c>
      <c r="AM136" s="4">
        <f t="shared" si="163"/>
        <v>1.0752375205616076</v>
      </c>
      <c r="AN136" s="4">
        <f t="shared" si="163"/>
        <v>0.38734707433978599</v>
      </c>
      <c r="AO136" s="4">
        <f t="shared" si="163"/>
        <v>0.41132826924349075</v>
      </c>
      <c r="AP136" s="4">
        <f t="shared" si="163"/>
        <v>-0.18424638938748217</v>
      </c>
      <c r="AQ136" s="4">
        <f t="shared" si="163"/>
        <v>0.12363632535613789</v>
      </c>
      <c r="AR136" s="4">
        <f t="shared" si="163"/>
        <v>0.60813493183248113</v>
      </c>
      <c r="AS136" s="4">
        <f t="shared" si="163"/>
        <v>0.50976996366968308</v>
      </c>
      <c r="AT136" s="4">
        <f t="shared" si="163"/>
        <v>0.25049917359579155</v>
      </c>
      <c r="AU136" s="4">
        <f t="shared" si="163"/>
        <v>0.80223115180969984</v>
      </c>
      <c r="AV136" s="4">
        <f t="shared" si="163"/>
        <v>-0.35246376766369281</v>
      </c>
      <c r="AW136" s="4">
        <f t="shared" si="163"/>
        <v>-0.21505574028279284</v>
      </c>
      <c r="AY136" s="2">
        <f t="shared" si="154"/>
        <v>60.104656677259761</v>
      </c>
      <c r="AZ136" s="2">
        <f t="shared" si="154"/>
        <v>59.738091283399228</v>
      </c>
      <c r="BA136" s="2">
        <f t="shared" si="154"/>
        <v>57.239992446480606</v>
      </c>
      <c r="BB136" s="2">
        <f t="shared" si="154"/>
        <v>50.964301903111703</v>
      </c>
      <c r="BC136" s="2">
        <f t="shared" si="154"/>
        <v>48.35572750763388</v>
      </c>
      <c r="BD136" s="2">
        <f t="shared" si="154"/>
        <v>48.683055834783261</v>
      </c>
      <c r="BE136" s="2">
        <f t="shared" si="154"/>
        <v>49.116828589685333</v>
      </c>
      <c r="BF136" s="2">
        <f t="shared" si="154"/>
        <v>48.349295427135743</v>
      </c>
      <c r="BG136" s="2">
        <f t="shared" si="154"/>
        <v>49.382302685933389</v>
      </c>
      <c r="BH136" s="2">
        <f t="shared" si="154"/>
        <v>48.4967949498078</v>
      </c>
      <c r="BI136" s="2">
        <f t="shared" si="154"/>
        <v>54.018731363785491</v>
      </c>
      <c r="BJ136" s="2">
        <f t="shared" si="154"/>
        <v>49.111248073415666</v>
      </c>
      <c r="BK136" s="2">
        <f t="shared" si="154"/>
        <v>56.016445612450894</v>
      </c>
      <c r="BL136" s="2">
        <f t="shared" si="154"/>
        <v>55.980510704604065</v>
      </c>
      <c r="BM136" s="2">
        <f t="shared" si="154"/>
        <v>61.161003287569983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60.475999999999999</v>
      </c>
      <c r="CF136" s="2">
        <f t="shared" si="155"/>
        <v>60.387</v>
      </c>
      <c r="CG136" s="2">
        <f t="shared" si="155"/>
        <v>57.917000000000002</v>
      </c>
      <c r="CH136" s="2">
        <f t="shared" si="155"/>
        <v>50.917999999999999</v>
      </c>
      <c r="CI136" s="2">
        <f t="shared" si="155"/>
        <v>49.475000000000001</v>
      </c>
      <c r="CJ136" s="2">
        <f t="shared" si="155"/>
        <v>49.1</v>
      </c>
      <c r="CK136" s="2">
        <f t="shared" si="155"/>
        <v>49.65</v>
      </c>
      <c r="CL136" s="2">
        <f t="shared" si="155"/>
        <v>48.232999999999997</v>
      </c>
      <c r="CM136" s="2">
        <f t="shared" si="155"/>
        <v>49.7</v>
      </c>
      <c r="CN136" s="2">
        <f t="shared" si="155"/>
        <v>49.23</v>
      </c>
      <c r="CO136" s="2">
        <f t="shared" si="155"/>
        <v>54.606999999999999</v>
      </c>
      <c r="CP136" s="2">
        <f t="shared" si="155"/>
        <v>49.393000000000001</v>
      </c>
      <c r="CQ136" s="2">
        <f t="shared" si="155"/>
        <v>56.835999999999999</v>
      </c>
      <c r="CR136" s="2">
        <f t="shared" si="155"/>
        <v>55.933999999999997</v>
      </c>
      <c r="CS136" s="2">
        <f t="shared" si="155"/>
        <v>62.085999999999999</v>
      </c>
      <c r="CU136" s="2">
        <f t="shared" si="110"/>
        <v>60.475999999999999</v>
      </c>
      <c r="CV136" s="2">
        <f t="shared" si="111"/>
        <v>60.387</v>
      </c>
      <c r="CW136" s="2">
        <f t="shared" si="112"/>
        <v>57.917000000000002</v>
      </c>
      <c r="CX136" s="2">
        <f t="shared" si="113"/>
        <v>50.917999999999999</v>
      </c>
      <c r="CY136" s="2">
        <f t="shared" si="114"/>
        <v>49.475000000000001</v>
      </c>
      <c r="CZ136" s="2">
        <f t="shared" si="115"/>
        <v>49.1</v>
      </c>
      <c r="DA136" s="2">
        <f t="shared" si="116"/>
        <v>49.65</v>
      </c>
      <c r="DB136" s="2">
        <f t="shared" si="117"/>
        <v>48.232999999999997</v>
      </c>
      <c r="DC136" s="2">
        <f t="shared" si="118"/>
        <v>49.7</v>
      </c>
      <c r="DD136" s="2">
        <f t="shared" si="119"/>
        <v>49.23</v>
      </c>
      <c r="DE136" s="2">
        <f t="shared" si="120"/>
        <v>54.606999999999999</v>
      </c>
      <c r="DF136" s="2">
        <f t="shared" si="121"/>
        <v>49.393000000000001</v>
      </c>
      <c r="DG136" s="2">
        <f t="shared" si="122"/>
        <v>56.835999999999999</v>
      </c>
      <c r="DH136" s="2">
        <f t="shared" si="123"/>
        <v>55.933999999999997</v>
      </c>
      <c r="DI136" s="2">
        <f t="shared" si="124"/>
        <v>62.085999999999999</v>
      </c>
      <c r="DK136" s="2">
        <f t="shared" si="164"/>
        <v>79.034314912351775</v>
      </c>
      <c r="DL136" s="2">
        <f t="shared" si="164"/>
        <v>82.476648245614044</v>
      </c>
      <c r="DM136" s="2">
        <f t="shared" si="164"/>
        <v>80.106588235294097</v>
      </c>
      <c r="DN136" s="2">
        <f t="shared" si="164"/>
        <v>84.628297078454949</v>
      </c>
      <c r="DO136" s="2">
        <f t="shared" si="164"/>
        <v>80.590722617354203</v>
      </c>
      <c r="DP136" s="2">
        <f t="shared" si="164"/>
        <v>76.589497155049798</v>
      </c>
      <c r="DQ136" s="2">
        <f t="shared" si="164"/>
        <v>98.098875533428156</v>
      </c>
      <c r="DR136" s="2">
        <f t="shared" si="164"/>
        <v>90.642138935574224</v>
      </c>
      <c r="DS136" s="2">
        <f t="shared" si="164"/>
        <v>89.034808622908628</v>
      </c>
      <c r="DT136" s="2">
        <f t="shared" si="164"/>
        <v>97.822933333333339</v>
      </c>
      <c r="DU136" s="2">
        <f t="shared" si="164"/>
        <v>83.591226173541983</v>
      </c>
      <c r="DV136" s="2">
        <f t="shared" si="164"/>
        <v>84.481321187584342</v>
      </c>
      <c r="DW136" s="2">
        <f t="shared" si="164"/>
        <v>97.244576102418208</v>
      </c>
      <c r="DX136" s="2">
        <f t="shared" si="164"/>
        <v>78.815033191085817</v>
      </c>
      <c r="DY136" s="2">
        <f t="shared" si="164"/>
        <v>84.516420967741922</v>
      </c>
      <c r="EA136" s="2">
        <f t="shared" si="152"/>
        <v>60.065768052930068</v>
      </c>
      <c r="EB136" s="2">
        <f t="shared" si="152"/>
        <v>59.667403333381301</v>
      </c>
      <c r="EC136" s="2">
        <f t="shared" si="152"/>
        <v>57.160269371570195</v>
      </c>
      <c r="ED136" s="2">
        <f t="shared" si="152"/>
        <v>50.857412553015635</v>
      </c>
      <c r="EE136" s="2">
        <f t="shared" si="151"/>
        <v>48.255730163755153</v>
      </c>
      <c r="EF136" s="2">
        <f t="shared" si="151"/>
        <v>48.591425542309949</v>
      </c>
      <c r="EG136" s="2">
        <f t="shared" si="151"/>
        <v>48.960377160134747</v>
      </c>
      <c r="EH136" s="2">
        <f t="shared" si="151"/>
        <v>48.208267576314455</v>
      </c>
      <c r="EI136" s="2">
        <f t="shared" si="151"/>
        <v>49.264128631305113</v>
      </c>
      <c r="EJ136" s="2">
        <f t="shared" si="151"/>
        <v>48.333520508407972</v>
      </c>
      <c r="EK136" s="2">
        <f t="shared" si="151"/>
        <v>53.920339149219018</v>
      </c>
      <c r="EL136" s="2">
        <f t="shared" si="151"/>
        <v>48.996631013839405</v>
      </c>
      <c r="EM136" s="2">
        <f t="shared" si="135"/>
        <v>55.880980343136315</v>
      </c>
      <c r="EN136" s="2">
        <f t="shared" si="135"/>
        <v>55.909174632312343</v>
      </c>
      <c r="EO136" s="2">
        <f t="shared" si="135"/>
        <v>61.067826593080426</v>
      </c>
      <c r="EQ136" s="2">
        <f t="shared" si="165"/>
        <v>60.035989139608589</v>
      </c>
      <c r="ER136" s="2">
        <f t="shared" si="165"/>
        <v>59.697757193939339</v>
      </c>
      <c r="ES136" s="2">
        <f t="shared" si="165"/>
        <v>57.189267916917963</v>
      </c>
      <c r="ET136" s="2">
        <f t="shared" si="165"/>
        <v>50.864076370594603</v>
      </c>
      <c r="EU136" s="2">
        <f t="shared" si="165"/>
        <v>48.215614755072266</v>
      </c>
      <c r="EV136" s="2">
        <f t="shared" si="165"/>
        <v>48.597622279167908</v>
      </c>
      <c r="EW136" s="2">
        <f t="shared" si="165"/>
        <v>48.967349922753513</v>
      </c>
      <c r="EX136" s="2">
        <f t="shared" si="165"/>
        <v>48.234169488499589</v>
      </c>
      <c r="EY136" s="2">
        <f t="shared" si="165"/>
        <v>49.240783428716995</v>
      </c>
      <c r="EZ136" s="2">
        <f t="shared" si="165"/>
        <v>48.392166664250624</v>
      </c>
      <c r="FA136" s="2">
        <f t="shared" si="165"/>
        <v>53.916076013523565</v>
      </c>
      <c r="FB136" s="2">
        <f t="shared" si="165"/>
        <v>48.962997299640996</v>
      </c>
      <c r="FC136" s="2">
        <f t="shared" si="165"/>
        <v>55.85049093308136</v>
      </c>
      <c r="FD136" s="2">
        <f t="shared" si="165"/>
        <v>55.872971288114655</v>
      </c>
      <c r="FE136" s="2">
        <f t="shared" si="165"/>
        <v>60.989490837950818</v>
      </c>
      <c r="FG136" s="2">
        <f t="shared" si="166"/>
        <v>0.99792529087390225</v>
      </c>
      <c r="FH136" s="2">
        <f t="shared" si="166"/>
        <v>0.99692647848486449</v>
      </c>
      <c r="FI136" s="2">
        <f t="shared" si="166"/>
        <v>0.99654721899706067</v>
      </c>
      <c r="FJ136" s="2">
        <f t="shared" si="166"/>
        <v>0.99683929253423065</v>
      </c>
      <c r="FK136" s="2">
        <f t="shared" si="166"/>
        <v>0.99688153542249069</v>
      </c>
      <c r="FL136" s="2">
        <f t="shared" si="166"/>
        <v>0.99673235842667285</v>
      </c>
      <c r="FM136" s="2">
        <f t="shared" si="166"/>
        <v>0.99681953389521671</v>
      </c>
      <c r="FN136" s="2">
        <f t="shared" si="166"/>
        <v>0.99669094658372892</v>
      </c>
      <c r="FO136" s="2">
        <f t="shared" si="166"/>
        <v>0.99701282534674174</v>
      </c>
      <c r="FP136" s="2">
        <f t="shared" si="166"/>
        <v>0.99672991705056502</v>
      </c>
      <c r="FQ136" s="2">
        <f t="shared" si="166"/>
        <v>0.99668052166047871</v>
      </c>
      <c r="FR136" s="2">
        <f t="shared" si="166"/>
        <v>0.99675162903061365</v>
      </c>
      <c r="FS136" s="2">
        <f t="shared" si="166"/>
        <v>0.99671236244321237</v>
      </c>
      <c r="FT136" s="2">
        <f t="shared" si="166"/>
        <v>0.99686457588251665</v>
      </c>
      <c r="FU136" s="2">
        <f t="shared" si="166"/>
        <v>0.9959920569133579</v>
      </c>
      <c r="FW136" s="2">
        <f t="shared" si="156"/>
        <v>1.5634987863138848E-2</v>
      </c>
      <c r="FX136" s="2">
        <f t="shared" si="156"/>
        <v>1.9214855226354587E-2</v>
      </c>
      <c r="FY136" s="2">
        <f t="shared" si="156"/>
        <v>1.7051236344341088E-2</v>
      </c>
      <c r="FZ136" s="2">
        <f t="shared" si="156"/>
        <v>2.2429072991049633E-2</v>
      </c>
      <c r="GA136" s="2">
        <f t="shared" si="156"/>
        <v>2.0894332860287322E-2</v>
      </c>
      <c r="GB136" s="2">
        <f t="shared" si="156"/>
        <v>2.3016904187047212E-2</v>
      </c>
      <c r="GC136" s="2">
        <f t="shared" si="156"/>
        <v>2.4108239956948472E-2</v>
      </c>
      <c r="GD136" s="2">
        <f t="shared" si="156"/>
        <v>2.3623886528391203E-2</v>
      </c>
      <c r="GE136" s="2">
        <f t="shared" si="156"/>
        <v>2.6896857421230227E-2</v>
      </c>
      <c r="GF136" s="2">
        <f t="shared" si="156"/>
        <v>2.455329463288301E-2</v>
      </c>
      <c r="GG136" s="2">
        <f t="shared" si="156"/>
        <v>2.3375335026606259E-2</v>
      </c>
      <c r="GH136" s="2">
        <f t="shared" si="156"/>
        <v>1.9337080584264945E-2</v>
      </c>
      <c r="GI136" s="2">
        <f t="shared" si="156"/>
        <v>1.7161420521787131E-2</v>
      </c>
      <c r="GJ136" s="2">
        <f t="shared" si="156"/>
        <v>1.335537022449055E-2</v>
      </c>
      <c r="GK136" s="2">
        <f t="shared" si="156"/>
        <v>1.0262711127394351E-2</v>
      </c>
      <c r="GM136" s="86">
        <f t="shared" si="157"/>
        <v>1.716980962421798E-29</v>
      </c>
      <c r="GN136" s="86">
        <f t="shared" si="157"/>
        <v>1.0142509978450015E-50</v>
      </c>
      <c r="GO136" s="86">
        <f t="shared" si="157"/>
        <v>7.927416274467404E-64</v>
      </c>
      <c r="GP136" s="86">
        <f t="shared" si="157"/>
        <v>3.297981947405929E-68</v>
      </c>
      <c r="GQ136" s="86">
        <f t="shared" si="157"/>
        <v>6.7977736132875591E-61</v>
      </c>
      <c r="GR136" s="86">
        <f t="shared" si="157"/>
        <v>2.5597092182821769E-64</v>
      </c>
      <c r="GS136" s="86">
        <f t="shared" si="157"/>
        <v>6.9238845523449193E-68</v>
      </c>
      <c r="GT136" s="86">
        <f t="shared" si="157"/>
        <v>1.2096290645416864E-86</v>
      </c>
      <c r="GU136" s="86">
        <f t="shared" si="157"/>
        <v>1.4469317371701409E-85</v>
      </c>
      <c r="GV136" s="86">
        <f t="shared" si="157"/>
        <v>6.8697014994379475E-74</v>
      </c>
      <c r="GW136" s="86">
        <f t="shared" si="157"/>
        <v>5.6765697300356645E-72</v>
      </c>
      <c r="GX136" s="86">
        <f t="shared" si="157"/>
        <v>3.7018682795285465E-75</v>
      </c>
      <c r="GY136" s="86">
        <f t="shared" si="157"/>
        <v>1.9940452151188257E-61</v>
      </c>
      <c r="GZ136" s="86">
        <f t="shared" si="157"/>
        <v>1.3351967860230329E-62</v>
      </c>
      <c r="HA136" s="86">
        <f t="shared" si="157"/>
        <v>3.9637122024361972E-69</v>
      </c>
      <c r="HC136" s="86">
        <f t="shared" si="153"/>
        <v>1.2622344450564108E-7</v>
      </c>
      <c r="HD136" s="86">
        <f t="shared" si="153"/>
        <v>2.441346636068426E-15</v>
      </c>
      <c r="HE136" s="86">
        <f t="shared" si="153"/>
        <v>5.386971335062933E-21</v>
      </c>
      <c r="HF136" s="86">
        <f t="shared" si="153"/>
        <v>7.3823305684349136E-24</v>
      </c>
      <c r="HG136" s="86">
        <f t="shared" si="153"/>
        <v>1.1433847986609119E-18</v>
      </c>
      <c r="HH136" s="86">
        <f t="shared" si="153"/>
        <v>2.9605859476300483E-22</v>
      </c>
      <c r="HI136" s="86">
        <f t="shared" si="153"/>
        <v>3.2612075107121449E-28</v>
      </c>
      <c r="HJ136" s="86">
        <f t="shared" si="153"/>
        <v>1.7885407671229227E-36</v>
      </c>
      <c r="HK136" s="86">
        <f t="shared" si="153"/>
        <v>6.9718480778090176E-39</v>
      </c>
      <c r="HL136" s="86">
        <f t="shared" si="161"/>
        <v>4.3128330930381127E-33</v>
      </c>
      <c r="HM136" s="86">
        <f t="shared" si="161"/>
        <v>2.0447975870051454E-30</v>
      </c>
      <c r="HN136" s="86">
        <f t="shared" si="161"/>
        <v>3.1920973358362395E-24</v>
      </c>
      <c r="HO136" s="86">
        <f t="shared" si="161"/>
        <v>1.6460166820833203E-18</v>
      </c>
      <c r="HP136" s="86">
        <f t="shared" si="161"/>
        <v>2.9035835150337443E-12</v>
      </c>
      <c r="HQ136" s="86">
        <f t="shared" si="161"/>
        <v>1.0862850046944159E-20</v>
      </c>
      <c r="HS136" s="86">
        <f t="shared" si="158"/>
        <v>7.4243282934322084E-4</v>
      </c>
      <c r="HT136" s="86">
        <f t="shared" si="158"/>
        <v>3.4069294978602405E-4</v>
      </c>
      <c r="HU136" s="86">
        <f t="shared" si="158"/>
        <v>1.5310437847322535E-4</v>
      </c>
      <c r="HV136" s="86">
        <f t="shared" si="158"/>
        <v>6.0324021922897016E-4</v>
      </c>
      <c r="HW136" s="86">
        <f t="shared" si="158"/>
        <v>6.7961036298541178E-4</v>
      </c>
      <c r="HX136" s="86">
        <f t="shared" si="158"/>
        <v>3.8761725924484097E-4</v>
      </c>
      <c r="HY136" s="86">
        <f t="shared" si="158"/>
        <v>1.2634094261213516E-3</v>
      </c>
      <c r="HZ136" s="86">
        <f t="shared" si="158"/>
        <v>7.1219573901794872E-4</v>
      </c>
      <c r="IA136" s="86">
        <f t="shared" si="158"/>
        <v>1.839332833202222E-3</v>
      </c>
      <c r="IB136" s="86">
        <f t="shared" si="158"/>
        <v>9.5084529428764977E-4</v>
      </c>
      <c r="IC136" s="86">
        <f t="shared" si="158"/>
        <v>5.0733857863546753E-4</v>
      </c>
      <c r="ID136" s="86">
        <f t="shared" si="158"/>
        <v>1.6734083263190725E-4</v>
      </c>
      <c r="IE136" s="86">
        <f t="shared" si="158"/>
        <v>8.9969148473604619E-5</v>
      </c>
      <c r="IF136" s="86">
        <f t="shared" si="158"/>
        <v>7.5822580853237306E-4</v>
      </c>
      <c r="IG136" s="86">
        <f t="shared" si="158"/>
        <v>1.9056779381196052E-3</v>
      </c>
      <c r="II136" s="86">
        <f t="shared" si="159"/>
        <v>3.5510910436993439E-31</v>
      </c>
      <c r="IJ136" s="86">
        <f t="shared" si="159"/>
        <v>1.7312651743923332E-39</v>
      </c>
      <c r="IK136" s="86">
        <f t="shared" si="159"/>
        <v>1.7917146107887513E-50</v>
      </c>
      <c r="IL136" s="86">
        <f t="shared" si="159"/>
        <v>2.1122992634028813E-38</v>
      </c>
      <c r="IM136" s="86">
        <f t="shared" si="159"/>
        <v>1.7544825056294229E-38</v>
      </c>
      <c r="IN136" s="86">
        <f t="shared" si="159"/>
        <v>2.5522762907827318E-41</v>
      </c>
      <c r="IO136" s="86">
        <f t="shared" si="159"/>
        <v>3.3126507949866392E-38</v>
      </c>
      <c r="IP136" s="86">
        <f t="shared" si="159"/>
        <v>1.5525085994751489E-39</v>
      </c>
      <c r="IQ136" s="86">
        <f t="shared" si="159"/>
        <v>1.2311150323290196E-35</v>
      </c>
      <c r="IR136" s="86">
        <f t="shared" si="159"/>
        <v>2.7584217919268922E-37</v>
      </c>
      <c r="IS136" s="86">
        <f t="shared" si="159"/>
        <v>1.0619522340519857E-39</v>
      </c>
      <c r="IT136" s="86">
        <f t="shared" si="159"/>
        <v>1.5608465935423073E-42</v>
      </c>
      <c r="IU136" s="86">
        <f t="shared" si="159"/>
        <v>5.1540259521102784E-45</v>
      </c>
      <c r="IV136" s="86">
        <f t="shared" si="159"/>
        <v>7.1311117451863096E-32</v>
      </c>
      <c r="IW136" s="86">
        <f t="shared" si="159"/>
        <v>2.596562889984379E-26</v>
      </c>
      <c r="IY136" s="86">
        <f t="shared" si="160"/>
        <v>7.425590527877265E-4</v>
      </c>
      <c r="IZ136" s="86">
        <f t="shared" si="160"/>
        <v>3.406929497884654E-4</v>
      </c>
      <c r="JA136" s="86">
        <f t="shared" si="160"/>
        <v>1.5310437847322535E-4</v>
      </c>
      <c r="JB136" s="86">
        <f t="shared" si="160"/>
        <v>6.0324021922897016E-4</v>
      </c>
      <c r="JC136" s="86">
        <f t="shared" si="160"/>
        <v>6.7961036298541297E-4</v>
      </c>
      <c r="JD136" s="86">
        <f t="shared" si="160"/>
        <v>3.8761725924484097E-4</v>
      </c>
      <c r="JE136" s="86">
        <f t="shared" si="160"/>
        <v>1.2634094261213516E-3</v>
      </c>
      <c r="JF136" s="86">
        <f t="shared" si="160"/>
        <v>7.1219573901794872E-4</v>
      </c>
      <c r="JG136" s="86">
        <f t="shared" si="160"/>
        <v>1.839332833202222E-3</v>
      </c>
      <c r="JH136" s="86">
        <f t="shared" si="160"/>
        <v>9.5084529428764977E-4</v>
      </c>
      <c r="JI136" s="86">
        <f t="shared" si="160"/>
        <v>5.0733857863546753E-4</v>
      </c>
      <c r="JJ136" s="86">
        <f t="shared" si="160"/>
        <v>1.6734083263190725E-4</v>
      </c>
      <c r="JK136" s="86">
        <f t="shared" si="160"/>
        <v>8.9969148473606258E-5</v>
      </c>
      <c r="JL136" s="86">
        <f t="shared" si="160"/>
        <v>7.5822581143595658E-4</v>
      </c>
      <c r="JM136" s="86">
        <f t="shared" si="160"/>
        <v>1.9056779381196052E-3</v>
      </c>
    </row>
    <row r="137" spans="2:273" x14ac:dyDescent="0.25">
      <c r="B137" s="2">
        <v>110</v>
      </c>
      <c r="C137" s="37">
        <v>60.348999999999997</v>
      </c>
      <c r="D137" s="37">
        <v>60.548000000000002</v>
      </c>
      <c r="E137" s="37">
        <v>57.582999999999998</v>
      </c>
      <c r="F137" s="37">
        <v>50.622999999999998</v>
      </c>
      <c r="G137" s="37">
        <v>47.328000000000003</v>
      </c>
      <c r="H137" s="37">
        <v>48.85</v>
      </c>
      <c r="I137" s="37">
        <v>48.082999999999998</v>
      </c>
      <c r="J137" s="37">
        <v>48.067</v>
      </c>
      <c r="K137" s="37">
        <v>50.167000000000002</v>
      </c>
      <c r="L137" s="37">
        <v>49.851999999999997</v>
      </c>
      <c r="M137" s="37">
        <v>54.491999999999997</v>
      </c>
      <c r="N137" s="37">
        <v>49.639000000000003</v>
      </c>
      <c r="O137" s="37">
        <v>57</v>
      </c>
      <c r="P137" s="37">
        <v>56.048999999999999</v>
      </c>
      <c r="Q137" s="37">
        <v>61.448</v>
      </c>
      <c r="S137" s="4">
        <f t="shared" si="162"/>
        <v>60.06534315368048</v>
      </c>
      <c r="T137" s="4">
        <f t="shared" si="162"/>
        <v>59.70331261630097</v>
      </c>
      <c r="U137" s="4">
        <f t="shared" si="162"/>
        <v>57.199073176575666</v>
      </c>
      <c r="V137" s="4">
        <f t="shared" si="162"/>
        <v>50.951623902827869</v>
      </c>
      <c r="W137" s="4">
        <f t="shared" si="162"/>
        <v>48.336931223301363</v>
      </c>
      <c r="X137" s="4">
        <f t="shared" si="162"/>
        <v>48.659073183733334</v>
      </c>
      <c r="Y137" s="4">
        <f t="shared" si="162"/>
        <v>49.22787082824631</v>
      </c>
      <c r="Z137" s="4">
        <f t="shared" si="162"/>
        <v>48.373198418562112</v>
      </c>
      <c r="AA137" s="4">
        <f t="shared" si="162"/>
        <v>49.694639315883315</v>
      </c>
      <c r="AB137" s="4">
        <f t="shared" si="162"/>
        <v>48.653014916648864</v>
      </c>
      <c r="AC137" s="4">
        <f t="shared" si="162"/>
        <v>54.034920634000855</v>
      </c>
      <c r="AD137" s="4">
        <f t="shared" si="162"/>
        <v>49.023251815542942</v>
      </c>
      <c r="AE137" s="4">
        <f t="shared" si="162"/>
        <v>55.905875407164721</v>
      </c>
      <c r="AF137" s="4">
        <f t="shared" si="162"/>
        <v>56.452595252029539</v>
      </c>
      <c r="AG137" s="4">
        <f t="shared" si="162"/>
        <v>62.845479867675579</v>
      </c>
      <c r="AI137" s="4">
        <f t="shared" si="163"/>
        <v>0.28365684631951638</v>
      </c>
      <c r="AJ137" s="4">
        <f t="shared" si="163"/>
        <v>0.84468738369903207</v>
      </c>
      <c r="AK137" s="4">
        <f t="shared" si="163"/>
        <v>0.38392682342433204</v>
      </c>
      <c r="AL137" s="4">
        <f t="shared" si="163"/>
        <v>-0.32862390282787146</v>
      </c>
      <c r="AM137" s="4">
        <f t="shared" si="163"/>
        <v>-1.0089312233013601</v>
      </c>
      <c r="AN137" s="4">
        <f t="shared" si="163"/>
        <v>0.19092681626666774</v>
      </c>
      <c r="AO137" s="4">
        <f t="shared" si="163"/>
        <v>-1.1448708282463116</v>
      </c>
      <c r="AP137" s="4">
        <f t="shared" si="163"/>
        <v>-0.30619841856211139</v>
      </c>
      <c r="AQ137" s="4">
        <f t="shared" si="163"/>
        <v>0.47236068411668697</v>
      </c>
      <c r="AR137" s="4">
        <f t="shared" si="163"/>
        <v>1.1989850833511326</v>
      </c>
      <c r="AS137" s="4">
        <f t="shared" si="163"/>
        <v>0.45707936599914234</v>
      </c>
      <c r="AT137" s="4">
        <f t="shared" si="163"/>
        <v>0.61574818445706114</v>
      </c>
      <c r="AU137" s="4">
        <f t="shared" si="163"/>
        <v>1.0941245928352785</v>
      </c>
      <c r="AV137" s="4">
        <f t="shared" si="163"/>
        <v>-0.40359525202953961</v>
      </c>
      <c r="AW137" s="4">
        <f t="shared" si="163"/>
        <v>-1.3974798676755782</v>
      </c>
      <c r="AY137" s="2">
        <f t="shared" si="154"/>
        <v>60.065343119221751</v>
      </c>
      <c r="AZ137" s="2">
        <f t="shared" si="154"/>
        <v>59.698221835607583</v>
      </c>
      <c r="BA137" s="2">
        <f t="shared" si="154"/>
        <v>57.189541540188237</v>
      </c>
      <c r="BB137" s="2">
        <f t="shared" si="154"/>
        <v>50.871567841368233</v>
      </c>
      <c r="BC137" s="2">
        <f t="shared" si="154"/>
        <v>48.235933337060317</v>
      </c>
      <c r="BD137" s="2">
        <f t="shared" si="154"/>
        <v>48.584594764615304</v>
      </c>
      <c r="BE137" s="2">
        <f t="shared" si="154"/>
        <v>48.953200199247881</v>
      </c>
      <c r="BF137" s="2">
        <f t="shared" si="154"/>
        <v>48.211769994844872</v>
      </c>
      <c r="BG137" s="2">
        <f t="shared" si="154"/>
        <v>49.27137790650923</v>
      </c>
      <c r="BH137" s="2">
        <f t="shared" si="154"/>
        <v>48.366789346584511</v>
      </c>
      <c r="BI137" s="2">
        <f t="shared" si="154"/>
        <v>53.843927296555293</v>
      </c>
      <c r="BJ137" s="2">
        <f t="shared" si="154"/>
        <v>48.942281583056129</v>
      </c>
      <c r="BK137" s="2">
        <f t="shared" si="154"/>
        <v>55.859208792837926</v>
      </c>
      <c r="BL137" s="2">
        <f t="shared" si="154"/>
        <v>55.880845716012168</v>
      </c>
      <c r="BM137" s="2">
        <f t="shared" si="154"/>
        <v>61.035345240560069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60.348999999999997</v>
      </c>
      <c r="CF137" s="2">
        <f t="shared" si="155"/>
        <v>60.548000000000002</v>
      </c>
      <c r="CG137" s="2">
        <f t="shared" si="155"/>
        <v>57.582999999999998</v>
      </c>
      <c r="CH137" s="2">
        <f t="shared" si="155"/>
        <v>50.622999999999998</v>
      </c>
      <c r="CI137" s="2">
        <f t="shared" si="155"/>
        <v>47.328000000000003</v>
      </c>
      <c r="CJ137" s="2">
        <f t="shared" si="155"/>
        <v>48.85</v>
      </c>
      <c r="CK137" s="2">
        <f t="shared" si="155"/>
        <v>48.082999999999998</v>
      </c>
      <c r="CL137" s="2">
        <f t="shared" si="155"/>
        <v>48.067</v>
      </c>
      <c r="CM137" s="2">
        <f t="shared" si="155"/>
        <v>50.167000000000002</v>
      </c>
      <c r="CN137" s="2">
        <f t="shared" si="155"/>
        <v>49.851999999999997</v>
      </c>
      <c r="CO137" s="2">
        <f t="shared" si="155"/>
        <v>54.491999999999997</v>
      </c>
      <c r="CP137" s="2">
        <f t="shared" si="155"/>
        <v>49.639000000000003</v>
      </c>
      <c r="CQ137" s="2">
        <f t="shared" si="155"/>
        <v>57</v>
      </c>
      <c r="CR137" s="2">
        <f t="shared" si="155"/>
        <v>56.048999999999999</v>
      </c>
      <c r="CS137" s="2">
        <f t="shared" si="155"/>
        <v>61.448</v>
      </c>
      <c r="CU137" s="2">
        <f t="shared" si="110"/>
        <v>60.348999999999997</v>
      </c>
      <c r="CV137" s="2">
        <f t="shared" si="111"/>
        <v>60.548000000000002</v>
      </c>
      <c r="CW137" s="2">
        <f t="shared" si="112"/>
        <v>57.582999999999998</v>
      </c>
      <c r="CX137" s="2">
        <f t="shared" si="113"/>
        <v>50.622999999999998</v>
      </c>
      <c r="CY137" s="2">
        <f t="shared" si="114"/>
        <v>47.328000000000003</v>
      </c>
      <c r="CZ137" s="2">
        <f t="shared" si="115"/>
        <v>48.85</v>
      </c>
      <c r="DA137" s="2">
        <f t="shared" si="116"/>
        <v>48.082999999999998</v>
      </c>
      <c r="DB137" s="2">
        <f t="shared" si="117"/>
        <v>48.067</v>
      </c>
      <c r="DC137" s="2">
        <f t="shared" si="118"/>
        <v>50.167000000000002</v>
      </c>
      <c r="DD137" s="2">
        <f t="shared" si="119"/>
        <v>49.851999999999997</v>
      </c>
      <c r="DE137" s="2">
        <f t="shared" si="120"/>
        <v>54.491999999999997</v>
      </c>
      <c r="DF137" s="2">
        <f t="shared" si="121"/>
        <v>49.639000000000003</v>
      </c>
      <c r="DG137" s="2">
        <f t="shared" si="122"/>
        <v>57</v>
      </c>
      <c r="DH137" s="2">
        <f t="shared" si="123"/>
        <v>56.048999999999999</v>
      </c>
      <c r="DI137" s="2">
        <f t="shared" si="124"/>
        <v>61.448</v>
      </c>
      <c r="DK137" s="2">
        <f t="shared" si="164"/>
        <v>79.066901736758226</v>
      </c>
      <c r="DL137" s="2">
        <f t="shared" si="164"/>
        <v>82.609968690958169</v>
      </c>
      <c r="DM137" s="2">
        <f t="shared" si="164"/>
        <v>80.279099159663843</v>
      </c>
      <c r="DN137" s="2">
        <f t="shared" si="164"/>
        <v>84.806875150454061</v>
      </c>
      <c r="DO137" s="2">
        <f t="shared" si="164"/>
        <v>80.793039829302984</v>
      </c>
      <c r="DP137" s="2">
        <f t="shared" si="164"/>
        <v>76.761895685158848</v>
      </c>
      <c r="DQ137" s="2">
        <f t="shared" si="164"/>
        <v>98.520688477951637</v>
      </c>
      <c r="DR137" s="2">
        <f t="shared" si="164"/>
        <v>91.010409243697467</v>
      </c>
      <c r="DS137" s="2">
        <f t="shared" si="164"/>
        <v>89.360042471042476</v>
      </c>
      <c r="DT137" s="2">
        <f t="shared" si="164"/>
        <v>98.220133333333337</v>
      </c>
      <c r="DU137" s="2">
        <f t="shared" si="164"/>
        <v>83.788031768610736</v>
      </c>
      <c r="DV137" s="2">
        <f t="shared" si="164"/>
        <v>84.718473009446697</v>
      </c>
      <c r="DW137" s="2">
        <f t="shared" si="164"/>
        <v>97.592493124703651</v>
      </c>
      <c r="DX137" s="2">
        <f t="shared" si="164"/>
        <v>78.939915599810334</v>
      </c>
      <c r="DY137" s="2">
        <f t="shared" si="164"/>
        <v>84.736106048387086</v>
      </c>
      <c r="EA137" s="2">
        <f t="shared" si="152"/>
        <v>60.029711672967871</v>
      </c>
      <c r="EB137" s="2">
        <f t="shared" si="152"/>
        <v>59.63333651826057</v>
      </c>
      <c r="EC137" s="2">
        <f t="shared" si="152"/>
        <v>57.116244460966541</v>
      </c>
      <c r="ED137" s="2">
        <f t="shared" si="152"/>
        <v>50.773177875038968</v>
      </c>
      <c r="EE137" s="2">
        <f t="shared" si="151"/>
        <v>48.143583705068068</v>
      </c>
      <c r="EF137" s="2">
        <f t="shared" si="151"/>
        <v>48.500379128395544</v>
      </c>
      <c r="EG137" s="2">
        <f t="shared" si="151"/>
        <v>48.808527518238435</v>
      </c>
      <c r="EH137" s="2">
        <f t="shared" si="151"/>
        <v>48.080996194441276</v>
      </c>
      <c r="EI137" s="2">
        <f t="shared" si="151"/>
        <v>49.162807667292974</v>
      </c>
      <c r="EJ137" s="2">
        <f t="shared" si="151"/>
        <v>48.214870879009197</v>
      </c>
      <c r="EK137" s="2">
        <f t="shared" si="151"/>
        <v>53.752876038551022</v>
      </c>
      <c r="EL137" s="2">
        <f t="shared" si="151"/>
        <v>48.835932757095421</v>
      </c>
      <c r="EM137" s="2">
        <f t="shared" si="135"/>
        <v>55.734052863604262</v>
      </c>
      <c r="EN137" s="2">
        <f t="shared" si="135"/>
        <v>55.814708538524386</v>
      </c>
      <c r="EO137" s="2">
        <f t="shared" si="135"/>
        <v>60.949395893238112</v>
      </c>
      <c r="EQ137" s="2">
        <f t="shared" si="165"/>
        <v>60.006549131327944</v>
      </c>
      <c r="ER137" s="2">
        <f t="shared" si="165"/>
        <v>59.655326553359068</v>
      </c>
      <c r="ES137" s="2">
        <f t="shared" si="165"/>
        <v>57.134229025934857</v>
      </c>
      <c r="ET137" s="2">
        <f t="shared" si="165"/>
        <v>50.783657023535447</v>
      </c>
      <c r="EU137" s="2">
        <f t="shared" si="165"/>
        <v>48.120258608398515</v>
      </c>
      <c r="EV137" s="2">
        <f t="shared" si="165"/>
        <v>48.499131189952152</v>
      </c>
      <c r="EW137" s="2">
        <f t="shared" si="165"/>
        <v>48.825069186208879</v>
      </c>
      <c r="EX137" s="2">
        <f t="shared" si="165"/>
        <v>48.126643251212229</v>
      </c>
      <c r="EY137" s="2">
        <f t="shared" si="165"/>
        <v>49.129855215589465</v>
      </c>
      <c r="EZ137" s="2">
        <f t="shared" si="165"/>
        <v>48.316972362756054</v>
      </c>
      <c r="FA137" s="2">
        <f t="shared" si="165"/>
        <v>53.756639979113174</v>
      </c>
      <c r="FB137" s="2">
        <f t="shared" si="165"/>
        <v>48.836624072667675</v>
      </c>
      <c r="FC137" s="2">
        <f t="shared" si="165"/>
        <v>55.713446801499217</v>
      </c>
      <c r="FD137" s="2">
        <f t="shared" si="165"/>
        <v>55.814124356518988</v>
      </c>
      <c r="FE137" s="2">
        <f t="shared" si="165"/>
        <v>60.857898131498224</v>
      </c>
      <c r="FG137" s="2">
        <f t="shared" si="166"/>
        <v>0.99810749730849846</v>
      </c>
      <c r="FH137" s="2">
        <f t="shared" si="166"/>
        <v>0.99719615680144191</v>
      </c>
      <c r="FI137" s="2">
        <f t="shared" si="166"/>
        <v>0.9968500693274569</v>
      </c>
      <c r="FJ137" s="2">
        <f t="shared" si="166"/>
        <v>0.99711659863420687</v>
      </c>
      <c r="FK137" s="2">
        <f t="shared" si="166"/>
        <v>0.99715514590057341</v>
      </c>
      <c r="FL137" s="2">
        <f t="shared" si="166"/>
        <v>0.99701901838298679</v>
      </c>
      <c r="FM137" s="2">
        <f t="shared" si="166"/>
        <v>0.99709856848265366</v>
      </c>
      <c r="FN137" s="2">
        <f t="shared" si="166"/>
        <v>0.99698122846832038</v>
      </c>
      <c r="FO137" s="2">
        <f t="shared" si="166"/>
        <v>0.99727494808728556</v>
      </c>
      <c r="FP137" s="2">
        <f t="shared" si="166"/>
        <v>0.99701679054013381</v>
      </c>
      <c r="FQ137" s="2">
        <f t="shared" si="166"/>
        <v>0.99697171527766248</v>
      </c>
      <c r="FR137" s="2">
        <f t="shared" si="166"/>
        <v>0.99703660346341982</v>
      </c>
      <c r="FS137" s="2">
        <f t="shared" si="166"/>
        <v>0.99700077130604947</v>
      </c>
      <c r="FT137" s="2">
        <f t="shared" si="166"/>
        <v>0.99713967010152171</v>
      </c>
      <c r="FU137" s="2">
        <f t="shared" si="166"/>
        <v>0.9963434229492768</v>
      </c>
      <c r="FW137" s="2">
        <f t="shared" si="156"/>
        <v>1.7117602490893793E-2</v>
      </c>
      <c r="FX137" s="2">
        <f t="shared" si="156"/>
        <v>2.1029684661887767E-2</v>
      </c>
      <c r="FY137" s="2">
        <f t="shared" si="156"/>
        <v>1.8665602598865353E-2</v>
      </c>
      <c r="FZ137" s="2">
        <f t="shared" si="156"/>
        <v>2.4539887227428388E-2</v>
      </c>
      <c r="GA137" s="2">
        <f t="shared" si="156"/>
        <v>2.2864089884823555E-2</v>
      </c>
      <c r="GB137" s="2">
        <f t="shared" si="156"/>
        <v>2.5181614550285628E-2</v>
      </c>
      <c r="GC137" s="2">
        <f t="shared" si="156"/>
        <v>2.6372818407492702E-2</v>
      </c>
      <c r="GD137" s="2">
        <f t="shared" si="156"/>
        <v>2.5844172707629735E-2</v>
      </c>
      <c r="GE137" s="2">
        <f t="shared" si="156"/>
        <v>2.9415485689994351E-2</v>
      </c>
      <c r="GF137" s="2">
        <f t="shared" si="156"/>
        <v>2.685852818048716E-2</v>
      </c>
      <c r="GG137" s="2">
        <f t="shared" si="156"/>
        <v>2.5572872981309131E-2</v>
      </c>
      <c r="GH137" s="2">
        <f t="shared" si="156"/>
        <v>2.1163205021613684E-2</v>
      </c>
      <c r="GI137" s="2">
        <f t="shared" si="156"/>
        <v>1.8786019350356186E-2</v>
      </c>
      <c r="GJ137" s="2">
        <f t="shared" si="156"/>
        <v>1.4625027874496732E-2</v>
      </c>
      <c r="GK137" s="2">
        <f t="shared" si="156"/>
        <v>1.1241708255998184E-2</v>
      </c>
      <c r="GM137" s="86">
        <f t="shared" si="157"/>
        <v>9.0082763220676176E-31</v>
      </c>
      <c r="GN137" s="86">
        <f t="shared" si="157"/>
        <v>6.2597190417055652E-53</v>
      </c>
      <c r="GO137" s="86">
        <f t="shared" si="157"/>
        <v>1.3550411508324556E-66</v>
      </c>
      <c r="GP137" s="86">
        <f t="shared" si="157"/>
        <v>3.4663672662786406E-71</v>
      </c>
      <c r="GQ137" s="86">
        <f t="shared" si="157"/>
        <v>1.4494087777126578E-63</v>
      </c>
      <c r="GR137" s="86">
        <f t="shared" si="157"/>
        <v>4.0095075680406702E-67</v>
      </c>
      <c r="GS137" s="86">
        <f t="shared" si="157"/>
        <v>8.2471915138580203E-71</v>
      </c>
      <c r="GT137" s="86">
        <f t="shared" si="157"/>
        <v>2.2024475520156564E-90</v>
      </c>
      <c r="GU137" s="86">
        <f t="shared" si="157"/>
        <v>3.2223417145443974E-89</v>
      </c>
      <c r="GV137" s="86">
        <f t="shared" si="157"/>
        <v>4.2108430723927389E-77</v>
      </c>
      <c r="GW137" s="86">
        <f t="shared" si="157"/>
        <v>4.0049522200640438E-75</v>
      </c>
      <c r="GX137" s="86">
        <f t="shared" si="157"/>
        <v>1.6555882428521322E-78</v>
      </c>
      <c r="GY137" s="86">
        <f t="shared" si="157"/>
        <v>4.1789874339705479E-64</v>
      </c>
      <c r="GZ137" s="86">
        <f t="shared" si="157"/>
        <v>2.5807291248780915E-65</v>
      </c>
      <c r="HA137" s="86">
        <f t="shared" si="157"/>
        <v>4.0009955671610158E-72</v>
      </c>
      <c r="HC137" s="86">
        <f t="shared" si="153"/>
        <v>3.0917479498414438E-8</v>
      </c>
      <c r="HD137" s="86">
        <f t="shared" si="153"/>
        <v>1.1836259360576799E-16</v>
      </c>
      <c r="HE137" s="86">
        <f t="shared" si="153"/>
        <v>9.6344067121584792E-23</v>
      </c>
      <c r="HF137" s="86">
        <f t="shared" si="153"/>
        <v>7.2518901646176878E-26</v>
      </c>
      <c r="HG137" s="86">
        <f t="shared" si="153"/>
        <v>3.1058115207366213E-20</v>
      </c>
      <c r="HH137" s="86">
        <f t="shared" si="153"/>
        <v>4.3026182087686639E-24</v>
      </c>
      <c r="HI137" s="86">
        <f t="shared" si="153"/>
        <v>1.5779755140693397E-30</v>
      </c>
      <c r="HJ137" s="86">
        <f t="shared" si="153"/>
        <v>1.7977568781791948E-39</v>
      </c>
      <c r="HK137" s="86">
        <f t="shared" si="153"/>
        <v>5.1593575224702181E-42</v>
      </c>
      <c r="HL137" s="86">
        <f t="shared" si="161"/>
        <v>7.5307238925456005E-36</v>
      </c>
      <c r="HM137" s="86">
        <f t="shared" si="161"/>
        <v>5.2291160503392958E-33</v>
      </c>
      <c r="HN137" s="86">
        <f t="shared" si="161"/>
        <v>2.4920038746228142E-26</v>
      </c>
      <c r="HO137" s="86">
        <f t="shared" si="161"/>
        <v>4.3716465910205687E-20</v>
      </c>
      <c r="HP137" s="86">
        <f t="shared" si="161"/>
        <v>2.9396634156699894E-13</v>
      </c>
      <c r="HQ137" s="86">
        <f t="shared" si="161"/>
        <v>1.8155395073153088E-22</v>
      </c>
      <c r="HS137" s="86">
        <f t="shared" si="158"/>
        <v>1.5646920285645595E-3</v>
      </c>
      <c r="HT137" s="86">
        <f t="shared" si="158"/>
        <v>8.667395259835609E-4</v>
      </c>
      <c r="HU137" s="86">
        <f t="shared" si="158"/>
        <v>4.5047858439471158E-4</v>
      </c>
      <c r="HV137" s="86">
        <f t="shared" si="158"/>
        <v>1.5151551911083427E-3</v>
      </c>
      <c r="HW137" s="86">
        <f t="shared" si="158"/>
        <v>1.667258454071124E-3</v>
      </c>
      <c r="HX137" s="86">
        <f t="shared" si="158"/>
        <v>1.0454515056477934E-3</v>
      </c>
      <c r="HY137" s="86">
        <f t="shared" si="158"/>
        <v>3.0630299139011957E-3</v>
      </c>
      <c r="HZ137" s="86">
        <f t="shared" si="158"/>
        <v>1.8162146913025486E-3</v>
      </c>
      <c r="IA137" s="86">
        <f t="shared" si="158"/>
        <v>4.3211700361566697E-3</v>
      </c>
      <c r="IB137" s="86">
        <f t="shared" si="158"/>
        <v>2.3356266511360044E-3</v>
      </c>
      <c r="IC137" s="86">
        <f t="shared" si="158"/>
        <v>1.3229853071357735E-3</v>
      </c>
      <c r="ID137" s="86">
        <f t="shared" si="158"/>
        <v>4.6218844687907383E-4</v>
      </c>
      <c r="IE137" s="86">
        <f t="shared" si="158"/>
        <v>2.5782010172671811E-4</v>
      </c>
      <c r="IF137" s="86">
        <f t="shared" si="158"/>
        <v>1.4905481918265826E-3</v>
      </c>
      <c r="IG137" s="86">
        <f t="shared" si="158"/>
        <v>3.1584735678376278E-3</v>
      </c>
      <c r="II137" s="86">
        <f t="shared" si="159"/>
        <v>7.0416910084582772E-30</v>
      </c>
      <c r="IJ137" s="86">
        <f t="shared" si="159"/>
        <v>9.6923301915467469E-38</v>
      </c>
      <c r="IK137" s="86">
        <f t="shared" si="159"/>
        <v>2.7571720835979476E-48</v>
      </c>
      <c r="IL137" s="86">
        <f t="shared" si="159"/>
        <v>1.2388145550072752E-36</v>
      </c>
      <c r="IM137" s="86">
        <f t="shared" si="159"/>
        <v>9.6225610189569203E-37</v>
      </c>
      <c r="IN137" s="86">
        <f t="shared" si="159"/>
        <v>2.1298997569085908E-39</v>
      </c>
      <c r="IO137" s="86">
        <f t="shared" si="159"/>
        <v>2.059459777525058E-36</v>
      </c>
      <c r="IP137" s="86">
        <f t="shared" si="159"/>
        <v>1.0947590695625819E-37</v>
      </c>
      <c r="IQ137" s="86">
        <f t="shared" si="159"/>
        <v>6.4541494231547083E-34</v>
      </c>
      <c r="IR137" s="86">
        <f t="shared" si="159"/>
        <v>1.5777926760557198E-35</v>
      </c>
      <c r="IS137" s="86">
        <f t="shared" si="159"/>
        <v>7.5350536226231049E-38</v>
      </c>
      <c r="IT137" s="86">
        <f t="shared" si="159"/>
        <v>1.2153273333956206E-40</v>
      </c>
      <c r="IU137" s="86">
        <f t="shared" si="159"/>
        <v>4.5539166781043119E-43</v>
      </c>
      <c r="IV137" s="86">
        <f t="shared" si="159"/>
        <v>1.3554771307708139E-30</v>
      </c>
      <c r="IW137" s="86">
        <f t="shared" si="159"/>
        <v>2.5074339322603477E-25</v>
      </c>
      <c r="IY137" s="86">
        <f t="shared" si="160"/>
        <v>1.5647229460440579E-3</v>
      </c>
      <c r="IZ137" s="86">
        <f t="shared" si="160"/>
        <v>8.667395259836793E-4</v>
      </c>
      <c r="JA137" s="86">
        <f t="shared" si="160"/>
        <v>4.5047858439471158E-4</v>
      </c>
      <c r="JB137" s="86">
        <f t="shared" si="160"/>
        <v>1.5151551911083427E-3</v>
      </c>
      <c r="JC137" s="86">
        <f t="shared" si="160"/>
        <v>1.667258454071124E-3</v>
      </c>
      <c r="JD137" s="86">
        <f t="shared" si="160"/>
        <v>1.0454515056477934E-3</v>
      </c>
      <c r="JE137" s="86">
        <f t="shared" si="160"/>
        <v>3.0630299139011957E-3</v>
      </c>
      <c r="JF137" s="86">
        <f t="shared" si="160"/>
        <v>1.8162146913025486E-3</v>
      </c>
      <c r="JG137" s="86">
        <f t="shared" si="160"/>
        <v>4.3211700361566697E-3</v>
      </c>
      <c r="JH137" s="86">
        <f t="shared" si="160"/>
        <v>2.3356266511360044E-3</v>
      </c>
      <c r="JI137" s="86">
        <f t="shared" si="160"/>
        <v>1.3229853071357735E-3</v>
      </c>
      <c r="JJ137" s="86">
        <f t="shared" si="160"/>
        <v>4.6218844687907383E-4</v>
      </c>
      <c r="JK137" s="86">
        <f t="shared" si="160"/>
        <v>2.5782010172671816E-4</v>
      </c>
      <c r="JL137" s="86">
        <f t="shared" si="160"/>
        <v>1.4905481921205488E-3</v>
      </c>
      <c r="JM137" s="86">
        <f t="shared" si="160"/>
        <v>3.1584735678376278E-3</v>
      </c>
    </row>
    <row r="138" spans="2:273" x14ac:dyDescent="0.25">
      <c r="B138" s="2">
        <v>111</v>
      </c>
      <c r="C138" s="37">
        <v>61.110999999999997</v>
      </c>
      <c r="D138" s="37">
        <v>59.097000000000001</v>
      </c>
      <c r="E138" s="37">
        <v>57.366999999999997</v>
      </c>
      <c r="F138" s="37">
        <v>51.475000000000001</v>
      </c>
      <c r="G138" s="37">
        <v>48.066000000000003</v>
      </c>
      <c r="H138" s="37">
        <v>48.832999999999998</v>
      </c>
      <c r="I138" s="37">
        <v>49.7</v>
      </c>
      <c r="J138" s="37">
        <v>49.067</v>
      </c>
      <c r="K138" s="37">
        <v>50.95</v>
      </c>
      <c r="L138" s="37">
        <v>49.360999999999997</v>
      </c>
      <c r="M138" s="37">
        <v>54.884999999999998</v>
      </c>
      <c r="N138" s="37">
        <v>49.475000000000001</v>
      </c>
      <c r="O138" s="37">
        <v>54.851999999999997</v>
      </c>
      <c r="P138" s="37">
        <v>55.655999999999999</v>
      </c>
      <c r="Q138" s="37">
        <v>62.81</v>
      </c>
      <c r="S138" s="4">
        <f t="shared" si="162"/>
        <v>60.026327088942701</v>
      </c>
      <c r="T138" s="4">
        <f t="shared" si="162"/>
        <v>59.670183458032838</v>
      </c>
      <c r="U138" s="4">
        <f t="shared" si="162"/>
        <v>57.163816773965515</v>
      </c>
      <c r="V138" s="4">
        <f t="shared" si="162"/>
        <v>50.955240895281811</v>
      </c>
      <c r="W138" s="4">
        <f t="shared" si="162"/>
        <v>48.333993857204838</v>
      </c>
      <c r="X138" s="4">
        <f t="shared" si="162"/>
        <v>48.660858511327625</v>
      </c>
      <c r="Y138" s="4">
        <f t="shared" si="162"/>
        <v>49.368243575357347</v>
      </c>
      <c r="Z138" s="4">
        <f t="shared" si="162"/>
        <v>48.432396781775601</v>
      </c>
      <c r="AA138" s="4">
        <f t="shared" si="162"/>
        <v>50.023005845273694</v>
      </c>
      <c r="AB138" s="4">
        <f t="shared" si="162"/>
        <v>48.849833380839982</v>
      </c>
      <c r="AC138" s="4">
        <f t="shared" si="162"/>
        <v>54.102663527298077</v>
      </c>
      <c r="AD138" s="4">
        <f t="shared" si="162"/>
        <v>48.969976847886414</v>
      </c>
      <c r="AE138" s="4">
        <f t="shared" si="162"/>
        <v>55.820170751046248</v>
      </c>
      <c r="AF138" s="4">
        <f t="shared" si="162"/>
        <v>56.811860253034183</v>
      </c>
      <c r="AG138" s="4">
        <f t="shared" si="162"/>
        <v>63.718004869981158</v>
      </c>
      <c r="AI138" s="4">
        <f t="shared" si="163"/>
        <v>1.0846729110572966</v>
      </c>
      <c r="AJ138" s="4">
        <f t="shared" si="163"/>
        <v>-0.57318345803283677</v>
      </c>
      <c r="AK138" s="4">
        <f t="shared" si="163"/>
        <v>0.2031832260344828</v>
      </c>
      <c r="AL138" s="4">
        <f t="shared" si="163"/>
        <v>0.5197591047181902</v>
      </c>
      <c r="AM138" s="4">
        <f t="shared" si="163"/>
        <v>-0.26799385720483571</v>
      </c>
      <c r="AN138" s="4">
        <f t="shared" si="163"/>
        <v>0.17214148867237355</v>
      </c>
      <c r="AO138" s="4">
        <f t="shared" si="163"/>
        <v>0.33175642464265565</v>
      </c>
      <c r="AP138" s="4">
        <f t="shared" si="163"/>
        <v>0.6346032182243988</v>
      </c>
      <c r="AQ138" s="4">
        <f t="shared" si="163"/>
        <v>0.92699415472630875</v>
      </c>
      <c r="AR138" s="4">
        <f t="shared" si="163"/>
        <v>0.51116661916001505</v>
      </c>
      <c r="AS138" s="4">
        <f t="shared" si="163"/>
        <v>0.78233647270192108</v>
      </c>
      <c r="AT138" s="4">
        <f t="shared" si="163"/>
        <v>0.50502315211358706</v>
      </c>
      <c r="AU138" s="4">
        <f t="shared" si="163"/>
        <v>-0.96817075104625161</v>
      </c>
      <c r="AV138" s="4">
        <f t="shared" si="163"/>
        <v>-1.1558602530341844</v>
      </c>
      <c r="AW138" s="4">
        <f t="shared" si="163"/>
        <v>-0.90800486998115559</v>
      </c>
      <c r="AY138" s="2">
        <f t="shared" si="154"/>
        <v>60.026327083622711</v>
      </c>
      <c r="AZ138" s="2">
        <f t="shared" si="154"/>
        <v>59.658780263632757</v>
      </c>
      <c r="BA138" s="2">
        <f t="shared" si="154"/>
        <v>57.139544210258848</v>
      </c>
      <c r="BB138" s="2">
        <f t="shared" si="154"/>
        <v>50.779539106771338</v>
      </c>
      <c r="BC138" s="2">
        <f t="shared" si="154"/>
        <v>48.116821329144322</v>
      </c>
      <c r="BD138" s="2">
        <f t="shared" si="154"/>
        <v>48.486664087583513</v>
      </c>
      <c r="BE138" s="2">
        <f t="shared" si="154"/>
        <v>48.790528162189482</v>
      </c>
      <c r="BF138" s="2">
        <f t="shared" si="154"/>
        <v>48.075160541086845</v>
      </c>
      <c r="BG138" s="2">
        <f t="shared" si="154"/>
        <v>49.161103470224383</v>
      </c>
      <c r="BH138" s="2">
        <f t="shared" si="154"/>
        <v>48.237986645817756</v>
      </c>
      <c r="BI138" s="2">
        <f t="shared" si="154"/>
        <v>53.669723109060172</v>
      </c>
      <c r="BJ138" s="2">
        <f t="shared" si="154"/>
        <v>48.774124160751285</v>
      </c>
      <c r="BK138" s="2">
        <f t="shared" si="154"/>
        <v>55.702785664531028</v>
      </c>
      <c r="BL138" s="2">
        <f t="shared" si="154"/>
        <v>55.781716623977509</v>
      </c>
      <c r="BM138" s="2">
        <f t="shared" si="154"/>
        <v>60.910154801612755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61.110999999999997</v>
      </c>
      <c r="CF138" s="2">
        <f t="shared" si="155"/>
        <v>59.097000000000001</v>
      </c>
      <c r="CG138" s="2">
        <f t="shared" si="155"/>
        <v>57.366999999999997</v>
      </c>
      <c r="CH138" s="2">
        <f t="shared" si="155"/>
        <v>51.475000000000001</v>
      </c>
      <c r="CI138" s="2">
        <f t="shared" si="155"/>
        <v>48.066000000000003</v>
      </c>
      <c r="CJ138" s="2">
        <f t="shared" si="155"/>
        <v>48.832999999999998</v>
      </c>
      <c r="CK138" s="2">
        <f t="shared" si="155"/>
        <v>49.7</v>
      </c>
      <c r="CL138" s="2">
        <f t="shared" si="155"/>
        <v>49.067</v>
      </c>
      <c r="CM138" s="2">
        <f t="shared" si="155"/>
        <v>50.95</v>
      </c>
      <c r="CN138" s="2">
        <f t="shared" si="155"/>
        <v>49.360999999999997</v>
      </c>
      <c r="CO138" s="2">
        <f t="shared" si="155"/>
        <v>54.884999999999998</v>
      </c>
      <c r="CP138" s="2">
        <f t="shared" si="155"/>
        <v>49.475000000000001</v>
      </c>
      <c r="CQ138" s="2">
        <f t="shared" si="155"/>
        <v>54.851999999999997</v>
      </c>
      <c r="CR138" s="2">
        <f t="shared" si="155"/>
        <v>55.655999999999999</v>
      </c>
      <c r="CS138" s="2">
        <f t="shared" si="155"/>
        <v>62.81</v>
      </c>
      <c r="CU138" s="2">
        <f t="shared" si="110"/>
        <v>61.110999999999997</v>
      </c>
      <c r="CV138" s="2">
        <f t="shared" si="111"/>
        <v>59.097000000000001</v>
      </c>
      <c r="CW138" s="2">
        <f t="shared" si="112"/>
        <v>57.366999999999997</v>
      </c>
      <c r="CX138" s="2">
        <f t="shared" si="113"/>
        <v>51.475000000000001</v>
      </c>
      <c r="CY138" s="2">
        <f t="shared" si="114"/>
        <v>48.066000000000003</v>
      </c>
      <c r="CZ138" s="2">
        <f t="shared" si="115"/>
        <v>48.832999999999998</v>
      </c>
      <c r="DA138" s="2">
        <f t="shared" si="116"/>
        <v>49.7</v>
      </c>
      <c r="DB138" s="2">
        <f t="shared" si="117"/>
        <v>49.067</v>
      </c>
      <c r="DC138" s="2">
        <f t="shared" si="118"/>
        <v>50.95</v>
      </c>
      <c r="DD138" s="2">
        <f t="shared" si="119"/>
        <v>49.360999999999997</v>
      </c>
      <c r="DE138" s="2">
        <f t="shared" si="120"/>
        <v>54.884999999999998</v>
      </c>
      <c r="DF138" s="2">
        <f t="shared" si="121"/>
        <v>49.475000000000001</v>
      </c>
      <c r="DG138" s="2">
        <f t="shared" si="122"/>
        <v>54.851999999999997</v>
      </c>
      <c r="DH138" s="2">
        <f t="shared" si="123"/>
        <v>55.655999999999999</v>
      </c>
      <c r="DI138" s="2">
        <f t="shared" si="124"/>
        <v>62.81</v>
      </c>
      <c r="DK138" s="2">
        <f t="shared" si="164"/>
        <v>79.099488561164677</v>
      </c>
      <c r="DL138" s="2">
        <f t="shared" si="164"/>
        <v>82.743289136302295</v>
      </c>
      <c r="DM138" s="2">
        <f t="shared" si="164"/>
        <v>80.451610084033589</v>
      </c>
      <c r="DN138" s="2">
        <f t="shared" si="164"/>
        <v>84.985453222453188</v>
      </c>
      <c r="DO138" s="2">
        <f t="shared" si="164"/>
        <v>80.995357041251779</v>
      </c>
      <c r="DP138" s="2">
        <f t="shared" si="164"/>
        <v>76.934294215267911</v>
      </c>
      <c r="DQ138" s="2">
        <f t="shared" si="164"/>
        <v>98.942501422475104</v>
      </c>
      <c r="DR138" s="2">
        <f t="shared" si="164"/>
        <v>91.378679551820724</v>
      </c>
      <c r="DS138" s="2">
        <f t="shared" si="164"/>
        <v>89.685276319176324</v>
      </c>
      <c r="DT138" s="2">
        <f t="shared" si="164"/>
        <v>98.617333333333335</v>
      </c>
      <c r="DU138" s="2">
        <f t="shared" si="164"/>
        <v>83.984837363679489</v>
      </c>
      <c r="DV138" s="2">
        <f t="shared" si="164"/>
        <v>84.955624831309052</v>
      </c>
      <c r="DW138" s="2">
        <f t="shared" si="164"/>
        <v>97.940410146989095</v>
      </c>
      <c r="DX138" s="2">
        <f t="shared" si="164"/>
        <v>79.064798008534837</v>
      </c>
      <c r="DY138" s="2">
        <f t="shared" si="164"/>
        <v>84.955791129032235</v>
      </c>
      <c r="EA138" s="2">
        <f t="shared" si="152"/>
        <v>59.993655293005681</v>
      </c>
      <c r="EB138" s="2">
        <f t="shared" si="152"/>
        <v>59.599269703139839</v>
      </c>
      <c r="EC138" s="2">
        <f t="shared" si="152"/>
        <v>57.072219550362895</v>
      </c>
      <c r="ED138" s="2">
        <f t="shared" si="152"/>
        <v>50.688943197062301</v>
      </c>
      <c r="EE138" s="2">
        <f t="shared" si="151"/>
        <v>48.031437246380989</v>
      </c>
      <c r="EF138" s="2">
        <f t="shared" si="151"/>
        <v>48.409332714481138</v>
      </c>
      <c r="EG138" s="2">
        <f t="shared" si="151"/>
        <v>48.656677876342123</v>
      </c>
      <c r="EH138" s="2">
        <f t="shared" si="151"/>
        <v>47.953724812568097</v>
      </c>
      <c r="EI138" s="2">
        <f t="shared" si="151"/>
        <v>49.061486703280835</v>
      </c>
      <c r="EJ138" s="2">
        <f t="shared" si="151"/>
        <v>48.096221249610423</v>
      </c>
      <c r="EK138" s="2">
        <f t="shared" si="151"/>
        <v>53.585412927883027</v>
      </c>
      <c r="EL138" s="2">
        <f t="shared" si="151"/>
        <v>48.675234500351436</v>
      </c>
      <c r="EM138" s="2">
        <f t="shared" si="135"/>
        <v>55.587125384072209</v>
      </c>
      <c r="EN138" s="2">
        <f t="shared" si="135"/>
        <v>55.720242444736428</v>
      </c>
      <c r="EO138" s="2">
        <f t="shared" si="135"/>
        <v>60.830965193395798</v>
      </c>
      <c r="EQ138" s="2">
        <f t="shared" si="165"/>
        <v>59.977109123047292</v>
      </c>
      <c r="ER138" s="2">
        <f t="shared" si="165"/>
        <v>59.612895912778804</v>
      </c>
      <c r="ES138" s="2">
        <f t="shared" si="165"/>
        <v>57.079190134951745</v>
      </c>
      <c r="ET138" s="2">
        <f t="shared" si="165"/>
        <v>50.703237676476292</v>
      </c>
      <c r="EU138" s="2">
        <f t="shared" si="165"/>
        <v>48.024902461724757</v>
      </c>
      <c r="EV138" s="2">
        <f t="shared" si="165"/>
        <v>48.400640100736396</v>
      </c>
      <c r="EW138" s="2">
        <f t="shared" si="165"/>
        <v>48.682788449664237</v>
      </c>
      <c r="EX138" s="2">
        <f t="shared" si="165"/>
        <v>48.019117013924877</v>
      </c>
      <c r="EY138" s="2">
        <f t="shared" si="165"/>
        <v>49.018927002461929</v>
      </c>
      <c r="EZ138" s="2">
        <f t="shared" si="165"/>
        <v>48.241778061261485</v>
      </c>
      <c r="FA138" s="2">
        <f t="shared" si="165"/>
        <v>53.597203944702784</v>
      </c>
      <c r="FB138" s="2">
        <f t="shared" si="165"/>
        <v>48.710250845694354</v>
      </c>
      <c r="FC138" s="2">
        <f t="shared" si="165"/>
        <v>55.576402669917059</v>
      </c>
      <c r="FD138" s="2">
        <f t="shared" si="165"/>
        <v>55.755277424923314</v>
      </c>
      <c r="FE138" s="2">
        <f t="shared" si="165"/>
        <v>60.726305425045638</v>
      </c>
      <c r="FG138" s="2">
        <f t="shared" si="166"/>
        <v>0.99827372957376659</v>
      </c>
      <c r="FH138" s="2">
        <f t="shared" si="166"/>
        <v>0.99744223359011219</v>
      </c>
      <c r="FI138" s="2">
        <f t="shared" si="166"/>
        <v>0.99712643264619449</v>
      </c>
      <c r="FJ138" s="2">
        <f t="shared" si="166"/>
        <v>0.99736963935647138</v>
      </c>
      <c r="FK138" s="2">
        <f t="shared" si="166"/>
        <v>0.99740481260716762</v>
      </c>
      <c r="FL138" s="2">
        <f t="shared" si="166"/>
        <v>0.99728059917065071</v>
      </c>
      <c r="FM138" s="2">
        <f t="shared" si="166"/>
        <v>0.99735318728974065</v>
      </c>
      <c r="FN138" s="2">
        <f t="shared" si="166"/>
        <v>0.99724611615721959</v>
      </c>
      <c r="FO138" s="2">
        <f t="shared" si="166"/>
        <v>0.99751412706753873</v>
      </c>
      <c r="FP138" s="2">
        <f t="shared" si="166"/>
        <v>0.99727856628713529</v>
      </c>
      <c r="FQ138" s="2">
        <f t="shared" si="166"/>
        <v>0.99723743540602294</v>
      </c>
      <c r="FR138" s="2">
        <f t="shared" si="166"/>
        <v>0.99729664534632445</v>
      </c>
      <c r="FS138" s="2">
        <f t="shared" si="166"/>
        <v>0.99726394887857128</v>
      </c>
      <c r="FT138" s="2">
        <f t="shared" si="166"/>
        <v>0.99739069142281966</v>
      </c>
      <c r="FU138" s="2">
        <f t="shared" si="166"/>
        <v>0.99666408880158186</v>
      </c>
      <c r="FW138" s="2">
        <f t="shared" si="156"/>
        <v>1.873813233671634E-2</v>
      </c>
      <c r="FX138" s="2">
        <f t="shared" si="156"/>
        <v>2.301190171710327E-2</v>
      </c>
      <c r="FY138" s="2">
        <f t="shared" si="156"/>
        <v>2.0429636095306809E-2</v>
      </c>
      <c r="FZ138" s="2">
        <f t="shared" si="156"/>
        <v>2.6843896635963146E-2</v>
      </c>
      <c r="GA138" s="2">
        <f t="shared" si="156"/>
        <v>2.5014796240830695E-2</v>
      </c>
      <c r="GB138" s="2">
        <f t="shared" si="156"/>
        <v>2.7544173369332427E-2</v>
      </c>
      <c r="GC138" s="2">
        <f t="shared" si="156"/>
        <v>2.8843830057297841E-2</v>
      </c>
      <c r="GD138" s="2">
        <f t="shared" si="156"/>
        <v>2.8267090730887713E-2</v>
      </c>
      <c r="GE138" s="2">
        <f t="shared" si="156"/>
        <v>3.2162163978354648E-2</v>
      </c>
      <c r="GF138" s="2">
        <f t="shared" si="156"/>
        <v>2.9373675630661157E-2</v>
      </c>
      <c r="GG138" s="2">
        <f t="shared" si="156"/>
        <v>2.7971086682043369E-2</v>
      </c>
      <c r="GH138" s="2">
        <f t="shared" si="156"/>
        <v>2.3157709736447277E-2</v>
      </c>
      <c r="GI138" s="2">
        <f t="shared" si="156"/>
        <v>2.0561194652454064E-2</v>
      </c>
      <c r="GJ138" s="2">
        <f t="shared" si="156"/>
        <v>1.6013429292763465E-2</v>
      </c>
      <c r="GK138" s="2">
        <f t="shared" si="156"/>
        <v>1.2312933631820362E-2</v>
      </c>
      <c r="GM138" s="86">
        <f t="shared" si="157"/>
        <v>4.427386892788646E-32</v>
      </c>
      <c r="GN138" s="86">
        <f t="shared" si="157"/>
        <v>3.4560536118189599E-55</v>
      </c>
      <c r="GO138" s="86">
        <f t="shared" si="157"/>
        <v>2.017214929745856E-69</v>
      </c>
      <c r="GP138" s="86">
        <f t="shared" si="157"/>
        <v>3.1370619358437328E-74</v>
      </c>
      <c r="GQ138" s="86">
        <f t="shared" si="157"/>
        <v>2.6999409825173375E-66</v>
      </c>
      <c r="GR138" s="86">
        <f t="shared" si="157"/>
        <v>5.4550830617843157E-70</v>
      </c>
      <c r="GS138" s="86">
        <f t="shared" si="157"/>
        <v>8.497921559785964E-74</v>
      </c>
      <c r="GT138" s="86">
        <f t="shared" si="157"/>
        <v>3.3327413728935809E-94</v>
      </c>
      <c r="GU138" s="86">
        <f t="shared" si="157"/>
        <v>6.0014345053479318E-93</v>
      </c>
      <c r="GV138" s="86">
        <f t="shared" si="157"/>
        <v>2.1983870504308749E-80</v>
      </c>
      <c r="GW138" s="86">
        <f t="shared" si="157"/>
        <v>2.4111883466679194E-78</v>
      </c>
      <c r="GX138" s="86">
        <f t="shared" si="157"/>
        <v>6.2382154377494218E-82</v>
      </c>
      <c r="GY138" s="86">
        <f t="shared" si="157"/>
        <v>7.6547489688876455E-67</v>
      </c>
      <c r="GZ138" s="86">
        <f t="shared" si="157"/>
        <v>4.3557098660465671E-68</v>
      </c>
      <c r="HA138" s="86">
        <f t="shared" si="157"/>
        <v>3.4783063269971669E-75</v>
      </c>
      <c r="HC138" s="86">
        <f t="shared" si="153"/>
        <v>7.1171112902367021E-9</v>
      </c>
      <c r="HD138" s="86">
        <f t="shared" si="153"/>
        <v>5.0198565562381291E-18</v>
      </c>
      <c r="HE138" s="86">
        <f t="shared" si="153"/>
        <v>1.4536441039346583E-24</v>
      </c>
      <c r="HF138" s="86">
        <f t="shared" si="153"/>
        <v>5.8538915815428649E-28</v>
      </c>
      <c r="HG138" s="86">
        <f t="shared" si="153"/>
        <v>7.2290923848824967E-22</v>
      </c>
      <c r="HH138" s="86">
        <f t="shared" si="153"/>
        <v>5.2387702295829177E-26</v>
      </c>
      <c r="HI138" s="86">
        <f t="shared" si="153"/>
        <v>6.1302521468963498E-33</v>
      </c>
      <c r="HJ138" s="86">
        <f t="shared" si="153"/>
        <v>1.3626339998634963E-42</v>
      </c>
      <c r="HK138" s="86">
        <f t="shared" si="153"/>
        <v>2.8612563585551145E-45</v>
      </c>
      <c r="HL138" s="86">
        <f t="shared" si="161"/>
        <v>1.0098798809581271E-38</v>
      </c>
      <c r="HM138" s="86">
        <f t="shared" si="161"/>
        <v>1.0370681848780501E-35</v>
      </c>
      <c r="HN138" s="86">
        <f t="shared" si="161"/>
        <v>1.572777386789373E-28</v>
      </c>
      <c r="HO138" s="86">
        <f t="shared" si="161"/>
        <v>9.9169096584746473E-22</v>
      </c>
      <c r="HP138" s="86">
        <f t="shared" si="161"/>
        <v>2.6998666377053954E-14</v>
      </c>
      <c r="HQ138" s="86">
        <f t="shared" si="161"/>
        <v>2.5388508185448438E-24</v>
      </c>
      <c r="HS138" s="86">
        <f t="shared" si="158"/>
        <v>3.163058039474689E-3</v>
      </c>
      <c r="HT138" s="86">
        <f t="shared" si="158"/>
        <v>2.0776453708582702E-3</v>
      </c>
      <c r="HU138" s="86">
        <f t="shared" si="158"/>
        <v>1.2326315931869356E-3</v>
      </c>
      <c r="HV138" s="86">
        <f t="shared" si="158"/>
        <v>3.5750715895184267E-3</v>
      </c>
      <c r="HW138" s="86">
        <f t="shared" si="158"/>
        <v>3.8510502236210747E-3</v>
      </c>
      <c r="HX138" s="86">
        <f t="shared" si="158"/>
        <v>2.6327781769400899E-3</v>
      </c>
      <c r="HY138" s="86">
        <f t="shared" si="158"/>
        <v>6.9631635953496997E-3</v>
      </c>
      <c r="HZ138" s="86">
        <f t="shared" si="158"/>
        <v>4.3349923131379316E-3</v>
      </c>
      <c r="IA138" s="86">
        <f t="shared" si="158"/>
        <v>9.5271082232430433E-3</v>
      </c>
      <c r="IB138" s="86">
        <f t="shared" si="158"/>
        <v>5.3842364844855755E-3</v>
      </c>
      <c r="IC138" s="86">
        <f t="shared" si="158"/>
        <v>3.2288241134533326E-3</v>
      </c>
      <c r="ID138" s="86">
        <f t="shared" si="158"/>
        <v>1.1964712761167035E-3</v>
      </c>
      <c r="IE138" s="86">
        <f t="shared" si="158"/>
        <v>6.9240882496860367E-4</v>
      </c>
      <c r="IF138" s="86">
        <f t="shared" si="158"/>
        <v>2.8318524165857058E-3</v>
      </c>
      <c r="IG138" s="86">
        <f t="shared" si="158"/>
        <v>5.1228565291832539E-3</v>
      </c>
      <c r="II138" s="86">
        <f t="shared" si="159"/>
        <v>1.3069370803905987E-28</v>
      </c>
      <c r="IJ138" s="86">
        <f t="shared" si="159"/>
        <v>4.9379899107390446E-36</v>
      </c>
      <c r="IK138" s="86">
        <f t="shared" si="159"/>
        <v>3.783176303047649E-46</v>
      </c>
      <c r="IL138" s="86">
        <f t="shared" si="159"/>
        <v>6.578133109867289E-35</v>
      </c>
      <c r="IM138" s="86">
        <f t="shared" si="159"/>
        <v>4.7950791991199132E-35</v>
      </c>
      <c r="IN138" s="86">
        <f t="shared" si="159"/>
        <v>1.59412168989002E-37</v>
      </c>
      <c r="IO138" s="86">
        <f t="shared" si="159"/>
        <v>1.1552509033761484E-34</v>
      </c>
      <c r="IP138" s="86">
        <f t="shared" si="159"/>
        <v>6.9474832069452356E-36</v>
      </c>
      <c r="IQ138" s="86">
        <f t="shared" si="159"/>
        <v>3.0566865649180121E-32</v>
      </c>
      <c r="IR138" s="86">
        <f t="shared" si="159"/>
        <v>8.1559301632880442E-34</v>
      </c>
      <c r="IS138" s="86">
        <f t="shared" si="159"/>
        <v>4.8123554940104492E-36</v>
      </c>
      <c r="IT138" s="86">
        <f t="shared" si="159"/>
        <v>8.5431168303457342E-39</v>
      </c>
      <c r="IU138" s="86">
        <f t="shared" si="159"/>
        <v>3.6331659444304984E-41</v>
      </c>
      <c r="IV138" s="86">
        <f t="shared" si="159"/>
        <v>2.4196446391546431E-29</v>
      </c>
      <c r="IW138" s="86">
        <f t="shared" si="159"/>
        <v>2.3139633982472768E-24</v>
      </c>
      <c r="IY138" s="86">
        <f t="shared" si="160"/>
        <v>3.1630651565859791E-3</v>
      </c>
      <c r="IZ138" s="86">
        <f t="shared" si="160"/>
        <v>2.0776453708582754E-3</v>
      </c>
      <c r="JA138" s="86">
        <f t="shared" si="160"/>
        <v>1.2326315931869356E-3</v>
      </c>
      <c r="JB138" s="86">
        <f t="shared" si="160"/>
        <v>3.5750715895184267E-3</v>
      </c>
      <c r="JC138" s="86">
        <f t="shared" si="160"/>
        <v>3.8510502236210747E-3</v>
      </c>
      <c r="JD138" s="86">
        <f t="shared" si="160"/>
        <v>2.6327781769400899E-3</v>
      </c>
      <c r="JE138" s="86">
        <f t="shared" si="160"/>
        <v>6.9631635953496997E-3</v>
      </c>
      <c r="JF138" s="86">
        <f t="shared" si="160"/>
        <v>4.3349923131379316E-3</v>
      </c>
      <c r="JG138" s="86">
        <f t="shared" si="160"/>
        <v>9.5271082232430433E-3</v>
      </c>
      <c r="JH138" s="86">
        <f t="shared" si="160"/>
        <v>5.3842364844855755E-3</v>
      </c>
      <c r="JI138" s="86">
        <f t="shared" si="160"/>
        <v>3.2288241134533326E-3</v>
      </c>
      <c r="JJ138" s="86">
        <f t="shared" si="160"/>
        <v>1.1964712761167035E-3</v>
      </c>
      <c r="JK138" s="86">
        <f t="shared" si="160"/>
        <v>6.9240882496860367E-4</v>
      </c>
      <c r="JL138" s="86">
        <f t="shared" si="160"/>
        <v>2.8318524166127046E-3</v>
      </c>
      <c r="JM138" s="86">
        <f t="shared" si="160"/>
        <v>5.1228565291832539E-3</v>
      </c>
    </row>
    <row r="139" spans="2:273" x14ac:dyDescent="0.25">
      <c r="B139" s="2">
        <v>112</v>
      </c>
      <c r="C139" s="37">
        <v>61.238</v>
      </c>
      <c r="D139" s="37">
        <v>60.21</v>
      </c>
      <c r="E139" s="37">
        <v>57.232999999999997</v>
      </c>
      <c r="F139" s="37">
        <v>51.851999999999997</v>
      </c>
      <c r="G139" s="37">
        <v>48.917999999999999</v>
      </c>
      <c r="H139" s="37">
        <v>47.85</v>
      </c>
      <c r="I139" s="37">
        <v>49.716999999999999</v>
      </c>
      <c r="J139" s="37">
        <v>48.5</v>
      </c>
      <c r="K139" s="37">
        <v>50.417000000000002</v>
      </c>
      <c r="L139" s="37">
        <v>49.82</v>
      </c>
      <c r="M139" s="37">
        <v>54.753999999999998</v>
      </c>
      <c r="N139" s="37">
        <v>50.082000000000001</v>
      </c>
      <c r="O139" s="37">
        <v>55.82</v>
      </c>
      <c r="P139" s="37">
        <v>56.59</v>
      </c>
      <c r="Q139" s="37">
        <v>63.362000000000002</v>
      </c>
      <c r="S139" s="4">
        <f t="shared" si="162"/>
        <v>59.987587712084903</v>
      </c>
      <c r="T139" s="4">
        <f t="shared" si="162"/>
        <v>59.643698390978912</v>
      </c>
      <c r="U139" s="4">
        <f t="shared" si="162"/>
        <v>57.147186652572721</v>
      </c>
      <c r="V139" s="4">
        <f t="shared" si="162"/>
        <v>51.048777021308155</v>
      </c>
      <c r="W139" s="4">
        <f t="shared" si="162"/>
        <v>48.436072002227696</v>
      </c>
      <c r="X139" s="4">
        <f t="shared" si="162"/>
        <v>48.7678318296878</v>
      </c>
      <c r="Y139" s="4">
        <f t="shared" si="162"/>
        <v>49.762017886022647</v>
      </c>
      <c r="Z139" s="4">
        <f t="shared" si="162"/>
        <v>48.675656165994248</v>
      </c>
      <c r="AA139" s="4">
        <f t="shared" si="162"/>
        <v>50.689152901284587</v>
      </c>
      <c r="AB139" s="4">
        <f t="shared" si="162"/>
        <v>49.331660807832513</v>
      </c>
      <c r="AC139" s="4">
        <f t="shared" si="162"/>
        <v>54.410232761824155</v>
      </c>
      <c r="AD139" s="4">
        <f t="shared" si="162"/>
        <v>49.049005374868074</v>
      </c>
      <c r="AE139" s="4">
        <f t="shared" si="162"/>
        <v>55.822824635055788</v>
      </c>
      <c r="AF139" s="4">
        <f t="shared" si="162"/>
        <v>57.472597835470332</v>
      </c>
      <c r="AG139" s="4">
        <f t="shared" si="162"/>
        <v>65.040534064996791</v>
      </c>
      <c r="AI139" s="4">
        <f t="shared" si="163"/>
        <v>1.250412287915097</v>
      </c>
      <c r="AJ139" s="4">
        <f t="shared" si="163"/>
        <v>0.56630160902108884</v>
      </c>
      <c r="AK139" s="4">
        <f t="shared" si="163"/>
        <v>8.5813347427276199E-2</v>
      </c>
      <c r="AL139" s="4">
        <f t="shared" si="163"/>
        <v>0.80322297869184212</v>
      </c>
      <c r="AM139" s="4">
        <f t="shared" si="163"/>
        <v>0.48192799777230277</v>
      </c>
      <c r="AN139" s="4">
        <f t="shared" si="163"/>
        <v>-0.91783182968779897</v>
      </c>
      <c r="AO139" s="4">
        <f t="shared" si="163"/>
        <v>-4.5017886022648668E-2</v>
      </c>
      <c r="AP139" s="4">
        <f t="shared" si="163"/>
        <v>-0.17565616599424771</v>
      </c>
      <c r="AQ139" s="4">
        <f t="shared" si="163"/>
        <v>-0.27215290128458491</v>
      </c>
      <c r="AR139" s="4">
        <f t="shared" si="163"/>
        <v>0.48833919216748711</v>
      </c>
      <c r="AS139" s="4">
        <f t="shared" si="163"/>
        <v>0.3437672381758432</v>
      </c>
      <c r="AT139" s="4">
        <f t="shared" si="163"/>
        <v>1.0329946251319271</v>
      </c>
      <c r="AU139" s="4">
        <f t="shared" si="163"/>
        <v>-2.8246350557878941E-3</v>
      </c>
      <c r="AV139" s="4">
        <f t="shared" si="163"/>
        <v>-0.88259783547032811</v>
      </c>
      <c r="AW139" s="4">
        <f t="shared" si="163"/>
        <v>-1.6785340649967893</v>
      </c>
      <c r="AY139" s="2">
        <f t="shared" si="154"/>
        <v>59.987587711326469</v>
      </c>
      <c r="AZ139" s="2">
        <f t="shared" si="154"/>
        <v>59.619726383221277</v>
      </c>
      <c r="BA139" s="2">
        <f t="shared" si="154"/>
        <v>57.089958306676792</v>
      </c>
      <c r="BB139" s="2">
        <f t="shared" si="154"/>
        <v>50.68816433534527</v>
      </c>
      <c r="BC139" s="2">
        <f t="shared" si="154"/>
        <v>47.998353967695564</v>
      </c>
      <c r="BD139" s="2">
        <f t="shared" si="154"/>
        <v>48.389216098705077</v>
      </c>
      <c r="BE139" s="2">
        <f t="shared" si="154"/>
        <v>48.628752950001989</v>
      </c>
      <c r="BF139" s="2">
        <f t="shared" si="154"/>
        <v>47.939421243104292</v>
      </c>
      <c r="BG139" s="2">
        <f t="shared" si="154"/>
        <v>49.051419121166425</v>
      </c>
      <c r="BH139" s="2">
        <f t="shared" si="154"/>
        <v>48.110344950798726</v>
      </c>
      <c r="BI139" s="2">
        <f t="shared" si="154"/>
        <v>53.496083623153019</v>
      </c>
      <c r="BJ139" s="2">
        <f t="shared" si="154"/>
        <v>48.606744333747542</v>
      </c>
      <c r="BK139" s="2">
        <f t="shared" si="154"/>
        <v>55.547124056555354</v>
      </c>
      <c r="BL139" s="2">
        <f t="shared" si="154"/>
        <v>55.683103326375274</v>
      </c>
      <c r="BM139" s="2">
        <f t="shared" si="154"/>
        <v>60.785393277499011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61.238</v>
      </c>
      <c r="CF139" s="2">
        <f t="shared" si="155"/>
        <v>60.21</v>
      </c>
      <c r="CG139" s="2">
        <f t="shared" si="155"/>
        <v>57.232999999999997</v>
      </c>
      <c r="CH139" s="2">
        <f t="shared" si="155"/>
        <v>51.851999999999997</v>
      </c>
      <c r="CI139" s="2">
        <f t="shared" si="155"/>
        <v>48.917999999999999</v>
      </c>
      <c r="CJ139" s="2">
        <f t="shared" si="155"/>
        <v>47.85</v>
      </c>
      <c r="CK139" s="2" t="str">
        <f t="shared" si="155"/>
        <v/>
      </c>
      <c r="CL139" s="2">
        <f t="shared" si="155"/>
        <v>48.5</v>
      </c>
      <c r="CM139" s="2" t="str">
        <f t="shared" si="155"/>
        <v/>
      </c>
      <c r="CN139" s="2" t="str">
        <f t="shared" si="155"/>
        <v/>
      </c>
      <c r="CO139" s="2">
        <f t="shared" si="155"/>
        <v>54.753999999999998</v>
      </c>
      <c r="CP139" s="2">
        <f t="shared" si="155"/>
        <v>50.082000000000001</v>
      </c>
      <c r="CQ139" s="2">
        <f t="shared" si="155"/>
        <v>55.82</v>
      </c>
      <c r="CR139" s="2">
        <f t="shared" si="155"/>
        <v>56.59</v>
      </c>
      <c r="CS139" s="2">
        <f t="shared" si="155"/>
        <v>63.362000000000002</v>
      </c>
      <c r="CU139" s="2">
        <f t="shared" si="110"/>
        <v>61.238</v>
      </c>
      <c r="CV139" s="2">
        <f t="shared" si="111"/>
        <v>60.21</v>
      </c>
      <c r="CW139" s="2">
        <f t="shared" si="112"/>
        <v>57.232999999999997</v>
      </c>
      <c r="CX139" s="2">
        <f t="shared" si="113"/>
        <v>51.851999999999997</v>
      </c>
      <c r="CY139" s="2">
        <f t="shared" si="114"/>
        <v>48.917999999999999</v>
      </c>
      <c r="CZ139" s="2">
        <f t="shared" si="115"/>
        <v>47.85</v>
      </c>
      <c r="DA139" s="2" t="str">
        <f t="shared" si="116"/>
        <v/>
      </c>
      <c r="DB139" s="2">
        <f t="shared" si="117"/>
        <v>48.5</v>
      </c>
      <c r="DC139" s="2" t="str">
        <f t="shared" si="118"/>
        <v/>
      </c>
      <c r="DD139" s="2" t="str">
        <f t="shared" si="119"/>
        <v/>
      </c>
      <c r="DE139" s="2">
        <f t="shared" si="120"/>
        <v>54.753999999999998</v>
      </c>
      <c r="DF139" s="2">
        <f t="shared" si="121"/>
        <v>50.082000000000001</v>
      </c>
      <c r="DG139" s="2">
        <f t="shared" si="122"/>
        <v>55.82</v>
      </c>
      <c r="DH139" s="2">
        <f t="shared" si="123"/>
        <v>56.59</v>
      </c>
      <c r="DI139" s="2">
        <f t="shared" si="124"/>
        <v>63.362000000000002</v>
      </c>
      <c r="DK139" s="2">
        <f t="shared" si="164"/>
        <v>79.132075385571113</v>
      </c>
      <c r="DL139" s="2">
        <f t="shared" si="164"/>
        <v>82.876609581646434</v>
      </c>
      <c r="DM139" s="2">
        <f t="shared" si="164"/>
        <v>80.624121008403336</v>
      </c>
      <c r="DN139" s="2">
        <f t="shared" si="164"/>
        <v>85.164031294452315</v>
      </c>
      <c r="DO139" s="2">
        <f t="shared" si="164"/>
        <v>81.197674253200574</v>
      </c>
      <c r="DP139" s="2">
        <f t="shared" si="164"/>
        <v>77.106692745376961</v>
      </c>
      <c r="DQ139" s="2">
        <f t="shared" si="164"/>
        <v>99.36431436699857</v>
      </c>
      <c r="DR139" s="2">
        <f t="shared" si="164"/>
        <v>91.746949859943967</v>
      </c>
      <c r="DS139" s="2">
        <f t="shared" si="164"/>
        <v>90.010510167310173</v>
      </c>
      <c r="DT139" s="2">
        <f t="shared" si="164"/>
        <v>99.014533333333333</v>
      </c>
      <c r="DU139" s="2">
        <f t="shared" si="164"/>
        <v>84.181642958748242</v>
      </c>
      <c r="DV139" s="2">
        <f t="shared" si="164"/>
        <v>85.192776653171393</v>
      </c>
      <c r="DW139" s="2">
        <f t="shared" si="164"/>
        <v>98.288327169274538</v>
      </c>
      <c r="DX139" s="2">
        <f t="shared" si="164"/>
        <v>79.189680417259353</v>
      </c>
      <c r="DY139" s="2">
        <f t="shared" si="164"/>
        <v>85.175476209677399</v>
      </c>
      <c r="EA139" s="2">
        <f t="shared" si="152"/>
        <v>59.957598913043483</v>
      </c>
      <c r="EB139" s="2">
        <f t="shared" si="152"/>
        <v>59.565202888019108</v>
      </c>
      <c r="EC139" s="2">
        <f t="shared" si="152"/>
        <v>57.028194639759249</v>
      </c>
      <c r="ED139" s="2">
        <f t="shared" si="152"/>
        <v>50.604708519085634</v>
      </c>
      <c r="EE139" s="2">
        <f t="shared" si="151"/>
        <v>47.91929078769391</v>
      </c>
      <c r="EF139" s="2">
        <f t="shared" si="151"/>
        <v>48.31828630056674</v>
      </c>
      <c r="EG139" s="2">
        <f t="shared" si="151"/>
        <v>48.50482823444581</v>
      </c>
      <c r="EH139" s="2">
        <f t="shared" si="151"/>
        <v>47.826453430694919</v>
      </c>
      <c r="EI139" s="2">
        <f t="shared" si="151"/>
        <v>48.960165739268689</v>
      </c>
      <c r="EJ139" s="2">
        <f t="shared" si="151"/>
        <v>47.977571620211648</v>
      </c>
      <c r="EK139" s="2">
        <f t="shared" si="151"/>
        <v>53.417949817215032</v>
      </c>
      <c r="EL139" s="2">
        <f t="shared" si="151"/>
        <v>48.514536243607459</v>
      </c>
      <c r="EM139" s="2">
        <f t="shared" si="135"/>
        <v>55.440197904540156</v>
      </c>
      <c r="EN139" s="2">
        <f t="shared" si="135"/>
        <v>55.62577635094847</v>
      </c>
      <c r="EO139" s="2">
        <f t="shared" si="135"/>
        <v>60.712534493553477</v>
      </c>
      <c r="EQ139" s="2">
        <f t="shared" si="165"/>
        <v>59.94766911476664</v>
      </c>
      <c r="ER139" s="2">
        <f t="shared" si="165"/>
        <v>59.570465272198533</v>
      </c>
      <c r="ES139" s="2">
        <f t="shared" si="165"/>
        <v>57.024151243968632</v>
      </c>
      <c r="ET139" s="2">
        <f t="shared" si="165"/>
        <v>50.622818329417136</v>
      </c>
      <c r="EU139" s="2">
        <f t="shared" si="165"/>
        <v>47.929546315050999</v>
      </c>
      <c r="EV139" s="2">
        <f t="shared" si="165"/>
        <v>48.30214901152064</v>
      </c>
      <c r="EW139" s="2">
        <f t="shared" si="165"/>
        <v>48.540507713119602</v>
      </c>
      <c r="EX139" s="2">
        <f t="shared" si="165"/>
        <v>47.911590776637524</v>
      </c>
      <c r="EY139" s="2">
        <f t="shared" si="165"/>
        <v>48.9079987893344</v>
      </c>
      <c r="EZ139" s="2">
        <f t="shared" si="165"/>
        <v>48.166583759766908</v>
      </c>
      <c r="FA139" s="2">
        <f t="shared" si="165"/>
        <v>53.437767910292386</v>
      </c>
      <c r="FB139" s="2">
        <f t="shared" si="165"/>
        <v>48.583877618721033</v>
      </c>
      <c r="FC139" s="2">
        <f t="shared" si="165"/>
        <v>55.439358538334908</v>
      </c>
      <c r="FD139" s="2">
        <f t="shared" si="165"/>
        <v>55.69643049332764</v>
      </c>
      <c r="FE139" s="2">
        <f t="shared" si="165"/>
        <v>60.594712718593044</v>
      </c>
      <c r="FG139" s="2">
        <f t="shared" si="166"/>
        <v>0.99842538348625431</v>
      </c>
      <c r="FH139" s="2">
        <f t="shared" si="166"/>
        <v>0.9976667642015804</v>
      </c>
      <c r="FI139" s="2">
        <f t="shared" si="166"/>
        <v>0.99737861262684058</v>
      </c>
      <c r="FJ139" s="2">
        <f t="shared" si="166"/>
        <v>0.99760052723997228</v>
      </c>
      <c r="FK139" s="2">
        <f t="shared" si="166"/>
        <v>0.99763262038032252</v>
      </c>
      <c r="FL139" s="2">
        <f t="shared" si="166"/>
        <v>0.99751928338667528</v>
      </c>
      <c r="FM139" s="2">
        <f t="shared" si="166"/>
        <v>0.99758551580727373</v>
      </c>
      <c r="FN139" s="2">
        <f t="shared" si="166"/>
        <v>0.99748781935372166</v>
      </c>
      <c r="FO139" s="2">
        <f t="shared" si="166"/>
        <v>0.99773236093993067</v>
      </c>
      <c r="FP139" s="2">
        <f t="shared" si="166"/>
        <v>0.99751742848697589</v>
      </c>
      <c r="FQ139" s="2">
        <f t="shared" si="166"/>
        <v>0.99747989857035257</v>
      </c>
      <c r="FR139" s="2">
        <f t="shared" si="166"/>
        <v>0.99753392465797697</v>
      </c>
      <c r="FS139" s="2">
        <f t="shared" si="166"/>
        <v>0.99750409084796332</v>
      </c>
      <c r="FT139" s="2">
        <f t="shared" si="166"/>
        <v>0.99761973580745666</v>
      </c>
      <c r="FU139" s="2">
        <f t="shared" si="166"/>
        <v>0.99695671955198362</v>
      </c>
      <c r="FW139" s="2">
        <f t="shared" si="156"/>
        <v>2.0508877160593589E-2</v>
      </c>
      <c r="FX139" s="2">
        <f t="shared" si="156"/>
        <v>2.5176153728275981E-2</v>
      </c>
      <c r="FY139" s="2">
        <f t="shared" si="156"/>
        <v>2.2356585381065719E-2</v>
      </c>
      <c r="FZ139" s="2">
        <f t="shared" si="156"/>
        <v>2.935771526070588E-2</v>
      </c>
      <c r="GA139" s="2">
        <f t="shared" si="156"/>
        <v>2.7362143343366088E-2</v>
      </c>
      <c r="GB139" s="2">
        <f t="shared" si="156"/>
        <v>3.0121540183072382E-2</v>
      </c>
      <c r="GC139" s="2">
        <f t="shared" si="156"/>
        <v>3.1538864377415737E-2</v>
      </c>
      <c r="GD139" s="2">
        <f t="shared" si="156"/>
        <v>3.0909952333385164E-2</v>
      </c>
      <c r="GE139" s="2">
        <f t="shared" si="156"/>
        <v>3.5156024243237792E-2</v>
      </c>
      <c r="GF139" s="2">
        <f t="shared" si="156"/>
        <v>3.2116579078263506E-2</v>
      </c>
      <c r="GG139" s="2">
        <f t="shared" si="156"/>
        <v>3.0587144202337203E-2</v>
      </c>
      <c r="GH139" s="2">
        <f t="shared" si="156"/>
        <v>2.5335319272039775E-2</v>
      </c>
      <c r="GI139" s="2">
        <f t="shared" si="156"/>
        <v>2.2500267685223792E-2</v>
      </c>
      <c r="GJ139" s="2">
        <f t="shared" si="156"/>
        <v>1.7531291153315347E-2</v>
      </c>
      <c r="GK139" s="2">
        <f t="shared" si="156"/>
        <v>1.3484844211907446E-2</v>
      </c>
      <c r="GM139" s="86">
        <f t="shared" si="157"/>
        <v>2.0383292310362803E-33</v>
      </c>
      <c r="GN139" s="86">
        <f t="shared" si="157"/>
        <v>1.7069232090348111E-57</v>
      </c>
      <c r="GO139" s="86">
        <f t="shared" si="157"/>
        <v>2.6153063732670458E-72</v>
      </c>
      <c r="GP139" s="86">
        <f t="shared" si="157"/>
        <v>2.4444745407554819E-77</v>
      </c>
      <c r="GQ139" s="86">
        <f t="shared" si="157"/>
        <v>4.3938820495519203E-69</v>
      </c>
      <c r="GR139" s="86">
        <f t="shared" si="157"/>
        <v>6.4463417326890775E-73</v>
      </c>
      <c r="GS139" s="86">
        <f t="shared" si="157"/>
        <v>7.5746355454573347E-77</v>
      </c>
      <c r="GT139" s="86">
        <f t="shared" si="157"/>
        <v>4.1911417463272639E-98</v>
      </c>
      <c r="GU139" s="86">
        <f t="shared" si="157"/>
        <v>9.3473982555590188E-97</v>
      </c>
      <c r="GV139" s="86">
        <f t="shared" si="157"/>
        <v>9.7754100103787687E-84</v>
      </c>
      <c r="GW139" s="86">
        <f t="shared" si="157"/>
        <v>1.2387367023090154E-81</v>
      </c>
      <c r="GX139" s="86">
        <f t="shared" si="157"/>
        <v>1.9803241522039022E-85</v>
      </c>
      <c r="GY139" s="86">
        <f t="shared" si="157"/>
        <v>1.2254803593908475E-69</v>
      </c>
      <c r="GZ139" s="86">
        <f t="shared" si="157"/>
        <v>6.4192852713978758E-71</v>
      </c>
      <c r="HA139" s="86">
        <f t="shared" si="157"/>
        <v>2.6043134530236614E-78</v>
      </c>
      <c r="HC139" s="86">
        <f t="shared" si="153"/>
        <v>1.5396452281720481E-9</v>
      </c>
      <c r="HD139" s="86">
        <f t="shared" si="153"/>
        <v>1.8621286812078065E-19</v>
      </c>
      <c r="HE139" s="86">
        <f t="shared" si="153"/>
        <v>1.8500826595043713E-26</v>
      </c>
      <c r="HF139" s="86">
        <f t="shared" si="153"/>
        <v>3.8825994806294404E-30</v>
      </c>
      <c r="HG139" s="86">
        <f t="shared" si="153"/>
        <v>1.4416788379084178E-23</v>
      </c>
      <c r="HH139" s="86">
        <f t="shared" si="153"/>
        <v>5.3433816835728064E-28</v>
      </c>
      <c r="HI139" s="86">
        <f t="shared" si="153"/>
        <v>1.9118926260526936E-35</v>
      </c>
      <c r="HJ139" s="86">
        <f t="shared" si="153"/>
        <v>7.7874336954184638E-46</v>
      </c>
      <c r="HK139" s="86">
        <f t="shared" si="153"/>
        <v>1.1890083244414996E-48</v>
      </c>
      <c r="HL139" s="86">
        <f t="shared" si="161"/>
        <v>1.0399471280015226E-41</v>
      </c>
      <c r="HM139" s="86">
        <f t="shared" si="161"/>
        <v>1.5949011430779655E-38</v>
      </c>
      <c r="HN139" s="86">
        <f t="shared" si="161"/>
        <v>8.0237333993212204E-31</v>
      </c>
      <c r="HO139" s="86">
        <f t="shared" si="161"/>
        <v>1.9212110622219652E-23</v>
      </c>
      <c r="HP139" s="86">
        <f t="shared" si="161"/>
        <v>2.2491411342405895E-15</v>
      </c>
      <c r="HQ139" s="86">
        <f t="shared" si="161"/>
        <v>2.9701606228768974E-26</v>
      </c>
      <c r="HS139" s="86">
        <f t="shared" si="158"/>
        <v>6.1344761728486215E-3</v>
      </c>
      <c r="HT139" s="86">
        <f t="shared" si="158"/>
        <v>4.6942558077001971E-3</v>
      </c>
      <c r="HU139" s="86">
        <f t="shared" si="158"/>
        <v>3.1381515055300723E-3</v>
      </c>
      <c r="HV139" s="86">
        <f t="shared" si="158"/>
        <v>7.9273082045311551E-3</v>
      </c>
      <c r="HW139" s="86">
        <f t="shared" si="158"/>
        <v>8.3777933638468829E-3</v>
      </c>
      <c r="HX139" s="86">
        <f t="shared" si="158"/>
        <v>6.1932914803941828E-3</v>
      </c>
      <c r="HY139" s="86">
        <f t="shared" si="158"/>
        <v>1.4846075934352391E-2</v>
      </c>
      <c r="HZ139" s="86">
        <f t="shared" si="158"/>
        <v>9.6876376255951753E-3</v>
      </c>
      <c r="IA139" s="86">
        <f t="shared" si="158"/>
        <v>1.9714536300170005E-2</v>
      </c>
      <c r="IB139" s="86">
        <f t="shared" si="158"/>
        <v>1.1651995545180129E-2</v>
      </c>
      <c r="IC139" s="86">
        <f t="shared" si="158"/>
        <v>7.3779749732430745E-3</v>
      </c>
      <c r="ID139" s="86">
        <f t="shared" si="158"/>
        <v>2.9042090952946368E-3</v>
      </c>
      <c r="IE139" s="86">
        <f t="shared" si="158"/>
        <v>1.7434165480642889E-3</v>
      </c>
      <c r="IF139" s="86">
        <f t="shared" si="158"/>
        <v>5.2007151300366193E-3</v>
      </c>
      <c r="IG139" s="86">
        <f t="shared" si="158"/>
        <v>8.1321774799210707E-3</v>
      </c>
      <c r="II139" s="86">
        <f t="shared" si="159"/>
        <v>2.270411687770134E-27</v>
      </c>
      <c r="IJ139" s="86">
        <f t="shared" si="159"/>
        <v>2.2895026772320137E-34</v>
      </c>
      <c r="IK139" s="86">
        <f t="shared" si="159"/>
        <v>4.6286852798902305E-44</v>
      </c>
      <c r="IL139" s="86">
        <f t="shared" si="159"/>
        <v>3.1626973724433544E-33</v>
      </c>
      <c r="IM139" s="86">
        <f t="shared" si="159"/>
        <v>2.1710845676795511E-33</v>
      </c>
      <c r="IN139" s="86">
        <f t="shared" si="159"/>
        <v>1.0701091668066574E-35</v>
      </c>
      <c r="IO139" s="86">
        <f t="shared" si="159"/>
        <v>5.8473435074349369E-33</v>
      </c>
      <c r="IP139" s="86">
        <f t="shared" si="159"/>
        <v>3.9680269497878868E-34</v>
      </c>
      <c r="IQ139" s="86">
        <f t="shared" si="159"/>
        <v>1.3078248231629844E-30</v>
      </c>
      <c r="IR139" s="86">
        <f t="shared" si="159"/>
        <v>3.810180081112627E-32</v>
      </c>
      <c r="IS139" s="86">
        <f t="shared" si="159"/>
        <v>2.7665126693762547E-34</v>
      </c>
      <c r="IT139" s="86">
        <f t="shared" si="159"/>
        <v>5.4217707645037003E-37</v>
      </c>
      <c r="IU139" s="86">
        <f t="shared" si="159"/>
        <v>2.6173255110481219E-39</v>
      </c>
      <c r="IV139" s="86">
        <f t="shared" si="159"/>
        <v>4.0564304072999832E-28</v>
      </c>
      <c r="IW139" s="86">
        <f t="shared" si="159"/>
        <v>2.0407359697959014E-23</v>
      </c>
      <c r="IY139" s="86">
        <f t="shared" si="160"/>
        <v>6.1344777124938497E-3</v>
      </c>
      <c r="IZ139" s="86">
        <f t="shared" si="160"/>
        <v>4.6942558077001971E-3</v>
      </c>
      <c r="JA139" s="86">
        <f t="shared" si="160"/>
        <v>3.1381515055300723E-3</v>
      </c>
      <c r="JB139" s="86">
        <f t="shared" si="160"/>
        <v>7.9273082045311551E-3</v>
      </c>
      <c r="JC139" s="86">
        <f t="shared" si="160"/>
        <v>8.3777933638468829E-3</v>
      </c>
      <c r="JD139" s="86">
        <f t="shared" si="160"/>
        <v>6.1932914803941828E-3</v>
      </c>
      <c r="JE139" s="86">
        <f t="shared" si="160"/>
        <v>1.4846075934352391E-2</v>
      </c>
      <c r="JF139" s="86">
        <f t="shared" si="160"/>
        <v>9.6876376255951753E-3</v>
      </c>
      <c r="JG139" s="86">
        <f t="shared" si="160"/>
        <v>1.9714536300170005E-2</v>
      </c>
      <c r="JH139" s="86">
        <f t="shared" si="160"/>
        <v>1.1651995545180129E-2</v>
      </c>
      <c r="JI139" s="86">
        <f t="shared" si="160"/>
        <v>7.3779749732430745E-3</v>
      </c>
      <c r="JJ139" s="86">
        <f t="shared" si="160"/>
        <v>2.9042090952946368E-3</v>
      </c>
      <c r="JK139" s="86">
        <f t="shared" si="160"/>
        <v>1.7434165480642889E-3</v>
      </c>
      <c r="JL139" s="86">
        <f t="shared" si="160"/>
        <v>5.2007151300388684E-3</v>
      </c>
      <c r="JM139" s="86">
        <f t="shared" si="160"/>
        <v>8.1321774799210707E-3</v>
      </c>
    </row>
    <row r="140" spans="2:273" x14ac:dyDescent="0.25">
      <c r="B140" s="2">
        <v>113</v>
      </c>
      <c r="C140" s="37">
        <v>60.667000000000002</v>
      </c>
      <c r="D140" s="37">
        <v>59.048000000000002</v>
      </c>
      <c r="E140" s="37">
        <v>57.567</v>
      </c>
      <c r="F140" s="37">
        <v>52.148000000000003</v>
      </c>
      <c r="G140" s="37">
        <v>48.426000000000002</v>
      </c>
      <c r="H140" s="37">
        <v>49.4</v>
      </c>
      <c r="I140" s="37">
        <v>49.75</v>
      </c>
      <c r="J140" s="37">
        <v>48.832999999999998</v>
      </c>
      <c r="K140" s="37">
        <v>51.966999999999999</v>
      </c>
      <c r="L140" s="37">
        <v>51.197000000000003</v>
      </c>
      <c r="M140" s="37">
        <v>55.704999999999998</v>
      </c>
      <c r="N140" s="37">
        <v>49.902000000000001</v>
      </c>
      <c r="O140" s="37">
        <v>55.573999999999998</v>
      </c>
      <c r="P140" s="37">
        <v>59.015999999999998</v>
      </c>
      <c r="Q140" s="37">
        <v>65.171999999999997</v>
      </c>
      <c r="S140" s="4">
        <f t="shared" si="162"/>
        <v>59.949106414239637</v>
      </c>
      <c r="T140" s="4">
        <f t="shared" si="162"/>
        <v>59.62830677418809</v>
      </c>
      <c r="U140" s="4">
        <f t="shared" si="162"/>
        <v>57.165646763563394</v>
      </c>
      <c r="V140" s="4">
        <f t="shared" si="162"/>
        <v>51.289221145120457</v>
      </c>
      <c r="W140" s="4">
        <f t="shared" si="162"/>
        <v>48.707080215362872</v>
      </c>
      <c r="X140" s="4">
        <f t="shared" si="162"/>
        <v>49.056671562988754</v>
      </c>
      <c r="Y140" s="4">
        <f t="shared" si="162"/>
        <v>50.539240790283642</v>
      </c>
      <c r="Z140" s="4">
        <f t="shared" si="162"/>
        <v>49.216732855264326</v>
      </c>
      <c r="AA140" s="4">
        <f t="shared" si="162"/>
        <v>51.842560139950528</v>
      </c>
      <c r="AB140" s="4">
        <f t="shared" si="162"/>
        <v>50.258739745719737</v>
      </c>
      <c r="AC140" s="4">
        <f t="shared" si="162"/>
        <v>55.120161051229729</v>
      </c>
      <c r="AD140" s="4">
        <f t="shared" si="162"/>
        <v>49.372316384897154</v>
      </c>
      <c r="AE140" s="4">
        <f t="shared" si="162"/>
        <v>55.996745223631031</v>
      </c>
      <c r="AF140" s="4">
        <f t="shared" si="162"/>
        <v>58.582096974682585</v>
      </c>
      <c r="AG140" s="4">
        <f t="shared" si="162"/>
        <v>66.960883193399297</v>
      </c>
      <c r="AI140" s="4">
        <f t="shared" si="163"/>
        <v>0.71789358576036477</v>
      </c>
      <c r="AJ140" s="4">
        <f t="shared" si="163"/>
        <v>-0.58030677418808807</v>
      </c>
      <c r="AK140" s="4">
        <f t="shared" si="163"/>
        <v>0.4013532364366057</v>
      </c>
      <c r="AL140" s="4">
        <f t="shared" si="163"/>
        <v>0.85877885487954586</v>
      </c>
      <c r="AM140" s="4">
        <f t="shared" si="163"/>
        <v>-0.28108021536286998</v>
      </c>
      <c r="AN140" s="4">
        <f t="shared" si="163"/>
        <v>0.3433284370112446</v>
      </c>
      <c r="AO140" s="4">
        <f t="shared" si="163"/>
        <v>-0.78924079028364247</v>
      </c>
      <c r="AP140" s="4">
        <f t="shared" si="163"/>
        <v>-0.3837328552643271</v>
      </c>
      <c r="AQ140" s="4">
        <f t="shared" si="163"/>
        <v>0.1244398600494705</v>
      </c>
      <c r="AR140" s="4">
        <f t="shared" si="163"/>
        <v>0.93826025428026583</v>
      </c>
      <c r="AS140" s="4">
        <f t="shared" si="163"/>
        <v>0.58483894877026898</v>
      </c>
      <c r="AT140" s="4">
        <f t="shared" si="163"/>
        <v>0.52968361510284723</v>
      </c>
      <c r="AU140" s="4">
        <f t="shared" si="163"/>
        <v>-0.42274522363103273</v>
      </c>
      <c r="AV140" s="4">
        <f t="shared" si="163"/>
        <v>0.43390302531741298</v>
      </c>
      <c r="AW140" s="4">
        <f t="shared" si="163"/>
        <v>-1.7888831933993004</v>
      </c>
      <c r="AY140" s="2">
        <f t="shared" si="154"/>
        <v>59.949106414139806</v>
      </c>
      <c r="AZ140" s="2">
        <f t="shared" si="154"/>
        <v>59.581022302742056</v>
      </c>
      <c r="BA140" s="2">
        <f t="shared" si="154"/>
        <v>57.040743804269894</v>
      </c>
      <c r="BB140" s="2">
        <f t="shared" si="154"/>
        <v>50.59739656397722</v>
      </c>
      <c r="BC140" s="2">
        <f t="shared" si="154"/>
        <v>47.880498238801017</v>
      </c>
      <c r="BD140" s="2">
        <f t="shared" si="154"/>
        <v>48.292205721002169</v>
      </c>
      <c r="BE140" s="2">
        <f t="shared" si="154"/>
        <v>48.46782030971562</v>
      </c>
      <c r="BF140" s="2">
        <f t="shared" si="154"/>
        <v>47.804511848658045</v>
      </c>
      <c r="BG140" s="2">
        <f t="shared" si="154"/>
        <v>48.942267531279832</v>
      </c>
      <c r="BH140" s="2">
        <f t="shared" si="154"/>
        <v>47.983830953925981</v>
      </c>
      <c r="BI140" s="2">
        <f t="shared" si="154"/>
        <v>53.322976958320076</v>
      </c>
      <c r="BJ140" s="2">
        <f t="shared" si="154"/>
        <v>48.440116246266733</v>
      </c>
      <c r="BK140" s="2">
        <f t="shared" si="154"/>
        <v>55.392176184857036</v>
      </c>
      <c r="BL140" s="2">
        <f t="shared" si="154"/>
        <v>55.584989801415446</v>
      </c>
      <c r="BM140" s="2">
        <f t="shared" si="154"/>
        <v>60.661023495576494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59.048000000000002</v>
      </c>
      <c r="CG140" s="2">
        <f t="shared" si="155"/>
        <v>57.567</v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49.902000000000001</v>
      </c>
      <c r="CQ140" s="2">
        <f t="shared" si="155"/>
        <v>55.573999999999998</v>
      </c>
      <c r="CR140" s="2">
        <f t="shared" si="155"/>
        <v>59.015999999999998</v>
      </c>
      <c r="CS140" s="2" t="str">
        <f t="shared" si="155"/>
        <v/>
      </c>
      <c r="CU140" s="2" t="str">
        <f t="shared" si="110"/>
        <v/>
      </c>
      <c r="CV140" s="2">
        <f t="shared" si="111"/>
        <v>59.048000000000002</v>
      </c>
      <c r="CW140" s="2">
        <f t="shared" si="112"/>
        <v>57.567</v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49.902000000000001</v>
      </c>
      <c r="DG140" s="2">
        <f t="shared" si="122"/>
        <v>55.573999999999998</v>
      </c>
      <c r="DH140" s="2">
        <f t="shared" si="123"/>
        <v>59.015999999999998</v>
      </c>
      <c r="DI140" s="2" t="str">
        <f t="shared" si="124"/>
        <v/>
      </c>
      <c r="DK140" s="2">
        <f t="shared" si="164"/>
        <v>79.164662209977564</v>
      </c>
      <c r="DL140" s="2">
        <f t="shared" si="164"/>
        <v>83.00993002699056</v>
      </c>
      <c r="DM140" s="2">
        <f t="shared" si="164"/>
        <v>80.796631932773096</v>
      </c>
      <c r="DN140" s="2">
        <f t="shared" si="164"/>
        <v>85.342609366451441</v>
      </c>
      <c r="DO140" s="2">
        <f t="shared" si="164"/>
        <v>81.399991465149355</v>
      </c>
      <c r="DP140" s="2">
        <f t="shared" si="164"/>
        <v>77.279091275486024</v>
      </c>
      <c r="DQ140" s="2">
        <f t="shared" si="164"/>
        <v>99.786127311522051</v>
      </c>
      <c r="DR140" s="2">
        <f t="shared" si="164"/>
        <v>92.115220168067225</v>
      </c>
      <c r="DS140" s="2">
        <f t="shared" si="164"/>
        <v>90.335744015444021</v>
      </c>
      <c r="DT140" s="2">
        <f t="shared" si="164"/>
        <v>99.411733333333331</v>
      </c>
      <c r="DU140" s="2">
        <f t="shared" si="164"/>
        <v>84.378448553816995</v>
      </c>
      <c r="DV140" s="2">
        <f t="shared" si="164"/>
        <v>85.429928475033748</v>
      </c>
      <c r="DW140" s="2">
        <f t="shared" si="164"/>
        <v>98.636244191559982</v>
      </c>
      <c r="DX140" s="2">
        <f t="shared" si="164"/>
        <v>79.31456282598387</v>
      </c>
      <c r="DY140" s="2">
        <f t="shared" si="164"/>
        <v>85.395161290322562</v>
      </c>
      <c r="EA140" s="2">
        <f t="shared" si="152"/>
        <v>59.921542533081293</v>
      </c>
      <c r="EB140" s="2">
        <f t="shared" si="152"/>
        <v>59.531136072898377</v>
      </c>
      <c r="EC140" s="2">
        <f t="shared" si="152"/>
        <v>56.984169729155603</v>
      </c>
      <c r="ED140" s="2">
        <f t="shared" si="152"/>
        <v>50.520473841108966</v>
      </c>
      <c r="EE140" s="2">
        <f t="shared" si="151"/>
        <v>47.807144329006832</v>
      </c>
      <c r="EF140" s="2">
        <f t="shared" si="151"/>
        <v>48.227239886652335</v>
      </c>
      <c r="EG140" s="2">
        <f t="shared" si="151"/>
        <v>48.352978592549491</v>
      </c>
      <c r="EH140" s="2">
        <f t="shared" si="151"/>
        <v>47.69918204882174</v>
      </c>
      <c r="EI140" s="2">
        <f t="shared" si="151"/>
        <v>48.85884477525655</v>
      </c>
      <c r="EJ140" s="2">
        <f t="shared" si="151"/>
        <v>47.858921990812881</v>
      </c>
      <c r="EK140" s="2">
        <f t="shared" si="151"/>
        <v>53.250486706547036</v>
      </c>
      <c r="EL140" s="2">
        <f t="shared" si="151"/>
        <v>48.353837986863475</v>
      </c>
      <c r="EM140" s="2">
        <f t="shared" si="135"/>
        <v>55.29327042500811</v>
      </c>
      <c r="EN140" s="2">
        <f t="shared" si="135"/>
        <v>55.53131025716052</v>
      </c>
      <c r="EO140" s="2">
        <f t="shared" si="135"/>
        <v>60.594103793711163</v>
      </c>
      <c r="EQ140" s="2">
        <f t="shared" si="165"/>
        <v>59.918229106485988</v>
      </c>
      <c r="ER140" s="2">
        <f t="shared" si="165"/>
        <v>59.528034631618269</v>
      </c>
      <c r="ES140" s="2">
        <f t="shared" si="165"/>
        <v>56.969112352985519</v>
      </c>
      <c r="ET140" s="2">
        <f t="shared" si="165"/>
        <v>50.54239898235798</v>
      </c>
      <c r="EU140" s="2">
        <f t="shared" si="165"/>
        <v>47.834190168377241</v>
      </c>
      <c r="EV140" s="2">
        <f t="shared" si="165"/>
        <v>48.203657922304892</v>
      </c>
      <c r="EW140" s="2">
        <f t="shared" si="165"/>
        <v>48.398226976574968</v>
      </c>
      <c r="EX140" s="2">
        <f t="shared" si="165"/>
        <v>47.804064539350165</v>
      </c>
      <c r="EY140" s="2">
        <f t="shared" si="165"/>
        <v>48.797070576206863</v>
      </c>
      <c r="EZ140" s="2">
        <f t="shared" si="165"/>
        <v>48.091389458272339</v>
      </c>
      <c r="FA140" s="2">
        <f t="shared" si="165"/>
        <v>53.278331875881989</v>
      </c>
      <c r="FB140" s="2">
        <f t="shared" si="165"/>
        <v>48.457504391747712</v>
      </c>
      <c r="FC140" s="2">
        <f t="shared" si="165"/>
        <v>55.302314406752757</v>
      </c>
      <c r="FD140" s="2">
        <f t="shared" si="165"/>
        <v>55.637583561731972</v>
      </c>
      <c r="FE140" s="2">
        <f t="shared" si="165"/>
        <v>60.46312001214045</v>
      </c>
      <c r="FG140" s="2">
        <f t="shared" si="166"/>
        <v>0.99856373367810625</v>
      </c>
      <c r="FH140" s="2">
        <f t="shared" si="166"/>
        <v>0.99787162670718155</v>
      </c>
      <c r="FI140" s="2">
        <f t="shared" si="166"/>
        <v>0.997608714742796</v>
      </c>
      <c r="FJ140" s="2">
        <f t="shared" si="166"/>
        <v>0.99781119271649965</v>
      </c>
      <c r="FK140" s="2">
        <f t="shared" si="166"/>
        <v>0.99784047428868927</v>
      </c>
      <c r="FL140" s="2">
        <f t="shared" si="166"/>
        <v>0.99773706561462105</v>
      </c>
      <c r="FM140" s="2">
        <f t="shared" si="166"/>
        <v>0.99779749632631609</v>
      </c>
      <c r="FN140" s="2">
        <f t="shared" si="166"/>
        <v>0.99770835746481423</v>
      </c>
      <c r="FO140" s="2">
        <f t="shared" si="166"/>
        <v>0.99793147586969566</v>
      </c>
      <c r="FP140" s="2">
        <f t="shared" si="166"/>
        <v>0.99773537318696048</v>
      </c>
      <c r="FQ140" s="2">
        <f t="shared" si="166"/>
        <v>0.99770113042484554</v>
      </c>
      <c r="FR140" s="2">
        <f t="shared" si="166"/>
        <v>0.99775042442672834</v>
      </c>
      <c r="FS140" s="2">
        <f t="shared" si="166"/>
        <v>0.99772320378535861</v>
      </c>
      <c r="FT140" s="2">
        <f t="shared" si="166"/>
        <v>0.99782871850821431</v>
      </c>
      <c r="FU140" s="2">
        <f t="shared" si="166"/>
        <v>0.99722375183243428</v>
      </c>
      <c r="FW140" s="2">
        <f t="shared" si="156"/>
        <v>2.2443129323521632E-2</v>
      </c>
      <c r="FX140" s="2">
        <f t="shared" si="156"/>
        <v>2.7538214682073462E-2</v>
      </c>
      <c r="FY140" s="2">
        <f t="shared" si="156"/>
        <v>2.4460748458882606E-2</v>
      </c>
      <c r="FZ140" s="2">
        <f t="shared" si="156"/>
        <v>3.2099177622129438E-2</v>
      </c>
      <c r="GA140" s="2">
        <f t="shared" si="156"/>
        <v>2.9923001333720983E-2</v>
      </c>
      <c r="GB140" s="2">
        <f t="shared" si="156"/>
        <v>3.2931909549289283E-2</v>
      </c>
      <c r="GC140" s="2">
        <f t="shared" si="156"/>
        <v>3.4476770763518107E-2</v>
      </c>
      <c r="GD140" s="2">
        <f t="shared" si="156"/>
        <v>3.3791318455126257E-2</v>
      </c>
      <c r="GE140" s="2">
        <f t="shared" si="156"/>
        <v>3.8417509927380251E-2</v>
      </c>
      <c r="GF140" s="2">
        <f t="shared" si="156"/>
        <v>3.5106349926947424E-2</v>
      </c>
      <c r="GG140" s="2">
        <f t="shared" si="156"/>
        <v>3.3439457113078525E-2</v>
      </c>
      <c r="GH140" s="2">
        <f t="shared" si="156"/>
        <v>2.771188884066687E-2</v>
      </c>
      <c r="GI140" s="2">
        <f t="shared" si="156"/>
        <v>2.4617613372504312E-2</v>
      </c>
      <c r="GJ140" s="2">
        <f t="shared" si="156"/>
        <v>1.9190220403879899E-2</v>
      </c>
      <c r="GK140" s="2">
        <f t="shared" si="156"/>
        <v>1.4766626372631002E-2</v>
      </c>
      <c r="GM140" s="86">
        <f t="shared" si="157"/>
        <v>8.7905145444912831E-35</v>
      </c>
      <c r="GN140" s="86">
        <f t="shared" si="157"/>
        <v>7.5413228329445682E-60</v>
      </c>
      <c r="GO140" s="86">
        <f t="shared" si="157"/>
        <v>2.9529494265076679E-75</v>
      </c>
      <c r="GP140" s="86">
        <f t="shared" si="157"/>
        <v>1.6400384963566077E-80</v>
      </c>
      <c r="GQ140" s="86">
        <f t="shared" si="157"/>
        <v>6.2469109522439101E-72</v>
      </c>
      <c r="GR140" s="86">
        <f t="shared" si="157"/>
        <v>6.6163597373770743E-76</v>
      </c>
      <c r="GS140" s="86">
        <f t="shared" si="157"/>
        <v>5.8404409302057468E-80</v>
      </c>
      <c r="GT140" s="86">
        <f t="shared" si="157"/>
        <v>4.3801631092195334E-102</v>
      </c>
      <c r="GU140" s="86">
        <f t="shared" si="157"/>
        <v>1.2175066707538269E-100</v>
      </c>
      <c r="GV140" s="86">
        <f t="shared" si="157"/>
        <v>3.7021485227284777E-87</v>
      </c>
      <c r="GW140" s="86">
        <f t="shared" si="157"/>
        <v>5.430415895544888E-85</v>
      </c>
      <c r="GX140" s="86">
        <f t="shared" si="157"/>
        <v>5.2962909590360742E-89</v>
      </c>
      <c r="GY140" s="86">
        <f t="shared" si="157"/>
        <v>1.7147051963777811E-72</v>
      </c>
      <c r="GZ140" s="86">
        <f t="shared" si="157"/>
        <v>8.2607208414274006E-74</v>
      </c>
      <c r="HA140" s="86">
        <f t="shared" si="157"/>
        <v>1.6793325733531958E-81</v>
      </c>
      <c r="HC140" s="86">
        <f t="shared" si="153"/>
        <v>3.1299116730454162E-10</v>
      </c>
      <c r="HD140" s="86">
        <f t="shared" si="153"/>
        <v>6.0411794929076357E-21</v>
      </c>
      <c r="HE140" s="86">
        <f t="shared" si="153"/>
        <v>1.985985608719584E-28</v>
      </c>
      <c r="HF140" s="86">
        <f t="shared" si="153"/>
        <v>2.1156201150667634E-32</v>
      </c>
      <c r="HG140" s="86">
        <f t="shared" si="153"/>
        <v>2.4631038365938954E-25</v>
      </c>
      <c r="HH140" s="86">
        <f t="shared" si="153"/>
        <v>4.5650633852670917E-30</v>
      </c>
      <c r="HI140" s="86">
        <f t="shared" si="153"/>
        <v>4.7864208855201457E-38</v>
      </c>
      <c r="HJ140" s="86">
        <f t="shared" si="153"/>
        <v>3.3553023409781332E-49</v>
      </c>
      <c r="HK140" s="86">
        <f t="shared" si="153"/>
        <v>3.7020115869828004E-52</v>
      </c>
      <c r="HL140" s="86">
        <f t="shared" si="161"/>
        <v>8.2227167206548993E-45</v>
      </c>
      <c r="HM140" s="86">
        <f t="shared" si="161"/>
        <v>1.9017729895037356E-41</v>
      </c>
      <c r="HN140" s="86">
        <f t="shared" si="161"/>
        <v>3.3084557764979372E-33</v>
      </c>
      <c r="HO140" s="86">
        <f t="shared" si="161"/>
        <v>3.1782786972154407E-25</v>
      </c>
      <c r="HP140" s="86">
        <f t="shared" si="161"/>
        <v>1.6993138243387719E-16</v>
      </c>
      <c r="HQ140" s="86">
        <f t="shared" si="161"/>
        <v>2.9065740801317771E-28</v>
      </c>
      <c r="HS140" s="86">
        <f t="shared" si="158"/>
        <v>1.1415580746177717E-2</v>
      </c>
      <c r="HT140" s="86">
        <f t="shared" si="158"/>
        <v>9.9999998709377966E-3</v>
      </c>
      <c r="HU140" s="86">
        <f t="shared" si="158"/>
        <v>7.4368965408970842E-3</v>
      </c>
      <c r="HV140" s="86">
        <f t="shared" si="158"/>
        <v>1.6521800858848953E-2</v>
      </c>
      <c r="HW140" s="86">
        <f t="shared" si="158"/>
        <v>1.7167949732008893E-2</v>
      </c>
      <c r="HX140" s="86">
        <f t="shared" si="158"/>
        <v>1.3612977048870011E-2</v>
      </c>
      <c r="HY140" s="86">
        <f t="shared" si="158"/>
        <v>2.9682159245844338E-2</v>
      </c>
      <c r="HZ140" s="86">
        <f t="shared" si="158"/>
        <v>2.0272286431117052E-2</v>
      </c>
      <c r="IA140" s="86">
        <f t="shared" si="158"/>
        <v>3.8273421899637852E-2</v>
      </c>
      <c r="IB140" s="86">
        <f t="shared" si="158"/>
        <v>2.367188517550204E-2</v>
      </c>
      <c r="IC140" s="86">
        <f t="shared" si="158"/>
        <v>1.5788112530247263E-2</v>
      </c>
      <c r="ID140" s="86">
        <f t="shared" si="158"/>
        <v>6.612467493868293E-3</v>
      </c>
      <c r="IE140" s="86">
        <f t="shared" si="158"/>
        <v>4.1172629488570025E-3</v>
      </c>
      <c r="IF140" s="86">
        <f t="shared" si="158"/>
        <v>9.2347301406876092E-3</v>
      </c>
      <c r="IG140" s="86">
        <f t="shared" si="158"/>
        <v>1.2636268441357746E-2</v>
      </c>
      <c r="II140" s="86">
        <f t="shared" si="159"/>
        <v>3.6917907848443059E-26</v>
      </c>
      <c r="IJ140" s="86">
        <f t="shared" si="159"/>
        <v>9.6608087930310352E-33</v>
      </c>
      <c r="IK140" s="86">
        <f t="shared" si="159"/>
        <v>5.04985075489357E-42</v>
      </c>
      <c r="IL140" s="86">
        <f t="shared" si="159"/>
        <v>1.3768459582229365E-31</v>
      </c>
      <c r="IM140" s="86">
        <f t="shared" si="159"/>
        <v>8.9319611786485683E-32</v>
      </c>
      <c r="IN140" s="86">
        <f t="shared" si="159"/>
        <v>6.4430799110717057E-34</v>
      </c>
      <c r="IO140" s="86">
        <f t="shared" si="159"/>
        <v>2.6706391592801274E-31</v>
      </c>
      <c r="IP140" s="86">
        <f t="shared" si="159"/>
        <v>2.0397393438335368E-32</v>
      </c>
      <c r="IQ140" s="86">
        <f t="shared" si="159"/>
        <v>5.055353229012608E-29</v>
      </c>
      <c r="IR140" s="86">
        <f t="shared" si="159"/>
        <v>1.6087226971926754E-30</v>
      </c>
      <c r="IS140" s="86">
        <f t="shared" si="159"/>
        <v>1.4316138772872271E-32</v>
      </c>
      <c r="IT140" s="86">
        <f t="shared" si="159"/>
        <v>3.1065634578669299E-35</v>
      </c>
      <c r="IU140" s="86">
        <f t="shared" si="159"/>
        <v>1.7026054629687939E-37</v>
      </c>
      <c r="IV140" s="86">
        <f t="shared" si="159"/>
        <v>6.3867319412791269E-27</v>
      </c>
      <c r="IW140" s="86">
        <f t="shared" si="159"/>
        <v>1.7199979927121683E-22</v>
      </c>
      <c r="IY140" s="86">
        <f t="shared" si="160"/>
        <v>1.1415581059168884E-2</v>
      </c>
      <c r="IZ140" s="86">
        <f t="shared" si="160"/>
        <v>9.9999998709377966E-3</v>
      </c>
      <c r="JA140" s="86">
        <f t="shared" si="160"/>
        <v>7.4368965408970842E-3</v>
      </c>
      <c r="JB140" s="86">
        <f t="shared" si="160"/>
        <v>1.6521800858848953E-2</v>
      </c>
      <c r="JC140" s="86">
        <f t="shared" si="160"/>
        <v>1.7167949732008893E-2</v>
      </c>
      <c r="JD140" s="86">
        <f t="shared" si="160"/>
        <v>1.3612977048870011E-2</v>
      </c>
      <c r="JE140" s="86">
        <f t="shared" si="160"/>
        <v>2.9682159245844338E-2</v>
      </c>
      <c r="JF140" s="86">
        <f t="shared" si="160"/>
        <v>2.0272286431117052E-2</v>
      </c>
      <c r="JG140" s="86">
        <f t="shared" si="160"/>
        <v>3.8273421899637852E-2</v>
      </c>
      <c r="JH140" s="86">
        <f t="shared" si="160"/>
        <v>2.367188517550204E-2</v>
      </c>
      <c r="JI140" s="86">
        <f t="shared" si="160"/>
        <v>1.5788112530247263E-2</v>
      </c>
      <c r="JJ140" s="86">
        <f t="shared" si="160"/>
        <v>6.612467493868293E-3</v>
      </c>
      <c r="JK140" s="86">
        <f t="shared" si="160"/>
        <v>4.1172629488570025E-3</v>
      </c>
      <c r="JL140" s="86">
        <f t="shared" si="160"/>
        <v>9.2347301406877792E-3</v>
      </c>
      <c r="JM140" s="86">
        <f t="shared" si="160"/>
        <v>1.2636268441357746E-2</v>
      </c>
    </row>
    <row r="141" spans="2:273" x14ac:dyDescent="0.25">
      <c r="B141" s="2">
        <v>114</v>
      </c>
      <c r="C141" s="37">
        <v>60.793999999999997</v>
      </c>
      <c r="D141" s="37">
        <v>59.418999999999997</v>
      </c>
      <c r="E141" s="37">
        <v>57.533000000000001</v>
      </c>
      <c r="F141" s="37">
        <v>52.377000000000002</v>
      </c>
      <c r="G141" s="37">
        <v>48.984000000000002</v>
      </c>
      <c r="H141" s="37">
        <v>51.167000000000002</v>
      </c>
      <c r="I141" s="37">
        <v>50.4</v>
      </c>
      <c r="J141" s="37">
        <v>49.582999999999998</v>
      </c>
      <c r="K141" s="37">
        <v>53.433</v>
      </c>
      <c r="L141" s="37">
        <v>51.573999999999998</v>
      </c>
      <c r="M141" s="37">
        <v>56.557000000000002</v>
      </c>
      <c r="N141" s="37">
        <v>49.213000000000001</v>
      </c>
      <c r="O141" s="37">
        <v>55.426000000000002</v>
      </c>
      <c r="P141" s="37">
        <v>59.097999999999999</v>
      </c>
      <c r="Q141" s="37">
        <v>65.638000000000005</v>
      </c>
      <c r="S141" s="4">
        <f t="shared" si="162"/>
        <v>59.910866748806782</v>
      </c>
      <c r="T141" s="4">
        <f t="shared" si="162"/>
        <v>59.630097868666148</v>
      </c>
      <c r="U141" s="4">
        <f t="shared" si="162"/>
        <v>57.244084286096545</v>
      </c>
      <c r="V141" s="4">
        <f t="shared" si="162"/>
        <v>51.746612619165241</v>
      </c>
      <c r="W141" s="4">
        <f t="shared" si="162"/>
        <v>49.224260519676157</v>
      </c>
      <c r="X141" s="4">
        <f t="shared" si="162"/>
        <v>49.62817914468117</v>
      </c>
      <c r="Y141" s="4">
        <f t="shared" si="162"/>
        <v>51.829198468318495</v>
      </c>
      <c r="Z141" s="4">
        <f t="shared" si="162"/>
        <v>50.188362143195263</v>
      </c>
      <c r="AA141" s="4">
        <f t="shared" si="162"/>
        <v>53.609553348109223</v>
      </c>
      <c r="AB141" s="4">
        <f t="shared" si="162"/>
        <v>51.806868917218289</v>
      </c>
      <c r="AC141" s="4">
        <f t="shared" si="162"/>
        <v>56.436759224563723</v>
      </c>
      <c r="AD141" s="4">
        <f t="shared" si="162"/>
        <v>50.107620016428498</v>
      </c>
      <c r="AE141" s="4">
        <f t="shared" si="162"/>
        <v>56.475390187775361</v>
      </c>
      <c r="AF141" s="4">
        <f t="shared" si="162"/>
        <v>60.326954241608178</v>
      </c>
      <c r="AG141" s="4">
        <f t="shared" si="162"/>
        <v>69.649235740890575</v>
      </c>
      <c r="AI141" s="4">
        <f t="shared" si="163"/>
        <v>0.88313325119321462</v>
      </c>
      <c r="AJ141" s="4">
        <f t="shared" si="163"/>
        <v>-0.2110978686661511</v>
      </c>
      <c r="AK141" s="4">
        <f t="shared" si="163"/>
        <v>0.28891571390345661</v>
      </c>
      <c r="AL141" s="4">
        <f t="shared" si="163"/>
        <v>0.63038738083476176</v>
      </c>
      <c r="AM141" s="4">
        <f t="shared" si="163"/>
        <v>-0.24026051967615558</v>
      </c>
      <c r="AN141" s="4">
        <f t="shared" si="163"/>
        <v>1.5388208553188321</v>
      </c>
      <c r="AO141" s="4">
        <f t="shared" si="163"/>
        <v>-1.4291984683184964</v>
      </c>
      <c r="AP141" s="4">
        <f t="shared" si="163"/>
        <v>-0.60536214319526493</v>
      </c>
      <c r="AQ141" s="4">
        <f t="shared" si="163"/>
        <v>-0.17655334810922341</v>
      </c>
      <c r="AR141" s="4">
        <f t="shared" si="163"/>
        <v>-0.23286891721829051</v>
      </c>
      <c r="AS141" s="4">
        <f t="shared" si="163"/>
        <v>0.12024077543627953</v>
      </c>
      <c r="AT141" s="4">
        <f t="shared" si="163"/>
        <v>-0.89462001642849742</v>
      </c>
      <c r="AU141" s="4">
        <f t="shared" si="163"/>
        <v>-1.0493901877753586</v>
      </c>
      <c r="AV141" s="4">
        <f t="shared" si="163"/>
        <v>-1.2289542416081787</v>
      </c>
      <c r="AW141" s="4">
        <f t="shared" si="163"/>
        <v>-4.0112357408905694</v>
      </c>
      <c r="AY141" s="2">
        <f t="shared" si="154"/>
        <v>59.910866748794653</v>
      </c>
      <c r="AZ141" s="2">
        <f t="shared" si="154"/>
        <v>59.542632169043102</v>
      </c>
      <c r="BA141" s="2">
        <f t="shared" si="154"/>
        <v>56.991862556949307</v>
      </c>
      <c r="BB141" s="2">
        <f t="shared" si="154"/>
        <v>50.50719295416696</v>
      </c>
      <c r="BC141" s="2">
        <f t="shared" si="154"/>
        <v>47.763225499198676</v>
      </c>
      <c r="BD141" s="2">
        <f t="shared" si="154"/>
        <v>48.195590240489949</v>
      </c>
      <c r="BE141" s="2">
        <f t="shared" si="154"/>
        <v>48.307681046856295</v>
      </c>
      <c r="BF141" s="2">
        <f t="shared" si="154"/>
        <v>47.670397555419108</v>
      </c>
      <c r="BG141" s="2">
        <f t="shared" si="154"/>
        <v>48.833593990581058</v>
      </c>
      <c r="BH141" s="2">
        <f t="shared" si="154"/>
        <v>47.858419882336698</v>
      </c>
      <c r="BI141" s="2">
        <f t="shared" si="154"/>
        <v>53.150374423827394</v>
      </c>
      <c r="BJ141" s="2">
        <f t="shared" si="154"/>
        <v>48.274219641630538</v>
      </c>
      <c r="BK141" s="2">
        <f t="shared" si="154"/>
        <v>55.23789847377887</v>
      </c>
      <c r="BL141" s="2">
        <f t="shared" si="154"/>
        <v>55.487364105940003</v>
      </c>
      <c r="BM141" s="2">
        <f t="shared" si="154"/>
        <v>60.53700965425827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55.426000000000002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55.426000000000002</v>
      </c>
      <c r="DH141" s="2" t="str">
        <f t="shared" si="123"/>
        <v/>
      </c>
      <c r="DI141" s="2" t="str">
        <f t="shared" si="124"/>
        <v/>
      </c>
      <c r="DK141" s="2">
        <f t="shared" si="164"/>
        <v>79.197249034384015</v>
      </c>
      <c r="DL141" s="2">
        <f t="shared" si="164"/>
        <v>83.143250472334685</v>
      </c>
      <c r="DM141" s="2">
        <f t="shared" si="164"/>
        <v>80.969142857142842</v>
      </c>
      <c r="DN141" s="2">
        <f t="shared" si="164"/>
        <v>85.521187438450568</v>
      </c>
      <c r="DO141" s="2">
        <f t="shared" si="164"/>
        <v>81.602308677098151</v>
      </c>
      <c r="DP141" s="2">
        <f t="shared" si="164"/>
        <v>77.451489805595074</v>
      </c>
      <c r="DQ141" s="2">
        <f t="shared" si="164"/>
        <v>100.20794025604552</v>
      </c>
      <c r="DR141" s="2">
        <f t="shared" si="164"/>
        <v>92.483490476190468</v>
      </c>
      <c r="DS141" s="2">
        <f t="shared" si="164"/>
        <v>90.66097786357787</v>
      </c>
      <c r="DT141" s="2">
        <f t="shared" si="164"/>
        <v>99.808933333333329</v>
      </c>
      <c r="DU141" s="2">
        <f t="shared" si="164"/>
        <v>84.575254148885747</v>
      </c>
      <c r="DV141" s="2">
        <f t="shared" si="164"/>
        <v>85.667080296896088</v>
      </c>
      <c r="DW141" s="2">
        <f t="shared" si="164"/>
        <v>98.984161213845425</v>
      </c>
      <c r="DX141" s="2">
        <f t="shared" si="164"/>
        <v>79.439445234708387</v>
      </c>
      <c r="DY141" s="2">
        <f t="shared" si="164"/>
        <v>85.614846370967726</v>
      </c>
      <c r="EA141" s="2">
        <f t="shared" si="152"/>
        <v>59.885486153119103</v>
      </c>
      <c r="EB141" s="2">
        <f t="shared" si="152"/>
        <v>59.497069257777653</v>
      </c>
      <c r="EC141" s="2">
        <f t="shared" si="152"/>
        <v>56.940144818551957</v>
      </c>
      <c r="ED141" s="2">
        <f t="shared" si="152"/>
        <v>50.436239163132299</v>
      </c>
      <c r="EE141" s="2">
        <f t="shared" si="151"/>
        <v>47.694997870319746</v>
      </c>
      <c r="EF141" s="2">
        <f t="shared" si="151"/>
        <v>48.136193472737929</v>
      </c>
      <c r="EG141" s="2">
        <f t="shared" si="151"/>
        <v>48.201128950653185</v>
      </c>
      <c r="EH141" s="2">
        <f t="shared" si="151"/>
        <v>47.571910666948554</v>
      </c>
      <c r="EI141" s="2">
        <f t="shared" si="151"/>
        <v>48.757523811244411</v>
      </c>
      <c r="EJ141" s="2">
        <f t="shared" si="151"/>
        <v>47.740272361414107</v>
      </c>
      <c r="EK141" s="2">
        <f t="shared" si="151"/>
        <v>53.083023595879041</v>
      </c>
      <c r="EL141" s="2">
        <f t="shared" si="151"/>
        <v>48.193139730119491</v>
      </c>
      <c r="EM141" s="2">
        <f t="shared" si="135"/>
        <v>55.146342945476057</v>
      </c>
      <c r="EN141" s="2">
        <f t="shared" si="135"/>
        <v>55.436844163372562</v>
      </c>
      <c r="EO141" s="2">
        <f t="shared" si="135"/>
        <v>60.475673093868849</v>
      </c>
      <c r="EQ141" s="2">
        <f t="shared" si="165"/>
        <v>59.888789098205336</v>
      </c>
      <c r="ER141" s="2">
        <f t="shared" si="165"/>
        <v>59.485603991037998</v>
      </c>
      <c r="ES141" s="2">
        <f t="shared" si="165"/>
        <v>56.914073462002406</v>
      </c>
      <c r="ET141" s="2">
        <f t="shared" si="165"/>
        <v>50.461979635298825</v>
      </c>
      <c r="EU141" s="2">
        <f t="shared" si="165"/>
        <v>47.738834021703482</v>
      </c>
      <c r="EV141" s="2">
        <f t="shared" si="165"/>
        <v>48.105166833089136</v>
      </c>
      <c r="EW141" s="2">
        <f t="shared" si="165"/>
        <v>48.255946240030333</v>
      </c>
      <c r="EX141" s="2">
        <f t="shared" si="165"/>
        <v>47.696538302062812</v>
      </c>
      <c r="EY141" s="2">
        <f t="shared" si="165"/>
        <v>48.686142363079327</v>
      </c>
      <c r="EZ141" s="2">
        <f t="shared" si="165"/>
        <v>48.016195156777769</v>
      </c>
      <c r="FA141" s="2">
        <f t="shared" si="165"/>
        <v>53.118895841471598</v>
      </c>
      <c r="FB141" s="2">
        <f t="shared" si="165"/>
        <v>48.331131164774391</v>
      </c>
      <c r="FC141" s="2">
        <f t="shared" si="165"/>
        <v>55.165270275170606</v>
      </c>
      <c r="FD141" s="2">
        <f t="shared" si="165"/>
        <v>55.578736630136298</v>
      </c>
      <c r="FE141" s="2">
        <f t="shared" si="165"/>
        <v>60.331527305687857</v>
      </c>
      <c r="FG141" s="2">
        <f t="shared" si="166"/>
        <v>0.99868994398676503</v>
      </c>
      <c r="FH141" s="2">
        <f t="shared" si="166"/>
        <v>0.99805853690162161</v>
      </c>
      <c r="FI141" s="2">
        <f t="shared" si="166"/>
        <v>0.99781866295645627</v>
      </c>
      <c r="FJ141" s="2">
        <f t="shared" si="166"/>
        <v>0.99800339950427019</v>
      </c>
      <c r="FK141" s="2">
        <f t="shared" si="166"/>
        <v>0.99803011483597359</v>
      </c>
      <c r="FL141" s="2">
        <f t="shared" si="166"/>
        <v>0.99793576829497666</v>
      </c>
      <c r="FM141" s="2">
        <f t="shared" si="166"/>
        <v>0.99799090342009511</v>
      </c>
      <c r="FN141" s="2">
        <f t="shared" si="166"/>
        <v>0.99790957565543714</v>
      </c>
      <c r="FO141" s="2">
        <f t="shared" si="166"/>
        <v>0.99811314014866759</v>
      </c>
      <c r="FP141" s="2">
        <f t="shared" si="166"/>
        <v>0.99793422416752275</v>
      </c>
      <c r="FQ141" s="2">
        <f t="shared" si="166"/>
        <v>0.99790298185358073</v>
      </c>
      <c r="FR141" s="2">
        <f t="shared" si="166"/>
        <v>0.99794795651529589</v>
      </c>
      <c r="FS141" s="2">
        <f t="shared" si="166"/>
        <v>0.99792312110505732</v>
      </c>
      <c r="FT141" s="2">
        <f t="shared" si="166"/>
        <v>0.99801938935004708</v>
      </c>
      <c r="FU141" s="2">
        <f t="shared" si="166"/>
        <v>0.99746741291870911</v>
      </c>
      <c r="FW141" s="2">
        <f t="shared" si="156"/>
        <v>2.4555233182058607E-2</v>
      </c>
      <c r="FX141" s="2">
        <f t="shared" si="156"/>
        <v>3.0115041195541002E-2</v>
      </c>
      <c r="FY141" s="2">
        <f t="shared" si="156"/>
        <v>2.6757531475018356E-2</v>
      </c>
      <c r="FZ141" s="2">
        <f t="shared" si="156"/>
        <v>3.5087387273288008E-2</v>
      </c>
      <c r="GA141" s="2">
        <f t="shared" si="156"/>
        <v>3.2715471667990131E-2</v>
      </c>
      <c r="GB141" s="2">
        <f t="shared" si="156"/>
        <v>3.5994757829399357E-2</v>
      </c>
      <c r="GC141" s="2">
        <f t="shared" si="156"/>
        <v>3.7677701709676548E-2</v>
      </c>
      <c r="GD141" s="2">
        <f t="shared" si="156"/>
        <v>3.6931044068320068E-2</v>
      </c>
      <c r="GE141" s="2">
        <f t="shared" si="156"/>
        <v>4.1968408092935276E-2</v>
      </c>
      <c r="GF141" s="2">
        <f t="shared" si="156"/>
        <v>3.8363410472838609E-2</v>
      </c>
      <c r="GG141" s="2">
        <f t="shared" si="156"/>
        <v>3.6547726127017642E-2</v>
      </c>
      <c r="GH141" s="2">
        <f t="shared" si="156"/>
        <v>3.0304460093932575E-2</v>
      </c>
      <c r="GI141" s="2">
        <f t="shared" si="156"/>
        <v>2.692871890197622E-2</v>
      </c>
      <c r="GJ141" s="2">
        <f t="shared" si="156"/>
        <v>2.1002772923329884E-2</v>
      </c>
      <c r="GK141" s="2">
        <f t="shared" si="156"/>
        <v>1.6168249630480171E-2</v>
      </c>
      <c r="GM141" s="86">
        <f t="shared" si="157"/>
        <v>3.5510750904810448E-36</v>
      </c>
      <c r="GN141" s="86">
        <f t="shared" si="157"/>
        <v>2.9803943795953094E-62</v>
      </c>
      <c r="GO141" s="86">
        <f t="shared" si="157"/>
        <v>2.9036566835761335E-78</v>
      </c>
      <c r="GP141" s="86">
        <f t="shared" si="157"/>
        <v>9.4737368864470624E-84</v>
      </c>
      <c r="GQ141" s="86">
        <f t="shared" si="157"/>
        <v>7.7588537225813401E-75</v>
      </c>
      <c r="GR141" s="86">
        <f t="shared" si="157"/>
        <v>5.898089905483541E-79</v>
      </c>
      <c r="GS141" s="86">
        <f t="shared" si="157"/>
        <v>3.8954472363545706E-83</v>
      </c>
      <c r="GT141" s="86">
        <f t="shared" si="157"/>
        <v>3.8042439086895383E-106</v>
      </c>
      <c r="GU141" s="86">
        <f t="shared" si="157"/>
        <v>1.3261420006661941E-104</v>
      </c>
      <c r="GV141" s="86">
        <f t="shared" si="157"/>
        <v>1.1941351569554869E-90</v>
      </c>
      <c r="GW141" s="86">
        <f t="shared" si="157"/>
        <v>2.0313558371329715E-88</v>
      </c>
      <c r="GX141" s="86">
        <f t="shared" si="157"/>
        <v>1.1933264797427352E-92</v>
      </c>
      <c r="GY141" s="86">
        <f t="shared" si="157"/>
        <v>2.0968768880108374E-75</v>
      </c>
      <c r="GZ141" s="86">
        <f t="shared" si="157"/>
        <v>9.2820847916020218E-77</v>
      </c>
      <c r="HA141" s="86">
        <f t="shared" si="157"/>
        <v>9.3259054433358059E-85</v>
      </c>
      <c r="HC141" s="86">
        <f t="shared" si="153"/>
        <v>5.9787792083331221E-11</v>
      </c>
      <c r="HD141" s="86">
        <f t="shared" si="153"/>
        <v>1.7138887006571714E-22</v>
      </c>
      <c r="HE141" s="86">
        <f t="shared" si="153"/>
        <v>1.7979165518317637E-30</v>
      </c>
      <c r="HF141" s="86">
        <f t="shared" si="153"/>
        <v>9.4699281446878616E-35</v>
      </c>
      <c r="HG141" s="86">
        <f t="shared" si="153"/>
        <v>3.6048176996812503E-27</v>
      </c>
      <c r="HH141" s="86">
        <f t="shared" si="153"/>
        <v>3.2664721478488862E-32</v>
      </c>
      <c r="HI141" s="86">
        <f t="shared" si="153"/>
        <v>9.6178883240200854E-41</v>
      </c>
      <c r="HJ141" s="86">
        <f t="shared" si="153"/>
        <v>1.0898095373463333E-52</v>
      </c>
      <c r="HK141" s="86">
        <f t="shared" si="153"/>
        <v>8.6352935175702576E-56</v>
      </c>
      <c r="HL141" s="86">
        <f t="shared" si="161"/>
        <v>4.9916034917795307E-48</v>
      </c>
      <c r="HM141" s="86">
        <f t="shared" si="161"/>
        <v>1.7580755455985547E-44</v>
      </c>
      <c r="HN141" s="86">
        <f t="shared" si="161"/>
        <v>1.1024705694161972E-35</v>
      </c>
      <c r="HO141" s="86">
        <f t="shared" si="161"/>
        <v>4.4893331834641742E-27</v>
      </c>
      <c r="HP141" s="86">
        <f t="shared" si="161"/>
        <v>1.164313848067131E-17</v>
      </c>
      <c r="HQ141" s="86">
        <f t="shared" si="161"/>
        <v>2.3789988550450483E-30</v>
      </c>
      <c r="HS141" s="86">
        <f t="shared" si="158"/>
        <v>2.0382882931079958E-2</v>
      </c>
      <c r="HT141" s="86">
        <f t="shared" si="158"/>
        <v>2.0086417268455843E-2</v>
      </c>
      <c r="HU141" s="86">
        <f t="shared" si="158"/>
        <v>1.6409556441004527E-2</v>
      </c>
      <c r="HV141" s="86">
        <f t="shared" si="158"/>
        <v>3.2357444773263695E-2</v>
      </c>
      <c r="HW141" s="86">
        <f t="shared" si="158"/>
        <v>3.313070224599849E-2</v>
      </c>
      <c r="HX141" s="86">
        <f t="shared" si="158"/>
        <v>2.795533143359305E-2</v>
      </c>
      <c r="HY141" s="86">
        <f t="shared" si="158"/>
        <v>5.559664147520204E-2</v>
      </c>
      <c r="HZ141" s="86">
        <f t="shared" si="158"/>
        <v>3.9704634925674824E-2</v>
      </c>
      <c r="IA141" s="86">
        <f t="shared" si="158"/>
        <v>6.9615399173402509E-2</v>
      </c>
      <c r="IB141" s="86">
        <f t="shared" si="158"/>
        <v>4.5118352328661487E-2</v>
      </c>
      <c r="IC141" s="86">
        <f t="shared" si="158"/>
        <v>3.1632148944965112E-2</v>
      </c>
      <c r="ID141" s="86">
        <f t="shared" si="158"/>
        <v>1.412591546144301E-2</v>
      </c>
      <c r="IE141" s="86">
        <f t="shared" si="158"/>
        <v>9.1229604135336286E-3</v>
      </c>
      <c r="IF141" s="86">
        <f t="shared" si="158"/>
        <v>1.585857108709764E-2</v>
      </c>
      <c r="IG141" s="86">
        <f t="shared" si="158"/>
        <v>1.9222567519246121E-2</v>
      </c>
      <c r="II141" s="86">
        <f t="shared" si="159"/>
        <v>5.6190528139958607E-25</v>
      </c>
      <c r="IJ141" s="86">
        <f t="shared" si="159"/>
        <v>3.7100565511032344E-31</v>
      </c>
      <c r="IK141" s="86">
        <f t="shared" si="159"/>
        <v>4.9128277927805109E-40</v>
      </c>
      <c r="IL141" s="86">
        <f t="shared" si="159"/>
        <v>5.4275148266442061E-30</v>
      </c>
      <c r="IM141" s="86">
        <f t="shared" si="159"/>
        <v>3.3390301727758209E-30</v>
      </c>
      <c r="IN141" s="86">
        <f t="shared" si="159"/>
        <v>3.4796328989352313E-32</v>
      </c>
      <c r="IO141" s="86">
        <f t="shared" si="159"/>
        <v>1.1006832415223783E-29</v>
      </c>
      <c r="IP141" s="86">
        <f t="shared" si="159"/>
        <v>9.4372108183771635E-31</v>
      </c>
      <c r="IQ141" s="86">
        <f t="shared" si="159"/>
        <v>1.7655277037179992E-27</v>
      </c>
      <c r="IR141" s="86">
        <f t="shared" si="159"/>
        <v>6.1389913230298226E-29</v>
      </c>
      <c r="IS141" s="86">
        <f t="shared" si="159"/>
        <v>6.668885114653212E-31</v>
      </c>
      <c r="IT141" s="86">
        <f t="shared" si="159"/>
        <v>1.6071154120340084E-33</v>
      </c>
      <c r="IU141" s="86">
        <f t="shared" si="159"/>
        <v>1.0001527872494907E-35</v>
      </c>
      <c r="IV141" s="86">
        <f t="shared" si="159"/>
        <v>9.4442037041893646E-26</v>
      </c>
      <c r="IW141" s="86">
        <f t="shared" si="159"/>
        <v>1.3854400694092424E-21</v>
      </c>
      <c r="IY141" s="86">
        <f t="shared" si="160"/>
        <v>2.038288299086775E-2</v>
      </c>
      <c r="IZ141" s="86">
        <f t="shared" si="160"/>
        <v>2.0086417268455843E-2</v>
      </c>
      <c r="JA141" s="86">
        <f t="shared" si="160"/>
        <v>1.6409556441004527E-2</v>
      </c>
      <c r="JB141" s="86">
        <f t="shared" si="160"/>
        <v>3.2357444773263695E-2</v>
      </c>
      <c r="JC141" s="86">
        <f t="shared" si="160"/>
        <v>3.313070224599849E-2</v>
      </c>
      <c r="JD141" s="86">
        <f t="shared" si="160"/>
        <v>2.795533143359305E-2</v>
      </c>
      <c r="JE141" s="86">
        <f t="shared" si="160"/>
        <v>5.559664147520204E-2</v>
      </c>
      <c r="JF141" s="86">
        <f t="shared" si="160"/>
        <v>3.9704634925674824E-2</v>
      </c>
      <c r="JG141" s="86">
        <f t="shared" si="160"/>
        <v>6.9615399173402509E-2</v>
      </c>
      <c r="JH141" s="86">
        <f t="shared" si="160"/>
        <v>4.5118352328661487E-2</v>
      </c>
      <c r="JI141" s="86">
        <f t="shared" si="160"/>
        <v>3.1632148944965112E-2</v>
      </c>
      <c r="JJ141" s="86">
        <f t="shared" si="160"/>
        <v>1.412591546144301E-2</v>
      </c>
      <c r="JK141" s="86">
        <f t="shared" si="160"/>
        <v>9.1229604135336286E-3</v>
      </c>
      <c r="JL141" s="86">
        <f t="shared" si="160"/>
        <v>1.585857108709765E-2</v>
      </c>
      <c r="JM141" s="86">
        <f t="shared" si="160"/>
        <v>1.9222567519246121E-2</v>
      </c>
    </row>
    <row r="142" spans="2:273" x14ac:dyDescent="0.25">
      <c r="B142" s="2">
        <v>115</v>
      </c>
      <c r="C142" s="37">
        <v>59.317</v>
      </c>
      <c r="D142" s="37">
        <v>59.531999999999996</v>
      </c>
      <c r="E142" s="37">
        <v>57.417000000000002</v>
      </c>
      <c r="F142" s="37">
        <v>51.753999999999998</v>
      </c>
      <c r="G142" s="37">
        <v>50.213000000000001</v>
      </c>
      <c r="H142" s="37">
        <v>49.783000000000001</v>
      </c>
      <c r="I142" s="37">
        <v>54.5</v>
      </c>
      <c r="J142" s="37">
        <v>51.6</v>
      </c>
      <c r="K142" s="37">
        <v>56.783000000000001</v>
      </c>
      <c r="L142" s="37">
        <v>54.540999999999997</v>
      </c>
      <c r="M142" s="37">
        <v>58.295000000000002</v>
      </c>
      <c r="N142" s="37">
        <v>50.835999999999999</v>
      </c>
      <c r="O142" s="37">
        <v>56.18</v>
      </c>
      <c r="P142" s="37">
        <v>61.917999999999999</v>
      </c>
      <c r="Q142" s="37">
        <v>68.69</v>
      </c>
      <c r="S142" s="4">
        <f t="shared" si="162"/>
        <v>59.872854305835837</v>
      </c>
      <c r="T142" s="4">
        <f t="shared" si="162"/>
        <v>59.656081051234658</v>
      </c>
      <c r="U142" s="4">
        <f t="shared" si="162"/>
        <v>57.413963687718386</v>
      </c>
      <c r="V142" s="4">
        <f t="shared" si="162"/>
        <v>52.487109468117453</v>
      </c>
      <c r="W142" s="4">
        <f t="shared" si="162"/>
        <v>50.059291639965842</v>
      </c>
      <c r="X142" s="4">
        <f t="shared" si="162"/>
        <v>50.586345478140814</v>
      </c>
      <c r="Y142" s="4">
        <f t="shared" si="162"/>
        <v>53.698527345928582</v>
      </c>
      <c r="Z142" s="4">
        <f t="shared" si="162"/>
        <v>51.699776515635577</v>
      </c>
      <c r="AA142" s="4">
        <f t="shared" si="162"/>
        <v>56.01041185271643</v>
      </c>
      <c r="AB142" s="4">
        <f t="shared" si="162"/>
        <v>54.103071025609786</v>
      </c>
      <c r="AC142" s="4">
        <f t="shared" si="162"/>
        <v>58.556822333177699</v>
      </c>
      <c r="AD142" s="4">
        <f t="shared" si="162"/>
        <v>51.470670207897818</v>
      </c>
      <c r="AE142" s="4">
        <f t="shared" si="162"/>
        <v>57.447415542938302</v>
      </c>
      <c r="AF142" s="4">
        <f t="shared" si="162"/>
        <v>62.9243451986857</v>
      </c>
      <c r="AG142" s="4">
        <f t="shared" si="162"/>
        <v>73.289695733673412</v>
      </c>
      <c r="AI142" s="4">
        <f t="shared" si="163"/>
        <v>-0.55585430583583673</v>
      </c>
      <c r="AJ142" s="4">
        <f t="shared" si="163"/>
        <v>-0.12408105123466129</v>
      </c>
      <c r="AK142" s="4">
        <f t="shared" si="163"/>
        <v>3.0363122816154942E-3</v>
      </c>
      <c r="AL142" s="4">
        <f t="shared" si="163"/>
        <v>-0.73310946811745481</v>
      </c>
      <c r="AM142" s="4">
        <f t="shared" si="163"/>
        <v>0.15370836003415889</v>
      </c>
      <c r="AN142" s="4">
        <f t="shared" si="163"/>
        <v>-0.80334547814081247</v>
      </c>
      <c r="AO142" s="4">
        <f t="shared" si="163"/>
        <v>0.80147265407141788</v>
      </c>
      <c r="AP142" s="4">
        <f t="shared" si="163"/>
        <v>-9.9776515635575436E-2</v>
      </c>
      <c r="AQ142" s="4">
        <f t="shared" si="163"/>
        <v>0.77258814728357095</v>
      </c>
      <c r="AR142" s="4">
        <f t="shared" si="163"/>
        <v>0.43792897439021061</v>
      </c>
      <c r="AS142" s="4">
        <f t="shared" si="163"/>
        <v>-0.26182233317769743</v>
      </c>
      <c r="AT142" s="4">
        <f t="shared" si="163"/>
        <v>-0.63467020789781969</v>
      </c>
      <c r="AU142" s="4">
        <f t="shared" si="163"/>
        <v>-1.2674155429383021</v>
      </c>
      <c r="AV142" s="4">
        <f t="shared" si="163"/>
        <v>-1.0063451986857004</v>
      </c>
      <c r="AW142" s="4">
        <f t="shared" si="163"/>
        <v>-4.5996957336734141</v>
      </c>
      <c r="AY142" s="2">
        <f t="shared" si="154"/>
        <v>59.872854305834473</v>
      </c>
      <c r="AZ142" s="2">
        <f t="shared" si="154"/>
        <v>59.50452192457918</v>
      </c>
      <c r="BA142" s="2">
        <f t="shared" si="154"/>
        <v>56.943278059037269</v>
      </c>
      <c r="BB142" s="2">
        <f t="shared" si="154"/>
        <v>50.417514536583553</v>
      </c>
      <c r="BC142" s="2">
        <f t="shared" si="154"/>
        <v>47.646511363229564</v>
      </c>
      <c r="BD142" s="2">
        <f t="shared" si="154"/>
        <v>48.099329052275195</v>
      </c>
      <c r="BE142" s="2">
        <f t="shared" si="154"/>
        <v>48.148290823078035</v>
      </c>
      <c r="BF142" s="2">
        <f t="shared" si="154"/>
        <v>47.537048905684834</v>
      </c>
      <c r="BG142" s="2">
        <f t="shared" si="154"/>
        <v>48.725346109558352</v>
      </c>
      <c r="BH142" s="2">
        <f t="shared" si="154"/>
        <v>47.734095469850935</v>
      </c>
      <c r="BI142" s="2">
        <f t="shared" si="154"/>
        <v>52.978250418981133</v>
      </c>
      <c r="BJ142" s="2">
        <f t="shared" si="154"/>
        <v>48.109039865943743</v>
      </c>
      <c r="BK142" s="2">
        <f t="shared" si="154"/>
        <v>55.084251390805491</v>
      </c>
      <c r="BL142" s="2">
        <f t="shared" si="154"/>
        <v>55.390218396338966</v>
      </c>
      <c r="BM142" s="2">
        <f t="shared" si="154"/>
        <v>60.413317168723658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79.229835858790466</v>
      </c>
      <c r="DL142" s="2">
        <f t="shared" si="164"/>
        <v>83.276570917678825</v>
      </c>
      <c r="DM142" s="2">
        <f t="shared" si="164"/>
        <v>81.141653781512588</v>
      </c>
      <c r="DN142" s="2">
        <f t="shared" si="164"/>
        <v>85.69976551044968</v>
      </c>
      <c r="DO142" s="2">
        <f t="shared" si="164"/>
        <v>81.804625889046946</v>
      </c>
      <c r="DP142" s="2">
        <f t="shared" si="164"/>
        <v>77.623888335704137</v>
      </c>
      <c r="DQ142" s="2">
        <f t="shared" si="164"/>
        <v>100.62975320056898</v>
      </c>
      <c r="DR142" s="2">
        <f t="shared" si="164"/>
        <v>92.851760784313711</v>
      </c>
      <c r="DS142" s="2">
        <f t="shared" si="164"/>
        <v>90.986211711711718</v>
      </c>
      <c r="DT142" s="2">
        <f t="shared" si="164"/>
        <v>100.20613333333333</v>
      </c>
      <c r="DU142" s="2">
        <f t="shared" si="164"/>
        <v>84.7720597439545</v>
      </c>
      <c r="DV142" s="2">
        <f t="shared" si="164"/>
        <v>85.904232118758443</v>
      </c>
      <c r="DW142" s="2">
        <f t="shared" si="164"/>
        <v>99.332078236130869</v>
      </c>
      <c r="DX142" s="2">
        <f t="shared" si="164"/>
        <v>79.564327643432904</v>
      </c>
      <c r="DY142" s="2">
        <f t="shared" si="164"/>
        <v>85.834531451612889</v>
      </c>
      <c r="EA142" s="2">
        <f t="shared" si="152"/>
        <v>59.849429773156906</v>
      </c>
      <c r="EB142" s="2">
        <f t="shared" si="152"/>
        <v>59.463002442656922</v>
      </c>
      <c r="EC142" s="2">
        <f t="shared" si="152"/>
        <v>56.896119907948311</v>
      </c>
      <c r="ED142" s="2">
        <f t="shared" si="152"/>
        <v>50.352004485155639</v>
      </c>
      <c r="EE142" s="2">
        <f t="shared" si="151"/>
        <v>47.582851411632667</v>
      </c>
      <c r="EF142" s="2">
        <f t="shared" si="151"/>
        <v>48.045147058823531</v>
      </c>
      <c r="EG142" s="2">
        <f t="shared" si="151"/>
        <v>48.049279308756866</v>
      </c>
      <c r="EH142" s="2">
        <f t="shared" si="151"/>
        <v>47.444639285075375</v>
      </c>
      <c r="EI142" s="2">
        <f t="shared" si="151"/>
        <v>48.656202847232272</v>
      </c>
      <c r="EJ142" s="2">
        <f t="shared" si="151"/>
        <v>47.621622732015339</v>
      </c>
      <c r="EK142" s="2">
        <f t="shared" si="151"/>
        <v>52.915560485211039</v>
      </c>
      <c r="EL142" s="2">
        <f t="shared" si="151"/>
        <v>48.032441473375513</v>
      </c>
      <c r="EM142" s="2">
        <f t="shared" si="135"/>
        <v>54.999415465944004</v>
      </c>
      <c r="EN142" s="2">
        <f t="shared" si="135"/>
        <v>55.342378069584605</v>
      </c>
      <c r="EO142" s="2">
        <f t="shared" si="135"/>
        <v>60.357242394026535</v>
      </c>
      <c r="EQ142" s="2">
        <f t="shared" si="165"/>
        <v>59.859349089924692</v>
      </c>
      <c r="ER142" s="2">
        <f t="shared" si="165"/>
        <v>59.443173350457727</v>
      </c>
      <c r="ES142" s="2">
        <f t="shared" si="165"/>
        <v>56.859034571019293</v>
      </c>
      <c r="ET142" s="2">
        <f t="shared" si="165"/>
        <v>50.381560288239669</v>
      </c>
      <c r="EU142" s="2">
        <f t="shared" si="165"/>
        <v>47.643477875029724</v>
      </c>
      <c r="EV142" s="2">
        <f t="shared" si="165"/>
        <v>48.00667574387338</v>
      </c>
      <c r="EW142" s="2">
        <f t="shared" si="165"/>
        <v>48.113665503485699</v>
      </c>
      <c r="EX142" s="2">
        <f t="shared" si="165"/>
        <v>47.58901206477546</v>
      </c>
      <c r="EY142" s="2">
        <f t="shared" si="165"/>
        <v>48.57521414995179</v>
      </c>
      <c r="EZ142" s="2">
        <f t="shared" si="165"/>
        <v>47.9410008552832</v>
      </c>
      <c r="FA142" s="2">
        <f t="shared" si="165"/>
        <v>52.959459807061208</v>
      </c>
      <c r="FB142" s="2">
        <f t="shared" si="165"/>
        <v>48.20475793780107</v>
      </c>
      <c r="FC142" s="2">
        <f t="shared" si="165"/>
        <v>55.028226143588455</v>
      </c>
      <c r="FD142" s="2">
        <f t="shared" si="165"/>
        <v>55.519889698540624</v>
      </c>
      <c r="FE142" s="2">
        <f t="shared" si="165"/>
        <v>60.19993459923527</v>
      </c>
      <c r="FG142" s="2">
        <f t="shared" si="166"/>
        <v>0.99880507697611831</v>
      </c>
      <c r="FH142" s="2">
        <f t="shared" si="166"/>
        <v>0.99822906208480355</v>
      </c>
      <c r="FI142" s="2">
        <f t="shared" si="166"/>
        <v>0.99801021506458687</v>
      </c>
      <c r="FJ142" s="2">
        <f t="shared" si="166"/>
        <v>0.99817875875182238</v>
      </c>
      <c r="FK142" s="2">
        <f t="shared" si="166"/>
        <v>0.99820313192959842</v>
      </c>
      <c r="FL142" s="2">
        <f t="shared" si="166"/>
        <v>0.99811705631098591</v>
      </c>
      <c r="FM142" s="2">
        <f t="shared" si="166"/>
        <v>0.99816735816973368</v>
      </c>
      <c r="FN142" s="2">
        <f t="shared" si="166"/>
        <v>0.9980931596048207</v>
      </c>
      <c r="FO142" s="2">
        <f t="shared" si="166"/>
        <v>0.99827887761696865</v>
      </c>
      <c r="FP142" s="2">
        <f t="shared" si="166"/>
        <v>0.99811564753811488</v>
      </c>
      <c r="FQ142" s="2">
        <f t="shared" si="166"/>
        <v>0.99808714376972751</v>
      </c>
      <c r="FR142" s="2">
        <f t="shared" si="166"/>
        <v>0.99812817612712434</v>
      </c>
      <c r="FS142" s="2">
        <f t="shared" si="166"/>
        <v>0.99810551773273049</v>
      </c>
      <c r="FT142" s="2">
        <f t="shared" si="166"/>
        <v>0.99819334676914195</v>
      </c>
      <c r="FU142" s="2">
        <f t="shared" si="166"/>
        <v>0.99768973831104646</v>
      </c>
      <c r="FW142" s="2">
        <f t="shared" si="156"/>
        <v>2.686064372228799E-2</v>
      </c>
      <c r="FX142" s="2">
        <f t="shared" si="156"/>
        <v>3.2924824784214476E-2</v>
      </c>
      <c r="FY142" s="2">
        <f t="shared" si="156"/>
        <v>2.9263505567780145E-2</v>
      </c>
      <c r="FZ142" s="2">
        <f t="shared" si="156"/>
        <v>3.8342758432375779E-2</v>
      </c>
      <c r="GA142" s="2">
        <f t="shared" si="156"/>
        <v>3.5758934374153957E-2</v>
      </c>
      <c r="GB142" s="2">
        <f t="shared" si="156"/>
        <v>3.9330882414018595E-2</v>
      </c>
      <c r="GC142" s="2">
        <f t="shared" si="156"/>
        <v>4.1163147208305655E-2</v>
      </c>
      <c r="GD142" s="2">
        <f t="shared" si="156"/>
        <v>4.0350314775442882E-2</v>
      </c>
      <c r="GE142" s="2">
        <f t="shared" si="156"/>
        <v>4.5831869497094301E-2</v>
      </c>
      <c r="GF142" s="2">
        <f t="shared" si="156"/>
        <v>4.1909526206821632E-2</v>
      </c>
      <c r="GG142" s="2">
        <f t="shared" si="156"/>
        <v>3.9932978790012549E-2</v>
      </c>
      <c r="GH142" s="2">
        <f t="shared" si="156"/>
        <v>3.3131313068008213E-2</v>
      </c>
      <c r="GI142" s="2">
        <f t="shared" si="156"/>
        <v>2.9450240393634856E-2</v>
      </c>
      <c r="GJ142" s="2">
        <f t="shared" si="156"/>
        <v>2.2982512881444782E-2</v>
      </c>
      <c r="GK142" s="2">
        <f t="shared" si="156"/>
        <v>1.770052243568598E-2</v>
      </c>
      <c r="GM142" s="86">
        <f t="shared" si="157"/>
        <v>1.3437049853786855E-37</v>
      </c>
      <c r="GN142" s="86">
        <f t="shared" si="157"/>
        <v>1.0536239604722625E-64</v>
      </c>
      <c r="GO142" s="86">
        <f t="shared" si="157"/>
        <v>2.4864718138221017E-81</v>
      </c>
      <c r="GP142" s="86">
        <f t="shared" si="157"/>
        <v>4.7117303656783075E-87</v>
      </c>
      <c r="GQ142" s="86">
        <f t="shared" si="157"/>
        <v>8.4185657438386866E-78</v>
      </c>
      <c r="GR142" s="86">
        <f t="shared" si="157"/>
        <v>4.5664977558359495E-82</v>
      </c>
      <c r="GS142" s="86">
        <f t="shared" si="157"/>
        <v>2.2474505461431434E-86</v>
      </c>
      <c r="GT142" s="86">
        <f t="shared" si="157"/>
        <v>2.7457431354809278E-110</v>
      </c>
      <c r="GU142" s="86">
        <f t="shared" si="157"/>
        <v>1.2079259993544711E-108</v>
      </c>
      <c r="GV142" s="86">
        <f t="shared" si="157"/>
        <v>3.2804022609991571E-94</v>
      </c>
      <c r="GW142" s="86">
        <f t="shared" si="157"/>
        <v>6.4838176229643009E-92</v>
      </c>
      <c r="GX142" s="86">
        <f t="shared" si="157"/>
        <v>2.2651205635380712E-96</v>
      </c>
      <c r="GY142" s="86">
        <f t="shared" si="157"/>
        <v>2.2410412076345744E-78</v>
      </c>
      <c r="GZ142" s="86">
        <f t="shared" si="157"/>
        <v>9.1067334802513292E-80</v>
      </c>
      <c r="HA142" s="86">
        <f t="shared" si="157"/>
        <v>4.4601489813323638E-88</v>
      </c>
      <c r="HC142" s="86">
        <f t="shared" si="153"/>
        <v>1.0730870245161399E-11</v>
      </c>
      <c r="HD142" s="86">
        <f t="shared" si="153"/>
        <v>4.2515843397166192E-24</v>
      </c>
      <c r="HE142" s="86">
        <f t="shared" si="153"/>
        <v>1.3725624731575664E-32</v>
      </c>
      <c r="HF142" s="86">
        <f t="shared" si="153"/>
        <v>3.4818506500075101E-37</v>
      </c>
      <c r="HG142" s="86">
        <f t="shared" si="153"/>
        <v>4.5188797822342827E-29</v>
      </c>
      <c r="HH142" s="86">
        <f t="shared" si="153"/>
        <v>1.9573764357187227E-34</v>
      </c>
      <c r="HI142" s="86">
        <f t="shared" si="153"/>
        <v>1.5510758339052442E-43</v>
      </c>
      <c r="HJ142" s="86">
        <f t="shared" si="153"/>
        <v>2.6681762115246768E-56</v>
      </c>
      <c r="HK142" s="86">
        <f t="shared" si="153"/>
        <v>1.5089267023883979E-59</v>
      </c>
      <c r="HL142" s="86">
        <f t="shared" si="161"/>
        <v>2.3262025647665537E-51</v>
      </c>
      <c r="HM142" s="86">
        <f t="shared" si="161"/>
        <v>1.2598824156570421E-47</v>
      </c>
      <c r="HN142" s="86">
        <f t="shared" si="161"/>
        <v>2.9686492452705081E-38</v>
      </c>
      <c r="HO142" s="86">
        <f t="shared" si="161"/>
        <v>5.4138146579277297E-29</v>
      </c>
      <c r="HP142" s="86">
        <f t="shared" si="161"/>
        <v>7.2338117426740603E-19</v>
      </c>
      <c r="HQ142" s="86">
        <f t="shared" si="161"/>
        <v>1.6284552012382332E-32</v>
      </c>
      <c r="HS142" s="86">
        <f t="shared" si="158"/>
        <v>3.491122313262561E-2</v>
      </c>
      <c r="HT142" s="86">
        <f t="shared" si="158"/>
        <v>3.8027854744861471E-2</v>
      </c>
      <c r="HU142" s="86">
        <f t="shared" si="158"/>
        <v>3.3703067638364899E-2</v>
      </c>
      <c r="HV142" s="86">
        <f t="shared" si="158"/>
        <v>5.9487815745083356E-2</v>
      </c>
      <c r="HW142" s="86">
        <f t="shared" si="158"/>
        <v>6.0148280256060581E-2</v>
      </c>
      <c r="HX142" s="86">
        <f t="shared" si="158"/>
        <v>5.3586750007777226E-2</v>
      </c>
      <c r="HY142" s="86">
        <f t="shared" si="158"/>
        <v>9.7347241674830859E-2</v>
      </c>
      <c r="HZ142" s="86">
        <f t="shared" si="158"/>
        <v>7.2675026141188231E-2</v>
      </c>
      <c r="IA142" s="86">
        <f t="shared" si="158"/>
        <v>0.11831117384771551</v>
      </c>
      <c r="IB142" s="86">
        <f t="shared" si="158"/>
        <v>8.0544656669540998E-2</v>
      </c>
      <c r="IC142" s="86">
        <f t="shared" si="158"/>
        <v>5.9274241623037023E-2</v>
      </c>
      <c r="ID142" s="86">
        <f t="shared" si="158"/>
        <v>2.8309537278909204E-2</v>
      </c>
      <c r="IE142" s="86">
        <f t="shared" si="158"/>
        <v>1.8968746769951604E-2</v>
      </c>
      <c r="IF142" s="86">
        <f t="shared" si="158"/>
        <v>2.6344855053073907E-2</v>
      </c>
      <c r="IG142" s="86">
        <f t="shared" si="158"/>
        <v>2.8632114638207154E-2</v>
      </c>
      <c r="II142" s="86">
        <f t="shared" si="159"/>
        <v>8.0056117672599061E-24</v>
      </c>
      <c r="IJ142" s="86">
        <f t="shared" si="159"/>
        <v>1.2967511469684502E-29</v>
      </c>
      <c r="IK142" s="86">
        <f t="shared" si="159"/>
        <v>4.2621610290126938E-38</v>
      </c>
      <c r="IL142" s="86">
        <f t="shared" si="159"/>
        <v>1.9374078648038583E-28</v>
      </c>
      <c r="IM142" s="86">
        <f t="shared" si="159"/>
        <v>1.1342602364611251E-28</v>
      </c>
      <c r="IN142" s="86">
        <f t="shared" si="159"/>
        <v>1.6856396509354419E-30</v>
      </c>
      <c r="IO142" s="86">
        <f t="shared" si="159"/>
        <v>4.093714756876872E-28</v>
      </c>
      <c r="IP142" s="86">
        <f t="shared" si="159"/>
        <v>3.9300568705819889E-29</v>
      </c>
      <c r="IQ142" s="86">
        <f t="shared" si="159"/>
        <v>5.5710622244777885E-26</v>
      </c>
      <c r="IR142" s="86">
        <f t="shared" si="159"/>
        <v>2.1174384902747223E-27</v>
      </c>
      <c r="IS142" s="86">
        <f t="shared" si="159"/>
        <v>2.796609191043062E-29</v>
      </c>
      <c r="IT142" s="86">
        <f t="shared" si="159"/>
        <v>7.506823121526409E-32</v>
      </c>
      <c r="IU142" s="86">
        <f t="shared" si="159"/>
        <v>5.3055192356986046E-34</v>
      </c>
      <c r="IV142" s="86">
        <f t="shared" si="159"/>
        <v>1.311639379103958E-24</v>
      </c>
      <c r="IW142" s="86">
        <f t="shared" si="159"/>
        <v>1.0665338020403954E-20</v>
      </c>
      <c r="IY142" s="86">
        <f t="shared" si="160"/>
        <v>3.4911223143356478E-2</v>
      </c>
      <c r="IZ142" s="86">
        <f t="shared" si="160"/>
        <v>3.8027854744861471E-2</v>
      </c>
      <c r="JA142" s="86">
        <f t="shared" si="160"/>
        <v>3.3703067638364899E-2</v>
      </c>
      <c r="JB142" s="86">
        <f t="shared" si="160"/>
        <v>5.9487815745083356E-2</v>
      </c>
      <c r="JC142" s="86">
        <f t="shared" si="160"/>
        <v>6.0148280256060581E-2</v>
      </c>
      <c r="JD142" s="86">
        <f t="shared" si="160"/>
        <v>5.3586750007777226E-2</v>
      </c>
      <c r="JE142" s="86">
        <f t="shared" si="160"/>
        <v>9.7347241674830859E-2</v>
      </c>
      <c r="JF142" s="86">
        <f t="shared" si="160"/>
        <v>7.2675026141188231E-2</v>
      </c>
      <c r="JG142" s="86">
        <f t="shared" si="160"/>
        <v>0.11831117384771551</v>
      </c>
      <c r="JH142" s="86">
        <f t="shared" si="160"/>
        <v>8.0544656669540998E-2</v>
      </c>
      <c r="JI142" s="86">
        <f t="shared" si="160"/>
        <v>5.9274241623037023E-2</v>
      </c>
      <c r="JJ142" s="86">
        <f t="shared" si="160"/>
        <v>2.8309537278909204E-2</v>
      </c>
      <c r="JK142" s="86">
        <f t="shared" si="160"/>
        <v>1.8968746769951604E-2</v>
      </c>
      <c r="JL142" s="86">
        <f t="shared" si="160"/>
        <v>2.6344855053073907E-2</v>
      </c>
      <c r="JM142" s="86">
        <f t="shared" si="160"/>
        <v>2.8632114638207154E-2</v>
      </c>
    </row>
    <row r="143" spans="2:273" x14ac:dyDescent="0.25">
      <c r="B143" s="2">
        <v>116</v>
      </c>
      <c r="C143" s="37">
        <v>59.127000000000002</v>
      </c>
      <c r="D143" s="37">
        <v>59.435000000000002</v>
      </c>
      <c r="E143" s="37">
        <v>57.466999999999999</v>
      </c>
      <c r="F143" s="37">
        <v>53.655999999999999</v>
      </c>
      <c r="G143" s="37">
        <v>50.933999999999997</v>
      </c>
      <c r="H143" s="37">
        <v>52.982999999999997</v>
      </c>
      <c r="I143" s="37">
        <v>56.332999999999998</v>
      </c>
      <c r="J143" s="37">
        <v>53.783000000000001</v>
      </c>
      <c r="K143" s="37">
        <v>59.1</v>
      </c>
      <c r="L143" s="37">
        <v>57.197000000000003</v>
      </c>
      <c r="M143" s="37">
        <v>60.835999999999999</v>
      </c>
      <c r="N143" s="37">
        <v>53.639000000000003</v>
      </c>
      <c r="O143" s="37">
        <v>58.933999999999997</v>
      </c>
      <c r="P143" s="37">
        <v>65.787000000000006</v>
      </c>
      <c r="Q143" s="37">
        <v>74.965999999999994</v>
      </c>
      <c r="S143" s="4">
        <f t="shared" si="162"/>
        <v>59.835056612429788</v>
      </c>
      <c r="T143" s="4">
        <f t="shared" si="162"/>
        <v>59.712165239063161</v>
      </c>
      <c r="U143" s="4">
        <f t="shared" si="162"/>
        <v>57.704756917400779</v>
      </c>
      <c r="V143" s="4">
        <f t="shared" si="162"/>
        <v>53.53887019249396</v>
      </c>
      <c r="W143" s="4">
        <f t="shared" si="162"/>
        <v>51.241376291727661</v>
      </c>
      <c r="X143" s="4">
        <f t="shared" si="162"/>
        <v>51.989567495135269</v>
      </c>
      <c r="Y143" s="4">
        <f t="shared" si="162"/>
        <v>56.058664576897677</v>
      </c>
      <c r="Z143" s="4">
        <f t="shared" si="162"/>
        <v>53.758835981121685</v>
      </c>
      <c r="AA143" s="4">
        <f t="shared" si="162"/>
        <v>58.85249238699199</v>
      </c>
      <c r="AB143" s="4">
        <f t="shared" si="162"/>
        <v>57.11763746408964</v>
      </c>
      <c r="AC143" s="4">
        <f t="shared" si="162"/>
        <v>61.565995439969655</v>
      </c>
      <c r="AD143" s="4">
        <f t="shared" si="162"/>
        <v>53.680899726037069</v>
      </c>
      <c r="AE143" s="4">
        <f t="shared" si="162"/>
        <v>59.136488557423476</v>
      </c>
      <c r="AF143" s="4">
        <f t="shared" si="162"/>
        <v>66.600005955911143</v>
      </c>
      <c r="AG143" s="4">
        <f t="shared" si="162"/>
        <v>78.06594971446286</v>
      </c>
      <c r="AI143" s="4">
        <f t="shared" si="163"/>
        <v>-0.70805661242978601</v>
      </c>
      <c r="AJ143" s="4">
        <f t="shared" si="163"/>
        <v>-0.27716523906315871</v>
      </c>
      <c r="AK143" s="4">
        <f t="shared" si="163"/>
        <v>-0.23775691740078031</v>
      </c>
      <c r="AL143" s="4">
        <f t="shared" si="163"/>
        <v>0.11712980750603919</v>
      </c>
      <c r="AM143" s="4">
        <f t="shared" si="163"/>
        <v>-0.3073762917276639</v>
      </c>
      <c r="AN143" s="4">
        <f t="shared" si="163"/>
        <v>0.99343250486472812</v>
      </c>
      <c r="AO143" s="4">
        <f t="shared" si="163"/>
        <v>0.27433542310232184</v>
      </c>
      <c r="AP143" s="4">
        <f t="shared" si="163"/>
        <v>2.416401887831654E-2</v>
      </c>
      <c r="AQ143" s="4">
        <f t="shared" si="163"/>
        <v>0.24750761300801116</v>
      </c>
      <c r="AR143" s="4">
        <f t="shared" si="163"/>
        <v>7.9362535910362908E-2</v>
      </c>
      <c r="AS143" s="4">
        <f t="shared" si="163"/>
        <v>-0.72999543996965599</v>
      </c>
      <c r="AT143" s="4">
        <f t="shared" si="163"/>
        <v>-4.1899726037065932E-2</v>
      </c>
      <c r="AU143" s="4">
        <f t="shared" si="163"/>
        <v>-0.20248855742347871</v>
      </c>
      <c r="AV143" s="4">
        <f t="shared" si="163"/>
        <v>-0.81300595591113733</v>
      </c>
      <c r="AW143" s="4">
        <f t="shared" si="163"/>
        <v>-3.0999497144628663</v>
      </c>
      <c r="AY143" s="2">
        <f t="shared" si="154"/>
        <v>59.835056612429646</v>
      </c>
      <c r="AZ143" s="2">
        <f t="shared" si="154"/>
        <v>59.466659075325722</v>
      </c>
      <c r="BA143" s="2">
        <f t="shared" si="154"/>
        <v>56.894955213539106</v>
      </c>
      <c r="BB143" s="2">
        <f t="shared" si="154"/>
        <v>50.328325975166607</v>
      </c>
      <c r="BC143" s="2">
        <f t="shared" si="154"/>
        <v>47.530335607129643</v>
      </c>
      <c r="BD143" s="2">
        <f t="shared" si="154"/>
        <v>48.003383417819919</v>
      </c>
      <c r="BE143" s="2">
        <f t="shared" si="154"/>
        <v>47.989609967789761</v>
      </c>
      <c r="BF143" s="2">
        <f t="shared" si="154"/>
        <v>47.404441694992279</v>
      </c>
      <c r="BG143" s="2">
        <f t="shared" si="154"/>
        <v>48.617473534590964</v>
      </c>
      <c r="BH143" s="2">
        <f t="shared" si="154"/>
        <v>47.610849951035</v>
      </c>
      <c r="BI143" s="2">
        <f t="shared" si="154"/>
        <v>52.806582341168152</v>
      </c>
      <c r="BJ143" s="2">
        <f t="shared" si="154"/>
        <v>47.94456789200548</v>
      </c>
      <c r="BK143" s="2">
        <f t="shared" si="154"/>
        <v>54.93119929460979</v>
      </c>
      <c r="BL143" s="2">
        <f t="shared" si="154"/>
        <v>55.293548971749779</v>
      </c>
      <c r="BM143" s="2">
        <f t="shared" si="154"/>
        <v>60.289912512595016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79.262422683196917</v>
      </c>
      <c r="DL143" s="2">
        <f t="shared" si="164"/>
        <v>83.40989136302295</v>
      </c>
      <c r="DM143" s="2">
        <f t="shared" si="164"/>
        <v>81.314164705882334</v>
      </c>
      <c r="DN143" s="2">
        <f t="shared" si="164"/>
        <v>85.878343582448821</v>
      </c>
      <c r="DO143" s="2">
        <f t="shared" si="164"/>
        <v>82.006943100995727</v>
      </c>
      <c r="DP143" s="2">
        <f t="shared" si="164"/>
        <v>77.796286865813187</v>
      </c>
      <c r="DQ143" s="2">
        <f t="shared" si="164"/>
        <v>101.05156614509247</v>
      </c>
      <c r="DR143" s="2">
        <f t="shared" si="164"/>
        <v>93.220031092436969</v>
      </c>
      <c r="DS143" s="2">
        <f t="shared" si="164"/>
        <v>91.311445559845566</v>
      </c>
      <c r="DT143" s="2">
        <f t="shared" si="164"/>
        <v>100.60333333333334</v>
      </c>
      <c r="DU143" s="2">
        <f t="shared" si="164"/>
        <v>84.968865339023253</v>
      </c>
      <c r="DV143" s="2">
        <f t="shared" si="164"/>
        <v>86.141383940620784</v>
      </c>
      <c r="DW143" s="2">
        <f t="shared" si="164"/>
        <v>99.679995258416312</v>
      </c>
      <c r="DX143" s="2">
        <f t="shared" si="164"/>
        <v>79.689210052157421</v>
      </c>
      <c r="DY143" s="2">
        <f t="shared" si="164"/>
        <v>86.054216532258039</v>
      </c>
      <c r="EA143" s="2">
        <f t="shared" si="152"/>
        <v>59.813373393194716</v>
      </c>
      <c r="EB143" s="2">
        <f t="shared" si="152"/>
        <v>59.428935627536191</v>
      </c>
      <c r="EC143" s="2">
        <f t="shared" si="152"/>
        <v>56.852094997344665</v>
      </c>
      <c r="ED143" s="2">
        <f t="shared" si="152"/>
        <v>50.267769807178972</v>
      </c>
      <c r="EE143" s="2">
        <f t="shared" si="151"/>
        <v>47.470704952945582</v>
      </c>
      <c r="EF143" s="2">
        <f t="shared" si="151"/>
        <v>47.954100644909126</v>
      </c>
      <c r="EG143" s="2">
        <f t="shared" si="151"/>
        <v>47.897429666860553</v>
      </c>
      <c r="EH143" s="2">
        <f t="shared" si="151"/>
        <v>47.317367903202197</v>
      </c>
      <c r="EI143" s="2">
        <f t="shared" si="151"/>
        <v>48.554881883220133</v>
      </c>
      <c r="EJ143" s="2">
        <f t="shared" si="151"/>
        <v>47.502973102616565</v>
      </c>
      <c r="EK143" s="2">
        <f t="shared" si="151"/>
        <v>52.748097374543043</v>
      </c>
      <c r="EL143" s="2">
        <f t="shared" si="151"/>
        <v>47.871743216631529</v>
      </c>
      <c r="EM143" s="2">
        <f t="shared" si="135"/>
        <v>54.852487986411951</v>
      </c>
      <c r="EN143" s="2">
        <f t="shared" si="135"/>
        <v>55.247911975796654</v>
      </c>
      <c r="EO143" s="2">
        <f t="shared" si="135"/>
        <v>60.238811694184221</v>
      </c>
      <c r="EQ143" s="2">
        <f t="shared" si="165"/>
        <v>59.82990908164404</v>
      </c>
      <c r="ER143" s="2">
        <f t="shared" si="165"/>
        <v>59.400742709877463</v>
      </c>
      <c r="ES143" s="2">
        <f t="shared" si="165"/>
        <v>56.803995680036181</v>
      </c>
      <c r="ET143" s="2">
        <f t="shared" si="165"/>
        <v>50.301140941180506</v>
      </c>
      <c r="EU143" s="2">
        <f t="shared" si="165"/>
        <v>47.548121728355966</v>
      </c>
      <c r="EV143" s="2">
        <f t="shared" si="165"/>
        <v>47.908184654657632</v>
      </c>
      <c r="EW143" s="2">
        <f t="shared" si="165"/>
        <v>47.971384766941064</v>
      </c>
      <c r="EX143" s="2">
        <f t="shared" si="165"/>
        <v>47.4814858274881</v>
      </c>
      <c r="EY143" s="2">
        <f t="shared" si="165"/>
        <v>48.464285936824261</v>
      </c>
      <c r="EZ143" s="2">
        <f t="shared" si="165"/>
        <v>47.86580655378863</v>
      </c>
      <c r="FA143" s="2">
        <f t="shared" si="165"/>
        <v>52.800023772650817</v>
      </c>
      <c r="FB143" s="2">
        <f t="shared" si="165"/>
        <v>48.078384710827748</v>
      </c>
      <c r="FC143" s="2">
        <f t="shared" si="165"/>
        <v>54.891182012006304</v>
      </c>
      <c r="FD143" s="2">
        <f t="shared" si="165"/>
        <v>55.461042766944956</v>
      </c>
      <c r="FE143" s="2">
        <f t="shared" si="165"/>
        <v>60.068341892782676</v>
      </c>
      <c r="FG143" s="2">
        <f t="shared" si="166"/>
        <v>0.99891010265791891</v>
      </c>
      <c r="FH143" s="2">
        <f t="shared" si="166"/>
        <v>0.99838463371374331</v>
      </c>
      <c r="FI143" s="2">
        <f t="shared" si="166"/>
        <v>0.99818497679754981</v>
      </c>
      <c r="FJ143" s="2">
        <f t="shared" si="166"/>
        <v>0.99833874202483863</v>
      </c>
      <c r="FK143" s="2">
        <f t="shared" si="166"/>
        <v>0.99836097770542342</v>
      </c>
      <c r="FL143" s="2">
        <f t="shared" si="166"/>
        <v>0.99828245038444685</v>
      </c>
      <c r="FM143" s="2">
        <f t="shared" si="166"/>
        <v>0.99832834122678915</v>
      </c>
      <c r="FN143" s="2">
        <f t="shared" si="166"/>
        <v>0.99826064906013756</v>
      </c>
      <c r="FO143" s="2">
        <f t="shared" si="166"/>
        <v>0.9984300799819511</v>
      </c>
      <c r="FP143" s="2">
        <f t="shared" si="166"/>
        <v>0.99828116514232001</v>
      </c>
      <c r="FQ143" s="2">
        <f t="shared" si="166"/>
        <v>0.99825516070888931</v>
      </c>
      <c r="FR143" s="2">
        <f t="shared" si="166"/>
        <v>0.99829259512862889</v>
      </c>
      <c r="FS143" s="2">
        <f t="shared" si="166"/>
        <v>0.99827192357747641</v>
      </c>
      <c r="FT143" s="2">
        <f t="shared" si="166"/>
        <v>0.99835205070275468</v>
      </c>
      <c r="FU143" s="2">
        <f t="shared" si="166"/>
        <v>0.99789258790743796</v>
      </c>
      <c r="FW143" s="2">
        <f t="shared" si="156"/>
        <v>2.9375983300594939E-2</v>
      </c>
      <c r="FX143" s="2">
        <f t="shared" si="156"/>
        <v>3.5987038662447318E-2</v>
      </c>
      <c r="FY143" s="2">
        <f t="shared" si="156"/>
        <v>3.1996460503451458E-2</v>
      </c>
      <c r="FZ143" s="2">
        <f t="shared" si="156"/>
        <v>4.1887048349282925E-2</v>
      </c>
      <c r="GA143" s="2">
        <f t="shared" si="156"/>
        <v>3.9074087916520339E-2</v>
      </c>
      <c r="GB143" s="2">
        <f t="shared" si="156"/>
        <v>4.2962430939285728E-2</v>
      </c>
      <c r="GC143" s="2">
        <f t="shared" si="156"/>
        <v>4.4955957727091579E-2</v>
      </c>
      <c r="GD143" s="2">
        <f t="shared" si="156"/>
        <v>4.4071672616955992E-2</v>
      </c>
      <c r="GE143" s="2">
        <f t="shared" si="156"/>
        <v>5.0032413462223931E-2</v>
      </c>
      <c r="GF143" s="2">
        <f t="shared" si="156"/>
        <v>4.5767826105538159E-2</v>
      </c>
      <c r="GG143" s="2">
        <f t="shared" si="156"/>
        <v>4.3617596703402324E-2</v>
      </c>
      <c r="GH143" s="2">
        <f t="shared" si="156"/>
        <v>3.6212012525826995E-2</v>
      </c>
      <c r="GI143" s="2">
        <f t="shared" si="156"/>
        <v>3.2200056247552407E-2</v>
      </c>
      <c r="GJ143" s="2">
        <f t="shared" si="156"/>
        <v>2.5144072029890881E-2</v>
      </c>
      <c r="GK143" s="2">
        <f t="shared" si="156"/>
        <v>1.9375149687488821E-2</v>
      </c>
      <c r="GM143" s="86">
        <f t="shared" si="157"/>
        <v>4.7625531201374728E-39</v>
      </c>
      <c r="GN143" s="86">
        <f t="shared" si="157"/>
        <v>3.3317828028179747E-67</v>
      </c>
      <c r="GO143" s="86">
        <f t="shared" si="157"/>
        <v>1.8542334728253479E-84</v>
      </c>
      <c r="GP143" s="86">
        <f t="shared" si="157"/>
        <v>2.0175525239008661E-90</v>
      </c>
      <c r="GQ143" s="86">
        <f t="shared" si="157"/>
        <v>7.9795851873140876E-81</v>
      </c>
      <c r="GR143" s="86">
        <f t="shared" si="157"/>
        <v>3.0706348484165949E-85</v>
      </c>
      <c r="GS143" s="86">
        <f t="shared" si="157"/>
        <v>1.1215994737982648E-89</v>
      </c>
      <c r="GT143" s="86">
        <f t="shared" si="157"/>
        <v>1.6468675100242441E-114</v>
      </c>
      <c r="GU143" s="86">
        <f t="shared" si="157"/>
        <v>9.2005999745529318E-113</v>
      </c>
      <c r="GV143" s="86">
        <f t="shared" si="157"/>
        <v>7.6748210554383089E-98</v>
      </c>
      <c r="GW143" s="86">
        <f t="shared" si="157"/>
        <v>1.7658787625179269E-95</v>
      </c>
      <c r="GX143" s="86">
        <f t="shared" si="157"/>
        <v>3.6221055901904613E-100</v>
      </c>
      <c r="GY143" s="86">
        <f t="shared" si="157"/>
        <v>2.0932141736077071E-81</v>
      </c>
      <c r="GZ143" s="86">
        <f t="shared" si="157"/>
        <v>7.8012251508458966E-83</v>
      </c>
      <c r="HA143" s="86">
        <f t="shared" si="157"/>
        <v>1.8369840818550729E-91</v>
      </c>
      <c r="HC143" s="86">
        <f t="shared" si="153"/>
        <v>1.8095552921531314E-12</v>
      </c>
      <c r="HD143" s="86">
        <f t="shared" si="153"/>
        <v>9.2212145214275528E-26</v>
      </c>
      <c r="HE143" s="86">
        <f t="shared" si="153"/>
        <v>8.8354418229670179E-35</v>
      </c>
      <c r="HF143" s="86">
        <f t="shared" si="153"/>
        <v>1.0514585917923546E-39</v>
      </c>
      <c r="HG143" s="86">
        <f t="shared" si="153"/>
        <v>4.8516457208271748E-31</v>
      </c>
      <c r="HH143" s="86">
        <f t="shared" si="153"/>
        <v>9.8219627899584283E-37</v>
      </c>
      <c r="HI143" s="86">
        <f t="shared" si="153"/>
        <v>2.0074151548407676E-46</v>
      </c>
      <c r="HJ143" s="86">
        <f t="shared" si="153"/>
        <v>4.9236833161999988E-60</v>
      </c>
      <c r="HK143" s="86">
        <f t="shared" si="153"/>
        <v>1.97505570133124E-63</v>
      </c>
      <c r="HL143" s="86">
        <f t="shared" si="161"/>
        <v>8.3215305183500842E-55</v>
      </c>
      <c r="HM143" s="86">
        <f t="shared" si="161"/>
        <v>6.9984131693358371E-51</v>
      </c>
      <c r="HN143" s="86">
        <f t="shared" si="161"/>
        <v>6.4589550856744155E-41</v>
      </c>
      <c r="HO143" s="86">
        <f t="shared" si="161"/>
        <v>5.5733848763261576E-31</v>
      </c>
      <c r="HP143" s="86">
        <f t="shared" si="161"/>
        <v>4.0750193819192204E-20</v>
      </c>
      <c r="HQ143" s="86">
        <f t="shared" si="161"/>
        <v>9.3215403712358824E-35</v>
      </c>
      <c r="HS143" s="86">
        <f t="shared" si="158"/>
        <v>5.7319754904117858E-2</v>
      </c>
      <c r="HT143" s="86">
        <f t="shared" si="158"/>
        <v>6.7775220601311026E-2</v>
      </c>
      <c r="HU143" s="86">
        <f t="shared" si="158"/>
        <v>6.4348130059297626E-2</v>
      </c>
      <c r="HV143" s="86">
        <f t="shared" si="158"/>
        <v>0.10243408450444506</v>
      </c>
      <c r="HW143" s="86">
        <f t="shared" si="158"/>
        <v>0.10250786059629048</v>
      </c>
      <c r="HX143" s="86">
        <f t="shared" si="158"/>
        <v>9.5664527418734241E-2</v>
      </c>
      <c r="HY143" s="86">
        <f t="shared" si="158"/>
        <v>0.15873603433072334</v>
      </c>
      <c r="HZ143" s="86">
        <f t="shared" si="158"/>
        <v>0.12394677334066553</v>
      </c>
      <c r="IA143" s="86">
        <f t="shared" si="158"/>
        <v>0.18705131788907056</v>
      </c>
      <c r="IB143" s="86">
        <f t="shared" si="158"/>
        <v>0.13425332133645573</v>
      </c>
      <c r="IC143" s="86">
        <f t="shared" si="158"/>
        <v>0.10363176982260701</v>
      </c>
      <c r="ID143" s="86">
        <f t="shared" si="158"/>
        <v>5.3178522200317831E-2</v>
      </c>
      <c r="IE143" s="86">
        <f t="shared" si="158"/>
        <v>3.6995844599122779E-2</v>
      </c>
      <c r="IF143" s="86">
        <f t="shared" si="158"/>
        <v>4.234646883212994E-2</v>
      </c>
      <c r="IG143" s="86">
        <f t="shared" si="158"/>
        <v>4.1765572890133197E-2</v>
      </c>
      <c r="II143" s="86">
        <f t="shared" si="159"/>
        <v>1.0676870707988144E-22</v>
      </c>
      <c r="IJ143" s="86">
        <f t="shared" si="159"/>
        <v>4.1253167491510815E-28</v>
      </c>
      <c r="IK143" s="86">
        <f t="shared" si="159"/>
        <v>3.297521960921512E-36</v>
      </c>
      <c r="IL143" s="86">
        <f t="shared" si="159"/>
        <v>6.2627236208068188E-27</v>
      </c>
      <c r="IM143" s="86">
        <f t="shared" si="159"/>
        <v>3.5013906719695433E-27</v>
      </c>
      <c r="IN143" s="86">
        <f t="shared" si="159"/>
        <v>7.3249687205338542E-29</v>
      </c>
      <c r="IO143" s="86">
        <f t="shared" si="159"/>
        <v>1.3740416668407415E-26</v>
      </c>
      <c r="IP143" s="86">
        <f t="shared" si="159"/>
        <v>1.4731905279974174E-27</v>
      </c>
      <c r="IQ143" s="86">
        <f t="shared" si="159"/>
        <v>1.5884111903609714E-24</v>
      </c>
      <c r="IR143" s="86">
        <f t="shared" si="159"/>
        <v>6.6014881767826989E-26</v>
      </c>
      <c r="IS143" s="86">
        <f t="shared" si="159"/>
        <v>1.0557961277450801E-27</v>
      </c>
      <c r="IT143" s="86">
        <f t="shared" si="159"/>
        <v>3.1660899201937708E-30</v>
      </c>
      <c r="IU143" s="86">
        <f t="shared" si="159"/>
        <v>2.5416329472964239E-32</v>
      </c>
      <c r="IV143" s="86">
        <f t="shared" si="159"/>
        <v>1.7109493878916073E-23</v>
      </c>
      <c r="IW143" s="86">
        <f t="shared" si="159"/>
        <v>7.846889036040318E-20</v>
      </c>
      <c r="IY143" s="86">
        <f t="shared" si="160"/>
        <v>5.731975490592741E-2</v>
      </c>
      <c r="IZ143" s="86">
        <f t="shared" si="160"/>
        <v>6.7775220601311026E-2</v>
      </c>
      <c r="JA143" s="86">
        <f t="shared" si="160"/>
        <v>6.4348130059297626E-2</v>
      </c>
      <c r="JB143" s="86">
        <f t="shared" si="160"/>
        <v>0.10243408450444506</v>
      </c>
      <c r="JC143" s="86">
        <f t="shared" si="160"/>
        <v>0.10250786059629048</v>
      </c>
      <c r="JD143" s="86">
        <f t="shared" si="160"/>
        <v>9.5664527418734241E-2</v>
      </c>
      <c r="JE143" s="86">
        <f t="shared" si="160"/>
        <v>0.15873603433072334</v>
      </c>
      <c r="JF143" s="86">
        <f t="shared" si="160"/>
        <v>0.12394677334066553</v>
      </c>
      <c r="JG143" s="86">
        <f t="shared" si="160"/>
        <v>0.18705131788907056</v>
      </c>
      <c r="JH143" s="86">
        <f t="shared" si="160"/>
        <v>0.13425332133645573</v>
      </c>
      <c r="JI143" s="86">
        <f t="shared" si="160"/>
        <v>0.10363176982260701</v>
      </c>
      <c r="JJ143" s="86">
        <f t="shared" si="160"/>
        <v>5.3178522200317831E-2</v>
      </c>
      <c r="JK143" s="86">
        <f t="shared" si="160"/>
        <v>3.6995844599122779E-2</v>
      </c>
      <c r="JL143" s="86">
        <f t="shared" si="160"/>
        <v>4.234646883212994E-2</v>
      </c>
      <c r="JM143" s="86">
        <f t="shared" si="160"/>
        <v>4.1765572890133197E-2</v>
      </c>
    </row>
    <row r="144" spans="2:273" x14ac:dyDescent="0.25">
      <c r="B144" s="2">
        <v>117</v>
      </c>
      <c r="C144" s="37">
        <v>59.508000000000003</v>
      </c>
      <c r="D144" s="37">
        <v>58.613</v>
      </c>
      <c r="E144" s="37">
        <v>57.817</v>
      </c>
      <c r="F144" s="37">
        <v>54.655999999999999</v>
      </c>
      <c r="G144" s="37">
        <v>53.540999999999997</v>
      </c>
      <c r="H144" s="37">
        <v>55</v>
      </c>
      <c r="I144" s="37">
        <v>59.1</v>
      </c>
      <c r="J144" s="37">
        <v>56.317</v>
      </c>
      <c r="K144" s="37">
        <v>61.917000000000002</v>
      </c>
      <c r="L144" s="37">
        <v>59.917999999999999</v>
      </c>
      <c r="M144" s="37">
        <v>65.819999999999993</v>
      </c>
      <c r="N144" s="37">
        <v>58.033000000000001</v>
      </c>
      <c r="O144" s="37">
        <v>63.262</v>
      </c>
      <c r="P144" s="37">
        <v>70.902000000000001</v>
      </c>
      <c r="Q144" s="37">
        <v>82.344999999999999</v>
      </c>
      <c r="S144" s="4">
        <f t="shared" si="162"/>
        <v>59.797463048136393</v>
      </c>
      <c r="T144" s="4">
        <f t="shared" si="162"/>
        <v>59.799532504476055</v>
      </c>
      <c r="U144" s="4">
        <f t="shared" si="162"/>
        <v>58.125892550034024</v>
      </c>
      <c r="V144" s="4">
        <f t="shared" si="162"/>
        <v>54.843568535917598</v>
      </c>
      <c r="W144" s="4">
        <f t="shared" si="162"/>
        <v>52.705644717567921</v>
      </c>
      <c r="X144" s="4">
        <f t="shared" si="162"/>
        <v>53.774719080402122</v>
      </c>
      <c r="Y144" s="4">
        <f t="shared" si="162"/>
        <v>58.577442116654169</v>
      </c>
      <c r="Z144" s="4">
        <f t="shared" si="162"/>
        <v>56.173889651913882</v>
      </c>
      <c r="AA144" s="4">
        <f t="shared" si="162"/>
        <v>61.655207998509127</v>
      </c>
      <c r="AB144" s="4">
        <f t="shared" si="162"/>
        <v>60.539840096161988</v>
      </c>
      <c r="AC144" s="4">
        <f t="shared" si="162"/>
        <v>65.288743047453181</v>
      </c>
      <c r="AD144" s="4">
        <f t="shared" si="162"/>
        <v>56.862550834428312</v>
      </c>
      <c r="AE144" s="4">
        <f t="shared" si="162"/>
        <v>61.736662070742</v>
      </c>
      <c r="AF144" s="4">
        <f t="shared" si="162"/>
        <v>71.548950661687499</v>
      </c>
      <c r="AG144" s="4">
        <f t="shared" si="162"/>
        <v>84.140527251689946</v>
      </c>
      <c r="AI144" s="4">
        <f t="shared" si="163"/>
        <v>-0.28946304813639046</v>
      </c>
      <c r="AJ144" s="4">
        <f t="shared" si="163"/>
        <v>-1.1865325044760553</v>
      </c>
      <c r="AK144" s="4">
        <f t="shared" si="163"/>
        <v>-0.30889255003402383</v>
      </c>
      <c r="AL144" s="4">
        <f t="shared" si="163"/>
        <v>-0.18756853591759892</v>
      </c>
      <c r="AM144" s="4">
        <f t="shared" si="163"/>
        <v>0.8353552824320758</v>
      </c>
      <c r="AN144" s="4">
        <f t="shared" si="163"/>
        <v>1.2252809195978784</v>
      </c>
      <c r="AO144" s="4">
        <f t="shared" si="163"/>
        <v>0.52255788334583286</v>
      </c>
      <c r="AP144" s="4">
        <f t="shared" si="163"/>
        <v>0.14311034808611822</v>
      </c>
      <c r="AQ144" s="4">
        <f t="shared" si="163"/>
        <v>0.26179200149087478</v>
      </c>
      <c r="AR144" s="4">
        <f t="shared" si="163"/>
        <v>-0.62184009616198921</v>
      </c>
      <c r="AS144" s="4">
        <f t="shared" si="163"/>
        <v>0.53125695254681204</v>
      </c>
      <c r="AT144" s="4">
        <f t="shared" si="163"/>
        <v>1.1704491655716893</v>
      </c>
      <c r="AU144" s="4">
        <f t="shared" si="163"/>
        <v>1.5253379292580007</v>
      </c>
      <c r="AV144" s="4">
        <f t="shared" si="163"/>
        <v>-0.64695066168749804</v>
      </c>
      <c r="AW144" s="4">
        <f t="shared" si="163"/>
        <v>-1.795527251689947</v>
      </c>
      <c r="AY144" s="2">
        <f t="shared" ref="AY144:BM160" si="167">IF(OR($B144 &lt; C$230, $B144 &gt; C$233), #N/A, ((1-FG144)*DK144) + (FG144 - FW144)*EA144 + (FW144*EQ144))</f>
        <v>59.797463048136379</v>
      </c>
      <c r="AZ144" s="2">
        <f t="shared" si="167"/>
        <v>59.429012469129518</v>
      </c>
      <c r="BA144" s="2">
        <f t="shared" si="167"/>
        <v>56.84686010731307</v>
      </c>
      <c r="BB144" s="2">
        <f t="shared" si="167"/>
        <v>50.239595349419695</v>
      </c>
      <c r="BC144" s="2">
        <f t="shared" si="167"/>
        <v>47.414682089067213</v>
      </c>
      <c r="BD144" s="2">
        <f t="shared" si="167"/>
        <v>47.907716233551483</v>
      </c>
      <c r="BE144" s="2">
        <f t="shared" si="167"/>
        <v>47.831603302715905</v>
      </c>
      <c r="BF144" s="2">
        <f t="shared" si="167"/>
        <v>47.272556892590011</v>
      </c>
      <c r="BG144" s="2">
        <f t="shared" si="167"/>
        <v>48.509927677431683</v>
      </c>
      <c r="BH144" s="2">
        <f t="shared" si="167"/>
        <v>47.488684071966887</v>
      </c>
      <c r="BI144" s="2">
        <f t="shared" si="167"/>
        <v>52.635350501050951</v>
      </c>
      <c r="BJ144" s="2">
        <f t="shared" si="167"/>
        <v>47.780800361453878</v>
      </c>
      <c r="BK144" s="2">
        <f t="shared" si="167"/>
        <v>54.778710296172278</v>
      </c>
      <c r="BL144" s="2">
        <f t="shared" si="167"/>
        <v>55.197356338904463</v>
      </c>
      <c r="BM144" s="2">
        <f t="shared" si="167"/>
        <v>60.166763056203578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79.295009507603368</v>
      </c>
      <c r="DL144" s="2">
        <f t="shared" si="164"/>
        <v>83.543211808367076</v>
      </c>
      <c r="DM144" s="2">
        <f t="shared" si="164"/>
        <v>81.48667563025208</v>
      </c>
      <c r="DN144" s="2">
        <f t="shared" si="164"/>
        <v>86.056921654447933</v>
      </c>
      <c r="DO144" s="2">
        <f t="shared" si="164"/>
        <v>82.209260312944522</v>
      </c>
      <c r="DP144" s="2">
        <f t="shared" si="164"/>
        <v>77.96868539592225</v>
      </c>
      <c r="DQ144" s="2">
        <f t="shared" si="164"/>
        <v>101.47337908961592</v>
      </c>
      <c r="DR144" s="2">
        <f t="shared" si="164"/>
        <v>93.588301400560226</v>
      </c>
      <c r="DS144" s="2">
        <f t="shared" si="164"/>
        <v>91.636679407979415</v>
      </c>
      <c r="DT144" s="2">
        <f t="shared" si="164"/>
        <v>101.00053333333334</v>
      </c>
      <c r="DU144" s="2">
        <f t="shared" si="164"/>
        <v>85.165670934092006</v>
      </c>
      <c r="DV144" s="2">
        <f t="shared" si="164"/>
        <v>86.378535762483139</v>
      </c>
      <c r="DW144" s="2">
        <f t="shared" si="164"/>
        <v>100.02791228070176</v>
      </c>
      <c r="DX144" s="2">
        <f t="shared" si="164"/>
        <v>79.814092460881923</v>
      </c>
      <c r="DY144" s="2">
        <f t="shared" si="164"/>
        <v>86.273901612903217</v>
      </c>
      <c r="EA144" s="2">
        <f t="shared" si="152"/>
        <v>59.777317013232519</v>
      </c>
      <c r="EB144" s="2">
        <f t="shared" si="152"/>
        <v>59.39486881241546</v>
      </c>
      <c r="EC144" s="2">
        <f t="shared" si="152"/>
        <v>56.808070086741019</v>
      </c>
      <c r="ED144" s="2">
        <f t="shared" si="152"/>
        <v>50.183535129202305</v>
      </c>
      <c r="EE144" s="2">
        <f t="shared" si="151"/>
        <v>47.358558494258503</v>
      </c>
      <c r="EF144" s="2">
        <f t="shared" si="151"/>
        <v>47.86305423099472</v>
      </c>
      <c r="EG144" s="2">
        <f t="shared" si="151"/>
        <v>47.745580024964241</v>
      </c>
      <c r="EH144" s="2">
        <f t="shared" si="151"/>
        <v>47.190096521329011</v>
      </c>
      <c r="EI144" s="2">
        <f t="shared" si="151"/>
        <v>48.453560919207987</v>
      </c>
      <c r="EJ144" s="2">
        <f t="shared" si="151"/>
        <v>47.38432347321779</v>
      </c>
      <c r="EK144" s="2">
        <f t="shared" si="151"/>
        <v>52.580634263875048</v>
      </c>
      <c r="EL144" s="2">
        <f t="shared" si="151"/>
        <v>47.711044959887545</v>
      </c>
      <c r="EM144" s="2">
        <f t="shared" si="135"/>
        <v>54.705560506879905</v>
      </c>
      <c r="EN144" s="2">
        <f t="shared" si="135"/>
        <v>55.153445882008697</v>
      </c>
      <c r="EO144" s="2">
        <f t="shared" si="135"/>
        <v>60.120380994341907</v>
      </c>
      <c r="EQ144" s="2">
        <f t="shared" si="165"/>
        <v>59.800469073363388</v>
      </c>
      <c r="ER144" s="2">
        <f t="shared" si="165"/>
        <v>59.358312069297192</v>
      </c>
      <c r="ES144" s="2">
        <f t="shared" si="165"/>
        <v>56.748956789053068</v>
      </c>
      <c r="ET144" s="2">
        <f t="shared" si="165"/>
        <v>50.220721594121351</v>
      </c>
      <c r="EU144" s="2">
        <f t="shared" si="165"/>
        <v>47.452765581682208</v>
      </c>
      <c r="EV144" s="2">
        <f t="shared" si="165"/>
        <v>47.809693565441876</v>
      </c>
      <c r="EW144" s="2">
        <f t="shared" si="165"/>
        <v>47.829104030396429</v>
      </c>
      <c r="EX144" s="2">
        <f t="shared" si="165"/>
        <v>47.373959590200748</v>
      </c>
      <c r="EY144" s="2">
        <f t="shared" si="165"/>
        <v>48.353357723696725</v>
      </c>
      <c r="EZ144" s="2">
        <f t="shared" si="165"/>
        <v>47.790612252294054</v>
      </c>
      <c r="FA144" s="2">
        <f t="shared" si="165"/>
        <v>52.64058773824042</v>
      </c>
      <c r="FB144" s="2">
        <f t="shared" si="165"/>
        <v>47.952011483854427</v>
      </c>
      <c r="FC144" s="2">
        <f t="shared" si="165"/>
        <v>54.754137880424153</v>
      </c>
      <c r="FD144" s="2">
        <f t="shared" si="165"/>
        <v>55.402195835349282</v>
      </c>
      <c r="FE144" s="2">
        <f t="shared" si="165"/>
        <v>59.93674918633009</v>
      </c>
      <c r="FG144" s="2">
        <f t="shared" si="166"/>
        <v>0.99900590647751064</v>
      </c>
      <c r="FH144" s="2">
        <f t="shared" si="166"/>
        <v>0.99852655901027587</v>
      </c>
      <c r="FI144" s="2">
        <f t="shared" si="166"/>
        <v>0.99834441476480029</v>
      </c>
      <c r="FJ144" s="2">
        <f t="shared" si="166"/>
        <v>0.99848469322321132</v>
      </c>
      <c r="FK144" s="2">
        <f t="shared" si="166"/>
        <v>0.99850497829505702</v>
      </c>
      <c r="FL144" s="2">
        <f t="shared" si="166"/>
        <v>0.99843333937072287</v>
      </c>
      <c r="FM144" s="2">
        <f t="shared" si="166"/>
        <v>0.99847520480027607</v>
      </c>
      <c r="FN144" s="2">
        <f t="shared" si="166"/>
        <v>0.99841345027743944</v>
      </c>
      <c r="FO144" s="2">
        <f t="shared" si="166"/>
        <v>0.99856801811844764</v>
      </c>
      <c r="FP144" s="2">
        <f t="shared" si="166"/>
        <v>0.99843216686147351</v>
      </c>
      <c r="FQ144" s="2">
        <f t="shared" si="166"/>
        <v>0.99840844330673661</v>
      </c>
      <c r="FR144" s="2">
        <f t="shared" si="166"/>
        <v>0.99844259427621707</v>
      </c>
      <c r="FS144" s="2">
        <f t="shared" si="166"/>
        <v>0.99842373589732336</v>
      </c>
      <c r="FT144" s="2">
        <f t="shared" si="166"/>
        <v>0.99849683441667525</v>
      </c>
      <c r="FU144" s="2">
        <f t="shared" si="166"/>
        <v>0.99807766087036165</v>
      </c>
      <c r="FW144" s="2">
        <f t="shared" ref="FW144:GK160" si="169">POWER(10,($B144-C$232)/C$229)/(1+POWER(10,($B144-C$232)/C$229))</f>
        <v>3.2119095106818117E-2</v>
      </c>
      <c r="FX144" s="2">
        <f t="shared" si="169"/>
        <v>3.9322476990036902E-2</v>
      </c>
      <c r="FY144" s="2">
        <f t="shared" si="169"/>
        <v>3.4975453442320378E-2</v>
      </c>
      <c r="FZ144" s="2">
        <f t="shared" si="169"/>
        <v>4.5743377678679642E-2</v>
      </c>
      <c r="GA144" s="2">
        <f t="shared" si="169"/>
        <v>4.2682979245420839E-2</v>
      </c>
      <c r="GB144" s="2">
        <f t="shared" si="169"/>
        <v>4.6912917650728178E-2</v>
      </c>
      <c r="GC144" s="2">
        <f t="shared" si="169"/>
        <v>4.9080352707464081E-2</v>
      </c>
      <c r="GD144" s="2">
        <f t="shared" si="169"/>
        <v>4.8119028126952172E-2</v>
      </c>
      <c r="GE144" s="2">
        <f t="shared" si="169"/>
        <v>5.4595913965017263E-2</v>
      </c>
      <c r="GF144" s="2">
        <f t="shared" si="169"/>
        <v>4.9962807770301765E-2</v>
      </c>
      <c r="GG144" s="2">
        <f t="shared" si="169"/>
        <v>4.7625329364176218E-2</v>
      </c>
      <c r="GH144" s="2">
        <f t="shared" si="169"/>
        <v>3.9567446585878671E-2</v>
      </c>
      <c r="GI144" s="2">
        <f t="shared" si="169"/>
        <v>3.5197315492071612E-2</v>
      </c>
      <c r="GJ144" s="2">
        <f t="shared" si="169"/>
        <v>2.7503207956381642E-2</v>
      </c>
      <c r="GK144" s="2">
        <f t="shared" si="169"/>
        <v>2.1204791497466693E-2</v>
      </c>
      <c r="GM144" s="86">
        <f t="shared" ref="GM144:HA160" si="170" xml:space="preserve"> _xlfn.NORM.DIST($B144, C$7, ABS(C$11), TRUE) * _xlfn.NORM.DIST(($B144 - C$7)*C$15, 0, ABS(C$11), TRUE) * 2</f>
        <v>1.5811069872473331E-40</v>
      </c>
      <c r="GN144" s="86">
        <f t="shared" si="170"/>
        <v>9.424117139362329E-70</v>
      </c>
      <c r="GO144" s="86">
        <f t="shared" si="170"/>
        <v>1.2041534529817402E-87</v>
      </c>
      <c r="GP144" s="86">
        <f t="shared" si="170"/>
        <v>7.4378672148276323E-94</v>
      </c>
      <c r="GQ144" s="86">
        <f t="shared" si="170"/>
        <v>6.6072072449773353E-84</v>
      </c>
      <c r="GR144" s="86">
        <f t="shared" si="170"/>
        <v>1.7932465903849226E-88</v>
      </c>
      <c r="GS144" s="86">
        <f t="shared" si="170"/>
        <v>4.8416605774209387E-93</v>
      </c>
      <c r="GT144" s="86">
        <f t="shared" si="170"/>
        <v>8.2084033377292862E-119</v>
      </c>
      <c r="GU144" s="86">
        <f t="shared" si="170"/>
        <v>5.8601903864293975E-117</v>
      </c>
      <c r="GV144" s="86">
        <f t="shared" si="170"/>
        <v>1.5292231998542239E-101</v>
      </c>
      <c r="GW144" s="86">
        <f t="shared" si="170"/>
        <v>4.1036479236843963E-99</v>
      </c>
      <c r="GX144" s="86">
        <f t="shared" si="170"/>
        <v>4.8793520681809505E-104</v>
      </c>
      <c r="GY144" s="86">
        <f t="shared" si="170"/>
        <v>1.7086702029715919E-84</v>
      </c>
      <c r="GZ144" s="86">
        <f t="shared" si="170"/>
        <v>5.8349887901602684E-86</v>
      </c>
      <c r="HA144" s="86">
        <f t="shared" si="170"/>
        <v>6.5155795757648719E-95</v>
      </c>
      <c r="HC144" s="86">
        <f t="shared" si="153"/>
        <v>2.8667909729517284E-13</v>
      </c>
      <c r="HD144" s="86">
        <f t="shared" si="153"/>
        <v>1.7484759472690124E-27</v>
      </c>
      <c r="HE144" s="86">
        <f t="shared" si="153"/>
        <v>4.7954094634806069E-37</v>
      </c>
      <c r="HF144" s="86">
        <f t="shared" si="153"/>
        <v>2.6077152123145636E-42</v>
      </c>
      <c r="HG144" s="86">
        <f t="shared" si="153"/>
        <v>4.4609285908054031E-33</v>
      </c>
      <c r="HH144" s="86">
        <f t="shared" si="153"/>
        <v>4.1268551060612014E-39</v>
      </c>
      <c r="HI144" s="86">
        <f t="shared" si="153"/>
        <v>2.0847870473508696E-49</v>
      </c>
      <c r="HJ144" s="86">
        <f t="shared" si="153"/>
        <v>6.8477392228076454E-64</v>
      </c>
      <c r="HK144" s="86">
        <f t="shared" si="153"/>
        <v>1.9363418156235173E-67</v>
      </c>
      <c r="HL144" s="86">
        <f t="shared" si="161"/>
        <v>2.2849453029306439E-58</v>
      </c>
      <c r="HM144" s="86">
        <f t="shared" si="161"/>
        <v>3.0130968201210811E-54</v>
      </c>
      <c r="HN144" s="86">
        <f t="shared" si="161"/>
        <v>1.1353819435650022E-43</v>
      </c>
      <c r="HO144" s="86">
        <f t="shared" si="161"/>
        <v>4.8977274598358022E-33</v>
      </c>
      <c r="HP144" s="86">
        <f t="shared" si="161"/>
        <v>2.0812554126816089E-21</v>
      </c>
      <c r="HQ144" s="86">
        <f t="shared" si="161"/>
        <v>4.4616455413129349E-37</v>
      </c>
      <c r="HS144" s="86">
        <f t="shared" ref="HS144:IG160" si="171" xml:space="preserve"> _xlfn.NORM.DIST($B144, C$9, ABS(C$13), TRUE) * _xlfn.NORM.DIST(($B144 - C$9)*C$17, 0, ABS(C$13), TRUE) * 2</f>
        <v>9.0104598386463661E-2</v>
      </c>
      <c r="HT144" s="86">
        <f t="shared" si="171"/>
        <v>0.11344106855781635</v>
      </c>
      <c r="HU144" s="86">
        <f t="shared" si="171"/>
        <v>0.11387049748775005</v>
      </c>
      <c r="HV144" s="86">
        <f t="shared" si="171"/>
        <v>0.16458335455276274</v>
      </c>
      <c r="HW144" s="86">
        <f t="shared" si="171"/>
        <v>0.16340816645023731</v>
      </c>
      <c r="HX144" s="86">
        <f t="shared" si="171"/>
        <v>0.15841360490050169</v>
      </c>
      <c r="HY144" s="86">
        <f t="shared" si="171"/>
        <v>0.23973576477527719</v>
      </c>
      <c r="HZ144" s="86">
        <f t="shared" si="171"/>
        <v>0.19603032048927774</v>
      </c>
      <c r="IA144" s="86">
        <f t="shared" si="171"/>
        <v>0.27348880974180112</v>
      </c>
      <c r="IB144" s="86">
        <f t="shared" si="171"/>
        <v>0.20794354332908366</v>
      </c>
      <c r="IC144" s="86">
        <f t="shared" si="171"/>
        <v>0.16835198572076937</v>
      </c>
      <c r="ID144" s="86">
        <f t="shared" si="171"/>
        <v>9.3440238358845185E-2</v>
      </c>
      <c r="IE144" s="86">
        <f t="shared" si="171"/>
        <v>6.7595092078090016E-2</v>
      </c>
      <c r="IF144" s="86">
        <f t="shared" si="171"/>
        <v>6.5866538193822682E-2</v>
      </c>
      <c r="IG144" s="86">
        <f t="shared" si="171"/>
        <v>5.9673271581138339E-2</v>
      </c>
      <c r="II144" s="86">
        <f t="shared" ref="II144:IW160" si="172" xml:space="preserve"> _xlfn.NORM.DIST($B144, C$10, ABS(C$14), TRUE) * _xlfn.NORM.DIST(($B144 - C$10)*C$18, 0, ABS(C$14), TRUE) * 2</f>
        <v>1.3329844905515066E-21</v>
      </c>
      <c r="IJ144" s="86">
        <f t="shared" si="172"/>
        <v>1.1945359592803775E-26</v>
      </c>
      <c r="IK144" s="86">
        <f t="shared" si="172"/>
        <v>2.2752042972574153E-34</v>
      </c>
      <c r="IL144" s="86">
        <f t="shared" si="172"/>
        <v>1.8333561889595614E-25</v>
      </c>
      <c r="IM144" s="86">
        <f t="shared" si="172"/>
        <v>9.8224980921217559E-26</v>
      </c>
      <c r="IN144" s="86">
        <f t="shared" si="172"/>
        <v>2.8554622493653537E-27</v>
      </c>
      <c r="IO144" s="86">
        <f t="shared" si="172"/>
        <v>4.16226742264195E-25</v>
      </c>
      <c r="IP144" s="86">
        <f t="shared" si="172"/>
        <v>4.9710052195512843E-26</v>
      </c>
      <c r="IQ144" s="86">
        <f t="shared" si="172"/>
        <v>4.0923446708657627E-23</v>
      </c>
      <c r="IR144" s="86">
        <f t="shared" si="172"/>
        <v>1.8604205890454161E-24</v>
      </c>
      <c r="IS144" s="86">
        <f t="shared" si="172"/>
        <v>3.5885433905376954E-26</v>
      </c>
      <c r="IT144" s="86">
        <f t="shared" si="172"/>
        <v>1.2057719620720725E-28</v>
      </c>
      <c r="IU144" s="86">
        <f t="shared" si="172"/>
        <v>1.0996043476955524E-30</v>
      </c>
      <c r="IV144" s="86">
        <f t="shared" si="172"/>
        <v>2.0962614884637221E-22</v>
      </c>
      <c r="IW144" s="86">
        <f t="shared" si="172"/>
        <v>5.5177995461625585E-19</v>
      </c>
      <c r="IY144" s="86">
        <f t="shared" ref="IY144:JM160" si="173">GM144+HC144+HS144+II144</f>
        <v>9.0104598386750334E-2</v>
      </c>
      <c r="IZ144" s="86">
        <f t="shared" si="173"/>
        <v>0.11344106855781635</v>
      </c>
      <c r="JA144" s="86">
        <f t="shared" si="173"/>
        <v>0.11387049748775005</v>
      </c>
      <c r="JB144" s="86">
        <f t="shared" si="173"/>
        <v>0.16458335455276274</v>
      </c>
      <c r="JC144" s="86">
        <f t="shared" si="173"/>
        <v>0.16340816645023731</v>
      </c>
      <c r="JD144" s="86">
        <f t="shared" si="173"/>
        <v>0.15841360490050169</v>
      </c>
      <c r="JE144" s="86">
        <f t="shared" si="173"/>
        <v>0.23973576477527719</v>
      </c>
      <c r="JF144" s="86">
        <f t="shared" si="173"/>
        <v>0.19603032048927774</v>
      </c>
      <c r="JG144" s="86">
        <f t="shared" si="173"/>
        <v>0.27348880974180112</v>
      </c>
      <c r="JH144" s="86">
        <f t="shared" si="173"/>
        <v>0.20794354332908366</v>
      </c>
      <c r="JI144" s="86">
        <f t="shared" si="173"/>
        <v>0.16835198572076937</v>
      </c>
      <c r="JJ144" s="86">
        <f t="shared" si="173"/>
        <v>9.3440238358845185E-2</v>
      </c>
      <c r="JK144" s="86">
        <f t="shared" si="173"/>
        <v>6.7595092078090016E-2</v>
      </c>
      <c r="JL144" s="86">
        <f t="shared" si="173"/>
        <v>6.5866538193822682E-2</v>
      </c>
      <c r="JM144" s="86">
        <f t="shared" si="173"/>
        <v>5.9673271581138339E-2</v>
      </c>
    </row>
    <row r="145" spans="2:273" x14ac:dyDescent="0.25">
      <c r="B145" s="2">
        <v>118</v>
      </c>
      <c r="C145" s="37">
        <v>59.825000000000003</v>
      </c>
      <c r="D145" s="37">
        <v>60.451999999999998</v>
      </c>
      <c r="E145" s="37">
        <v>59.55</v>
      </c>
      <c r="F145" s="37">
        <v>56.639000000000003</v>
      </c>
      <c r="G145" s="37">
        <v>54.704999999999998</v>
      </c>
      <c r="H145" s="37">
        <v>55.183</v>
      </c>
      <c r="I145" s="37">
        <v>60.683</v>
      </c>
      <c r="J145" s="37">
        <v>58.8</v>
      </c>
      <c r="K145" s="37">
        <v>63.667000000000002</v>
      </c>
      <c r="L145" s="37">
        <v>63.786999999999999</v>
      </c>
      <c r="M145" s="37">
        <v>69.77</v>
      </c>
      <c r="N145" s="37">
        <v>61.015999999999998</v>
      </c>
      <c r="O145" s="37">
        <v>66.131</v>
      </c>
      <c r="P145" s="37">
        <v>77.77</v>
      </c>
      <c r="Q145" s="37">
        <v>91.361999999999995</v>
      </c>
      <c r="S145" s="4">
        <f t="shared" si="162"/>
        <v>59.760064772587093</v>
      </c>
      <c r="T145" s="4">
        <f t="shared" si="162"/>
        <v>59.909960164384259</v>
      </c>
      <c r="U145" s="4">
        <f t="shared" si="162"/>
        <v>58.641389698240097</v>
      </c>
      <c r="V145" s="4">
        <f t="shared" si="162"/>
        <v>56.213190796464382</v>
      </c>
      <c r="W145" s="4">
        <f t="shared" si="162"/>
        <v>54.247443679249351</v>
      </c>
      <c r="X145" s="4">
        <f t="shared" si="162"/>
        <v>55.682438708591484</v>
      </c>
      <c r="Y145" s="4">
        <f t="shared" si="162"/>
        <v>60.671325855105891</v>
      </c>
      <c r="Z145" s="4">
        <f t="shared" si="162"/>
        <v>58.49169760026161</v>
      </c>
      <c r="AA145" s="4">
        <f t="shared" si="162"/>
        <v>63.700640330765616</v>
      </c>
      <c r="AB145" s="4">
        <f t="shared" si="162"/>
        <v>63.717005123305682</v>
      </c>
      <c r="AC145" s="4">
        <f t="shared" si="162"/>
        <v>69.155729378997918</v>
      </c>
      <c r="AD145" s="4">
        <f t="shared" si="162"/>
        <v>60.89316235323416</v>
      </c>
      <c r="AE145" s="4">
        <f t="shared" si="162"/>
        <v>65.290652811282342</v>
      </c>
      <c r="AF145" s="4">
        <f t="shared" si="162"/>
        <v>77.875116193211625</v>
      </c>
      <c r="AG145" s="4">
        <f t="shared" si="162"/>
        <v>91.627528057047485</v>
      </c>
      <c r="AI145" s="4">
        <f t="shared" si="163"/>
        <v>6.4935227412910024E-2</v>
      </c>
      <c r="AJ145" s="4">
        <f t="shared" si="163"/>
        <v>0.54203983561573921</v>
      </c>
      <c r="AK145" s="4">
        <f t="shared" si="163"/>
        <v>0.9086103017599001</v>
      </c>
      <c r="AL145" s="4">
        <f t="shared" si="163"/>
        <v>0.42580920353562135</v>
      </c>
      <c r="AM145" s="4">
        <f t="shared" si="163"/>
        <v>0.45755632075064767</v>
      </c>
      <c r="AN145" s="4">
        <f t="shared" si="163"/>
        <v>-0.49943870859148376</v>
      </c>
      <c r="AO145" s="4">
        <f t="shared" si="163"/>
        <v>1.1674144894108451E-2</v>
      </c>
      <c r="AP145" s="4">
        <f t="shared" si="163"/>
        <v>0.30830239973838758</v>
      </c>
      <c r="AQ145" s="4">
        <f t="shared" si="163"/>
        <v>-3.3640330765614124E-2</v>
      </c>
      <c r="AR145" s="4">
        <f t="shared" si="163"/>
        <v>6.9994876694316588E-2</v>
      </c>
      <c r="AS145" s="4">
        <f t="shared" si="163"/>
        <v>0.61427062100207763</v>
      </c>
      <c r="AT145" s="4">
        <f t="shared" si="163"/>
        <v>0.12283764676583786</v>
      </c>
      <c r="AU145" s="4">
        <f t="shared" si="163"/>
        <v>0.8403471887176579</v>
      </c>
      <c r="AV145" s="4">
        <f t="shared" si="163"/>
        <v>-0.10511619321162868</v>
      </c>
      <c r="AW145" s="4">
        <f t="shared" si="163"/>
        <v>-0.26552805704749005</v>
      </c>
      <c r="AY145" s="2">
        <f t="shared" si="167"/>
        <v>59.760064772587093</v>
      </c>
      <c r="AZ145" s="2">
        <f t="shared" si="167"/>
        <v>59.391552084316643</v>
      </c>
      <c r="BA145" s="2">
        <f t="shared" si="167"/>
        <v>56.798959793232129</v>
      </c>
      <c r="BB145" s="2">
        <f t="shared" si="167"/>
        <v>50.151293953451095</v>
      </c>
      <c r="BC145" s="2">
        <f t="shared" si="167"/>
        <v>47.299538682930248</v>
      </c>
      <c r="BD145" s="2">
        <f t="shared" si="167"/>
        <v>47.812291811168024</v>
      </c>
      <c r="BE145" s="2">
        <f t="shared" si="167"/>
        <v>47.674239977942925</v>
      </c>
      <c r="BF145" s="2">
        <f t="shared" si="167"/>
        <v>47.141380571068659</v>
      </c>
      <c r="BG145" s="2">
        <f t="shared" si="167"/>
        <v>48.402661460060934</v>
      </c>
      <c r="BH145" s="2">
        <f t="shared" si="167"/>
        <v>47.367607110921377</v>
      </c>
      <c r="BI145" s="2">
        <f t="shared" si="167"/>
        <v>52.464538043988071</v>
      </c>
      <c r="BJ145" s="2">
        <f t="shared" si="167"/>
        <v>47.617739642393687</v>
      </c>
      <c r="BK145" s="2">
        <f t="shared" si="167"/>
        <v>54.626756132481667</v>
      </c>
      <c r="BL145" s="2">
        <f t="shared" si="167"/>
        <v>55.101645297628473</v>
      </c>
      <c r="BM145" s="2">
        <f t="shared" si="167"/>
        <v>60.043836902008636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79.327596332009819</v>
      </c>
      <c r="DL145" s="2">
        <f t="shared" si="164"/>
        <v>83.676532253711201</v>
      </c>
      <c r="DM145" s="2">
        <f t="shared" si="164"/>
        <v>81.659186554621826</v>
      </c>
      <c r="DN145" s="2">
        <f t="shared" si="164"/>
        <v>86.23549972644706</v>
      </c>
      <c r="DO145" s="2">
        <f t="shared" si="164"/>
        <v>82.411577524893318</v>
      </c>
      <c r="DP145" s="2">
        <f t="shared" si="164"/>
        <v>78.1410839260313</v>
      </c>
      <c r="DQ145" s="2">
        <f t="shared" si="164"/>
        <v>101.8951920341394</v>
      </c>
      <c r="DR145" s="2">
        <f t="shared" si="164"/>
        <v>93.95657170868347</v>
      </c>
      <c r="DS145" s="2">
        <f t="shared" si="164"/>
        <v>91.961913256113263</v>
      </c>
      <c r="DT145" s="2">
        <f t="shared" si="164"/>
        <v>101.39773333333333</v>
      </c>
      <c r="DU145" s="2">
        <f t="shared" si="164"/>
        <v>85.362476529160759</v>
      </c>
      <c r="DV145" s="2">
        <f t="shared" si="164"/>
        <v>86.615687584345494</v>
      </c>
      <c r="DW145" s="2">
        <f t="shared" si="164"/>
        <v>100.3758293029872</v>
      </c>
      <c r="DX145" s="2">
        <f t="shared" si="164"/>
        <v>79.93897486960644</v>
      </c>
      <c r="DY145" s="2">
        <f t="shared" si="164"/>
        <v>86.493586693548366</v>
      </c>
      <c r="EA145" s="2">
        <f t="shared" si="152"/>
        <v>59.741260633270329</v>
      </c>
      <c r="EB145" s="2">
        <f t="shared" si="152"/>
        <v>59.360801997294729</v>
      </c>
      <c r="EC145" s="2">
        <f t="shared" si="152"/>
        <v>56.764045176137373</v>
      </c>
      <c r="ED145" s="2">
        <f t="shared" si="152"/>
        <v>50.099300451225638</v>
      </c>
      <c r="EE145" s="2">
        <f t="shared" si="151"/>
        <v>47.246412035571424</v>
      </c>
      <c r="EF145" s="2">
        <f t="shared" si="151"/>
        <v>47.772007817080322</v>
      </c>
      <c r="EG145" s="2">
        <f t="shared" si="151"/>
        <v>47.593730383067928</v>
      </c>
      <c r="EH145" s="2">
        <f t="shared" si="151"/>
        <v>47.062825139455832</v>
      </c>
      <c r="EI145" s="2">
        <f t="shared" si="151"/>
        <v>48.352239955195849</v>
      </c>
      <c r="EJ145" s="2">
        <f t="shared" si="151"/>
        <v>47.265673843819016</v>
      </c>
      <c r="EK145" s="2">
        <f t="shared" si="151"/>
        <v>52.413171153207053</v>
      </c>
      <c r="EL145" s="2">
        <f t="shared" si="151"/>
        <v>47.55034670314356</v>
      </c>
      <c r="EM145" s="2">
        <f t="shared" si="135"/>
        <v>54.558633027347852</v>
      </c>
      <c r="EN145" s="2">
        <f t="shared" si="135"/>
        <v>55.058979788220739</v>
      </c>
      <c r="EO145" s="2">
        <f t="shared" si="135"/>
        <v>60.001950294499593</v>
      </c>
      <c r="EQ145" s="2">
        <f t="shared" si="165"/>
        <v>59.771029065082736</v>
      </c>
      <c r="ER145" s="2">
        <f t="shared" si="165"/>
        <v>59.315881428716928</v>
      </c>
      <c r="ES145" s="2">
        <f t="shared" si="165"/>
        <v>56.693917898069955</v>
      </c>
      <c r="ET145" s="2">
        <f t="shared" si="165"/>
        <v>50.140302247062195</v>
      </c>
      <c r="EU145" s="2">
        <f t="shared" si="165"/>
        <v>47.357409435008449</v>
      </c>
      <c r="EV145" s="2">
        <f t="shared" si="165"/>
        <v>47.71120247622612</v>
      </c>
      <c r="EW145" s="2">
        <f t="shared" si="165"/>
        <v>47.686823293851795</v>
      </c>
      <c r="EX145" s="2">
        <f t="shared" si="165"/>
        <v>47.266433352913396</v>
      </c>
      <c r="EY145" s="2">
        <f t="shared" si="165"/>
        <v>48.242429510569188</v>
      </c>
      <c r="EZ145" s="2">
        <f t="shared" si="165"/>
        <v>47.715417950799484</v>
      </c>
      <c r="FA145" s="2">
        <f t="shared" si="165"/>
        <v>52.481151703830029</v>
      </c>
      <c r="FB145" s="2">
        <f t="shared" si="165"/>
        <v>47.825638256881106</v>
      </c>
      <c r="FC145" s="2">
        <f t="shared" si="165"/>
        <v>54.617093748842002</v>
      </c>
      <c r="FD145" s="2">
        <f t="shared" si="165"/>
        <v>55.343348903753608</v>
      </c>
      <c r="FE145" s="2">
        <f t="shared" si="165"/>
        <v>59.805156479877496</v>
      </c>
      <c r="FG145" s="2">
        <f t="shared" si="166"/>
        <v>0.99909329662330637</v>
      </c>
      <c r="FH145" s="2">
        <f t="shared" si="166"/>
        <v>0.9986560316049703</v>
      </c>
      <c r="FI145" s="2">
        <f t="shared" si="166"/>
        <v>0.99848986833377162</v>
      </c>
      <c r="FJ145" s="2">
        <f t="shared" si="166"/>
        <v>0.99861783951037142</v>
      </c>
      <c r="FK145" s="2">
        <f t="shared" si="166"/>
        <v>0.99863634461701101</v>
      </c>
      <c r="FL145" s="2">
        <f t="shared" si="166"/>
        <v>0.99857099153689977</v>
      </c>
      <c r="FM145" s="2">
        <f t="shared" si="166"/>
        <v>0.99860918365055285</v>
      </c>
      <c r="FN145" s="2">
        <f t="shared" si="166"/>
        <v>0.99855284743453843</v>
      </c>
      <c r="FO145" s="2">
        <f t="shared" si="166"/>
        <v>0.99869385242912689</v>
      </c>
      <c r="FP145" s="2">
        <f t="shared" si="166"/>
        <v>0.99856992190076821</v>
      </c>
      <c r="FQ145" s="2">
        <f t="shared" si="166"/>
        <v>0.99854827974577087</v>
      </c>
      <c r="FR145" s="2">
        <f t="shared" si="166"/>
        <v>0.99857943443168473</v>
      </c>
      <c r="FS145" s="2">
        <f t="shared" si="166"/>
        <v>0.99856223064246463</v>
      </c>
      <c r="FT145" s="2">
        <f t="shared" si="166"/>
        <v>0.99862891535188225</v>
      </c>
      <c r="FU145" s="2">
        <f t="shared" si="166"/>
        <v>0.99824650928265302</v>
      </c>
      <c r="FW145" s="2">
        <f t="shared" si="169"/>
        <v>3.5109091679494622E-2</v>
      </c>
      <c r="FX145" s="2">
        <f t="shared" si="169"/>
        <v>4.2953284115987818E-2</v>
      </c>
      <c r="FY145" s="2">
        <f t="shared" si="169"/>
        <v>3.8220850858529033E-2</v>
      </c>
      <c r="FZ145" s="2">
        <f t="shared" si="169"/>
        <v>4.9936235721391664E-2</v>
      </c>
      <c r="GA145" s="2">
        <f t="shared" si="169"/>
        <v>4.6609021218952829E-2</v>
      </c>
      <c r="GB145" s="2">
        <f t="shared" si="169"/>
        <v>5.120722365474796E-2</v>
      </c>
      <c r="GC145" s="2">
        <f t="shared" si="169"/>
        <v>5.3561911103891545E-2</v>
      </c>
      <c r="GD145" s="2">
        <f t="shared" si="169"/>
        <v>5.2517655253125545E-2</v>
      </c>
      <c r="GE145" s="2">
        <f t="shared" si="169"/>
        <v>5.9549562937412377E-2</v>
      </c>
      <c r="GF145" s="2">
        <f t="shared" si="169"/>
        <v>5.4520323845307271E-2</v>
      </c>
      <c r="GG145" s="2">
        <f t="shared" si="169"/>
        <v>5.1981291289724167E-2</v>
      </c>
      <c r="GH145" s="2">
        <f t="shared" si="169"/>
        <v>4.3219855161767268E-2</v>
      </c>
      <c r="GI145" s="2">
        <f t="shared" si="169"/>
        <v>3.8462479132149618E-2</v>
      </c>
      <c r="GJ145" s="2">
        <f t="shared" si="169"/>
        <v>3.0076860106201683E-2</v>
      </c>
      <c r="GK145" s="2">
        <f t="shared" si="169"/>
        <v>2.3203122581784894E-2</v>
      </c>
      <c r="GM145" s="86">
        <f t="shared" si="170"/>
        <v>4.9165701288223714E-42</v>
      </c>
      <c r="GN145" s="86">
        <f t="shared" si="170"/>
        <v>2.3843596673436982E-72</v>
      </c>
      <c r="GO145" s="86">
        <f t="shared" si="170"/>
        <v>6.8097327536758105E-91</v>
      </c>
      <c r="GP145" s="86">
        <f t="shared" si="170"/>
        <v>2.3607245829304796E-97</v>
      </c>
      <c r="GQ145" s="86">
        <f t="shared" si="170"/>
        <v>4.7790881050277961E-87</v>
      </c>
      <c r="GR145" s="86">
        <f t="shared" si="170"/>
        <v>9.0952146415191724E-92</v>
      </c>
      <c r="GS145" s="86">
        <f t="shared" si="170"/>
        <v>1.8078156957749457E-96</v>
      </c>
      <c r="GT145" s="86">
        <f t="shared" si="170"/>
        <v>3.3998078933732448E-123</v>
      </c>
      <c r="GU145" s="86">
        <f t="shared" si="170"/>
        <v>3.1212000644952435E-121</v>
      </c>
      <c r="GV145" s="86">
        <f t="shared" si="170"/>
        <v>2.5949513521452789E-105</v>
      </c>
      <c r="GW145" s="86">
        <f t="shared" si="170"/>
        <v>8.1367798871027703E-103</v>
      </c>
      <c r="GX145" s="86">
        <f t="shared" si="170"/>
        <v>5.5371763931669491E-108</v>
      </c>
      <c r="GY145" s="86">
        <f t="shared" si="170"/>
        <v>1.218927170703296E-87</v>
      </c>
      <c r="GZ145" s="86">
        <f t="shared" si="170"/>
        <v>3.8105576560982751E-89</v>
      </c>
      <c r="HA145" s="86">
        <f t="shared" si="170"/>
        <v>1.9901537968552597E-98</v>
      </c>
      <c r="HC145" s="86">
        <f t="shared" si="153"/>
        <v>4.2665912977109768E-14</v>
      </c>
      <c r="HD145" s="86">
        <f t="shared" si="153"/>
        <v>2.8982343034384765E-29</v>
      </c>
      <c r="HE145" s="86">
        <f t="shared" si="153"/>
        <v>2.1942951520789488E-39</v>
      </c>
      <c r="HF145" s="86">
        <f t="shared" si="153"/>
        <v>5.3110989850134496E-45</v>
      </c>
      <c r="HG145" s="86">
        <f t="shared" si="153"/>
        <v>3.5124434824184913E-35</v>
      </c>
      <c r="HH145" s="86">
        <f t="shared" si="153"/>
        <v>1.4518056490337771E-41</v>
      </c>
      <c r="HI145" s="86">
        <f t="shared" si="153"/>
        <v>1.737315664977526E-52</v>
      </c>
      <c r="HJ145" s="86">
        <f t="shared" si="153"/>
        <v>7.1772540921282993E-68</v>
      </c>
      <c r="HK145" s="86">
        <f t="shared" si="153"/>
        <v>1.4218376766076925E-71</v>
      </c>
      <c r="HL145" s="86">
        <f t="shared" si="161"/>
        <v>4.8154495112048047E-62</v>
      </c>
      <c r="HM145" s="86">
        <f t="shared" si="161"/>
        <v>1.005403600160959E-57</v>
      </c>
      <c r="HN145" s="86">
        <f t="shared" si="161"/>
        <v>1.6123751850948968E-46</v>
      </c>
      <c r="HO145" s="86">
        <f t="shared" si="161"/>
        <v>3.6736605358036738E-35</v>
      </c>
      <c r="HP145" s="86">
        <f t="shared" si="161"/>
        <v>9.6366273033688876E-23</v>
      </c>
      <c r="HQ145" s="86">
        <f t="shared" si="161"/>
        <v>1.785527019629801E-39</v>
      </c>
      <c r="HS145" s="86">
        <f t="shared" si="171"/>
        <v>0.1353508232260334</v>
      </c>
      <c r="HT145" s="86">
        <f t="shared" si="171"/>
        <v>0.17764294584505838</v>
      </c>
      <c r="HU145" s="86">
        <f t="shared" si="171"/>
        <v>0.18583184768872016</v>
      </c>
      <c r="HV145" s="86">
        <f t="shared" si="171"/>
        <v>0.24543811612402391</v>
      </c>
      <c r="HW145" s="86">
        <f t="shared" si="171"/>
        <v>0.24243051999002255</v>
      </c>
      <c r="HX145" s="86">
        <f t="shared" si="171"/>
        <v>0.2418891566765749</v>
      </c>
      <c r="HY145" s="86">
        <f t="shared" si="171"/>
        <v>0.33308621233453478</v>
      </c>
      <c r="HZ145" s="86">
        <f t="shared" si="171"/>
        <v>0.2856760059859188</v>
      </c>
      <c r="IA145" s="86">
        <f t="shared" si="171"/>
        <v>0.36723015539668757</v>
      </c>
      <c r="IB145" s="86">
        <f t="shared" si="171"/>
        <v>0.29743918389459401</v>
      </c>
      <c r="IC145" s="86">
        <f t="shared" si="171"/>
        <v>0.25263904437090229</v>
      </c>
      <c r="ID145" s="86">
        <f t="shared" si="171"/>
        <v>0.15302112115155642</v>
      </c>
      <c r="IE145" s="86">
        <f t="shared" si="171"/>
        <v>0.11539050407489342</v>
      </c>
      <c r="IF145" s="86">
        <f t="shared" si="171"/>
        <v>9.9111180469606444E-2</v>
      </c>
      <c r="IG145" s="86">
        <f t="shared" si="171"/>
        <v>8.3521315732946008E-2</v>
      </c>
      <c r="II145" s="86">
        <f t="shared" si="172"/>
        <v>1.5579463513245395E-20</v>
      </c>
      <c r="IJ145" s="86">
        <f t="shared" si="172"/>
        <v>3.148476963570291E-25</v>
      </c>
      <c r="IK145" s="86">
        <f t="shared" si="172"/>
        <v>1.4000531521568489E-32</v>
      </c>
      <c r="IL145" s="86">
        <f t="shared" si="172"/>
        <v>4.8606326030189953E-24</v>
      </c>
      <c r="IM145" s="86">
        <f t="shared" si="172"/>
        <v>2.5042425799704812E-24</v>
      </c>
      <c r="IN145" s="86">
        <f t="shared" si="172"/>
        <v>9.986155185915022E-26</v>
      </c>
      <c r="IO145" s="86">
        <f t="shared" si="172"/>
        <v>1.1379686278824514E-23</v>
      </c>
      <c r="IP145" s="86">
        <f t="shared" si="172"/>
        <v>1.5099996274782101E-24</v>
      </c>
      <c r="IQ145" s="86">
        <f t="shared" si="172"/>
        <v>9.5277593183121741E-22</v>
      </c>
      <c r="IR145" s="86">
        <f t="shared" si="172"/>
        <v>4.7395979828591956E-23</v>
      </c>
      <c r="IS145" s="86">
        <f t="shared" si="172"/>
        <v>1.0981661914728721E-24</v>
      </c>
      <c r="IT145" s="86">
        <f t="shared" si="172"/>
        <v>4.1466780781657105E-27</v>
      </c>
      <c r="IU145" s="86">
        <f t="shared" si="172"/>
        <v>4.2965043016735006E-29</v>
      </c>
      <c r="IV145" s="86">
        <f t="shared" si="172"/>
        <v>2.412415736669584E-21</v>
      </c>
      <c r="IW145" s="86">
        <f t="shared" si="172"/>
        <v>3.7084292379214235E-18</v>
      </c>
      <c r="IY145" s="86">
        <f t="shared" si="173"/>
        <v>0.13535082322607606</v>
      </c>
      <c r="IZ145" s="86">
        <f t="shared" si="173"/>
        <v>0.17764294584505838</v>
      </c>
      <c r="JA145" s="86">
        <f t="shared" si="173"/>
        <v>0.18583184768872016</v>
      </c>
      <c r="JB145" s="86">
        <f t="shared" si="173"/>
        <v>0.24543811612402391</v>
      </c>
      <c r="JC145" s="86">
        <f t="shared" si="173"/>
        <v>0.24243051999002255</v>
      </c>
      <c r="JD145" s="86">
        <f t="shared" si="173"/>
        <v>0.2418891566765749</v>
      </c>
      <c r="JE145" s="86">
        <f t="shared" si="173"/>
        <v>0.33308621233453478</v>
      </c>
      <c r="JF145" s="86">
        <f t="shared" si="173"/>
        <v>0.2856760059859188</v>
      </c>
      <c r="JG145" s="86">
        <f t="shared" si="173"/>
        <v>0.36723015539668757</v>
      </c>
      <c r="JH145" s="86">
        <f t="shared" si="173"/>
        <v>0.29743918389459401</v>
      </c>
      <c r="JI145" s="86">
        <f t="shared" si="173"/>
        <v>0.25263904437090229</v>
      </c>
      <c r="JJ145" s="86">
        <f t="shared" si="173"/>
        <v>0.15302112115155642</v>
      </c>
      <c r="JK145" s="86">
        <f t="shared" si="173"/>
        <v>0.11539050407489342</v>
      </c>
      <c r="JL145" s="86">
        <f t="shared" si="173"/>
        <v>9.9111180469606444E-2</v>
      </c>
      <c r="JM145" s="86">
        <f t="shared" si="173"/>
        <v>8.3521315732946008E-2</v>
      </c>
    </row>
    <row r="146" spans="2:273" x14ac:dyDescent="0.25">
      <c r="B146" s="2">
        <v>119</v>
      </c>
      <c r="C146" s="37">
        <v>59.619</v>
      </c>
      <c r="D146" s="37">
        <v>59.968000000000004</v>
      </c>
      <c r="E146" s="37">
        <v>59</v>
      </c>
      <c r="F146" s="37">
        <v>57.148000000000003</v>
      </c>
      <c r="G146" s="37">
        <v>55.344000000000001</v>
      </c>
      <c r="H146" s="37">
        <v>57.267000000000003</v>
      </c>
      <c r="I146" s="37">
        <v>61.817</v>
      </c>
      <c r="J146" s="37">
        <v>59.683</v>
      </c>
      <c r="K146" s="37">
        <v>63.082999999999998</v>
      </c>
      <c r="L146" s="37">
        <v>65.802999999999997</v>
      </c>
      <c r="M146" s="37">
        <v>72</v>
      </c>
      <c r="N146" s="37">
        <v>65.688999999999993</v>
      </c>
      <c r="O146" s="37">
        <v>70.016000000000005</v>
      </c>
      <c r="P146" s="37">
        <v>86.426000000000002</v>
      </c>
      <c r="Q146" s="37">
        <v>103.672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59.722854664052484</v>
      </c>
      <c r="T146" s="4">
        <f t="shared" si="174"/>
        <v>60.022285581066456</v>
      </c>
      <c r="U146" s="4">
        <f t="shared" si="174"/>
        <v>59.150373717279507</v>
      </c>
      <c r="V146" s="4">
        <f t="shared" si="174"/>
        <v>57.331714153941405</v>
      </c>
      <c r="W146" s="4">
        <f t="shared" si="174"/>
        <v>55.523230895116704</v>
      </c>
      <c r="X146" s="4">
        <f t="shared" si="174"/>
        <v>57.249564978956101</v>
      </c>
      <c r="Y146" s="4">
        <f t="shared" si="174"/>
        <v>61.65967120503997</v>
      </c>
      <c r="Z146" s="4">
        <f t="shared" si="174"/>
        <v>60.061322216883092</v>
      </c>
      <c r="AA146" s="4">
        <f t="shared" si="174"/>
        <v>64.275277474167751</v>
      </c>
      <c r="AB146" s="4">
        <f t="shared" si="174"/>
        <v>65.768882174714477</v>
      </c>
      <c r="AC146" s="4">
        <f t="shared" si="174"/>
        <v>72.218714976086403</v>
      </c>
      <c r="AD146" s="4">
        <f t="shared" si="174"/>
        <v>65.252032416959835</v>
      </c>
      <c r="AE146" s="4">
        <f t="shared" si="174"/>
        <v>69.529514057614449</v>
      </c>
      <c r="AF146" s="4">
        <f t="shared" si="174"/>
        <v>85.506404030445651</v>
      </c>
      <c r="AG146" s="4">
        <f t="shared" si="174"/>
        <v>100.55832658638556</v>
      </c>
      <c r="AI146" s="4">
        <f t="shared" ref="AI146:AW162" si="175">IF(OR($B146 &lt; C$230, $B146 &gt; C$233), 0, C146-S146)</f>
        <v>-0.10385466405248422</v>
      </c>
      <c r="AJ146" s="4">
        <f t="shared" si="175"/>
        <v>-5.4285581066451982E-2</v>
      </c>
      <c r="AK146" s="4">
        <f t="shared" si="175"/>
        <v>-0.15037371727950699</v>
      </c>
      <c r="AL146" s="4">
        <f t="shared" si="175"/>
        <v>-0.183714153941402</v>
      </c>
      <c r="AM146" s="4">
        <f t="shared" si="175"/>
        <v>-0.17923089511670298</v>
      </c>
      <c r="AN146" s="4">
        <f t="shared" si="175"/>
        <v>1.74350210439016E-2</v>
      </c>
      <c r="AO146" s="4">
        <f t="shared" si="175"/>
        <v>0.15732879496002994</v>
      </c>
      <c r="AP146" s="4">
        <f t="shared" si="175"/>
        <v>-0.37832221688309176</v>
      </c>
      <c r="AQ146" s="4">
        <f t="shared" si="175"/>
        <v>-1.1922774741677529</v>
      </c>
      <c r="AR146" s="4">
        <f t="shared" si="175"/>
        <v>3.4117825285520098E-2</v>
      </c>
      <c r="AS146" s="4">
        <f t="shared" si="175"/>
        <v>-0.21871497608640311</v>
      </c>
      <c r="AT146" s="4">
        <f t="shared" si="175"/>
        <v>0.43696758304015759</v>
      </c>
      <c r="AU146" s="4">
        <f t="shared" si="175"/>
        <v>0.48648594238555631</v>
      </c>
      <c r="AV146" s="4">
        <f t="shared" si="175"/>
        <v>0.91959596955435075</v>
      </c>
      <c r="AW146" s="4">
        <f t="shared" si="175"/>
        <v>3.1136734136144355</v>
      </c>
      <c r="AY146" s="2">
        <f t="shared" si="167"/>
        <v>59.722854664052484</v>
      </c>
      <c r="AZ146" s="2">
        <f t="shared" si="167"/>
        <v>59.354248828582051</v>
      </c>
      <c r="BA146" s="2">
        <f t="shared" si="167"/>
        <v>56.751222079616468</v>
      </c>
      <c r="BB146" s="2">
        <f t="shared" si="167"/>
        <v>50.063396110219337</v>
      </c>
      <c r="BC146" s="2">
        <f t="shared" si="167"/>
        <v>47.184897223417636</v>
      </c>
      <c r="BD146" s="2">
        <f t="shared" si="167"/>
        <v>47.717075670195683</v>
      </c>
      <c r="BE146" s="2">
        <f t="shared" si="167"/>
        <v>47.51749331760135</v>
      </c>
      <c r="BF146" s="2">
        <f t="shared" si="167"/>
        <v>47.010903841732997</v>
      </c>
      <c r="BG146" s="2">
        <f t="shared" si="167"/>
        <v>48.295629076536578</v>
      </c>
      <c r="BH146" s="2">
        <f t="shared" si="167"/>
        <v>47.247636900679325</v>
      </c>
      <c r="BI146" s="2">
        <f t="shared" si="167"/>
        <v>52.29413087643227</v>
      </c>
      <c r="BJ146" s="2">
        <f t="shared" si="167"/>
        <v>47.45539389889553</v>
      </c>
      <c r="BK146" s="2">
        <f t="shared" si="167"/>
        <v>54.475312052052679</v>
      </c>
      <c r="BL146" s="2">
        <f t="shared" si="167"/>
        <v>55.006425045557826</v>
      </c>
      <c r="BM146" s="2">
        <f t="shared" si="167"/>
        <v>59.921102717717375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79.360183156416269</v>
      </c>
      <c r="DL146" s="2">
        <f t="shared" si="176"/>
        <v>83.809852699055341</v>
      </c>
      <c r="DM146" s="2">
        <f t="shared" si="176"/>
        <v>81.831697478991572</v>
      </c>
      <c r="DN146" s="2">
        <f t="shared" si="176"/>
        <v>86.414077798446186</v>
      </c>
      <c r="DO146" s="2">
        <f t="shared" si="176"/>
        <v>82.613894736842099</v>
      </c>
      <c r="DP146" s="2">
        <f t="shared" si="176"/>
        <v>78.313482456140363</v>
      </c>
      <c r="DQ146" s="2">
        <f t="shared" si="176"/>
        <v>102.31700497866288</v>
      </c>
      <c r="DR146" s="2">
        <f t="shared" si="176"/>
        <v>94.324842016806713</v>
      </c>
      <c r="DS146" s="2">
        <f t="shared" si="176"/>
        <v>92.287147104247111</v>
      </c>
      <c r="DT146" s="2">
        <f t="shared" si="176"/>
        <v>101.79493333333333</v>
      </c>
      <c r="DU146" s="2">
        <f t="shared" si="176"/>
        <v>85.559282124229512</v>
      </c>
      <c r="DV146" s="2">
        <f t="shared" si="176"/>
        <v>86.852839406207835</v>
      </c>
      <c r="DW146" s="2">
        <f t="shared" si="176"/>
        <v>100.72374632527264</v>
      </c>
      <c r="DX146" s="2">
        <f t="shared" si="176"/>
        <v>80.063857278330957</v>
      </c>
      <c r="DY146" s="2">
        <f t="shared" si="176"/>
        <v>86.713271774193529</v>
      </c>
      <c r="EA146" s="2">
        <f t="shared" si="152"/>
        <v>59.705204253308139</v>
      </c>
      <c r="EB146" s="2">
        <f t="shared" si="152"/>
        <v>59.326735182173998</v>
      </c>
      <c r="EC146" s="2">
        <f t="shared" si="152"/>
        <v>56.720020265533726</v>
      </c>
      <c r="ED146" s="2">
        <f t="shared" si="152"/>
        <v>50.015065773248971</v>
      </c>
      <c r="EE146" s="2">
        <f t="shared" si="151"/>
        <v>47.134265576884346</v>
      </c>
      <c r="EF146" s="2">
        <f t="shared" si="151"/>
        <v>47.680961403165917</v>
      </c>
      <c r="EG146" s="2">
        <f t="shared" si="151"/>
        <v>47.441880741171616</v>
      </c>
      <c r="EH146" s="2">
        <f t="shared" si="151"/>
        <v>46.935553757582653</v>
      </c>
      <c r="EI146" s="2">
        <f t="shared" si="151"/>
        <v>48.25091899118371</v>
      </c>
      <c r="EJ146" s="2">
        <f t="shared" si="151"/>
        <v>47.147024214420249</v>
      </c>
      <c r="EK146" s="2">
        <f t="shared" si="151"/>
        <v>52.245708042539057</v>
      </c>
      <c r="EL146" s="2">
        <f t="shared" si="151"/>
        <v>47.389648446399576</v>
      </c>
      <c r="EM146" s="2">
        <f t="shared" si="135"/>
        <v>54.411705547815799</v>
      </c>
      <c r="EN146" s="2">
        <f t="shared" si="135"/>
        <v>54.964513694432782</v>
      </c>
      <c r="EO146" s="2">
        <f t="shared" si="135"/>
        <v>59.883519594657272</v>
      </c>
      <c r="EQ146" s="2">
        <f t="shared" ref="EQ146:FE162" si="177">CU$228*$B146+CU$229</f>
        <v>59.741589056802091</v>
      </c>
      <c r="ER146" s="2">
        <f t="shared" si="177"/>
        <v>59.273450788136657</v>
      </c>
      <c r="ES146" s="2">
        <f t="shared" si="177"/>
        <v>56.638879007086842</v>
      </c>
      <c r="ET146" s="2">
        <f t="shared" si="177"/>
        <v>50.059882900003039</v>
      </c>
      <c r="EU146" s="2">
        <f t="shared" si="177"/>
        <v>47.262053288334691</v>
      </c>
      <c r="EV146" s="2">
        <f t="shared" si="177"/>
        <v>47.612711387010364</v>
      </c>
      <c r="EW146" s="2">
        <f t="shared" si="177"/>
        <v>47.544542557307153</v>
      </c>
      <c r="EX146" s="2">
        <f t="shared" si="177"/>
        <v>47.158907115626036</v>
      </c>
      <c r="EY146" s="2">
        <f t="shared" si="177"/>
        <v>48.131501297441659</v>
      </c>
      <c r="EZ146" s="2">
        <f t="shared" si="177"/>
        <v>47.640223649304914</v>
      </c>
      <c r="FA146" s="2">
        <f t="shared" si="177"/>
        <v>52.321715669419632</v>
      </c>
      <c r="FB146" s="2">
        <f t="shared" si="177"/>
        <v>47.699265029907785</v>
      </c>
      <c r="FC146" s="2">
        <f t="shared" si="177"/>
        <v>54.480049617259851</v>
      </c>
      <c r="FD146" s="2">
        <f t="shared" si="177"/>
        <v>55.28450197215794</v>
      </c>
      <c r="FE146" s="2">
        <f t="shared" si="177"/>
        <v>59.673563773424902</v>
      </c>
      <c r="FG146" s="2">
        <f t="shared" ref="FG146:FU162" si="178">POWER(10,($B146-C$231)/C$229)/(1+POWER(10,($B146-C$231)/C$229))</f>
        <v>0.99917301071511255</v>
      </c>
      <c r="FH146" s="2">
        <f t="shared" si="178"/>
        <v>0.99877414129248743</v>
      </c>
      <c r="FI146" s="2">
        <f t="shared" si="178"/>
        <v>0.99862256052397469</v>
      </c>
      <c r="FJ146" s="2">
        <f t="shared" si="178"/>
        <v>0.99873930133168254</v>
      </c>
      <c r="FK146" s="2">
        <f t="shared" si="178"/>
        <v>0.99875618226774332</v>
      </c>
      <c r="FL146" s="2">
        <f t="shared" si="178"/>
        <v>0.99869656490176961</v>
      </c>
      <c r="FM146" s="2">
        <f t="shared" si="178"/>
        <v>0.99873140516722136</v>
      </c>
      <c r="FN146" s="2">
        <f t="shared" si="178"/>
        <v>0.99868001309522858</v>
      </c>
      <c r="FO146" s="2">
        <f t="shared" si="178"/>
        <v>0.99880864233860778</v>
      </c>
      <c r="FP146" s="2">
        <f t="shared" si="178"/>
        <v>0.99869558913656709</v>
      </c>
      <c r="FQ146" s="2">
        <f t="shared" si="178"/>
        <v>0.99867584625079509</v>
      </c>
      <c r="FR146" s="2">
        <f t="shared" si="178"/>
        <v>0.99870426684432856</v>
      </c>
      <c r="FS146" s="2">
        <f t="shared" si="178"/>
        <v>0.9986885728552527</v>
      </c>
      <c r="FT146" s="2">
        <f t="shared" si="178"/>
        <v>0.99874940506673482</v>
      </c>
      <c r="FU146" s="2">
        <f t="shared" si="178"/>
        <v>0.99840055068295119</v>
      </c>
      <c r="FW146" s="2">
        <f t="shared" si="169"/>
        <v>3.8366396482465391E-2</v>
      </c>
      <c r="FX146" s="2">
        <f t="shared" si="169"/>
        <v>4.690297097718011E-2</v>
      </c>
      <c r="FY146" s="2">
        <f t="shared" si="169"/>
        <v>4.1754361284632384E-2</v>
      </c>
      <c r="FZ146" s="2">
        <f t="shared" si="169"/>
        <v>5.4491466968075115E-2</v>
      </c>
      <c r="GA146" s="2">
        <f t="shared" si="169"/>
        <v>5.0876994168306947E-2</v>
      </c>
      <c r="GB146" s="2">
        <f t="shared" si="169"/>
        <v>5.5871577367345701E-2</v>
      </c>
      <c r="GC146" s="2">
        <f t="shared" si="169"/>
        <v>5.8427540050992668E-2</v>
      </c>
      <c r="GD146" s="2">
        <f t="shared" si="169"/>
        <v>5.729416532546678E-2</v>
      </c>
      <c r="GE146" s="2">
        <f t="shared" si="169"/>
        <v>6.4921806354685335E-2</v>
      </c>
      <c r="GF146" s="2">
        <f t="shared" si="169"/>
        <v>5.9467545714700254E-2</v>
      </c>
      <c r="GG146" s="2">
        <f t="shared" si="169"/>
        <v>5.6711938662433202E-2</v>
      </c>
      <c r="GH146" s="2">
        <f t="shared" si="169"/>
        <v>4.7192845341729094E-2</v>
      </c>
      <c r="GI146" s="2">
        <f t="shared" si="169"/>
        <v>4.2017352142400988E-2</v>
      </c>
      <c r="GJ146" s="2">
        <f t="shared" si="169"/>
        <v>3.2883202114585092E-2</v>
      </c>
      <c r="GK146" s="2">
        <f t="shared" si="169"/>
        <v>2.538489149174783E-2</v>
      </c>
      <c r="GM146" s="86">
        <f t="shared" si="170"/>
        <v>1.4319805804024109E-43</v>
      </c>
      <c r="GN146" s="86">
        <f t="shared" si="170"/>
        <v>5.39590655402807E-75</v>
      </c>
      <c r="GO146" s="86">
        <f t="shared" si="170"/>
        <v>3.3535415818944839E-94</v>
      </c>
      <c r="GP146" s="86">
        <f t="shared" si="170"/>
        <v>6.4507475921501239E-101</v>
      </c>
      <c r="GQ146" s="86">
        <f t="shared" si="170"/>
        <v>3.0196460997556807E-90</v>
      </c>
      <c r="GR146" s="86">
        <f t="shared" si="170"/>
        <v>4.0062817683392517E-95</v>
      </c>
      <c r="GS146" s="86">
        <f t="shared" si="170"/>
        <v>5.8386428943994925E-100</v>
      </c>
      <c r="GT146" s="86">
        <f t="shared" si="170"/>
        <v>1.1701469958267817E-127</v>
      </c>
      <c r="GU146" s="86">
        <f t="shared" si="170"/>
        <v>1.3900826726265313E-125</v>
      </c>
      <c r="GV146" s="86">
        <f t="shared" si="170"/>
        <v>3.7500568646659412E-109</v>
      </c>
      <c r="GW146" s="86">
        <f t="shared" si="170"/>
        <v>1.3765841775924611E-106</v>
      </c>
      <c r="GX146" s="86">
        <f t="shared" si="170"/>
        <v>5.2933905777163795E-112</v>
      </c>
      <c r="GY146" s="86">
        <f t="shared" si="170"/>
        <v>7.5991793545412372E-91</v>
      </c>
      <c r="GZ146" s="86">
        <f t="shared" si="170"/>
        <v>2.1727157997484908E-92</v>
      </c>
      <c r="HA146" s="86">
        <f t="shared" si="170"/>
        <v>5.2348079248059516E-102</v>
      </c>
      <c r="HC146" s="86">
        <f t="shared" si="153"/>
        <v>5.9648793053905533E-15</v>
      </c>
      <c r="HD146" s="86">
        <f t="shared" si="153"/>
        <v>4.1993344488520021E-31</v>
      </c>
      <c r="HE146" s="86">
        <f t="shared" si="153"/>
        <v>8.4646609855439914E-42</v>
      </c>
      <c r="HF146" s="86">
        <f t="shared" si="153"/>
        <v>8.8825528255351093E-48</v>
      </c>
      <c r="HG146" s="86">
        <f t="shared" si="153"/>
        <v>2.3681755978796106E-37</v>
      </c>
      <c r="HH146" s="86">
        <f t="shared" si="153"/>
        <v>4.2760217920667572E-44</v>
      </c>
      <c r="HI146" s="86">
        <f t="shared" si="153"/>
        <v>1.1616169362988609E-55</v>
      </c>
      <c r="HJ146" s="86">
        <f t="shared" si="153"/>
        <v>5.6688942878160037E-72</v>
      </c>
      <c r="HK146" s="86">
        <f t="shared" si="153"/>
        <v>7.8191480412482778E-76</v>
      </c>
      <c r="HL146" s="86">
        <f t="shared" si="161"/>
        <v>7.788616275321801E-66</v>
      </c>
      <c r="HM146" s="86">
        <f t="shared" si="161"/>
        <v>2.5998854828195659E-61</v>
      </c>
      <c r="HN146" s="86">
        <f t="shared" si="161"/>
        <v>1.8497182089036931E-49</v>
      </c>
      <c r="HO146" s="86">
        <f t="shared" si="161"/>
        <v>2.351819144541264E-37</v>
      </c>
      <c r="HP146" s="86">
        <f t="shared" si="161"/>
        <v>4.0448464109080769E-24</v>
      </c>
      <c r="HQ146" s="86">
        <f t="shared" si="161"/>
        <v>5.9741085585744388E-42</v>
      </c>
      <c r="HS146" s="86">
        <f t="shared" si="171"/>
        <v>0.19377816362411951</v>
      </c>
      <c r="HT146" s="86">
        <f t="shared" si="171"/>
        <v>0.25891807731366212</v>
      </c>
      <c r="HU146" s="86">
        <f t="shared" si="171"/>
        <v>0.27773244863448943</v>
      </c>
      <c r="HV146" s="86">
        <f t="shared" si="171"/>
        <v>0.33751333466415062</v>
      </c>
      <c r="HW146" s="86">
        <f t="shared" si="171"/>
        <v>0.33268364730546063</v>
      </c>
      <c r="HX146" s="86">
        <f t="shared" si="171"/>
        <v>0.33808212753955352</v>
      </c>
      <c r="HY146" s="86">
        <f t="shared" si="171"/>
        <v>0.42262543342623887</v>
      </c>
      <c r="HZ146" s="86">
        <f t="shared" si="171"/>
        <v>0.38076928333074767</v>
      </c>
      <c r="IA146" s="86">
        <f t="shared" si="171"/>
        <v>0.44959408302092185</v>
      </c>
      <c r="IB146" s="86">
        <f t="shared" si="171"/>
        <v>0.39013392138649805</v>
      </c>
      <c r="IC146" s="86">
        <f t="shared" si="171"/>
        <v>0.34772836466786711</v>
      </c>
      <c r="ID146" s="86">
        <f t="shared" si="171"/>
        <v>0.23232316497855682</v>
      </c>
      <c r="IE146" s="86">
        <f t="shared" si="171"/>
        <v>0.18325150486641095</v>
      </c>
      <c r="IF146" s="86">
        <f t="shared" si="171"/>
        <v>0.14413530838797789</v>
      </c>
      <c r="IG146" s="86">
        <f t="shared" si="171"/>
        <v>0.11452084059659194</v>
      </c>
      <c r="II146" s="86">
        <f t="shared" si="172"/>
        <v>1.7046764179925353E-19</v>
      </c>
      <c r="IJ146" s="86">
        <f t="shared" si="172"/>
        <v>7.5540664217272052E-24</v>
      </c>
      <c r="IK146" s="86">
        <f t="shared" si="172"/>
        <v>7.6838344093262956E-31</v>
      </c>
      <c r="IL146" s="86">
        <f t="shared" si="172"/>
        <v>1.1671424653955815E-22</v>
      </c>
      <c r="IM146" s="86">
        <f t="shared" si="172"/>
        <v>5.8026333455929672E-23</v>
      </c>
      <c r="IN146" s="86">
        <f t="shared" si="172"/>
        <v>3.1332497221664465E-24</v>
      </c>
      <c r="IO146" s="86">
        <f t="shared" si="172"/>
        <v>2.8081826504199735E-22</v>
      </c>
      <c r="IP146" s="86">
        <f t="shared" si="172"/>
        <v>4.1293422645875628E-23</v>
      </c>
      <c r="IQ146" s="86">
        <f t="shared" si="172"/>
        <v>2.004684205675666E-20</v>
      </c>
      <c r="IR146" s="86">
        <f t="shared" si="172"/>
        <v>1.091585806262045E-21</v>
      </c>
      <c r="IS146" s="86">
        <f t="shared" si="172"/>
        <v>3.025892653698285E-23</v>
      </c>
      <c r="IT146" s="86">
        <f t="shared" si="172"/>
        <v>1.2878003919954494E-25</v>
      </c>
      <c r="IU146" s="86">
        <f t="shared" si="172"/>
        <v>1.5162370417651439E-27</v>
      </c>
      <c r="IV146" s="86">
        <f t="shared" si="172"/>
        <v>2.6077804471301754E-20</v>
      </c>
      <c r="IW146" s="86">
        <f t="shared" si="172"/>
        <v>2.3822129575936459E-17</v>
      </c>
      <c r="IY146" s="86">
        <f t="shared" si="173"/>
        <v>0.19377816362412548</v>
      </c>
      <c r="IZ146" s="86">
        <f t="shared" si="173"/>
        <v>0.25891807731366212</v>
      </c>
      <c r="JA146" s="86">
        <f t="shared" si="173"/>
        <v>0.27773244863448943</v>
      </c>
      <c r="JB146" s="86">
        <f t="shared" si="173"/>
        <v>0.33751333466415062</v>
      </c>
      <c r="JC146" s="86">
        <f t="shared" si="173"/>
        <v>0.33268364730546063</v>
      </c>
      <c r="JD146" s="86">
        <f t="shared" si="173"/>
        <v>0.33808212753955352</v>
      </c>
      <c r="JE146" s="86">
        <f t="shared" si="173"/>
        <v>0.42262543342623887</v>
      </c>
      <c r="JF146" s="86">
        <f t="shared" si="173"/>
        <v>0.38076928333074767</v>
      </c>
      <c r="JG146" s="86">
        <f t="shared" si="173"/>
        <v>0.44959408302092185</v>
      </c>
      <c r="JH146" s="86">
        <f t="shared" si="173"/>
        <v>0.39013392138649805</v>
      </c>
      <c r="JI146" s="86">
        <f t="shared" si="173"/>
        <v>0.34772836466786711</v>
      </c>
      <c r="JJ146" s="86">
        <f t="shared" si="173"/>
        <v>0.23232316497855682</v>
      </c>
      <c r="JK146" s="86">
        <f t="shared" si="173"/>
        <v>0.18325150486641095</v>
      </c>
      <c r="JL146" s="86">
        <f t="shared" si="173"/>
        <v>0.14413530838797789</v>
      </c>
      <c r="JM146" s="86">
        <f t="shared" si="173"/>
        <v>0.11452084059659197</v>
      </c>
    </row>
    <row r="147" spans="2:273" x14ac:dyDescent="0.25">
      <c r="B147" s="2">
        <v>120</v>
      </c>
      <c r="C147" s="37">
        <v>59.332999999999998</v>
      </c>
      <c r="D147" s="37">
        <v>59.984000000000002</v>
      </c>
      <c r="E147" s="37">
        <v>59.3</v>
      </c>
      <c r="F147" s="37">
        <v>58.475000000000001</v>
      </c>
      <c r="G147" s="37">
        <v>55.671999999999997</v>
      </c>
      <c r="H147" s="37">
        <v>56.8</v>
      </c>
      <c r="I147" s="37">
        <v>60.533000000000001</v>
      </c>
      <c r="J147" s="37">
        <v>60.183</v>
      </c>
      <c r="K147" s="37">
        <v>62.85</v>
      </c>
      <c r="L147" s="37">
        <v>65.245999999999995</v>
      </c>
      <c r="M147" s="37">
        <v>72.754000000000005</v>
      </c>
      <c r="N147" s="37">
        <v>69.049000000000007</v>
      </c>
      <c r="O147" s="37">
        <v>74.918000000000006</v>
      </c>
      <c r="P147" s="37">
        <v>96.328000000000003</v>
      </c>
      <c r="Q147" s="37">
        <v>114.017</v>
      </c>
      <c r="S147" s="4">
        <f t="shared" si="174"/>
        <v>59.68582726774617</v>
      </c>
      <c r="T147" s="4">
        <f t="shared" si="174"/>
        <v>60.103797204747096</v>
      </c>
      <c r="U147" s="4">
        <f t="shared" si="174"/>
        <v>59.497999218488772</v>
      </c>
      <c r="V147" s="4">
        <f t="shared" si="174"/>
        <v>57.840517579826518</v>
      </c>
      <c r="W147" s="4">
        <f t="shared" si="174"/>
        <v>56.138373994218661</v>
      </c>
      <c r="X147" s="4">
        <f t="shared" si="174"/>
        <v>57.939964833512569</v>
      </c>
      <c r="Y147" s="4">
        <f t="shared" si="174"/>
        <v>61.072337724400953</v>
      </c>
      <c r="Z147" s="4">
        <f t="shared" si="174"/>
        <v>60.276424094997054</v>
      </c>
      <c r="AA147" s="4">
        <f t="shared" si="174"/>
        <v>63.031505777383551</v>
      </c>
      <c r="AB147" s="4">
        <f t="shared" si="174"/>
        <v>65.924134295860469</v>
      </c>
      <c r="AC147" s="4">
        <f t="shared" si="174"/>
        <v>73.435582447895683</v>
      </c>
      <c r="AD147" s="4">
        <f t="shared" si="174"/>
        <v>68.990847156870871</v>
      </c>
      <c r="AE147" s="4">
        <f t="shared" si="174"/>
        <v>73.754231491626882</v>
      </c>
      <c r="AF147" s="4">
        <f t="shared" si="174"/>
        <v>94.086218157061154</v>
      </c>
      <c r="AG147" s="4">
        <f t="shared" si="174"/>
        <v>110.83800420021194</v>
      </c>
      <c r="AI147" s="4">
        <f t="shared" si="175"/>
        <v>-0.35282726774617146</v>
      </c>
      <c r="AJ147" s="4">
        <f t="shared" si="175"/>
        <v>-0.1197972047470941</v>
      </c>
      <c r="AK147" s="4">
        <f t="shared" si="175"/>
        <v>-0.19799921848877489</v>
      </c>
      <c r="AL147" s="4">
        <f t="shared" si="175"/>
        <v>0.63448242017348377</v>
      </c>
      <c r="AM147" s="4">
        <f t="shared" si="175"/>
        <v>-0.46637399421866377</v>
      </c>
      <c r="AN147" s="4">
        <f t="shared" si="175"/>
        <v>-1.1399648335125718</v>
      </c>
      <c r="AO147" s="4">
        <f t="shared" si="175"/>
        <v>-0.5393377244009514</v>
      </c>
      <c r="AP147" s="4">
        <f t="shared" si="175"/>
        <v>-9.3424094997054397E-2</v>
      </c>
      <c r="AQ147" s="4">
        <f t="shared" si="175"/>
        <v>-0.18150577738354912</v>
      </c>
      <c r="AR147" s="4">
        <f t="shared" si="175"/>
        <v>-0.67813429586047391</v>
      </c>
      <c r="AS147" s="4">
        <f t="shared" si="175"/>
        <v>-0.68158244789567846</v>
      </c>
      <c r="AT147" s="4">
        <f t="shared" si="175"/>
        <v>5.8152843129136045E-2</v>
      </c>
      <c r="AU147" s="4">
        <f t="shared" si="175"/>
        <v>1.1637685083731242</v>
      </c>
      <c r="AV147" s="4">
        <f t="shared" si="175"/>
        <v>2.241781842938849</v>
      </c>
      <c r="AW147" s="4">
        <f t="shared" si="175"/>
        <v>3.1789957997880549</v>
      </c>
      <c r="AY147" s="2">
        <f t="shared" si="167"/>
        <v>59.68582726774617</v>
      </c>
      <c r="AZ147" s="2">
        <f t="shared" si="167"/>
        <v>59.317074348424342</v>
      </c>
      <c r="BA147" s="2">
        <f t="shared" si="167"/>
        <v>56.703615327446371</v>
      </c>
      <c r="BB147" s="2">
        <f t="shared" si="167"/>
        <v>49.975878999336786</v>
      </c>
      <c r="BC147" s="2">
        <f t="shared" si="167"/>
        <v>47.070753459482425</v>
      </c>
      <c r="BD147" s="2">
        <f t="shared" si="167"/>
        <v>47.622034343599751</v>
      </c>
      <c r="BE147" s="2">
        <f t="shared" si="167"/>
        <v>47.36134067291475</v>
      </c>
      <c r="BF147" s="2">
        <f t="shared" si="167"/>
        <v>46.881122791524589</v>
      </c>
      <c r="BG147" s="2">
        <f t="shared" si="167"/>
        <v>48.188785773822424</v>
      </c>
      <c r="BH147" s="2">
        <f t="shared" si="167"/>
        <v>47.128799842509601</v>
      </c>
      <c r="BI147" s="2">
        <f t="shared" si="167"/>
        <v>52.124117595722844</v>
      </c>
      <c r="BJ147" s="2">
        <f t="shared" si="167"/>
        <v>47.293777167778217</v>
      </c>
      <c r="BK147" s="2">
        <f t="shared" si="167"/>
        <v>54.324356711208679</v>
      </c>
      <c r="BL147" s="2">
        <f t="shared" si="167"/>
        <v>54.911709300115952</v>
      </c>
      <c r="BM147" s="2">
        <f t="shared" si="167"/>
        <v>59.798529567680546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79.39276998082272</v>
      </c>
      <c r="DL147" s="2">
        <f t="shared" si="176"/>
        <v>83.943173144399466</v>
      </c>
      <c r="DM147" s="2">
        <f t="shared" si="176"/>
        <v>82.004208403361332</v>
      </c>
      <c r="DN147" s="2">
        <f t="shared" si="176"/>
        <v>86.592655870445313</v>
      </c>
      <c r="DO147" s="2">
        <f t="shared" si="176"/>
        <v>82.816211948790894</v>
      </c>
      <c r="DP147" s="2">
        <f t="shared" si="176"/>
        <v>78.485880986249413</v>
      </c>
      <c r="DQ147" s="2">
        <f t="shared" si="176"/>
        <v>102.73881792318633</v>
      </c>
      <c r="DR147" s="2">
        <f t="shared" si="176"/>
        <v>94.693112324929956</v>
      </c>
      <c r="DS147" s="2">
        <f t="shared" si="176"/>
        <v>92.61238095238096</v>
      </c>
      <c r="DT147" s="2">
        <f t="shared" si="176"/>
        <v>102.19213333333335</v>
      </c>
      <c r="DU147" s="2">
        <f t="shared" si="176"/>
        <v>85.756087719298264</v>
      </c>
      <c r="DV147" s="2">
        <f t="shared" si="176"/>
        <v>87.089991228070176</v>
      </c>
      <c r="DW147" s="2">
        <f t="shared" si="176"/>
        <v>101.07166334755809</v>
      </c>
      <c r="DX147" s="2">
        <f t="shared" si="176"/>
        <v>80.188739687055474</v>
      </c>
      <c r="DY147" s="2">
        <f t="shared" si="176"/>
        <v>86.932956854838693</v>
      </c>
      <c r="EA147" s="2">
        <f t="shared" si="152"/>
        <v>59.669147873345942</v>
      </c>
      <c r="EB147" s="2">
        <f t="shared" si="152"/>
        <v>59.292668367053267</v>
      </c>
      <c r="EC147" s="2">
        <f t="shared" si="152"/>
        <v>56.67599535493008</v>
      </c>
      <c r="ED147" s="2">
        <f t="shared" si="152"/>
        <v>49.930831095272303</v>
      </c>
      <c r="EE147" s="2">
        <f t="shared" si="151"/>
        <v>47.02211911819726</v>
      </c>
      <c r="EF147" s="2">
        <f t="shared" si="151"/>
        <v>47.589914989251511</v>
      </c>
      <c r="EG147" s="2">
        <f t="shared" si="151"/>
        <v>47.290031099275296</v>
      </c>
      <c r="EH147" s="2">
        <f t="shared" si="151"/>
        <v>46.808282375709467</v>
      </c>
      <c r="EI147" s="2">
        <f t="shared" si="151"/>
        <v>48.149598027171564</v>
      </c>
      <c r="EJ147" s="2">
        <f t="shared" si="151"/>
        <v>47.028374585021474</v>
      </c>
      <c r="EK147" s="2">
        <f t="shared" si="151"/>
        <v>52.078244931871062</v>
      </c>
      <c r="EL147" s="2">
        <f t="shared" ref="EL147:EO210" si="179">CP$228*$B147+CP$229</f>
        <v>47.228950189655592</v>
      </c>
      <c r="EM147" s="2">
        <f t="shared" si="135"/>
        <v>54.264778068283746</v>
      </c>
      <c r="EN147" s="2">
        <f t="shared" si="135"/>
        <v>54.870047600644824</v>
      </c>
      <c r="EO147" s="2">
        <f t="shared" si="135"/>
        <v>59.765088894814959</v>
      </c>
      <c r="EQ147" s="2">
        <f t="shared" si="177"/>
        <v>59.712149048521439</v>
      </c>
      <c r="ER147" s="2">
        <f t="shared" si="177"/>
        <v>59.231020147556393</v>
      </c>
      <c r="ES147" s="2">
        <f t="shared" si="177"/>
        <v>56.58384011610373</v>
      </c>
      <c r="ET147" s="2">
        <f t="shared" si="177"/>
        <v>49.979463552943884</v>
      </c>
      <c r="EU147" s="2">
        <f t="shared" si="177"/>
        <v>47.166697141660933</v>
      </c>
      <c r="EV147" s="2">
        <f t="shared" si="177"/>
        <v>47.514220297794608</v>
      </c>
      <c r="EW147" s="2">
        <f t="shared" si="177"/>
        <v>47.402261820762519</v>
      </c>
      <c r="EX147" s="2">
        <f t="shared" si="177"/>
        <v>47.051380878338684</v>
      </c>
      <c r="EY147" s="2">
        <f t="shared" si="177"/>
        <v>48.020573084314123</v>
      </c>
      <c r="EZ147" s="2">
        <f t="shared" si="177"/>
        <v>47.565029347810338</v>
      </c>
      <c r="FA147" s="2">
        <f t="shared" si="177"/>
        <v>52.162279635009241</v>
      </c>
      <c r="FB147" s="2">
        <f t="shared" si="177"/>
        <v>47.572891802934464</v>
      </c>
      <c r="FC147" s="2">
        <f t="shared" si="177"/>
        <v>54.343005485677693</v>
      </c>
      <c r="FD147" s="2">
        <f t="shared" si="177"/>
        <v>55.225655040562266</v>
      </c>
      <c r="FE147" s="2">
        <f t="shared" si="177"/>
        <v>59.541971066972316</v>
      </c>
      <c r="FG147" s="2">
        <f t="shared" si="178"/>
        <v>0.99924572192228267</v>
      </c>
      <c r="FH147" s="2">
        <f t="shared" si="178"/>
        <v>0.99888188296857883</v>
      </c>
      <c r="FI147" s="2">
        <f t="shared" si="178"/>
        <v>0.99874360799291939</v>
      </c>
      <c r="FJ147" s="2">
        <f t="shared" si="178"/>
        <v>0.99885010159361209</v>
      </c>
      <c r="FK147" s="2">
        <f t="shared" si="178"/>
        <v>0.99886550058357115</v>
      </c>
      <c r="FL147" s="2">
        <f t="shared" si="178"/>
        <v>0.99881111671117984</v>
      </c>
      <c r="FM147" s="2">
        <f t="shared" si="178"/>
        <v>0.99884289860309494</v>
      </c>
      <c r="FN147" s="2">
        <f t="shared" si="178"/>
        <v>0.998796017799082</v>
      </c>
      <c r="FO147" s="2">
        <f t="shared" si="178"/>
        <v>0.99891335499000156</v>
      </c>
      <c r="FP147" s="2">
        <f t="shared" si="178"/>
        <v>0.99881022659850294</v>
      </c>
      <c r="FQ147" s="2">
        <f t="shared" si="178"/>
        <v>0.99879221670749851</v>
      </c>
      <c r="FR147" s="2">
        <f t="shared" si="178"/>
        <v>0.99881814257299084</v>
      </c>
      <c r="FS147" s="2">
        <f t="shared" si="178"/>
        <v>0.99880382620082697</v>
      </c>
      <c r="FT147" s="2">
        <f t="shared" si="178"/>
        <v>0.99885931834597996</v>
      </c>
      <c r="FU147" s="2">
        <f t="shared" si="178"/>
        <v>0.9985410795658467</v>
      </c>
      <c r="FW147" s="2">
        <f t="shared" si="169"/>
        <v>4.1912776197863238E-2</v>
      </c>
      <c r="FX147" s="2">
        <f t="shared" si="169"/>
        <v>5.1196415393047714E-2</v>
      </c>
      <c r="FY147" s="2">
        <f t="shared" si="169"/>
        <v>4.5599056167726706E-2</v>
      </c>
      <c r="FZ147" s="2">
        <f t="shared" si="169"/>
        <v>5.9436234947359307E-2</v>
      </c>
      <c r="GA147" s="2">
        <f t="shared" si="169"/>
        <v>5.5513027948348108E-2</v>
      </c>
      <c r="GB147" s="2">
        <f t="shared" si="169"/>
        <v>6.0933511039776803E-2</v>
      </c>
      <c r="GC147" s="2">
        <f t="shared" si="169"/>
        <v>6.3705417323106001E-2</v>
      </c>
      <c r="GD147" s="2">
        <f t="shared" si="169"/>
        <v>6.2476455831721719E-2</v>
      </c>
      <c r="GE147" s="2">
        <f t="shared" si="169"/>
        <v>7.0742248307372246E-2</v>
      </c>
      <c r="GF147" s="2">
        <f t="shared" si="169"/>
        <v>6.4832900060324966E-2</v>
      </c>
      <c r="GG147" s="2">
        <f t="shared" si="169"/>
        <v>6.1845021301377028E-2</v>
      </c>
      <c r="GH147" s="2">
        <f t="shared" si="169"/>
        <v>5.1511390419310521E-2</v>
      </c>
      <c r="GI147" s="2">
        <f t="shared" si="169"/>
        <v>4.5885103363307277E-2</v>
      </c>
      <c r="GJ147" s="2">
        <f t="shared" si="169"/>
        <v>3.5941688698473848E-2</v>
      </c>
      <c r="GK147" s="2">
        <f t="shared" si="169"/>
        <v>2.776597869193434E-2</v>
      </c>
      <c r="GM147" s="86">
        <f t="shared" si="170"/>
        <v>3.9064348134607219E-45</v>
      </c>
      <c r="GN147" s="86">
        <f t="shared" si="170"/>
        <v>1.0922282176831147E-77</v>
      </c>
      <c r="GO147" s="86">
        <f t="shared" si="170"/>
        <v>1.4381281353676119E-97</v>
      </c>
      <c r="GP147" s="86">
        <f t="shared" si="170"/>
        <v>1.5175303536937034E-104</v>
      </c>
      <c r="GQ147" s="86">
        <f t="shared" si="170"/>
        <v>1.6666548303769547E-93</v>
      </c>
      <c r="GR147" s="86">
        <f t="shared" si="170"/>
        <v>1.5325703507187171E-98</v>
      </c>
      <c r="GS147" s="86">
        <f t="shared" si="170"/>
        <v>1.6310323729995076E-103</v>
      </c>
      <c r="GT147" s="86">
        <f t="shared" si="170"/>
        <v>3.3466615272242326E-132</v>
      </c>
      <c r="GU147" s="86">
        <f t="shared" si="170"/>
        <v>5.1768299455830457E-130</v>
      </c>
      <c r="GV147" s="86">
        <f t="shared" si="170"/>
        <v>4.615211747858105E-113</v>
      </c>
      <c r="GW147" s="86">
        <f t="shared" si="170"/>
        <v>1.9870805391536338E-110</v>
      </c>
      <c r="GX147" s="86">
        <f t="shared" si="170"/>
        <v>4.2627850639578981E-116</v>
      </c>
      <c r="GY147" s="86">
        <f t="shared" si="170"/>
        <v>4.1401858910323657E-94</v>
      </c>
      <c r="GZ147" s="86">
        <f t="shared" si="170"/>
        <v>1.0816283087814057E-95</v>
      </c>
      <c r="HA147" s="86">
        <f t="shared" si="170"/>
        <v>1.1857421898956236E-105</v>
      </c>
      <c r="HC147" s="86">
        <f t="shared" si="153"/>
        <v>7.833106114506935E-16</v>
      </c>
      <c r="HD147" s="86">
        <f t="shared" si="153"/>
        <v>5.3183135023678831E-33</v>
      </c>
      <c r="HE147" s="86">
        <f t="shared" si="153"/>
        <v>2.7526109948135323E-44</v>
      </c>
      <c r="HF147" s="86">
        <f t="shared" si="153"/>
        <v>1.2198196674064502E-50</v>
      </c>
      <c r="HG147" s="86">
        <f t="shared" si="153"/>
        <v>1.3671428438678265E-39</v>
      </c>
      <c r="HH147" s="86">
        <f t="shared" si="153"/>
        <v>1.0543616344088539E-46</v>
      </c>
      <c r="HI147" s="86">
        <f t="shared" si="153"/>
        <v>6.2314784179218409E-59</v>
      </c>
      <c r="HJ147" s="86">
        <f t="shared" si="153"/>
        <v>3.3739946361879095E-76</v>
      </c>
      <c r="HK147" s="86">
        <f t="shared" si="153"/>
        <v>3.2202411451280968E-80</v>
      </c>
      <c r="HL147" s="86">
        <f t="shared" si="161"/>
        <v>9.6676849388021986E-70</v>
      </c>
      <c r="HM147" s="86">
        <f t="shared" si="161"/>
        <v>5.2099004758639424E-65</v>
      </c>
      <c r="HN147" s="86">
        <f t="shared" si="161"/>
        <v>1.714091052751472E-52</v>
      </c>
      <c r="HO147" s="86">
        <f t="shared" si="161"/>
        <v>1.2849417499349742E-39</v>
      </c>
      <c r="HP147" s="86">
        <f t="shared" si="161"/>
        <v>1.5389761173171896E-25</v>
      </c>
      <c r="HQ147" s="86">
        <f t="shared" si="161"/>
        <v>1.6710482508540982E-44</v>
      </c>
      <c r="HS147" s="86">
        <f t="shared" si="171"/>
        <v>0.26355166626267346</v>
      </c>
      <c r="HT147" s="86">
        <f t="shared" si="171"/>
        <v>0.34910094488761101</v>
      </c>
      <c r="HU147" s="86">
        <f t="shared" si="171"/>
        <v>0.37697921343734625</v>
      </c>
      <c r="HV147" s="86">
        <f t="shared" si="171"/>
        <v>0.42500740419440786</v>
      </c>
      <c r="HW147" s="86">
        <f t="shared" si="171"/>
        <v>0.41949757588857639</v>
      </c>
      <c r="HX147" s="86">
        <f t="shared" si="171"/>
        <v>0.42907893696417848</v>
      </c>
      <c r="HY147" s="86">
        <f t="shared" si="171"/>
        <v>0.4862482666519099</v>
      </c>
      <c r="HZ147" s="86">
        <f t="shared" si="171"/>
        <v>0.46067348139401149</v>
      </c>
      <c r="IA147" s="86">
        <f t="shared" si="171"/>
        <v>0.49853064588810708</v>
      </c>
      <c r="IB147" s="86">
        <f t="shared" si="171"/>
        <v>0.46591188943539275</v>
      </c>
      <c r="IC147" s="86">
        <f t="shared" si="171"/>
        <v>0.43564075634511795</v>
      </c>
      <c r="ID147" s="86">
        <f t="shared" si="171"/>
        <v>0.32484871452733349</v>
      </c>
      <c r="IE147" s="86">
        <f t="shared" si="171"/>
        <v>0.26914954835854626</v>
      </c>
      <c r="IF147" s="86">
        <f t="shared" si="171"/>
        <v>0.20215490272603565</v>
      </c>
      <c r="IG147" s="86">
        <f t="shared" si="171"/>
        <v>0.15379558201742846</v>
      </c>
      <c r="II147" s="86">
        <f t="shared" si="172"/>
        <v>1.7462662538083339E-18</v>
      </c>
      <c r="IJ147" s="86">
        <f t="shared" si="172"/>
        <v>1.6499143026440113E-22</v>
      </c>
      <c r="IK147" s="86">
        <f t="shared" si="172"/>
        <v>3.7613198363582833E-29</v>
      </c>
      <c r="IL147" s="86">
        <f t="shared" si="172"/>
        <v>2.538428484907455E-21</v>
      </c>
      <c r="IM147" s="86">
        <f t="shared" si="172"/>
        <v>1.222056463281788E-21</v>
      </c>
      <c r="IN147" s="86">
        <f t="shared" si="172"/>
        <v>8.8204810670746098E-23</v>
      </c>
      <c r="IO147" s="86">
        <f t="shared" si="172"/>
        <v>6.2552111762555448E-21</v>
      </c>
      <c r="IP147" s="86">
        <f t="shared" si="172"/>
        <v>1.0166762622493562E-21</v>
      </c>
      <c r="IQ147" s="86">
        <f t="shared" si="172"/>
        <v>3.8121300810771864E-19</v>
      </c>
      <c r="IR147" s="86">
        <f t="shared" si="172"/>
        <v>2.2729376194125159E-20</v>
      </c>
      <c r="IS147" s="86">
        <f t="shared" si="172"/>
        <v>7.5075909966885761E-22</v>
      </c>
      <c r="IT147" s="86">
        <f t="shared" si="172"/>
        <v>3.6118649380837219E-24</v>
      </c>
      <c r="IU147" s="86">
        <f t="shared" si="172"/>
        <v>4.8329396319566807E-26</v>
      </c>
      <c r="IV147" s="86">
        <f t="shared" si="172"/>
        <v>2.6479932421097272E-19</v>
      </c>
      <c r="IW147" s="86">
        <f t="shared" si="172"/>
        <v>1.4626798215570464E-16</v>
      </c>
      <c r="IY147" s="86">
        <f t="shared" si="173"/>
        <v>0.26355166626267423</v>
      </c>
      <c r="IZ147" s="86">
        <f t="shared" si="173"/>
        <v>0.34910094488761101</v>
      </c>
      <c r="JA147" s="86">
        <f t="shared" si="173"/>
        <v>0.37697921343734625</v>
      </c>
      <c r="JB147" s="86">
        <f t="shared" si="173"/>
        <v>0.42500740419440786</v>
      </c>
      <c r="JC147" s="86">
        <f t="shared" si="173"/>
        <v>0.41949757588857639</v>
      </c>
      <c r="JD147" s="86">
        <f t="shared" si="173"/>
        <v>0.42907893696417848</v>
      </c>
      <c r="JE147" s="86">
        <f t="shared" si="173"/>
        <v>0.4862482666519099</v>
      </c>
      <c r="JF147" s="86">
        <f t="shared" si="173"/>
        <v>0.46067348139401149</v>
      </c>
      <c r="JG147" s="86">
        <f t="shared" si="173"/>
        <v>0.49853064588810708</v>
      </c>
      <c r="JH147" s="86">
        <f t="shared" si="173"/>
        <v>0.46591188943539275</v>
      </c>
      <c r="JI147" s="86">
        <f t="shared" si="173"/>
        <v>0.43564075634511795</v>
      </c>
      <c r="JJ147" s="86">
        <f t="shared" si="173"/>
        <v>0.32484871452733349</v>
      </c>
      <c r="JK147" s="86">
        <f t="shared" si="173"/>
        <v>0.26914954835854626</v>
      </c>
      <c r="JL147" s="86">
        <f t="shared" si="173"/>
        <v>0.20215490272603565</v>
      </c>
      <c r="JM147" s="86">
        <f t="shared" si="173"/>
        <v>0.1537955820174286</v>
      </c>
    </row>
    <row r="148" spans="2:273" x14ac:dyDescent="0.25">
      <c r="B148" s="2">
        <v>121</v>
      </c>
      <c r="C148" s="37">
        <v>58.396999999999998</v>
      </c>
      <c r="D148" s="37">
        <v>61.113</v>
      </c>
      <c r="E148" s="37">
        <v>59.383000000000003</v>
      </c>
      <c r="F148" s="37">
        <v>56.115000000000002</v>
      </c>
      <c r="G148" s="37">
        <v>55.59</v>
      </c>
      <c r="H148" s="37">
        <v>57.55</v>
      </c>
      <c r="I148" s="37">
        <v>58.633000000000003</v>
      </c>
      <c r="J148" s="37">
        <v>59.017000000000003</v>
      </c>
      <c r="K148" s="37">
        <v>60.982999999999997</v>
      </c>
      <c r="L148" s="37">
        <v>64.180000000000007</v>
      </c>
      <c r="M148" s="37">
        <v>71.950999999999993</v>
      </c>
      <c r="N148" s="37">
        <v>69.787000000000006</v>
      </c>
      <c r="O148" s="37">
        <v>75.835999999999999</v>
      </c>
      <c r="P148" s="37">
        <v>104.197</v>
      </c>
      <c r="Q148" s="37">
        <v>126.569</v>
      </c>
      <c r="S148" s="4">
        <f t="shared" si="174"/>
        <v>59.648978752648027</v>
      </c>
      <c r="T148" s="4">
        <f t="shared" si="174"/>
        <v>60.119617012740449</v>
      </c>
      <c r="U148" s="4">
        <f t="shared" si="174"/>
        <v>59.53454401920704</v>
      </c>
      <c r="V148" s="4">
        <f t="shared" si="174"/>
        <v>57.498516255733932</v>
      </c>
      <c r="W148" s="4">
        <f t="shared" si="174"/>
        <v>55.814922956736254</v>
      </c>
      <c r="X148" s="4">
        <f t="shared" si="174"/>
        <v>57.403582212222034</v>
      </c>
      <c r="Y148" s="4">
        <f t="shared" si="174"/>
        <v>58.942855731471774</v>
      </c>
      <c r="Z148" s="4">
        <f t="shared" si="174"/>
        <v>58.906893229362737</v>
      </c>
      <c r="AA148" s="4">
        <f t="shared" si="174"/>
        <v>60.236400379692618</v>
      </c>
      <c r="AB148" s="4">
        <f t="shared" si="174"/>
        <v>63.941589597664986</v>
      </c>
      <c r="AC148" s="4">
        <f t="shared" si="174"/>
        <v>72.177784217198251</v>
      </c>
      <c r="AD148" s="4">
        <f t="shared" si="174"/>
        <v>70.965577931720048</v>
      </c>
      <c r="AE148" s="4">
        <f t="shared" si="174"/>
        <v>76.899300211878355</v>
      </c>
      <c r="AF148" s="4">
        <f t="shared" si="174"/>
        <v>102.8621860720547</v>
      </c>
      <c r="AG148" s="4">
        <f t="shared" si="174"/>
        <v>122.18774381457357</v>
      </c>
      <c r="AI148" s="4">
        <f t="shared" si="175"/>
        <v>-1.2519787526480286</v>
      </c>
      <c r="AJ148" s="4">
        <f t="shared" si="175"/>
        <v>0.99338298725955099</v>
      </c>
      <c r="AK148" s="4">
        <f t="shared" si="175"/>
        <v>-0.15154401920703719</v>
      </c>
      <c r="AL148" s="4">
        <f t="shared" si="175"/>
        <v>-1.3835162557339302</v>
      </c>
      <c r="AM148" s="4">
        <f t="shared" si="175"/>
        <v>-0.22492295673625051</v>
      </c>
      <c r="AN148" s="4">
        <f t="shared" si="175"/>
        <v>0.14641778777796333</v>
      </c>
      <c r="AO148" s="4">
        <f t="shared" si="175"/>
        <v>-0.30985573147177092</v>
      </c>
      <c r="AP148" s="4">
        <f t="shared" si="175"/>
        <v>0.11010677063726604</v>
      </c>
      <c r="AQ148" s="4">
        <f t="shared" si="175"/>
        <v>0.74659962030737859</v>
      </c>
      <c r="AR148" s="4">
        <f t="shared" si="175"/>
        <v>0.23841040233502042</v>
      </c>
      <c r="AS148" s="4">
        <f t="shared" si="175"/>
        <v>-0.22678421719825792</v>
      </c>
      <c r="AT148" s="4">
        <f t="shared" si="175"/>
        <v>-1.1785779317200422</v>
      </c>
      <c r="AU148" s="4">
        <f t="shared" si="175"/>
        <v>-1.0633002118783565</v>
      </c>
      <c r="AV148" s="4">
        <f t="shared" si="175"/>
        <v>1.3348139279453051</v>
      </c>
      <c r="AW148" s="4">
        <f t="shared" si="175"/>
        <v>4.3812561854264374</v>
      </c>
      <c r="AY148" s="2">
        <f t="shared" si="167"/>
        <v>59.648978752648027</v>
      </c>
      <c r="AZ148" s="2">
        <f t="shared" si="167"/>
        <v>59.280000849664326</v>
      </c>
      <c r="BA148" s="2">
        <f t="shared" si="167"/>
        <v>56.656108256143767</v>
      </c>
      <c r="BB148" s="2">
        <f t="shared" si="167"/>
        <v>49.888722496670553</v>
      </c>
      <c r="BC148" s="2">
        <f t="shared" si="167"/>
        <v>46.957107012612177</v>
      </c>
      <c r="BD148" s="2">
        <f t="shared" si="167"/>
        <v>47.527135197531081</v>
      </c>
      <c r="BE148" s="2">
        <f t="shared" si="167"/>
        <v>47.205763279912965</v>
      </c>
      <c r="BF148" s="2">
        <f t="shared" si="167"/>
        <v>46.75203841647668</v>
      </c>
      <c r="BG148" s="2">
        <f t="shared" si="167"/>
        <v>48.082087653971207</v>
      </c>
      <c r="BH148" s="2">
        <f t="shared" si="167"/>
        <v>47.011130900089803</v>
      </c>
      <c r="BI148" s="2">
        <f t="shared" si="167"/>
        <v>51.954489421336319</v>
      </c>
      <c r="BJ148" s="2">
        <f t="shared" si="167"/>
        <v>47.132909436986935</v>
      </c>
      <c r="BK148" s="2">
        <f t="shared" si="167"/>
        <v>54.173872079767669</v>
      </c>
      <c r="BL148" s="2">
        <f t="shared" si="167"/>
        <v>54.817516435164002</v>
      </c>
      <c r="BM148" s="2">
        <f t="shared" si="167"/>
        <v>59.676086743212714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79.425356805229171</v>
      </c>
      <c r="DL148" s="2">
        <f t="shared" si="176"/>
        <v>84.076493589743592</v>
      </c>
      <c r="DM148" s="2">
        <f t="shared" si="176"/>
        <v>82.176719327731064</v>
      </c>
      <c r="DN148" s="2">
        <f t="shared" si="176"/>
        <v>86.771233942444439</v>
      </c>
      <c r="DO148" s="2">
        <f t="shared" si="176"/>
        <v>83.018529160739689</v>
      </c>
      <c r="DP148" s="2">
        <f t="shared" si="176"/>
        <v>78.658279516358476</v>
      </c>
      <c r="DQ148" s="2">
        <f t="shared" si="176"/>
        <v>103.16063086770981</v>
      </c>
      <c r="DR148" s="2">
        <f t="shared" si="176"/>
        <v>95.061382633053213</v>
      </c>
      <c r="DS148" s="2">
        <f t="shared" si="176"/>
        <v>92.937614800514808</v>
      </c>
      <c r="DT148" s="2">
        <f t="shared" si="176"/>
        <v>102.58933333333334</v>
      </c>
      <c r="DU148" s="2">
        <f t="shared" si="176"/>
        <v>85.952893314367017</v>
      </c>
      <c r="DV148" s="2">
        <f t="shared" si="176"/>
        <v>87.327143049932531</v>
      </c>
      <c r="DW148" s="2">
        <f t="shared" si="176"/>
        <v>101.41958036984353</v>
      </c>
      <c r="DX148" s="2">
        <f t="shared" si="176"/>
        <v>80.313622095779976</v>
      </c>
      <c r="DY148" s="2">
        <f t="shared" si="176"/>
        <v>87.152641935483857</v>
      </c>
      <c r="EA148" s="2">
        <f t="shared" si="152"/>
        <v>59.633091493383752</v>
      </c>
      <c r="EB148" s="2">
        <f t="shared" si="152"/>
        <v>59.258601551932543</v>
      </c>
      <c r="EC148" s="2">
        <f t="shared" si="152"/>
        <v>56.631970444326434</v>
      </c>
      <c r="ED148" s="2">
        <f t="shared" si="152"/>
        <v>49.846596417295643</v>
      </c>
      <c r="EE148" s="2">
        <f t="shared" si="152"/>
        <v>46.909972659510181</v>
      </c>
      <c r="EF148" s="2">
        <f t="shared" si="152"/>
        <v>47.498868575337113</v>
      </c>
      <c r="EG148" s="2">
        <f t="shared" si="152"/>
        <v>47.138181457378991</v>
      </c>
      <c r="EH148" s="2">
        <f t="shared" si="152"/>
        <v>46.681010993836288</v>
      </c>
      <c r="EI148" s="2">
        <f t="shared" si="152"/>
        <v>48.048277063159425</v>
      </c>
      <c r="EJ148" s="2">
        <f t="shared" si="152"/>
        <v>46.9097249556227</v>
      </c>
      <c r="EK148" s="2">
        <f t="shared" si="152"/>
        <v>51.910781821203059</v>
      </c>
      <c r="EL148" s="2">
        <f t="shared" si="179"/>
        <v>47.068251932911608</v>
      </c>
      <c r="EM148" s="2">
        <f t="shared" si="135"/>
        <v>54.117850588751693</v>
      </c>
      <c r="EN148" s="2">
        <f t="shared" si="135"/>
        <v>54.775581506856874</v>
      </c>
      <c r="EO148" s="2">
        <f t="shared" si="135"/>
        <v>59.646658194972645</v>
      </c>
      <c r="EQ148" s="2">
        <f t="shared" si="177"/>
        <v>59.682709040240788</v>
      </c>
      <c r="ER148" s="2">
        <f t="shared" si="177"/>
        <v>59.188589506976122</v>
      </c>
      <c r="ES148" s="2">
        <f t="shared" si="177"/>
        <v>56.528801225120617</v>
      </c>
      <c r="ET148" s="2">
        <f t="shared" si="177"/>
        <v>49.899044205884721</v>
      </c>
      <c r="EU148" s="2">
        <f t="shared" si="177"/>
        <v>47.071340994987175</v>
      </c>
      <c r="EV148" s="2">
        <f t="shared" si="177"/>
        <v>47.415729208578853</v>
      </c>
      <c r="EW148" s="2">
        <f t="shared" si="177"/>
        <v>47.259981084217884</v>
      </c>
      <c r="EX148" s="2">
        <f t="shared" si="177"/>
        <v>46.943854641051331</v>
      </c>
      <c r="EY148" s="2">
        <f t="shared" si="177"/>
        <v>47.909644871186586</v>
      </c>
      <c r="EZ148" s="2">
        <f t="shared" si="177"/>
        <v>47.489835046315768</v>
      </c>
      <c r="FA148" s="2">
        <f t="shared" si="177"/>
        <v>52.002843600598851</v>
      </c>
      <c r="FB148" s="2">
        <f t="shared" si="177"/>
        <v>47.446518575961143</v>
      </c>
      <c r="FC148" s="2">
        <f t="shared" si="177"/>
        <v>54.20596135409555</v>
      </c>
      <c r="FD148" s="2">
        <f t="shared" si="177"/>
        <v>55.166808108966592</v>
      </c>
      <c r="FE148" s="2">
        <f t="shared" si="177"/>
        <v>59.410378360519722</v>
      </c>
      <c r="FG148" s="2">
        <f t="shared" si="178"/>
        <v>0.99931204455880362</v>
      </c>
      <c r="FH148" s="2">
        <f t="shared" si="178"/>
        <v>0.99898016481406748</v>
      </c>
      <c r="FI148" s="2">
        <f t="shared" si="178"/>
        <v>0.99885403018538499</v>
      </c>
      <c r="FJ148" s="2">
        <f t="shared" si="178"/>
        <v>0.99895117407048162</v>
      </c>
      <c r="FK148" s="2">
        <f t="shared" si="178"/>
        <v>0.99896522093954976</v>
      </c>
      <c r="FL148" s="2">
        <f t="shared" si="178"/>
        <v>0.99891561211730551</v>
      </c>
      <c r="FM148" s="2">
        <f t="shared" si="178"/>
        <v>0.99894460353136161</v>
      </c>
      <c r="FN148" s="2">
        <f t="shared" si="178"/>
        <v>0.9989018388460521</v>
      </c>
      <c r="FO148" s="2">
        <f t="shared" si="178"/>
        <v>0.99900887320776088</v>
      </c>
      <c r="FP148" s="2">
        <f t="shared" si="178"/>
        <v>0.99891480015496426</v>
      </c>
      <c r="FQ148" s="2">
        <f t="shared" si="178"/>
        <v>0.9988983714735572</v>
      </c>
      <c r="FR148" s="2">
        <f t="shared" si="178"/>
        <v>0.99892202111627704</v>
      </c>
      <c r="FS148" s="2">
        <f t="shared" si="178"/>
        <v>0.99890896169726084</v>
      </c>
      <c r="FT148" s="2">
        <f t="shared" si="178"/>
        <v>0.99895958154295361</v>
      </c>
      <c r="FU148" s="2">
        <f t="shared" si="178"/>
        <v>0.99866927792658711</v>
      </c>
      <c r="FW148" s="2">
        <f t="shared" si="169"/>
        <v>4.5771361005236787E-2</v>
      </c>
      <c r="FX148" s="2">
        <f t="shared" si="169"/>
        <v>5.5859842566931495E-2</v>
      </c>
      <c r="FY148" s="2">
        <f t="shared" si="169"/>
        <v>4.9779375714037136E-2</v>
      </c>
      <c r="FZ148" s="2">
        <f t="shared" si="169"/>
        <v>6.4798958962728373E-2</v>
      </c>
      <c r="GA148" s="2">
        <f t="shared" si="169"/>
        <v>6.054456038455238E-2</v>
      </c>
      <c r="GB148" s="2">
        <f t="shared" si="169"/>
        <v>6.6421788831102571E-2</v>
      </c>
      <c r="GC148" s="2">
        <f t="shared" si="169"/>
        <v>6.9424902861323523E-2</v>
      </c>
      <c r="GD148" s="2">
        <f t="shared" si="169"/>
        <v>6.8093629358305555E-2</v>
      </c>
      <c r="GE148" s="2">
        <f t="shared" si="169"/>
        <v>7.7041517944599069E-2</v>
      </c>
      <c r="GF148" s="2">
        <f t="shared" si="169"/>
        <v>7.0645973482378041E-2</v>
      </c>
      <c r="GG148" s="2">
        <f t="shared" si="169"/>
        <v>6.740950536450642E-2</v>
      </c>
      <c r="GH148" s="2">
        <f t="shared" si="169"/>
        <v>5.6201808855476092E-2</v>
      </c>
      <c r="GI148" s="2">
        <f t="shared" si="169"/>
        <v>5.0090270147526442E-2</v>
      </c>
      <c r="GJ148" s="2">
        <f t="shared" si="169"/>
        <v>3.9273095026665573E-2</v>
      </c>
      <c r="GK148" s="2">
        <f t="shared" si="169"/>
        <v>3.0363452264013355E-2</v>
      </c>
      <c r="GM148" s="86">
        <f t="shared" si="170"/>
        <v>9.9813096585742848E-47</v>
      </c>
      <c r="GN148" s="86">
        <f t="shared" si="170"/>
        <v>1.977487352944698E-80</v>
      </c>
      <c r="GO148" s="86">
        <f t="shared" si="170"/>
        <v>5.370402818129293E-101</v>
      </c>
      <c r="GP148" s="86">
        <f t="shared" si="170"/>
        <v>3.0734234025667169E-108</v>
      </c>
      <c r="GQ148" s="86">
        <f t="shared" si="170"/>
        <v>8.0354254420394847E-97</v>
      </c>
      <c r="GR148" s="86">
        <f t="shared" si="170"/>
        <v>5.0914889049493532E-102</v>
      </c>
      <c r="GS148" s="86">
        <f t="shared" si="170"/>
        <v>3.9409540735289702E-107</v>
      </c>
      <c r="GT148" s="86">
        <f t="shared" si="170"/>
        <v>7.9535994494800123E-137</v>
      </c>
      <c r="GU148" s="86">
        <f t="shared" si="170"/>
        <v>1.6120806701932747E-134</v>
      </c>
      <c r="GV148" s="86">
        <f t="shared" si="170"/>
        <v>4.8371068107278852E-117</v>
      </c>
      <c r="GW148" s="86">
        <f t="shared" si="170"/>
        <v>2.4472914411246906E-114</v>
      </c>
      <c r="GX148" s="86">
        <f t="shared" si="170"/>
        <v>2.8917561672019472E-120</v>
      </c>
      <c r="GY148" s="86">
        <f t="shared" si="170"/>
        <v>1.9712070915582104E-97</v>
      </c>
      <c r="GZ148" s="86">
        <f t="shared" si="170"/>
        <v>4.7012033297708326E-99</v>
      </c>
      <c r="HA148" s="86">
        <f t="shared" si="170"/>
        <v>2.3128653716276309E-109</v>
      </c>
      <c r="HC148" s="86">
        <f t="shared" si="153"/>
        <v>9.6617475361721818E-17</v>
      </c>
      <c r="HD148" s="86">
        <f t="shared" si="153"/>
        <v>5.886938710058417E-35</v>
      </c>
      <c r="HE148" s="86">
        <f t="shared" si="153"/>
        <v>7.5453342577849735E-47</v>
      </c>
      <c r="HF148" s="86">
        <f t="shared" si="153"/>
        <v>1.3754197081463908E-53</v>
      </c>
      <c r="HG148" s="86">
        <f t="shared" si="153"/>
        <v>6.7575050396956465E-42</v>
      </c>
      <c r="HH148" s="86">
        <f t="shared" si="153"/>
        <v>2.1763845194181086E-49</v>
      </c>
      <c r="HI148" s="86">
        <f t="shared" si="153"/>
        <v>2.6818960575830589E-62</v>
      </c>
      <c r="HJ148" s="86">
        <f t="shared" si="153"/>
        <v>1.5131270085395441E-80</v>
      </c>
      <c r="HK148" s="86">
        <f t="shared" si="153"/>
        <v>9.9315448596375476E-85</v>
      </c>
      <c r="HL148" s="86">
        <f t="shared" si="161"/>
        <v>9.2087700359240545E-74</v>
      </c>
      <c r="HM148" s="86">
        <f t="shared" si="161"/>
        <v>8.0899005660156513E-69</v>
      </c>
      <c r="HN148" s="86">
        <f t="shared" si="161"/>
        <v>1.2830005606309121E-55</v>
      </c>
      <c r="HO148" s="86">
        <f t="shared" si="161"/>
        <v>5.9912013287988549E-42</v>
      </c>
      <c r="HP148" s="86">
        <f t="shared" si="161"/>
        <v>5.3075269593323347E-27</v>
      </c>
      <c r="HQ148" s="86">
        <f t="shared" si="161"/>
        <v>3.9074208633445762E-47</v>
      </c>
      <c r="HS148" s="86">
        <f t="shared" si="171"/>
        <v>0.3392705600755796</v>
      </c>
      <c r="HT148" s="86">
        <f t="shared" si="171"/>
        <v>0.43261794706027579</v>
      </c>
      <c r="HU148" s="86">
        <f t="shared" si="171"/>
        <v>0.46074187053199128</v>
      </c>
      <c r="HV148" s="86">
        <f t="shared" si="171"/>
        <v>0.48679975422247412</v>
      </c>
      <c r="HW148" s="86">
        <f t="shared" si="171"/>
        <v>0.48295621409967127</v>
      </c>
      <c r="HX148" s="86">
        <f t="shared" si="171"/>
        <v>0.49073079503002026</v>
      </c>
      <c r="HY148" s="86">
        <f t="shared" si="171"/>
        <v>0.504237236749835</v>
      </c>
      <c r="HZ148" s="86">
        <f t="shared" si="171"/>
        <v>0.50244013412293331</v>
      </c>
      <c r="IA148" s="86">
        <f t="shared" si="171"/>
        <v>0.49794193072695442</v>
      </c>
      <c r="IB148" s="86">
        <f t="shared" si="171"/>
        <v>0.5033851480715098</v>
      </c>
      <c r="IC148" s="86">
        <f t="shared" si="171"/>
        <v>0.49321938789751191</v>
      </c>
      <c r="ID148" s="86">
        <f t="shared" si="171"/>
        <v>0.41529989924037425</v>
      </c>
      <c r="IE148" s="86">
        <f t="shared" si="171"/>
        <v>0.36306478939192577</v>
      </c>
      <c r="IF148" s="86">
        <f t="shared" si="171"/>
        <v>0.27242434204301685</v>
      </c>
      <c r="IG148" s="86">
        <f t="shared" si="171"/>
        <v>0.20214151846345385</v>
      </c>
      <c r="II148" s="86">
        <f t="shared" si="172"/>
        <v>1.6748517718727599E-17</v>
      </c>
      <c r="IJ148" s="86">
        <f t="shared" si="172"/>
        <v>3.280692314144675E-21</v>
      </c>
      <c r="IK148" s="86">
        <f t="shared" si="172"/>
        <v>1.6422998847849252E-27</v>
      </c>
      <c r="IL148" s="86">
        <f t="shared" si="172"/>
        <v>5.0008423186756468E-20</v>
      </c>
      <c r="IM148" s="86">
        <f t="shared" si="172"/>
        <v>2.339376104033206E-20</v>
      </c>
      <c r="IN148" s="86">
        <f t="shared" si="172"/>
        <v>2.2280159646745861E-21</v>
      </c>
      <c r="IO148" s="86">
        <f t="shared" si="172"/>
        <v>1.2577940559569354E-19</v>
      </c>
      <c r="IP148" s="86">
        <f t="shared" si="172"/>
        <v>2.2537778380687193E-20</v>
      </c>
      <c r="IQ148" s="86">
        <f t="shared" si="172"/>
        <v>6.5522262086320598E-18</v>
      </c>
      <c r="IR148" s="86">
        <f t="shared" si="172"/>
        <v>4.2791773953077521E-19</v>
      </c>
      <c r="IS148" s="86">
        <f t="shared" si="172"/>
        <v>1.677404769318555E-20</v>
      </c>
      <c r="IT148" s="86">
        <f t="shared" si="172"/>
        <v>9.1489811292391771E-23</v>
      </c>
      <c r="IU148" s="86">
        <f t="shared" si="172"/>
        <v>1.3914547882903403E-24</v>
      </c>
      <c r="IV148" s="86">
        <f t="shared" si="172"/>
        <v>2.5258387305736273E-18</v>
      </c>
      <c r="IW148" s="86">
        <f t="shared" si="172"/>
        <v>8.5843709223117122E-16</v>
      </c>
      <c r="IY148" s="86">
        <f t="shared" si="173"/>
        <v>0.33927056007557971</v>
      </c>
      <c r="IZ148" s="86">
        <f t="shared" si="173"/>
        <v>0.43261794706027579</v>
      </c>
      <c r="JA148" s="86">
        <f t="shared" si="173"/>
        <v>0.46074187053199128</v>
      </c>
      <c r="JB148" s="86">
        <f t="shared" si="173"/>
        <v>0.48679975422247412</v>
      </c>
      <c r="JC148" s="86">
        <f t="shared" si="173"/>
        <v>0.48295621409967127</v>
      </c>
      <c r="JD148" s="86">
        <f t="shared" si="173"/>
        <v>0.49073079503002026</v>
      </c>
      <c r="JE148" s="86">
        <f t="shared" si="173"/>
        <v>0.504237236749835</v>
      </c>
      <c r="JF148" s="86">
        <f t="shared" si="173"/>
        <v>0.50244013412293331</v>
      </c>
      <c r="JG148" s="86">
        <f t="shared" si="173"/>
        <v>0.49794193072695442</v>
      </c>
      <c r="JH148" s="86">
        <f t="shared" si="173"/>
        <v>0.5033851480715098</v>
      </c>
      <c r="JI148" s="86">
        <f t="shared" si="173"/>
        <v>0.49321938789751191</v>
      </c>
      <c r="JJ148" s="86">
        <f t="shared" si="173"/>
        <v>0.41529989924037425</v>
      </c>
      <c r="JK148" s="86">
        <f t="shared" si="173"/>
        <v>0.36306478939192577</v>
      </c>
      <c r="JL148" s="86">
        <f t="shared" si="173"/>
        <v>0.27242434204301685</v>
      </c>
      <c r="JM148" s="86">
        <f t="shared" si="173"/>
        <v>0.20214151846345471</v>
      </c>
    </row>
    <row r="149" spans="2:273" x14ac:dyDescent="0.25">
      <c r="B149" s="2">
        <v>122</v>
      </c>
      <c r="C149" s="37">
        <v>59.381</v>
      </c>
      <c r="D149" s="37">
        <v>60.515999999999998</v>
      </c>
      <c r="E149" s="37">
        <v>59.4</v>
      </c>
      <c r="F149" s="37">
        <v>56.851999999999997</v>
      </c>
      <c r="G149" s="37">
        <v>53.786999999999999</v>
      </c>
      <c r="H149" s="37">
        <v>55.482999999999997</v>
      </c>
      <c r="I149" s="37">
        <v>56</v>
      </c>
      <c r="J149" s="37">
        <v>56.716999999999999</v>
      </c>
      <c r="K149" s="37">
        <v>55.883000000000003</v>
      </c>
      <c r="L149" s="37">
        <v>61.279000000000003</v>
      </c>
      <c r="M149" s="37">
        <v>69.164000000000001</v>
      </c>
      <c r="N149" s="37">
        <v>70.066000000000003</v>
      </c>
      <c r="O149" s="37">
        <v>77.311000000000007</v>
      </c>
      <c r="P149" s="37">
        <v>111.11499999999999</v>
      </c>
      <c r="Q149" s="37">
        <v>137.55199999999999</v>
      </c>
      <c r="S149" s="4">
        <f t="shared" si="174"/>
        <v>59.61230687550114</v>
      </c>
      <c r="T149" s="4">
        <f t="shared" si="174"/>
        <v>60.048232457747176</v>
      </c>
      <c r="U149" s="4">
        <f t="shared" si="174"/>
        <v>59.202022845947212</v>
      </c>
      <c r="V149" s="4">
        <f t="shared" si="174"/>
        <v>56.329851017683893</v>
      </c>
      <c r="W149" s="4">
        <f t="shared" si="174"/>
        <v>54.553169920062508</v>
      </c>
      <c r="X149" s="4">
        <f t="shared" si="174"/>
        <v>55.711345777297105</v>
      </c>
      <c r="Y149" s="4">
        <f t="shared" si="174"/>
        <v>55.850619800103928</v>
      </c>
      <c r="Z149" s="4">
        <f t="shared" si="174"/>
        <v>56.287379550708266</v>
      </c>
      <c r="AA149" s="4">
        <f t="shared" si="174"/>
        <v>56.68381232422476</v>
      </c>
      <c r="AB149" s="4">
        <f t="shared" si="174"/>
        <v>60.319582895943995</v>
      </c>
      <c r="AC149" s="4">
        <f t="shared" si="174"/>
        <v>68.654213856074392</v>
      </c>
      <c r="AD149" s="4">
        <f t="shared" si="174"/>
        <v>70.334311240410187</v>
      </c>
      <c r="AE149" s="4">
        <f t="shared" si="174"/>
        <v>77.882963320789116</v>
      </c>
      <c r="AF149" s="4">
        <f t="shared" si="174"/>
        <v>110.63544305868312</v>
      </c>
      <c r="AG149" s="4">
        <f t="shared" si="174"/>
        <v>134.06955242206436</v>
      </c>
      <c r="AI149" s="4">
        <f t="shared" si="175"/>
        <v>-0.23130687550114004</v>
      </c>
      <c r="AJ149" s="4">
        <f t="shared" si="175"/>
        <v>0.46776754225282247</v>
      </c>
      <c r="AK149" s="4">
        <f t="shared" si="175"/>
        <v>0.19797715405278637</v>
      </c>
      <c r="AL149" s="4">
        <f t="shared" si="175"/>
        <v>0.52214898231610363</v>
      </c>
      <c r="AM149" s="4">
        <f t="shared" si="175"/>
        <v>-0.76616992006250939</v>
      </c>
      <c r="AN149" s="4">
        <f t="shared" si="175"/>
        <v>-0.22834577729710759</v>
      </c>
      <c r="AO149" s="4">
        <f t="shared" si="175"/>
        <v>0.14938019989607199</v>
      </c>
      <c r="AP149" s="4">
        <f t="shared" si="175"/>
        <v>0.4296204492917326</v>
      </c>
      <c r="AQ149" s="4">
        <f t="shared" si="175"/>
        <v>-0.80081232422475779</v>
      </c>
      <c r="AR149" s="4">
        <f t="shared" si="175"/>
        <v>0.95941710405600844</v>
      </c>
      <c r="AS149" s="4">
        <f t="shared" si="175"/>
        <v>0.50978614392560928</v>
      </c>
      <c r="AT149" s="4">
        <f t="shared" si="175"/>
        <v>-0.26831124041018484</v>
      </c>
      <c r="AU149" s="4">
        <f t="shared" si="175"/>
        <v>-0.57196332078910928</v>
      </c>
      <c r="AV149" s="4">
        <f t="shared" si="175"/>
        <v>0.4795569413168721</v>
      </c>
      <c r="AW149" s="4">
        <f t="shared" si="175"/>
        <v>3.4824475779356305</v>
      </c>
      <c r="AY149" s="2">
        <f t="shared" si="167"/>
        <v>59.61230687550114</v>
      </c>
      <c r="AZ149" s="2">
        <f t="shared" si="167"/>
        <v>59.243000929894478</v>
      </c>
      <c r="BA149" s="2">
        <f t="shared" si="167"/>
        <v>56.60866975903707</v>
      </c>
      <c r="BB149" s="2">
        <f t="shared" si="167"/>
        <v>49.801909023859096</v>
      </c>
      <c r="BC149" s="2">
        <f t="shared" si="167"/>
        <v>46.843961335812757</v>
      </c>
      <c r="BD149" s="2">
        <f t="shared" si="167"/>
        <v>47.43234626659806</v>
      </c>
      <c r="BE149" s="2">
        <f t="shared" si="167"/>
        <v>47.050746118661358</v>
      </c>
      <c r="BF149" s="2">
        <f t="shared" si="167"/>
        <v>46.623656545813482</v>
      </c>
      <c r="BG149" s="2">
        <f t="shared" si="167"/>
        <v>47.975491500450104</v>
      </c>
      <c r="BH149" s="2">
        <f t="shared" si="167"/>
        <v>46.894673559756008</v>
      </c>
      <c r="BI149" s="2">
        <f t="shared" si="167"/>
        <v>51.785240125292439</v>
      </c>
      <c r="BJ149" s="2">
        <f t="shared" si="167"/>
        <v>46.972816718657924</v>
      </c>
      <c r="BK149" s="2">
        <f t="shared" si="167"/>
        <v>54.023843354435229</v>
      </c>
      <c r="BL149" s="2">
        <f t="shared" si="167"/>
        <v>54.723869628994137</v>
      </c>
      <c r="BM149" s="2">
        <f t="shared" si="167"/>
        <v>59.553743592608384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79.457943629635622</v>
      </c>
      <c r="DL149" s="2">
        <f t="shared" si="176"/>
        <v>84.209814035087732</v>
      </c>
      <c r="DM149" s="2">
        <f t="shared" si="176"/>
        <v>82.349230252100824</v>
      </c>
      <c r="DN149" s="2">
        <f t="shared" si="176"/>
        <v>86.949812014443552</v>
      </c>
      <c r="DO149" s="2">
        <f t="shared" si="176"/>
        <v>83.220846372688484</v>
      </c>
      <c r="DP149" s="2">
        <f t="shared" si="176"/>
        <v>78.830678046467526</v>
      </c>
      <c r="DQ149" s="2">
        <f t="shared" si="176"/>
        <v>103.58244381223328</v>
      </c>
      <c r="DR149" s="2">
        <f t="shared" si="176"/>
        <v>95.429652941176471</v>
      </c>
      <c r="DS149" s="2">
        <f t="shared" si="176"/>
        <v>93.262848648648657</v>
      </c>
      <c r="DT149" s="2">
        <f t="shared" si="176"/>
        <v>102.98653333333334</v>
      </c>
      <c r="DU149" s="2">
        <f t="shared" si="176"/>
        <v>86.14969890943577</v>
      </c>
      <c r="DV149" s="2">
        <f t="shared" si="176"/>
        <v>87.564294871794885</v>
      </c>
      <c r="DW149" s="2">
        <f t="shared" si="176"/>
        <v>101.76749739212897</v>
      </c>
      <c r="DX149" s="2">
        <f t="shared" si="176"/>
        <v>80.438504504504493</v>
      </c>
      <c r="DY149" s="2">
        <f t="shared" si="176"/>
        <v>87.37232701612902</v>
      </c>
      <c r="EA149" s="2">
        <f t="shared" si="152"/>
        <v>59.597035113421555</v>
      </c>
      <c r="EB149" s="2">
        <f t="shared" si="152"/>
        <v>59.224534736811812</v>
      </c>
      <c r="EC149" s="2">
        <f t="shared" si="152"/>
        <v>56.587945533722788</v>
      </c>
      <c r="ED149" s="2">
        <f t="shared" si="152"/>
        <v>49.762361739318976</v>
      </c>
      <c r="EE149" s="2">
        <f t="shared" si="152"/>
        <v>46.797826200823103</v>
      </c>
      <c r="EF149" s="2">
        <f t="shared" si="152"/>
        <v>47.407822161422708</v>
      </c>
      <c r="EG149" s="2">
        <f t="shared" si="152"/>
        <v>46.986331815482671</v>
      </c>
      <c r="EH149" s="2">
        <f t="shared" si="152"/>
        <v>46.55373961196311</v>
      </c>
      <c r="EI149" s="2">
        <f t="shared" si="152"/>
        <v>47.946956099147286</v>
      </c>
      <c r="EJ149" s="2">
        <f t="shared" si="152"/>
        <v>46.791075326223933</v>
      </c>
      <c r="EK149" s="2">
        <f t="shared" si="152"/>
        <v>51.743318710535064</v>
      </c>
      <c r="EL149" s="2">
        <f t="shared" si="179"/>
        <v>46.907553676167623</v>
      </c>
      <c r="EM149" s="2">
        <f t="shared" si="135"/>
        <v>53.97092310921964</v>
      </c>
      <c r="EN149" s="2">
        <f t="shared" si="135"/>
        <v>54.681115413068916</v>
      </c>
      <c r="EO149" s="2">
        <f t="shared" si="135"/>
        <v>59.528227495130331</v>
      </c>
      <c r="EQ149" s="2">
        <f t="shared" si="177"/>
        <v>59.653269031960136</v>
      </c>
      <c r="ER149" s="2">
        <f t="shared" si="177"/>
        <v>59.146158866395858</v>
      </c>
      <c r="ES149" s="2">
        <f t="shared" si="177"/>
        <v>56.473762334137504</v>
      </c>
      <c r="ET149" s="2">
        <f t="shared" si="177"/>
        <v>49.818624858825565</v>
      </c>
      <c r="EU149" s="2">
        <f t="shared" si="177"/>
        <v>46.975984848313416</v>
      </c>
      <c r="EV149" s="2">
        <f t="shared" si="177"/>
        <v>47.317238119363104</v>
      </c>
      <c r="EW149" s="2">
        <f t="shared" si="177"/>
        <v>47.117700347673249</v>
      </c>
      <c r="EX149" s="2">
        <f t="shared" si="177"/>
        <v>46.836328403763972</v>
      </c>
      <c r="EY149" s="2">
        <f t="shared" si="177"/>
        <v>47.79871665805905</v>
      </c>
      <c r="EZ149" s="2">
        <f t="shared" si="177"/>
        <v>47.414640744821199</v>
      </c>
      <c r="FA149" s="2">
        <f t="shared" si="177"/>
        <v>51.843407566188461</v>
      </c>
      <c r="FB149" s="2">
        <f t="shared" si="177"/>
        <v>47.320145348987822</v>
      </c>
      <c r="FC149" s="2">
        <f t="shared" si="177"/>
        <v>54.068917222513392</v>
      </c>
      <c r="FD149" s="2">
        <f t="shared" si="177"/>
        <v>55.107961177370925</v>
      </c>
      <c r="FE149" s="2">
        <f t="shared" si="177"/>
        <v>59.278785654067136</v>
      </c>
      <c r="FG149" s="2">
        <f t="shared" si="178"/>
        <v>0.99937253919878766</v>
      </c>
      <c r="FH149" s="2">
        <f t="shared" si="178"/>
        <v>0.99906981578651166</v>
      </c>
      <c r="FI149" s="2">
        <f t="shared" si="178"/>
        <v>0.99895475771266229</v>
      </c>
      <c r="FJ149" s="2">
        <f t="shared" si="178"/>
        <v>0.99904337110088415</v>
      </c>
      <c r="FK149" s="2">
        <f t="shared" si="178"/>
        <v>0.9990561843467376</v>
      </c>
      <c r="FL149" s="2">
        <f t="shared" si="178"/>
        <v>0.99901093212561876</v>
      </c>
      <c r="FM149" s="2">
        <f t="shared" si="178"/>
        <v>0.99903737758834621</v>
      </c>
      <c r="FN149" s="2">
        <f t="shared" si="178"/>
        <v>0.99899836834030054</v>
      </c>
      <c r="FO149" s="2">
        <f t="shared" si="178"/>
        <v>0.99909600278613819</v>
      </c>
      <c r="FP149" s="2">
        <f t="shared" si="178"/>
        <v>0.99901019146577708</v>
      </c>
      <c r="FQ149" s="2">
        <f t="shared" si="178"/>
        <v>0.99899520544682852</v>
      </c>
      <c r="FR149" s="2">
        <f t="shared" si="178"/>
        <v>0.99901677831442148</v>
      </c>
      <c r="FS149" s="2">
        <f t="shared" si="178"/>
        <v>0.9990048657093108</v>
      </c>
      <c r="FT149" s="2">
        <f t="shared" si="178"/>
        <v>0.99905104021666546</v>
      </c>
      <c r="FU149" s="2">
        <f t="shared" si="178"/>
        <v>0.99878622492502389</v>
      </c>
      <c r="FW149" s="2">
        <f t="shared" si="169"/>
        <v>4.9966649705644031E-2</v>
      </c>
      <c r="FX149" s="2">
        <f t="shared" si="169"/>
        <v>6.0920781674823093E-2</v>
      </c>
      <c r="FY149" s="2">
        <f t="shared" si="169"/>
        <v>5.4321116171511821E-2</v>
      </c>
      <c r="FZ149" s="2">
        <f t="shared" si="169"/>
        <v>7.0609218922502479E-2</v>
      </c>
      <c r="GA149" s="2">
        <f t="shared" si="169"/>
        <v>6.6000267615369104E-2</v>
      </c>
      <c r="GB149" s="2">
        <f t="shared" si="169"/>
        <v>7.2366301534010427E-2</v>
      </c>
      <c r="GC149" s="2">
        <f t="shared" si="169"/>
        <v>7.5616414315590103E-2</v>
      </c>
      <c r="GD149" s="2">
        <f t="shared" si="169"/>
        <v>7.4175877710957822E-2</v>
      </c>
      <c r="GE149" s="2">
        <f t="shared" si="169"/>
        <v>8.3851093975625582E-2</v>
      </c>
      <c r="GF149" s="2">
        <f t="shared" si="169"/>
        <v>7.6937380074729111E-2</v>
      </c>
      <c r="GG149" s="2">
        <f t="shared" si="169"/>
        <v>7.3435461832202287E-2</v>
      </c>
      <c r="GH149" s="2">
        <f t="shared" si="169"/>
        <v>6.1291719023174478E-2</v>
      </c>
      <c r="GI149" s="2">
        <f t="shared" si="169"/>
        <v>5.4658744175087898E-2</v>
      </c>
      <c r="GJ149" s="2">
        <f t="shared" si="169"/>
        <v>4.2899546124566798E-2</v>
      </c>
      <c r="GK149" s="2">
        <f t="shared" si="169"/>
        <v>3.3195619750054597E-2</v>
      </c>
      <c r="GM149" s="86">
        <f t="shared" si="170"/>
        <v>2.3886535367966982E-48</v>
      </c>
      <c r="GN149" s="86">
        <f t="shared" si="170"/>
        <v>3.2022900965965893E-83</v>
      </c>
      <c r="GO149" s="86">
        <f t="shared" si="170"/>
        <v>1.7463324090632917E-104</v>
      </c>
      <c r="GP149" s="86">
        <f t="shared" si="170"/>
        <v>5.3587115784271253E-112</v>
      </c>
      <c r="GQ149" s="86">
        <f t="shared" si="170"/>
        <v>3.384082328932478E-100</v>
      </c>
      <c r="GR149" s="86">
        <f t="shared" si="170"/>
        <v>1.4689599445368829E-105</v>
      </c>
      <c r="GS149" s="86">
        <f t="shared" si="170"/>
        <v>8.2361406185269552E-111</v>
      </c>
      <c r="GT149" s="86">
        <f t="shared" si="170"/>
        <v>1.5706943024379652E-141</v>
      </c>
      <c r="GU149" s="86">
        <f t="shared" si="170"/>
        <v>4.1976365657857963E-139</v>
      </c>
      <c r="GV149" s="86">
        <f t="shared" si="170"/>
        <v>4.3173311644927657E-121</v>
      </c>
      <c r="GW149" s="86">
        <f t="shared" si="170"/>
        <v>2.5716314396167324E-118</v>
      </c>
      <c r="GX149" s="86">
        <f t="shared" si="170"/>
        <v>1.6524705954187962E-124</v>
      </c>
      <c r="GY149" s="86">
        <f t="shared" si="170"/>
        <v>8.2016123790410457E-101</v>
      </c>
      <c r="GZ149" s="86">
        <f t="shared" si="170"/>
        <v>1.7839852943983843E-102</v>
      </c>
      <c r="HA149" s="86">
        <f t="shared" si="170"/>
        <v>3.8848691146794831E-113</v>
      </c>
      <c r="HC149" s="86">
        <f t="shared" si="153"/>
        <v>1.1192980749121685E-17</v>
      </c>
      <c r="HD149" s="86">
        <f t="shared" si="153"/>
        <v>5.6951457575393809E-37</v>
      </c>
      <c r="HE149" s="86">
        <f t="shared" si="153"/>
        <v>1.7433715828571052E-49</v>
      </c>
      <c r="HF149" s="86">
        <f t="shared" si="153"/>
        <v>1.2733149882423433E-56</v>
      </c>
      <c r="HG149" s="86">
        <f t="shared" si="153"/>
        <v>2.8596329998233742E-44</v>
      </c>
      <c r="HH149" s="86">
        <f t="shared" si="153"/>
        <v>3.7606064781587508E-52</v>
      </c>
      <c r="HI149" s="86">
        <f t="shared" si="153"/>
        <v>9.2596789178766221E-66</v>
      </c>
      <c r="HJ149" s="86">
        <f t="shared" si="153"/>
        <v>5.1129556258720187E-85</v>
      </c>
      <c r="HK149" s="86">
        <f t="shared" si="153"/>
        <v>2.2936449841720599E-89</v>
      </c>
      <c r="HL149" s="86">
        <f t="shared" si="161"/>
        <v>6.7309715691421381E-78</v>
      </c>
      <c r="HM149" s="86">
        <f t="shared" si="161"/>
        <v>9.7336228078389145E-73</v>
      </c>
      <c r="HN149" s="86">
        <f t="shared" si="161"/>
        <v>7.7564371215626874E-59</v>
      </c>
      <c r="HO149" s="86">
        <f t="shared" si="161"/>
        <v>2.3838210165269341E-44</v>
      </c>
      <c r="HP149" s="86">
        <f t="shared" si="161"/>
        <v>1.6590613528049039E-28</v>
      </c>
      <c r="HQ149" s="86">
        <f t="shared" si="161"/>
        <v>7.6375635737477583E-50</v>
      </c>
      <c r="HS149" s="86">
        <f t="shared" si="171"/>
        <v>0.41179714943794005</v>
      </c>
      <c r="HT149" s="86">
        <f t="shared" si="171"/>
        <v>0.48974031313358535</v>
      </c>
      <c r="HU149" s="86">
        <f t="shared" si="171"/>
        <v>0.50310814856140396</v>
      </c>
      <c r="HV149" s="86">
        <f t="shared" si="171"/>
        <v>0.50427294816051793</v>
      </c>
      <c r="HW149" s="86">
        <f t="shared" si="171"/>
        <v>0.50485828882494754</v>
      </c>
      <c r="HX149" s="86">
        <f t="shared" si="171"/>
        <v>0.50250589874526896</v>
      </c>
      <c r="HY149" s="86">
        <f t="shared" si="171"/>
        <v>0.46914967201600366</v>
      </c>
      <c r="HZ149" s="86">
        <f t="shared" si="171"/>
        <v>0.49130281019729416</v>
      </c>
      <c r="IA149" s="86">
        <f t="shared" si="171"/>
        <v>0.44626358304102004</v>
      </c>
      <c r="IB149" s="86">
        <f t="shared" si="171"/>
        <v>0.48955837645793143</v>
      </c>
      <c r="IC149" s="86">
        <f t="shared" si="171"/>
        <v>0.50160114626444796</v>
      </c>
      <c r="ID149" s="86">
        <f t="shared" si="171"/>
        <v>0.48202114389927248</v>
      </c>
      <c r="IE149" s="86">
        <f t="shared" si="171"/>
        <v>0.44654371813146992</v>
      </c>
      <c r="IF149" s="86">
        <f t="shared" si="171"/>
        <v>0.35079130403333497</v>
      </c>
      <c r="IG149" s="86">
        <f t="shared" si="171"/>
        <v>0.25961043109622656</v>
      </c>
      <c r="II149" s="86">
        <f t="shared" si="172"/>
        <v>1.504040493281139E-16</v>
      </c>
      <c r="IJ149" s="86">
        <f t="shared" si="172"/>
        <v>5.939070392835928E-20</v>
      </c>
      <c r="IK149" s="86">
        <f t="shared" si="172"/>
        <v>6.3964295077676675E-26</v>
      </c>
      <c r="IL149" s="86">
        <f t="shared" si="172"/>
        <v>8.9245913001931566E-19</v>
      </c>
      <c r="IM149" s="86">
        <f t="shared" si="172"/>
        <v>4.0707932106116403E-19</v>
      </c>
      <c r="IN149" s="86">
        <f t="shared" si="172"/>
        <v>5.0501472984439724E-20</v>
      </c>
      <c r="IO149" s="86">
        <f t="shared" si="172"/>
        <v>2.2832858959630793E-18</v>
      </c>
      <c r="IP149" s="86">
        <f t="shared" si="172"/>
        <v>4.4988118165295897E-19</v>
      </c>
      <c r="IQ149" s="86">
        <f t="shared" si="172"/>
        <v>1.0179949912950899E-16</v>
      </c>
      <c r="IR149" s="86">
        <f t="shared" si="172"/>
        <v>7.2846553298478615E-18</v>
      </c>
      <c r="IS149" s="86">
        <f t="shared" si="172"/>
        <v>3.3751777667585444E-19</v>
      </c>
      <c r="IT149" s="86">
        <f t="shared" si="172"/>
        <v>2.0931385568276997E-21</v>
      </c>
      <c r="IU149" s="86">
        <f t="shared" si="172"/>
        <v>3.6187885291608648E-23</v>
      </c>
      <c r="IV149" s="86">
        <f t="shared" si="172"/>
        <v>2.2633639826279663E-17</v>
      </c>
      <c r="IW149" s="86">
        <f t="shared" si="172"/>
        <v>4.8158340511130008E-15</v>
      </c>
      <c r="IY149" s="86">
        <f t="shared" si="173"/>
        <v>0.41179714943794021</v>
      </c>
      <c r="IZ149" s="86">
        <f t="shared" si="173"/>
        <v>0.48974031313358535</v>
      </c>
      <c r="JA149" s="86">
        <f t="shared" si="173"/>
        <v>0.50310814856140396</v>
      </c>
      <c r="JB149" s="86">
        <f t="shared" si="173"/>
        <v>0.50427294816051793</v>
      </c>
      <c r="JC149" s="86">
        <f t="shared" si="173"/>
        <v>0.50485828882494754</v>
      </c>
      <c r="JD149" s="86">
        <f t="shared" si="173"/>
        <v>0.50250589874526896</v>
      </c>
      <c r="JE149" s="86">
        <f t="shared" si="173"/>
        <v>0.46914967201600366</v>
      </c>
      <c r="JF149" s="86">
        <f t="shared" si="173"/>
        <v>0.49130281019729416</v>
      </c>
      <c r="JG149" s="86">
        <f t="shared" si="173"/>
        <v>0.44626358304102015</v>
      </c>
      <c r="JH149" s="86">
        <f t="shared" si="173"/>
        <v>0.48955837645793143</v>
      </c>
      <c r="JI149" s="86">
        <f t="shared" si="173"/>
        <v>0.50160114626444796</v>
      </c>
      <c r="JJ149" s="86">
        <f t="shared" si="173"/>
        <v>0.48202114389927248</v>
      </c>
      <c r="JK149" s="86">
        <f t="shared" si="173"/>
        <v>0.44654371813146992</v>
      </c>
      <c r="JL149" s="86">
        <f t="shared" si="173"/>
        <v>0.35079130403333497</v>
      </c>
      <c r="JM149" s="86">
        <f t="shared" si="173"/>
        <v>0.25961043109623139</v>
      </c>
    </row>
    <row r="150" spans="2:273" x14ac:dyDescent="0.25">
      <c r="B150" s="2">
        <v>123</v>
      </c>
      <c r="C150" s="37">
        <v>58.81</v>
      </c>
      <c r="D150" s="37">
        <v>59.694000000000003</v>
      </c>
      <c r="E150" s="37">
        <v>57.95</v>
      </c>
      <c r="F150" s="37">
        <v>54.262</v>
      </c>
      <c r="G150" s="37">
        <v>53.557000000000002</v>
      </c>
      <c r="H150" s="37">
        <v>53.35</v>
      </c>
      <c r="I150" s="37">
        <v>52.55</v>
      </c>
      <c r="J150" s="37">
        <v>53.482999999999997</v>
      </c>
      <c r="K150" s="37">
        <v>54.05</v>
      </c>
      <c r="L150" s="37">
        <v>55.82</v>
      </c>
      <c r="M150" s="37">
        <v>64.131</v>
      </c>
      <c r="N150" s="37">
        <v>67.361000000000004</v>
      </c>
      <c r="O150" s="37">
        <v>76.197000000000003</v>
      </c>
      <c r="P150" s="37">
        <v>113.65600000000001</v>
      </c>
      <c r="Q150" s="37">
        <v>146.96600000000001</v>
      </c>
      <c r="S150" s="4">
        <f t="shared" si="174"/>
        <v>59.57581095048802</v>
      </c>
      <c r="T150" s="4">
        <f t="shared" si="174"/>
        <v>59.894561166639583</v>
      </c>
      <c r="U150" s="4">
        <f t="shared" si="174"/>
        <v>58.58442517906505</v>
      </c>
      <c r="V150" s="4">
        <f t="shared" si="174"/>
        <v>54.642078118738944</v>
      </c>
      <c r="W150" s="4">
        <f t="shared" si="174"/>
        <v>52.66520738573417</v>
      </c>
      <c r="X150" s="4">
        <f t="shared" si="174"/>
        <v>53.362761786031975</v>
      </c>
      <c r="Y150" s="4">
        <f t="shared" si="174"/>
        <v>52.634963355198465</v>
      </c>
      <c r="Z150" s="4">
        <f t="shared" si="174"/>
        <v>53.175945886711169</v>
      </c>
      <c r="AA150" s="4">
        <f t="shared" si="174"/>
        <v>53.293301077407705</v>
      </c>
      <c r="AB150" s="4">
        <f t="shared" si="174"/>
        <v>56.08280483217662</v>
      </c>
      <c r="AC150" s="4">
        <f t="shared" si="174"/>
        <v>63.884521605436198</v>
      </c>
      <c r="AD150" s="4">
        <f t="shared" si="174"/>
        <v>67.064510995380388</v>
      </c>
      <c r="AE150" s="4">
        <f t="shared" si="174"/>
        <v>76.148974148444594</v>
      </c>
      <c r="AF150" s="4">
        <f t="shared" si="174"/>
        <v>115.879363413137</v>
      </c>
      <c r="AG150" s="4">
        <f t="shared" si="174"/>
        <v>145.60348215727976</v>
      </c>
      <c r="AI150" s="4">
        <f t="shared" si="175"/>
        <v>-0.76581095048801728</v>
      </c>
      <c r="AJ150" s="4">
        <f t="shared" si="175"/>
        <v>-0.20056116663958079</v>
      </c>
      <c r="AK150" s="4">
        <f t="shared" si="175"/>
        <v>-0.63442517906504747</v>
      </c>
      <c r="AL150" s="4">
        <f t="shared" si="175"/>
        <v>-0.38007811873894326</v>
      </c>
      <c r="AM150" s="4">
        <f t="shared" si="175"/>
        <v>0.89179261426583167</v>
      </c>
      <c r="AN150" s="4">
        <f t="shared" si="175"/>
        <v>-1.2761786031973088E-2</v>
      </c>
      <c r="AO150" s="4">
        <f t="shared" si="175"/>
        <v>-8.4963355198468093E-2</v>
      </c>
      <c r="AP150" s="4">
        <f t="shared" si="175"/>
        <v>0.30705411328882803</v>
      </c>
      <c r="AQ150" s="4">
        <f t="shared" si="175"/>
        <v>0.75669892259229243</v>
      </c>
      <c r="AR150" s="4">
        <f t="shared" si="175"/>
        <v>-0.2628048321766201</v>
      </c>
      <c r="AS150" s="4">
        <f t="shared" si="175"/>
        <v>0.24647839456380183</v>
      </c>
      <c r="AT150" s="4">
        <f t="shared" si="175"/>
        <v>0.29648900461961603</v>
      </c>
      <c r="AU150" s="4">
        <f t="shared" si="175"/>
        <v>4.8025851555408394E-2</v>
      </c>
      <c r="AV150" s="4">
        <f t="shared" si="175"/>
        <v>-2.2233634131369939</v>
      </c>
      <c r="AW150" s="4">
        <f t="shared" si="175"/>
        <v>1.3625178427202513</v>
      </c>
      <c r="AY150" s="2">
        <f t="shared" si="167"/>
        <v>59.57581095048802</v>
      </c>
      <c r="AZ150" s="2">
        <f t="shared" si="167"/>
        <v>59.206047424048123</v>
      </c>
      <c r="BA150" s="2">
        <f t="shared" si="167"/>
        <v>56.561268729997678</v>
      </c>
      <c r="BB150" s="2">
        <f t="shared" si="167"/>
        <v>49.715423405735024</v>
      </c>
      <c r="BC150" s="2">
        <f t="shared" si="167"/>
        <v>46.731323668495051</v>
      </c>
      <c r="BD150" s="2">
        <f t="shared" si="167"/>
        <v>47.337636106384117</v>
      </c>
      <c r="BE150" s="2">
        <f t="shared" si="167"/>
        <v>46.896277770410649</v>
      </c>
      <c r="BF150" s="2">
        <f t="shared" si="167"/>
        <v>46.495987749913226</v>
      </c>
      <c r="BG150" s="2">
        <f t="shared" si="167"/>
        <v>47.868954631808627</v>
      </c>
      <c r="BH150" s="2">
        <f t="shared" si="167"/>
        <v>46.77947974155714</v>
      </c>
      <c r="BI150" s="2">
        <f t="shared" si="167"/>
        <v>51.616365959037822</v>
      </c>
      <c r="BJ150" s="2">
        <f t="shared" si="167"/>
        <v>46.813531108624204</v>
      </c>
      <c r="BK150" s="2">
        <f t="shared" si="167"/>
        <v>53.874258877846479</v>
      </c>
      <c r="BL150" s="2">
        <f t="shared" si="167"/>
        <v>54.630797019465902</v>
      </c>
      <c r="BM150" s="2">
        <f t="shared" si="167"/>
        <v>59.431469351799578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79.490530454042073</v>
      </c>
      <c r="DL150" s="2">
        <f t="shared" si="176"/>
        <v>84.343134480431857</v>
      </c>
      <c r="DM150" s="2">
        <f t="shared" si="176"/>
        <v>82.52174117647057</v>
      </c>
      <c r="DN150" s="2">
        <f t="shared" si="176"/>
        <v>87.128390086442693</v>
      </c>
      <c r="DO150" s="2">
        <f t="shared" si="176"/>
        <v>83.423163584637265</v>
      </c>
      <c r="DP150" s="2">
        <f t="shared" si="176"/>
        <v>79.003076576576589</v>
      </c>
      <c r="DQ150" s="2">
        <f t="shared" si="176"/>
        <v>104.00425675675675</v>
      </c>
      <c r="DR150" s="2">
        <f t="shared" si="176"/>
        <v>95.797923249299714</v>
      </c>
      <c r="DS150" s="2">
        <f t="shared" si="176"/>
        <v>93.588082496782505</v>
      </c>
      <c r="DT150" s="2">
        <f t="shared" si="176"/>
        <v>103.38373333333334</v>
      </c>
      <c r="DU150" s="2">
        <f t="shared" si="176"/>
        <v>86.346504504504523</v>
      </c>
      <c r="DV150" s="2">
        <f t="shared" si="176"/>
        <v>87.801446693657226</v>
      </c>
      <c r="DW150" s="2">
        <f t="shared" si="176"/>
        <v>102.11541441441442</v>
      </c>
      <c r="DX150" s="2">
        <f t="shared" si="176"/>
        <v>80.56338691322901</v>
      </c>
      <c r="DY150" s="2">
        <f t="shared" si="176"/>
        <v>87.59201209677417</v>
      </c>
      <c r="EA150" s="2">
        <f t="shared" si="152"/>
        <v>59.560978733459365</v>
      </c>
      <c r="EB150" s="2">
        <f t="shared" si="152"/>
        <v>59.190467921691081</v>
      </c>
      <c r="EC150" s="2">
        <f t="shared" si="152"/>
        <v>56.543920623119135</v>
      </c>
      <c r="ED150" s="2">
        <f t="shared" si="152"/>
        <v>49.678127061342309</v>
      </c>
      <c r="EE150" s="2">
        <f t="shared" si="152"/>
        <v>46.685679742136017</v>
      </c>
      <c r="EF150" s="2">
        <f t="shared" si="152"/>
        <v>47.316775747508302</v>
      </c>
      <c r="EG150" s="2">
        <f t="shared" si="152"/>
        <v>46.834482173586359</v>
      </c>
      <c r="EH150" s="2">
        <f t="shared" si="152"/>
        <v>46.426468230089931</v>
      </c>
      <c r="EI150" s="2">
        <f t="shared" si="152"/>
        <v>47.845635135135147</v>
      </c>
      <c r="EJ150" s="2">
        <f t="shared" si="152"/>
        <v>46.672425696825158</v>
      </c>
      <c r="EK150" s="2">
        <f t="shared" si="152"/>
        <v>51.575855599867069</v>
      </c>
      <c r="EL150" s="2">
        <f t="shared" si="179"/>
        <v>46.746855419423639</v>
      </c>
      <c r="EM150" s="2">
        <f t="shared" si="135"/>
        <v>53.823995629687587</v>
      </c>
      <c r="EN150" s="2">
        <f t="shared" si="135"/>
        <v>54.586649319280959</v>
      </c>
      <c r="EO150" s="2">
        <f t="shared" si="135"/>
        <v>59.409796795288017</v>
      </c>
      <c r="EQ150" s="2">
        <f t="shared" si="177"/>
        <v>59.623829023679484</v>
      </c>
      <c r="ER150" s="2">
        <f t="shared" si="177"/>
        <v>59.103728225815587</v>
      </c>
      <c r="ES150" s="2">
        <f t="shared" si="177"/>
        <v>56.418723443154398</v>
      </c>
      <c r="ET150" s="2">
        <f t="shared" si="177"/>
        <v>49.738205511766409</v>
      </c>
      <c r="EU150" s="2">
        <f t="shared" si="177"/>
        <v>46.880628701639658</v>
      </c>
      <c r="EV150" s="2">
        <f t="shared" si="177"/>
        <v>47.218747030147348</v>
      </c>
      <c r="EW150" s="2">
        <f t="shared" si="177"/>
        <v>46.975419611128615</v>
      </c>
      <c r="EX150" s="2">
        <f t="shared" si="177"/>
        <v>46.728802166476619</v>
      </c>
      <c r="EY150" s="2">
        <f t="shared" si="177"/>
        <v>47.68778844493152</v>
      </c>
      <c r="EZ150" s="2">
        <f t="shared" si="177"/>
        <v>47.339446443326629</v>
      </c>
      <c r="FA150" s="2">
        <f t="shared" si="177"/>
        <v>51.683971531778063</v>
      </c>
      <c r="FB150" s="2">
        <f t="shared" si="177"/>
        <v>47.193772122014508</v>
      </c>
      <c r="FC150" s="2">
        <f t="shared" si="177"/>
        <v>53.931873090931248</v>
      </c>
      <c r="FD150" s="2">
        <f t="shared" si="177"/>
        <v>55.04911424577525</v>
      </c>
      <c r="FE150" s="2">
        <f t="shared" si="177"/>
        <v>59.147192947614542</v>
      </c>
      <c r="FG150" s="2">
        <f t="shared" si="178"/>
        <v>0.99942771735244185</v>
      </c>
      <c r="FH150" s="2">
        <f t="shared" si="178"/>
        <v>0.99915159247582996</v>
      </c>
      <c r="FI150" s="2">
        <f t="shared" si="178"/>
        <v>0.99904664002368593</v>
      </c>
      <c r="FJ150" s="2">
        <f t="shared" si="178"/>
        <v>0.99912747063137342</v>
      </c>
      <c r="FK150" s="2">
        <f t="shared" si="178"/>
        <v>0.9991391584048096</v>
      </c>
      <c r="FL150" s="2">
        <f t="shared" si="178"/>
        <v>0.9990978808687565</v>
      </c>
      <c r="FM150" s="2">
        <f t="shared" si="178"/>
        <v>0.99912200355976954</v>
      </c>
      <c r="FN150" s="2">
        <f t="shared" si="178"/>
        <v>0.99908642055306218</v>
      </c>
      <c r="FO150" s="2">
        <f t="shared" si="178"/>
        <v>0.99917547915820992</v>
      </c>
      <c r="FP150" s="2">
        <f t="shared" si="178"/>
        <v>0.99909720526132129</v>
      </c>
      <c r="FQ150" s="2">
        <f t="shared" si="178"/>
        <v>0.99908353545060757</v>
      </c>
      <c r="FR150" s="2">
        <f t="shared" si="178"/>
        <v>0.99910321358171306</v>
      </c>
      <c r="FS150" s="2">
        <f t="shared" si="178"/>
        <v>0.99909234726526752</v>
      </c>
      <c r="FT150" s="2">
        <f t="shared" si="178"/>
        <v>0.99913446612098689</v>
      </c>
      <c r="FU150" s="2">
        <f t="shared" si="178"/>
        <v>0.99889290573846634</v>
      </c>
      <c r="FW150" s="2">
        <f t="shared" si="169"/>
        <v>5.4524496121714262E-2</v>
      </c>
      <c r="FX150" s="2">
        <f t="shared" si="169"/>
        <v>6.640799401240971E-2</v>
      </c>
      <c r="FY150" s="2">
        <f t="shared" si="169"/>
        <v>5.9251394567999903E-2</v>
      </c>
      <c r="FZ150" s="2">
        <f t="shared" si="169"/>
        <v>7.6897623156286191E-2</v>
      </c>
      <c r="GA150" s="2">
        <f t="shared" si="169"/>
        <v>7.1909961461032526E-2</v>
      </c>
      <c r="GB150" s="2">
        <f t="shared" si="169"/>
        <v>7.8797922775863033E-2</v>
      </c>
      <c r="GC150" s="2">
        <f t="shared" si="169"/>
        <v>8.2311261321221962E-2</v>
      </c>
      <c r="GD150" s="2">
        <f t="shared" si="169"/>
        <v>8.0754325975164631E-2</v>
      </c>
      <c r="GE150" s="2">
        <f t="shared" si="169"/>
        <v>9.1203081370373737E-2</v>
      </c>
      <c r="GF150" s="2">
        <f t="shared" si="169"/>
        <v>8.3738586643831076E-2</v>
      </c>
      <c r="GG150" s="2">
        <f t="shared" si="169"/>
        <v>7.99539155561131E-2</v>
      </c>
      <c r="GH150" s="2">
        <f t="shared" si="169"/>
        <v>6.680996517789109E-2</v>
      </c>
      <c r="GI150" s="2">
        <f t="shared" si="169"/>
        <v>5.9617734424573542E-2</v>
      </c>
      <c r="GJ150" s="2">
        <f t="shared" si="169"/>
        <v>4.6844533477085774E-2</v>
      </c>
      <c r="GK150" s="2">
        <f t="shared" si="169"/>
        <v>3.6282074350505032E-2</v>
      </c>
      <c r="GM150" s="86">
        <f t="shared" si="170"/>
        <v>5.3539327558807982E-50</v>
      </c>
      <c r="GN150" s="86">
        <f t="shared" si="170"/>
        <v>4.6382033811917286E-86</v>
      </c>
      <c r="GO150" s="86">
        <f t="shared" si="170"/>
        <v>4.9448526024017503E-108</v>
      </c>
      <c r="GP150" s="86">
        <f t="shared" si="170"/>
        <v>8.0435339896774433E-116</v>
      </c>
      <c r="GQ150" s="86">
        <f t="shared" si="170"/>
        <v>1.2449080672506402E-103</v>
      </c>
      <c r="GR150" s="86">
        <f t="shared" si="170"/>
        <v>3.6805390279958973E-109</v>
      </c>
      <c r="GS150" s="86">
        <f t="shared" si="170"/>
        <v>1.4887624491285697E-114</v>
      </c>
      <c r="GT150" s="86">
        <f t="shared" si="170"/>
        <v>2.577456520860638E-146</v>
      </c>
      <c r="GU150" s="86">
        <f t="shared" si="170"/>
        <v>9.1393203145021967E-144</v>
      </c>
      <c r="GV150" s="86">
        <f t="shared" si="170"/>
        <v>3.2815293446134266E-125</v>
      </c>
      <c r="GW150" s="86">
        <f t="shared" si="170"/>
        <v>2.3055795058993378E-122</v>
      </c>
      <c r="GX150" s="86">
        <f t="shared" si="170"/>
        <v>7.9543553964949334E-129</v>
      </c>
      <c r="GY150" s="86">
        <f t="shared" si="170"/>
        <v>2.9820598016337292E-104</v>
      </c>
      <c r="GZ150" s="86">
        <f t="shared" si="170"/>
        <v>5.9104474508991307E-106</v>
      </c>
      <c r="HA150" s="86">
        <f t="shared" si="170"/>
        <v>5.6190644524251586E-117</v>
      </c>
      <c r="HC150" s="86">
        <f t="shared" si="153"/>
        <v>1.217824580823607E-18</v>
      </c>
      <c r="HD150" s="86">
        <f t="shared" si="153"/>
        <v>4.8150342368422642E-39</v>
      </c>
      <c r="HE150" s="86">
        <f t="shared" si="153"/>
        <v>3.3951610742327977E-52</v>
      </c>
      <c r="HF150" s="86">
        <f t="shared" si="153"/>
        <v>9.6778379064092027E-60</v>
      </c>
      <c r="HG150" s="86">
        <f t="shared" si="153"/>
        <v>1.036015597558013E-46</v>
      </c>
      <c r="HH150" s="86">
        <f t="shared" si="153"/>
        <v>5.4392354649203313E-55</v>
      </c>
      <c r="HI150" s="86">
        <f t="shared" si="153"/>
        <v>2.5646910176442814E-69</v>
      </c>
      <c r="HJ150" s="86">
        <f t="shared" si="153"/>
        <v>1.3017168145677127E-89</v>
      </c>
      <c r="HK150" s="86">
        <f t="shared" si="153"/>
        <v>3.9664275218033247E-94</v>
      </c>
      <c r="HL150" s="86">
        <f t="shared" si="161"/>
        <v>3.7751350947995987E-82</v>
      </c>
      <c r="HM150" s="86">
        <f t="shared" si="161"/>
        <v>9.0741120132991447E-77</v>
      </c>
      <c r="HN150" s="86">
        <f t="shared" si="161"/>
        <v>3.7872138378650628E-62</v>
      </c>
      <c r="HO150" s="86">
        <f t="shared" si="161"/>
        <v>8.093617838346823E-47</v>
      </c>
      <c r="HP150" s="86">
        <f t="shared" si="161"/>
        <v>4.7002790909781002E-30</v>
      </c>
      <c r="HQ150" s="86">
        <f t="shared" si="161"/>
        <v>1.247851319875226E-52</v>
      </c>
      <c r="HS150" s="86">
        <f t="shared" si="171"/>
        <v>0.46954317629674092</v>
      </c>
      <c r="HT150" s="86">
        <f t="shared" si="171"/>
        <v>0.50382488544045312</v>
      </c>
      <c r="HU150" s="86">
        <f t="shared" si="171"/>
        <v>0.48780419435499445</v>
      </c>
      <c r="HV150" s="86">
        <f t="shared" si="171"/>
        <v>0.47040191847657009</v>
      </c>
      <c r="HW150" s="86">
        <f t="shared" si="171"/>
        <v>0.4771753687773842</v>
      </c>
      <c r="HX150" s="86">
        <f t="shared" si="171"/>
        <v>0.45854296646858073</v>
      </c>
      <c r="HY150" s="86">
        <f t="shared" si="171"/>
        <v>0.39053272254969262</v>
      </c>
      <c r="HZ150" s="86">
        <f t="shared" si="171"/>
        <v>0.42909616974809461</v>
      </c>
      <c r="IA150" s="86">
        <f t="shared" si="171"/>
        <v>0.35807544868246916</v>
      </c>
      <c r="IB150" s="86">
        <f t="shared" si="171"/>
        <v>0.42708827934514265</v>
      </c>
      <c r="IC150" s="86">
        <f t="shared" si="171"/>
        <v>0.45622357029838695</v>
      </c>
      <c r="ID150" s="86">
        <f t="shared" si="171"/>
        <v>0.50482188315350562</v>
      </c>
      <c r="IE150" s="86">
        <f t="shared" si="171"/>
        <v>0.49740117085684099</v>
      </c>
      <c r="IF150" s="86">
        <f t="shared" si="171"/>
        <v>0.42852482666352154</v>
      </c>
      <c r="IG150" s="86">
        <f t="shared" si="171"/>
        <v>0.32486271892302376</v>
      </c>
      <c r="II150" s="86">
        <f t="shared" si="172"/>
        <v>1.2646820096191767E-15</v>
      </c>
      <c r="IJ150" s="86">
        <f t="shared" si="172"/>
        <v>9.7892179173360365E-19</v>
      </c>
      <c r="IK150" s="86">
        <f t="shared" si="172"/>
        <v>2.222393081689377E-24</v>
      </c>
      <c r="IL150" s="86">
        <f t="shared" si="172"/>
        <v>1.4428897509564762E-17</v>
      </c>
      <c r="IM150" s="86">
        <f t="shared" si="172"/>
        <v>6.4395935995933697E-18</v>
      </c>
      <c r="IN150" s="86">
        <f t="shared" si="172"/>
        <v>1.0272675573725966E-18</v>
      </c>
      <c r="IO150" s="86">
        <f t="shared" si="172"/>
        <v>3.742223520723414E-17</v>
      </c>
      <c r="IP150" s="86">
        <f t="shared" si="172"/>
        <v>8.0868188045878747E-18</v>
      </c>
      <c r="IQ150" s="86">
        <f t="shared" si="172"/>
        <v>1.4298081980354551E-15</v>
      </c>
      <c r="IR150" s="86">
        <f t="shared" si="172"/>
        <v>1.1214237421660556E-16</v>
      </c>
      <c r="IS150" s="86">
        <f t="shared" si="172"/>
        <v>6.1166185595867769E-18</v>
      </c>
      <c r="IT150" s="86">
        <f t="shared" si="172"/>
        <v>4.3254909669938144E-20</v>
      </c>
      <c r="IU150" s="86">
        <f t="shared" si="172"/>
        <v>8.5019528995691196E-22</v>
      </c>
      <c r="IV150" s="86">
        <f t="shared" si="172"/>
        <v>1.9053802791514584E-16</v>
      </c>
      <c r="IW150" s="86">
        <f t="shared" si="172"/>
        <v>2.5825734931134232E-14</v>
      </c>
      <c r="IY150" s="86">
        <f t="shared" si="173"/>
        <v>0.46954317629674219</v>
      </c>
      <c r="IZ150" s="86">
        <f t="shared" si="173"/>
        <v>0.50382488544045312</v>
      </c>
      <c r="JA150" s="86">
        <f t="shared" si="173"/>
        <v>0.48780419435499445</v>
      </c>
      <c r="JB150" s="86">
        <f t="shared" si="173"/>
        <v>0.47040191847657009</v>
      </c>
      <c r="JC150" s="86">
        <f t="shared" si="173"/>
        <v>0.4771753687773842</v>
      </c>
      <c r="JD150" s="86">
        <f t="shared" si="173"/>
        <v>0.45854296646858073</v>
      </c>
      <c r="JE150" s="86">
        <f t="shared" si="173"/>
        <v>0.39053272254969268</v>
      </c>
      <c r="JF150" s="86">
        <f t="shared" si="173"/>
        <v>0.42909616974809461</v>
      </c>
      <c r="JG150" s="86">
        <f t="shared" si="173"/>
        <v>0.3580754486824706</v>
      </c>
      <c r="JH150" s="86">
        <f t="shared" si="173"/>
        <v>0.42708827934514276</v>
      </c>
      <c r="JI150" s="86">
        <f t="shared" si="173"/>
        <v>0.45622357029838695</v>
      </c>
      <c r="JJ150" s="86">
        <f t="shared" si="173"/>
        <v>0.50482188315350562</v>
      </c>
      <c r="JK150" s="86">
        <f t="shared" si="173"/>
        <v>0.49740117085684099</v>
      </c>
      <c r="JL150" s="86">
        <f t="shared" si="173"/>
        <v>0.42852482666352171</v>
      </c>
      <c r="JM150" s="86">
        <f t="shared" si="173"/>
        <v>0.32486271892304958</v>
      </c>
    </row>
    <row r="151" spans="2:273" x14ac:dyDescent="0.25">
      <c r="B151" s="2">
        <v>124</v>
      </c>
      <c r="C151" s="37">
        <v>56.793999999999997</v>
      </c>
      <c r="D151" s="37">
        <v>59.097000000000001</v>
      </c>
      <c r="E151" s="37">
        <v>58.633000000000003</v>
      </c>
      <c r="F151" s="37">
        <v>53.148000000000003</v>
      </c>
      <c r="G151" s="37">
        <v>51.148000000000003</v>
      </c>
      <c r="H151" s="37">
        <v>51.667000000000002</v>
      </c>
      <c r="I151" s="37">
        <v>50.133000000000003</v>
      </c>
      <c r="J151" s="37">
        <v>50.133000000000003</v>
      </c>
      <c r="K151" s="37">
        <v>52.317</v>
      </c>
      <c r="L151" s="37">
        <v>52.066000000000003</v>
      </c>
      <c r="M151" s="37">
        <v>59.851999999999997</v>
      </c>
      <c r="N151" s="37">
        <v>62.738</v>
      </c>
      <c r="O151" s="37">
        <v>72.016000000000005</v>
      </c>
      <c r="P151" s="37">
        <v>114.672</v>
      </c>
      <c r="Q151" s="37">
        <v>154.29300000000001</v>
      </c>
      <c r="S151" s="4">
        <f t="shared" si="174"/>
        <v>59.539491822914115</v>
      </c>
      <c r="T151" s="4">
        <f t="shared" si="174"/>
        <v>59.690306051216183</v>
      </c>
      <c r="U151" s="4">
        <f t="shared" si="174"/>
        <v>57.868723862894164</v>
      </c>
      <c r="V151" s="4">
        <f t="shared" si="174"/>
        <v>52.87892911368909</v>
      </c>
      <c r="W151" s="4">
        <f t="shared" si="174"/>
        <v>50.632963352165326</v>
      </c>
      <c r="X151" s="4">
        <f t="shared" si="174"/>
        <v>51.02201875644284</v>
      </c>
      <c r="Y151" s="4">
        <f t="shared" si="174"/>
        <v>49.978828322136891</v>
      </c>
      <c r="Z151" s="4">
        <f t="shared" si="174"/>
        <v>50.357620263132098</v>
      </c>
      <c r="AA151" s="4">
        <f t="shared" si="174"/>
        <v>50.684404993473237</v>
      </c>
      <c r="AB151" s="4">
        <f t="shared" si="174"/>
        <v>52.26590115105693</v>
      </c>
      <c r="AC151" s="4">
        <f t="shared" si="174"/>
        <v>59.1732209624262</v>
      </c>
      <c r="AD151" s="4">
        <f t="shared" si="174"/>
        <v>62.053704119808849</v>
      </c>
      <c r="AE151" s="4">
        <f t="shared" si="174"/>
        <v>72.056983206498558</v>
      </c>
      <c r="AF151" s="4">
        <f t="shared" si="174"/>
        <v>117.1189222312761</v>
      </c>
      <c r="AG151" s="4">
        <f t="shared" si="174"/>
        <v>155.52096814423808</v>
      </c>
      <c r="AI151" s="4">
        <f t="shared" si="175"/>
        <v>-2.7454918229141185</v>
      </c>
      <c r="AJ151" s="4">
        <f t="shared" si="175"/>
        <v>-0.59330605121618163</v>
      </c>
      <c r="AK151" s="4">
        <f t="shared" si="175"/>
        <v>0.76427613710583842</v>
      </c>
      <c r="AL151" s="4">
        <f t="shared" si="175"/>
        <v>0.26907088631091369</v>
      </c>
      <c r="AM151" s="4">
        <f t="shared" si="175"/>
        <v>0.51503664783467684</v>
      </c>
      <c r="AN151" s="4">
        <f t="shared" si="175"/>
        <v>0.64498124355716158</v>
      </c>
      <c r="AO151" s="4">
        <f t="shared" si="175"/>
        <v>0.15417167786311126</v>
      </c>
      <c r="AP151" s="4">
        <f t="shared" si="175"/>
        <v>-0.22462026313209549</v>
      </c>
      <c r="AQ151" s="4">
        <f t="shared" si="175"/>
        <v>1.6325950065267634</v>
      </c>
      <c r="AR151" s="4">
        <f t="shared" si="175"/>
        <v>-0.19990115105692752</v>
      </c>
      <c r="AS151" s="4">
        <f t="shared" si="175"/>
        <v>0.67877903757379698</v>
      </c>
      <c r="AT151" s="4">
        <f t="shared" si="175"/>
        <v>0.68429588019115073</v>
      </c>
      <c r="AU151" s="4">
        <f t="shared" si="175"/>
        <v>-4.0983206498552249E-2</v>
      </c>
      <c r="AV151" s="4">
        <f t="shared" si="175"/>
        <v>-2.4469222312761048</v>
      </c>
      <c r="AW151" s="4">
        <f t="shared" si="175"/>
        <v>-1.2279681442380763</v>
      </c>
      <c r="AY151" s="2">
        <f t="shared" si="167"/>
        <v>59.539491822914115</v>
      </c>
      <c r="AZ151" s="2">
        <f t="shared" si="167"/>
        <v>59.169113264644494</v>
      </c>
      <c r="BA151" s="2">
        <f t="shared" si="167"/>
        <v>56.513873903154369</v>
      </c>
      <c r="BB151" s="2">
        <f t="shared" si="167"/>
        <v>49.629252733515258</v>
      </c>
      <c r="BC151" s="2">
        <f t="shared" si="167"/>
        <v>46.619204981761271</v>
      </c>
      <c r="BD151" s="2">
        <f t="shared" si="167"/>
        <v>47.242973665270263</v>
      </c>
      <c r="BE151" s="2">
        <f t="shared" si="167"/>
        <v>46.742350268634603</v>
      </c>
      <c r="BF151" s="2">
        <f t="shared" si="167"/>
        <v>46.369047224468737</v>
      </c>
      <c r="BG151" s="2">
        <f t="shared" si="167"/>
        <v>47.762434786275556</v>
      </c>
      <c r="BH151" s="2">
        <f t="shared" si="167"/>
        <v>46.665609643711981</v>
      </c>
      <c r="BI151" s="2">
        <f t="shared" si="167"/>
        <v>51.447865573758101</v>
      </c>
      <c r="BJ151" s="2">
        <f t="shared" si="167"/>
        <v>46.6550908226845</v>
      </c>
      <c r="BK151" s="2">
        <f t="shared" si="167"/>
        <v>53.725110060809264</v>
      </c>
      <c r="BL151" s="2">
        <f t="shared" si="167"/>
        <v>54.538331861080103</v>
      </c>
      <c r="BM151" s="2">
        <f t="shared" si="167"/>
        <v>59.309232976829904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79.523117278448524</v>
      </c>
      <c r="DL151" s="2">
        <f t="shared" si="176"/>
        <v>84.476454925775982</v>
      </c>
      <c r="DM151" s="2">
        <f t="shared" si="176"/>
        <v>82.694252100840316</v>
      </c>
      <c r="DN151" s="2">
        <f t="shared" si="176"/>
        <v>87.306968158441805</v>
      </c>
      <c r="DO151" s="2">
        <f t="shared" si="176"/>
        <v>83.625480796586061</v>
      </c>
      <c r="DP151" s="2">
        <f t="shared" si="176"/>
        <v>79.175475106685639</v>
      </c>
      <c r="DQ151" s="2">
        <f t="shared" si="176"/>
        <v>104.42606970128023</v>
      </c>
      <c r="DR151" s="2">
        <f t="shared" si="176"/>
        <v>96.166193557422957</v>
      </c>
      <c r="DS151" s="2">
        <f t="shared" si="176"/>
        <v>93.913316344916353</v>
      </c>
      <c r="DT151" s="2">
        <f t="shared" si="176"/>
        <v>103.78093333333334</v>
      </c>
      <c r="DU151" s="2">
        <f t="shared" si="176"/>
        <v>86.543310099573276</v>
      </c>
      <c r="DV151" s="2">
        <f t="shared" si="176"/>
        <v>88.038598515519567</v>
      </c>
      <c r="DW151" s="2">
        <f t="shared" si="176"/>
        <v>102.46333143669986</v>
      </c>
      <c r="DX151" s="2">
        <f t="shared" si="176"/>
        <v>80.688269321953527</v>
      </c>
      <c r="DY151" s="2">
        <f t="shared" si="176"/>
        <v>87.811697177419333</v>
      </c>
      <c r="EA151" s="2">
        <f t="shared" si="152"/>
        <v>59.524922353497175</v>
      </c>
      <c r="EB151" s="2">
        <f t="shared" si="152"/>
        <v>59.15640110657035</v>
      </c>
      <c r="EC151" s="2">
        <f t="shared" si="152"/>
        <v>56.499895712515489</v>
      </c>
      <c r="ED151" s="2">
        <f t="shared" si="152"/>
        <v>49.593892383365642</v>
      </c>
      <c r="EE151" s="2">
        <f t="shared" si="152"/>
        <v>46.573533283448938</v>
      </c>
      <c r="EF151" s="2">
        <f t="shared" si="152"/>
        <v>47.225729333593904</v>
      </c>
      <c r="EG151" s="2">
        <f t="shared" si="152"/>
        <v>46.682632531690047</v>
      </c>
      <c r="EH151" s="2">
        <f t="shared" si="152"/>
        <v>46.299196848216752</v>
      </c>
      <c r="EI151" s="2">
        <f t="shared" si="152"/>
        <v>47.744314171123008</v>
      </c>
      <c r="EJ151" s="2">
        <f t="shared" si="152"/>
        <v>46.553776067426384</v>
      </c>
      <c r="EK151" s="2">
        <f t="shared" si="152"/>
        <v>51.408392489199073</v>
      </c>
      <c r="EL151" s="2">
        <f t="shared" si="179"/>
        <v>46.586157162679662</v>
      </c>
      <c r="EM151" s="2">
        <f t="shared" si="135"/>
        <v>53.677068150155534</v>
      </c>
      <c r="EN151" s="2">
        <f t="shared" si="135"/>
        <v>54.492183225493008</v>
      </c>
      <c r="EO151" s="2">
        <f t="shared" si="135"/>
        <v>59.291366095445696</v>
      </c>
      <c r="EQ151" s="2">
        <f t="shared" si="177"/>
        <v>59.594389015398839</v>
      </c>
      <c r="ER151" s="2">
        <f t="shared" si="177"/>
        <v>59.061297585235323</v>
      </c>
      <c r="ES151" s="2">
        <f t="shared" si="177"/>
        <v>56.363684552171286</v>
      </c>
      <c r="ET151" s="2">
        <f t="shared" si="177"/>
        <v>49.657786164707254</v>
      </c>
      <c r="EU151" s="2">
        <f t="shared" si="177"/>
        <v>46.7852725549659</v>
      </c>
      <c r="EV151" s="2">
        <f t="shared" si="177"/>
        <v>47.120255940931592</v>
      </c>
      <c r="EW151" s="2">
        <f t="shared" si="177"/>
        <v>46.83313887458398</v>
      </c>
      <c r="EX151" s="2">
        <f t="shared" si="177"/>
        <v>46.621275929189267</v>
      </c>
      <c r="EY151" s="2">
        <f t="shared" si="177"/>
        <v>47.576860231803984</v>
      </c>
      <c r="EZ151" s="2">
        <f t="shared" si="177"/>
        <v>47.26425214183206</v>
      </c>
      <c r="FA151" s="2">
        <f t="shared" si="177"/>
        <v>51.524535497367665</v>
      </c>
      <c r="FB151" s="2">
        <f t="shared" si="177"/>
        <v>47.06739889504118</v>
      </c>
      <c r="FC151" s="2">
        <f t="shared" si="177"/>
        <v>53.79482895934909</v>
      </c>
      <c r="FD151" s="2">
        <f t="shared" si="177"/>
        <v>54.990267314179576</v>
      </c>
      <c r="FE151" s="2">
        <f t="shared" si="177"/>
        <v>59.015600241161948</v>
      </c>
      <c r="FG151" s="2">
        <f t="shared" si="178"/>
        <v>0.99947804573941723</v>
      </c>
      <c r="FH151" s="2">
        <f t="shared" si="178"/>
        <v>0.99922618537598873</v>
      </c>
      <c r="FI151" s="2">
        <f t="shared" si="178"/>
        <v>0.99913045242549592</v>
      </c>
      <c r="FJ151" s="2">
        <f t="shared" si="178"/>
        <v>0.99920418266077071</v>
      </c>
      <c r="FK151" s="2">
        <f t="shared" si="178"/>
        <v>0.9992148436627637</v>
      </c>
      <c r="FL151" s="2">
        <f t="shared" si="178"/>
        <v>0.99917719226214841</v>
      </c>
      <c r="FM151" s="2">
        <f t="shared" si="178"/>
        <v>0.9991991958641353</v>
      </c>
      <c r="FN151" s="2">
        <f t="shared" si="178"/>
        <v>0.99916673865999317</v>
      </c>
      <c r="FO151" s="2">
        <f t="shared" si="178"/>
        <v>0.99924797349631933</v>
      </c>
      <c r="FP151" s="2">
        <f t="shared" si="178"/>
        <v>0.99917657600297827</v>
      </c>
      <c r="FQ151" s="2">
        <f t="shared" si="178"/>
        <v>0.99916410699153713</v>
      </c>
      <c r="FR151" s="2">
        <f t="shared" si="178"/>
        <v>0.99918205652407321</v>
      </c>
      <c r="FS151" s="2">
        <f t="shared" si="178"/>
        <v>0.99917214475205063</v>
      </c>
      <c r="FT151" s="2">
        <f t="shared" si="178"/>
        <v>0.99921056359892901</v>
      </c>
      <c r="FU151" s="2">
        <f t="shared" si="178"/>
        <v>0.99899021966827317</v>
      </c>
      <c r="FW151" s="2">
        <f t="shared" si="169"/>
        <v>5.9472072772867347E-2</v>
      </c>
      <c r="FX151" s="2">
        <f t="shared" si="169"/>
        <v>7.23513678075908E-2</v>
      </c>
      <c r="FY151" s="2">
        <f t="shared" si="169"/>
        <v>6.459858650381288E-2</v>
      </c>
      <c r="FZ151" s="2">
        <f t="shared" si="169"/>
        <v>8.3695633907624162E-2</v>
      </c>
      <c r="GA151" s="2">
        <f t="shared" si="169"/>
        <v>7.8304448658273587E-2</v>
      </c>
      <c r="GB151" s="2">
        <f t="shared" si="169"/>
        <v>8.5748321352387108E-2</v>
      </c>
      <c r="GC151" s="2">
        <f t="shared" si="169"/>
        <v>8.9541433144831747E-2</v>
      </c>
      <c r="GD151" s="2">
        <f t="shared" si="169"/>
        <v>8.7860831155214605E-2</v>
      </c>
      <c r="GE151" s="2">
        <f t="shared" si="169"/>
        <v>9.9129935062382102E-2</v>
      </c>
      <c r="GF151" s="2">
        <f t="shared" si="169"/>
        <v>9.1081690211241531E-2</v>
      </c>
      <c r="GG151" s="2">
        <f t="shared" si="169"/>
        <v>8.6996649517905075E-2</v>
      </c>
      <c r="GH151" s="2">
        <f t="shared" si="169"/>
        <v>7.2786509738366909E-2</v>
      </c>
      <c r="GI151" s="2">
        <f t="shared" si="169"/>
        <v>6.4995702870376634E-2</v>
      </c>
      <c r="GJ151" s="2">
        <f t="shared" si="169"/>
        <v>5.1132915576811835E-2</v>
      </c>
      <c r="GK151" s="2">
        <f t="shared" si="169"/>
        <v>3.9643733358860768E-2</v>
      </c>
      <c r="GM151" s="86">
        <f t="shared" si="170"/>
        <v>1.1239382187463774E-51</v>
      </c>
      <c r="GN151" s="86">
        <f t="shared" si="170"/>
        <v>6.0086486156873851E-89</v>
      </c>
      <c r="GO151" s="86">
        <f t="shared" si="170"/>
        <v>1.2192197833592053E-111</v>
      </c>
      <c r="GP151" s="86">
        <f t="shared" si="170"/>
        <v>1.0393880497284848E-119</v>
      </c>
      <c r="GQ151" s="86">
        <f t="shared" si="170"/>
        <v>4.0003101765879849E-107</v>
      </c>
      <c r="GR151" s="86">
        <f t="shared" si="170"/>
        <v>8.0083859556622147E-113</v>
      </c>
      <c r="GS151" s="86">
        <f t="shared" si="170"/>
        <v>2.3275672243007427E-118</v>
      </c>
      <c r="GT151" s="86">
        <f t="shared" si="170"/>
        <v>3.5144604841670264E-151</v>
      </c>
      <c r="GU151" s="86">
        <f t="shared" si="170"/>
        <v>1.6638339292071996E-148</v>
      </c>
      <c r="GV151" s="86">
        <f t="shared" si="170"/>
        <v>2.1240478062004922E-129</v>
      </c>
      <c r="GW151" s="86">
        <f t="shared" si="170"/>
        <v>1.7635816461480478E-126</v>
      </c>
      <c r="GX151" s="86">
        <f t="shared" si="170"/>
        <v>3.2253065898179752E-133</v>
      </c>
      <c r="GY151" s="86">
        <f t="shared" si="170"/>
        <v>9.4750027617822934E-108</v>
      </c>
      <c r="GZ151" s="86">
        <f t="shared" si="170"/>
        <v>1.7095906455016174E-109</v>
      </c>
      <c r="HA151" s="86">
        <f t="shared" si="170"/>
        <v>6.9985660178821621E-121</v>
      </c>
      <c r="HC151" s="86">
        <f t="shared" si="153"/>
        <v>1.24438424177207E-19</v>
      </c>
      <c r="HD151" s="86">
        <f t="shared" si="153"/>
        <v>3.5575762024166713E-41</v>
      </c>
      <c r="HE151" s="86">
        <f t="shared" si="153"/>
        <v>5.5727854687182048E-55</v>
      </c>
      <c r="HF151" s="86">
        <f t="shared" si="153"/>
        <v>6.0387229802371526E-63</v>
      </c>
      <c r="HG151" s="86">
        <f t="shared" si="153"/>
        <v>3.2131907791599001E-49</v>
      </c>
      <c r="HH151" s="86">
        <f t="shared" si="153"/>
        <v>6.5850405678714321E-58</v>
      </c>
      <c r="HI151" s="86">
        <f t="shared" si="153"/>
        <v>5.6982657252734956E-73</v>
      </c>
      <c r="HJ151" s="86">
        <f t="shared" si="153"/>
        <v>2.4968498926148429E-94</v>
      </c>
      <c r="HK151" s="86">
        <f t="shared" si="153"/>
        <v>5.1359530039432088E-99</v>
      </c>
      <c r="HL151" s="86">
        <f t="shared" si="161"/>
        <v>1.6246091884377453E-86</v>
      </c>
      <c r="HM151" s="86">
        <f t="shared" si="161"/>
        <v>6.5541186091797622E-81</v>
      </c>
      <c r="HN151" s="86">
        <f t="shared" si="161"/>
        <v>1.4934159227104703E-65</v>
      </c>
      <c r="HO151" s="86">
        <f t="shared" si="161"/>
        <v>2.3447832537872635E-49</v>
      </c>
      <c r="HP151" s="86">
        <f t="shared" si="161"/>
        <v>1.2068639664965015E-31</v>
      </c>
      <c r="HQ151" s="86">
        <f t="shared" si="161"/>
        <v>1.7041024987016907E-55</v>
      </c>
      <c r="HS151" s="86">
        <f t="shared" si="171"/>
        <v>0.50129376798346637</v>
      </c>
      <c r="HT151" s="86">
        <f t="shared" si="171"/>
        <v>0.46919339494352996</v>
      </c>
      <c r="HU151" s="86">
        <f t="shared" si="171"/>
        <v>0.41823302598788892</v>
      </c>
      <c r="HV151" s="86">
        <f t="shared" si="171"/>
        <v>0.39407871914421289</v>
      </c>
      <c r="HW151" s="86">
        <f t="shared" si="171"/>
        <v>0.40666914489853051</v>
      </c>
      <c r="HX151" s="86">
        <f t="shared" si="171"/>
        <v>0.37183142215164128</v>
      </c>
      <c r="HY151" s="86">
        <f t="shared" si="171"/>
        <v>0.29052005497640693</v>
      </c>
      <c r="HZ151" s="86">
        <f t="shared" si="171"/>
        <v>0.33408254719898445</v>
      </c>
      <c r="IA151" s="86">
        <f t="shared" si="171"/>
        <v>0.25707950949557051</v>
      </c>
      <c r="IB151" s="86">
        <f t="shared" si="171"/>
        <v>0.3336318081727136</v>
      </c>
      <c r="IC151" s="86">
        <f t="shared" si="171"/>
        <v>0.37014880965294644</v>
      </c>
      <c r="ID151" s="86">
        <f t="shared" si="171"/>
        <v>0.47484790213633171</v>
      </c>
      <c r="IE151" s="86">
        <f t="shared" si="171"/>
        <v>0.49900014885112326</v>
      </c>
      <c r="IF151" s="86">
        <f t="shared" si="171"/>
        <v>0.49254795167329901</v>
      </c>
      <c r="IG151" s="86">
        <f t="shared" si="171"/>
        <v>0.39434651280216426</v>
      </c>
      <c r="II151" s="86">
        <f t="shared" si="172"/>
        <v>9.9578353185219927E-15</v>
      </c>
      <c r="IJ151" s="86">
        <f t="shared" si="172"/>
        <v>1.4692117735050809E-17</v>
      </c>
      <c r="IK151" s="86">
        <f t="shared" si="172"/>
        <v>6.8885808924280176E-23</v>
      </c>
      <c r="IL151" s="86">
        <f t="shared" si="172"/>
        <v>2.1135548441412198E-16</v>
      </c>
      <c r="IM151" s="86">
        <f t="shared" si="172"/>
        <v>9.2612891530122609E-17</v>
      </c>
      <c r="IN151" s="86">
        <f t="shared" si="172"/>
        <v>1.875402227335404E-17</v>
      </c>
      <c r="IO151" s="86">
        <f t="shared" si="172"/>
        <v>5.5380502677979822E-16</v>
      </c>
      <c r="IP151" s="86">
        <f t="shared" si="172"/>
        <v>1.3091492736949521E-16</v>
      </c>
      <c r="IQ151" s="86">
        <f t="shared" si="172"/>
        <v>1.8156371716426313E-14</v>
      </c>
      <c r="IR151" s="86">
        <f t="shared" si="172"/>
        <v>1.561285057051037E-15</v>
      </c>
      <c r="IS151" s="86">
        <f t="shared" si="172"/>
        <v>9.9843564006757669E-17</v>
      </c>
      <c r="IT151" s="86">
        <f t="shared" si="172"/>
        <v>8.07450537042842E-19</v>
      </c>
      <c r="IU151" s="86">
        <f t="shared" si="172"/>
        <v>1.8045250793487734E-20</v>
      </c>
      <c r="IV151" s="86">
        <f t="shared" si="172"/>
        <v>1.506979185675843E-15</v>
      </c>
      <c r="IW151" s="86">
        <f t="shared" si="172"/>
        <v>1.3239372206586545E-13</v>
      </c>
      <c r="IY151" s="86">
        <f t="shared" si="173"/>
        <v>0.50129376798347636</v>
      </c>
      <c r="IZ151" s="86">
        <f t="shared" si="173"/>
        <v>0.46919339494352996</v>
      </c>
      <c r="JA151" s="86">
        <f t="shared" si="173"/>
        <v>0.41823302598788892</v>
      </c>
      <c r="JB151" s="86">
        <f t="shared" si="173"/>
        <v>0.39407871914421311</v>
      </c>
      <c r="JC151" s="86">
        <f t="shared" si="173"/>
        <v>0.40666914489853062</v>
      </c>
      <c r="JD151" s="86">
        <f t="shared" si="173"/>
        <v>0.37183142215164128</v>
      </c>
      <c r="JE151" s="86">
        <f t="shared" si="173"/>
        <v>0.29052005497640748</v>
      </c>
      <c r="JF151" s="86">
        <f t="shared" si="173"/>
        <v>0.33408254719898456</v>
      </c>
      <c r="JG151" s="86">
        <f t="shared" si="173"/>
        <v>0.25707950949558867</v>
      </c>
      <c r="JH151" s="86">
        <f t="shared" si="173"/>
        <v>0.33363180817271515</v>
      </c>
      <c r="JI151" s="86">
        <f t="shared" si="173"/>
        <v>0.37014880965294655</v>
      </c>
      <c r="JJ151" s="86">
        <f t="shared" si="173"/>
        <v>0.47484790213633171</v>
      </c>
      <c r="JK151" s="86">
        <f t="shared" si="173"/>
        <v>0.49900014885112326</v>
      </c>
      <c r="JL151" s="86">
        <f t="shared" si="173"/>
        <v>0.49254795167330051</v>
      </c>
      <c r="JM151" s="86">
        <f t="shared" si="173"/>
        <v>0.39434651280229666</v>
      </c>
    </row>
    <row r="152" spans="2:273" x14ac:dyDescent="0.25">
      <c r="B152" s="2">
        <v>125</v>
      </c>
      <c r="C152" s="37">
        <v>58.667000000000002</v>
      </c>
      <c r="D152" s="37">
        <v>59.418999999999997</v>
      </c>
      <c r="E152" s="37">
        <v>57.116999999999997</v>
      </c>
      <c r="F152" s="37">
        <v>52.360999999999997</v>
      </c>
      <c r="G152" s="37">
        <v>48.902000000000001</v>
      </c>
      <c r="H152" s="37">
        <v>49.933</v>
      </c>
      <c r="I152" s="37">
        <v>49.183</v>
      </c>
      <c r="J152" s="37">
        <v>47.35</v>
      </c>
      <c r="K152" s="37">
        <v>49.116999999999997</v>
      </c>
      <c r="L152" s="37">
        <v>49.869</v>
      </c>
      <c r="M152" s="37">
        <v>54.459000000000003</v>
      </c>
      <c r="N152" s="37">
        <v>56.197000000000003</v>
      </c>
      <c r="O152" s="37">
        <v>67.114999999999995</v>
      </c>
      <c r="P152" s="37">
        <v>113.639</v>
      </c>
      <c r="Q152" s="37">
        <v>158.46600000000001</v>
      </c>
      <c r="S152" s="4">
        <f t="shared" si="174"/>
        <v>59.503351845022202</v>
      </c>
      <c r="T152" s="4">
        <f t="shared" si="174"/>
        <v>59.47934823829673</v>
      </c>
      <c r="U152" s="4">
        <f t="shared" si="174"/>
        <v>57.239698289169993</v>
      </c>
      <c r="V152" s="4">
        <f t="shared" si="174"/>
        <v>51.406569939267449</v>
      </c>
      <c r="W152" s="4">
        <f t="shared" si="174"/>
        <v>48.880791426389486</v>
      </c>
      <c r="X152" s="4">
        <f t="shared" si="174"/>
        <v>49.17883631392526</v>
      </c>
      <c r="Y152" s="4">
        <f t="shared" si="174"/>
        <v>48.160121904348323</v>
      </c>
      <c r="Z152" s="4">
        <f t="shared" si="174"/>
        <v>48.289135151183153</v>
      </c>
      <c r="AA152" s="4">
        <f t="shared" si="174"/>
        <v>49.01124878849312</v>
      </c>
      <c r="AB152" s="4">
        <f t="shared" si="174"/>
        <v>49.466927816380881</v>
      </c>
      <c r="AC152" s="4">
        <f t="shared" si="174"/>
        <v>55.467926094388496</v>
      </c>
      <c r="AD152" s="4">
        <f t="shared" si="174"/>
        <v>56.697073279582327</v>
      </c>
      <c r="AE152" s="4">
        <f t="shared" si="174"/>
        <v>66.774691789079895</v>
      </c>
      <c r="AF152" s="4">
        <f t="shared" si="174"/>
        <v>113.51675632847579</v>
      </c>
      <c r="AG152" s="4">
        <f t="shared" si="174"/>
        <v>162.23897303028778</v>
      </c>
      <c r="AI152" s="4">
        <f t="shared" si="175"/>
        <v>-0.83635184502220028</v>
      </c>
      <c r="AJ152" s="4">
        <f t="shared" si="175"/>
        <v>-6.0348238296732859E-2</v>
      </c>
      <c r="AK152" s="4">
        <f t="shared" si="175"/>
        <v>-0.12269828916999614</v>
      </c>
      <c r="AL152" s="4">
        <f t="shared" si="175"/>
        <v>0.95443006073254821</v>
      </c>
      <c r="AM152" s="4">
        <f t="shared" si="175"/>
        <v>2.1208573610515202E-2</v>
      </c>
      <c r="AN152" s="4">
        <f t="shared" si="175"/>
        <v>0.75416368607474027</v>
      </c>
      <c r="AO152" s="4">
        <f t="shared" si="175"/>
        <v>1.0228780956516772</v>
      </c>
      <c r="AP152" s="4">
        <f t="shared" si="175"/>
        <v>-0.93913515118315161</v>
      </c>
      <c r="AQ152" s="4">
        <f t="shared" si="175"/>
        <v>0.1057512115068775</v>
      </c>
      <c r="AR152" s="4">
        <f t="shared" si="175"/>
        <v>0.40207218361911856</v>
      </c>
      <c r="AS152" s="4">
        <f t="shared" si="175"/>
        <v>-1.0089260943884923</v>
      </c>
      <c r="AT152" s="4">
        <f t="shared" si="175"/>
        <v>-0.50007327958232395</v>
      </c>
      <c r="AU152" s="4">
        <f t="shared" si="175"/>
        <v>0.34030821092009944</v>
      </c>
      <c r="AV152" s="4">
        <f t="shared" si="175"/>
        <v>0.12224367152420257</v>
      </c>
      <c r="AW152" s="4">
        <f t="shared" si="175"/>
        <v>-3.7729730302877726</v>
      </c>
      <c r="AY152" s="2">
        <f t="shared" si="167"/>
        <v>59.503351845022202</v>
      </c>
      <c r="AZ152" s="2">
        <f t="shared" si="167"/>
        <v>59.132171358654197</v>
      </c>
      <c r="BA152" s="2">
        <f t="shared" si="167"/>
        <v>56.466453708048725</v>
      </c>
      <c r="BB152" s="2">
        <f t="shared" si="167"/>
        <v>49.543386231494424</v>
      </c>
      <c r="BC152" s="2">
        <f t="shared" si="167"/>
        <v>46.507619907869994</v>
      </c>
      <c r="BD152" s="2">
        <f t="shared" si="167"/>
        <v>47.148328177956543</v>
      </c>
      <c r="BE152" s="2">
        <f t="shared" si="167"/>
        <v>46.58895893952063</v>
      </c>
      <c r="BF152" s="2">
        <f t="shared" si="167"/>
        <v>46.242854642342145</v>
      </c>
      <c r="BG152" s="2">
        <f t="shared" si="167"/>
        <v>47.655890041201317</v>
      </c>
      <c r="BH152" s="2">
        <f t="shared" si="167"/>
        <v>46.553131501334043</v>
      </c>
      <c r="BI152" s="2">
        <f t="shared" si="167"/>
        <v>51.279739930714506</v>
      </c>
      <c r="BJ152" s="2">
        <f t="shared" si="167"/>
        <v>46.497540198461259</v>
      </c>
      <c r="BK152" s="2">
        <f t="shared" si="167"/>
        <v>53.576391304887117</v>
      </c>
      <c r="BL152" s="2">
        <f t="shared" si="167"/>
        <v>54.446512677640932</v>
      </c>
      <c r="BM152" s="2">
        <f t="shared" si="167"/>
        <v>59.187002979606596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79.555704102854975</v>
      </c>
      <c r="DL152" s="2">
        <f t="shared" si="176"/>
        <v>84.609775371120122</v>
      </c>
      <c r="DM152" s="2">
        <f t="shared" si="176"/>
        <v>82.866763025210062</v>
      </c>
      <c r="DN152" s="2">
        <f t="shared" si="176"/>
        <v>87.485546230440931</v>
      </c>
      <c r="DO152" s="2">
        <f t="shared" si="176"/>
        <v>83.827798008534856</v>
      </c>
      <c r="DP152" s="2">
        <f t="shared" si="176"/>
        <v>79.347873636794702</v>
      </c>
      <c r="DQ152" s="2">
        <f t="shared" si="176"/>
        <v>104.84788264580369</v>
      </c>
      <c r="DR152" s="2">
        <f t="shared" si="176"/>
        <v>96.534463865546201</v>
      </c>
      <c r="DS152" s="2">
        <f t="shared" si="176"/>
        <v>94.238550193050202</v>
      </c>
      <c r="DT152" s="2">
        <f t="shared" si="176"/>
        <v>104.17813333333334</v>
      </c>
      <c r="DU152" s="2">
        <f t="shared" si="176"/>
        <v>86.740115694642029</v>
      </c>
      <c r="DV152" s="2">
        <f t="shared" si="176"/>
        <v>88.275750337381922</v>
      </c>
      <c r="DW152" s="2">
        <f t="shared" si="176"/>
        <v>102.8112484589853</v>
      </c>
      <c r="DX152" s="2">
        <f t="shared" si="176"/>
        <v>80.813151730678044</v>
      </c>
      <c r="DY152" s="2">
        <f t="shared" si="176"/>
        <v>88.031382258064497</v>
      </c>
      <c r="EA152" s="2">
        <f t="shared" si="152"/>
        <v>59.488865973534978</v>
      </c>
      <c r="EB152" s="2">
        <f t="shared" si="152"/>
        <v>59.122334291449619</v>
      </c>
      <c r="EC152" s="2">
        <f t="shared" si="152"/>
        <v>56.455870801911843</v>
      </c>
      <c r="ED152" s="2">
        <f t="shared" si="152"/>
        <v>49.509657705388975</v>
      </c>
      <c r="EE152" s="2">
        <f t="shared" si="152"/>
        <v>46.46138682476186</v>
      </c>
      <c r="EF152" s="2">
        <f t="shared" si="152"/>
        <v>47.134682919679499</v>
      </c>
      <c r="EG152" s="2">
        <f t="shared" si="152"/>
        <v>46.530782889793734</v>
      </c>
      <c r="EH152" s="2">
        <f t="shared" si="152"/>
        <v>46.171925466343566</v>
      </c>
      <c r="EI152" s="2">
        <f t="shared" si="152"/>
        <v>47.642993207110862</v>
      </c>
      <c r="EJ152" s="2">
        <f t="shared" si="152"/>
        <v>46.435126438027609</v>
      </c>
      <c r="EK152" s="2">
        <f t="shared" si="152"/>
        <v>51.240929378531078</v>
      </c>
      <c r="EL152" s="2">
        <f t="shared" si="179"/>
        <v>46.425458905935677</v>
      </c>
      <c r="EM152" s="2">
        <f t="shared" si="135"/>
        <v>53.530140670623481</v>
      </c>
      <c r="EN152" s="2">
        <f t="shared" si="135"/>
        <v>54.397717131705051</v>
      </c>
      <c r="EO152" s="2">
        <f t="shared" si="135"/>
        <v>59.172935395603382</v>
      </c>
      <c r="EQ152" s="2">
        <f t="shared" si="177"/>
        <v>59.564949007118187</v>
      </c>
      <c r="ER152" s="2">
        <f t="shared" si="177"/>
        <v>59.018866944655052</v>
      </c>
      <c r="ES152" s="2">
        <f t="shared" si="177"/>
        <v>56.308645661188173</v>
      </c>
      <c r="ET152" s="2">
        <f t="shared" si="177"/>
        <v>49.577366817648098</v>
      </c>
      <c r="EU152" s="2">
        <f t="shared" si="177"/>
        <v>46.689916408292142</v>
      </c>
      <c r="EV152" s="2">
        <f t="shared" si="177"/>
        <v>47.021764851715837</v>
      </c>
      <c r="EW152" s="2">
        <f t="shared" si="177"/>
        <v>46.690858138039346</v>
      </c>
      <c r="EX152" s="2">
        <f t="shared" si="177"/>
        <v>46.513749691901907</v>
      </c>
      <c r="EY152" s="2">
        <f t="shared" si="177"/>
        <v>47.465932018676455</v>
      </c>
      <c r="EZ152" s="2">
        <f t="shared" si="177"/>
        <v>47.189057840337483</v>
      </c>
      <c r="FA152" s="2">
        <f t="shared" si="177"/>
        <v>51.365099462957275</v>
      </c>
      <c r="FB152" s="2">
        <f t="shared" si="177"/>
        <v>46.941025668067866</v>
      </c>
      <c r="FC152" s="2">
        <f t="shared" si="177"/>
        <v>53.657784827766939</v>
      </c>
      <c r="FD152" s="2">
        <f t="shared" si="177"/>
        <v>54.931420382583902</v>
      </c>
      <c r="FE152" s="2">
        <f t="shared" si="177"/>
        <v>58.884007534709355</v>
      </c>
      <c r="FG152" s="2">
        <f t="shared" si="178"/>
        <v>0.99952395019348605</v>
      </c>
      <c r="FH152" s="2">
        <f t="shared" si="178"/>
        <v>0.99929422462091022</v>
      </c>
      <c r="FI152" s="2">
        <f t="shared" si="178"/>
        <v>0.99920690250622368</v>
      </c>
      <c r="FJ152" s="2">
        <f t="shared" si="178"/>
        <v>0.99927415513442297</v>
      </c>
      <c r="FK152" s="2">
        <f t="shared" si="178"/>
        <v>0.99928387943648533</v>
      </c>
      <c r="FL152" s="2">
        <f t="shared" si="178"/>
        <v>0.99924953609216571</v>
      </c>
      <c r="FM152" s="2">
        <f t="shared" si="178"/>
        <v>0.99926960648284113</v>
      </c>
      <c r="FN152" s="2">
        <f t="shared" si="178"/>
        <v>0.99924000090430976</v>
      </c>
      <c r="FO152" s="2">
        <f t="shared" si="178"/>
        <v>0.99931409829092022</v>
      </c>
      <c r="FP152" s="2">
        <f t="shared" si="178"/>
        <v>0.99924897397570278</v>
      </c>
      <c r="FQ152" s="2">
        <f t="shared" si="178"/>
        <v>0.99923760044161525</v>
      </c>
      <c r="FR152" s="2">
        <f t="shared" si="178"/>
        <v>0.99925397299229124</v>
      </c>
      <c r="FS152" s="2">
        <f t="shared" si="178"/>
        <v>0.99924493203957432</v>
      </c>
      <c r="FT152" s="2">
        <f t="shared" si="178"/>
        <v>0.99927997543100522</v>
      </c>
      <c r="FU152" s="2">
        <f t="shared" si="178"/>
        <v>0.99907898756039581</v>
      </c>
      <c r="FW152" s="2">
        <f t="shared" si="169"/>
        <v>6.4837807407154502E-2</v>
      </c>
      <c r="FX152" s="2">
        <f t="shared" si="169"/>
        <v>7.8781774520987266E-2</v>
      </c>
      <c r="FY152" s="2">
        <f t="shared" si="169"/>
        <v>7.0392232215700498E-2</v>
      </c>
      <c r="FZ152" s="2">
        <f t="shared" si="169"/>
        <v>9.1035345142614202E-2</v>
      </c>
      <c r="GA152" s="2">
        <f t="shared" si="169"/>
        <v>8.5215346625393096E-2</v>
      </c>
      <c r="GB152" s="2">
        <f t="shared" si="169"/>
        <v>9.3249724355222302E-2</v>
      </c>
      <c r="GC152" s="2">
        <f t="shared" si="169"/>
        <v>9.7339334446539111E-2</v>
      </c>
      <c r="GD152" s="2">
        <f t="shared" si="169"/>
        <v>9.5527730093396754E-2</v>
      </c>
      <c r="GE152" s="2">
        <f t="shared" si="169"/>
        <v>0.10766412588937052</v>
      </c>
      <c r="GF152" s="2">
        <f t="shared" si="169"/>
        <v>9.8999142598668502E-2</v>
      </c>
      <c r="GG152" s="2">
        <f t="shared" si="169"/>
        <v>9.4595958980706579E-2</v>
      </c>
      <c r="GH152" s="2">
        <f t="shared" si="169"/>
        <v>7.9252286683999404E-2</v>
      </c>
      <c r="GI152" s="2">
        <f t="shared" si="169"/>
        <v>7.0822268098079746E-2</v>
      </c>
      <c r="GJ152" s="2">
        <f t="shared" si="169"/>
        <v>5.5790898734294381E-2</v>
      </c>
      <c r="GK152" s="2">
        <f t="shared" si="169"/>
        <v>4.3302866348893118E-2</v>
      </c>
      <c r="GM152" s="86">
        <f t="shared" si="170"/>
        <v>2.209823633554074E-53</v>
      </c>
      <c r="GN152" s="86">
        <f t="shared" si="170"/>
        <v>6.9620587270391382E-92</v>
      </c>
      <c r="GO152" s="86">
        <f t="shared" si="170"/>
        <v>2.6176338422470955E-115</v>
      </c>
      <c r="GP152" s="86">
        <f t="shared" si="170"/>
        <v>1.1562421899236198E-123</v>
      </c>
      <c r="GQ152" s="86">
        <f t="shared" si="170"/>
        <v>1.1228092857545729E-110</v>
      </c>
      <c r="GR152" s="86">
        <f t="shared" si="170"/>
        <v>1.5132359026738966E-116</v>
      </c>
      <c r="GS152" s="86">
        <f t="shared" si="170"/>
        <v>3.147388338829249E-122</v>
      </c>
      <c r="GT152" s="86">
        <f t="shared" si="170"/>
        <v>3.9818942910550679E-156</v>
      </c>
      <c r="GU152" s="86">
        <f t="shared" si="170"/>
        <v>2.5327321944481262E-153</v>
      </c>
      <c r="GV152" s="86">
        <f t="shared" si="170"/>
        <v>1.1707802102770158E-133</v>
      </c>
      <c r="GW152" s="86">
        <f t="shared" si="170"/>
        <v>1.150935765903246E-130</v>
      </c>
      <c r="GX152" s="86">
        <f t="shared" si="170"/>
        <v>1.1016092612265533E-137</v>
      </c>
      <c r="GY152" s="86">
        <f t="shared" si="170"/>
        <v>2.6307780148438056E-111</v>
      </c>
      <c r="GZ152" s="86">
        <f t="shared" si="170"/>
        <v>4.3172044572029989E-113</v>
      </c>
      <c r="HA152" s="86">
        <f t="shared" si="170"/>
        <v>7.5059831845665415E-125</v>
      </c>
      <c r="HC152" s="86">
        <f t="shared" si="153"/>
        <v>1.1940931960762369E-20</v>
      </c>
      <c r="HD152" s="86">
        <f t="shared" si="153"/>
        <v>2.2969518728133136E-43</v>
      </c>
      <c r="HE152" s="86">
        <f t="shared" si="153"/>
        <v>7.7092067491052521E-58</v>
      </c>
      <c r="HF152" s="86">
        <f t="shared" si="153"/>
        <v>3.0932845689785397E-66</v>
      </c>
      <c r="HG152" s="86">
        <f t="shared" si="153"/>
        <v>8.5310889874819617E-52</v>
      </c>
      <c r="HH152" s="86">
        <f t="shared" si="153"/>
        <v>6.6727351011105808E-61</v>
      </c>
      <c r="HI152" s="86">
        <f t="shared" si="153"/>
        <v>1.015555131450442E-76</v>
      </c>
      <c r="HJ152" s="86">
        <f t="shared" si="153"/>
        <v>3.608150073007679E-99</v>
      </c>
      <c r="HK152" s="86">
        <f t="shared" si="153"/>
        <v>4.979390396721636E-104</v>
      </c>
      <c r="HL152" s="86">
        <f t="shared" si="161"/>
        <v>5.3642784985732292E-91</v>
      </c>
      <c r="HM152" s="86">
        <f t="shared" si="161"/>
        <v>3.6676560664643105E-85</v>
      </c>
      <c r="HN152" s="86">
        <f t="shared" si="161"/>
        <v>4.7558468895070026E-69</v>
      </c>
      <c r="HO152" s="86">
        <f t="shared" si="161"/>
        <v>5.7961114928492664E-52</v>
      </c>
      <c r="HP152" s="86">
        <f t="shared" si="161"/>
        <v>2.808343983277231E-33</v>
      </c>
      <c r="HQ152" s="86">
        <f t="shared" si="161"/>
        <v>1.9450751828161885E-58</v>
      </c>
      <c r="HS152" s="86">
        <f t="shared" si="171"/>
        <v>0.49975233957803306</v>
      </c>
      <c r="HT152" s="86">
        <f t="shared" si="171"/>
        <v>0.39456338422508397</v>
      </c>
      <c r="HU152" s="86">
        <f t="shared" si="171"/>
        <v>0.31645560961511499</v>
      </c>
      <c r="HV152" s="86">
        <f t="shared" si="171"/>
        <v>0.29615291151658169</v>
      </c>
      <c r="HW152" s="86">
        <f t="shared" si="171"/>
        <v>0.31211246706452012</v>
      </c>
      <c r="HX152" s="86">
        <f t="shared" si="171"/>
        <v>0.26769146576372305</v>
      </c>
      <c r="HY152" s="86">
        <f t="shared" si="171"/>
        <v>0.19320439894545755</v>
      </c>
      <c r="HZ152" s="86">
        <f t="shared" si="171"/>
        <v>0.23180717632831305</v>
      </c>
      <c r="IA152" s="86">
        <f t="shared" si="171"/>
        <v>0.16527236751651386</v>
      </c>
      <c r="IB152" s="86">
        <f t="shared" si="171"/>
        <v>0.23331929578832625</v>
      </c>
      <c r="IC152" s="86">
        <f t="shared" si="171"/>
        <v>0.26766279463629028</v>
      </c>
      <c r="ID152" s="86">
        <f t="shared" si="171"/>
        <v>0.39996632475118643</v>
      </c>
      <c r="IE152" s="86">
        <f t="shared" si="171"/>
        <v>0.44907360336331942</v>
      </c>
      <c r="IF152" s="86">
        <f t="shared" si="171"/>
        <v>0.52816070971304552</v>
      </c>
      <c r="IG152" s="86">
        <f t="shared" si="171"/>
        <v>0.46160843141239144</v>
      </c>
      <c r="II152" s="86">
        <f t="shared" si="172"/>
        <v>7.342352656297706E-14</v>
      </c>
      <c r="IJ152" s="86">
        <f t="shared" si="172"/>
        <v>2.0079871680328575E-16</v>
      </c>
      <c r="IK152" s="86">
        <f t="shared" si="172"/>
        <v>1.9049978205965606E-21</v>
      </c>
      <c r="IL152" s="86">
        <f t="shared" si="172"/>
        <v>2.8052330598044586E-15</v>
      </c>
      <c r="IM152" s="86">
        <f t="shared" si="172"/>
        <v>1.2110284980785782E-15</v>
      </c>
      <c r="IN152" s="86">
        <f t="shared" si="172"/>
        <v>3.0731096552190385E-16</v>
      </c>
      <c r="IO152" s="86">
        <f t="shared" si="172"/>
        <v>7.4009045634948368E-15</v>
      </c>
      <c r="IP152" s="86">
        <f t="shared" si="172"/>
        <v>1.9088620425221493E-15</v>
      </c>
      <c r="IQ152" s="86">
        <f t="shared" si="172"/>
        <v>2.0847186439883347E-13</v>
      </c>
      <c r="IR152" s="86">
        <f t="shared" si="172"/>
        <v>1.966029441381988E-14</v>
      </c>
      <c r="IS152" s="86">
        <f t="shared" si="172"/>
        <v>1.4681300587848505E-15</v>
      </c>
      <c r="IT152" s="86">
        <f t="shared" si="172"/>
        <v>1.3616750910523862E-17</v>
      </c>
      <c r="IU152" s="86">
        <f t="shared" si="172"/>
        <v>3.4603965689965683E-19</v>
      </c>
      <c r="IV152" s="86">
        <f t="shared" si="172"/>
        <v>1.1198309384988703E-14</v>
      </c>
      <c r="IW152" s="86">
        <f t="shared" si="172"/>
        <v>6.4883191506159889E-13</v>
      </c>
      <c r="IY152" s="86">
        <f t="shared" si="173"/>
        <v>0.4997523395781065</v>
      </c>
      <c r="IZ152" s="86">
        <f t="shared" si="173"/>
        <v>0.39456338422508419</v>
      </c>
      <c r="JA152" s="86">
        <f t="shared" si="173"/>
        <v>0.31645560961511499</v>
      </c>
      <c r="JB152" s="86">
        <f t="shared" si="173"/>
        <v>0.29615291151658452</v>
      </c>
      <c r="JC152" s="86">
        <f t="shared" si="173"/>
        <v>0.31211246706452134</v>
      </c>
      <c r="JD152" s="86">
        <f t="shared" si="173"/>
        <v>0.26769146576372338</v>
      </c>
      <c r="JE152" s="86">
        <f t="shared" si="173"/>
        <v>0.19320439894546496</v>
      </c>
      <c r="JF152" s="86">
        <f t="shared" si="173"/>
        <v>0.23180717632831496</v>
      </c>
      <c r="JG152" s="86">
        <f t="shared" si="173"/>
        <v>0.16527236751672233</v>
      </c>
      <c r="JH152" s="86">
        <f t="shared" si="173"/>
        <v>0.2333192957883459</v>
      </c>
      <c r="JI152" s="86">
        <f t="shared" si="173"/>
        <v>0.26766279463629172</v>
      </c>
      <c r="JJ152" s="86">
        <f t="shared" si="173"/>
        <v>0.39996632475118643</v>
      </c>
      <c r="JK152" s="86">
        <f t="shared" si="173"/>
        <v>0.44907360336331942</v>
      </c>
      <c r="JL152" s="86">
        <f t="shared" si="173"/>
        <v>0.52816070971305673</v>
      </c>
      <c r="JM152" s="86">
        <f t="shared" si="173"/>
        <v>0.46160843141304025</v>
      </c>
    </row>
    <row r="153" spans="2:273" x14ac:dyDescent="0.25">
      <c r="B153" s="2">
        <v>126</v>
      </c>
      <c r="C153" s="37">
        <v>58.968000000000004</v>
      </c>
      <c r="D153" s="37">
        <v>58.725999999999999</v>
      </c>
      <c r="E153" s="37">
        <v>57.65</v>
      </c>
      <c r="F153" s="37">
        <v>50.786999999999999</v>
      </c>
      <c r="G153" s="37">
        <v>47.59</v>
      </c>
      <c r="H153" s="37">
        <v>48.667000000000002</v>
      </c>
      <c r="I153" s="37">
        <v>47.482999999999997</v>
      </c>
      <c r="J153" s="37">
        <v>46.167000000000002</v>
      </c>
      <c r="K153" s="37">
        <v>47.35</v>
      </c>
      <c r="L153" s="37">
        <v>47.442999999999998</v>
      </c>
      <c r="M153" s="37">
        <v>53.015999999999998</v>
      </c>
      <c r="N153" s="37">
        <v>53</v>
      </c>
      <c r="O153" s="37">
        <v>61.622999999999998</v>
      </c>
      <c r="P153" s="37">
        <v>106.21299999999999</v>
      </c>
      <c r="Q153" s="37">
        <v>160.13800000000001</v>
      </c>
      <c r="S153" s="4">
        <f t="shared" si="174"/>
        <v>59.467394851832431</v>
      </c>
      <c r="T153" s="4">
        <f t="shared" si="174"/>
        <v>59.297668983598037</v>
      </c>
      <c r="U153" s="4">
        <f t="shared" si="174"/>
        <v>56.792887588939607</v>
      </c>
      <c r="V153" s="4">
        <f t="shared" si="174"/>
        <v>50.382185558613642</v>
      </c>
      <c r="W153" s="4">
        <f t="shared" si="174"/>
        <v>47.617724671329483</v>
      </c>
      <c r="X153" s="4">
        <f t="shared" si="174"/>
        <v>47.983735271113758</v>
      </c>
      <c r="Y153" s="4">
        <f t="shared" si="174"/>
        <v>47.090157259152384</v>
      </c>
      <c r="Z153" s="4">
        <f t="shared" si="174"/>
        <v>47.015584382973941</v>
      </c>
      <c r="AA153" s="4">
        <f t="shared" si="174"/>
        <v>48.088762023877699</v>
      </c>
      <c r="AB153" s="4">
        <f t="shared" si="174"/>
        <v>47.747159627812621</v>
      </c>
      <c r="AC153" s="4">
        <f t="shared" si="174"/>
        <v>53.057750830112987</v>
      </c>
      <c r="AD153" s="4">
        <f t="shared" si="174"/>
        <v>52.19179550153023</v>
      </c>
      <c r="AE153" s="4">
        <f t="shared" si="174"/>
        <v>61.687217184794669</v>
      </c>
      <c r="AF153" s="4">
        <f t="shared" si="174"/>
        <v>105.38972497945862</v>
      </c>
      <c r="AG153" s="4">
        <f t="shared" si="174"/>
        <v>164.14454492173681</v>
      </c>
      <c r="AI153" s="4">
        <f t="shared" si="175"/>
        <v>-0.49939485183242738</v>
      </c>
      <c r="AJ153" s="4">
        <f t="shared" si="175"/>
        <v>-0.57166898359803753</v>
      </c>
      <c r="AK153" s="4">
        <f t="shared" si="175"/>
        <v>0.85711241106039182</v>
      </c>
      <c r="AL153" s="4">
        <f t="shared" si="175"/>
        <v>0.4048144413863568</v>
      </c>
      <c r="AM153" s="4">
        <f t="shared" si="175"/>
        <v>-2.7724671329480088E-2</v>
      </c>
      <c r="AN153" s="4">
        <f t="shared" si="175"/>
        <v>0.68326472888624323</v>
      </c>
      <c r="AO153" s="4">
        <f t="shared" si="175"/>
        <v>0.3928427408476125</v>
      </c>
      <c r="AP153" s="4">
        <f t="shared" si="175"/>
        <v>-0.84858438297393946</v>
      </c>
      <c r="AQ153" s="4">
        <f t="shared" si="175"/>
        <v>-0.73876202387769752</v>
      </c>
      <c r="AR153" s="4">
        <f t="shared" si="175"/>
        <v>-0.30415962781262351</v>
      </c>
      <c r="AS153" s="4">
        <f t="shared" si="175"/>
        <v>-4.1750830112988524E-2</v>
      </c>
      <c r="AT153" s="4">
        <f t="shared" si="175"/>
        <v>0.80820449846977027</v>
      </c>
      <c r="AU153" s="4">
        <f t="shared" si="175"/>
        <v>-6.4217184794671311E-2</v>
      </c>
      <c r="AV153" s="4">
        <f t="shared" si="175"/>
        <v>0.82327502054137369</v>
      </c>
      <c r="AW153" s="4">
        <f t="shared" si="175"/>
        <v>-4.0065449217368041</v>
      </c>
      <c r="AY153" s="2">
        <f t="shared" si="167"/>
        <v>59.467394851832431</v>
      </c>
      <c r="AZ153" s="2">
        <f t="shared" si="167"/>
        <v>59.095194483324178</v>
      </c>
      <c r="BA153" s="2">
        <f t="shared" si="167"/>
        <v>56.418976143080059</v>
      </c>
      <c r="BB153" s="2">
        <f t="shared" si="167"/>
        <v>49.45781512486559</v>
      </c>
      <c r="BC153" s="2">
        <f t="shared" si="167"/>
        <v>46.396586646958667</v>
      </c>
      <c r="BD153" s="2">
        <f t="shared" si="167"/>
        <v>47.053669083385209</v>
      </c>
      <c r="BE153" s="2">
        <f t="shared" si="167"/>
        <v>46.436102227132302</v>
      </c>
      <c r="BF153" s="2">
        <f t="shared" si="167"/>
        <v>46.117433963877957</v>
      </c>
      <c r="BG153" s="2">
        <f t="shared" si="167"/>
        <v>47.549278771495423</v>
      </c>
      <c r="BH153" s="2">
        <f t="shared" si="167"/>
        <v>46.442121238836961</v>
      </c>
      <c r="BI153" s="2">
        <f t="shared" si="167"/>
        <v>51.111992197886167</v>
      </c>
      <c r="BJ153" s="2">
        <f t="shared" si="167"/>
        <v>46.340929650165144</v>
      </c>
      <c r="BK153" s="2">
        <f t="shared" si="167"/>
        <v>53.428099922029126</v>
      </c>
      <c r="BL153" s="2">
        <f t="shared" si="167"/>
        <v>54.355383402876171</v>
      </c>
      <c r="BM153" s="2">
        <f t="shared" si="167"/>
        <v>59.064747268738664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79.588290927261426</v>
      </c>
      <c r="DL153" s="2">
        <f t="shared" si="176"/>
        <v>84.743095816464248</v>
      </c>
      <c r="DM153" s="2">
        <f t="shared" si="176"/>
        <v>83.039273949579808</v>
      </c>
      <c r="DN153" s="2">
        <f t="shared" si="176"/>
        <v>87.664124302440058</v>
      </c>
      <c r="DO153" s="2">
        <f t="shared" si="176"/>
        <v>84.030115220483651</v>
      </c>
      <c r="DP153" s="2">
        <f t="shared" si="176"/>
        <v>79.520272166903752</v>
      </c>
      <c r="DQ153" s="2">
        <f t="shared" si="176"/>
        <v>105.26969559032716</v>
      </c>
      <c r="DR153" s="2">
        <f t="shared" si="176"/>
        <v>96.902734173669458</v>
      </c>
      <c r="DS153" s="2">
        <f t="shared" si="176"/>
        <v>94.56378404118405</v>
      </c>
      <c r="DT153" s="2">
        <f t="shared" si="176"/>
        <v>104.57533333333333</v>
      </c>
      <c r="DU153" s="2">
        <f t="shared" si="176"/>
        <v>86.936921289710781</v>
      </c>
      <c r="DV153" s="2">
        <f t="shared" si="176"/>
        <v>88.512902159244277</v>
      </c>
      <c r="DW153" s="2">
        <f t="shared" si="176"/>
        <v>103.15916548127075</v>
      </c>
      <c r="DX153" s="2">
        <f t="shared" si="176"/>
        <v>80.938034139402561</v>
      </c>
      <c r="DY153" s="2">
        <f t="shared" si="176"/>
        <v>88.25106733870966</v>
      </c>
      <c r="EA153" s="2">
        <f t="shared" si="152"/>
        <v>59.452809593572788</v>
      </c>
      <c r="EB153" s="2">
        <f t="shared" si="152"/>
        <v>59.088267476328895</v>
      </c>
      <c r="EC153" s="2">
        <f t="shared" si="152"/>
        <v>56.411845891308197</v>
      </c>
      <c r="ED153" s="2">
        <f t="shared" si="152"/>
        <v>49.425423027412307</v>
      </c>
      <c r="EE153" s="2">
        <f t="shared" si="152"/>
        <v>46.349240366074781</v>
      </c>
      <c r="EF153" s="2">
        <f t="shared" si="152"/>
        <v>47.043636505765093</v>
      </c>
      <c r="EG153" s="2">
        <f t="shared" si="152"/>
        <v>46.378933247897422</v>
      </c>
      <c r="EH153" s="2">
        <f t="shared" si="152"/>
        <v>46.044654084470388</v>
      </c>
      <c r="EI153" s="2">
        <f t="shared" si="152"/>
        <v>47.541672243098724</v>
      </c>
      <c r="EJ153" s="2">
        <f t="shared" si="152"/>
        <v>46.316476808628842</v>
      </c>
      <c r="EK153" s="2">
        <f t="shared" si="152"/>
        <v>51.073466267863083</v>
      </c>
      <c r="EL153" s="2">
        <f t="shared" si="179"/>
        <v>46.264760649191693</v>
      </c>
      <c r="EM153" s="2">
        <f t="shared" si="135"/>
        <v>53.383213191091428</v>
      </c>
      <c r="EN153" s="2">
        <f t="shared" si="135"/>
        <v>54.303251037917093</v>
      </c>
      <c r="EO153" s="2">
        <f t="shared" si="135"/>
        <v>59.054504695761068</v>
      </c>
      <c r="EQ153" s="2">
        <f t="shared" si="177"/>
        <v>59.535508998837535</v>
      </c>
      <c r="ER153" s="2">
        <f t="shared" si="177"/>
        <v>58.976436304074788</v>
      </c>
      <c r="ES153" s="2">
        <f t="shared" si="177"/>
        <v>56.25360677020506</v>
      </c>
      <c r="ET153" s="2">
        <f t="shared" si="177"/>
        <v>49.496947470588935</v>
      </c>
      <c r="EU153" s="2">
        <f t="shared" si="177"/>
        <v>46.594560261618383</v>
      </c>
      <c r="EV153" s="2">
        <f t="shared" si="177"/>
        <v>46.923273762500088</v>
      </c>
      <c r="EW153" s="2">
        <f t="shared" si="177"/>
        <v>46.548577401494711</v>
      </c>
      <c r="EX153" s="2">
        <f t="shared" si="177"/>
        <v>46.406223454614555</v>
      </c>
      <c r="EY153" s="2">
        <f t="shared" si="177"/>
        <v>47.355003805548918</v>
      </c>
      <c r="EZ153" s="2">
        <f t="shared" si="177"/>
        <v>47.113863538842914</v>
      </c>
      <c r="FA153" s="2">
        <f t="shared" si="177"/>
        <v>51.205663428546885</v>
      </c>
      <c r="FB153" s="2">
        <f t="shared" si="177"/>
        <v>46.814652441094537</v>
      </c>
      <c r="FC153" s="2">
        <f t="shared" si="177"/>
        <v>53.520740696184788</v>
      </c>
      <c r="FD153" s="2">
        <f t="shared" si="177"/>
        <v>54.872573450988234</v>
      </c>
      <c r="FE153" s="2">
        <f t="shared" si="177"/>
        <v>58.752414828256768</v>
      </c>
      <c r="FG153" s="2">
        <f t="shared" si="178"/>
        <v>0.99956581922975929</v>
      </c>
      <c r="FH153" s="2">
        <f t="shared" si="178"/>
        <v>0.99935628522905684</v>
      </c>
      <c r="FI153" s="2">
        <f t="shared" si="178"/>
        <v>0.99927663600978978</v>
      </c>
      <c r="FJ153" s="2">
        <f t="shared" si="178"/>
        <v>0.99933797933397295</v>
      </c>
      <c r="FK153" s="2">
        <f t="shared" si="178"/>
        <v>0.99934684912819916</v>
      </c>
      <c r="FL153" s="2">
        <f t="shared" si="178"/>
        <v>0.99931552358369113</v>
      </c>
      <c r="FM153" s="2">
        <f t="shared" si="178"/>
        <v>0.99933383038282453</v>
      </c>
      <c r="FN153" s="2">
        <f t="shared" si="178"/>
        <v>0.99930682623313372</v>
      </c>
      <c r="FO153" s="2">
        <f t="shared" si="178"/>
        <v>0.99937441245117942</v>
      </c>
      <c r="FP153" s="2">
        <f t="shared" si="178"/>
        <v>0.9993150108596478</v>
      </c>
      <c r="FQ153" s="2">
        <f t="shared" si="178"/>
        <v>0.99930463669184766</v>
      </c>
      <c r="FR153" s="2">
        <f t="shared" si="178"/>
        <v>0.99931957061757437</v>
      </c>
      <c r="FS153" s="2">
        <f t="shared" si="178"/>
        <v>0.99931132408153123</v>
      </c>
      <c r="FT153" s="2">
        <f t="shared" si="178"/>
        <v>0.99934328818291895</v>
      </c>
      <c r="FU153" s="2">
        <f t="shared" si="178"/>
        <v>0.99915995859569029</v>
      </c>
      <c r="FW153" s="2">
        <f t="shared" si="169"/>
        <v>7.0651287591638745E-2</v>
      </c>
      <c r="FX153" s="2">
        <f t="shared" si="169"/>
        <v>8.5730881292069461E-2</v>
      </c>
      <c r="FY153" s="2">
        <f t="shared" si="169"/>
        <v>7.6662905815182009E-2</v>
      </c>
      <c r="FZ153" s="2">
        <f t="shared" si="169"/>
        <v>9.8949207471679096E-2</v>
      </c>
      <c r="GA153" s="2">
        <f t="shared" si="169"/>
        <v>9.2674850411676613E-2</v>
      </c>
      <c r="GB153" s="2">
        <f t="shared" si="169"/>
        <v>0.10133462598253427</v>
      </c>
      <c r="GC153" s="2">
        <f t="shared" si="169"/>
        <v>0.10573746427260745</v>
      </c>
      <c r="GD153" s="2">
        <f t="shared" si="169"/>
        <v>0.10378753167500708</v>
      </c>
      <c r="GE153" s="2">
        <f t="shared" si="169"/>
        <v>0.11683774477195967</v>
      </c>
      <c r="GF153" s="2">
        <f t="shared" si="169"/>
        <v>0.10752341732141864</v>
      </c>
      <c r="GG153" s="2">
        <f t="shared" si="169"/>
        <v>0.10278435048859684</v>
      </c>
      <c r="GH153" s="2">
        <f t="shared" si="169"/>
        <v>8.6239010720685447E-2</v>
      </c>
      <c r="GI153" s="2">
        <f t="shared" si="169"/>
        <v>7.7128071722079292E-2</v>
      </c>
      <c r="GJ153" s="2">
        <f t="shared" si="169"/>
        <v>6.0845994037156972E-2</v>
      </c>
      <c r="GK153" s="2">
        <f t="shared" si="169"/>
        <v>4.7283110234739419E-2</v>
      </c>
      <c r="GM153" s="86">
        <f t="shared" si="170"/>
        <v>4.0692512450693964E-55</v>
      </c>
      <c r="GN153" s="86">
        <f t="shared" si="170"/>
        <v>7.2148708320078173E-95</v>
      </c>
      <c r="GO153" s="86">
        <f t="shared" si="170"/>
        <v>4.8936201899433577E-119</v>
      </c>
      <c r="GP153" s="86">
        <f t="shared" si="170"/>
        <v>1.1072771799039803E-127</v>
      </c>
      <c r="GQ153" s="86">
        <f t="shared" si="170"/>
        <v>2.7527728879636779E-114</v>
      </c>
      <c r="GR153" s="86">
        <f t="shared" si="170"/>
        <v>2.4830903577018753E-120</v>
      </c>
      <c r="GS153" s="86">
        <f t="shared" si="170"/>
        <v>3.6810014171977959E-126</v>
      </c>
      <c r="GT153" s="86">
        <f t="shared" si="170"/>
        <v>3.7487012148105271E-161</v>
      </c>
      <c r="GU153" s="86">
        <f t="shared" si="170"/>
        <v>3.2236520969067963E-158</v>
      </c>
      <c r="GV153" s="86">
        <f t="shared" si="170"/>
        <v>5.4954816840283553E-138</v>
      </c>
      <c r="GW153" s="86">
        <f t="shared" si="170"/>
        <v>6.4082995262062272E-135</v>
      </c>
      <c r="GX153" s="86">
        <f t="shared" si="170"/>
        <v>3.1693537726206728E-142</v>
      </c>
      <c r="GY153" s="86">
        <f t="shared" si="170"/>
        <v>6.3830330222732509E-115</v>
      </c>
      <c r="GZ153" s="86">
        <f t="shared" si="170"/>
        <v>9.5180510918665088E-117</v>
      </c>
      <c r="HA153" s="86">
        <f t="shared" si="170"/>
        <v>6.9319563348807E-129</v>
      </c>
      <c r="HC153" s="86">
        <f t="shared" si="153"/>
        <v>1.0760197825951484E-21</v>
      </c>
      <c r="HD153" s="86">
        <f t="shared" si="153"/>
        <v>1.2959143846896905E-45</v>
      </c>
      <c r="HE153" s="86">
        <f t="shared" si="153"/>
        <v>8.9878866876141188E-61</v>
      </c>
      <c r="HF153" s="86">
        <f t="shared" ref="HF153:HN187" si="180" xml:space="preserve"> _xlfn.NORM.DIST($B153, F$8, ABS(F$12), TRUE) * _xlfn.NORM.DIST(($B153 - F$8)*F$16, 0, ABS(F$12), TRUE) * 2</f>
        <v>1.3007313124861607E-69</v>
      </c>
      <c r="HG153" s="86">
        <f t="shared" si="180"/>
        <v>1.9388978218435563E-54</v>
      </c>
      <c r="HH153" s="86">
        <f t="shared" si="180"/>
        <v>5.659258401782646E-64</v>
      </c>
      <c r="HI153" s="86">
        <f t="shared" si="180"/>
        <v>1.4517881174548635E-80</v>
      </c>
      <c r="HJ153" s="86">
        <f t="shared" si="180"/>
        <v>3.9280672764681998E-104</v>
      </c>
      <c r="HK153" s="86">
        <f t="shared" si="180"/>
        <v>3.6145264960935608E-109</v>
      </c>
      <c r="HL153" s="86">
        <f t="shared" si="161"/>
        <v>1.3589554863499795E-95</v>
      </c>
      <c r="HM153" s="86">
        <f t="shared" si="161"/>
        <v>1.590054077172778E-89</v>
      </c>
      <c r="HN153" s="86">
        <f t="shared" si="161"/>
        <v>1.2230526143676245E-72</v>
      </c>
      <c r="HO153" s="86">
        <f t="shared" si="161"/>
        <v>1.2224443846954572E-54</v>
      </c>
      <c r="HP153" s="86">
        <f t="shared" si="161"/>
        <v>5.922221001920957E-35</v>
      </c>
      <c r="HQ153" s="86">
        <f t="shared" si="161"/>
        <v>1.8555348458872088E-61</v>
      </c>
      <c r="HS153" s="86">
        <f t="shared" si="171"/>
        <v>0.46428278140157631</v>
      </c>
      <c r="HT153" s="86">
        <f t="shared" si="171"/>
        <v>0.2993129372738349</v>
      </c>
      <c r="HU153" s="86">
        <f t="shared" si="171"/>
        <v>0.21130203230118461</v>
      </c>
      <c r="HV153" s="86">
        <f t="shared" si="171"/>
        <v>0.19970310886756318</v>
      </c>
      <c r="HW153" s="86">
        <f t="shared" si="171"/>
        <v>0.21573438192832631</v>
      </c>
      <c r="HX153" s="86">
        <f t="shared" si="171"/>
        <v>0.17121301674978096</v>
      </c>
      <c r="HY153" s="86">
        <f t="shared" si="171"/>
        <v>0.11503628515627927</v>
      </c>
      <c r="HZ153" s="86">
        <f t="shared" si="171"/>
        <v>0.14350049915990939</v>
      </c>
      <c r="IA153" s="86">
        <f t="shared" si="171"/>
        <v>9.5310929224836291E-2</v>
      </c>
      <c r="IB153" s="86">
        <f t="shared" si="171"/>
        <v>0.14622343925971368</v>
      </c>
      <c r="IC153" s="86">
        <f t="shared" si="171"/>
        <v>0.17262178074349477</v>
      </c>
      <c r="ID153" s="86">
        <f t="shared" si="171"/>
        <v>0.30128842572126707</v>
      </c>
      <c r="IE153" s="86">
        <f t="shared" si="171"/>
        <v>0.36171632986609759</v>
      </c>
      <c r="IF153" s="86">
        <f t="shared" si="171"/>
        <v>0.52412064635800582</v>
      </c>
      <c r="IG153" s="86">
        <f t="shared" si="171"/>
        <v>0.51733383350075812</v>
      </c>
      <c r="II153" s="86">
        <f t="shared" si="172"/>
        <v>5.0701286094311372E-13</v>
      </c>
      <c r="IJ153" s="86">
        <f t="shared" si="172"/>
        <v>2.4992750725165447E-15</v>
      </c>
      <c r="IK153" s="86">
        <f t="shared" si="172"/>
        <v>4.7005456007798824E-20</v>
      </c>
      <c r="IL153" s="86">
        <f t="shared" si="172"/>
        <v>3.3739821563571082E-14</v>
      </c>
      <c r="IM153" s="86">
        <f t="shared" si="172"/>
        <v>1.4399489780520444E-14</v>
      </c>
      <c r="IN153" s="86">
        <f t="shared" si="172"/>
        <v>4.5204349131516672E-15</v>
      </c>
      <c r="IO153" s="86">
        <f t="shared" si="172"/>
        <v>8.9322461698050996E-14</v>
      </c>
      <c r="IP153" s="86">
        <f t="shared" si="172"/>
        <v>2.5071508376132086E-14</v>
      </c>
      <c r="IQ153" s="86">
        <f t="shared" si="172"/>
        <v>2.1646373821244368E-12</v>
      </c>
      <c r="IR153" s="86">
        <f t="shared" si="172"/>
        <v>2.2394481049433602E-13</v>
      </c>
      <c r="IS153" s="86">
        <f t="shared" si="172"/>
        <v>1.9448712469288989E-14</v>
      </c>
      <c r="IT153" s="86">
        <f t="shared" si="172"/>
        <v>2.0746530406066832E-16</v>
      </c>
      <c r="IU153" s="86">
        <f t="shared" si="172"/>
        <v>5.9957080866061772E-18</v>
      </c>
      <c r="IV153" s="86">
        <f t="shared" si="172"/>
        <v>7.8187994753728638E-14</v>
      </c>
      <c r="IW153" s="86">
        <f t="shared" si="172"/>
        <v>3.0399400890762663E-12</v>
      </c>
      <c r="IY153" s="86">
        <f t="shared" si="173"/>
        <v>0.46428278140208334</v>
      </c>
      <c r="IZ153" s="86">
        <f t="shared" si="173"/>
        <v>0.2993129372738374</v>
      </c>
      <c r="JA153" s="86">
        <f t="shared" si="173"/>
        <v>0.21130203230118461</v>
      </c>
      <c r="JB153" s="86">
        <f t="shared" si="173"/>
        <v>0.19970310886759693</v>
      </c>
      <c r="JC153" s="86">
        <f t="shared" si="173"/>
        <v>0.21573438192834071</v>
      </c>
      <c r="JD153" s="86">
        <f t="shared" si="173"/>
        <v>0.17121301674978548</v>
      </c>
      <c r="JE153" s="86">
        <f t="shared" si="173"/>
        <v>0.11503628515636859</v>
      </c>
      <c r="JF153" s="86">
        <f t="shared" si="173"/>
        <v>0.14350049915993446</v>
      </c>
      <c r="JG153" s="86">
        <f t="shared" si="173"/>
        <v>9.5310929227000935E-2</v>
      </c>
      <c r="JH153" s="86">
        <f t="shared" si="173"/>
        <v>0.14622343925993761</v>
      </c>
      <c r="JI153" s="86">
        <f t="shared" si="173"/>
        <v>0.17262178074351422</v>
      </c>
      <c r="JJ153" s="86">
        <f t="shared" si="173"/>
        <v>0.30128842572126729</v>
      </c>
      <c r="JK153" s="86">
        <f t="shared" si="173"/>
        <v>0.36171632986609759</v>
      </c>
      <c r="JL153" s="86">
        <f t="shared" si="173"/>
        <v>0.52412064635808397</v>
      </c>
      <c r="JM153" s="86">
        <f t="shared" si="173"/>
        <v>0.51733383350379802</v>
      </c>
    </row>
    <row r="154" spans="2:273" x14ac:dyDescent="0.25">
      <c r="B154" s="2">
        <v>127</v>
      </c>
      <c r="C154" s="37">
        <v>58.063000000000002</v>
      </c>
      <c r="D154" s="37">
        <v>57.531999999999996</v>
      </c>
      <c r="E154" s="37">
        <v>56.332999999999998</v>
      </c>
      <c r="F154" s="37">
        <v>49.491999999999997</v>
      </c>
      <c r="G154" s="37">
        <v>46.540999999999997</v>
      </c>
      <c r="H154" s="37">
        <v>47.716999999999999</v>
      </c>
      <c r="I154" s="37">
        <v>46.667000000000002</v>
      </c>
      <c r="J154" s="37">
        <v>45.383000000000003</v>
      </c>
      <c r="K154" s="37">
        <v>46.966999999999999</v>
      </c>
      <c r="L154" s="37">
        <v>45.048999999999999</v>
      </c>
      <c r="M154" s="37">
        <v>51.426000000000002</v>
      </c>
      <c r="N154" s="37">
        <v>49.279000000000003</v>
      </c>
      <c r="O154" s="37">
        <v>56.984000000000002</v>
      </c>
      <c r="P154" s="37">
        <v>95.606999999999999</v>
      </c>
      <c r="Q154" s="37">
        <v>156.5</v>
      </c>
      <c r="S154" s="4">
        <f t="shared" si="174"/>
        <v>59.431626134655268</v>
      </c>
      <c r="T154" s="4">
        <f t="shared" si="174"/>
        <v>59.161109974494423</v>
      </c>
      <c r="U154" s="4">
        <f t="shared" si="174"/>
        <v>56.52389022991381</v>
      </c>
      <c r="V154" s="4">
        <f t="shared" si="174"/>
        <v>49.767924835164386</v>
      </c>
      <c r="W154" s="4">
        <f t="shared" si="174"/>
        <v>46.831010683290636</v>
      </c>
      <c r="X154" s="4">
        <f t="shared" si="174"/>
        <v>47.320717443897095</v>
      </c>
      <c r="Y154" s="4">
        <f t="shared" si="174"/>
        <v>46.516553231876649</v>
      </c>
      <c r="Z154" s="4">
        <f t="shared" si="174"/>
        <v>46.328914411614022</v>
      </c>
      <c r="AA154" s="4">
        <f t="shared" si="174"/>
        <v>47.626313316826014</v>
      </c>
      <c r="AB154" s="4">
        <f t="shared" si="174"/>
        <v>46.834176381094181</v>
      </c>
      <c r="AC154" s="4">
        <f t="shared" si="174"/>
        <v>51.716398754223704</v>
      </c>
      <c r="AD154" s="4">
        <f t="shared" si="174"/>
        <v>49.078257467815888</v>
      </c>
      <c r="AE154" s="4">
        <f t="shared" si="174"/>
        <v>57.748420031883867</v>
      </c>
      <c r="AF154" s="4">
        <f t="shared" si="174"/>
        <v>94.284476799443851</v>
      </c>
      <c r="AG154" s="4">
        <f t="shared" si="174"/>
        <v>160.09517172265424</v>
      </c>
      <c r="AI154" s="4">
        <f t="shared" si="175"/>
        <v>-1.3686261346552655</v>
      </c>
      <c r="AJ154" s="4">
        <f t="shared" si="175"/>
        <v>-1.6291099744944262</v>
      </c>
      <c r="AK154" s="4">
        <f t="shared" si="175"/>
        <v>-0.19089022991381199</v>
      </c>
      <c r="AL154" s="4">
        <f t="shared" si="175"/>
        <v>-0.27592483516438904</v>
      </c>
      <c r="AM154" s="4">
        <f t="shared" si="175"/>
        <v>-0.29001068329063884</v>
      </c>
      <c r="AN154" s="4">
        <f t="shared" si="175"/>
        <v>0.39628255610290353</v>
      </c>
      <c r="AO154" s="4">
        <f t="shared" si="175"/>
        <v>0.15044676812335211</v>
      </c>
      <c r="AP154" s="4">
        <f t="shared" si="175"/>
        <v>-0.94591441161401946</v>
      </c>
      <c r="AQ154" s="4">
        <f t="shared" si="175"/>
        <v>-0.65931331682601524</v>
      </c>
      <c r="AR154" s="4">
        <f t="shared" si="175"/>
        <v>-1.7851763810941819</v>
      </c>
      <c r="AS154" s="4">
        <f t="shared" si="175"/>
        <v>-0.29039875422370187</v>
      </c>
      <c r="AT154" s="4">
        <f t="shared" si="175"/>
        <v>0.20074253218411542</v>
      </c>
      <c r="AU154" s="4">
        <f t="shared" si="175"/>
        <v>-0.76442003188386565</v>
      </c>
      <c r="AV154" s="4">
        <f t="shared" si="175"/>
        <v>1.322523200556148</v>
      </c>
      <c r="AW154" s="4">
        <f t="shared" si="175"/>
        <v>-3.5951717226542428</v>
      </c>
      <c r="AY154" s="2">
        <f t="shared" si="167"/>
        <v>59.431626134655268</v>
      </c>
      <c r="AZ154" s="2">
        <f t="shared" si="167"/>
        <v>59.058155203688763</v>
      </c>
      <c r="BA154" s="2">
        <f t="shared" si="167"/>
        <v>56.371408670588735</v>
      </c>
      <c r="BB154" s="2">
        <f t="shared" si="167"/>
        <v>49.372532506206113</v>
      </c>
      <c r="BC154" s="2">
        <f t="shared" si="167"/>
        <v>46.286126843458199</v>
      </c>
      <c r="BD154" s="2">
        <f t="shared" si="167"/>
        <v>46.958965970026703</v>
      </c>
      <c r="BE154" s="2">
        <f t="shared" si="167"/>
        <v>46.283781498214502</v>
      </c>
      <c r="BF154" s="2">
        <f t="shared" si="167"/>
        <v>45.992813195881574</v>
      </c>
      <c r="BG154" s="2">
        <f t="shared" si="167"/>
        <v>47.442559651300719</v>
      </c>
      <c r="BH154" s="2">
        <f t="shared" si="167"/>
        <v>46.332661994431646</v>
      </c>
      <c r="BI154" s="2">
        <f t="shared" si="167"/>
        <v>50.944627628948993</v>
      </c>
      <c r="BJ154" s="2">
        <f t="shared" si="167"/>
        <v>46.185315562128757</v>
      </c>
      <c r="BK154" s="2">
        <f t="shared" si="167"/>
        <v>53.280236047515672</v>
      </c>
      <c r="BL154" s="2">
        <f t="shared" si="167"/>
        <v>54.264993499980676</v>
      </c>
      <c r="BM154" s="2">
        <f t="shared" si="167"/>
        <v>58.94243299767615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79.620877751667877</v>
      </c>
      <c r="DL154" s="2">
        <f t="shared" si="176"/>
        <v>84.876416261808373</v>
      </c>
      <c r="DM154" s="2">
        <f t="shared" si="176"/>
        <v>83.211784873949554</v>
      </c>
      <c r="DN154" s="2">
        <f t="shared" si="176"/>
        <v>87.842702374439185</v>
      </c>
      <c r="DO154" s="2">
        <f t="shared" si="176"/>
        <v>84.232432432432432</v>
      </c>
      <c r="DP154" s="2">
        <f t="shared" si="176"/>
        <v>79.692670697012815</v>
      </c>
      <c r="DQ154" s="2">
        <f t="shared" si="176"/>
        <v>105.69150853485064</v>
      </c>
      <c r="DR154" s="2">
        <f t="shared" si="176"/>
        <v>97.271004481792716</v>
      </c>
      <c r="DS154" s="2">
        <f t="shared" si="176"/>
        <v>94.889017889317898</v>
      </c>
      <c r="DT154" s="2">
        <f t="shared" si="176"/>
        <v>104.97253333333333</v>
      </c>
      <c r="DU154" s="2">
        <f t="shared" si="176"/>
        <v>87.133726884779534</v>
      </c>
      <c r="DV154" s="2">
        <f t="shared" si="176"/>
        <v>88.750053981106618</v>
      </c>
      <c r="DW154" s="2">
        <f t="shared" si="176"/>
        <v>103.50708250355619</v>
      </c>
      <c r="DX154" s="2">
        <f t="shared" si="176"/>
        <v>81.062916548127063</v>
      </c>
      <c r="DY154" s="2">
        <f t="shared" si="176"/>
        <v>88.470752419354824</v>
      </c>
      <c r="EA154" s="2">
        <f t="shared" si="152"/>
        <v>59.41675321361059</v>
      </c>
      <c r="EB154" s="2">
        <f t="shared" si="152"/>
        <v>59.054200661208164</v>
      </c>
      <c r="EC154" s="2">
        <f t="shared" si="152"/>
        <v>56.36782098070455</v>
      </c>
      <c r="ED154" s="2">
        <f t="shared" si="152"/>
        <v>49.34118834943564</v>
      </c>
      <c r="EE154" s="2">
        <f t="shared" si="152"/>
        <v>46.237093907387695</v>
      </c>
      <c r="EF154" s="2">
        <f t="shared" si="152"/>
        <v>46.952590091850695</v>
      </c>
      <c r="EG154" s="2">
        <f t="shared" si="152"/>
        <v>46.227083606001102</v>
      </c>
      <c r="EH154" s="2">
        <f t="shared" si="152"/>
        <v>45.917382702597209</v>
      </c>
      <c r="EI154" s="2">
        <f t="shared" si="152"/>
        <v>47.440351279086585</v>
      </c>
      <c r="EJ154" s="2">
        <f t="shared" si="152"/>
        <v>46.197827179230067</v>
      </c>
      <c r="EK154" s="2">
        <f t="shared" si="152"/>
        <v>50.906003157195087</v>
      </c>
      <c r="EL154" s="2">
        <f t="shared" si="179"/>
        <v>46.104062392447716</v>
      </c>
      <c r="EM154" s="2">
        <f t="shared" si="135"/>
        <v>53.236285711559375</v>
      </c>
      <c r="EN154" s="2">
        <f t="shared" si="135"/>
        <v>54.208784944129135</v>
      </c>
      <c r="EO154" s="2">
        <f t="shared" si="135"/>
        <v>58.936073995918754</v>
      </c>
      <c r="EQ154" s="2">
        <f t="shared" si="177"/>
        <v>59.506068990556884</v>
      </c>
      <c r="ER154" s="2">
        <f t="shared" si="177"/>
        <v>58.934005663494517</v>
      </c>
      <c r="ES154" s="2">
        <f t="shared" si="177"/>
        <v>56.198567879221947</v>
      </c>
      <c r="ET154" s="2">
        <f t="shared" si="177"/>
        <v>49.416528123529787</v>
      </c>
      <c r="EU154" s="2">
        <f t="shared" si="177"/>
        <v>46.499204114944632</v>
      </c>
      <c r="EV154" s="2">
        <f t="shared" si="177"/>
        <v>46.824782673284332</v>
      </c>
      <c r="EW154" s="2">
        <f t="shared" si="177"/>
        <v>46.406296664950077</v>
      </c>
      <c r="EX154" s="2">
        <f t="shared" si="177"/>
        <v>46.298697217327202</v>
      </c>
      <c r="EY154" s="2">
        <f t="shared" si="177"/>
        <v>47.244075592421382</v>
      </c>
      <c r="EZ154" s="2">
        <f t="shared" si="177"/>
        <v>47.038669237348344</v>
      </c>
      <c r="FA154" s="2">
        <f t="shared" si="177"/>
        <v>51.046227394136494</v>
      </c>
      <c r="FB154" s="2">
        <f t="shared" si="177"/>
        <v>46.688279214121224</v>
      </c>
      <c r="FC154" s="2">
        <f t="shared" si="177"/>
        <v>53.383696564602637</v>
      </c>
      <c r="FD154" s="2">
        <f t="shared" si="177"/>
        <v>54.81372651939256</v>
      </c>
      <c r="FE154" s="2">
        <f t="shared" si="177"/>
        <v>58.620822121804174</v>
      </c>
      <c r="FG154" s="2">
        <f t="shared" si="178"/>
        <v>0.99960400730311183</v>
      </c>
      <c r="FH154" s="2">
        <f t="shared" si="178"/>
        <v>0.999412891897689</v>
      </c>
      <c r="FI154" s="2">
        <f t="shared" si="178"/>
        <v>0.99934024220773898</v>
      </c>
      <c r="FJ154" s="2">
        <f t="shared" si="178"/>
        <v>0.99939619480466502</v>
      </c>
      <c r="FK154" s="2">
        <f t="shared" si="178"/>
        <v>0.99940428508932966</v>
      </c>
      <c r="FL154" s="2">
        <f t="shared" si="178"/>
        <v>0.99937571249038781</v>
      </c>
      <c r="FM154" s="2">
        <f t="shared" si="178"/>
        <v>0.99939241047399774</v>
      </c>
      <c r="FN154" s="2">
        <f t="shared" si="178"/>
        <v>0.99936777945080546</v>
      </c>
      <c r="FO154" s="2">
        <f t="shared" si="178"/>
        <v>0.99942942596730566</v>
      </c>
      <c r="FP154" s="2">
        <f t="shared" si="178"/>
        <v>0.99937524482415141</v>
      </c>
      <c r="FQ154" s="2">
        <f t="shared" si="178"/>
        <v>0.99936578232142514</v>
      </c>
      <c r="FR154" s="2">
        <f t="shared" si="178"/>
        <v>0.99937940387246682</v>
      </c>
      <c r="FS154" s="2">
        <f t="shared" si="178"/>
        <v>0.99937188203610694</v>
      </c>
      <c r="FT154" s="2">
        <f t="shared" si="178"/>
        <v>0.99940103709430306</v>
      </c>
      <c r="FU154" s="2">
        <f t="shared" si="178"/>
        <v>0.99923381650166243</v>
      </c>
      <c r="FW154" s="2">
        <f t="shared" si="169"/>
        <v>7.6943128252846341E-2</v>
      </c>
      <c r="FX154" s="2">
        <f t="shared" si="169"/>
        <v>9.3230914191869685E-2</v>
      </c>
      <c r="FY154" s="2">
        <f t="shared" si="169"/>
        <v>8.344204239593081E-2</v>
      </c>
      <c r="FZ154" s="2">
        <f t="shared" si="169"/>
        <v>0.10746969540683993</v>
      </c>
      <c r="GA154" s="2">
        <f t="shared" si="169"/>
        <v>0.10071544569446621</v>
      </c>
      <c r="GB154" s="2">
        <f t="shared" si="169"/>
        <v>0.11003543743579901</v>
      </c>
      <c r="GC154" s="2">
        <f t="shared" si="169"/>
        <v>0.11476803407916282</v>
      </c>
      <c r="GD154" s="2">
        <f t="shared" si="169"/>
        <v>0.11267254893355244</v>
      </c>
      <c r="GE154" s="2">
        <f t="shared" si="169"/>
        <v>0.12668204229515365</v>
      </c>
      <c r="GF154" s="2">
        <f t="shared" si="169"/>
        <v>0.1166866147756622</v>
      </c>
      <c r="GG154" s="2">
        <f t="shared" si="169"/>
        <v>0.11159418123900978</v>
      </c>
      <c r="GH154" s="2">
        <f t="shared" si="169"/>
        <v>9.3778936884031355E-2</v>
      </c>
      <c r="GI154" s="2">
        <f t="shared" si="169"/>
        <v>8.3944602290535214E-2</v>
      </c>
      <c r="GJ154" s="2">
        <f t="shared" si="169"/>
        <v>6.6326945934522666E-2</v>
      </c>
      <c r="GK154" s="2">
        <f t="shared" si="169"/>
        <v>5.160946790576839E-2</v>
      </c>
      <c r="GM154" s="86">
        <f t="shared" si="170"/>
        <v>7.0179354210058993E-57</v>
      </c>
      <c r="GN154" s="86">
        <f t="shared" si="170"/>
        <v>6.6872224526079968E-98</v>
      </c>
      <c r="GO154" s="86">
        <f t="shared" si="170"/>
        <v>7.9660400880924701E-123</v>
      </c>
      <c r="GP154" s="86">
        <f t="shared" si="170"/>
        <v>9.128442446050153E-132</v>
      </c>
      <c r="GQ154" s="86">
        <f t="shared" si="170"/>
        <v>5.8949907305794339E-118</v>
      </c>
      <c r="GR154" s="86">
        <f t="shared" si="170"/>
        <v>3.5383354915323847E-124</v>
      </c>
      <c r="GS154" s="86">
        <f t="shared" si="170"/>
        <v>3.7234510626587801E-130</v>
      </c>
      <c r="GT154" s="86">
        <f t="shared" si="170"/>
        <v>2.9324352619250259E-166</v>
      </c>
      <c r="GU154" s="86">
        <f t="shared" si="170"/>
        <v>3.4307037098922598E-163</v>
      </c>
      <c r="GV154" s="86">
        <f t="shared" si="170"/>
        <v>2.1966044369984741E-142</v>
      </c>
      <c r="GW154" s="86">
        <f t="shared" si="170"/>
        <v>3.0441570507265015E-139</v>
      </c>
      <c r="GX154" s="86">
        <f t="shared" si="170"/>
        <v>7.6806260777271912E-147</v>
      </c>
      <c r="GY154" s="86">
        <f t="shared" si="170"/>
        <v>1.3533320142831423E-118</v>
      </c>
      <c r="GZ154" s="86">
        <f t="shared" si="170"/>
        <v>1.8319970711900685E-120</v>
      </c>
      <c r="HA154" s="86">
        <f t="shared" si="170"/>
        <v>5.5125198837701081E-133</v>
      </c>
      <c r="HC154" s="86">
        <f t="shared" ref="HC154:HH213" si="181" xml:space="preserve"> _xlfn.NORM.DIST($B154, C$8, ABS(C$12), TRUE) * _xlfn.NORM.DIST(($B154 - C$8)*C$16, 0, ABS(C$12), TRUE) * 2</f>
        <v>9.1051279889447548E-23</v>
      </c>
      <c r="HD154" s="86">
        <f t="shared" si="181"/>
        <v>6.3887004704549492E-48</v>
      </c>
      <c r="HE154" s="86">
        <f t="shared" si="181"/>
        <v>8.8308435914517629E-64</v>
      </c>
      <c r="HF154" s="86">
        <f t="shared" si="180"/>
        <v>4.4898756436380308E-73</v>
      </c>
      <c r="HG154" s="86">
        <f t="shared" si="180"/>
        <v>3.772017726490549E-57</v>
      </c>
      <c r="HH154" s="86">
        <f t="shared" si="180"/>
        <v>4.0170922586414034E-67</v>
      </c>
      <c r="HI154" s="86">
        <f t="shared" si="180"/>
        <v>1.664672025906938E-84</v>
      </c>
      <c r="HJ154" s="86">
        <f t="shared" si="180"/>
        <v>3.2215312037360888E-109</v>
      </c>
      <c r="HK154" s="86">
        <f t="shared" si="180"/>
        <v>1.9644192651009908E-114</v>
      </c>
      <c r="HL154" s="86">
        <f t="shared" si="161"/>
        <v>2.6412967299763719E-100</v>
      </c>
      <c r="HM154" s="86">
        <f t="shared" si="161"/>
        <v>5.3403549231103045E-94</v>
      </c>
      <c r="HN154" s="86">
        <f t="shared" si="161"/>
        <v>2.5399071551580756E-76</v>
      </c>
      <c r="HO154" s="86">
        <f t="shared" si="161"/>
        <v>2.1997094869751987E-57</v>
      </c>
      <c r="HP154" s="86">
        <f t="shared" si="161"/>
        <v>1.1317417663101884E-36</v>
      </c>
      <c r="HQ154" s="86">
        <f t="shared" si="161"/>
        <v>1.4793784107271878E-64</v>
      </c>
      <c r="HS154" s="86">
        <f t="shared" si="171"/>
        <v>0.40142921330825776</v>
      </c>
      <c r="HT154" s="86">
        <f t="shared" si="171"/>
        <v>0.20486945263588807</v>
      </c>
      <c r="HU154" s="86">
        <f t="shared" si="171"/>
        <v>0.12469258464931421</v>
      </c>
      <c r="HV154" s="86">
        <f t="shared" si="171"/>
        <v>0.12100028470031833</v>
      </c>
      <c r="HW154" s="86">
        <f t="shared" si="171"/>
        <v>0.13445166604279921</v>
      </c>
      <c r="HX154" s="86">
        <f t="shared" si="171"/>
        <v>9.7469285332300454E-2</v>
      </c>
      <c r="HY154" s="86">
        <f t="shared" si="171"/>
        <v>6.1462836642984867E-2</v>
      </c>
      <c r="HZ154" s="86">
        <f t="shared" si="171"/>
        <v>7.9421427046351203E-2</v>
      </c>
      <c r="IA154" s="86">
        <f t="shared" si="171"/>
        <v>4.9422548068134842E-2</v>
      </c>
      <c r="IB154" s="86">
        <f t="shared" si="171"/>
        <v>8.2283206107159071E-2</v>
      </c>
      <c r="IC154" s="86">
        <f t="shared" si="171"/>
        <v>9.9465378640547497E-2</v>
      </c>
      <c r="ID154" s="86">
        <f t="shared" si="171"/>
        <v>0.20301083459761407</v>
      </c>
      <c r="IE154" s="86">
        <f t="shared" si="171"/>
        <v>0.26059478650564061</v>
      </c>
      <c r="IF154" s="86">
        <f t="shared" si="171"/>
        <v>0.47794878724876971</v>
      </c>
      <c r="IG154" s="86">
        <f t="shared" si="171"/>
        <v>0.55076763955733865</v>
      </c>
      <c r="II154" s="86">
        <f t="shared" si="172"/>
        <v>3.2790244409038216E-12</v>
      </c>
      <c r="IJ154" s="86">
        <f t="shared" si="172"/>
        <v>2.8332422187580332E-14</v>
      </c>
      <c r="IK154" s="86">
        <f t="shared" si="172"/>
        <v>1.034970029245118E-18</v>
      </c>
      <c r="IL154" s="86">
        <f t="shared" si="172"/>
        <v>3.6777518729116423E-13</v>
      </c>
      <c r="IM154" s="86">
        <f t="shared" si="172"/>
        <v>1.5570167398720079E-13</v>
      </c>
      <c r="IN154" s="86">
        <f t="shared" si="172"/>
        <v>5.9696840285577671E-14</v>
      </c>
      <c r="IO154" s="86">
        <f t="shared" si="172"/>
        <v>9.7372456193196746E-13</v>
      </c>
      <c r="IP154" s="86">
        <f t="shared" si="172"/>
        <v>2.9665938925676614E-13</v>
      </c>
      <c r="IQ154" s="86">
        <f t="shared" si="172"/>
        <v>2.0328173643708784E-11</v>
      </c>
      <c r="IR154" s="86">
        <f t="shared" si="172"/>
        <v>2.307741679892433E-12</v>
      </c>
      <c r="IS154" s="86">
        <f t="shared" si="172"/>
        <v>2.3213982148573756E-13</v>
      </c>
      <c r="IT154" s="86">
        <f t="shared" si="172"/>
        <v>2.8560974151079344E-15</v>
      </c>
      <c r="IU154" s="86">
        <f t="shared" si="172"/>
        <v>9.3873491795994357E-17</v>
      </c>
      <c r="IV154" s="86">
        <f t="shared" si="172"/>
        <v>5.1297280246877525E-13</v>
      </c>
      <c r="IW154" s="86">
        <f t="shared" si="172"/>
        <v>1.3617118194999804E-11</v>
      </c>
      <c r="IY154" s="86">
        <f t="shared" si="173"/>
        <v>0.4014292133115368</v>
      </c>
      <c r="IZ154" s="86">
        <f t="shared" si="173"/>
        <v>0.20486945263591641</v>
      </c>
      <c r="JA154" s="86">
        <f t="shared" si="173"/>
        <v>0.12469258464931421</v>
      </c>
      <c r="JB154" s="86">
        <f t="shared" si="173"/>
        <v>0.12100028470068611</v>
      </c>
      <c r="JC154" s="86">
        <f t="shared" si="173"/>
        <v>0.13445166604295491</v>
      </c>
      <c r="JD154" s="86">
        <f t="shared" si="173"/>
        <v>9.7469285332360156E-2</v>
      </c>
      <c r="JE154" s="86">
        <f t="shared" si="173"/>
        <v>6.1462836643958588E-2</v>
      </c>
      <c r="JF154" s="86">
        <f t="shared" si="173"/>
        <v>7.9421427046647869E-2</v>
      </c>
      <c r="JG154" s="86">
        <f t="shared" si="173"/>
        <v>4.9422548088463018E-2</v>
      </c>
      <c r="JH154" s="86">
        <f t="shared" si="173"/>
        <v>8.2283206109466808E-2</v>
      </c>
      <c r="JI154" s="86">
        <f t="shared" si="173"/>
        <v>9.9465378640779631E-2</v>
      </c>
      <c r="JJ154" s="86">
        <f t="shared" si="173"/>
        <v>0.20301083459761693</v>
      </c>
      <c r="JK154" s="86">
        <f t="shared" si="173"/>
        <v>0.26059478650564072</v>
      </c>
      <c r="JL154" s="86">
        <f t="shared" si="173"/>
        <v>0.47794878724928269</v>
      </c>
      <c r="JM154" s="86">
        <f t="shared" si="173"/>
        <v>0.55076763957095576</v>
      </c>
    </row>
    <row r="155" spans="2:273" x14ac:dyDescent="0.25">
      <c r="B155" s="2">
        <v>128</v>
      </c>
      <c r="C155" s="37">
        <v>57.936999999999998</v>
      </c>
      <c r="D155" s="37">
        <v>58.564999999999998</v>
      </c>
      <c r="E155" s="37">
        <v>55.85</v>
      </c>
      <c r="F155" s="37">
        <v>50.213000000000001</v>
      </c>
      <c r="G155" s="37">
        <v>46.835999999999999</v>
      </c>
      <c r="H155" s="37">
        <v>47</v>
      </c>
      <c r="I155" s="37">
        <v>45.75</v>
      </c>
      <c r="J155" s="37">
        <v>46.517000000000003</v>
      </c>
      <c r="K155" s="37">
        <v>47.533000000000001</v>
      </c>
      <c r="L155" s="37">
        <v>44.77</v>
      </c>
      <c r="M155" s="37">
        <v>50.311</v>
      </c>
      <c r="N155" s="37">
        <v>46.753999999999998</v>
      </c>
      <c r="O155" s="37">
        <v>53.131</v>
      </c>
      <c r="P155" s="37">
        <v>83.802999999999997</v>
      </c>
      <c r="Q155" s="37">
        <v>150.37899999999999</v>
      </c>
      <c r="S155" s="4">
        <f t="shared" si="174"/>
        <v>59.396052409666808</v>
      </c>
      <c r="T155" s="4">
        <f t="shared" si="174"/>
        <v>59.06651448743132</v>
      </c>
      <c r="U155" s="4">
        <f t="shared" si="174"/>
        <v>56.375963712962012</v>
      </c>
      <c r="V155" s="4">
        <f t="shared" si="174"/>
        <v>49.432919912290714</v>
      </c>
      <c r="W155" s="4">
        <f t="shared" si="174"/>
        <v>46.386491732606792</v>
      </c>
      <c r="X155" s="4">
        <f t="shared" si="174"/>
        <v>46.983295468667059</v>
      </c>
      <c r="Y155" s="4">
        <f t="shared" si="174"/>
        <v>46.202649916499212</v>
      </c>
      <c r="Z155" s="4">
        <f t="shared" si="174"/>
        <v>45.975960757289727</v>
      </c>
      <c r="AA155" s="4">
        <f t="shared" si="174"/>
        <v>47.389130076340471</v>
      </c>
      <c r="AB155" s="4">
        <f t="shared" si="174"/>
        <v>46.389772437431425</v>
      </c>
      <c r="AC155" s="4">
        <f t="shared" si="174"/>
        <v>51.038224868780873</v>
      </c>
      <c r="AD155" s="4">
        <f t="shared" si="174"/>
        <v>47.258968894603846</v>
      </c>
      <c r="AE155" s="4">
        <f t="shared" si="174"/>
        <v>55.213558965317937</v>
      </c>
      <c r="AF155" s="4">
        <f t="shared" si="174"/>
        <v>82.452392558348635</v>
      </c>
      <c r="AG155" s="4">
        <f t="shared" si="174"/>
        <v>149.97161002779717</v>
      </c>
      <c r="AI155" s="4">
        <f t="shared" si="175"/>
        <v>-1.4590524096668105</v>
      </c>
      <c r="AJ155" s="4">
        <f t="shared" si="175"/>
        <v>-0.50151448743132221</v>
      </c>
      <c r="AK155" s="4">
        <f t="shared" si="175"/>
        <v>-0.52596371296201028</v>
      </c>
      <c r="AL155" s="4">
        <f t="shared" si="175"/>
        <v>0.78008008770928683</v>
      </c>
      <c r="AM155" s="4">
        <f t="shared" si="175"/>
        <v>0.44950826739320604</v>
      </c>
      <c r="AN155" s="4">
        <f t="shared" si="175"/>
        <v>1.6704531332941031E-2</v>
      </c>
      <c r="AO155" s="4">
        <f t="shared" si="175"/>
        <v>-0.45264991649921171</v>
      </c>
      <c r="AP155" s="4">
        <f t="shared" si="175"/>
        <v>0.54103924271027637</v>
      </c>
      <c r="AQ155" s="4">
        <f t="shared" si="175"/>
        <v>0.14386992365952977</v>
      </c>
      <c r="AR155" s="4">
        <f t="shared" si="175"/>
        <v>-1.619772437431422</v>
      </c>
      <c r="AS155" s="4">
        <f t="shared" si="175"/>
        <v>-0.72722486878087267</v>
      </c>
      <c r="AT155" s="4">
        <f t="shared" si="175"/>
        <v>-0.50496889460384864</v>
      </c>
      <c r="AU155" s="4">
        <f t="shared" si="175"/>
        <v>-2.0825589653179364</v>
      </c>
      <c r="AV155" s="4">
        <f t="shared" si="175"/>
        <v>1.3506074416513627</v>
      </c>
      <c r="AW155" s="4">
        <f t="shared" si="175"/>
        <v>0.40738997220282158</v>
      </c>
      <c r="AY155" s="2">
        <f t="shared" si="167"/>
        <v>59.396052409666808</v>
      </c>
      <c r="AZ155" s="2">
        <f t="shared" si="167"/>
        <v>59.021025814850312</v>
      </c>
      <c r="BA155" s="2">
        <f t="shared" si="167"/>
        <v>56.323718137421125</v>
      </c>
      <c r="BB155" s="2">
        <f t="shared" si="167"/>
        <v>49.287533198119974</v>
      </c>
      <c r="BC155" s="2">
        <f t="shared" si="167"/>
        <v>46.176265424102311</v>
      </c>
      <c r="BD155" s="2">
        <f t="shared" si="167"/>
        <v>46.864188551667091</v>
      </c>
      <c r="BE155" s="2">
        <f t="shared" si="167"/>
        <v>46.132000821496604</v>
      </c>
      <c r="BF155" s="2">
        <f t="shared" si="167"/>
        <v>45.869024089174147</v>
      </c>
      <c r="BG155" s="2">
        <f t="shared" si="167"/>
        <v>47.335691703045043</v>
      </c>
      <c r="BH155" s="2">
        <f t="shared" si="167"/>
        <v>46.22484349477601</v>
      </c>
      <c r="BI155" s="2">
        <f t="shared" si="167"/>
        <v>50.777653420470436</v>
      </c>
      <c r="BJ155" s="2">
        <f t="shared" si="167"/>
        <v>46.030760105669529</v>
      </c>
      <c r="BK155" s="2">
        <f t="shared" si="167"/>
        <v>53.132802542063175</v>
      </c>
      <c r="BL155" s="2">
        <f t="shared" si="167"/>
        <v>54.175398049540824</v>
      </c>
      <c r="BM155" s="2">
        <f t="shared" si="167"/>
        <v>58.820026422831489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79.653464576074313</v>
      </c>
      <c r="DL155" s="2">
        <f t="shared" si="176"/>
        <v>85.009736707152499</v>
      </c>
      <c r="DM155" s="2">
        <f t="shared" si="176"/>
        <v>83.3842957983193</v>
      </c>
      <c r="DN155" s="2">
        <f t="shared" si="176"/>
        <v>88.021280446438311</v>
      </c>
      <c r="DO155" s="2">
        <f t="shared" si="176"/>
        <v>84.434749644381228</v>
      </c>
      <c r="DP155" s="2">
        <f t="shared" si="176"/>
        <v>79.865069227121865</v>
      </c>
      <c r="DQ155" s="2">
        <f t="shared" si="176"/>
        <v>106.11332147937411</v>
      </c>
      <c r="DR155" s="2">
        <f t="shared" si="176"/>
        <v>97.639274789915959</v>
      </c>
      <c r="DS155" s="2">
        <f t="shared" si="176"/>
        <v>95.214251737451747</v>
      </c>
      <c r="DT155" s="2">
        <f t="shared" si="176"/>
        <v>105.36973333333333</v>
      </c>
      <c r="DU155" s="2">
        <f t="shared" si="176"/>
        <v>87.330532479848287</v>
      </c>
      <c r="DV155" s="2">
        <f t="shared" si="176"/>
        <v>88.987205802968973</v>
      </c>
      <c r="DW155" s="2">
        <f t="shared" si="176"/>
        <v>103.85499952584163</v>
      </c>
      <c r="DX155" s="2">
        <f t="shared" si="176"/>
        <v>81.18779895685158</v>
      </c>
      <c r="DY155" s="2">
        <f t="shared" si="176"/>
        <v>88.690437499999973</v>
      </c>
      <c r="EA155" s="2">
        <f t="shared" si="152"/>
        <v>59.3806968336484</v>
      </c>
      <c r="EB155" s="2">
        <f t="shared" si="152"/>
        <v>59.020133846087433</v>
      </c>
      <c r="EC155" s="2">
        <f t="shared" si="152"/>
        <v>56.323796070100904</v>
      </c>
      <c r="ED155" s="2">
        <f t="shared" si="152"/>
        <v>49.256953671458973</v>
      </c>
      <c r="EE155" s="2">
        <f t="shared" si="152"/>
        <v>46.124947448700617</v>
      </c>
      <c r="EF155" s="2">
        <f t="shared" si="152"/>
        <v>46.861543677936289</v>
      </c>
      <c r="EG155" s="2">
        <f t="shared" si="152"/>
        <v>46.075233964104797</v>
      </c>
      <c r="EH155" s="2">
        <f t="shared" si="152"/>
        <v>45.790111320724023</v>
      </c>
      <c r="EI155" s="2">
        <f t="shared" si="152"/>
        <v>47.339030315074446</v>
      </c>
      <c r="EJ155" s="2">
        <f t="shared" si="152"/>
        <v>46.079177549831293</v>
      </c>
      <c r="EK155" s="2">
        <f t="shared" si="152"/>
        <v>50.738540046527092</v>
      </c>
      <c r="EL155" s="2">
        <f t="shared" si="179"/>
        <v>45.943364135703732</v>
      </c>
      <c r="EM155" s="2">
        <f t="shared" si="135"/>
        <v>53.089358232027323</v>
      </c>
      <c r="EN155" s="2">
        <f t="shared" si="135"/>
        <v>54.114318850341178</v>
      </c>
      <c r="EO155" s="2">
        <f t="shared" si="135"/>
        <v>58.81764329607644</v>
      </c>
      <c r="EQ155" s="2">
        <f t="shared" si="177"/>
        <v>59.476628982276239</v>
      </c>
      <c r="ER155" s="2">
        <f t="shared" si="177"/>
        <v>58.891575022914253</v>
      </c>
      <c r="ES155" s="2">
        <f t="shared" si="177"/>
        <v>56.143528988238835</v>
      </c>
      <c r="ET155" s="2">
        <f t="shared" si="177"/>
        <v>49.336108776470624</v>
      </c>
      <c r="EU155" s="2">
        <f t="shared" si="177"/>
        <v>46.403847968270867</v>
      </c>
      <c r="EV155" s="2">
        <f t="shared" si="177"/>
        <v>46.726291584068576</v>
      </c>
      <c r="EW155" s="2">
        <f t="shared" si="177"/>
        <v>46.264015928405442</v>
      </c>
      <c r="EX155" s="2">
        <f t="shared" si="177"/>
        <v>46.191170980039843</v>
      </c>
      <c r="EY155" s="2">
        <f t="shared" si="177"/>
        <v>47.133147379293845</v>
      </c>
      <c r="EZ155" s="2">
        <f t="shared" si="177"/>
        <v>46.963474935853775</v>
      </c>
      <c r="FA155" s="2">
        <f t="shared" si="177"/>
        <v>50.886791359726097</v>
      </c>
      <c r="FB155" s="2">
        <f t="shared" si="177"/>
        <v>46.561905987147895</v>
      </c>
      <c r="FC155" s="2">
        <f t="shared" si="177"/>
        <v>53.246652433020486</v>
      </c>
      <c r="FD155" s="2">
        <f t="shared" si="177"/>
        <v>54.754879587796886</v>
      </c>
      <c r="FE155" s="2">
        <f t="shared" si="177"/>
        <v>58.489229415351588</v>
      </c>
      <c r="FG155" s="2">
        <f t="shared" si="178"/>
        <v>0.99963883778413365</v>
      </c>
      <c r="FH155" s="2">
        <f t="shared" si="178"/>
        <v>0.99946452338455238</v>
      </c>
      <c r="FI155" s="2">
        <f t="shared" si="178"/>
        <v>0.99939825881010902</v>
      </c>
      <c r="FJ155" s="2">
        <f t="shared" si="178"/>
        <v>0.99944929385890724</v>
      </c>
      <c r="FK155" s="2">
        <f t="shared" si="178"/>
        <v>0.99945667306503083</v>
      </c>
      <c r="FL155" s="2">
        <f t="shared" si="178"/>
        <v>0.99943061174755843</v>
      </c>
      <c r="FM155" s="2">
        <f t="shared" si="178"/>
        <v>0.99944584214041143</v>
      </c>
      <c r="FN155" s="2">
        <f t="shared" si="178"/>
        <v>0.99942337592950692</v>
      </c>
      <c r="FO155" s="2">
        <f t="shared" si="178"/>
        <v>0.9994796041714038</v>
      </c>
      <c r="FP155" s="2">
        <f t="shared" si="178"/>
        <v>0.99943018518400262</v>
      </c>
      <c r="FQ155" s="2">
        <f t="shared" si="178"/>
        <v>0.99942155432288327</v>
      </c>
      <c r="FR155" s="2">
        <f t="shared" si="178"/>
        <v>0.9994339786968196</v>
      </c>
      <c r="FS155" s="2">
        <f t="shared" si="178"/>
        <v>0.999427117946735</v>
      </c>
      <c r="FT155" s="2">
        <f t="shared" si="178"/>
        <v>0.99945371054695253</v>
      </c>
      <c r="FU155" s="2">
        <f t="shared" si="178"/>
        <v>0.99930118523339406</v>
      </c>
      <c r="FW155" s="2">
        <f t="shared" si="169"/>
        <v>8.374479685609211E-2</v>
      </c>
      <c r="FX155" s="2">
        <f t="shared" si="169"/>
        <v>0.10131436717061237</v>
      </c>
      <c r="FY155" s="2">
        <f t="shared" si="169"/>
        <v>9.0761717648508169E-2</v>
      </c>
      <c r="FZ155" s="2">
        <f t="shared" si="169"/>
        <v>0.11662891293415262</v>
      </c>
      <c r="GA155" s="2">
        <f t="shared" si="169"/>
        <v>0.10936956317773015</v>
      </c>
      <c r="GB155" s="2">
        <f t="shared" si="169"/>
        <v>0.1193840741707943</v>
      </c>
      <c r="GC155" s="2">
        <f t="shared" si="169"/>
        <v>0.12446252165877884</v>
      </c>
      <c r="GD155" s="2">
        <f t="shared" si="169"/>
        <v>0.12221446764921887</v>
      </c>
      <c r="GE155" s="2">
        <f t="shared" si="169"/>
        <v>0.13722690248030905</v>
      </c>
      <c r="GF155" s="2">
        <f t="shared" si="169"/>
        <v>0.12652000286215651</v>
      </c>
      <c r="GG155" s="2">
        <f t="shared" si="169"/>
        <v>0.1210572352847241</v>
      </c>
      <c r="GH155" s="2">
        <f t="shared" si="169"/>
        <v>0.10190456549421278</v>
      </c>
      <c r="GI155" s="2">
        <f t="shared" si="169"/>
        <v>9.1303971319077859E-2</v>
      </c>
      <c r="GJ155" s="2">
        <f t="shared" si="169"/>
        <v>7.2263627558620536E-2</v>
      </c>
      <c r="GK155" s="2">
        <f t="shared" si="169"/>
        <v>5.6308286707063226E-2</v>
      </c>
      <c r="GM155" s="86">
        <f t="shared" si="170"/>
        <v>1.1335446478801081E-58</v>
      </c>
      <c r="GN155" s="86">
        <f t="shared" si="170"/>
        <v>5.5435224765395648E-101</v>
      </c>
      <c r="GO155" s="86">
        <f t="shared" si="170"/>
        <v>1.1291253242043202E-126</v>
      </c>
      <c r="GP155" s="86">
        <f t="shared" si="170"/>
        <v>6.4783786662456889E-136</v>
      </c>
      <c r="GQ155" s="86">
        <f t="shared" si="170"/>
        <v>1.1026576658169193E-121</v>
      </c>
      <c r="GR155" s="86">
        <f t="shared" si="170"/>
        <v>4.3784723869691872E-128</v>
      </c>
      <c r="GS155" s="86">
        <f t="shared" si="170"/>
        <v>3.2575114376750728E-134</v>
      </c>
      <c r="GT155" s="86">
        <f t="shared" si="170"/>
        <v>1.9060275572033087E-171</v>
      </c>
      <c r="GU155" s="86">
        <f t="shared" si="170"/>
        <v>3.0527491537069428E-168</v>
      </c>
      <c r="GV155" s="86">
        <f t="shared" si="170"/>
        <v>7.4767043808713055E-147</v>
      </c>
      <c r="GW155" s="86">
        <f t="shared" si="170"/>
        <v>1.2337306291785969E-143</v>
      </c>
      <c r="GX155" s="86">
        <f t="shared" si="170"/>
        <v>1.5678397264892481E-151</v>
      </c>
      <c r="GY155" s="86">
        <f t="shared" si="170"/>
        <v>2.5073358775041465E-122</v>
      </c>
      <c r="GZ155" s="86">
        <f t="shared" si="170"/>
        <v>3.0784309104157674E-124</v>
      </c>
      <c r="HA155" s="86">
        <f t="shared" si="170"/>
        <v>3.7747415083230092E-137</v>
      </c>
      <c r="HC155" s="86">
        <f t="shared" si="181"/>
        <v>7.2347259558693576E-24</v>
      </c>
      <c r="HD155" s="86">
        <f t="shared" si="181"/>
        <v>2.7519890104766268E-50</v>
      </c>
      <c r="HE155" s="86">
        <f t="shared" si="181"/>
        <v>7.3119071226842365E-67</v>
      </c>
      <c r="HF155" s="86">
        <f t="shared" si="180"/>
        <v>1.2721756122716271E-76</v>
      </c>
      <c r="HG155" s="86">
        <f t="shared" si="180"/>
        <v>6.2812741311154065E-60</v>
      </c>
      <c r="HH155" s="86">
        <f t="shared" si="180"/>
        <v>2.386426799734069E-70</v>
      </c>
      <c r="HI155" s="86">
        <f t="shared" si="180"/>
        <v>1.5309730620896172E-88</v>
      </c>
      <c r="HJ155" s="86">
        <f t="shared" si="180"/>
        <v>1.9903191268391012E-114</v>
      </c>
      <c r="HK155" s="86">
        <f t="shared" si="180"/>
        <v>7.9930549707388442E-120</v>
      </c>
      <c r="HL155" s="86">
        <f t="shared" si="161"/>
        <v>3.9385349190504303E-105</v>
      </c>
      <c r="HM155" s="86">
        <f t="shared" si="161"/>
        <v>1.3894734033868112E-98</v>
      </c>
      <c r="HN155" s="86">
        <f t="shared" si="161"/>
        <v>4.2592415969893019E-80</v>
      </c>
      <c r="HO155" s="86">
        <f t="shared" si="161"/>
        <v>3.3770066395065165E-60</v>
      </c>
      <c r="HP155" s="86">
        <f t="shared" si="161"/>
        <v>1.95986238432882E-38</v>
      </c>
      <c r="HQ155" s="86">
        <f t="shared" si="161"/>
        <v>9.8571945828197481E-68</v>
      </c>
      <c r="HS155" s="86">
        <f t="shared" si="171"/>
        <v>0.32282856108921992</v>
      </c>
      <c r="HT155" s="86">
        <f t="shared" si="171"/>
        <v>0.12667989065774127</v>
      </c>
      <c r="HU155" s="86">
        <f t="shared" si="171"/>
        <v>6.5196711226961454E-2</v>
      </c>
      <c r="HV155" s="86">
        <f t="shared" si="171"/>
        <v>6.6014127629584016E-2</v>
      </c>
      <c r="HW155" s="86">
        <f t="shared" si="171"/>
        <v>7.5696712770150595E-2</v>
      </c>
      <c r="HX155" s="86">
        <f t="shared" si="171"/>
        <v>4.9517190679417039E-2</v>
      </c>
      <c r="HY155" s="86">
        <f t="shared" si="171"/>
        <v>2.9544045303340455E-2</v>
      </c>
      <c r="HZ155" s="86">
        <f t="shared" si="171"/>
        <v>3.9401105022570451E-2</v>
      </c>
      <c r="IA155" s="86">
        <f t="shared" si="171"/>
        <v>2.3102184315326756E-2</v>
      </c>
      <c r="IB155" s="86">
        <f t="shared" si="171"/>
        <v>4.1676559023209762E-2</v>
      </c>
      <c r="IC155" s="86">
        <f t="shared" si="171"/>
        <v>5.1331813294808987E-2</v>
      </c>
      <c r="ID155" s="86">
        <f t="shared" si="171"/>
        <v>0.12252849375678249</v>
      </c>
      <c r="IE155" s="86">
        <f t="shared" si="171"/>
        <v>0.16804397902957538</v>
      </c>
      <c r="IF155" s="86">
        <f t="shared" si="171"/>
        <v>0.39820480063537145</v>
      </c>
      <c r="IG155" s="86">
        <f t="shared" si="171"/>
        <v>0.55266419033463521</v>
      </c>
      <c r="II155" s="86">
        <f t="shared" si="172"/>
        <v>1.986288745380393E-11</v>
      </c>
      <c r="IJ155" s="86">
        <f t="shared" si="172"/>
        <v>2.9255899030667581E-13</v>
      </c>
      <c r="IK155" s="86">
        <f t="shared" si="172"/>
        <v>2.0336372900448094E-17</v>
      </c>
      <c r="IL155" s="86">
        <f t="shared" si="172"/>
        <v>3.6336184356633358E-12</v>
      </c>
      <c r="IM155" s="86">
        <f t="shared" si="172"/>
        <v>1.5312295637936883E-12</v>
      </c>
      <c r="IN155" s="86">
        <f t="shared" si="172"/>
        <v>7.0785895432701599E-13</v>
      </c>
      <c r="IO155" s="86">
        <f t="shared" si="172"/>
        <v>9.5888590553898603E-12</v>
      </c>
      <c r="IP155" s="86">
        <f t="shared" si="172"/>
        <v>3.1627376524713279E-12</v>
      </c>
      <c r="IQ155" s="86">
        <f t="shared" si="172"/>
        <v>1.7268173037133631E-10</v>
      </c>
      <c r="IR155" s="86">
        <f t="shared" si="172"/>
        <v>2.1517139944249071E-11</v>
      </c>
      <c r="IS155" s="86">
        <f t="shared" si="172"/>
        <v>2.4968706947430116E-12</v>
      </c>
      <c r="IT155" s="86">
        <f t="shared" si="172"/>
        <v>3.5530500803254252E-14</v>
      </c>
      <c r="IU155" s="86">
        <f t="shared" si="172"/>
        <v>1.3282298210396612E-15</v>
      </c>
      <c r="IV155" s="86">
        <f t="shared" si="172"/>
        <v>3.1625751292592693E-12</v>
      </c>
      <c r="IW155" s="86">
        <f t="shared" si="172"/>
        <v>5.8319489484587252E-11</v>
      </c>
      <c r="IY155" s="86">
        <f t="shared" si="173"/>
        <v>0.32282856110908281</v>
      </c>
      <c r="IZ155" s="86">
        <f t="shared" si="173"/>
        <v>0.12667989065803384</v>
      </c>
      <c r="JA155" s="86">
        <f t="shared" si="173"/>
        <v>6.5196711226961468E-2</v>
      </c>
      <c r="JB155" s="86">
        <f t="shared" si="173"/>
        <v>6.6014127633217637E-2</v>
      </c>
      <c r="JC155" s="86">
        <f t="shared" si="173"/>
        <v>7.5696712771681829E-2</v>
      </c>
      <c r="JD155" s="86">
        <f t="shared" si="173"/>
        <v>4.9517190680124896E-2</v>
      </c>
      <c r="JE155" s="86">
        <f t="shared" si="173"/>
        <v>2.9544045312929312E-2</v>
      </c>
      <c r="JF155" s="86">
        <f t="shared" si="173"/>
        <v>3.9401105025733192E-2</v>
      </c>
      <c r="JG155" s="86">
        <f t="shared" si="173"/>
        <v>2.3102184488008486E-2</v>
      </c>
      <c r="JH155" s="86">
        <f t="shared" si="173"/>
        <v>4.1676559044726905E-2</v>
      </c>
      <c r="JI155" s="86">
        <f t="shared" si="173"/>
        <v>5.1331813297305857E-2</v>
      </c>
      <c r="JJ155" s="86">
        <f t="shared" si="173"/>
        <v>0.12252849375681801</v>
      </c>
      <c r="JK155" s="86">
        <f t="shared" si="173"/>
        <v>0.16804397902957671</v>
      </c>
      <c r="JL155" s="86">
        <f t="shared" si="173"/>
        <v>0.39820480063853403</v>
      </c>
      <c r="JM155" s="86">
        <f t="shared" si="173"/>
        <v>0.55266419039295467</v>
      </c>
    </row>
    <row r="156" spans="2:273" x14ac:dyDescent="0.25">
      <c r="B156" s="2">
        <v>129</v>
      </c>
      <c r="C156" s="37">
        <v>58.587000000000003</v>
      </c>
      <c r="D156" s="37">
        <v>57.531999999999996</v>
      </c>
      <c r="E156" s="37">
        <v>54.482999999999997</v>
      </c>
      <c r="F156" s="37">
        <v>49.131</v>
      </c>
      <c r="G156" s="37">
        <v>45.639000000000003</v>
      </c>
      <c r="H156" s="37">
        <v>45.982999999999997</v>
      </c>
      <c r="I156" s="37">
        <v>46.332999999999998</v>
      </c>
      <c r="J156" s="37">
        <v>45.116999999999997</v>
      </c>
      <c r="K156" s="37">
        <v>46.3</v>
      </c>
      <c r="L156" s="37">
        <v>44.41</v>
      </c>
      <c r="M156" s="37">
        <v>49.869</v>
      </c>
      <c r="N156" s="37">
        <v>46.115000000000002</v>
      </c>
      <c r="O156" s="37">
        <v>51.213000000000001</v>
      </c>
      <c r="P156" s="37">
        <v>72.623000000000005</v>
      </c>
      <c r="Q156" s="37">
        <v>138.93100000000001</v>
      </c>
      <c r="S156" s="4">
        <f t="shared" si="174"/>
        <v>59.360681778679371</v>
      </c>
      <c r="T156" s="4">
        <f t="shared" si="174"/>
        <v>59.001194085812578</v>
      </c>
      <c r="U156" s="4">
        <f t="shared" si="174"/>
        <v>56.290867030909538</v>
      </c>
      <c r="V156" s="4">
        <f t="shared" si="174"/>
        <v>49.248659961904202</v>
      </c>
      <c r="W156" s="4">
        <f t="shared" si="174"/>
        <v>46.13699755308383</v>
      </c>
      <c r="X156" s="4">
        <f t="shared" si="174"/>
        <v>46.802420474526151</v>
      </c>
      <c r="Y156" s="4">
        <f t="shared" si="174"/>
        <v>45.999017728658686</v>
      </c>
      <c r="Z156" s="4">
        <f t="shared" si="174"/>
        <v>45.774965597442907</v>
      </c>
      <c r="AA156" s="4">
        <f t="shared" si="174"/>
        <v>47.241879215562911</v>
      </c>
      <c r="AB156" s="4">
        <f t="shared" si="174"/>
        <v>46.165078491755217</v>
      </c>
      <c r="AC156" s="4">
        <f t="shared" si="174"/>
        <v>50.685785773164625</v>
      </c>
      <c r="AD156" s="4">
        <f t="shared" si="174"/>
        <v>46.323681790837043</v>
      </c>
      <c r="AE156" s="4">
        <f t="shared" si="174"/>
        <v>53.816956815731132</v>
      </c>
      <c r="AF156" s="4">
        <f t="shared" si="174"/>
        <v>71.980179241228356</v>
      </c>
      <c r="AG156" s="4">
        <f t="shared" si="174"/>
        <v>134.9790710325521</v>
      </c>
      <c r="AI156" s="4">
        <f t="shared" si="175"/>
        <v>-0.77368177867936794</v>
      </c>
      <c r="AJ156" s="4">
        <f t="shared" si="175"/>
        <v>-1.4691940858125818</v>
      </c>
      <c r="AK156" s="4">
        <f t="shared" si="175"/>
        <v>-1.8078670309095415</v>
      </c>
      <c r="AL156" s="4">
        <f t="shared" si="175"/>
        <v>-0.11765996190420225</v>
      </c>
      <c r="AM156" s="4">
        <f t="shared" si="175"/>
        <v>-0.49799755308382743</v>
      </c>
      <c r="AN156" s="4">
        <f t="shared" si="175"/>
        <v>-0.81942047452615441</v>
      </c>
      <c r="AO156" s="4">
        <f t="shared" si="175"/>
        <v>0.33398227134131275</v>
      </c>
      <c r="AP156" s="4">
        <f t="shared" si="175"/>
        <v>-0.65796559744291017</v>
      </c>
      <c r="AQ156" s="4">
        <f t="shared" si="175"/>
        <v>-0.94187921556291343</v>
      </c>
      <c r="AR156" s="4">
        <f t="shared" si="175"/>
        <v>-1.7550784917552207</v>
      </c>
      <c r="AS156" s="4">
        <f t="shared" si="175"/>
        <v>-0.81678577316462508</v>
      </c>
      <c r="AT156" s="4">
        <f t="shared" si="175"/>
        <v>-0.20868179083704064</v>
      </c>
      <c r="AU156" s="4">
        <f t="shared" si="175"/>
        <v>-2.6039568157311308</v>
      </c>
      <c r="AV156" s="4">
        <f t="shared" si="175"/>
        <v>0.64282075877164857</v>
      </c>
      <c r="AW156" s="4">
        <f t="shared" si="175"/>
        <v>3.9519289674479126</v>
      </c>
      <c r="AY156" s="2">
        <f t="shared" si="167"/>
        <v>59.360681778679371</v>
      </c>
      <c r="AZ156" s="2">
        <f t="shared" si="167"/>
        <v>58.983778312412944</v>
      </c>
      <c r="BA156" s="2">
        <f t="shared" si="167"/>
        <v>56.275870725280448</v>
      </c>
      <c r="BB156" s="2">
        <f t="shared" si="167"/>
        <v>49.202813609540023</v>
      </c>
      <c r="BC156" s="2">
        <f t="shared" si="167"/>
        <v>46.067030389078809</v>
      </c>
      <c r="BD156" s="2">
        <f t="shared" si="167"/>
        <v>46.769306676896029</v>
      </c>
      <c r="BE156" s="2">
        <f t="shared" si="167"/>
        <v>45.980766716420078</v>
      </c>
      <c r="BF156" s="2">
        <f t="shared" si="167"/>
        <v>45.746101764697244</v>
      </c>
      <c r="BG156" s="2">
        <f t="shared" si="167"/>
        <v>47.228634397661459</v>
      </c>
      <c r="BH156" s="2">
        <f t="shared" si="167"/>
        <v>46.11876125836806</v>
      </c>
      <c r="BI156" s="2">
        <f t="shared" si="167"/>
        <v>50.611078543184348</v>
      </c>
      <c r="BJ156" s="2">
        <f t="shared" si="167"/>
        <v>45.877330962804201</v>
      </c>
      <c r="BK156" s="2">
        <f t="shared" si="167"/>
        <v>52.985804878538062</v>
      </c>
      <c r="BL156" s="2">
        <f t="shared" si="167"/>
        <v>54.086657793727873</v>
      </c>
      <c r="BM156" s="2">
        <f t="shared" si="167"/>
        <v>58.697492774885035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>
        <f t="shared" si="168"/>
        <v>46.3</v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>
        <f t="shared" si="205"/>
        <v>46.3</v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79.686051400480764</v>
      </c>
      <c r="DL156" s="2">
        <f t="shared" si="176"/>
        <v>85.143057152496624</v>
      </c>
      <c r="DM156" s="2">
        <f t="shared" si="176"/>
        <v>83.556806722689061</v>
      </c>
      <c r="DN156" s="2">
        <f t="shared" si="176"/>
        <v>88.199858518437424</v>
      </c>
      <c r="DO156" s="2">
        <f t="shared" si="176"/>
        <v>84.637066856330023</v>
      </c>
      <c r="DP156" s="2">
        <f t="shared" si="176"/>
        <v>80.037467757230928</v>
      </c>
      <c r="DQ156" s="2">
        <f t="shared" si="176"/>
        <v>106.53513442389757</v>
      </c>
      <c r="DR156" s="2">
        <f t="shared" si="176"/>
        <v>98.007545098039202</v>
      </c>
      <c r="DS156" s="2">
        <f t="shared" si="176"/>
        <v>95.539485585585595</v>
      </c>
      <c r="DT156" s="2">
        <f t="shared" si="176"/>
        <v>105.76693333333333</v>
      </c>
      <c r="DU156" s="2">
        <f t="shared" si="176"/>
        <v>87.52733807491704</v>
      </c>
      <c r="DV156" s="2">
        <f t="shared" si="176"/>
        <v>89.224357624831313</v>
      </c>
      <c r="DW156" s="2">
        <f t="shared" si="176"/>
        <v>104.20291654812708</v>
      </c>
      <c r="DX156" s="2">
        <f t="shared" si="176"/>
        <v>81.312681365576097</v>
      </c>
      <c r="DY156" s="2">
        <f t="shared" si="176"/>
        <v>88.910122580645137</v>
      </c>
      <c r="EA156" s="2">
        <f t="shared" si="152"/>
        <v>59.34464045368621</v>
      </c>
      <c r="EB156" s="2">
        <f t="shared" si="152"/>
        <v>58.986067030966701</v>
      </c>
      <c r="EC156" s="2">
        <f t="shared" si="152"/>
        <v>56.279771159497258</v>
      </c>
      <c r="ED156" s="2">
        <f t="shared" si="152"/>
        <v>49.172718993482306</v>
      </c>
      <c r="EE156" s="2">
        <f t="shared" si="152"/>
        <v>46.012800990013531</v>
      </c>
      <c r="EF156" s="2">
        <f t="shared" si="152"/>
        <v>46.770497264021884</v>
      </c>
      <c r="EG156" s="2">
        <f t="shared" si="152"/>
        <v>45.923384322208477</v>
      </c>
      <c r="EH156" s="2">
        <f t="shared" si="152"/>
        <v>45.662839938850844</v>
      </c>
      <c r="EI156" s="2">
        <f t="shared" si="152"/>
        <v>47.237709351062307</v>
      </c>
      <c r="EJ156" s="2">
        <f t="shared" si="152"/>
        <v>45.960527920432526</v>
      </c>
      <c r="EK156" s="2">
        <f t="shared" si="152"/>
        <v>50.571076935859097</v>
      </c>
      <c r="EL156" s="2">
        <f t="shared" si="179"/>
        <v>45.782665878959747</v>
      </c>
      <c r="EM156" s="2">
        <f t="shared" si="135"/>
        <v>52.94243075249527</v>
      </c>
      <c r="EN156" s="2">
        <f t="shared" si="135"/>
        <v>54.019852756553227</v>
      </c>
      <c r="EO156" s="2">
        <f t="shared" si="135"/>
        <v>58.699212596234119</v>
      </c>
      <c r="EQ156" s="2">
        <f t="shared" si="177"/>
        <v>59.447188973995587</v>
      </c>
      <c r="ER156" s="2">
        <f t="shared" si="177"/>
        <v>58.849144382333982</v>
      </c>
      <c r="ES156" s="2">
        <f t="shared" si="177"/>
        <v>56.088490097255722</v>
      </c>
      <c r="ET156" s="2">
        <f t="shared" si="177"/>
        <v>49.255689429411468</v>
      </c>
      <c r="EU156" s="2">
        <f t="shared" si="177"/>
        <v>46.308491821597116</v>
      </c>
      <c r="EV156" s="2">
        <f t="shared" si="177"/>
        <v>46.627800494852821</v>
      </c>
      <c r="EW156" s="2">
        <f t="shared" si="177"/>
        <v>46.121735191860807</v>
      </c>
      <c r="EX156" s="2">
        <f t="shared" si="177"/>
        <v>46.08364474275249</v>
      </c>
      <c r="EY156" s="2">
        <f t="shared" si="177"/>
        <v>47.022219166166316</v>
      </c>
      <c r="EZ156" s="2">
        <f t="shared" si="177"/>
        <v>46.888280634359205</v>
      </c>
      <c r="FA156" s="2">
        <f t="shared" si="177"/>
        <v>50.727355325315699</v>
      </c>
      <c r="FB156" s="2">
        <f t="shared" si="177"/>
        <v>46.435532760174581</v>
      </c>
      <c r="FC156" s="2">
        <f t="shared" si="177"/>
        <v>53.109608301438335</v>
      </c>
      <c r="FD156" s="2">
        <f t="shared" si="177"/>
        <v>54.696032656201218</v>
      </c>
      <c r="FE156" s="2">
        <f t="shared" si="177"/>
        <v>58.357636708898994</v>
      </c>
      <c r="FG156" s="2">
        <f t="shared" si="178"/>
        <v>0.99967060567675259</v>
      </c>
      <c r="FH156" s="2">
        <f t="shared" si="178"/>
        <v>0.99951161651174636</v>
      </c>
      <c r="FI156" s="2">
        <f t="shared" si="178"/>
        <v>0.99945117645393566</v>
      </c>
      <c r="FJ156" s="2">
        <f t="shared" si="178"/>
        <v>0.99949772569173367</v>
      </c>
      <c r="FK156" s="2">
        <f t="shared" si="178"/>
        <v>0.99950445625559325</v>
      </c>
      <c r="FL156" s="2">
        <f t="shared" si="178"/>
        <v>0.99948068572432902</v>
      </c>
      <c r="FM156" s="2">
        <f t="shared" si="178"/>
        <v>0.99949457738099223</v>
      </c>
      <c r="FN156" s="2">
        <f t="shared" si="178"/>
        <v>0.9994740859143485</v>
      </c>
      <c r="FO156" s="2">
        <f t="shared" si="178"/>
        <v>0.99952537163071498</v>
      </c>
      <c r="FP156" s="2">
        <f t="shared" si="178"/>
        <v>0.99948029665474414</v>
      </c>
      <c r="FQ156" s="2">
        <f t="shared" si="178"/>
        <v>0.99947242442050332</v>
      </c>
      <c r="FR156" s="2">
        <f t="shared" si="178"/>
        <v>0.99948375672534762</v>
      </c>
      <c r="FS156" s="2">
        <f t="shared" si="178"/>
        <v>0.99947749901982819</v>
      </c>
      <c r="FT156" s="2">
        <f t="shared" si="178"/>
        <v>0.99950175414793729</v>
      </c>
      <c r="FU156" s="2">
        <f t="shared" si="178"/>
        <v>0.99936263416772353</v>
      </c>
      <c r="FW156" s="2">
        <f t="shared" si="169"/>
        <v>9.1088390863741112E-2</v>
      </c>
      <c r="FX156" s="2">
        <f t="shared" si="169"/>
        <v>0.11001365210173288</v>
      </c>
      <c r="FY156" s="2">
        <f t="shared" si="169"/>
        <v>9.8654374769723191E-2</v>
      </c>
      <c r="FZ156" s="2">
        <f t="shared" si="169"/>
        <v>0.12645813453558533</v>
      </c>
      <c r="GA156" s="2">
        <f t="shared" si="169"/>
        <v>0.11866917058267455</v>
      </c>
      <c r="GB156" s="2">
        <f t="shared" si="169"/>
        <v>0.12941147805120626</v>
      </c>
      <c r="GC156" s="2">
        <f t="shared" si="169"/>
        <v>0.13485115935938763</v>
      </c>
      <c r="GD156" s="2">
        <f t="shared" si="169"/>
        <v>0.13244384944553</v>
      </c>
      <c r="GE156" s="2">
        <f t="shared" si="169"/>
        <v>0.14850025166599617</v>
      </c>
      <c r="GF156" s="2">
        <f t="shared" si="169"/>
        <v>0.1370534918044603</v>
      </c>
      <c r="GG156" s="2">
        <f t="shared" si="169"/>
        <v>0.13120423437995316</v>
      </c>
      <c r="GH156" s="2">
        <f t="shared" si="169"/>
        <v>0.11064828791238883</v>
      </c>
      <c r="GI156" s="2">
        <f t="shared" si="169"/>
        <v>9.9238636260525134E-2</v>
      </c>
      <c r="GJ156" s="2">
        <f t="shared" si="169"/>
        <v>7.8686897609404324E-2</v>
      </c>
      <c r="GK156" s="2">
        <f t="shared" si="169"/>
        <v>6.1407212607360505E-2</v>
      </c>
      <c r="GM156" s="86">
        <f t="shared" si="170"/>
        <v>1.714742404418217E-60</v>
      </c>
      <c r="GN156" s="86">
        <f t="shared" si="170"/>
        <v>4.1100333707613632E-104</v>
      </c>
      <c r="GO156" s="86">
        <f t="shared" si="170"/>
        <v>1.393560934243043E-130</v>
      </c>
      <c r="GP156" s="86">
        <f t="shared" si="170"/>
        <v>3.9578740742174833E-140</v>
      </c>
      <c r="GQ156" s="86">
        <f t="shared" si="170"/>
        <v>1.8015227091724177E-125</v>
      </c>
      <c r="GR156" s="86">
        <f t="shared" si="170"/>
        <v>4.7050043055300513E-132</v>
      </c>
      <c r="GS156" s="86">
        <f t="shared" si="170"/>
        <v>2.4648111853394797E-138</v>
      </c>
      <c r="GT156" s="86">
        <f t="shared" si="170"/>
        <v>1.0293897438684355E-176</v>
      </c>
      <c r="GU156" s="86">
        <f t="shared" si="170"/>
        <v>2.2712699005289554E-173</v>
      </c>
      <c r="GV156" s="86">
        <f t="shared" si="170"/>
        <v>2.1670929655058987E-151</v>
      </c>
      <c r="GW156" s="86">
        <f t="shared" si="170"/>
        <v>4.2657887696255642E-148</v>
      </c>
      <c r="GX156" s="86">
        <f t="shared" si="170"/>
        <v>2.6957672314462533E-156</v>
      </c>
      <c r="GY156" s="86">
        <f t="shared" si="170"/>
        <v>4.059272882773166E-126</v>
      </c>
      <c r="GZ156" s="86">
        <f t="shared" si="170"/>
        <v>4.5160491646245065E-128</v>
      </c>
      <c r="HA156" s="86">
        <f t="shared" si="170"/>
        <v>2.2256849844663681E-141</v>
      </c>
      <c r="HC156" s="86">
        <f t="shared" si="181"/>
        <v>5.3977868957573122E-25</v>
      </c>
      <c r="HD156" s="86">
        <f t="shared" si="181"/>
        <v>1.0357762395908039E-52</v>
      </c>
      <c r="HE156" s="86">
        <f t="shared" si="181"/>
        <v>5.1018896277101683E-70</v>
      </c>
      <c r="HF156" s="86">
        <f t="shared" si="180"/>
        <v>2.9587876410635012E-80</v>
      </c>
      <c r="HG156" s="86">
        <f t="shared" si="180"/>
        <v>8.9529214428905685E-63</v>
      </c>
      <c r="HH156" s="86">
        <f t="shared" si="180"/>
        <v>1.186469875110918E-73</v>
      </c>
      <c r="HI156" s="86">
        <f t="shared" si="180"/>
        <v>1.1292975740255886E-92</v>
      </c>
      <c r="HJ156" s="86">
        <f t="shared" si="180"/>
        <v>9.2629372273348977E-120</v>
      </c>
      <c r="HK156" s="86">
        <f t="shared" si="180"/>
        <v>2.4348732329927804E-125</v>
      </c>
      <c r="HL156" s="86">
        <f t="shared" si="161"/>
        <v>4.5055323263997882E-110</v>
      </c>
      <c r="HM156" s="86">
        <f t="shared" si="161"/>
        <v>2.8005292428425882E-103</v>
      </c>
      <c r="HN156" s="86">
        <f t="shared" si="161"/>
        <v>5.7673421762780664E-84</v>
      </c>
      <c r="HO156" s="86">
        <f t="shared" si="161"/>
        <v>4.4229939556981951E-63</v>
      </c>
      <c r="HP156" s="86">
        <f t="shared" si="161"/>
        <v>3.0754401246546177E-40</v>
      </c>
      <c r="HQ156" s="86">
        <f t="shared" si="161"/>
        <v>5.4888160964021832E-71</v>
      </c>
      <c r="HS156" s="86">
        <f t="shared" si="171"/>
        <v>0.24148202896779086</v>
      </c>
      <c r="HT156" s="86">
        <f t="shared" si="171"/>
        <v>7.0900432300082791E-2</v>
      </c>
      <c r="HU156" s="86">
        <f t="shared" si="171"/>
        <v>3.0294541317632977E-2</v>
      </c>
      <c r="HV156" s="86">
        <f t="shared" si="171"/>
        <v>3.2508427434822067E-2</v>
      </c>
      <c r="HW156" s="86">
        <f t="shared" si="171"/>
        <v>3.8587143102199413E-2</v>
      </c>
      <c r="HX156" s="86">
        <f t="shared" si="171"/>
        <v>2.2512511897819314E-2</v>
      </c>
      <c r="HY156" s="86">
        <f t="shared" si="171"/>
        <v>1.2808101828253477E-2</v>
      </c>
      <c r="HZ156" s="86">
        <f t="shared" si="171"/>
        <v>1.7567894279620886E-2</v>
      </c>
      <c r="IA156" s="86">
        <f t="shared" si="171"/>
        <v>9.7576118339918107E-3</v>
      </c>
      <c r="IB156" s="86">
        <f t="shared" si="171"/>
        <v>1.9048043644602369E-2</v>
      </c>
      <c r="IC156" s="86">
        <f t="shared" si="171"/>
        <v>2.3790499589216054E-2</v>
      </c>
      <c r="ID156" s="86">
        <f t="shared" si="171"/>
        <v>6.6387103391989583E-2</v>
      </c>
      <c r="IE156" s="86">
        <f t="shared" si="171"/>
        <v>9.7163032836127386E-2</v>
      </c>
      <c r="IF156" s="86">
        <f t="shared" si="171"/>
        <v>0.30176758538500781</v>
      </c>
      <c r="IG156" s="86">
        <f t="shared" si="171"/>
        <v>0.51889348285944958</v>
      </c>
      <c r="II156" s="86">
        <f t="shared" si="172"/>
        <v>1.1270508801229221E-10</v>
      </c>
      <c r="IJ156" s="86">
        <f t="shared" si="172"/>
        <v>2.7520131635549949E-12</v>
      </c>
      <c r="IK156" s="86">
        <f t="shared" si="172"/>
        <v>3.5664017495298101E-16</v>
      </c>
      <c r="IL156" s="86">
        <f t="shared" si="172"/>
        <v>3.2543822746037879E-11</v>
      </c>
      <c r="IM156" s="86">
        <f t="shared" si="172"/>
        <v>1.3697432543053321E-11</v>
      </c>
      <c r="IN156" s="86">
        <f t="shared" si="172"/>
        <v>7.5374847731307805E-12</v>
      </c>
      <c r="IO156" s="86">
        <f t="shared" si="172"/>
        <v>8.5312466675028755E-11</v>
      </c>
      <c r="IP156" s="86">
        <f t="shared" si="172"/>
        <v>3.0384742996351766E-11</v>
      </c>
      <c r="IQ156" s="86">
        <f t="shared" si="172"/>
        <v>1.327058482961654E-9</v>
      </c>
      <c r="IR156" s="86">
        <f t="shared" si="172"/>
        <v>1.8154825764352806E-10</v>
      </c>
      <c r="IS156" s="86">
        <f t="shared" si="172"/>
        <v>2.4204128321553305E-11</v>
      </c>
      <c r="IT156" s="86">
        <f t="shared" si="172"/>
        <v>3.9946609007472903E-13</v>
      </c>
      <c r="IU156" s="86">
        <f t="shared" si="172"/>
        <v>1.6985373433920822E-14</v>
      </c>
      <c r="IV156" s="86">
        <f t="shared" si="172"/>
        <v>1.8323411079329347E-11</v>
      </c>
      <c r="IW156" s="86">
        <f t="shared" si="172"/>
        <v>2.3882142683955316E-10</v>
      </c>
      <c r="IY156" s="86">
        <f t="shared" si="173"/>
        <v>0.24148202908049596</v>
      </c>
      <c r="IZ156" s="86">
        <f t="shared" si="173"/>
        <v>7.0900432302834798E-2</v>
      </c>
      <c r="JA156" s="86">
        <f t="shared" si="173"/>
        <v>3.0294541317633334E-2</v>
      </c>
      <c r="JB156" s="86">
        <f t="shared" si="173"/>
        <v>3.2508427467365889E-2</v>
      </c>
      <c r="JC156" s="86">
        <f t="shared" si="173"/>
        <v>3.8587143115896845E-2</v>
      </c>
      <c r="JD156" s="86">
        <f t="shared" si="173"/>
        <v>2.2512511905356799E-2</v>
      </c>
      <c r="JE156" s="86">
        <f t="shared" si="173"/>
        <v>1.2808101913565944E-2</v>
      </c>
      <c r="JF156" s="86">
        <f t="shared" si="173"/>
        <v>1.7567894310005629E-2</v>
      </c>
      <c r="JG156" s="86">
        <f t="shared" si="173"/>
        <v>9.7576131610502929E-3</v>
      </c>
      <c r="JH156" s="86">
        <f t="shared" si="173"/>
        <v>1.9048043826150628E-2</v>
      </c>
      <c r="JI156" s="86">
        <f t="shared" si="173"/>
        <v>2.3790499613420182E-2</v>
      </c>
      <c r="JJ156" s="86">
        <f t="shared" si="173"/>
        <v>6.6387103392389055E-2</v>
      </c>
      <c r="JK156" s="86">
        <f t="shared" si="173"/>
        <v>9.7163032836144372E-2</v>
      </c>
      <c r="JL156" s="86">
        <f t="shared" si="173"/>
        <v>0.30176758540333121</v>
      </c>
      <c r="JM156" s="86">
        <f t="shared" si="173"/>
        <v>0.51889348309827099</v>
      </c>
    </row>
    <row r="157" spans="2:273" x14ac:dyDescent="0.25">
      <c r="B157" s="2">
        <v>130</v>
      </c>
      <c r="C157" s="37">
        <v>56.73</v>
      </c>
      <c r="D157" s="37">
        <v>58.902999999999999</v>
      </c>
      <c r="E157" s="37">
        <v>54.767000000000003</v>
      </c>
      <c r="F157" s="37">
        <v>48.835999999999999</v>
      </c>
      <c r="G157" s="37">
        <v>45.459000000000003</v>
      </c>
      <c r="H157" s="37">
        <v>46.917000000000002</v>
      </c>
      <c r="I157" s="37">
        <v>45.8</v>
      </c>
      <c r="J157" s="37">
        <v>44.866999999999997</v>
      </c>
      <c r="K157" s="37">
        <v>46.232999999999997</v>
      </c>
      <c r="L157" s="37">
        <v>45.066000000000003</v>
      </c>
      <c r="M157" s="37">
        <v>49.197000000000003</v>
      </c>
      <c r="N157" s="37">
        <v>45.295000000000002</v>
      </c>
      <c r="O157" s="37">
        <v>51.704999999999998</v>
      </c>
      <c r="P157" s="37">
        <v>62.951000000000001</v>
      </c>
      <c r="Q157" s="37">
        <v>121.741</v>
      </c>
      <c r="S157" s="4">
        <f t="shared" si="174"/>
        <v>59.325523679001684</v>
      </c>
      <c r="T157" s="4">
        <f t="shared" si="174"/>
        <v>58.952149313836479</v>
      </c>
      <c r="U157" s="4">
        <f t="shared" si="174"/>
        <v>56.231429439790837</v>
      </c>
      <c r="V157" s="4">
        <f t="shared" si="174"/>
        <v>49.130746299879412</v>
      </c>
      <c r="W157" s="4">
        <f t="shared" si="174"/>
        <v>45.978501802777579</v>
      </c>
      <c r="X157" s="4">
        <f t="shared" si="174"/>
        <v>46.682048488308212</v>
      </c>
      <c r="Y157" s="4">
        <f t="shared" si="174"/>
        <v>45.834094553633228</v>
      </c>
      <c r="Z157" s="4">
        <f t="shared" si="174"/>
        <v>45.630681705805088</v>
      </c>
      <c r="AA157" s="4">
        <f t="shared" si="174"/>
        <v>47.124142435166533</v>
      </c>
      <c r="AB157" s="4">
        <f t="shared" si="174"/>
        <v>46.025604349819588</v>
      </c>
      <c r="AC157" s="4">
        <f t="shared" si="174"/>
        <v>50.463066958880852</v>
      </c>
      <c r="AD157" s="4">
        <f t="shared" si="174"/>
        <v>45.863608445363973</v>
      </c>
      <c r="AE157" s="4">
        <f t="shared" si="174"/>
        <v>53.123227826857125</v>
      </c>
      <c r="AF157" s="4">
        <f t="shared" si="174"/>
        <v>64.088641522424822</v>
      </c>
      <c r="AG157" s="4">
        <f t="shared" si="174"/>
        <v>117.43820479319422</v>
      </c>
      <c r="AI157" s="4">
        <f t="shared" si="175"/>
        <v>-2.5955236790016869</v>
      </c>
      <c r="AJ157" s="4">
        <f t="shared" si="175"/>
        <v>-4.9149313836480246E-2</v>
      </c>
      <c r="AK157" s="4">
        <f t="shared" si="175"/>
        <v>-1.464429439790834</v>
      </c>
      <c r="AL157" s="4">
        <f t="shared" si="175"/>
        <v>-0.2947462998794137</v>
      </c>
      <c r="AM157" s="4">
        <f t="shared" si="175"/>
        <v>-0.51950180277757596</v>
      </c>
      <c r="AN157" s="4">
        <f t="shared" si="175"/>
        <v>0.23495151169178996</v>
      </c>
      <c r="AO157" s="4">
        <f t="shared" si="175"/>
        <v>-3.4094553633231328E-2</v>
      </c>
      <c r="AP157" s="4">
        <f t="shared" si="175"/>
        <v>-0.76368170580509087</v>
      </c>
      <c r="AQ157" s="4">
        <f t="shared" si="175"/>
        <v>-0.89114243516653602</v>
      </c>
      <c r="AR157" s="4">
        <f t="shared" si="175"/>
        <v>-0.95960434981958542</v>
      </c>
      <c r="AS157" s="4">
        <f t="shared" si="175"/>
        <v>-1.2660669588808489</v>
      </c>
      <c r="AT157" s="4">
        <f t="shared" si="175"/>
        <v>-0.56860844536397082</v>
      </c>
      <c r="AU157" s="4">
        <f t="shared" si="175"/>
        <v>-1.4182278268571267</v>
      </c>
      <c r="AV157" s="4">
        <f t="shared" si="175"/>
        <v>-1.137641522424822</v>
      </c>
      <c r="AW157" s="4">
        <f t="shared" si="175"/>
        <v>4.3027952068057829</v>
      </c>
      <c r="AY157" s="2">
        <f t="shared" si="167"/>
        <v>59.325523679001684</v>
      </c>
      <c r="AZ157" s="2">
        <f t="shared" si="167"/>
        <v>58.946384394662161</v>
      </c>
      <c r="BA157" s="2">
        <f t="shared" si="167"/>
        <v>56.227831935561184</v>
      </c>
      <c r="BB157" s="2">
        <f t="shared" si="167"/>
        <v>49.11837158328332</v>
      </c>
      <c r="BC157" s="2">
        <f t="shared" si="167"/>
        <v>45.95845254776993</v>
      </c>
      <c r="BD157" s="2">
        <f t="shared" si="167"/>
        <v>46.674290375398186</v>
      </c>
      <c r="BE157" s="2">
        <f t="shared" si="167"/>
        <v>45.830087866524501</v>
      </c>
      <c r="BF157" s="2">
        <f t="shared" si="167"/>
        <v>45.624084258672276</v>
      </c>
      <c r="BG157" s="2">
        <f t="shared" si="167"/>
        <v>47.121347809115079</v>
      </c>
      <c r="BH157" s="2">
        <f t="shared" si="167"/>
        <v>46.014515607927734</v>
      </c>
      <c r="BI157" s="2">
        <f t="shared" si="167"/>
        <v>50.444913543374547</v>
      </c>
      <c r="BJ157" s="2">
        <f t="shared" si="167"/>
        <v>45.725100939712796</v>
      </c>
      <c r="BK157" s="2">
        <f t="shared" si="167"/>
        <v>52.839251008403998</v>
      </c>
      <c r="BL157" s="2">
        <f t="shared" si="167"/>
        <v>53.998839123070582</v>
      </c>
      <c r="BM157" s="2">
        <f t="shared" si="167"/>
        <v>58.574796147044779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>
        <f t="shared" si="168"/>
        <v>46.917000000000002</v>
      </c>
      <c r="CK157" s="2">
        <f t="shared" si="168"/>
        <v>45.8</v>
      </c>
      <c r="CL157" s="2">
        <f t="shared" si="168"/>
        <v>44.866999999999997</v>
      </c>
      <c r="CM157" s="2">
        <f t="shared" si="168"/>
        <v>46.232999999999997</v>
      </c>
      <c r="CN157" s="2">
        <f t="shared" si="168"/>
        <v>45.066000000000003</v>
      </c>
      <c r="CO157" s="2">
        <f t="shared" si="168"/>
        <v>49.197000000000003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>
        <f t="shared" si="202"/>
        <v>46.917000000000002</v>
      </c>
      <c r="DA157" s="2">
        <f t="shared" si="203"/>
        <v>45.8</v>
      </c>
      <c r="DB157" s="2">
        <f t="shared" si="204"/>
        <v>44.866999999999997</v>
      </c>
      <c r="DC157" s="2">
        <f t="shared" si="205"/>
        <v>46.232999999999997</v>
      </c>
      <c r="DD157" s="2">
        <f t="shared" si="206"/>
        <v>45.066000000000003</v>
      </c>
      <c r="DE157" s="2">
        <f t="shared" si="207"/>
        <v>49.197000000000003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79.718638224887215</v>
      </c>
      <c r="DL157" s="2">
        <f t="shared" si="176"/>
        <v>85.276377597840764</v>
      </c>
      <c r="DM157" s="2">
        <f t="shared" si="176"/>
        <v>83.729317647058807</v>
      </c>
      <c r="DN157" s="2">
        <f t="shared" si="176"/>
        <v>88.378436590436564</v>
      </c>
      <c r="DO157" s="2">
        <f t="shared" si="176"/>
        <v>84.839384068278804</v>
      </c>
      <c r="DP157" s="2">
        <f t="shared" si="176"/>
        <v>80.209866287339977</v>
      </c>
      <c r="DQ157" s="2">
        <f t="shared" si="176"/>
        <v>106.95694736842105</v>
      </c>
      <c r="DR157" s="2">
        <f t="shared" si="176"/>
        <v>98.375815406162459</v>
      </c>
      <c r="DS157" s="2">
        <f t="shared" si="176"/>
        <v>95.864719433719443</v>
      </c>
      <c r="DT157" s="2">
        <f t="shared" si="176"/>
        <v>106.16413333333334</v>
      </c>
      <c r="DU157" s="2">
        <f t="shared" si="176"/>
        <v>87.724143669985793</v>
      </c>
      <c r="DV157" s="2">
        <f t="shared" si="176"/>
        <v>89.461509446693668</v>
      </c>
      <c r="DW157" s="2">
        <f t="shared" si="176"/>
        <v>104.55083357041252</v>
      </c>
      <c r="DX157" s="2">
        <f t="shared" si="176"/>
        <v>81.437563774300614</v>
      </c>
      <c r="DY157" s="2">
        <f t="shared" si="176"/>
        <v>89.1298076612903</v>
      </c>
      <c r="EA157" s="2">
        <f t="shared" si="152"/>
        <v>59.308584073724013</v>
      </c>
      <c r="EB157" s="2">
        <f t="shared" si="152"/>
        <v>58.95200021584597</v>
      </c>
      <c r="EC157" s="2">
        <f t="shared" si="152"/>
        <v>56.235746248893612</v>
      </c>
      <c r="ED157" s="2">
        <f t="shared" si="152"/>
        <v>49.088484315505639</v>
      </c>
      <c r="EE157" s="2">
        <f t="shared" si="152"/>
        <v>45.900654531326452</v>
      </c>
      <c r="EF157" s="2">
        <f t="shared" si="152"/>
        <v>46.679450850107486</v>
      </c>
      <c r="EG157" s="2">
        <f t="shared" si="152"/>
        <v>45.771534680312165</v>
      </c>
      <c r="EH157" s="2">
        <f t="shared" si="152"/>
        <v>45.535568556977665</v>
      </c>
      <c r="EI157" s="2">
        <f t="shared" si="152"/>
        <v>47.136388387050161</v>
      </c>
      <c r="EJ157" s="2">
        <f t="shared" si="152"/>
        <v>45.841878291033751</v>
      </c>
      <c r="EK157" s="2">
        <f t="shared" si="152"/>
        <v>50.403613825191101</v>
      </c>
      <c r="EL157" s="2">
        <f t="shared" si="179"/>
        <v>45.621967622215763</v>
      </c>
      <c r="EM157" s="2">
        <f t="shared" si="135"/>
        <v>52.795503272963217</v>
      </c>
      <c r="EN157" s="2">
        <f t="shared" si="135"/>
        <v>53.92538666276527</v>
      </c>
      <c r="EO157" s="2">
        <f t="shared" si="135"/>
        <v>58.580781896391812</v>
      </c>
      <c r="EQ157" s="2">
        <f t="shared" si="177"/>
        <v>59.417748965714935</v>
      </c>
      <c r="ER157" s="2">
        <f t="shared" si="177"/>
        <v>58.806713741753711</v>
      </c>
      <c r="ES157" s="2">
        <f t="shared" si="177"/>
        <v>56.033451206272609</v>
      </c>
      <c r="ET157" s="2">
        <f t="shared" si="177"/>
        <v>49.175270082352313</v>
      </c>
      <c r="EU157" s="2">
        <f t="shared" si="177"/>
        <v>46.21313567492335</v>
      </c>
      <c r="EV157" s="2">
        <f t="shared" si="177"/>
        <v>46.529309405637065</v>
      </c>
      <c r="EW157" s="2">
        <f t="shared" si="177"/>
        <v>45.979454455316173</v>
      </c>
      <c r="EX157" s="2">
        <f t="shared" si="177"/>
        <v>45.976118505465138</v>
      </c>
      <c r="EY157" s="2">
        <f t="shared" si="177"/>
        <v>46.91129095303878</v>
      </c>
      <c r="EZ157" s="2">
        <f t="shared" si="177"/>
        <v>46.813086332864629</v>
      </c>
      <c r="FA157" s="2">
        <f t="shared" si="177"/>
        <v>50.567919290905309</v>
      </c>
      <c r="FB157" s="2">
        <f t="shared" si="177"/>
        <v>46.309159533201253</v>
      </c>
      <c r="FC157" s="2">
        <f t="shared" si="177"/>
        <v>52.972564169856184</v>
      </c>
      <c r="FD157" s="2">
        <f t="shared" si="177"/>
        <v>54.637185724605544</v>
      </c>
      <c r="FE157" s="2">
        <f t="shared" si="177"/>
        <v>58.2260440024464</v>
      </c>
      <c r="FG157" s="2">
        <f t="shared" si="178"/>
        <v>0.99969958009966697</v>
      </c>
      <c r="FH157" s="2">
        <f t="shared" si="178"/>
        <v>0.99955456982372282</v>
      </c>
      <c r="FI157" s="2">
        <f t="shared" si="178"/>
        <v>0.99949944280492675</v>
      </c>
      <c r="FJ157" s="2">
        <f t="shared" si="178"/>
        <v>0.99954190014094768</v>
      </c>
      <c r="FK157" s="2">
        <f t="shared" si="178"/>
        <v>0.99954803902710765</v>
      </c>
      <c r="FL157" s="2">
        <f t="shared" si="178"/>
        <v>0.99952635810895041</v>
      </c>
      <c r="FM157" s="2">
        <f t="shared" si="178"/>
        <v>0.99953902859282162</v>
      </c>
      <c r="FN157" s="2">
        <f t="shared" si="178"/>
        <v>0.9995203384571032</v>
      </c>
      <c r="FO157" s="2">
        <f t="shared" si="178"/>
        <v>0.99956711570436663</v>
      </c>
      <c r="FP157" s="2">
        <f t="shared" si="178"/>
        <v>0.99952600324082952</v>
      </c>
      <c r="FQ157" s="2">
        <f t="shared" si="178"/>
        <v>0.99951882301623529</v>
      </c>
      <c r="FR157" s="2">
        <f t="shared" si="178"/>
        <v>0.99952915915038609</v>
      </c>
      <c r="FS157" s="2">
        <f t="shared" si="178"/>
        <v>0.99952345153346855</v>
      </c>
      <c r="FT157" s="2">
        <f t="shared" si="178"/>
        <v>0.99954557446013259</v>
      </c>
      <c r="FU157" s="2">
        <f t="shared" si="178"/>
        <v>0.9994186828513163</v>
      </c>
      <c r="FW157" s="2">
        <f t="shared" si="169"/>
        <v>9.9006362271568255E-2</v>
      </c>
      <c r="FX157" s="2">
        <f t="shared" si="169"/>
        <v>0.11936068618775483</v>
      </c>
      <c r="FY157" s="2">
        <f t="shared" si="169"/>
        <v>0.10715249386831541</v>
      </c>
      <c r="FZ157" s="2">
        <f t="shared" si="169"/>
        <v>0.13698728040705827</v>
      </c>
      <c r="GA157" s="2">
        <f t="shared" si="169"/>
        <v>0.12864529966845104</v>
      </c>
      <c r="GB157" s="2">
        <f t="shared" si="169"/>
        <v>0.1401470737070481</v>
      </c>
      <c r="GC157" s="2">
        <f t="shared" si="169"/>
        <v>0.14596235700100579</v>
      </c>
      <c r="GD157" s="2">
        <f t="shared" si="169"/>
        <v>0.14338956928893767</v>
      </c>
      <c r="GE157" s="2">
        <f t="shared" si="169"/>
        <v>0.16052740608219221</v>
      </c>
      <c r="GF157" s="2">
        <f t="shared" si="169"/>
        <v>0.14831504404198834</v>
      </c>
      <c r="GG157" s="2">
        <f t="shared" si="169"/>
        <v>0.14206428312509553</v>
      </c>
      <c r="GH157" s="2">
        <f t="shared" si="169"/>
        <v>0.12004196943966629</v>
      </c>
      <c r="GI157" s="2">
        <f t="shared" si="169"/>
        <v>0.1077810656535839</v>
      </c>
      <c r="GJ157" s="2">
        <f t="shared" si="169"/>
        <v>8.5628413461097133E-2</v>
      </c>
      <c r="GK157" s="2">
        <f t="shared" si="169"/>
        <v>6.6935115489528449E-2</v>
      </c>
      <c r="GM157" s="86">
        <f t="shared" si="170"/>
        <v>2.4293320841695394E-62</v>
      </c>
      <c r="GN157" s="86">
        <f t="shared" si="170"/>
        <v>2.7253431223080915E-107</v>
      </c>
      <c r="GO157" s="86">
        <f t="shared" si="170"/>
        <v>1.4975826635540938E-134</v>
      </c>
      <c r="GP157" s="86">
        <f t="shared" si="170"/>
        <v>2.0815192959401148E-144</v>
      </c>
      <c r="GQ157" s="86">
        <f t="shared" si="170"/>
        <v>2.5708517534771267E-129</v>
      </c>
      <c r="GR157" s="86">
        <f t="shared" si="170"/>
        <v>4.3904402475601662E-136</v>
      </c>
      <c r="GS157" s="86">
        <f t="shared" si="170"/>
        <v>1.6130049118181507E-142</v>
      </c>
      <c r="GT157" s="86">
        <f t="shared" si="170"/>
        <v>4.619312519729383E-182</v>
      </c>
      <c r="GU157" s="86">
        <f t="shared" si="170"/>
        <v>1.4129054090598634E-178</v>
      </c>
      <c r="GV157" s="86">
        <f t="shared" si="170"/>
        <v>5.3487305647147972E-156</v>
      </c>
      <c r="GW157" s="86">
        <f t="shared" si="170"/>
        <v>1.2583483110713604E-152</v>
      </c>
      <c r="GX157" s="86">
        <f t="shared" si="170"/>
        <v>3.90423096450618E-161</v>
      </c>
      <c r="GY157" s="86">
        <f t="shared" si="170"/>
        <v>5.7425975464227744E-130</v>
      </c>
      <c r="GZ157" s="86">
        <f t="shared" si="170"/>
        <v>5.7837484267236318E-132</v>
      </c>
      <c r="HA157" s="86">
        <f t="shared" si="170"/>
        <v>1.12999490948905E-145</v>
      </c>
      <c r="HC157" s="86">
        <f t="shared" si="181"/>
        <v>3.781422795442108E-26</v>
      </c>
      <c r="HD157" s="86">
        <f t="shared" si="181"/>
        <v>3.4061070391739169E-55</v>
      </c>
      <c r="HE157" s="86">
        <f t="shared" si="181"/>
        <v>2.9997995156014614E-73</v>
      </c>
      <c r="HF157" s="86">
        <f t="shared" si="180"/>
        <v>5.6483716458345777E-84</v>
      </c>
      <c r="HG157" s="86">
        <f t="shared" si="180"/>
        <v>1.0922282861189971E-65</v>
      </c>
      <c r="HH157" s="86">
        <f t="shared" si="180"/>
        <v>4.9365853456415663E-77</v>
      </c>
      <c r="HI157" s="86">
        <f t="shared" si="180"/>
        <v>6.6809856801167188E-97</v>
      </c>
      <c r="HJ157" s="86">
        <f t="shared" si="180"/>
        <v>3.2473551911739452E-125</v>
      </c>
      <c r="HK157" s="86">
        <f t="shared" si="180"/>
        <v>5.5528337401300379E-131</v>
      </c>
      <c r="HL157" s="86">
        <f t="shared" si="161"/>
        <v>3.9540355305602027E-115</v>
      </c>
      <c r="HM157" s="86">
        <f t="shared" si="161"/>
        <v>4.3724861145509914E-108</v>
      </c>
      <c r="HN157" s="86">
        <f t="shared" si="161"/>
        <v>6.305743933446756E-88</v>
      </c>
      <c r="HO157" s="86">
        <f t="shared" si="161"/>
        <v>4.9420479870869024E-66</v>
      </c>
      <c r="HP157" s="86">
        <f t="shared" si="161"/>
        <v>4.3730174834739476E-42</v>
      </c>
      <c r="HQ157" s="86">
        <f t="shared" si="161"/>
        <v>2.5541335446940463E-74</v>
      </c>
      <c r="HS157" s="86">
        <f t="shared" si="171"/>
        <v>0.16810946705536503</v>
      </c>
      <c r="HT157" s="86">
        <f t="shared" si="171"/>
        <v>3.5997723811570015E-2</v>
      </c>
      <c r="HU157" s="86">
        <f t="shared" si="171"/>
        <v>1.2546685697928862E-2</v>
      </c>
      <c r="HV157" s="86">
        <f t="shared" si="171"/>
        <v>1.4484390055235994E-2</v>
      </c>
      <c r="HW157" s="86">
        <f t="shared" si="171"/>
        <v>1.7851018348055907E-2</v>
      </c>
      <c r="HX157" s="86">
        <f t="shared" si="171"/>
        <v>9.1831997581720524E-3</v>
      </c>
      <c r="HY157" s="86">
        <f t="shared" si="171"/>
        <v>5.0182980266324333E-3</v>
      </c>
      <c r="HZ157" s="86">
        <f t="shared" si="171"/>
        <v>7.056440775758413E-3</v>
      </c>
      <c r="IA157" s="86">
        <f t="shared" si="171"/>
        <v>3.7308681617524795E-3</v>
      </c>
      <c r="IB157" s="86">
        <f t="shared" si="171"/>
        <v>7.8733267939214945E-3</v>
      </c>
      <c r="IC157" s="86">
        <f t="shared" si="171"/>
        <v>9.926603330237942E-3</v>
      </c>
      <c r="ID157" s="86">
        <f t="shared" si="171"/>
        <v>3.2371493680159201E-2</v>
      </c>
      <c r="IE157" s="86">
        <f t="shared" si="171"/>
        <v>5.0492844580792465E-2</v>
      </c>
      <c r="IF157" s="86">
        <f t="shared" si="171"/>
        <v>0.20733974607082356</v>
      </c>
      <c r="IG157" s="86">
        <f t="shared" si="171"/>
        <v>0.45293398447318378</v>
      </c>
      <c r="II157" s="86">
        <f t="shared" si="172"/>
        <v>5.9907350298734382E-10</v>
      </c>
      <c r="IJ157" s="86">
        <f t="shared" si="172"/>
        <v>2.3585519502222752E-11</v>
      </c>
      <c r="IK157" s="86">
        <f t="shared" si="172"/>
        <v>5.5827436786124227E-15</v>
      </c>
      <c r="IL157" s="86">
        <f t="shared" si="172"/>
        <v>2.6425790014857087E-10</v>
      </c>
      <c r="IM157" s="86">
        <f t="shared" si="172"/>
        <v>1.1146635922110396E-10</v>
      </c>
      <c r="IN157" s="86">
        <f t="shared" si="172"/>
        <v>7.2086627180228249E-11</v>
      </c>
      <c r="IO157" s="86">
        <f t="shared" si="172"/>
        <v>6.8585832302429703E-10</v>
      </c>
      <c r="IP157" s="86">
        <f t="shared" si="172"/>
        <v>2.630863546899097E-10</v>
      </c>
      <c r="IQ157" s="86">
        <f t="shared" si="172"/>
        <v>9.2276048901612819E-9</v>
      </c>
      <c r="IR157" s="86">
        <f t="shared" si="172"/>
        <v>1.386341678301956E-9</v>
      </c>
      <c r="IS157" s="86">
        <f t="shared" si="172"/>
        <v>2.1149128419829474E-10</v>
      </c>
      <c r="IT157" s="86">
        <f t="shared" si="172"/>
        <v>4.059406590850426E-12</v>
      </c>
      <c r="IU157" s="86">
        <f t="shared" si="172"/>
        <v>1.9633452428492752E-13</v>
      </c>
      <c r="IV157" s="86">
        <f t="shared" si="172"/>
        <v>9.9774188867112843E-11</v>
      </c>
      <c r="IW157" s="86">
        <f t="shared" si="172"/>
        <v>9.3516587746290599E-10</v>
      </c>
      <c r="IY157" s="86">
        <f t="shared" si="173"/>
        <v>0.16810946765443854</v>
      </c>
      <c r="IZ157" s="86">
        <f t="shared" si="173"/>
        <v>3.5997723835155537E-2</v>
      </c>
      <c r="JA157" s="86">
        <f t="shared" si="173"/>
        <v>1.2546685697934445E-2</v>
      </c>
      <c r="JB157" s="86">
        <f t="shared" si="173"/>
        <v>1.4484390319493895E-2</v>
      </c>
      <c r="JC157" s="86">
        <f t="shared" si="173"/>
        <v>1.7851018459522267E-2</v>
      </c>
      <c r="JD157" s="86">
        <f t="shared" si="173"/>
        <v>9.183199830258679E-3</v>
      </c>
      <c r="JE157" s="86">
        <f t="shared" si="173"/>
        <v>5.0182987124907565E-3</v>
      </c>
      <c r="JF157" s="86">
        <f t="shared" si="173"/>
        <v>7.0564410388447678E-3</v>
      </c>
      <c r="JG157" s="86">
        <f t="shared" si="173"/>
        <v>3.7308773893573698E-3</v>
      </c>
      <c r="JH157" s="86">
        <f t="shared" si="173"/>
        <v>7.8733281802631731E-3</v>
      </c>
      <c r="JI157" s="86">
        <f t="shared" si="173"/>
        <v>9.9266035417292266E-3</v>
      </c>
      <c r="JJ157" s="86">
        <f t="shared" si="173"/>
        <v>3.2371493684218607E-2</v>
      </c>
      <c r="JK157" s="86">
        <f t="shared" si="173"/>
        <v>5.0492844580988801E-2</v>
      </c>
      <c r="JL157" s="86">
        <f t="shared" si="173"/>
        <v>0.20733974617059775</v>
      </c>
      <c r="JM157" s="86">
        <f t="shared" si="173"/>
        <v>0.45293398540834967</v>
      </c>
    </row>
    <row r="158" spans="2:273" x14ac:dyDescent="0.25">
      <c r="B158" s="2">
        <v>131</v>
      </c>
      <c r="C158" s="37">
        <v>60.110999999999997</v>
      </c>
      <c r="D158" s="37">
        <v>58.064999999999998</v>
      </c>
      <c r="E158" s="37">
        <v>54.817</v>
      </c>
      <c r="F158" s="37">
        <v>49.18</v>
      </c>
      <c r="G158" s="37">
        <v>45.015999999999998</v>
      </c>
      <c r="H158" s="37">
        <v>46.216999999999999</v>
      </c>
      <c r="I158" s="37">
        <v>46.067</v>
      </c>
      <c r="J158" s="37">
        <v>44.616999999999997</v>
      </c>
      <c r="K158" s="37">
        <v>46.933</v>
      </c>
      <c r="L158" s="37">
        <v>44.753999999999998</v>
      </c>
      <c r="M158" s="37">
        <v>50.671999999999997</v>
      </c>
      <c r="N158" s="37">
        <v>45.524999999999999</v>
      </c>
      <c r="O158" s="37">
        <v>50.459000000000003</v>
      </c>
      <c r="P158" s="37">
        <v>56.573999999999998</v>
      </c>
      <c r="Q158" s="37">
        <v>103.569</v>
      </c>
      <c r="S158" s="4">
        <f t="shared" si="174"/>
        <v>59.290588819083062</v>
      </c>
      <c r="T158" s="4">
        <f t="shared" si="174"/>
        <v>58.910462394497166</v>
      </c>
      <c r="U158" s="4">
        <f t="shared" si="174"/>
        <v>56.180286532749285</v>
      </c>
      <c r="V158" s="4">
        <f t="shared" si="174"/>
        <v>49.03706090278002</v>
      </c>
      <c r="W158" s="4">
        <f t="shared" si="174"/>
        <v>45.855504091829445</v>
      </c>
      <c r="X158" s="4">
        <f t="shared" si="174"/>
        <v>46.58063922954323</v>
      </c>
      <c r="Y158" s="4">
        <f t="shared" si="174"/>
        <v>45.680721827840763</v>
      </c>
      <c r="Z158" s="4">
        <f t="shared" si="174"/>
        <v>45.504287338981534</v>
      </c>
      <c r="AA158" s="4">
        <f t="shared" si="174"/>
        <v>47.014299987154331</v>
      </c>
      <c r="AB158" s="4">
        <f t="shared" si="174"/>
        <v>45.914471755794949</v>
      </c>
      <c r="AC158" s="4">
        <f t="shared" si="174"/>
        <v>50.282903359626722</v>
      </c>
      <c r="AD158" s="4">
        <f t="shared" si="174"/>
        <v>45.6107737611283</v>
      </c>
      <c r="AE158" s="4">
        <f t="shared" si="174"/>
        <v>52.775953394859592</v>
      </c>
      <c r="AF158" s="4">
        <f t="shared" si="174"/>
        <v>58.961302737567706</v>
      </c>
      <c r="AG158" s="4">
        <f t="shared" si="174"/>
        <v>100.07846678357458</v>
      </c>
      <c r="AI158" s="4">
        <f t="shared" si="175"/>
        <v>0.82041118091693477</v>
      </c>
      <c r="AJ158" s="4">
        <f t="shared" si="175"/>
        <v>-0.84546239449716865</v>
      </c>
      <c r="AK158" s="4">
        <f t="shared" si="175"/>
        <v>-1.3632865327492851</v>
      </c>
      <c r="AL158" s="4">
        <f t="shared" si="175"/>
        <v>0.14293909721997977</v>
      </c>
      <c r="AM158" s="4">
        <f t="shared" si="175"/>
        <v>-0.83950409182944696</v>
      </c>
      <c r="AN158" s="4">
        <f t="shared" si="175"/>
        <v>-0.36363922954323158</v>
      </c>
      <c r="AO158" s="4">
        <f t="shared" si="175"/>
        <v>0.38627817215923699</v>
      </c>
      <c r="AP158" s="4">
        <f t="shared" si="175"/>
        <v>-0.88728733898153678</v>
      </c>
      <c r="AQ158" s="4">
        <f t="shared" si="175"/>
        <v>-8.1299987154331177E-2</v>
      </c>
      <c r="AR158" s="4">
        <f t="shared" si="175"/>
        <v>-1.1604717557949513</v>
      </c>
      <c r="AS158" s="4">
        <f t="shared" si="175"/>
        <v>0.38909664037327474</v>
      </c>
      <c r="AT158" s="4">
        <f t="shared" si="175"/>
        <v>-8.5773761128301373E-2</v>
      </c>
      <c r="AU158" s="4">
        <f t="shared" si="175"/>
        <v>-2.3169533948595884</v>
      </c>
      <c r="AV158" s="4">
        <f t="shared" si="175"/>
        <v>-2.3873027375677083</v>
      </c>
      <c r="AW158" s="4">
        <f t="shared" si="175"/>
        <v>3.490533216425419</v>
      </c>
      <c r="AY158" s="2">
        <f t="shared" si="167"/>
        <v>59.290588819083062</v>
      </c>
      <c r="AZ158" s="2">
        <f t="shared" si="167"/>
        <v>58.908815500162561</v>
      </c>
      <c r="BA158" s="2">
        <f t="shared" si="167"/>
        <v>56.179566613645804</v>
      </c>
      <c r="BB158" s="2">
        <f t="shared" si="167"/>
        <v>49.034206232642845</v>
      </c>
      <c r="BC158" s="2">
        <f t="shared" si="167"/>
        <v>45.850565190771491</v>
      </c>
      <c r="BD158" s="2">
        <f t="shared" si="167"/>
        <v>46.579109943855656</v>
      </c>
      <c r="BE158" s="2">
        <f t="shared" si="167"/>
        <v>45.679974793323836</v>
      </c>
      <c r="BF158" s="2">
        <f t="shared" si="167"/>
        <v>45.503011978433172</v>
      </c>
      <c r="BG158" s="2">
        <f t="shared" si="167"/>
        <v>47.013792825367176</v>
      </c>
      <c r="BH158" s="2">
        <f t="shared" si="167"/>
        <v>45.912210475042748</v>
      </c>
      <c r="BI158" s="2">
        <f t="shared" si="167"/>
        <v>50.279170310785013</v>
      </c>
      <c r="BJ158" s="2">
        <f t="shared" si="167"/>
        <v>45.574147452803842</v>
      </c>
      <c r="BK158" s="2">
        <f t="shared" si="167"/>
        <v>52.693151202802838</v>
      </c>
      <c r="BL158" s="2">
        <f t="shared" si="167"/>
        <v>53.912013990612664</v>
      </c>
      <c r="BM158" s="2">
        <f t="shared" si="167"/>
        <v>58.451899404631995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54.817</v>
      </c>
      <c r="CH158" s="2">
        <f t="shared" si="168"/>
        <v>49.18</v>
      </c>
      <c r="CI158" s="2">
        <f t="shared" si="168"/>
        <v>45.015999999999998</v>
      </c>
      <c r="CJ158" s="2">
        <f t="shared" si="168"/>
        <v>46.216999999999999</v>
      </c>
      <c r="CK158" s="2">
        <f t="shared" si="168"/>
        <v>46.067</v>
      </c>
      <c r="CL158" s="2">
        <f t="shared" si="168"/>
        <v>44.616999999999997</v>
      </c>
      <c r="CM158" s="2">
        <f t="shared" si="168"/>
        <v>46.933</v>
      </c>
      <c r="CN158" s="2">
        <f t="shared" si="168"/>
        <v>44.753999999999998</v>
      </c>
      <c r="CO158" s="2">
        <f t="shared" si="168"/>
        <v>50.671999999999997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>
        <f t="shared" si="199"/>
        <v>54.817</v>
      </c>
      <c r="CX158" s="2">
        <f t="shared" si="200"/>
        <v>49.18</v>
      </c>
      <c r="CY158" s="2">
        <f t="shared" si="201"/>
        <v>45.015999999999998</v>
      </c>
      <c r="CZ158" s="2">
        <f t="shared" si="202"/>
        <v>46.216999999999999</v>
      </c>
      <c r="DA158" s="2">
        <f t="shared" si="203"/>
        <v>46.067</v>
      </c>
      <c r="DB158" s="2">
        <f t="shared" si="204"/>
        <v>44.616999999999997</v>
      </c>
      <c r="DC158" s="2">
        <f t="shared" si="205"/>
        <v>46.933</v>
      </c>
      <c r="DD158" s="2">
        <f t="shared" si="206"/>
        <v>44.753999999999998</v>
      </c>
      <c r="DE158" s="2">
        <f t="shared" si="207"/>
        <v>50.671999999999997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79.751225049293666</v>
      </c>
      <c r="DL158" s="2">
        <f t="shared" si="176"/>
        <v>85.409698043184889</v>
      </c>
      <c r="DM158" s="2">
        <f t="shared" si="176"/>
        <v>83.901828571428553</v>
      </c>
      <c r="DN158" s="2">
        <f t="shared" si="176"/>
        <v>88.557014662435677</v>
      </c>
      <c r="DO158" s="2">
        <f t="shared" si="176"/>
        <v>85.041701280227599</v>
      </c>
      <c r="DP158" s="2">
        <f t="shared" si="176"/>
        <v>80.382264817449041</v>
      </c>
      <c r="DQ158" s="2">
        <f t="shared" si="176"/>
        <v>107.37876031294452</v>
      </c>
      <c r="DR158" s="2">
        <f t="shared" si="176"/>
        <v>98.744085714285717</v>
      </c>
      <c r="DS158" s="2">
        <f t="shared" si="176"/>
        <v>96.189953281853292</v>
      </c>
      <c r="DT158" s="2">
        <f t="shared" si="176"/>
        <v>106.56133333333334</v>
      </c>
      <c r="DU158" s="2">
        <f t="shared" si="176"/>
        <v>87.920949265054546</v>
      </c>
      <c r="DV158" s="2">
        <f t="shared" si="176"/>
        <v>89.698661268556009</v>
      </c>
      <c r="DW158" s="2">
        <f t="shared" si="176"/>
        <v>104.89875059269797</v>
      </c>
      <c r="DX158" s="2">
        <f t="shared" si="176"/>
        <v>81.562446183025116</v>
      </c>
      <c r="DY158" s="2">
        <f t="shared" si="176"/>
        <v>89.349492741935464</v>
      </c>
      <c r="EA158" s="2">
        <f t="shared" si="152"/>
        <v>59.272527693761823</v>
      </c>
      <c r="EB158" s="2">
        <f t="shared" si="152"/>
        <v>58.917933400725239</v>
      </c>
      <c r="EC158" s="2">
        <f t="shared" si="152"/>
        <v>56.191721338289966</v>
      </c>
      <c r="ED158" s="2">
        <f t="shared" si="152"/>
        <v>49.004249637528972</v>
      </c>
      <c r="EE158" s="2">
        <f t="shared" si="152"/>
        <v>45.788508072639374</v>
      </c>
      <c r="EF158" s="2">
        <f t="shared" si="152"/>
        <v>46.58840443619308</v>
      </c>
      <c r="EG158" s="2">
        <f t="shared" si="152"/>
        <v>45.619685038415852</v>
      </c>
      <c r="EH158" s="2">
        <f t="shared" si="152"/>
        <v>45.408297175104479</v>
      </c>
      <c r="EI158" s="2">
        <f t="shared" si="152"/>
        <v>47.035067423038022</v>
      </c>
      <c r="EJ158" s="2">
        <f t="shared" si="152"/>
        <v>45.723228661634977</v>
      </c>
      <c r="EK158" s="2">
        <f t="shared" si="152"/>
        <v>50.236150714523106</v>
      </c>
      <c r="EL158" s="2">
        <f t="shared" si="179"/>
        <v>45.461269365471779</v>
      </c>
      <c r="EM158" s="2">
        <f t="shared" si="135"/>
        <v>52.648575793431171</v>
      </c>
      <c r="EN158" s="2">
        <f t="shared" si="135"/>
        <v>53.830920568977312</v>
      </c>
      <c r="EO158" s="2">
        <f t="shared" si="135"/>
        <v>58.462351196549491</v>
      </c>
      <c r="EQ158" s="2">
        <f t="shared" si="177"/>
        <v>59.388308957434283</v>
      </c>
      <c r="ER158" s="2">
        <f t="shared" si="177"/>
        <v>58.764283101173447</v>
      </c>
      <c r="ES158" s="2">
        <f t="shared" si="177"/>
        <v>55.978412315289496</v>
      </c>
      <c r="ET158" s="2">
        <f t="shared" si="177"/>
        <v>49.094850735293157</v>
      </c>
      <c r="EU158" s="2">
        <f t="shared" si="177"/>
        <v>46.117779528249599</v>
      </c>
      <c r="EV158" s="2">
        <f t="shared" si="177"/>
        <v>46.430818316421316</v>
      </c>
      <c r="EW158" s="2">
        <f t="shared" si="177"/>
        <v>45.837173718771538</v>
      </c>
      <c r="EX158" s="2">
        <f t="shared" si="177"/>
        <v>45.868592268177778</v>
      </c>
      <c r="EY158" s="2">
        <f t="shared" si="177"/>
        <v>46.80036273991125</v>
      </c>
      <c r="EZ158" s="2">
        <f t="shared" si="177"/>
        <v>46.737892031370059</v>
      </c>
      <c r="FA158" s="2">
        <f t="shared" si="177"/>
        <v>50.408483256494918</v>
      </c>
      <c r="FB158" s="2">
        <f t="shared" si="177"/>
        <v>46.182786306227939</v>
      </c>
      <c r="FC158" s="2">
        <f t="shared" si="177"/>
        <v>52.835520038274034</v>
      </c>
      <c r="FD158" s="2">
        <f t="shared" si="177"/>
        <v>54.57833879300987</v>
      </c>
      <c r="FE158" s="2">
        <f t="shared" si="177"/>
        <v>58.094451295993807</v>
      </c>
      <c r="FG158" s="2">
        <f t="shared" si="178"/>
        <v>0.99972600655187893</v>
      </c>
      <c r="FH158" s="2">
        <f t="shared" si="178"/>
        <v>0.99959374692877123</v>
      </c>
      <c r="FI158" s="2">
        <f t="shared" si="178"/>
        <v>0.99954346630498481</v>
      </c>
      <c r="FJ158" s="2">
        <f t="shared" si="178"/>
        <v>0.99958219112207092</v>
      </c>
      <c r="FK158" s="2">
        <f t="shared" si="178"/>
        <v>0.99958779030113842</v>
      </c>
      <c r="FL158" s="2">
        <f t="shared" si="178"/>
        <v>0.99956801545828167</v>
      </c>
      <c r="FM158" s="2">
        <f t="shared" si="178"/>
        <v>0.99957957202725667</v>
      </c>
      <c r="FN158" s="2">
        <f t="shared" si="178"/>
        <v>0.99956252501001674</v>
      </c>
      <c r="FO158" s="2">
        <f t="shared" si="178"/>
        <v>0.99960518979221968</v>
      </c>
      <c r="FP158" s="2">
        <f t="shared" si="178"/>
        <v>0.9995676917877212</v>
      </c>
      <c r="FQ158" s="2">
        <f t="shared" si="178"/>
        <v>0.99956114279466413</v>
      </c>
      <c r="FR158" s="2">
        <f t="shared" si="178"/>
        <v>0.99957057025074214</v>
      </c>
      <c r="FS158" s="2">
        <f t="shared" si="178"/>
        <v>0.99956536440829657</v>
      </c>
      <c r="FT158" s="2">
        <f t="shared" si="178"/>
        <v>0.99958554241007214</v>
      </c>
      <c r="FU158" s="2">
        <f t="shared" si="178"/>
        <v>0.99946980534004803</v>
      </c>
      <c r="FW158" s="2">
        <f t="shared" si="169"/>
        <v>0.10753118444960516</v>
      </c>
      <c r="FX158" s="2">
        <f t="shared" si="169"/>
        <v>0.12938641427279249</v>
      </c>
      <c r="FY158" s="2">
        <f t="shared" si="169"/>
        <v>0.11628819981289185</v>
      </c>
      <c r="FZ158" s="2">
        <f t="shared" si="169"/>
        <v>0.14824432673849131</v>
      </c>
      <c r="GA158" s="2">
        <f t="shared" si="169"/>
        <v>0.13932750743803266</v>
      </c>
      <c r="GB158" s="2">
        <f t="shared" si="169"/>
        <v>0.15161816067124267</v>
      </c>
      <c r="GC158" s="2">
        <f t="shared" si="169"/>
        <v>0.1578220624433396</v>
      </c>
      <c r="GD158" s="2">
        <f t="shared" si="169"/>
        <v>0.15507818972208284</v>
      </c>
      <c r="GE158" s="2">
        <f t="shared" si="169"/>
        <v>0.17333036490031206</v>
      </c>
      <c r="GF158" s="2">
        <f t="shared" si="169"/>
        <v>0.1603300227357061</v>
      </c>
      <c r="GG158" s="2">
        <f t="shared" si="169"/>
        <v>0.15366425042760007</v>
      </c>
      <c r="GH158" s="2">
        <f t="shared" si="169"/>
        <v>0.13011646701034976</v>
      </c>
      <c r="GI158" s="2">
        <f t="shared" si="169"/>
        <v>0.1169633424637186</v>
      </c>
      <c r="GJ158" s="2">
        <f t="shared" si="169"/>
        <v>9.312039515015065E-2</v>
      </c>
      <c r="GK158" s="2">
        <f t="shared" si="169"/>
        <v>7.2921980640711828E-2</v>
      </c>
      <c r="GM158" s="86">
        <f t="shared" si="170"/>
        <v>3.2232910127123366E-64</v>
      </c>
      <c r="GN158" s="86">
        <f t="shared" si="170"/>
        <v>1.6162565058972309E-110</v>
      </c>
      <c r="GO158" s="86">
        <f t="shared" si="170"/>
        <v>1.4013082507553244E-138</v>
      </c>
      <c r="GP158" s="86">
        <f t="shared" si="170"/>
        <v>9.4236404404578745E-149</v>
      </c>
      <c r="GQ158" s="86">
        <f t="shared" si="170"/>
        <v>3.2044205745062194E-133</v>
      </c>
      <c r="GR158" s="86">
        <f t="shared" si="170"/>
        <v>3.5576541400497636E-140</v>
      </c>
      <c r="GS158" s="86">
        <f t="shared" si="170"/>
        <v>9.1293341931669415E-147</v>
      </c>
      <c r="GT158" s="86">
        <f t="shared" si="170"/>
        <v>1.7223395091770165E-187</v>
      </c>
      <c r="GU158" s="86">
        <f t="shared" si="170"/>
        <v>7.348882018623076E-184</v>
      </c>
      <c r="GV158" s="86">
        <f t="shared" si="170"/>
        <v>1.1241564383606188E-160</v>
      </c>
      <c r="GW158" s="86">
        <f t="shared" si="170"/>
        <v>3.1668090548265505E-157</v>
      </c>
      <c r="GX158" s="86">
        <f t="shared" si="170"/>
        <v>4.762750717857561E-166</v>
      </c>
      <c r="GY158" s="86">
        <f t="shared" si="170"/>
        <v>7.0988808151354108E-134</v>
      </c>
      <c r="GZ158" s="86">
        <f t="shared" si="170"/>
        <v>6.4666390130478237E-136</v>
      </c>
      <c r="HA158" s="86">
        <f t="shared" si="170"/>
        <v>4.9399506396188695E-150</v>
      </c>
      <c r="HC158" s="86">
        <f t="shared" si="181"/>
        <v>2.4873082155006358E-27</v>
      </c>
      <c r="HD158" s="86">
        <f t="shared" si="181"/>
        <v>9.7861657239826301E-58</v>
      </c>
      <c r="HE158" s="86">
        <f t="shared" si="181"/>
        <v>1.4862907649356377E-76</v>
      </c>
      <c r="HF158" s="86">
        <f t="shared" si="180"/>
        <v>8.8504424066687726E-88</v>
      </c>
      <c r="HG158" s="86">
        <f t="shared" si="180"/>
        <v>1.1404678826504778E-68</v>
      </c>
      <c r="HH158" s="86">
        <f t="shared" si="180"/>
        <v>1.7188884380595754E-80</v>
      </c>
      <c r="HI158" s="86">
        <f t="shared" si="180"/>
        <v>3.1699616511023324E-101</v>
      </c>
      <c r="HJ158" s="86">
        <f t="shared" si="180"/>
        <v>8.5754331349031494E-131</v>
      </c>
      <c r="HK158" s="86">
        <f t="shared" si="180"/>
        <v>9.4802157729532709E-137</v>
      </c>
      <c r="HL158" s="86">
        <f t="shared" si="161"/>
        <v>2.6619992826674383E-120</v>
      </c>
      <c r="HM158" s="86">
        <f t="shared" si="161"/>
        <v>5.2881610300857104E-113</v>
      </c>
      <c r="HN158" s="86">
        <f t="shared" si="161"/>
        <v>5.5667673488559942E-92</v>
      </c>
      <c r="HO158" s="86">
        <f t="shared" si="161"/>
        <v>4.7107805225192641E-69</v>
      </c>
      <c r="HP158" s="86">
        <f t="shared" si="161"/>
        <v>5.6342602526221118E-44</v>
      </c>
      <c r="HQ158" s="86">
        <f t="shared" si="161"/>
        <v>9.9320101932385003E-78</v>
      </c>
      <c r="HS158" s="86">
        <f t="shared" si="171"/>
        <v>0.10902212174493121</v>
      </c>
      <c r="HT158" s="86">
        <f t="shared" si="171"/>
        <v>1.6617077553041308E-2</v>
      </c>
      <c r="HU158" s="86">
        <f t="shared" si="171"/>
        <v>4.6427624282693331E-3</v>
      </c>
      <c r="HV158" s="86">
        <f t="shared" si="171"/>
        <v>5.8510265161001666E-3</v>
      </c>
      <c r="HW158" s="86">
        <f t="shared" si="171"/>
        <v>7.5096255013180381E-3</v>
      </c>
      <c r="HX158" s="86">
        <f t="shared" si="171"/>
        <v>3.3678520396147778E-3</v>
      </c>
      <c r="HY158" s="86">
        <f t="shared" si="171"/>
        <v>1.779638465757983E-3</v>
      </c>
      <c r="HZ158" s="86">
        <f t="shared" si="171"/>
        <v>2.5578529198059148E-3</v>
      </c>
      <c r="IA158" s="86">
        <f t="shared" si="171"/>
        <v>1.2930322407929521E-3</v>
      </c>
      <c r="IB158" s="86">
        <f t="shared" si="171"/>
        <v>2.9482674410202204E-3</v>
      </c>
      <c r="IC158" s="86">
        <f t="shared" si="171"/>
        <v>3.7362949743254804E-3</v>
      </c>
      <c r="ID158" s="86">
        <f t="shared" si="171"/>
        <v>1.4241475616168241E-2</v>
      </c>
      <c r="IE158" s="86">
        <f t="shared" si="171"/>
        <v>2.3643979803366133E-2</v>
      </c>
      <c r="IF158" s="86">
        <f t="shared" si="171"/>
        <v>0.12888584513935353</v>
      </c>
      <c r="IG158" s="86">
        <f t="shared" si="171"/>
        <v>0.36559641785924302</v>
      </c>
      <c r="II158" s="86">
        <f t="shared" si="172"/>
        <v>2.983211049146709E-9</v>
      </c>
      <c r="IJ158" s="86">
        <f t="shared" si="172"/>
        <v>1.8418379858118499E-10</v>
      </c>
      <c r="IK158" s="86">
        <f t="shared" si="172"/>
        <v>7.8015441368969417E-14</v>
      </c>
      <c r="IL158" s="86">
        <f t="shared" si="172"/>
        <v>1.9457021267235279E-9</v>
      </c>
      <c r="IM158" s="86">
        <f t="shared" si="172"/>
        <v>8.252962077604024E-10</v>
      </c>
      <c r="IN158" s="86">
        <f t="shared" si="172"/>
        <v>6.192961648802927E-10</v>
      </c>
      <c r="IO158" s="86">
        <f t="shared" si="172"/>
        <v>4.9830369143494272E-9</v>
      </c>
      <c r="IP158" s="86">
        <f t="shared" si="172"/>
        <v>2.05331523887305E-9</v>
      </c>
      <c r="IQ158" s="86">
        <f t="shared" si="172"/>
        <v>5.8062751846655652E-8</v>
      </c>
      <c r="IR158" s="86">
        <f t="shared" si="172"/>
        <v>9.5824888367692483E-9</v>
      </c>
      <c r="IS158" s="86">
        <f t="shared" si="172"/>
        <v>1.6659777368443073E-9</v>
      </c>
      <c r="IT158" s="86">
        <f t="shared" si="172"/>
        <v>3.729124138654552E-11</v>
      </c>
      <c r="IU158" s="86">
        <f t="shared" si="172"/>
        <v>2.051588806210812E-12</v>
      </c>
      <c r="IV158" s="86">
        <f t="shared" si="172"/>
        <v>5.1062735913180813E-10</v>
      </c>
      <c r="IW158" s="86">
        <f t="shared" si="172"/>
        <v>3.5017626603304681E-9</v>
      </c>
      <c r="IY158" s="86">
        <f t="shared" si="173"/>
        <v>0.10902212472814227</v>
      </c>
      <c r="IZ158" s="86">
        <f t="shared" si="173"/>
        <v>1.6617077737225108E-2</v>
      </c>
      <c r="JA158" s="86">
        <f t="shared" si="173"/>
        <v>4.6427624283473488E-3</v>
      </c>
      <c r="JB158" s="86">
        <f t="shared" si="173"/>
        <v>5.8510284618022929E-3</v>
      </c>
      <c r="JC158" s="86">
        <f t="shared" si="173"/>
        <v>7.5096263266142462E-3</v>
      </c>
      <c r="JD158" s="86">
        <f t="shared" si="173"/>
        <v>3.3678526589109425E-3</v>
      </c>
      <c r="JE158" s="86">
        <f t="shared" si="173"/>
        <v>1.7796434487948973E-3</v>
      </c>
      <c r="JF158" s="86">
        <f t="shared" si="173"/>
        <v>2.5578549731211536E-3</v>
      </c>
      <c r="JG158" s="86">
        <f t="shared" si="173"/>
        <v>1.2930903035447989E-3</v>
      </c>
      <c r="JH158" s="86">
        <f t="shared" si="173"/>
        <v>2.9482770235090571E-3</v>
      </c>
      <c r="JI158" s="86">
        <f t="shared" si="173"/>
        <v>3.7362966403032172E-3</v>
      </c>
      <c r="JJ158" s="86">
        <f t="shared" si="173"/>
        <v>1.4241475653459483E-2</v>
      </c>
      <c r="JK158" s="86">
        <f t="shared" si="173"/>
        <v>2.3643979805417721E-2</v>
      </c>
      <c r="JL158" s="86">
        <f t="shared" si="173"/>
        <v>0.12888584564998087</v>
      </c>
      <c r="JM158" s="86">
        <f t="shared" si="173"/>
        <v>0.36559642136100567</v>
      </c>
    </row>
    <row r="159" spans="2:273" x14ac:dyDescent="0.25">
      <c r="B159" s="2">
        <v>132</v>
      </c>
      <c r="C159" s="37">
        <v>58.381</v>
      </c>
      <c r="D159" s="37">
        <v>57.418999999999997</v>
      </c>
      <c r="E159" s="37">
        <v>55.4</v>
      </c>
      <c r="F159" s="37">
        <v>50.048999999999999</v>
      </c>
      <c r="G159" s="37">
        <v>45.639000000000003</v>
      </c>
      <c r="H159" s="37">
        <v>45.982999999999997</v>
      </c>
      <c r="I159" s="37">
        <v>45</v>
      </c>
      <c r="J159" s="37">
        <v>45.3</v>
      </c>
      <c r="K159" s="37">
        <v>46.317</v>
      </c>
      <c r="L159" s="37">
        <v>45.622999999999998</v>
      </c>
      <c r="M159" s="37">
        <v>49.557000000000002</v>
      </c>
      <c r="N159" s="37">
        <v>45.689</v>
      </c>
      <c r="O159" s="37">
        <v>51.720999999999997</v>
      </c>
      <c r="P159" s="37">
        <v>53.802999999999997</v>
      </c>
      <c r="Q159" s="37">
        <v>84.638000000000005</v>
      </c>
      <c r="S159" s="4">
        <f t="shared" si="174"/>
        <v>59.255889096499665</v>
      </c>
      <c r="T159" s="4">
        <f t="shared" si="174"/>
        <v>58.87144834563982</v>
      </c>
      <c r="U159" s="4">
        <f t="shared" si="174"/>
        <v>56.131159015515514</v>
      </c>
      <c r="V159" s="4">
        <f t="shared" si="174"/>
        <v>48.950880587589872</v>
      </c>
      <c r="W159" s="4">
        <f t="shared" si="174"/>
        <v>45.744448662243045</v>
      </c>
      <c r="X159" s="4">
        <f t="shared" si="174"/>
        <v>46.483989705447883</v>
      </c>
      <c r="Y159" s="4">
        <f t="shared" si="174"/>
        <v>45.530560926049368</v>
      </c>
      <c r="Z159" s="4">
        <f t="shared" si="174"/>
        <v>45.383136736097207</v>
      </c>
      <c r="AA159" s="4">
        <f t="shared" si="174"/>
        <v>46.906041765679234</v>
      </c>
      <c r="AB159" s="4">
        <f t="shared" si="174"/>
        <v>45.812351952017245</v>
      </c>
      <c r="AC159" s="4">
        <f t="shared" si="174"/>
        <v>50.114512281884195</v>
      </c>
      <c r="AD159" s="4">
        <f t="shared" si="174"/>
        <v>45.432791996093712</v>
      </c>
      <c r="AE159" s="4">
        <f t="shared" si="174"/>
        <v>52.568084347265319</v>
      </c>
      <c r="AF159" s="4">
        <f t="shared" si="174"/>
        <v>56.061470492246848</v>
      </c>
      <c r="AG159" s="4">
        <f t="shared" si="174"/>
        <v>85.167035581423235</v>
      </c>
      <c r="AI159" s="4">
        <f t="shared" si="175"/>
        <v>-0.87488909649966473</v>
      </c>
      <c r="AJ159" s="4">
        <f t="shared" si="175"/>
        <v>-1.4524483456398229</v>
      </c>
      <c r="AK159" s="4">
        <f t="shared" si="175"/>
        <v>-0.73115901551551588</v>
      </c>
      <c r="AL159" s="4">
        <f t="shared" si="175"/>
        <v>1.0981194124101279</v>
      </c>
      <c r="AM159" s="4">
        <f t="shared" si="175"/>
        <v>-0.10544866224304172</v>
      </c>
      <c r="AN159" s="4">
        <f t="shared" si="175"/>
        <v>-0.50098970544788557</v>
      </c>
      <c r="AO159" s="4">
        <f t="shared" si="175"/>
        <v>-0.53056092604936822</v>
      </c>
      <c r="AP159" s="4">
        <f t="shared" si="175"/>
        <v>-8.3136736097209507E-2</v>
      </c>
      <c r="AQ159" s="4">
        <f t="shared" si="175"/>
        <v>-0.58904176567923372</v>
      </c>
      <c r="AR159" s="4">
        <f t="shared" si="175"/>
        <v>-0.18935195201724753</v>
      </c>
      <c r="AS159" s="4">
        <f t="shared" si="175"/>
        <v>-0.55751228188419333</v>
      </c>
      <c r="AT159" s="4">
        <f t="shared" si="175"/>
        <v>0.25620800390628773</v>
      </c>
      <c r="AU159" s="4">
        <f t="shared" si="175"/>
        <v>-0.84708434726532289</v>
      </c>
      <c r="AV159" s="4">
        <f t="shared" si="175"/>
        <v>-2.2584704922468504</v>
      </c>
      <c r="AW159" s="4">
        <f t="shared" si="175"/>
        <v>-0.52903558142322993</v>
      </c>
      <c r="AY159" s="2">
        <f t="shared" si="167"/>
        <v>59.255889096499665</v>
      </c>
      <c r="AZ159" s="2">
        <f t="shared" si="167"/>
        <v>58.871042884350551</v>
      </c>
      <c r="BA159" s="2">
        <f t="shared" si="167"/>
        <v>56.131039017761921</v>
      </c>
      <c r="BB159" s="2">
        <f t="shared" si="167"/>
        <v>48.950317765110093</v>
      </c>
      <c r="BC159" s="2">
        <f t="shared" si="167"/>
        <v>45.743403690561223</v>
      </c>
      <c r="BD159" s="2">
        <f t="shared" si="167"/>
        <v>46.483736073732643</v>
      </c>
      <c r="BE159" s="2">
        <f t="shared" si="167"/>
        <v>45.530439487446991</v>
      </c>
      <c r="BF159" s="2">
        <f t="shared" si="167"/>
        <v>45.382927062354369</v>
      </c>
      <c r="BG159" s="2">
        <f t="shared" si="167"/>
        <v>46.905931416503961</v>
      </c>
      <c r="BH159" s="2">
        <f t="shared" si="167"/>
        <v>45.811951984984866</v>
      </c>
      <c r="BI159" s="2">
        <f t="shared" si="167"/>
        <v>50.1138618101334</v>
      </c>
      <c r="BJ159" s="2">
        <f t="shared" si="167"/>
        <v>45.424551870952989</v>
      </c>
      <c r="BK159" s="2">
        <f t="shared" si="167"/>
        <v>52.547517863095074</v>
      </c>
      <c r="BL159" s="2">
        <f t="shared" si="167"/>
        <v>53.826259736928975</v>
      </c>
      <c r="BM159" s="2">
        <f t="shared" si="167"/>
        <v>58.328764120979727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57.418999999999997</v>
      </c>
      <c r="CG159" s="2">
        <f t="shared" si="168"/>
        <v>55.4</v>
      </c>
      <c r="CH159" s="2">
        <f t="shared" si="168"/>
        <v>50.048999999999999</v>
      </c>
      <c r="CI159" s="2">
        <f t="shared" si="168"/>
        <v>45.639000000000003</v>
      </c>
      <c r="CJ159" s="2">
        <f t="shared" si="168"/>
        <v>45.982999999999997</v>
      </c>
      <c r="CK159" s="2">
        <f t="shared" si="168"/>
        <v>45</v>
      </c>
      <c r="CL159" s="2">
        <f t="shared" si="168"/>
        <v>45.3</v>
      </c>
      <c r="CM159" s="2">
        <f t="shared" si="168"/>
        <v>46.317</v>
      </c>
      <c r="CN159" s="2">
        <f t="shared" si="168"/>
        <v>45.622999999999998</v>
      </c>
      <c r="CO159" s="2">
        <f t="shared" si="168"/>
        <v>49.557000000000002</v>
      </c>
      <c r="CP159" s="2">
        <f t="shared" si="168"/>
        <v>45.689</v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57.418999999999997</v>
      </c>
      <c r="CW159" s="2">
        <f t="shared" si="199"/>
        <v>55.4</v>
      </c>
      <c r="CX159" s="2">
        <f t="shared" si="200"/>
        <v>50.048999999999999</v>
      </c>
      <c r="CY159" s="2">
        <f t="shared" si="201"/>
        <v>45.639000000000003</v>
      </c>
      <c r="CZ159" s="2">
        <f t="shared" si="202"/>
        <v>45.982999999999997</v>
      </c>
      <c r="DA159" s="2">
        <f t="shared" si="203"/>
        <v>45</v>
      </c>
      <c r="DB159" s="2">
        <f t="shared" si="204"/>
        <v>45.3</v>
      </c>
      <c r="DC159" s="2">
        <f t="shared" si="205"/>
        <v>46.317</v>
      </c>
      <c r="DD159" s="2">
        <f t="shared" si="206"/>
        <v>45.622999999999998</v>
      </c>
      <c r="DE159" s="2">
        <f t="shared" si="207"/>
        <v>49.557000000000002</v>
      </c>
      <c r="DF159" s="2">
        <f t="shared" si="208"/>
        <v>45.689</v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79.783811873700117</v>
      </c>
      <c r="DL159" s="2">
        <f t="shared" si="176"/>
        <v>85.543018488529015</v>
      </c>
      <c r="DM159" s="2">
        <f t="shared" si="176"/>
        <v>84.074339495798299</v>
      </c>
      <c r="DN159" s="2">
        <f t="shared" si="176"/>
        <v>88.735592734434803</v>
      </c>
      <c r="DO159" s="2">
        <f t="shared" si="176"/>
        <v>85.244018492176394</v>
      </c>
      <c r="DP159" s="2">
        <f t="shared" si="176"/>
        <v>80.55466334755809</v>
      </c>
      <c r="DQ159" s="2">
        <f t="shared" si="176"/>
        <v>107.80057325746799</v>
      </c>
      <c r="DR159" s="2">
        <f t="shared" si="176"/>
        <v>99.11235602240896</v>
      </c>
      <c r="DS159" s="2">
        <f t="shared" si="176"/>
        <v>96.51518712998714</v>
      </c>
      <c r="DT159" s="2">
        <f t="shared" si="176"/>
        <v>106.95853333333334</v>
      </c>
      <c r="DU159" s="2">
        <f t="shared" si="176"/>
        <v>88.117754860123298</v>
      </c>
      <c r="DV159" s="2">
        <f t="shared" si="176"/>
        <v>89.935813090418364</v>
      </c>
      <c r="DW159" s="2">
        <f t="shared" si="176"/>
        <v>105.24666761498341</v>
      </c>
      <c r="DX159" s="2">
        <f t="shared" si="176"/>
        <v>81.687328591749633</v>
      </c>
      <c r="DY159" s="2">
        <f t="shared" si="176"/>
        <v>89.569177822580627</v>
      </c>
      <c r="EA159" s="2">
        <f t="shared" si="152"/>
        <v>59.236471313799633</v>
      </c>
      <c r="EB159" s="2">
        <f t="shared" si="152"/>
        <v>58.883866585604508</v>
      </c>
      <c r="EC159" s="2">
        <f t="shared" si="152"/>
        <v>56.14769642768632</v>
      </c>
      <c r="ED159" s="2">
        <f t="shared" si="152"/>
        <v>48.920014959552311</v>
      </c>
      <c r="EE159" s="2">
        <f t="shared" si="152"/>
        <v>45.676361613952295</v>
      </c>
      <c r="EF159" s="2">
        <f t="shared" si="152"/>
        <v>46.497358022278675</v>
      </c>
      <c r="EG159" s="2">
        <f t="shared" si="152"/>
        <v>45.46783539651954</v>
      </c>
      <c r="EH159" s="2">
        <f t="shared" si="152"/>
        <v>45.281025793231308</v>
      </c>
      <c r="EI159" s="2">
        <f t="shared" si="152"/>
        <v>46.933746459025883</v>
      </c>
      <c r="EJ159" s="2">
        <f t="shared" si="152"/>
        <v>45.604579032236202</v>
      </c>
      <c r="EK159" s="2">
        <f t="shared" ref="EK159:EK190" si="212">CO$228*$B159+CO$229</f>
        <v>50.068687603855111</v>
      </c>
      <c r="EL159" s="2">
        <f t="shared" si="179"/>
        <v>45.300571108727794</v>
      </c>
      <c r="EM159" s="2">
        <f t="shared" si="179"/>
        <v>52.501648313899118</v>
      </c>
      <c r="EN159" s="2">
        <f t="shared" si="179"/>
        <v>53.736454475189362</v>
      </c>
      <c r="EO159" s="2">
        <f t="shared" si="179"/>
        <v>58.343920496707177</v>
      </c>
      <c r="EQ159" s="2">
        <f t="shared" si="177"/>
        <v>59.358868949153631</v>
      </c>
      <c r="ER159" s="2">
        <f t="shared" si="177"/>
        <v>58.721852460593176</v>
      </c>
      <c r="ES159" s="2">
        <f t="shared" si="177"/>
        <v>55.923373424306384</v>
      </c>
      <c r="ET159" s="2">
        <f t="shared" si="177"/>
        <v>49.014431388234001</v>
      </c>
      <c r="EU159" s="2">
        <f t="shared" si="177"/>
        <v>46.022423381575841</v>
      </c>
      <c r="EV159" s="2">
        <f t="shared" si="177"/>
        <v>46.33232722720556</v>
      </c>
      <c r="EW159" s="2">
        <f t="shared" si="177"/>
        <v>45.694892982226904</v>
      </c>
      <c r="EX159" s="2">
        <f t="shared" si="177"/>
        <v>45.761066030890426</v>
      </c>
      <c r="EY159" s="2">
        <f t="shared" si="177"/>
        <v>46.689434526783714</v>
      </c>
      <c r="EZ159" s="2">
        <f t="shared" si="177"/>
        <v>46.662697729875489</v>
      </c>
      <c r="FA159" s="2">
        <f t="shared" si="177"/>
        <v>50.249047222084528</v>
      </c>
      <c r="FB159" s="2">
        <f t="shared" si="177"/>
        <v>46.056413079254611</v>
      </c>
      <c r="FC159" s="2">
        <f t="shared" si="177"/>
        <v>52.698475906691883</v>
      </c>
      <c r="FD159" s="2">
        <f t="shared" si="177"/>
        <v>54.519491861414203</v>
      </c>
      <c r="FE159" s="2">
        <f t="shared" si="177"/>
        <v>57.96285858954122</v>
      </c>
      <c r="FG159" s="2">
        <f t="shared" si="178"/>
        <v>0.99975010898091499</v>
      </c>
      <c r="FH159" s="2">
        <f t="shared" si="178"/>
        <v>0.99962947955094317</v>
      </c>
      <c r="FI159" s="2">
        <f t="shared" si="178"/>
        <v>0.99958361959560715</v>
      </c>
      <c r="FJ159" s="2">
        <f t="shared" si="178"/>
        <v>0.99961893976576466</v>
      </c>
      <c r="FK159" s="2">
        <f t="shared" si="178"/>
        <v>0.99962404665072813</v>
      </c>
      <c r="FL159" s="2">
        <f t="shared" si="178"/>
        <v>0.99960601043999242</v>
      </c>
      <c r="FM159" s="2">
        <f t="shared" si="178"/>
        <v>0.99961655094671886</v>
      </c>
      <c r="FN159" s="2">
        <f t="shared" si="178"/>
        <v>0.99960100270856256</v>
      </c>
      <c r="FO159" s="2">
        <f t="shared" si="178"/>
        <v>0.99963991630206162</v>
      </c>
      <c r="FP159" s="2">
        <f t="shared" si="178"/>
        <v>0.99960571522648278</v>
      </c>
      <c r="FQ159" s="2">
        <f t="shared" si="178"/>
        <v>0.99959974201597146</v>
      </c>
      <c r="FR159" s="2">
        <f t="shared" si="178"/>
        <v>0.99960834061502124</v>
      </c>
      <c r="FS159" s="2">
        <f t="shared" si="178"/>
        <v>0.99960359246929587</v>
      </c>
      <c r="FT159" s="2">
        <f t="shared" si="178"/>
        <v>0.99962199640058214</v>
      </c>
      <c r="FU159" s="2">
        <f t="shared" si="178"/>
        <v>0.99951643416414004</v>
      </c>
      <c r="FW159" s="2">
        <f t="shared" si="169"/>
        <v>0.1166949572737222</v>
      </c>
      <c r="FX159" s="2">
        <f t="shared" si="169"/>
        <v>0.14012026535902924</v>
      </c>
      <c r="FY159" s="2">
        <f t="shared" si="169"/>
        <v>0.12609280560729202</v>
      </c>
      <c r="FZ159" s="2">
        <f t="shared" si="169"/>
        <v>0.16025465457587232</v>
      </c>
      <c r="GA159" s="2">
        <f t="shared" si="169"/>
        <v>0.15074327291613437</v>
      </c>
      <c r="GB159" s="2">
        <f t="shared" si="169"/>
        <v>0.16384924567683801</v>
      </c>
      <c r="GC159" s="2">
        <f t="shared" si="169"/>
        <v>0.17045306584089201</v>
      </c>
      <c r="GD159" s="2">
        <f t="shared" si="169"/>
        <v>0.16753327712552141</v>
      </c>
      <c r="GE159" s="2">
        <f t="shared" si="169"/>
        <v>0.18692705922595798</v>
      </c>
      <c r="GF159" s="2">
        <f t="shared" si="169"/>
        <v>0.1731204856140911</v>
      </c>
      <c r="GG159" s="2">
        <f t="shared" si="169"/>
        <v>0.166028092197675</v>
      </c>
      <c r="GH159" s="2">
        <f t="shared" si="169"/>
        <v>0.14090108111889371</v>
      </c>
      <c r="GI159" s="2">
        <f t="shared" si="169"/>
        <v>0.12681670279911947</v>
      </c>
      <c r="GJ159" s="2">
        <f t="shared" si="169"/>
        <v>0.10119533512787766</v>
      </c>
      <c r="GK159" s="2">
        <f t="shared" si="169"/>
        <v>7.9398761243816382E-2</v>
      </c>
      <c r="GM159" s="86">
        <f t="shared" si="170"/>
        <v>4.005288562789532E-66</v>
      </c>
      <c r="GN159" s="86">
        <f t="shared" si="170"/>
        <v>8.5725441317292839E-114</v>
      </c>
      <c r="GO159" s="86">
        <f t="shared" si="170"/>
        <v>1.1416992838841759E-142</v>
      </c>
      <c r="GP159" s="86">
        <f t="shared" si="170"/>
        <v>3.6726020708034791E-153</v>
      </c>
      <c r="GQ159" s="86">
        <f t="shared" si="170"/>
        <v>3.4886246085847338E-137</v>
      </c>
      <c r="GR159" s="86">
        <f t="shared" si="170"/>
        <v>2.5033645331387632E-144</v>
      </c>
      <c r="GS159" s="86">
        <f t="shared" si="170"/>
        <v>4.4688017216311023E-151</v>
      </c>
      <c r="GT159" s="86">
        <f t="shared" si="170"/>
        <v>5.335821391694232E-193</v>
      </c>
      <c r="GU159" s="86">
        <f t="shared" si="170"/>
        <v>3.1958807123071154E-189</v>
      </c>
      <c r="GV159" s="86">
        <f t="shared" si="170"/>
        <v>2.0118832321140247E-165</v>
      </c>
      <c r="GW159" s="86">
        <f t="shared" si="170"/>
        <v>6.7992257641232461E-162</v>
      </c>
      <c r="GX159" s="86">
        <f t="shared" si="170"/>
        <v>4.8938024110761833E-171</v>
      </c>
      <c r="GY159" s="86">
        <f t="shared" si="170"/>
        <v>7.6681369537026127E-138</v>
      </c>
      <c r="GZ159" s="86">
        <f t="shared" si="170"/>
        <v>6.3119488472335257E-140</v>
      </c>
      <c r="HA159" s="86">
        <f t="shared" si="170"/>
        <v>1.859512971934959E-154</v>
      </c>
      <c r="HC159" s="86">
        <f t="shared" si="181"/>
        <v>1.5361320610641772E-28</v>
      </c>
      <c r="HD159" s="86">
        <f t="shared" si="181"/>
        <v>2.4565088533213655E-60</v>
      </c>
      <c r="HE159" s="86">
        <f t="shared" si="181"/>
        <v>6.2052027755348325E-80</v>
      </c>
      <c r="HF159" s="86">
        <f t="shared" si="180"/>
        <v>1.1382276655175256E-91</v>
      </c>
      <c r="HG159" s="86">
        <f t="shared" si="180"/>
        <v>1.0192101997323609E-71</v>
      </c>
      <c r="HH159" s="86">
        <f t="shared" si="180"/>
        <v>5.0085298868850197E-84</v>
      </c>
      <c r="HI159" s="86">
        <f t="shared" si="180"/>
        <v>1.2062559266283726E-105</v>
      </c>
      <c r="HJ159" s="86">
        <f t="shared" si="180"/>
        <v>1.7057614587227693E-136</v>
      </c>
      <c r="HK159" s="86">
        <f t="shared" si="180"/>
        <v>1.2116525277040338E-142</v>
      </c>
      <c r="HL159" s="86">
        <f t="shared" si="161"/>
        <v>1.3747974766400183E-125</v>
      </c>
      <c r="HM159" s="86">
        <f t="shared" si="161"/>
        <v>4.9540336376756674E-118</v>
      </c>
      <c r="HN159" s="86">
        <f t="shared" si="161"/>
        <v>3.9679448953645655E-96</v>
      </c>
      <c r="HO159" s="86">
        <f t="shared" si="161"/>
        <v>3.8305745493586624E-72</v>
      </c>
      <c r="HP159" s="86">
        <f t="shared" si="161"/>
        <v>6.5775557304815532E-46</v>
      </c>
      <c r="HQ159" s="86">
        <f t="shared" si="161"/>
        <v>3.2273727820878121E-81</v>
      </c>
      <c r="HS159" s="86">
        <f t="shared" si="171"/>
        <v>6.5945687226335148E-2</v>
      </c>
      <c r="HT159" s="86">
        <f t="shared" si="171"/>
        <v>6.9876384800396487E-3</v>
      </c>
      <c r="HU159" s="86">
        <f t="shared" si="171"/>
        <v>1.5376259790186887E-3</v>
      </c>
      <c r="HV159" s="86">
        <f t="shared" si="171"/>
        <v>2.1460684805228972E-3</v>
      </c>
      <c r="HW159" s="86">
        <f t="shared" si="171"/>
        <v>2.8773063455476279E-3</v>
      </c>
      <c r="HX159" s="86">
        <f t="shared" si="171"/>
        <v>1.1119718368594819E-3</v>
      </c>
      <c r="HY159" s="86">
        <f t="shared" si="171"/>
        <v>5.7173603924478287E-4</v>
      </c>
      <c r="HZ159" s="86">
        <f t="shared" si="171"/>
        <v>8.37683501737265E-4</v>
      </c>
      <c r="IA159" s="86">
        <f t="shared" si="171"/>
        <v>4.0649053865590842E-4</v>
      </c>
      <c r="IB159" s="86">
        <f t="shared" si="171"/>
        <v>1.0013141371892854E-3</v>
      </c>
      <c r="IC159" s="86">
        <f t="shared" si="171"/>
        <v>1.2703245326265886E-3</v>
      </c>
      <c r="ID159" s="86">
        <f t="shared" si="171"/>
        <v>5.6647128310906838E-3</v>
      </c>
      <c r="IE159" s="86">
        <f t="shared" si="171"/>
        <v>9.9999999958124784E-3</v>
      </c>
      <c r="IF159" s="86">
        <f t="shared" si="171"/>
        <v>7.2392229039762376E-2</v>
      </c>
      <c r="IG159" s="86">
        <f t="shared" si="171"/>
        <v>0.27171054074424056</v>
      </c>
      <c r="II159" s="86">
        <f t="shared" si="172"/>
        <v>1.3918278668642457E-8</v>
      </c>
      <c r="IJ159" s="86">
        <f t="shared" si="172"/>
        <v>1.3107587808288847E-9</v>
      </c>
      <c r="IK159" s="86">
        <f t="shared" si="172"/>
        <v>9.7339499663820835E-13</v>
      </c>
      <c r="IL159" s="86">
        <f t="shared" si="172"/>
        <v>1.29918399817321E-8</v>
      </c>
      <c r="IM159" s="86">
        <f t="shared" si="172"/>
        <v>5.5602255443397939E-9</v>
      </c>
      <c r="IN159" s="86">
        <f t="shared" si="172"/>
        <v>4.7799619750236163E-9</v>
      </c>
      <c r="IO159" s="86">
        <f t="shared" si="172"/>
        <v>3.2722704500402488E-8</v>
      </c>
      <c r="IP159" s="86">
        <f t="shared" si="172"/>
        <v>1.4447397837437446E-8</v>
      </c>
      <c r="IQ159" s="86">
        <f t="shared" si="172"/>
        <v>3.306434268521308E-7</v>
      </c>
      <c r="IR159" s="86">
        <f t="shared" si="172"/>
        <v>5.996117958454832E-8</v>
      </c>
      <c r="IS159" s="86">
        <f t="shared" si="172"/>
        <v>1.1832649924642515E-8</v>
      </c>
      <c r="IT159" s="86">
        <f t="shared" si="172"/>
        <v>3.0972281423983696E-10</v>
      </c>
      <c r="IU159" s="86">
        <f t="shared" si="172"/>
        <v>1.9382617050272471E-11</v>
      </c>
      <c r="IV159" s="86">
        <f t="shared" si="172"/>
        <v>2.4563534078759757E-9</v>
      </c>
      <c r="IW159" s="86">
        <f t="shared" si="172"/>
        <v>1.2539977794489858E-8</v>
      </c>
      <c r="IY159" s="86">
        <f t="shared" si="173"/>
        <v>6.5945701144613816E-2</v>
      </c>
      <c r="IZ159" s="86">
        <f t="shared" si="173"/>
        <v>6.9876397907984297E-3</v>
      </c>
      <c r="JA159" s="86">
        <f t="shared" si="173"/>
        <v>1.5376259799920837E-3</v>
      </c>
      <c r="JB159" s="86">
        <f t="shared" si="173"/>
        <v>2.1460814723628791E-3</v>
      </c>
      <c r="JC159" s="86">
        <f t="shared" si="173"/>
        <v>2.8773119057731722E-3</v>
      </c>
      <c r="JD159" s="86">
        <f t="shared" si="173"/>
        <v>1.111976616821457E-3</v>
      </c>
      <c r="JE159" s="86">
        <f t="shared" si="173"/>
        <v>5.7176876194928324E-4</v>
      </c>
      <c r="JF159" s="86">
        <f t="shared" si="173"/>
        <v>8.3769794913510242E-4</v>
      </c>
      <c r="JG159" s="86">
        <f t="shared" si="173"/>
        <v>4.0682118208276057E-4</v>
      </c>
      <c r="JH159" s="86">
        <f t="shared" si="173"/>
        <v>1.0013740983688699E-3</v>
      </c>
      <c r="JI159" s="86">
        <f t="shared" si="173"/>
        <v>1.2703363652765132E-3</v>
      </c>
      <c r="JJ159" s="86">
        <f t="shared" si="173"/>
        <v>5.6647131408134981E-3</v>
      </c>
      <c r="JK159" s="86">
        <f t="shared" si="173"/>
        <v>1.0000000015195095E-2</v>
      </c>
      <c r="JL159" s="86">
        <f t="shared" si="173"/>
        <v>7.2392231496115789E-2</v>
      </c>
      <c r="JM159" s="86">
        <f t="shared" si="173"/>
        <v>0.27171055328421834</v>
      </c>
    </row>
    <row r="160" spans="2:273" x14ac:dyDescent="0.25">
      <c r="B160" s="2">
        <v>133</v>
      </c>
      <c r="C160" s="37">
        <v>59.174999999999997</v>
      </c>
      <c r="D160" s="37">
        <v>58.064999999999998</v>
      </c>
      <c r="E160" s="37">
        <v>54.317</v>
      </c>
      <c r="F160" s="37">
        <v>48.557000000000002</v>
      </c>
      <c r="G160" s="37">
        <v>44.835999999999999</v>
      </c>
      <c r="H160" s="37">
        <v>45.667000000000002</v>
      </c>
      <c r="I160" s="37">
        <v>44.933</v>
      </c>
      <c r="J160" s="37">
        <v>45.332999999999998</v>
      </c>
      <c r="K160" s="37">
        <v>47.082999999999998</v>
      </c>
      <c r="L160" s="37">
        <v>44.655999999999999</v>
      </c>
      <c r="M160" s="37">
        <v>49.966999999999999</v>
      </c>
      <c r="N160" s="37">
        <v>45.18</v>
      </c>
      <c r="O160" s="37">
        <v>51.41</v>
      </c>
      <c r="P160" s="37">
        <v>52.164000000000001</v>
      </c>
      <c r="Q160" s="37">
        <v>69.844999999999999</v>
      </c>
      <c r="S160" s="4">
        <f t="shared" si="174"/>
        <v>59.221437494800568</v>
      </c>
      <c r="T160" s="4">
        <f t="shared" si="174"/>
        <v>58.833123860467317</v>
      </c>
      <c r="U160" s="4">
        <f t="shared" si="174"/>
        <v>56.082229577148702</v>
      </c>
      <c r="V160" s="4">
        <f t="shared" si="174"/>
        <v>48.866806201241971</v>
      </c>
      <c r="W160" s="4">
        <f t="shared" si="174"/>
        <v>45.637197062297595</v>
      </c>
      <c r="X160" s="4">
        <f t="shared" si="174"/>
        <v>46.388177559984484</v>
      </c>
      <c r="Y160" s="4">
        <f t="shared" si="174"/>
        <v>45.381530607488777</v>
      </c>
      <c r="Z160" s="4">
        <f t="shared" si="174"/>
        <v>45.263910433568682</v>
      </c>
      <c r="AA160" s="4">
        <f t="shared" si="174"/>
        <v>46.79790232747699</v>
      </c>
      <c r="AB160" s="4">
        <f t="shared" si="174"/>
        <v>45.713949087152393</v>
      </c>
      <c r="AC160" s="4">
        <f t="shared" si="174"/>
        <v>49.949107755804945</v>
      </c>
      <c r="AD160" s="4">
        <f t="shared" si="174"/>
        <v>45.277974230493399</v>
      </c>
      <c r="AE160" s="4">
        <f t="shared" si="174"/>
        <v>52.40671033265653</v>
      </c>
      <c r="AF160" s="4">
        <f t="shared" si="174"/>
        <v>54.614645307100929</v>
      </c>
      <c r="AG160" s="4">
        <f t="shared" si="174"/>
        <v>73.914428400779741</v>
      </c>
      <c r="AI160" s="4">
        <f t="shared" si="175"/>
        <v>-4.6437494800571244E-2</v>
      </c>
      <c r="AJ160" s="4">
        <f t="shared" si="175"/>
        <v>-0.76812386046731973</v>
      </c>
      <c r="AK160" s="4">
        <f t="shared" si="175"/>
        <v>-1.7652295771487019</v>
      </c>
      <c r="AL160" s="4">
        <f t="shared" si="175"/>
        <v>-0.30980620124196889</v>
      </c>
      <c r="AM160" s="4">
        <f t="shared" si="175"/>
        <v>-0.80119706229759657</v>
      </c>
      <c r="AN160" s="4">
        <f t="shared" si="175"/>
        <v>-0.72117755998448274</v>
      </c>
      <c r="AO160" s="4">
        <f t="shared" si="175"/>
        <v>-0.44853060748877738</v>
      </c>
      <c r="AP160" s="4">
        <f t="shared" si="175"/>
        <v>6.908956643131603E-2</v>
      </c>
      <c r="AQ160" s="4">
        <f t="shared" si="175"/>
        <v>0.28509767252300833</v>
      </c>
      <c r="AR160" s="4">
        <f t="shared" si="175"/>
        <v>-1.0579490871523944</v>
      </c>
      <c r="AS160" s="4">
        <f t="shared" si="175"/>
        <v>1.7892244195053308E-2</v>
      </c>
      <c r="AT160" s="4">
        <f t="shared" si="175"/>
        <v>-9.7974230493399261E-2</v>
      </c>
      <c r="AU160" s="4">
        <f t="shared" si="175"/>
        <v>-0.99671033265653364</v>
      </c>
      <c r="AV160" s="4">
        <f t="shared" si="175"/>
        <v>-2.4506453071009275</v>
      </c>
      <c r="AW160" s="4">
        <f t="shared" si="175"/>
        <v>-4.0694284007797421</v>
      </c>
      <c r="AY160" s="2">
        <f t="shared" si="167"/>
        <v>59.221437494800568</v>
      </c>
      <c r="AZ160" s="2">
        <f t="shared" si="167"/>
        <v>58.833037738383396</v>
      </c>
      <c r="BA160" s="2">
        <f t="shared" si="167"/>
        <v>56.082212937396335</v>
      </c>
      <c r="BB160" s="2">
        <f t="shared" si="167"/>
        <v>48.866707291777217</v>
      </c>
      <c r="BC160" s="2">
        <f t="shared" si="167"/>
        <v>45.637005024398313</v>
      </c>
      <c r="BD160" s="2">
        <f t="shared" si="167"/>
        <v>46.388140022397224</v>
      </c>
      <c r="BE160" s="2">
        <f t="shared" si="167"/>
        <v>45.381494995142511</v>
      </c>
      <c r="BF160" s="2">
        <f t="shared" si="167"/>
        <v>45.263872639884482</v>
      </c>
      <c r="BG160" s="2">
        <f t="shared" si="167"/>
        <v>46.797726958938497</v>
      </c>
      <c r="BH160" s="2">
        <f t="shared" si="167"/>
        <v>45.713846816020677</v>
      </c>
      <c r="BI160" s="2">
        <f t="shared" si="167"/>
        <v>49.949001774270755</v>
      </c>
      <c r="BJ160" s="2">
        <f t="shared" si="167"/>
        <v>45.276398699170983</v>
      </c>
      <c r="BK160" s="2">
        <f t="shared" si="167"/>
        <v>52.402365295811776</v>
      </c>
      <c r="BL160" s="2">
        <f t="shared" si="167"/>
        <v>53.741658808449102</v>
      </c>
      <c r="BM160" s="2">
        <f t="shared" si="167"/>
        <v>58.205350545232669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58.064999999999998</v>
      </c>
      <c r="CG160" s="2">
        <f t="shared" si="168"/>
        <v>54.317</v>
      </c>
      <c r="CH160" s="2">
        <f t="shared" si="168"/>
        <v>48.557000000000002</v>
      </c>
      <c r="CI160" s="2">
        <f t="shared" si="168"/>
        <v>44.835999999999999</v>
      </c>
      <c r="CJ160" s="2">
        <f t="shared" si="168"/>
        <v>45.667000000000002</v>
      </c>
      <c r="CK160" s="2">
        <f t="shared" si="168"/>
        <v>44.933</v>
      </c>
      <c r="CL160" s="2">
        <f t="shared" si="168"/>
        <v>45.332999999999998</v>
      </c>
      <c r="CM160" s="2">
        <f t="shared" si="168"/>
        <v>47.082999999999998</v>
      </c>
      <c r="CN160" s="2">
        <f t="shared" si="168"/>
        <v>44.655999999999999</v>
      </c>
      <c r="CO160" s="2">
        <f t="shared" si="168"/>
        <v>49.966999999999999</v>
      </c>
      <c r="CP160" s="2">
        <f t="shared" si="168"/>
        <v>45.18</v>
      </c>
      <c r="CQ160" s="2">
        <f t="shared" si="168"/>
        <v>51.41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58.064999999999998</v>
      </c>
      <c r="CW160" s="2">
        <f t="shared" si="199"/>
        <v>54.317</v>
      </c>
      <c r="CX160" s="2">
        <f t="shared" si="200"/>
        <v>48.557000000000002</v>
      </c>
      <c r="CY160" s="2">
        <f t="shared" si="201"/>
        <v>44.835999999999999</v>
      </c>
      <c r="CZ160" s="2">
        <f t="shared" si="202"/>
        <v>45.667000000000002</v>
      </c>
      <c r="DA160" s="2">
        <f t="shared" si="203"/>
        <v>44.933</v>
      </c>
      <c r="DB160" s="2">
        <f t="shared" si="204"/>
        <v>45.332999999999998</v>
      </c>
      <c r="DC160" s="2">
        <f t="shared" si="205"/>
        <v>47.082999999999998</v>
      </c>
      <c r="DD160" s="2">
        <f t="shared" si="206"/>
        <v>44.655999999999999</v>
      </c>
      <c r="DE160" s="2">
        <f t="shared" si="207"/>
        <v>49.966999999999999</v>
      </c>
      <c r="DF160" s="2">
        <f t="shared" si="208"/>
        <v>45.18</v>
      </c>
      <c r="DG160" s="2">
        <f t="shared" si="209"/>
        <v>51.41</v>
      </c>
      <c r="DH160" s="2" t="str">
        <f t="shared" si="210"/>
        <v/>
      </c>
      <c r="DI160" s="2" t="str">
        <f t="shared" si="211"/>
        <v/>
      </c>
      <c r="DK160" s="2">
        <f t="shared" si="176"/>
        <v>79.816398698106568</v>
      </c>
      <c r="DL160" s="2">
        <f t="shared" si="176"/>
        <v>85.676338933873154</v>
      </c>
      <c r="DM160" s="2">
        <f t="shared" si="176"/>
        <v>84.246850420168045</v>
      </c>
      <c r="DN160" s="2">
        <f t="shared" si="176"/>
        <v>88.91417080643393</v>
      </c>
      <c r="DO160" s="2">
        <f t="shared" si="176"/>
        <v>85.446335704125175</v>
      </c>
      <c r="DP160" s="2">
        <f t="shared" si="176"/>
        <v>80.727061877667154</v>
      </c>
      <c r="DQ160" s="2">
        <f t="shared" si="176"/>
        <v>108.22238620199147</v>
      </c>
      <c r="DR160" s="2">
        <f t="shared" si="176"/>
        <v>99.480626330532203</v>
      </c>
      <c r="DS160" s="2">
        <f t="shared" si="176"/>
        <v>96.840420978120989</v>
      </c>
      <c r="DT160" s="2">
        <f t="shared" si="176"/>
        <v>107.35573333333333</v>
      </c>
      <c r="DU160" s="2">
        <f t="shared" si="176"/>
        <v>88.314560455192051</v>
      </c>
      <c r="DV160" s="2">
        <f t="shared" si="176"/>
        <v>90.172964912280719</v>
      </c>
      <c r="DW160" s="2">
        <f t="shared" si="176"/>
        <v>105.59458463726885</v>
      </c>
      <c r="DX160" s="2">
        <f t="shared" si="176"/>
        <v>81.81221100047415</v>
      </c>
      <c r="DY160" s="2">
        <f t="shared" si="176"/>
        <v>89.788862903225791</v>
      </c>
      <c r="EA160" s="2">
        <f t="shared" ref="EA160:EJ185" si="213">CE$228*$B160+CE$229</f>
        <v>59.200414933837436</v>
      </c>
      <c r="EB160" s="2">
        <f t="shared" si="213"/>
        <v>58.849799770483784</v>
      </c>
      <c r="EC160" s="2">
        <f t="shared" si="213"/>
        <v>56.103671517082674</v>
      </c>
      <c r="ED160" s="2">
        <f t="shared" si="213"/>
        <v>48.835780281575644</v>
      </c>
      <c r="EE160" s="2">
        <f t="shared" si="213"/>
        <v>45.564215155265209</v>
      </c>
      <c r="EF160" s="2">
        <f t="shared" si="213"/>
        <v>46.406311608364277</v>
      </c>
      <c r="EG160" s="2">
        <f t="shared" si="213"/>
        <v>45.315985754623227</v>
      </c>
      <c r="EH160" s="2">
        <f t="shared" si="213"/>
        <v>45.153754411358122</v>
      </c>
      <c r="EI160" s="2">
        <f t="shared" si="213"/>
        <v>46.832425495013737</v>
      </c>
      <c r="EJ160" s="2">
        <f t="shared" si="213"/>
        <v>45.485929402837435</v>
      </c>
      <c r="EK160" s="2">
        <f t="shared" si="212"/>
        <v>49.901224493187115</v>
      </c>
      <c r="EL160" s="2">
        <f t="shared" si="179"/>
        <v>45.13987285198381</v>
      </c>
      <c r="EM160" s="2">
        <f t="shared" si="179"/>
        <v>52.354720834367065</v>
      </c>
      <c r="EN160" s="2">
        <f t="shared" si="179"/>
        <v>53.641988381401404</v>
      </c>
      <c r="EO160" s="2">
        <f t="shared" si="179"/>
        <v>58.225489796864863</v>
      </c>
      <c r="EQ160" s="2">
        <f t="shared" si="177"/>
        <v>59.329428940872987</v>
      </c>
      <c r="ER160" s="2">
        <f t="shared" si="177"/>
        <v>58.679421820012912</v>
      </c>
      <c r="ES160" s="2">
        <f t="shared" si="177"/>
        <v>55.868334533323271</v>
      </c>
      <c r="ET160" s="2">
        <f t="shared" si="177"/>
        <v>48.934012041174839</v>
      </c>
      <c r="EU160" s="2">
        <f t="shared" si="177"/>
        <v>45.927067234902083</v>
      </c>
      <c r="EV160" s="2">
        <f t="shared" si="177"/>
        <v>46.233836137989805</v>
      </c>
      <c r="EW160" s="2">
        <f t="shared" si="177"/>
        <v>45.552612245682269</v>
      </c>
      <c r="EX160" s="2">
        <f t="shared" si="177"/>
        <v>45.653539793603073</v>
      </c>
      <c r="EY160" s="2">
        <f t="shared" si="177"/>
        <v>46.578506313656177</v>
      </c>
      <c r="EZ160" s="2">
        <f t="shared" si="177"/>
        <v>46.587503428380913</v>
      </c>
      <c r="FA160" s="2">
        <f t="shared" si="177"/>
        <v>50.08961118767413</v>
      </c>
      <c r="FB160" s="2">
        <f t="shared" si="177"/>
        <v>45.930039852281297</v>
      </c>
      <c r="FC160" s="2">
        <f t="shared" si="177"/>
        <v>52.561431775109725</v>
      </c>
      <c r="FD160" s="2">
        <f t="shared" si="177"/>
        <v>54.460644929818528</v>
      </c>
      <c r="FE160" s="2">
        <f t="shared" si="177"/>
        <v>57.831265883088633</v>
      </c>
      <c r="FG160" s="2">
        <f t="shared" si="178"/>
        <v>0.99977209167075665</v>
      </c>
      <c r="FH160" s="2">
        <f t="shared" si="178"/>
        <v>0.99966207031714682</v>
      </c>
      <c r="FI160" s="2">
        <f t="shared" si="178"/>
        <v>0.99962024264474236</v>
      </c>
      <c r="FJ160" s="2">
        <f t="shared" si="178"/>
        <v>0.99965245728311092</v>
      </c>
      <c r="FK160" s="2">
        <f t="shared" si="178"/>
        <v>0.9996571151278022</v>
      </c>
      <c r="FL160" s="2">
        <f t="shared" si="178"/>
        <v>0.99964066479367442</v>
      </c>
      <c r="FM160" s="2">
        <f t="shared" si="178"/>
        <v>0.9996502785076874</v>
      </c>
      <c r="FN160" s="2">
        <f t="shared" si="178"/>
        <v>0.99963609736964687</v>
      </c>
      <c r="FO160" s="2">
        <f t="shared" si="178"/>
        <v>0.99967158935921874</v>
      </c>
      <c r="FP160" s="2">
        <f t="shared" si="178"/>
        <v>0.99964039553707851</v>
      </c>
      <c r="FQ160" s="2">
        <f t="shared" si="178"/>
        <v>0.99963494752347615</v>
      </c>
      <c r="FR160" s="2">
        <f t="shared" si="178"/>
        <v>0.99964279008547419</v>
      </c>
      <c r="FS160" s="2">
        <f t="shared" si="178"/>
        <v>0.99963845942481722</v>
      </c>
      <c r="FT160" s="2">
        <f t="shared" si="178"/>
        <v>0.99965524515339343</v>
      </c>
      <c r="FU160" s="2">
        <f t="shared" si="178"/>
        <v>0.99955896395070831</v>
      </c>
      <c r="FW160" s="2">
        <f t="shared" si="169"/>
        <v>0.12652894769179757</v>
      </c>
      <c r="FX160" s="2">
        <f t="shared" si="169"/>
        <v>0.15158954489439194</v>
      </c>
      <c r="FY160" s="2">
        <f t="shared" si="169"/>
        <v>0.13659628997359402</v>
      </c>
      <c r="FZ160" s="2">
        <f t="shared" si="169"/>
        <v>0.17304034397203652</v>
      </c>
      <c r="GA160" s="2">
        <f t="shared" si="169"/>
        <v>0.16291733365532626</v>
      </c>
      <c r="GB160" s="2">
        <f t="shared" si="169"/>
        <v>0.17686132283093034</v>
      </c>
      <c r="GC160" s="2">
        <f t="shared" si="169"/>
        <v>0.1838742572063117</v>
      </c>
      <c r="GD160" s="2">
        <f t="shared" si="169"/>
        <v>0.18077466877939646</v>
      </c>
      <c r="GE160" s="2">
        <f t="shared" si="169"/>
        <v>0.20133057157287465</v>
      </c>
      <c r="GF160" s="2">
        <f t="shared" si="169"/>
        <v>0.18670443456424857</v>
      </c>
      <c r="GG160" s="2">
        <f t="shared" si="169"/>
        <v>0.1791761236167734</v>
      </c>
      <c r="GH160" s="2">
        <f t="shared" si="169"/>
        <v>0.15242294372726028</v>
      </c>
      <c r="GI160" s="2">
        <f t="shared" si="169"/>
        <v>0.13737100881424325</v>
      </c>
      <c r="GJ160" s="2">
        <f t="shared" si="169"/>
        <v>0.10988564916963744</v>
      </c>
      <c r="GK160" s="2">
        <f t="shared" si="169"/>
        <v>8.6397186520444202E-2</v>
      </c>
      <c r="GM160" s="86">
        <f t="shared" si="170"/>
        <v>4.6610839275150221E-68</v>
      </c>
      <c r="GN160" s="86">
        <f t="shared" si="170"/>
        <v>4.0664621264927767E-117</v>
      </c>
      <c r="GO160" s="86">
        <f t="shared" si="170"/>
        <v>8.0992017183948275E-147</v>
      </c>
      <c r="GP160" s="86">
        <f t="shared" si="170"/>
        <v>1.2320921013740762E-157</v>
      </c>
      <c r="GQ160" s="86">
        <f t="shared" si="170"/>
        <v>3.3173279908866128E-141</v>
      </c>
      <c r="GR160" s="86">
        <f t="shared" si="170"/>
        <v>1.5296300624615376E-148</v>
      </c>
      <c r="GS160" s="86">
        <f t="shared" si="170"/>
        <v>1.8918597370800499E-155</v>
      </c>
      <c r="GT160" s="86">
        <f t="shared" si="170"/>
        <v>1.3734796087664982E-198</v>
      </c>
      <c r="GU160" s="86">
        <f t="shared" si="170"/>
        <v>1.1620326064997021E-194</v>
      </c>
      <c r="GV160" s="86">
        <f t="shared" si="170"/>
        <v>3.0660274458367259E-170</v>
      </c>
      <c r="GW160" s="86">
        <f t="shared" si="170"/>
        <v>1.2454056767264117E-166</v>
      </c>
      <c r="GX160" s="86">
        <f t="shared" si="170"/>
        <v>4.235438338406402E-176</v>
      </c>
      <c r="GY160" s="86">
        <f t="shared" si="170"/>
        <v>7.2377826433779674E-142</v>
      </c>
      <c r="GZ160" s="86">
        <f t="shared" si="170"/>
        <v>5.378500507460117E-144</v>
      </c>
      <c r="HA160" s="86">
        <f t="shared" si="170"/>
        <v>6.0270329770845614E-159</v>
      </c>
      <c r="HC160" s="86">
        <f t="shared" si="181"/>
        <v>8.9072256982912634E-30</v>
      </c>
      <c r="HD160" s="86">
        <f t="shared" si="181"/>
        <v>5.3872339650547274E-63</v>
      </c>
      <c r="HE160" s="86">
        <f t="shared" si="181"/>
        <v>2.1829295413411424E-83</v>
      </c>
      <c r="HF160" s="86">
        <f t="shared" si="180"/>
        <v>1.2014523576986868E-95</v>
      </c>
      <c r="HG160" s="86">
        <f t="shared" si="180"/>
        <v>7.7955404166861696E-75</v>
      </c>
      <c r="HH160" s="86">
        <f t="shared" si="180"/>
        <v>1.2212523838962885E-87</v>
      </c>
      <c r="HI160" s="86">
        <f t="shared" si="180"/>
        <v>3.6811892594384202E-110</v>
      </c>
      <c r="HJ160" s="86">
        <f t="shared" si="180"/>
        <v>2.5556880003855769E-142</v>
      </c>
      <c r="HK160" s="86">
        <f t="shared" si="180"/>
        <v>1.159273523722197E-148</v>
      </c>
      <c r="HL160" s="86">
        <f t="shared" si="161"/>
        <v>5.4465821813792527E-131</v>
      </c>
      <c r="HM160" s="86">
        <f t="shared" si="161"/>
        <v>3.594860576912289E-123</v>
      </c>
      <c r="HN160" s="86">
        <f t="shared" si="161"/>
        <v>2.2835702374751674E-100</v>
      </c>
      <c r="HO160" s="86">
        <f t="shared" si="161"/>
        <v>2.6571164726060452E-75</v>
      </c>
      <c r="HP160" s="86">
        <f t="shared" si="161"/>
        <v>6.9575273563586954E-48</v>
      </c>
      <c r="HQ160" s="86">
        <f t="shared" si="161"/>
        <v>8.7633462579013943E-85</v>
      </c>
      <c r="HS160" s="86">
        <f t="shared" si="171"/>
        <v>3.7255532829189621E-2</v>
      </c>
      <c r="HT160" s="86">
        <f t="shared" si="171"/>
        <v>2.6806783932135777E-3</v>
      </c>
      <c r="HU160" s="86">
        <f t="shared" si="171"/>
        <v>4.562196841827067E-4</v>
      </c>
      <c r="HV160" s="86">
        <f t="shared" si="171"/>
        <v>7.1538470732635602E-4</v>
      </c>
      <c r="HW160" s="86">
        <f t="shared" si="171"/>
        <v>1.005108388887764E-3</v>
      </c>
      <c r="HX160" s="86">
        <f t="shared" si="171"/>
        <v>3.3077213794467506E-4</v>
      </c>
      <c r="HY160" s="86">
        <f t="shared" si="171"/>
        <v>1.6646010646607012E-4</v>
      </c>
      <c r="HZ160" s="86">
        <f t="shared" si="171"/>
        <v>2.4799205545306249E-4</v>
      </c>
      <c r="IA160" s="86">
        <f t="shared" si="171"/>
        <v>1.1594204074448828E-4</v>
      </c>
      <c r="IB160" s="86">
        <f t="shared" si="171"/>
        <v>3.0862026265461047E-4</v>
      </c>
      <c r="IC160" s="86">
        <f t="shared" si="171"/>
        <v>3.9043135256725697E-4</v>
      </c>
      <c r="ID160" s="86">
        <f t="shared" si="171"/>
        <v>2.0403495262528099E-3</v>
      </c>
      <c r="IE160" s="86">
        <f t="shared" si="171"/>
        <v>3.827296848616621E-3</v>
      </c>
      <c r="IF160" s="86">
        <f t="shared" si="171"/>
        <v>3.6719116373405573E-2</v>
      </c>
      <c r="IG160" s="86">
        <f t="shared" si="171"/>
        <v>0.18530826322673202</v>
      </c>
      <c r="II160" s="86">
        <f t="shared" si="172"/>
        <v>6.0843211659540612E-8</v>
      </c>
      <c r="IJ160" s="86">
        <f t="shared" si="172"/>
        <v>8.50183597022409E-9</v>
      </c>
      <c r="IK160" s="86">
        <f t="shared" si="172"/>
        <v>1.0845229512326015E-11</v>
      </c>
      <c r="IL160" s="86">
        <f t="shared" si="172"/>
        <v>7.8679584405411899E-8</v>
      </c>
      <c r="IM160" s="86">
        <f t="shared" si="172"/>
        <v>3.4091254770988843E-8</v>
      </c>
      <c r="IN160" s="86">
        <f t="shared" si="172"/>
        <v>3.3150933461366821E-8</v>
      </c>
      <c r="IO160" s="86">
        <f t="shared" si="172"/>
        <v>1.9424437859088465E-7</v>
      </c>
      <c r="IP160" s="86">
        <f t="shared" si="172"/>
        <v>9.1654915593780914E-8</v>
      </c>
      <c r="IQ160" s="86">
        <f t="shared" si="172"/>
        <v>1.704130729160663E-6</v>
      </c>
      <c r="IR160" s="86">
        <f t="shared" si="172"/>
        <v>3.3969508143741824E-7</v>
      </c>
      <c r="IS160" s="86">
        <f t="shared" si="172"/>
        <v>7.5785691173109492E-8</v>
      </c>
      <c r="IT160" s="86">
        <f t="shared" si="172"/>
        <v>2.3260706724931198E-9</v>
      </c>
      <c r="IU160" s="86">
        <f t="shared" si="172"/>
        <v>1.6558558125748209E-10</v>
      </c>
      <c r="IV160" s="86">
        <f t="shared" si="172"/>
        <v>1.1107175886147131E-8</v>
      </c>
      <c r="IW160" s="86">
        <f t="shared" si="172"/>
        <v>4.2948773923589916E-8</v>
      </c>
      <c r="IY160" s="86">
        <f t="shared" si="173"/>
        <v>3.7255593672401277E-2</v>
      </c>
      <c r="IZ160" s="86">
        <f t="shared" si="173"/>
        <v>2.6806868950495478E-3</v>
      </c>
      <c r="JA160" s="86">
        <f t="shared" si="173"/>
        <v>4.562196950279362E-4</v>
      </c>
      <c r="JB160" s="86">
        <f t="shared" si="173"/>
        <v>7.1546338691076141E-4</v>
      </c>
      <c r="JC160" s="86">
        <f t="shared" si="173"/>
        <v>1.005142480142535E-3</v>
      </c>
      <c r="JD160" s="86">
        <f t="shared" si="173"/>
        <v>3.3080528887813641E-4</v>
      </c>
      <c r="JE160" s="86">
        <f t="shared" si="173"/>
        <v>1.6665435084466102E-4</v>
      </c>
      <c r="JF160" s="86">
        <f t="shared" si="173"/>
        <v>2.4808371036865628E-4</v>
      </c>
      <c r="JG160" s="86">
        <f t="shared" si="173"/>
        <v>1.1764617147364894E-4</v>
      </c>
      <c r="JH160" s="86">
        <f t="shared" si="173"/>
        <v>3.0895995773604789E-4</v>
      </c>
      <c r="JI160" s="86">
        <f t="shared" si="173"/>
        <v>3.905071382584301E-4</v>
      </c>
      <c r="JJ160" s="86">
        <f t="shared" si="173"/>
        <v>2.0403518523234823E-3</v>
      </c>
      <c r="JK160" s="86">
        <f t="shared" si="173"/>
        <v>3.8272970142022023E-3</v>
      </c>
      <c r="JL160" s="86">
        <f t="shared" si="173"/>
        <v>3.6719127480581461E-2</v>
      </c>
      <c r="JM160" s="86">
        <f t="shared" si="173"/>
        <v>0.18530830617550595</v>
      </c>
    </row>
    <row r="161" spans="2:273" x14ac:dyDescent="0.25">
      <c r="B161" s="2">
        <v>134</v>
      </c>
      <c r="C161" s="37">
        <v>57.856999999999999</v>
      </c>
      <c r="D161" s="37">
        <v>57.258000000000003</v>
      </c>
      <c r="E161" s="37">
        <v>56.1</v>
      </c>
      <c r="F161" s="37">
        <v>47.902000000000001</v>
      </c>
      <c r="G161" s="37">
        <v>45.393000000000001</v>
      </c>
      <c r="H161" s="37">
        <v>45.8</v>
      </c>
      <c r="I161" s="37">
        <v>44.533000000000001</v>
      </c>
      <c r="J161" s="37">
        <v>45.832999999999998</v>
      </c>
      <c r="K161" s="37">
        <v>45.767000000000003</v>
      </c>
      <c r="L161" s="37">
        <v>45.015999999999998</v>
      </c>
      <c r="M161" s="37">
        <v>49.540999999999997</v>
      </c>
      <c r="N161" s="37">
        <v>45.164000000000001</v>
      </c>
      <c r="O161" s="37">
        <v>50.41</v>
      </c>
      <c r="P161" s="37">
        <v>52.066000000000003</v>
      </c>
      <c r="Q161" s="37">
        <v>60.033999999999999</v>
      </c>
      <c r="S161" s="4">
        <f t="shared" si="174"/>
        <v>59.18724795581921</v>
      </c>
      <c r="T161" s="4">
        <f t="shared" si="174"/>
        <v>58.794788236746385</v>
      </c>
      <c r="U161" s="4">
        <f t="shared" si="174"/>
        <v>56.033053787916188</v>
      </c>
      <c r="V161" s="4">
        <f t="shared" si="174"/>
        <v>48.783413776035658</v>
      </c>
      <c r="W161" s="4">
        <f t="shared" si="174"/>
        <v>45.531450251900381</v>
      </c>
      <c r="X161" s="4">
        <f t="shared" si="174"/>
        <v>46.292311628156952</v>
      </c>
      <c r="Y161" s="4">
        <f t="shared" si="174"/>
        <v>45.233257052540438</v>
      </c>
      <c r="Z161" s="4">
        <f t="shared" si="174"/>
        <v>45.145944526710615</v>
      </c>
      <c r="AA161" s="4">
        <f t="shared" si="174"/>
        <v>46.689870051240241</v>
      </c>
      <c r="AB161" s="4">
        <f t="shared" si="174"/>
        <v>45.618223031489912</v>
      </c>
      <c r="AC161" s="4">
        <f t="shared" si="174"/>
        <v>49.784675022639526</v>
      </c>
      <c r="AD161" s="4">
        <f t="shared" si="174"/>
        <v>45.130032829157784</v>
      </c>
      <c r="AE161" s="4">
        <f t="shared" si="174"/>
        <v>52.258489554506411</v>
      </c>
      <c r="AF161" s="4">
        <f t="shared" si="174"/>
        <v>53.958492236172191</v>
      </c>
      <c r="AG161" s="4">
        <f t="shared" si="174"/>
        <v>66.400317011697538</v>
      </c>
      <c r="AI161" s="4">
        <f t="shared" si="175"/>
        <v>-1.3302479558192104</v>
      </c>
      <c r="AJ161" s="4">
        <f t="shared" si="175"/>
        <v>-1.5367882367463821</v>
      </c>
      <c r="AK161" s="4">
        <f t="shared" si="175"/>
        <v>6.694621208381335E-2</v>
      </c>
      <c r="AL161" s="4">
        <f t="shared" si="175"/>
        <v>-0.88141377603565729</v>
      </c>
      <c r="AM161" s="4">
        <f t="shared" si="175"/>
        <v>-0.13845025190038029</v>
      </c>
      <c r="AN161" s="4">
        <f t="shared" si="175"/>
        <v>-0.49231162815695484</v>
      </c>
      <c r="AO161" s="4">
        <f t="shared" si="175"/>
        <v>-0.70025705254043658</v>
      </c>
      <c r="AP161" s="4">
        <f t="shared" si="175"/>
        <v>0.68705547328938366</v>
      </c>
      <c r="AQ161" s="4">
        <f t="shared" si="175"/>
        <v>-0.92287005124023835</v>
      </c>
      <c r="AR161" s="4">
        <f t="shared" si="175"/>
        <v>-0.6022230314899133</v>
      </c>
      <c r="AS161" s="4">
        <f t="shared" si="175"/>
        <v>-0.243675022639529</v>
      </c>
      <c r="AT161" s="4">
        <f t="shared" si="175"/>
        <v>3.3967170842217342E-2</v>
      </c>
      <c r="AU161" s="4">
        <f t="shared" si="175"/>
        <v>-1.8484895545064148</v>
      </c>
      <c r="AV161" s="4">
        <f t="shared" si="175"/>
        <v>-1.8924922361721883</v>
      </c>
      <c r="AW161" s="4">
        <f t="shared" si="175"/>
        <v>-6.3663170116975394</v>
      </c>
      <c r="AY161" s="2">
        <f t="shared" ref="AY161:BM177" si="214">IF(OR($B161 &lt; C$230, $B161 &gt; C$233), #N/A, ((1-FG161)*DK161) + (FG161 - FW161)*EA161 + (FW161*EQ161))</f>
        <v>59.18724795581921</v>
      </c>
      <c r="AZ161" s="2">
        <f t="shared" si="214"/>
        <v>58.79477135292062</v>
      </c>
      <c r="BA161" s="2">
        <f t="shared" si="214"/>
        <v>56.03305186587788</v>
      </c>
      <c r="BB161" s="2">
        <f t="shared" si="214"/>
        <v>48.783376621577709</v>
      </c>
      <c r="BC161" s="2">
        <f t="shared" si="214"/>
        <v>45.531407214866753</v>
      </c>
      <c r="BD161" s="2">
        <f t="shared" si="214"/>
        <v>46.29229382791226</v>
      </c>
      <c r="BE161" s="2">
        <f t="shared" si="214"/>
        <v>45.233154959985278</v>
      </c>
      <c r="BF161" s="2">
        <f t="shared" si="214"/>
        <v>45.145891991130732</v>
      </c>
      <c r="BG161" s="2">
        <f t="shared" si="214"/>
        <v>46.689144612362981</v>
      </c>
      <c r="BH161" s="2">
        <f t="shared" si="214"/>
        <v>45.618000335840527</v>
      </c>
      <c r="BI161" s="2">
        <f t="shared" si="214"/>
        <v>49.784604358333972</v>
      </c>
      <c r="BJ161" s="2">
        <f t="shared" si="214"/>
        <v>45.129774591797826</v>
      </c>
      <c r="BK161" s="2">
        <f t="shared" si="214"/>
        <v>52.257709447351232</v>
      </c>
      <c r="BL161" s="2">
        <f t="shared" si="214"/>
        <v>53.658298350971812</v>
      </c>
      <c r="BM161" s="2">
        <f t="shared" si="214"/>
        <v>58.081617608188253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57.258000000000003</v>
      </c>
      <c r="CG161" s="2">
        <f t="shared" si="215"/>
        <v>56.1</v>
      </c>
      <c r="CH161" s="2">
        <f t="shared" si="215"/>
        <v>47.902000000000001</v>
      </c>
      <c r="CI161" s="2">
        <f t="shared" si="215"/>
        <v>45.393000000000001</v>
      </c>
      <c r="CJ161" s="2">
        <f t="shared" si="215"/>
        <v>45.8</v>
      </c>
      <c r="CK161" s="2">
        <f t="shared" si="215"/>
        <v>44.533000000000001</v>
      </c>
      <c r="CL161" s="2">
        <f t="shared" si="215"/>
        <v>45.832999999999998</v>
      </c>
      <c r="CM161" s="2">
        <f t="shared" si="215"/>
        <v>45.767000000000003</v>
      </c>
      <c r="CN161" s="2">
        <f t="shared" si="215"/>
        <v>45.015999999999998</v>
      </c>
      <c r="CO161" s="2">
        <f t="shared" si="215"/>
        <v>49.540999999999997</v>
      </c>
      <c r="CP161" s="2">
        <f t="shared" si="215"/>
        <v>45.164000000000001</v>
      </c>
      <c r="CQ161" s="2">
        <f t="shared" si="215"/>
        <v>50.41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57.258000000000003</v>
      </c>
      <c r="CW161" s="2">
        <f t="shared" si="199"/>
        <v>56.1</v>
      </c>
      <c r="CX161" s="2">
        <f t="shared" si="200"/>
        <v>47.902000000000001</v>
      </c>
      <c r="CY161" s="2">
        <f t="shared" si="201"/>
        <v>45.393000000000001</v>
      </c>
      <c r="CZ161" s="2">
        <f t="shared" si="202"/>
        <v>45.8</v>
      </c>
      <c r="DA161" s="2">
        <f t="shared" si="203"/>
        <v>44.533000000000001</v>
      </c>
      <c r="DB161" s="2">
        <f t="shared" si="204"/>
        <v>45.832999999999998</v>
      </c>
      <c r="DC161" s="2">
        <f t="shared" si="205"/>
        <v>45.767000000000003</v>
      </c>
      <c r="DD161" s="2">
        <f t="shared" si="206"/>
        <v>45.015999999999998</v>
      </c>
      <c r="DE161" s="2">
        <f t="shared" si="207"/>
        <v>49.540999999999997</v>
      </c>
      <c r="DF161" s="2">
        <f t="shared" si="208"/>
        <v>45.164000000000001</v>
      </c>
      <c r="DG161" s="2">
        <f t="shared" si="209"/>
        <v>50.41</v>
      </c>
      <c r="DH161" s="2" t="str">
        <f t="shared" si="210"/>
        <v/>
      </c>
      <c r="DI161" s="2" t="str">
        <f t="shared" si="211"/>
        <v/>
      </c>
      <c r="DK161" s="2">
        <f t="shared" si="176"/>
        <v>79.848985522513019</v>
      </c>
      <c r="DL161" s="2">
        <f t="shared" si="176"/>
        <v>85.80965937921728</v>
      </c>
      <c r="DM161" s="2">
        <f t="shared" si="176"/>
        <v>84.419361344537791</v>
      </c>
      <c r="DN161" s="2">
        <f t="shared" si="176"/>
        <v>89.092748878433056</v>
      </c>
      <c r="DO161" s="2">
        <f t="shared" si="176"/>
        <v>85.648652916073971</v>
      </c>
      <c r="DP161" s="2">
        <f t="shared" si="176"/>
        <v>80.899460407776203</v>
      </c>
      <c r="DQ161" s="2">
        <f t="shared" si="176"/>
        <v>108.64419914651494</v>
      </c>
      <c r="DR161" s="2">
        <f t="shared" si="176"/>
        <v>99.848896638655447</v>
      </c>
      <c r="DS161" s="2">
        <f t="shared" si="176"/>
        <v>97.165654826254837</v>
      </c>
      <c r="DT161" s="2">
        <f t="shared" si="176"/>
        <v>107.75293333333335</v>
      </c>
      <c r="DU161" s="2">
        <f t="shared" si="176"/>
        <v>88.511366050260804</v>
      </c>
      <c r="DV161" s="2">
        <f t="shared" si="176"/>
        <v>90.41011673414306</v>
      </c>
      <c r="DW161" s="2">
        <f t="shared" si="176"/>
        <v>105.9425016595543</v>
      </c>
      <c r="DX161" s="2">
        <f t="shared" si="176"/>
        <v>81.937093409198667</v>
      </c>
      <c r="DY161" s="2">
        <f t="shared" si="176"/>
        <v>90.008547983870955</v>
      </c>
      <c r="EA161" s="2">
        <f t="shared" si="213"/>
        <v>59.164358553875246</v>
      </c>
      <c r="EB161" s="2">
        <f t="shared" si="213"/>
        <v>58.815732955363053</v>
      </c>
      <c r="EC161" s="2">
        <f t="shared" si="213"/>
        <v>56.059646606479028</v>
      </c>
      <c r="ED161" s="2">
        <f t="shared" si="213"/>
        <v>48.751545603598977</v>
      </c>
      <c r="EE161" s="2">
        <f t="shared" si="213"/>
        <v>45.452068696578131</v>
      </c>
      <c r="EF161" s="2">
        <f t="shared" si="213"/>
        <v>46.315265194449871</v>
      </c>
      <c r="EG161" s="2">
        <f t="shared" si="213"/>
        <v>45.164136112726908</v>
      </c>
      <c r="EH161" s="2">
        <f t="shared" si="213"/>
        <v>45.026483029484943</v>
      </c>
      <c r="EI161" s="2">
        <f t="shared" si="213"/>
        <v>46.731104531001606</v>
      </c>
      <c r="EJ161" s="2">
        <f t="shared" si="213"/>
        <v>45.367279773438661</v>
      </c>
      <c r="EK161" s="2">
        <f t="shared" si="212"/>
        <v>49.73376138251912</v>
      </c>
      <c r="EL161" s="2">
        <f t="shared" si="179"/>
        <v>44.979174595239826</v>
      </c>
      <c r="EM161" s="2">
        <f t="shared" si="179"/>
        <v>52.207793354835012</v>
      </c>
      <c r="EN161" s="2">
        <f t="shared" si="179"/>
        <v>53.547522287613447</v>
      </c>
      <c r="EO161" s="2">
        <f t="shared" si="179"/>
        <v>58.10705909702255</v>
      </c>
      <c r="EQ161" s="2">
        <f t="shared" si="177"/>
        <v>59.299988932592335</v>
      </c>
      <c r="ER161" s="2">
        <f t="shared" si="177"/>
        <v>58.636991179432641</v>
      </c>
      <c r="ES161" s="2">
        <f t="shared" si="177"/>
        <v>55.813295642340165</v>
      </c>
      <c r="ET161" s="2">
        <f t="shared" si="177"/>
        <v>48.853592694115683</v>
      </c>
      <c r="EU161" s="2">
        <f t="shared" si="177"/>
        <v>45.831711088228325</v>
      </c>
      <c r="EV161" s="2">
        <f t="shared" si="177"/>
        <v>46.135345048774049</v>
      </c>
      <c r="EW161" s="2">
        <f t="shared" si="177"/>
        <v>45.410331509137634</v>
      </c>
      <c r="EX161" s="2">
        <f t="shared" si="177"/>
        <v>45.546013556315714</v>
      </c>
      <c r="EY161" s="2">
        <f t="shared" si="177"/>
        <v>46.467578100528641</v>
      </c>
      <c r="EZ161" s="2">
        <f t="shared" si="177"/>
        <v>46.51230912688635</v>
      </c>
      <c r="FA161" s="2">
        <f t="shared" si="177"/>
        <v>49.930175153263733</v>
      </c>
      <c r="FB161" s="2">
        <f t="shared" si="177"/>
        <v>45.803666625307969</v>
      </c>
      <c r="FC161" s="2">
        <f t="shared" si="177"/>
        <v>52.424387643527581</v>
      </c>
      <c r="FD161" s="2">
        <f t="shared" si="177"/>
        <v>54.401797998222854</v>
      </c>
      <c r="FE161" s="2">
        <f t="shared" si="177"/>
        <v>57.69967317663604</v>
      </c>
      <c r="FG161" s="2">
        <f t="shared" si="178"/>
        <v>0.9997921409650572</v>
      </c>
      <c r="FH161" s="2">
        <f t="shared" si="178"/>
        <v>0.9996917953020934</v>
      </c>
      <c r="FI161" s="2">
        <f t="shared" si="178"/>
        <v>0.99965364560241021</v>
      </c>
      <c r="FJ161" s="2">
        <f t="shared" si="178"/>
        <v>0.99968302758204397</v>
      </c>
      <c r="FK161" s="2">
        <f t="shared" si="178"/>
        <v>0.99968727584496908</v>
      </c>
      <c r="FL161" s="2">
        <f t="shared" si="178"/>
        <v>0.99967227203489617</v>
      </c>
      <c r="FM161" s="2">
        <f t="shared" si="178"/>
        <v>0.99968104039332562</v>
      </c>
      <c r="FN161" s="2">
        <f t="shared" si="178"/>
        <v>0.99966810622957958</v>
      </c>
      <c r="FO161" s="2">
        <f t="shared" si="178"/>
        <v>0.99970047728066647</v>
      </c>
      <c r="FP161" s="2">
        <f t="shared" si="178"/>
        <v>0.99967202645442721</v>
      </c>
      <c r="FQ161" s="2">
        <f t="shared" si="178"/>
        <v>0.99966705749014306</v>
      </c>
      <c r="FR161" s="2">
        <f t="shared" si="178"/>
        <v>0.9996742104462657</v>
      </c>
      <c r="FS161" s="2">
        <f t="shared" si="178"/>
        <v>0.99967026058701092</v>
      </c>
      <c r="FT161" s="2">
        <f t="shared" si="178"/>
        <v>0.99968557030484717</v>
      </c>
      <c r="FU161" s="2">
        <f t="shared" si="178"/>
        <v>0.99959775473281176</v>
      </c>
      <c r="FW161" s="2">
        <f t="shared" ref="FW161:GK177" si="216">POWER(10,($B161-C$232)/C$229)/(1+POWER(10,($B161-C$232)/C$229))</f>
        <v>0.13706306448414105</v>
      </c>
      <c r="FX161" s="2">
        <f t="shared" si="216"/>
        <v>0.1638187672064581</v>
      </c>
      <c r="FY161" s="2">
        <f t="shared" si="216"/>
        <v>0.14782670992324282</v>
      </c>
      <c r="FZ161" s="2">
        <f t="shared" si="216"/>
        <v>0.18661942380738519</v>
      </c>
      <c r="GA161" s="2">
        <f t="shared" si="216"/>
        <v>0.17587096942266589</v>
      </c>
      <c r="GB161" s="2">
        <f t="shared" si="216"/>
        <v>0.19067111318062696</v>
      </c>
      <c r="GC161" s="2">
        <f t="shared" si="216"/>
        <v>0.19809985090089444</v>
      </c>
      <c r="GD161" s="2">
        <f t="shared" si="216"/>
        <v>0.19481770341181059</v>
      </c>
      <c r="GE161" s="2">
        <f t="shared" si="216"/>
        <v>0.21654834465371314</v>
      </c>
      <c r="GF161" s="2">
        <f t="shared" si="216"/>
        <v>0.20109503543960264</v>
      </c>
      <c r="GG161" s="2">
        <f t="shared" si="216"/>
        <v>0.19312425318615675</v>
      </c>
      <c r="GH161" s="2">
        <f t="shared" si="216"/>
        <v>0.16470634674493012</v>
      </c>
      <c r="GI161" s="2">
        <f t="shared" si="216"/>
        <v>0.14865415675102703</v>
      </c>
      <c r="GJ161" s="2">
        <f t="shared" si="216"/>
        <v>0.11922326469101682</v>
      </c>
      <c r="GK161" s="2">
        <f t="shared" si="216"/>
        <v>9.3949520196900713E-2</v>
      </c>
      <c r="GM161" s="86">
        <f t="shared" ref="GM161:HA177" si="217" xml:space="preserve"> _xlfn.NORM.DIST($B161, C$7, ABS(C$11), TRUE) * _xlfn.NORM.DIST(($B161 - C$7)*C$15, 0, ABS(C$11), TRUE) * 2</f>
        <v>5.0799113485363639E-70</v>
      </c>
      <c r="GN161" s="86">
        <f t="shared" si="217"/>
        <v>1.7251570010656655E-120</v>
      </c>
      <c r="GO161" s="86">
        <f t="shared" si="217"/>
        <v>5.002677644406165E-151</v>
      </c>
      <c r="GP161" s="86">
        <f t="shared" si="217"/>
        <v>3.5581475296928467E-162</v>
      </c>
      <c r="GQ161" s="86">
        <f t="shared" si="217"/>
        <v>2.7551759911159704E-145</v>
      </c>
      <c r="GR161" s="86">
        <f t="shared" si="217"/>
        <v>8.1161118009930357E-153</v>
      </c>
      <c r="GS161" s="86">
        <f t="shared" si="217"/>
        <v>6.9267588758457618E-160</v>
      </c>
      <c r="GT161" s="86">
        <f t="shared" si="217"/>
        <v>2.9375075132851124E-204</v>
      </c>
      <c r="GU161" s="86">
        <f t="shared" si="217"/>
        <v>3.5326614315790377E-200</v>
      </c>
      <c r="GV161" s="86">
        <f t="shared" si="217"/>
        <v>3.9787250661559008E-175</v>
      </c>
      <c r="GW161" s="86">
        <f t="shared" si="217"/>
        <v>1.9461367462878491E-171</v>
      </c>
      <c r="GX161" s="86">
        <f t="shared" si="217"/>
        <v>3.0875279493817351E-181</v>
      </c>
      <c r="GY161" s="86">
        <f t="shared" si="217"/>
        <v>5.9694491665518668E-146</v>
      </c>
      <c r="GZ161" s="86">
        <f t="shared" si="217"/>
        <v>4.0010062142166145E-148</v>
      </c>
      <c r="HA161" s="86">
        <f t="shared" si="217"/>
        <v>1.6820273895471221E-163</v>
      </c>
      <c r="HC161" s="86">
        <f t="shared" si="181"/>
        <v>4.8491127773660544E-31</v>
      </c>
      <c r="HD161" s="86">
        <f t="shared" si="181"/>
        <v>1.0321574172727761E-65</v>
      </c>
      <c r="HE161" s="86">
        <f t="shared" si="181"/>
        <v>6.4706283749950185E-87</v>
      </c>
      <c r="HF161" s="86">
        <f t="shared" si="180"/>
        <v>1.0408511421991655E-99</v>
      </c>
      <c r="HG161" s="86">
        <f t="shared" si="180"/>
        <v>5.1029550493302375E-78</v>
      </c>
      <c r="HH161" s="86">
        <f t="shared" si="180"/>
        <v>2.4918663602657595E-91</v>
      </c>
      <c r="HI161" s="86">
        <f t="shared" si="180"/>
        <v>9.0093167383290592E-115</v>
      </c>
      <c r="HJ161" s="86">
        <f t="shared" si="180"/>
        <v>2.8841414068248303E-148</v>
      </c>
      <c r="HK161" s="86">
        <f t="shared" si="180"/>
        <v>8.3029771072703166E-155</v>
      </c>
      <c r="HL161" s="86">
        <f t="shared" si="161"/>
        <v>1.6552195425291103E-136</v>
      </c>
      <c r="HM161" s="86">
        <f t="shared" si="161"/>
        <v>2.0205300984256022E-128</v>
      </c>
      <c r="HN161" s="86">
        <f t="shared" si="161"/>
        <v>1.0610607973620395E-104</v>
      </c>
      <c r="HO161" s="86">
        <f t="shared" si="161"/>
        <v>1.5722585985093321E-78</v>
      </c>
      <c r="HP161" s="86">
        <f t="shared" si="161"/>
        <v>6.668059123531909E-50</v>
      </c>
      <c r="HQ161" s="86">
        <f t="shared" si="161"/>
        <v>1.9883403450446513E-88</v>
      </c>
      <c r="HS161" s="86">
        <f t="shared" ref="HS161:IG177" si="218" xml:space="preserve"> _xlfn.NORM.DIST($B161, C$9, ABS(C$13), TRUE) * _xlfn.NORM.DIST(($B161 - C$9)*C$17, 0, ABS(C$13), TRUE) * 2</f>
        <v>1.9683386627841935E-2</v>
      </c>
      <c r="HT161" s="86">
        <f t="shared" si="218"/>
        <v>9.391092986901305E-4</v>
      </c>
      <c r="HU161" s="86">
        <f t="shared" si="218"/>
        <v>1.213117259265729E-4</v>
      </c>
      <c r="HV161" s="86">
        <f t="shared" si="218"/>
        <v>2.1682464552188845E-4</v>
      </c>
      <c r="HW161" s="86">
        <f t="shared" si="218"/>
        <v>3.202815569680239E-4</v>
      </c>
      <c r="HX161" s="86">
        <f t="shared" si="218"/>
        <v>8.8664658438813824E-5</v>
      </c>
      <c r="HY161" s="86">
        <f t="shared" si="218"/>
        <v>4.3921648695303794E-5</v>
      </c>
      <c r="HZ161" s="86">
        <f t="shared" si="218"/>
        <v>6.6373974679929224E-5</v>
      </c>
      <c r="IA161" s="86">
        <f t="shared" si="218"/>
        <v>3.0002076609578444E-5</v>
      </c>
      <c r="IB161" s="86">
        <f t="shared" si="218"/>
        <v>8.6337520841154477E-5</v>
      </c>
      <c r="IC161" s="86">
        <f t="shared" si="218"/>
        <v>1.0850270681502926E-4</v>
      </c>
      <c r="ID161" s="86">
        <f t="shared" si="218"/>
        <v>6.6611212043782015E-4</v>
      </c>
      <c r="IE161" s="86">
        <f t="shared" si="218"/>
        <v>1.3272840958222436E-3</v>
      </c>
      <c r="IF161" s="86">
        <f t="shared" si="218"/>
        <v>1.6817968461528204E-2</v>
      </c>
      <c r="IG161" s="86">
        <f t="shared" si="218"/>
        <v>0.11568473142440945</v>
      </c>
      <c r="II161" s="86">
        <f t="shared" ref="II161:IW177" si="219" xml:space="preserve"> _xlfn.NORM.DIST($B161, C$10, ABS(C$14), TRUE) * _xlfn.NORM.DIST(($B161 - C$10)*C$18, 0, ABS(C$14), TRUE) * 2</f>
        <v>2.4922188253480491E-7</v>
      </c>
      <c r="IJ161" s="86">
        <f t="shared" si="219"/>
        <v>5.0265507945033428E-8</v>
      </c>
      <c r="IK161" s="86">
        <f t="shared" si="219"/>
        <v>1.0791935559936226E-10</v>
      </c>
      <c r="IL161" s="86">
        <f t="shared" si="219"/>
        <v>4.3220583918549712E-7</v>
      </c>
      <c r="IM161" s="86">
        <f t="shared" si="219"/>
        <v>1.9024144186049222E-7</v>
      </c>
      <c r="IN161" s="86">
        <f t="shared" si="219"/>
        <v>2.0661673299386832E-7</v>
      </c>
      <c r="IO161" s="86">
        <f t="shared" si="219"/>
        <v>1.0423788727115254E-6</v>
      </c>
      <c r="IP161" s="86">
        <f t="shared" si="219"/>
        <v>5.2432024806183232E-7</v>
      </c>
      <c r="IQ161" s="86">
        <f t="shared" si="219"/>
        <v>7.9493210138494319E-6</v>
      </c>
      <c r="IR161" s="86">
        <f t="shared" si="219"/>
        <v>1.7424574202237031E-6</v>
      </c>
      <c r="IS161" s="86">
        <f t="shared" si="219"/>
        <v>4.3775284929792989E-7</v>
      </c>
      <c r="IT161" s="86">
        <f t="shared" si="219"/>
        <v>1.5798470489043642E-8</v>
      </c>
      <c r="IU161" s="86">
        <f t="shared" si="219"/>
        <v>1.2793275121146186E-9</v>
      </c>
      <c r="IV161" s="86">
        <f t="shared" si="219"/>
        <v>4.7213313775787508E-8</v>
      </c>
      <c r="IW161" s="86">
        <f t="shared" si="219"/>
        <v>1.4069655728781911E-7</v>
      </c>
      <c r="IY161" s="86">
        <f t="shared" ref="IY161:JM177" si="220">GM161+HC161+HS161+II161</f>
        <v>1.9683635849724469E-2</v>
      </c>
      <c r="IZ161" s="86">
        <f t="shared" si="220"/>
        <v>9.3915956419807559E-4</v>
      </c>
      <c r="JA161" s="86">
        <f t="shared" si="220"/>
        <v>1.2131183384592849E-4</v>
      </c>
      <c r="JB161" s="86">
        <f t="shared" si="220"/>
        <v>2.1725685136107393E-4</v>
      </c>
      <c r="JC161" s="86">
        <f t="shared" si="220"/>
        <v>3.2047179840988439E-4</v>
      </c>
      <c r="JD161" s="86">
        <f t="shared" si="220"/>
        <v>8.8871275171807686E-5</v>
      </c>
      <c r="JE161" s="86">
        <f t="shared" si="220"/>
        <v>4.496402756801532E-5</v>
      </c>
      <c r="JF161" s="86">
        <f t="shared" si="220"/>
        <v>6.6898294927991055E-5</v>
      </c>
      <c r="JG161" s="86">
        <f t="shared" si="220"/>
        <v>3.795139762342788E-5</v>
      </c>
      <c r="JH161" s="86">
        <f t="shared" si="220"/>
        <v>8.8079978261378176E-5</v>
      </c>
      <c r="JI161" s="86">
        <f t="shared" si="220"/>
        <v>1.0894045966432719E-4</v>
      </c>
      <c r="JJ161" s="86">
        <f t="shared" si="220"/>
        <v>6.6612791890830923E-4</v>
      </c>
      <c r="JK161" s="86">
        <f t="shared" si="220"/>
        <v>1.3272853751497558E-3</v>
      </c>
      <c r="JL161" s="86">
        <f t="shared" si="220"/>
        <v>1.681801567484198E-2</v>
      </c>
      <c r="JM161" s="86">
        <f t="shared" si="220"/>
        <v>0.11568487212096674</v>
      </c>
    </row>
    <row r="162" spans="2:273" x14ac:dyDescent="0.25">
      <c r="B162" s="2">
        <v>135</v>
      </c>
      <c r="C162" s="37">
        <v>58.444000000000003</v>
      </c>
      <c r="D162" s="37">
        <v>58.694000000000003</v>
      </c>
      <c r="E162" s="37">
        <v>54.482999999999997</v>
      </c>
      <c r="F162" s="37">
        <v>48.18</v>
      </c>
      <c r="G162" s="37">
        <v>45.246000000000002</v>
      </c>
      <c r="H162" s="37">
        <v>46.9</v>
      </c>
      <c r="I162" s="37">
        <v>44.482999999999997</v>
      </c>
      <c r="J162" s="37">
        <v>44.167000000000002</v>
      </c>
      <c r="K162" s="37">
        <v>48.332999999999998</v>
      </c>
      <c r="L162" s="37">
        <v>44.77</v>
      </c>
      <c r="M162" s="37">
        <v>48.933999999999997</v>
      </c>
      <c r="N162" s="37">
        <v>43.77</v>
      </c>
      <c r="O162" s="37">
        <v>50.655999999999999</v>
      </c>
      <c r="P162" s="37">
        <v>51.720999999999997</v>
      </c>
      <c r="Q162" s="37">
        <v>57.621000000000002</v>
      </c>
      <c r="S162" s="4">
        <f t="shared" si="174"/>
        <v>59.153335224311355</v>
      </c>
      <c r="T162" s="4">
        <f t="shared" si="174"/>
        <v>58.756224075981613</v>
      </c>
      <c r="U162" s="4">
        <f t="shared" si="174"/>
        <v>55.983519453010501</v>
      </c>
      <c r="V162" s="4">
        <f t="shared" si="174"/>
        <v>48.700440711399601</v>
      </c>
      <c r="W162" s="4">
        <f t="shared" si="174"/>
        <v>45.426717768947682</v>
      </c>
      <c r="X162" s="4">
        <f t="shared" si="174"/>
        <v>46.19624311383572</v>
      </c>
      <c r="Y162" s="4">
        <f t="shared" si="174"/>
        <v>45.085890175675786</v>
      </c>
      <c r="Z162" s="4">
        <f t="shared" si="174"/>
        <v>45.029266433498108</v>
      </c>
      <c r="AA162" s="4">
        <f t="shared" si="174"/>
        <v>46.583009197118294</v>
      </c>
      <c r="AB162" s="4">
        <f t="shared" si="174"/>
        <v>45.525454290216075</v>
      </c>
      <c r="AC162" s="4">
        <f t="shared" si="174"/>
        <v>49.620973339749177</v>
      </c>
      <c r="AD162" s="4">
        <f t="shared" si="174"/>
        <v>44.984818005179498</v>
      </c>
      <c r="AE162" s="4">
        <f t="shared" si="174"/>
        <v>52.113688194322684</v>
      </c>
      <c r="AF162" s="4">
        <f t="shared" si="174"/>
        <v>53.667066974212183</v>
      </c>
      <c r="AG162" s="4">
        <f t="shared" si="174"/>
        <v>61.931874723480348</v>
      </c>
      <c r="AI162" s="4">
        <f t="shared" si="175"/>
        <v>-0.70933522431135287</v>
      </c>
      <c r="AJ162" s="4">
        <f t="shared" si="175"/>
        <v>-6.2224075981610838E-2</v>
      </c>
      <c r="AK162" s="4">
        <f t="shared" si="175"/>
        <v>-1.5005194530105044</v>
      </c>
      <c r="AL162" s="4">
        <f t="shared" si="175"/>
        <v>-0.52044071139960124</v>
      </c>
      <c r="AM162" s="4">
        <f t="shared" si="175"/>
        <v>-0.18071776894768021</v>
      </c>
      <c r="AN162" s="4">
        <f t="shared" si="175"/>
        <v>0.70375688616427823</v>
      </c>
      <c r="AO162" s="4">
        <f t="shared" si="175"/>
        <v>-0.60289017567578895</v>
      </c>
      <c r="AP162" s="4">
        <f t="shared" si="175"/>
        <v>-0.86226643349810672</v>
      </c>
      <c r="AQ162" s="4">
        <f t="shared" si="175"/>
        <v>1.7499908028817046</v>
      </c>
      <c r="AR162" s="4">
        <f t="shared" si="175"/>
        <v>-0.75545429021607191</v>
      </c>
      <c r="AS162" s="4">
        <f t="shared" si="175"/>
        <v>-0.68697333974917996</v>
      </c>
      <c r="AT162" s="4">
        <f t="shared" si="175"/>
        <v>-1.2148180051794952</v>
      </c>
      <c r="AU162" s="4">
        <f t="shared" si="175"/>
        <v>-1.4576881943226851</v>
      </c>
      <c r="AV162" s="4">
        <f t="shared" si="175"/>
        <v>-1.9460669742121866</v>
      </c>
      <c r="AW162" s="4">
        <f t="shared" si="175"/>
        <v>-4.3108747234803459</v>
      </c>
      <c r="AY162" s="2">
        <f t="shared" si="214"/>
        <v>59.153335224311355</v>
      </c>
      <c r="AZ162" s="2">
        <f t="shared" si="214"/>
        <v>58.75621532861939</v>
      </c>
      <c r="BA162" s="2">
        <f t="shared" si="214"/>
        <v>55.983519231010121</v>
      </c>
      <c r="BB162" s="2">
        <f t="shared" si="214"/>
        <v>48.700328040302182</v>
      </c>
      <c r="BC162" s="2">
        <f t="shared" si="214"/>
        <v>45.426648685989065</v>
      </c>
      <c r="BD162" s="2">
        <f t="shared" si="214"/>
        <v>46.196170566382669</v>
      </c>
      <c r="BE162" s="2">
        <f t="shared" si="214"/>
        <v>45.085433121773825</v>
      </c>
      <c r="BF162" s="2">
        <f t="shared" si="214"/>
        <v>45.029027609734271</v>
      </c>
      <c r="BG162" s="2">
        <f t="shared" si="214"/>
        <v>46.580151743526315</v>
      </c>
      <c r="BH162" s="2">
        <f t="shared" si="214"/>
        <v>45.524514527891782</v>
      </c>
      <c r="BI162" s="2">
        <f t="shared" si="214"/>
        <v>49.620683755886688</v>
      </c>
      <c r="BJ162" s="2">
        <f t="shared" si="214"/>
        <v>44.984767187487627</v>
      </c>
      <c r="BK162" s="2">
        <f t="shared" si="214"/>
        <v>52.113567594447417</v>
      </c>
      <c r="BL162" s="2">
        <f t="shared" si="214"/>
        <v>53.576269660332855</v>
      </c>
      <c r="BM162" s="2">
        <f t="shared" si="214"/>
        <v>57.957522972771926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58.444000000000003</v>
      </c>
      <c r="CF162" s="2">
        <f t="shared" si="215"/>
        <v>58.694000000000003</v>
      </c>
      <c r="CG162" s="2">
        <f t="shared" si="215"/>
        <v>54.482999999999997</v>
      </c>
      <c r="CH162" s="2">
        <f t="shared" si="215"/>
        <v>48.18</v>
      </c>
      <c r="CI162" s="2">
        <f t="shared" si="215"/>
        <v>45.246000000000002</v>
      </c>
      <c r="CJ162" s="2">
        <f t="shared" si="215"/>
        <v>46.9</v>
      </c>
      <c r="CK162" s="2">
        <f t="shared" si="215"/>
        <v>44.482999999999997</v>
      </c>
      <c r="CL162" s="2">
        <f t="shared" si="215"/>
        <v>44.167000000000002</v>
      </c>
      <c r="CM162" s="2">
        <f t="shared" si="215"/>
        <v>48.332999999999998</v>
      </c>
      <c r="CN162" s="2">
        <f t="shared" si="215"/>
        <v>44.77</v>
      </c>
      <c r="CO162" s="2">
        <f t="shared" si="215"/>
        <v>48.933999999999997</v>
      </c>
      <c r="CP162" s="2">
        <f t="shared" si="215"/>
        <v>43.77</v>
      </c>
      <c r="CQ162" s="2">
        <f t="shared" si="215"/>
        <v>50.655999999999999</v>
      </c>
      <c r="CR162" s="2">
        <f t="shared" si="215"/>
        <v>51.720999999999997</v>
      </c>
      <c r="CS162" s="2" t="str">
        <f t="shared" si="215"/>
        <v/>
      </c>
      <c r="CU162" s="2">
        <f t="shared" si="197"/>
        <v>58.444000000000003</v>
      </c>
      <c r="CV162" s="2">
        <f t="shared" si="198"/>
        <v>58.694000000000003</v>
      </c>
      <c r="CW162" s="2">
        <f t="shared" si="199"/>
        <v>54.482999999999997</v>
      </c>
      <c r="CX162" s="2">
        <f t="shared" si="200"/>
        <v>48.18</v>
      </c>
      <c r="CY162" s="2">
        <f t="shared" si="201"/>
        <v>45.246000000000002</v>
      </c>
      <c r="CZ162" s="2">
        <f t="shared" si="202"/>
        <v>46.9</v>
      </c>
      <c r="DA162" s="2">
        <f t="shared" si="203"/>
        <v>44.482999999999997</v>
      </c>
      <c r="DB162" s="2">
        <f t="shared" si="204"/>
        <v>44.167000000000002</v>
      </c>
      <c r="DC162" s="2">
        <f t="shared" si="205"/>
        <v>48.332999999999998</v>
      </c>
      <c r="DD162" s="2">
        <f t="shared" si="206"/>
        <v>44.77</v>
      </c>
      <c r="DE162" s="2">
        <f t="shared" si="207"/>
        <v>48.933999999999997</v>
      </c>
      <c r="DF162" s="2">
        <f t="shared" si="208"/>
        <v>43.77</v>
      </c>
      <c r="DG162" s="2">
        <f t="shared" si="209"/>
        <v>50.655999999999999</v>
      </c>
      <c r="DH162" s="2">
        <f t="shared" si="210"/>
        <v>51.720999999999997</v>
      </c>
      <c r="DI162" s="2" t="str">
        <f t="shared" si="211"/>
        <v/>
      </c>
      <c r="DK162" s="2">
        <f t="shared" si="176"/>
        <v>79.881572346919469</v>
      </c>
      <c r="DL162" s="2">
        <f t="shared" si="176"/>
        <v>85.942979824561405</v>
      </c>
      <c r="DM162" s="2">
        <f t="shared" si="176"/>
        <v>84.591872268907537</v>
      </c>
      <c r="DN162" s="2">
        <f t="shared" si="176"/>
        <v>89.271326950432183</v>
      </c>
      <c r="DO162" s="2">
        <f t="shared" si="176"/>
        <v>85.850970128022766</v>
      </c>
      <c r="DP162" s="2">
        <f t="shared" si="176"/>
        <v>81.071858937885267</v>
      </c>
      <c r="DQ162" s="2">
        <f t="shared" si="176"/>
        <v>109.0660120910384</v>
      </c>
      <c r="DR162" s="2">
        <f t="shared" si="176"/>
        <v>100.2171669467787</v>
      </c>
      <c r="DS162" s="2">
        <f t="shared" si="176"/>
        <v>97.490888674388685</v>
      </c>
      <c r="DT162" s="2">
        <f t="shared" si="176"/>
        <v>108.15013333333334</v>
      </c>
      <c r="DU162" s="2">
        <f t="shared" si="176"/>
        <v>88.708171645329557</v>
      </c>
      <c r="DV162" s="2">
        <f t="shared" si="176"/>
        <v>90.6472685560054</v>
      </c>
      <c r="DW162" s="2">
        <f t="shared" si="176"/>
        <v>106.29041868183974</v>
      </c>
      <c r="DX162" s="2">
        <f t="shared" si="176"/>
        <v>82.061975817923184</v>
      </c>
      <c r="DY162" s="2">
        <f t="shared" si="176"/>
        <v>90.228233064516104</v>
      </c>
      <c r="EA162" s="2">
        <f t="shared" si="213"/>
        <v>59.128302173913049</v>
      </c>
      <c r="EB162" s="2">
        <f t="shared" si="213"/>
        <v>58.781666140242322</v>
      </c>
      <c r="EC162" s="2">
        <f t="shared" si="213"/>
        <v>56.015621695875382</v>
      </c>
      <c r="ED162" s="2">
        <f t="shared" si="213"/>
        <v>48.66731092562231</v>
      </c>
      <c r="EE162" s="2">
        <f t="shared" si="213"/>
        <v>45.339922237891045</v>
      </c>
      <c r="EF162" s="2">
        <f t="shared" si="213"/>
        <v>46.224218780535466</v>
      </c>
      <c r="EG162" s="2">
        <f t="shared" si="213"/>
        <v>45.012286470830603</v>
      </c>
      <c r="EH162" s="2">
        <f t="shared" si="213"/>
        <v>44.899211647611764</v>
      </c>
      <c r="EI162" s="2">
        <f t="shared" si="213"/>
        <v>46.62978356698946</v>
      </c>
      <c r="EJ162" s="2">
        <f t="shared" si="213"/>
        <v>45.248630144039893</v>
      </c>
      <c r="EK162" s="2">
        <f t="shared" si="212"/>
        <v>49.566298271851124</v>
      </c>
      <c r="EL162" s="2">
        <f t="shared" si="179"/>
        <v>44.818476338495842</v>
      </c>
      <c r="EM162" s="2">
        <f t="shared" si="179"/>
        <v>52.060865875302966</v>
      </c>
      <c r="EN162" s="2">
        <f t="shared" si="179"/>
        <v>53.453056193825489</v>
      </c>
      <c r="EO162" s="2">
        <f t="shared" si="179"/>
        <v>57.988628397180236</v>
      </c>
      <c r="EQ162" s="2">
        <f t="shared" si="177"/>
        <v>59.270548924311683</v>
      </c>
      <c r="ER162" s="2">
        <f t="shared" si="177"/>
        <v>58.594560538852377</v>
      </c>
      <c r="ES162" s="2">
        <f t="shared" si="177"/>
        <v>55.758256751357052</v>
      </c>
      <c r="ET162" s="2">
        <f t="shared" si="177"/>
        <v>48.773173347056527</v>
      </c>
      <c r="EU162" s="2">
        <f t="shared" si="177"/>
        <v>45.736354941554566</v>
      </c>
      <c r="EV162" s="2">
        <f t="shared" si="177"/>
        <v>46.0368539595583</v>
      </c>
      <c r="EW162" s="2">
        <f t="shared" si="177"/>
        <v>45.268050772593</v>
      </c>
      <c r="EX162" s="2">
        <f t="shared" si="177"/>
        <v>45.438487319028361</v>
      </c>
      <c r="EY162" s="2">
        <f t="shared" si="177"/>
        <v>46.356649887401112</v>
      </c>
      <c r="EZ162" s="2">
        <f t="shared" si="177"/>
        <v>46.437114825391774</v>
      </c>
      <c r="FA162" s="2">
        <f t="shared" si="177"/>
        <v>49.770739118853342</v>
      </c>
      <c r="FB162" s="2">
        <f t="shared" si="177"/>
        <v>45.677293398334655</v>
      </c>
      <c r="FC162" s="2">
        <f t="shared" si="177"/>
        <v>52.287343511945423</v>
      </c>
      <c r="FD162" s="2">
        <f t="shared" si="177"/>
        <v>54.342951066627187</v>
      </c>
      <c r="FE162" s="2">
        <f t="shared" si="177"/>
        <v>57.568080470183446</v>
      </c>
      <c r="FG162" s="2">
        <f t="shared" si="178"/>
        <v>0.99981042683990573</v>
      </c>
      <c r="FH162" s="2">
        <f t="shared" si="178"/>
        <v>0.9997189063518821</v>
      </c>
      <c r="FI162" s="2">
        <f t="shared" si="178"/>
        <v>0.99968411140829805</v>
      </c>
      <c r="FJ162" s="2">
        <f t="shared" si="178"/>
        <v>0.99971090965627796</v>
      </c>
      <c r="FK162" s="2">
        <f t="shared" si="178"/>
        <v>0.99971478433279326</v>
      </c>
      <c r="FL162" s="2">
        <f t="shared" si="178"/>
        <v>0.99970109992423062</v>
      </c>
      <c r="FM162" s="2">
        <f t="shared" si="178"/>
        <v>0.99970909721721313</v>
      </c>
      <c r="FN162" s="2">
        <f t="shared" si="178"/>
        <v>0.99969730044411031</v>
      </c>
      <c r="FO162" s="2">
        <f t="shared" si="178"/>
        <v>0.99972682483387054</v>
      </c>
      <c r="FP162" s="2">
        <f t="shared" si="178"/>
        <v>0.99970087593925849</v>
      </c>
      <c r="FQ162" s="2">
        <f t="shared" si="178"/>
        <v>0.99969634392642259</v>
      </c>
      <c r="FR162" s="2">
        <f t="shared" si="178"/>
        <v>0.99970286787807106</v>
      </c>
      <c r="FS162" s="2">
        <f t="shared" si="178"/>
        <v>0.99969926535582831</v>
      </c>
      <c r="FT162" s="2">
        <f t="shared" si="178"/>
        <v>0.99971322877587643</v>
      </c>
      <c r="FU162" s="2">
        <f t="shared" si="178"/>
        <v>0.9996331349717088</v>
      </c>
      <c r="FW162" s="2">
        <f t="shared" si="216"/>
        <v>0.1483252681006226</v>
      </c>
      <c r="FX162" s="2">
        <f t="shared" si="216"/>
        <v>0.17682893579002484</v>
      </c>
      <c r="FY162" s="2">
        <f t="shared" si="216"/>
        <v>0.15980955173153996</v>
      </c>
      <c r="FZ162" s="2">
        <f t="shared" si="216"/>
        <v>0.20100509172635181</v>
      </c>
      <c r="GA162" s="2">
        <f t="shared" si="216"/>
        <v>0.18962124428715352</v>
      </c>
      <c r="GB162" s="2">
        <f t="shared" si="216"/>
        <v>0.2052902793363422</v>
      </c>
      <c r="GC162" s="2">
        <f t="shared" si="216"/>
        <v>0.21313859493604007</v>
      </c>
      <c r="GD162" s="2">
        <f t="shared" si="216"/>
        <v>0.20967243214162501</v>
      </c>
      <c r="GE162" s="2">
        <f t="shared" si="216"/>
        <v>0.23258140261620217</v>
      </c>
      <c r="GF162" s="2">
        <f t="shared" si="216"/>
        <v>0.21629982685072863</v>
      </c>
      <c r="GG162" s="2">
        <f t="shared" si="216"/>
        <v>0.20788319495686558</v>
      </c>
      <c r="GH162" s="2">
        <f t="shared" si="216"/>
        <v>0.17777201904141901</v>
      </c>
      <c r="GI162" s="2">
        <f t="shared" si="216"/>
        <v>0.16069142374104237</v>
      </c>
      <c r="GJ162" s="2">
        <f t="shared" si="216"/>
        <v>0.12923914399441735</v>
      </c>
      <c r="GK162" s="2">
        <f t="shared" si="216"/>
        <v>0.10208826421589472</v>
      </c>
      <c r="GM162" s="86">
        <f t="shared" si="217"/>
        <v>5.1848814999245779E-72</v>
      </c>
      <c r="GN162" s="86">
        <f t="shared" si="217"/>
        <v>6.5455003963652134E-124</v>
      </c>
      <c r="GO162" s="86">
        <f t="shared" si="217"/>
        <v>2.6904822352833232E-155</v>
      </c>
      <c r="GP162" s="86">
        <f t="shared" si="217"/>
        <v>8.845322400875207E-167</v>
      </c>
      <c r="GQ162" s="86">
        <f t="shared" si="217"/>
        <v>1.9986394876896538E-149</v>
      </c>
      <c r="GR162" s="86">
        <f t="shared" si="217"/>
        <v>3.7394384317041145E-157</v>
      </c>
      <c r="GS162" s="86">
        <f t="shared" si="217"/>
        <v>2.1933705961210524E-164</v>
      </c>
      <c r="GT162" s="86">
        <f t="shared" si="217"/>
        <v>5.2199834534305387E-210</v>
      </c>
      <c r="GU162" s="86">
        <f t="shared" si="217"/>
        <v>8.9792332391486979E-206</v>
      </c>
      <c r="GV162" s="86">
        <f t="shared" si="217"/>
        <v>4.3964681686972191E-180</v>
      </c>
      <c r="GW162" s="86">
        <f t="shared" si="217"/>
        <v>2.594444875641375E-176</v>
      </c>
      <c r="GX162" s="86">
        <f t="shared" si="217"/>
        <v>1.8957514568049514E-186</v>
      </c>
      <c r="GY162" s="86">
        <f t="shared" si="217"/>
        <v>4.3020304771223873E-150</v>
      </c>
      <c r="GZ162" s="86">
        <f t="shared" si="217"/>
        <v>2.59827428058209E-152</v>
      </c>
      <c r="HA162" s="86">
        <f t="shared" si="217"/>
        <v>4.0418965757118907E-168</v>
      </c>
      <c r="HC162" s="86">
        <f t="shared" si="181"/>
        <v>2.4784465540213634E-32</v>
      </c>
      <c r="HD162" s="86">
        <f t="shared" si="181"/>
        <v>1.7276273272244777E-68</v>
      </c>
      <c r="HE162" s="86">
        <f t="shared" si="181"/>
        <v>1.6160998006949039E-90</v>
      </c>
      <c r="HF162" s="86">
        <f t="shared" si="180"/>
        <v>7.4006056756702402E-104</v>
      </c>
      <c r="HG162" s="86">
        <f t="shared" si="180"/>
        <v>2.8587891554421903E-81</v>
      </c>
      <c r="HH162" s="86">
        <f t="shared" si="180"/>
        <v>4.2546157254881854E-95</v>
      </c>
      <c r="HI162" s="86">
        <f t="shared" si="180"/>
        <v>1.7682467688082377E-119</v>
      </c>
      <c r="HJ162" s="86">
        <f t="shared" si="180"/>
        <v>2.4515277296717693E-154</v>
      </c>
      <c r="HK162" s="86">
        <f t="shared" si="180"/>
        <v>4.4515830035656005E-161</v>
      </c>
      <c r="HL162" s="86">
        <f t="shared" si="161"/>
        <v>3.8585624439036298E-142</v>
      </c>
      <c r="HM162" s="86">
        <f t="shared" si="161"/>
        <v>8.7963125664762967E-134</v>
      </c>
      <c r="HN162" s="86">
        <f t="shared" si="161"/>
        <v>3.9804745495624277E-109</v>
      </c>
      <c r="HO162" s="86">
        <f t="shared" si="161"/>
        <v>7.935891447040808E-82</v>
      </c>
      <c r="HP162" s="86">
        <f t="shared" si="161"/>
        <v>5.7901524424055343E-52</v>
      </c>
      <c r="HQ162" s="86">
        <f t="shared" si="161"/>
        <v>3.7696670538911298E-92</v>
      </c>
      <c r="HS162" s="86">
        <f t="shared" si="218"/>
        <v>9.7369884067894652E-3</v>
      </c>
      <c r="HT162" s="86">
        <f t="shared" si="218"/>
        <v>3.0057975256879627E-4</v>
      </c>
      <c r="HU162" s="86">
        <f t="shared" si="218"/>
        <v>2.8907548980054063E-5</v>
      </c>
      <c r="HV162" s="86">
        <f t="shared" si="218"/>
        <v>5.9755554776776974E-5</v>
      </c>
      <c r="HW162" s="86">
        <f t="shared" si="218"/>
        <v>9.3112949221417138E-5</v>
      </c>
      <c r="HX162" s="86">
        <f t="shared" si="218"/>
        <v>2.1414391525892865E-5</v>
      </c>
      <c r="HY162" s="86">
        <f t="shared" si="218"/>
        <v>1.0500455811905064E-5</v>
      </c>
      <c r="HZ162" s="86">
        <f t="shared" si="218"/>
        <v>1.6057884740343327E-5</v>
      </c>
      <c r="IA162" s="86">
        <f t="shared" si="218"/>
        <v>7.0416368546397578E-6</v>
      </c>
      <c r="IB162" s="86">
        <f t="shared" si="218"/>
        <v>2.1920181027709675E-5</v>
      </c>
      <c r="IC162" s="86">
        <f t="shared" si="218"/>
        <v>2.7262575411769476E-5</v>
      </c>
      <c r="ID162" s="86">
        <f t="shared" si="218"/>
        <v>1.9719322933037432E-4</v>
      </c>
      <c r="IE162" s="86">
        <f t="shared" si="218"/>
        <v>4.1737938649488476E-4</v>
      </c>
      <c r="IF162" s="86">
        <f t="shared" si="218"/>
        <v>6.9574244431485095E-3</v>
      </c>
      <c r="IG162" s="86">
        <f t="shared" si="218"/>
        <v>6.5987529817324531E-2</v>
      </c>
      <c r="II162" s="86">
        <f t="shared" si="219"/>
        <v>9.5658332050489488E-7</v>
      </c>
      <c r="IJ162" s="86">
        <f t="shared" si="219"/>
        <v>2.7091613445964624E-7</v>
      </c>
      <c r="IK162" s="86">
        <f t="shared" si="219"/>
        <v>9.5927549245378557E-10</v>
      </c>
      <c r="IL162" s="86">
        <f t="shared" si="219"/>
        <v>2.1536704289924822E-6</v>
      </c>
      <c r="IM162" s="86">
        <f t="shared" si="219"/>
        <v>9.6629366852690709E-7</v>
      </c>
      <c r="IN162" s="86">
        <f t="shared" si="219"/>
        <v>1.1573635570768547E-6</v>
      </c>
      <c r="IO162" s="86">
        <f t="shared" si="219"/>
        <v>5.0569914568556629E-6</v>
      </c>
      <c r="IP162" s="86">
        <f t="shared" si="219"/>
        <v>2.7047979520982593E-6</v>
      </c>
      <c r="IQ162" s="86">
        <f t="shared" si="219"/>
        <v>3.3559448636623675E-5</v>
      </c>
      <c r="IR162" s="86">
        <f t="shared" si="219"/>
        <v>8.0926707488304419E-6</v>
      </c>
      <c r="IS162" s="86">
        <f t="shared" si="219"/>
        <v>2.2805118343280232E-6</v>
      </c>
      <c r="IT162" s="86">
        <f t="shared" si="219"/>
        <v>9.7051457267323125E-8</v>
      </c>
      <c r="IU162" s="86">
        <f t="shared" si="219"/>
        <v>8.940258042969163E-9</v>
      </c>
      <c r="IV162" s="86">
        <f t="shared" si="219"/>
        <v>1.88664704565172E-7</v>
      </c>
      <c r="IW162" s="86">
        <f t="shared" si="219"/>
        <v>4.4089233306928483E-7</v>
      </c>
      <c r="IY162" s="86">
        <f t="shared" si="220"/>
        <v>9.7379449901099698E-3</v>
      </c>
      <c r="IZ162" s="86">
        <f t="shared" si="220"/>
        <v>3.0085066870325593E-4</v>
      </c>
      <c r="JA162" s="86">
        <f t="shared" si="220"/>
        <v>2.8908508255546518E-5</v>
      </c>
      <c r="JB162" s="86">
        <f t="shared" si="220"/>
        <v>6.1909225205769458E-5</v>
      </c>
      <c r="JC162" s="86">
        <f t="shared" si="220"/>
        <v>9.4079242889944043E-5</v>
      </c>
      <c r="JD162" s="86">
        <f t="shared" si="220"/>
        <v>2.257175508296972E-5</v>
      </c>
      <c r="JE162" s="86">
        <f t="shared" si="220"/>
        <v>1.5557447268760725E-5</v>
      </c>
      <c r="JF162" s="86">
        <f t="shared" si="220"/>
        <v>1.8762682692441587E-5</v>
      </c>
      <c r="JG162" s="86">
        <f t="shared" si="220"/>
        <v>4.0601085491263435E-5</v>
      </c>
      <c r="JH162" s="86">
        <f t="shared" si="220"/>
        <v>3.0012851776540119E-5</v>
      </c>
      <c r="JI162" s="86">
        <f t="shared" si="220"/>
        <v>2.9543087246097498E-5</v>
      </c>
      <c r="JJ162" s="86">
        <f t="shared" si="220"/>
        <v>1.9729028078764165E-4</v>
      </c>
      <c r="JK162" s="86">
        <f t="shared" si="220"/>
        <v>4.1738832675292776E-4</v>
      </c>
      <c r="JL162" s="86">
        <f t="shared" si="220"/>
        <v>6.9576131078530742E-3</v>
      </c>
      <c r="JM162" s="86">
        <f t="shared" si="220"/>
        <v>6.5987970709657603E-2</v>
      </c>
    </row>
    <row r="163" spans="2:273" x14ac:dyDescent="0.25">
      <c r="B163" s="2">
        <v>136</v>
      </c>
      <c r="C163" s="37">
        <v>58.634999999999998</v>
      </c>
      <c r="D163" s="37">
        <v>58.531999999999996</v>
      </c>
      <c r="E163" s="37">
        <v>55.383000000000003</v>
      </c>
      <c r="F163" s="37">
        <v>49.524999999999999</v>
      </c>
      <c r="G163" s="37">
        <v>45.426000000000002</v>
      </c>
      <c r="H163" s="37">
        <v>46.4</v>
      </c>
      <c r="I163" s="37">
        <v>43.683</v>
      </c>
      <c r="J163" s="37">
        <v>45.167000000000002</v>
      </c>
      <c r="K163" s="37">
        <v>45.567</v>
      </c>
      <c r="L163" s="37">
        <v>44.835999999999999</v>
      </c>
      <c r="M163" s="37">
        <v>48.704999999999998</v>
      </c>
      <c r="N163" s="37">
        <v>44.557000000000002</v>
      </c>
      <c r="O163" s="37">
        <v>50.77</v>
      </c>
      <c r="P163" s="37">
        <v>51.015999999999998</v>
      </c>
      <c r="Q163" s="37">
        <v>54.517000000000003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59.119714662240483</v>
      </c>
      <c r="T163" s="4">
        <f t="shared" si="221"/>
        <v>58.717371377604877</v>
      </c>
      <c r="U163" s="4">
        <f t="shared" si="221"/>
        <v>55.933578990793514</v>
      </c>
      <c r="V163" s="4">
        <f t="shared" si="221"/>
        <v>48.618035152550647</v>
      </c>
      <c r="W163" s="4">
        <f t="shared" si="221"/>
        <v>45.323051520389924</v>
      </c>
      <c r="X163" s="4">
        <f t="shared" si="221"/>
        <v>46.100084979813687</v>
      </c>
      <c r="Y163" s="4">
        <f t="shared" si="221"/>
        <v>44.940216681539745</v>
      </c>
      <c r="Z163" s="4">
        <f t="shared" si="221"/>
        <v>44.914358611880289</v>
      </c>
      <c r="AA163" s="4">
        <f t="shared" si="221"/>
        <v>46.480871645835677</v>
      </c>
      <c r="AB163" s="4">
        <f t="shared" si="221"/>
        <v>45.437175471671083</v>
      </c>
      <c r="AC163" s="4">
        <f t="shared" si="221"/>
        <v>49.458522570766853</v>
      </c>
      <c r="AD163" s="4">
        <f t="shared" si="221"/>
        <v>44.841549980149772</v>
      </c>
      <c r="AE163" s="4">
        <f t="shared" si="221"/>
        <v>51.96998419934642</v>
      </c>
      <c r="AF163" s="4">
        <f t="shared" si="221"/>
        <v>53.520030328690893</v>
      </c>
      <c r="AG163" s="4">
        <f t="shared" si="221"/>
        <v>59.542782730776381</v>
      </c>
      <c r="AI163" s="4">
        <f t="shared" ref="AI163:AW179" si="222">IF(OR($B163 &lt; C$230, $B163 &gt; C$233), 0, C163-S163)</f>
        <v>-0.48471466224048498</v>
      </c>
      <c r="AJ163" s="4">
        <f t="shared" si="222"/>
        <v>-0.18537137760488065</v>
      </c>
      <c r="AK163" s="4">
        <f t="shared" si="222"/>
        <v>-0.55057899079351103</v>
      </c>
      <c r="AL163" s="4">
        <f t="shared" si="222"/>
        <v>0.90696484744935191</v>
      </c>
      <c r="AM163" s="4">
        <f t="shared" si="222"/>
        <v>0.10294847961007747</v>
      </c>
      <c r="AN163" s="4">
        <f t="shared" si="222"/>
        <v>0.29991502018631166</v>
      </c>
      <c r="AO163" s="4">
        <f t="shared" si="222"/>
        <v>-1.2572166815397452</v>
      </c>
      <c r="AP163" s="4">
        <f t="shared" si="222"/>
        <v>0.25264138811971293</v>
      </c>
      <c r="AQ163" s="4">
        <f t="shared" si="222"/>
        <v>-0.91387164583567682</v>
      </c>
      <c r="AR163" s="4">
        <f t="shared" si="222"/>
        <v>-0.60117547167108398</v>
      </c>
      <c r="AS163" s="4">
        <f t="shared" si="222"/>
        <v>-0.75352257076685447</v>
      </c>
      <c r="AT163" s="4">
        <f t="shared" si="222"/>
        <v>-0.28454998014976951</v>
      </c>
      <c r="AU163" s="4">
        <f t="shared" si="222"/>
        <v>-1.1999841993464173</v>
      </c>
      <c r="AV163" s="4">
        <f t="shared" si="222"/>
        <v>-2.5040303286908951</v>
      </c>
      <c r="AW163" s="4">
        <f t="shared" si="222"/>
        <v>-5.0257827307763776</v>
      </c>
      <c r="AY163" s="2">
        <f t="shared" si="214"/>
        <v>59.119714662240483</v>
      </c>
      <c r="AZ163" s="2">
        <f t="shared" si="214"/>
        <v>58.717341833886415</v>
      </c>
      <c r="BA163" s="2">
        <f t="shared" si="214"/>
        <v>55.933578686499501</v>
      </c>
      <c r="BB163" s="2">
        <f t="shared" si="214"/>
        <v>48.617564075265491</v>
      </c>
      <c r="BC163" s="2">
        <f t="shared" si="214"/>
        <v>45.322767536070003</v>
      </c>
      <c r="BD163" s="2">
        <f t="shared" si="214"/>
        <v>46.099744648989756</v>
      </c>
      <c r="BE163" s="2">
        <f t="shared" si="214"/>
        <v>44.938342777138658</v>
      </c>
      <c r="BF163" s="2">
        <f t="shared" si="214"/>
        <v>44.913320177882468</v>
      </c>
      <c r="BG163" s="2">
        <f t="shared" si="214"/>
        <v>46.470718388024707</v>
      </c>
      <c r="BH163" s="2">
        <f t="shared" si="214"/>
        <v>45.433485732243717</v>
      </c>
      <c r="BI163" s="2">
        <f t="shared" si="214"/>
        <v>49.457253780025496</v>
      </c>
      <c r="BJ163" s="2">
        <f t="shared" si="214"/>
        <v>44.841463763868298</v>
      </c>
      <c r="BK163" s="2">
        <f t="shared" si="214"/>
        <v>51.969957987495178</v>
      </c>
      <c r="BL163" s="2">
        <f t="shared" si="214"/>
        <v>53.49566747311237</v>
      </c>
      <c r="BM163" s="2">
        <f t="shared" si="214"/>
        <v>57.833023136038783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58.634999999999998</v>
      </c>
      <c r="CF163" s="2">
        <f t="shared" si="215"/>
        <v>58.531999999999996</v>
      </c>
      <c r="CG163" s="2">
        <f t="shared" si="215"/>
        <v>55.383000000000003</v>
      </c>
      <c r="CH163" s="2">
        <f t="shared" si="215"/>
        <v>49.524999999999999</v>
      </c>
      <c r="CI163" s="2">
        <f t="shared" si="215"/>
        <v>45.426000000000002</v>
      </c>
      <c r="CJ163" s="2">
        <f t="shared" si="215"/>
        <v>46.4</v>
      </c>
      <c r="CK163" s="2">
        <f t="shared" si="215"/>
        <v>43.683</v>
      </c>
      <c r="CL163" s="2">
        <f t="shared" si="215"/>
        <v>45.167000000000002</v>
      </c>
      <c r="CM163" s="2">
        <f t="shared" si="215"/>
        <v>45.567</v>
      </c>
      <c r="CN163" s="2">
        <f t="shared" si="215"/>
        <v>44.835999999999999</v>
      </c>
      <c r="CO163" s="2">
        <f t="shared" si="215"/>
        <v>48.704999999999998</v>
      </c>
      <c r="CP163" s="2">
        <f t="shared" si="215"/>
        <v>44.557000000000002</v>
      </c>
      <c r="CQ163" s="2">
        <f t="shared" si="215"/>
        <v>50.77</v>
      </c>
      <c r="CR163" s="2">
        <f t="shared" si="215"/>
        <v>51.015999999999998</v>
      </c>
      <c r="CS163" s="2" t="str">
        <f t="shared" si="215"/>
        <v/>
      </c>
      <c r="CU163" s="2">
        <f t="shared" si="197"/>
        <v>58.634999999999998</v>
      </c>
      <c r="CV163" s="2">
        <f t="shared" si="198"/>
        <v>58.531999999999996</v>
      </c>
      <c r="CW163" s="2">
        <f t="shared" si="199"/>
        <v>55.383000000000003</v>
      </c>
      <c r="CX163" s="2">
        <f t="shared" si="200"/>
        <v>49.524999999999999</v>
      </c>
      <c r="CY163" s="2">
        <f t="shared" si="201"/>
        <v>45.426000000000002</v>
      </c>
      <c r="CZ163" s="2">
        <f t="shared" si="202"/>
        <v>46.4</v>
      </c>
      <c r="DA163" s="2">
        <f t="shared" si="203"/>
        <v>43.683</v>
      </c>
      <c r="DB163" s="2">
        <f t="shared" si="204"/>
        <v>45.167000000000002</v>
      </c>
      <c r="DC163" s="2">
        <f t="shared" si="205"/>
        <v>45.567</v>
      </c>
      <c r="DD163" s="2">
        <f t="shared" si="206"/>
        <v>44.835999999999999</v>
      </c>
      <c r="DE163" s="2">
        <f t="shared" si="207"/>
        <v>48.704999999999998</v>
      </c>
      <c r="DF163" s="2">
        <f t="shared" si="208"/>
        <v>44.557000000000002</v>
      </c>
      <c r="DG163" s="2">
        <f t="shared" si="209"/>
        <v>50.77</v>
      </c>
      <c r="DH163" s="2">
        <f t="shared" si="210"/>
        <v>51.015999999999998</v>
      </c>
      <c r="DI163" s="2" t="str">
        <f t="shared" si="211"/>
        <v/>
      </c>
      <c r="DK163" s="2">
        <f t="shared" ref="DK163:DY179" si="223">BO$228*$B163+BO$229</f>
        <v>79.91415917132592</v>
      </c>
      <c r="DL163" s="2">
        <f t="shared" si="223"/>
        <v>86.076300269905545</v>
      </c>
      <c r="DM163" s="2">
        <f t="shared" si="223"/>
        <v>84.764383193277297</v>
      </c>
      <c r="DN163" s="2">
        <f t="shared" si="223"/>
        <v>89.449905022431295</v>
      </c>
      <c r="DO163" s="2">
        <f t="shared" si="223"/>
        <v>86.053287339971547</v>
      </c>
      <c r="DP163" s="2">
        <f t="shared" si="223"/>
        <v>81.244257467994316</v>
      </c>
      <c r="DQ163" s="2">
        <f t="shared" si="223"/>
        <v>109.48782503556188</v>
      </c>
      <c r="DR163" s="2">
        <f t="shared" si="223"/>
        <v>100.58543725490196</v>
      </c>
      <c r="DS163" s="2">
        <f t="shared" si="223"/>
        <v>97.816122522522534</v>
      </c>
      <c r="DT163" s="2">
        <f t="shared" si="223"/>
        <v>108.54733333333334</v>
      </c>
      <c r="DU163" s="2">
        <f t="shared" si="223"/>
        <v>88.90497724039831</v>
      </c>
      <c r="DV163" s="2">
        <f t="shared" si="223"/>
        <v>90.884420377867755</v>
      </c>
      <c r="DW163" s="2">
        <f t="shared" si="223"/>
        <v>106.63833570412518</v>
      </c>
      <c r="DX163" s="2">
        <f t="shared" si="223"/>
        <v>82.186858226647701</v>
      </c>
      <c r="DY163" s="2">
        <f t="shared" si="223"/>
        <v>90.447918145161267</v>
      </c>
      <c r="EA163" s="2">
        <f t="shared" si="213"/>
        <v>59.092245793950859</v>
      </c>
      <c r="EB163" s="2">
        <f t="shared" si="213"/>
        <v>58.747599325121591</v>
      </c>
      <c r="EC163" s="2">
        <f t="shared" si="213"/>
        <v>55.971596785271728</v>
      </c>
      <c r="ED163" s="2">
        <f t="shared" si="213"/>
        <v>48.583076247645643</v>
      </c>
      <c r="EE163" s="2">
        <f t="shared" si="213"/>
        <v>45.227775779203967</v>
      </c>
      <c r="EF163" s="2">
        <f t="shared" si="213"/>
        <v>46.133172366621068</v>
      </c>
      <c r="EG163" s="2">
        <f t="shared" si="213"/>
        <v>44.860436828934283</v>
      </c>
      <c r="EH163" s="2">
        <f t="shared" si="213"/>
        <v>44.771940265738579</v>
      </c>
      <c r="EI163" s="2">
        <f t="shared" si="213"/>
        <v>46.528462602977321</v>
      </c>
      <c r="EJ163" s="2">
        <f t="shared" si="213"/>
        <v>45.129980514641119</v>
      </c>
      <c r="EK163" s="2">
        <f t="shared" si="212"/>
        <v>49.398835161183122</v>
      </c>
      <c r="EL163" s="2">
        <f t="shared" si="179"/>
        <v>44.657778081751864</v>
      </c>
      <c r="EM163" s="2">
        <f t="shared" si="179"/>
        <v>51.913938395770913</v>
      </c>
      <c r="EN163" s="2">
        <f t="shared" si="179"/>
        <v>53.358590100037532</v>
      </c>
      <c r="EO163" s="2">
        <f t="shared" si="179"/>
        <v>57.870197697337915</v>
      </c>
      <c r="EQ163" s="2">
        <f t="shared" ref="EQ163:FE179" si="224">CU$228*$B163+CU$229</f>
        <v>59.241108916031031</v>
      </c>
      <c r="ER163" s="2">
        <f t="shared" si="224"/>
        <v>58.552129898272106</v>
      </c>
      <c r="ES163" s="2">
        <f t="shared" si="224"/>
        <v>55.70321786037394</v>
      </c>
      <c r="ET163" s="2">
        <f t="shared" si="224"/>
        <v>48.692753999997372</v>
      </c>
      <c r="EU163" s="2">
        <f t="shared" si="224"/>
        <v>45.640998794880808</v>
      </c>
      <c r="EV163" s="2">
        <f t="shared" si="224"/>
        <v>45.938362870342544</v>
      </c>
      <c r="EW163" s="2">
        <f t="shared" si="224"/>
        <v>45.125770036048365</v>
      </c>
      <c r="EX163" s="2">
        <f t="shared" si="224"/>
        <v>45.330961081741009</v>
      </c>
      <c r="EY163" s="2">
        <f t="shared" si="224"/>
        <v>46.245721674273575</v>
      </c>
      <c r="EZ163" s="2">
        <f t="shared" si="224"/>
        <v>46.361920523897204</v>
      </c>
      <c r="FA163" s="2">
        <f t="shared" si="224"/>
        <v>49.611303084442952</v>
      </c>
      <c r="FB163" s="2">
        <f t="shared" si="224"/>
        <v>45.550920171361327</v>
      </c>
      <c r="FC163" s="2">
        <f t="shared" si="224"/>
        <v>52.150299380363279</v>
      </c>
      <c r="FD163" s="2">
        <f t="shared" si="224"/>
        <v>54.284104135031512</v>
      </c>
      <c r="FE163" s="2">
        <f t="shared" si="224"/>
        <v>57.436487763730852</v>
      </c>
      <c r="FG163" s="2">
        <f t="shared" ref="FG163:FU179" si="225">POWER(10,($B163-C$231)/C$229)/(1+POWER(10,($B163-C$231)/C$229))</f>
        <v>0.99982710433917721</v>
      </c>
      <c r="FH163" s="2">
        <f t="shared" si="225"/>
        <v>0.99974363320527271</v>
      </c>
      <c r="FI163" s="2">
        <f t="shared" si="225"/>
        <v>0.9997118981726143</v>
      </c>
      <c r="FJ163" s="2">
        <f t="shared" si="225"/>
        <v>0.99973633976629539</v>
      </c>
      <c r="FK163" s="2">
        <f t="shared" si="225"/>
        <v>0.99973987369185291</v>
      </c>
      <c r="FL163" s="2">
        <f t="shared" si="225"/>
        <v>0.99972739272145161</v>
      </c>
      <c r="FM163" s="2">
        <f t="shared" si="225"/>
        <v>0.99973468671786347</v>
      </c>
      <c r="FN163" s="2">
        <f t="shared" si="225"/>
        <v>0.99972392737096472</v>
      </c>
      <c r="FO163" s="2">
        <f t="shared" si="225"/>
        <v>0.99975085529889196</v>
      </c>
      <c r="FP163" s="2">
        <f t="shared" si="225"/>
        <v>0.99972718843397979</v>
      </c>
      <c r="FQ163" s="2">
        <f t="shared" si="225"/>
        <v>0.9997230549699212</v>
      </c>
      <c r="FR163" s="2">
        <f t="shared" si="225"/>
        <v>0.99972900519908192</v>
      </c>
      <c r="FS163" s="2">
        <f t="shared" si="225"/>
        <v>0.99972571948690225</v>
      </c>
      <c r="FT163" s="2">
        <f t="shared" si="225"/>
        <v>0.99973845493568025</v>
      </c>
      <c r="FU163" s="2">
        <f t="shared" si="225"/>
        <v>0.99966540431682038</v>
      </c>
      <c r="FW163" s="2">
        <f t="shared" si="216"/>
        <v>0.16034091911487591</v>
      </c>
      <c r="FX163" s="2">
        <f t="shared" si="216"/>
        <v>0.19063678295401076</v>
      </c>
      <c r="FY163" s="2">
        <f t="shared" si="216"/>
        <v>0.17256702689875325</v>
      </c>
      <c r="FZ163" s="2">
        <f t="shared" si="216"/>
        <v>0.21620492292980498</v>
      </c>
      <c r="GA163" s="2">
        <f t="shared" si="216"/>
        <v>0.20418022245763903</v>
      </c>
      <c r="GB163" s="2">
        <f t="shared" si="216"/>
        <v>0.22072463513897037</v>
      </c>
      <c r="GC163" s="2">
        <f t="shared" si="216"/>
        <v>0.22899298728652823</v>
      </c>
      <c r="GD163" s="2">
        <f t="shared" si="216"/>
        <v>0.22534283105101094</v>
      </c>
      <c r="GE163" s="2">
        <f t="shared" si="216"/>
        <v>0.249423611845353</v>
      </c>
      <c r="GF163" s="2">
        <f t="shared" si="216"/>
        <v>0.23231994100110451</v>
      </c>
      <c r="GG163" s="2">
        <f t="shared" si="216"/>
        <v>0.22345767967005842</v>
      </c>
      <c r="GH163" s="2">
        <f t="shared" si="216"/>
        <v>0.19163636377849697</v>
      </c>
      <c r="GI163" s="2">
        <f t="shared" si="216"/>
        <v>0.17350476019674663</v>
      </c>
      <c r="GJ163" s="2">
        <f t="shared" si="216"/>
        <v>0.139962741714969</v>
      </c>
      <c r="GK163" s="2">
        <f t="shared" si="216"/>
        <v>0.1108458031592164</v>
      </c>
      <c r="GM163" s="86">
        <f t="shared" si="217"/>
        <v>4.9560140613324374E-74</v>
      </c>
      <c r="GN163" s="86">
        <f t="shared" si="217"/>
        <v>2.2210430059128964E-127</v>
      </c>
      <c r="GO163" s="86">
        <f t="shared" si="217"/>
        <v>1.259861013875996E-159</v>
      </c>
      <c r="GP163" s="86">
        <f t="shared" si="217"/>
        <v>1.8928224841197153E-171</v>
      </c>
      <c r="GQ163" s="86">
        <f t="shared" si="217"/>
        <v>1.2663136920907284E-153</v>
      </c>
      <c r="GR163" s="86">
        <f t="shared" si="217"/>
        <v>1.4960946678002247E-161</v>
      </c>
      <c r="GS163" s="86">
        <f t="shared" si="217"/>
        <v>6.0066510603407726E-169</v>
      </c>
      <c r="GT163" s="86">
        <f t="shared" si="217"/>
        <v>7.707087169575821E-216</v>
      </c>
      <c r="GU163" s="86">
        <f t="shared" si="217"/>
        <v>1.9082167573079955E-211</v>
      </c>
      <c r="GV163" s="86">
        <f t="shared" si="217"/>
        <v>4.1366963017259454E-185</v>
      </c>
      <c r="GW163" s="86">
        <f t="shared" si="217"/>
        <v>2.9506770644579558E-181</v>
      </c>
      <c r="GX163" s="86">
        <f t="shared" si="217"/>
        <v>9.8040911763583222E-192</v>
      </c>
      <c r="GY163" s="86">
        <f t="shared" si="217"/>
        <v>2.7090734063151417E-154</v>
      </c>
      <c r="GZ163" s="86">
        <f t="shared" si="217"/>
        <v>1.4730114105978518E-156</v>
      </c>
      <c r="HA163" s="86">
        <f t="shared" si="217"/>
        <v>8.362912785836021E-173</v>
      </c>
      <c r="HC163" s="86">
        <f t="shared" si="181"/>
        <v>1.1892859977394805E-33</v>
      </c>
      <c r="HD163" s="86">
        <f t="shared" si="181"/>
        <v>2.5262141890177337E-71</v>
      </c>
      <c r="HE163" s="86">
        <f t="shared" si="181"/>
        <v>3.4009271875461276E-94</v>
      </c>
      <c r="HF163" s="86">
        <f t="shared" si="180"/>
        <v>4.3185194790175331E-108</v>
      </c>
      <c r="HG163" s="86">
        <f t="shared" si="180"/>
        <v>1.3706282797849805E-84</v>
      </c>
      <c r="HH163" s="86">
        <f t="shared" si="180"/>
        <v>6.0786169812961324E-99</v>
      </c>
      <c r="HI163" s="86">
        <f t="shared" si="180"/>
        <v>2.7831328716648483E-124</v>
      </c>
      <c r="HJ163" s="86">
        <f t="shared" si="180"/>
        <v>1.5695004029314717E-160</v>
      </c>
      <c r="HK163" s="86">
        <f t="shared" si="180"/>
        <v>1.7865734180206379E-167</v>
      </c>
      <c r="HL163" s="86">
        <f t="shared" si="161"/>
        <v>6.8996408336970215E-148</v>
      </c>
      <c r="HM163" s="86">
        <f t="shared" si="161"/>
        <v>2.9660632671171447E-139</v>
      </c>
      <c r="HN163" s="86">
        <f t="shared" si="161"/>
        <v>1.2055637239304299E-113</v>
      </c>
      <c r="HO163" s="86">
        <f t="shared" si="161"/>
        <v>3.4167874077763786E-85</v>
      </c>
      <c r="HP163" s="86">
        <f t="shared" si="161"/>
        <v>4.5553209031758207E-54</v>
      </c>
      <c r="HQ163" s="86">
        <f t="shared" si="161"/>
        <v>5.9717125197290493E-96</v>
      </c>
      <c r="HS163" s="86">
        <f t="shared" si="218"/>
        <v>4.5142089519714761E-3</v>
      </c>
      <c r="HT163" s="86">
        <f t="shared" si="218"/>
        <v>8.7908903429869664E-5</v>
      </c>
      <c r="HU163" s="86">
        <f t="shared" si="218"/>
        <v>6.1712273856335078E-6</v>
      </c>
      <c r="HV163" s="86">
        <f t="shared" si="218"/>
        <v>1.4971843816690344E-5</v>
      </c>
      <c r="HW163" s="86">
        <f t="shared" si="218"/>
        <v>2.4694668663219024E-5</v>
      </c>
      <c r="HX163" s="86">
        <f t="shared" si="218"/>
        <v>4.6586856696928903E-6</v>
      </c>
      <c r="HY163" s="86">
        <f t="shared" si="218"/>
        <v>2.2738405951610507E-6</v>
      </c>
      <c r="HZ163" s="86">
        <f t="shared" si="218"/>
        <v>3.5105508542070044E-6</v>
      </c>
      <c r="IA163" s="86">
        <f t="shared" si="218"/>
        <v>1.4985301117565984E-6</v>
      </c>
      <c r="IB163" s="86">
        <f t="shared" si="218"/>
        <v>5.0494022733728135E-6</v>
      </c>
      <c r="IC163" s="86">
        <f t="shared" si="218"/>
        <v>6.1916564368240541E-6</v>
      </c>
      <c r="ID163" s="86">
        <f t="shared" si="218"/>
        <v>5.2936897390786568E-5</v>
      </c>
      <c r="IE163" s="86">
        <f t="shared" si="218"/>
        <v>1.1904350587664482E-4</v>
      </c>
      <c r="IF163" s="86">
        <f t="shared" si="218"/>
        <v>2.6008252337930923E-3</v>
      </c>
      <c r="IG163" s="86">
        <f t="shared" si="218"/>
        <v>3.4348554099563985E-2</v>
      </c>
      <c r="II163" s="86">
        <f t="shared" si="219"/>
        <v>3.4405476277782386E-6</v>
      </c>
      <c r="IJ163" s="86">
        <f t="shared" si="219"/>
        <v>1.3311687191993752E-6</v>
      </c>
      <c r="IK163" s="86">
        <f t="shared" si="219"/>
        <v>7.6180278922773125E-9</v>
      </c>
      <c r="IL163" s="86">
        <f t="shared" si="219"/>
        <v>9.7348015541264094E-6</v>
      </c>
      <c r="IM163" s="86">
        <f t="shared" si="219"/>
        <v>4.4675165816710863E-6</v>
      </c>
      <c r="IN163" s="86">
        <f t="shared" si="219"/>
        <v>5.8266626748874419E-6</v>
      </c>
      <c r="IO163" s="86">
        <f t="shared" si="219"/>
        <v>2.2178448335905642E-5</v>
      </c>
      <c r="IP163" s="86">
        <f t="shared" si="219"/>
        <v>1.2582459316462231E-5</v>
      </c>
      <c r="IQ163" s="86">
        <f t="shared" si="219"/>
        <v>1.2820268414951569E-4</v>
      </c>
      <c r="IR163" s="86">
        <f t="shared" si="219"/>
        <v>3.4029191761937833E-5</v>
      </c>
      <c r="IS163" s="86">
        <f t="shared" si="219"/>
        <v>1.0715086855259985E-5</v>
      </c>
      <c r="IT163" s="86">
        <f t="shared" si="219"/>
        <v>5.3929209683180275E-7</v>
      </c>
      <c r="IU163" s="86">
        <f t="shared" si="219"/>
        <v>5.6517416825054549E-8</v>
      </c>
      <c r="IV163" s="86">
        <f t="shared" si="219"/>
        <v>7.0874996395296486E-7</v>
      </c>
      <c r="IW163" s="86">
        <f t="shared" si="219"/>
        <v>1.3217171948890353E-6</v>
      </c>
      <c r="IY163" s="86">
        <f t="shared" si="220"/>
        <v>4.5176494995992546E-3</v>
      </c>
      <c r="IZ163" s="86">
        <f t="shared" si="220"/>
        <v>8.9240072149069033E-5</v>
      </c>
      <c r="JA163" s="86">
        <f t="shared" si="220"/>
        <v>6.178845413525785E-6</v>
      </c>
      <c r="JB163" s="86">
        <f t="shared" si="220"/>
        <v>2.4706645370816755E-5</v>
      </c>
      <c r="JC163" s="86">
        <f t="shared" si="220"/>
        <v>2.9162185244890109E-5</v>
      </c>
      <c r="JD163" s="86">
        <f t="shared" si="220"/>
        <v>1.0485348344580332E-5</v>
      </c>
      <c r="JE163" s="86">
        <f t="shared" si="220"/>
        <v>2.4452288931066693E-5</v>
      </c>
      <c r="JF163" s="86">
        <f t="shared" si="220"/>
        <v>1.6093010170669235E-5</v>
      </c>
      <c r="JG163" s="86">
        <f t="shared" si="220"/>
        <v>1.297012142612723E-4</v>
      </c>
      <c r="JH163" s="86">
        <f t="shared" si="220"/>
        <v>3.9078594035310648E-5</v>
      </c>
      <c r="JI163" s="86">
        <f t="shared" si="220"/>
        <v>1.6906743292084041E-5</v>
      </c>
      <c r="JJ163" s="86">
        <f t="shared" si="220"/>
        <v>5.3476189487618373E-5</v>
      </c>
      <c r="JK163" s="86">
        <f t="shared" si="220"/>
        <v>1.1910002329346988E-4</v>
      </c>
      <c r="JL163" s="86">
        <f t="shared" si="220"/>
        <v>2.6015339837570451E-3</v>
      </c>
      <c r="JM163" s="86">
        <f t="shared" si="220"/>
        <v>3.4349875816758878E-2</v>
      </c>
    </row>
    <row r="164" spans="2:273" x14ac:dyDescent="0.25">
      <c r="B164" s="2">
        <v>137</v>
      </c>
      <c r="C164" s="37">
        <v>59</v>
      </c>
      <c r="D164" s="37">
        <v>58.305999999999997</v>
      </c>
      <c r="E164" s="37">
        <v>55.35</v>
      </c>
      <c r="F164" s="37">
        <v>48.508000000000003</v>
      </c>
      <c r="G164" s="37">
        <v>44.606999999999999</v>
      </c>
      <c r="H164" s="37">
        <v>45.183</v>
      </c>
      <c r="I164" s="37">
        <v>44.55</v>
      </c>
      <c r="J164" s="37">
        <v>44.767000000000003</v>
      </c>
      <c r="K164" s="37">
        <v>46.05</v>
      </c>
      <c r="L164" s="37">
        <v>44.295000000000002</v>
      </c>
      <c r="M164" s="37">
        <v>48.328000000000003</v>
      </c>
      <c r="N164" s="37">
        <v>44.802999999999997</v>
      </c>
      <c r="O164" s="37">
        <v>51.639000000000003</v>
      </c>
      <c r="P164" s="37">
        <v>51.951000000000001</v>
      </c>
      <c r="Q164" s="37">
        <v>56.155000000000001</v>
      </c>
      <c r="S164" s="4">
        <f t="shared" si="221"/>
        <v>59.086402030730824</v>
      </c>
      <c r="T164" s="4">
        <f t="shared" si="221"/>
        <v>58.678247090575553</v>
      </c>
      <c r="U164" s="4">
        <f t="shared" si="221"/>
        <v>55.883196407920821</v>
      </c>
      <c r="V164" s="4">
        <f t="shared" si="221"/>
        <v>48.536891649886769</v>
      </c>
      <c r="W164" s="4">
        <f t="shared" si="221"/>
        <v>45.220919647319377</v>
      </c>
      <c r="X164" s="4">
        <f t="shared" si="221"/>
        <v>46.00442863805754</v>
      </c>
      <c r="Y164" s="4">
        <f t="shared" si="221"/>
        <v>44.798812697213876</v>
      </c>
      <c r="Z164" s="4">
        <f t="shared" si="221"/>
        <v>44.80286653370969</v>
      </c>
      <c r="AA164" s="4">
        <f t="shared" si="221"/>
        <v>46.393291143430083</v>
      </c>
      <c r="AB164" s="4">
        <f t="shared" si="221"/>
        <v>45.358067567108222</v>
      </c>
      <c r="AC164" s="4">
        <f t="shared" si="221"/>
        <v>49.299339889749255</v>
      </c>
      <c r="AD164" s="4">
        <f t="shared" si="221"/>
        <v>44.700338309029291</v>
      </c>
      <c r="AE164" s="4">
        <f t="shared" si="221"/>
        <v>51.82695983948949</v>
      </c>
      <c r="AF164" s="4">
        <f t="shared" si="221"/>
        <v>53.423202463799043</v>
      </c>
      <c r="AG164" s="4">
        <f t="shared" si="221"/>
        <v>58.370763010618397</v>
      </c>
      <c r="AI164" s="4">
        <f t="shared" si="222"/>
        <v>-8.6402030730823753E-2</v>
      </c>
      <c r="AJ164" s="4">
        <f t="shared" si="222"/>
        <v>-0.37224709057555572</v>
      </c>
      <c r="AK164" s="4">
        <f t="shared" si="222"/>
        <v>-0.53319640792081913</v>
      </c>
      <c r="AL164" s="4">
        <f t="shared" si="222"/>
        <v>-2.8891649886766402E-2</v>
      </c>
      <c r="AM164" s="4">
        <f t="shared" si="222"/>
        <v>-0.61391964731937776</v>
      </c>
      <c r="AN164" s="4">
        <f t="shared" si="222"/>
        <v>-0.82142863805754018</v>
      </c>
      <c r="AO164" s="4">
        <f t="shared" si="222"/>
        <v>-0.24881269721387866</v>
      </c>
      <c r="AP164" s="4">
        <f t="shared" si="222"/>
        <v>-3.5866533709686621E-2</v>
      </c>
      <c r="AQ164" s="4">
        <f t="shared" si="222"/>
        <v>-0.34329114343008627</v>
      </c>
      <c r="AR164" s="4">
        <f t="shared" si="222"/>
        <v>-1.0630675671082201</v>
      </c>
      <c r="AS164" s="4">
        <f t="shared" si="222"/>
        <v>-0.97133988974925245</v>
      </c>
      <c r="AT164" s="4">
        <f t="shared" si="222"/>
        <v>0.10266169097070588</v>
      </c>
      <c r="AU164" s="4">
        <f t="shared" si="222"/>
        <v>-0.18795983948948702</v>
      </c>
      <c r="AV164" s="4">
        <f t="shared" si="222"/>
        <v>-1.472202463799043</v>
      </c>
      <c r="AW164" s="4">
        <f t="shared" si="222"/>
        <v>-2.2157630106183959</v>
      </c>
      <c r="AY164" s="2">
        <f t="shared" si="214"/>
        <v>59.086402030730824</v>
      </c>
      <c r="AZ164" s="2">
        <f t="shared" si="214"/>
        <v>58.678123908832404</v>
      </c>
      <c r="BA164" s="2">
        <f t="shared" si="214"/>
        <v>55.883194465336622</v>
      </c>
      <c r="BB164" s="2">
        <f t="shared" si="214"/>
        <v>48.535087247587654</v>
      </c>
      <c r="BC164" s="2">
        <f t="shared" si="214"/>
        <v>45.219800732365584</v>
      </c>
      <c r="BD164" s="2">
        <f t="shared" si="214"/>
        <v>46.002992153811654</v>
      </c>
      <c r="BE164" s="2">
        <f t="shared" si="214"/>
        <v>44.791896209223061</v>
      </c>
      <c r="BF164" s="2">
        <f t="shared" si="214"/>
        <v>44.798807468085521</v>
      </c>
      <c r="BG164" s="2">
        <f t="shared" si="214"/>
        <v>46.360817738249608</v>
      </c>
      <c r="BH164" s="2">
        <f t="shared" si="214"/>
        <v>45.345002238754645</v>
      </c>
      <c r="BI164" s="2">
        <f t="shared" si="214"/>
        <v>49.294327414695239</v>
      </c>
      <c r="BJ164" s="2">
        <f t="shared" si="214"/>
        <v>44.699949716876759</v>
      </c>
      <c r="BK164" s="2">
        <f t="shared" si="214"/>
        <v>51.826899445278954</v>
      </c>
      <c r="BL164" s="2">
        <f t="shared" si="214"/>
        <v>53.416589082247711</v>
      </c>
      <c r="BM164" s="2">
        <f t="shared" si="214"/>
        <v>57.708073589669901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59</v>
      </c>
      <c r="CF164" s="2">
        <f t="shared" si="215"/>
        <v>58.305999999999997</v>
      </c>
      <c r="CG164" s="2">
        <f t="shared" si="215"/>
        <v>55.35</v>
      </c>
      <c r="CH164" s="2">
        <f t="shared" si="215"/>
        <v>48.508000000000003</v>
      </c>
      <c r="CI164" s="2">
        <f t="shared" si="215"/>
        <v>44.606999999999999</v>
      </c>
      <c r="CJ164" s="2">
        <f t="shared" si="215"/>
        <v>45.183</v>
      </c>
      <c r="CK164" s="2">
        <f t="shared" si="215"/>
        <v>44.55</v>
      </c>
      <c r="CL164" s="2">
        <f t="shared" si="215"/>
        <v>44.767000000000003</v>
      </c>
      <c r="CM164" s="2">
        <f t="shared" si="215"/>
        <v>46.05</v>
      </c>
      <c r="CN164" s="2">
        <f t="shared" si="215"/>
        <v>44.295000000000002</v>
      </c>
      <c r="CO164" s="2">
        <f t="shared" si="215"/>
        <v>48.328000000000003</v>
      </c>
      <c r="CP164" s="2">
        <f t="shared" si="215"/>
        <v>44.802999999999997</v>
      </c>
      <c r="CQ164" s="2">
        <f t="shared" si="215"/>
        <v>51.639000000000003</v>
      </c>
      <c r="CR164" s="2">
        <f t="shared" si="215"/>
        <v>51.951000000000001</v>
      </c>
      <c r="CS164" s="2" t="str">
        <f t="shared" si="215"/>
        <v/>
      </c>
      <c r="CU164" s="2">
        <f t="shared" si="197"/>
        <v>59</v>
      </c>
      <c r="CV164" s="2">
        <f t="shared" si="198"/>
        <v>58.305999999999997</v>
      </c>
      <c r="CW164" s="2">
        <f t="shared" si="199"/>
        <v>55.35</v>
      </c>
      <c r="CX164" s="2">
        <f t="shared" si="200"/>
        <v>48.508000000000003</v>
      </c>
      <c r="CY164" s="2">
        <f t="shared" si="201"/>
        <v>44.606999999999999</v>
      </c>
      <c r="CZ164" s="2">
        <f t="shared" si="202"/>
        <v>45.183</v>
      </c>
      <c r="DA164" s="2">
        <f t="shared" si="203"/>
        <v>44.55</v>
      </c>
      <c r="DB164" s="2">
        <f t="shared" si="204"/>
        <v>44.767000000000003</v>
      </c>
      <c r="DC164" s="2">
        <f t="shared" si="205"/>
        <v>46.05</v>
      </c>
      <c r="DD164" s="2">
        <f t="shared" si="206"/>
        <v>44.295000000000002</v>
      </c>
      <c r="DE164" s="2">
        <f t="shared" si="207"/>
        <v>48.328000000000003</v>
      </c>
      <c r="DF164" s="2">
        <f t="shared" si="208"/>
        <v>44.802999999999997</v>
      </c>
      <c r="DG164" s="2">
        <f t="shared" si="209"/>
        <v>51.639000000000003</v>
      </c>
      <c r="DH164" s="2">
        <f t="shared" si="210"/>
        <v>51.951000000000001</v>
      </c>
      <c r="DI164" s="2" t="str">
        <f t="shared" si="211"/>
        <v/>
      </c>
      <c r="DK164" s="2">
        <f t="shared" si="223"/>
        <v>79.946745995732371</v>
      </c>
      <c r="DL164" s="2">
        <f t="shared" si="223"/>
        <v>86.20962071524967</v>
      </c>
      <c r="DM164" s="2">
        <f t="shared" si="223"/>
        <v>84.936894117647043</v>
      </c>
      <c r="DN164" s="2">
        <f t="shared" si="223"/>
        <v>89.628483094430436</v>
      </c>
      <c r="DO164" s="2">
        <f t="shared" si="223"/>
        <v>86.255604551920342</v>
      </c>
      <c r="DP164" s="2">
        <f t="shared" si="223"/>
        <v>81.41665599810338</v>
      </c>
      <c r="DQ164" s="2">
        <f t="shared" si="223"/>
        <v>109.90963798008534</v>
      </c>
      <c r="DR164" s="2">
        <f t="shared" si="223"/>
        <v>100.9537075630252</v>
      </c>
      <c r="DS164" s="2">
        <f t="shared" si="223"/>
        <v>98.141356370656382</v>
      </c>
      <c r="DT164" s="2">
        <f t="shared" si="223"/>
        <v>108.94453333333334</v>
      </c>
      <c r="DU164" s="2">
        <f t="shared" si="223"/>
        <v>89.101782835467063</v>
      </c>
      <c r="DV164" s="2">
        <f t="shared" si="223"/>
        <v>91.12157219973011</v>
      </c>
      <c r="DW164" s="2">
        <f t="shared" si="223"/>
        <v>106.98625272641063</v>
      </c>
      <c r="DX164" s="2">
        <f t="shared" si="223"/>
        <v>82.311740635372203</v>
      </c>
      <c r="DY164" s="2">
        <f t="shared" si="223"/>
        <v>90.667603225806431</v>
      </c>
      <c r="EA164" s="2">
        <f t="shared" si="213"/>
        <v>59.056189413988669</v>
      </c>
      <c r="EB164" s="2">
        <f t="shared" si="213"/>
        <v>58.71353251000086</v>
      </c>
      <c r="EC164" s="2">
        <f t="shared" si="213"/>
        <v>55.927571874668082</v>
      </c>
      <c r="ED164" s="2">
        <f t="shared" si="213"/>
        <v>48.498841569668976</v>
      </c>
      <c r="EE164" s="2">
        <f t="shared" si="213"/>
        <v>45.115629320516888</v>
      </c>
      <c r="EF164" s="2">
        <f t="shared" si="213"/>
        <v>46.042125952706662</v>
      </c>
      <c r="EG164" s="2">
        <f t="shared" si="213"/>
        <v>44.708587187037971</v>
      </c>
      <c r="EH164" s="2">
        <f t="shared" si="213"/>
        <v>44.6446688838654</v>
      </c>
      <c r="EI164" s="2">
        <f t="shared" si="213"/>
        <v>46.427141638965182</v>
      </c>
      <c r="EJ164" s="2">
        <f t="shared" si="213"/>
        <v>45.011330885242344</v>
      </c>
      <c r="EK164" s="2">
        <f t="shared" si="212"/>
        <v>49.231372050515127</v>
      </c>
      <c r="EL164" s="2">
        <f t="shared" si="179"/>
        <v>44.49707982500788</v>
      </c>
      <c r="EM164" s="2">
        <f t="shared" si="179"/>
        <v>51.76701091623886</v>
      </c>
      <c r="EN164" s="2">
        <f t="shared" si="179"/>
        <v>53.264124006249581</v>
      </c>
      <c r="EO164" s="2">
        <f t="shared" si="179"/>
        <v>57.751766997495601</v>
      </c>
      <c r="EQ164" s="2">
        <f t="shared" si="224"/>
        <v>59.211668907750379</v>
      </c>
      <c r="ER164" s="2">
        <f t="shared" si="224"/>
        <v>58.509699257691842</v>
      </c>
      <c r="ES164" s="2">
        <f t="shared" si="224"/>
        <v>55.648178969390827</v>
      </c>
      <c r="ET164" s="2">
        <f t="shared" si="224"/>
        <v>48.612334652938216</v>
      </c>
      <c r="EU164" s="2">
        <f t="shared" si="224"/>
        <v>45.54564264820705</v>
      </c>
      <c r="EV164" s="2">
        <f t="shared" si="224"/>
        <v>45.839871781126789</v>
      </c>
      <c r="EW164" s="2">
        <f t="shared" si="224"/>
        <v>44.983489299503731</v>
      </c>
      <c r="EX164" s="2">
        <f t="shared" si="224"/>
        <v>45.223434844453649</v>
      </c>
      <c r="EY164" s="2">
        <f t="shared" si="224"/>
        <v>46.134793461146039</v>
      </c>
      <c r="EZ164" s="2">
        <f t="shared" si="224"/>
        <v>46.286726222402635</v>
      </c>
      <c r="FA164" s="2">
        <f t="shared" si="224"/>
        <v>49.451867050032561</v>
      </c>
      <c r="FB164" s="2">
        <f t="shared" si="224"/>
        <v>45.424546944388013</v>
      </c>
      <c r="FC164" s="2">
        <f t="shared" si="224"/>
        <v>52.013255248781121</v>
      </c>
      <c r="FD164" s="2">
        <f t="shared" si="224"/>
        <v>54.225257203435838</v>
      </c>
      <c r="FE164" s="2">
        <f t="shared" si="224"/>
        <v>57.304895057278259</v>
      </c>
      <c r="FG164" s="2">
        <f t="shared" si="225"/>
        <v>0.99984231488439712</v>
      </c>
      <c r="FH164" s="2">
        <f t="shared" si="225"/>
        <v>0.99976618543008577</v>
      </c>
      <c r="FI164" s="2">
        <f t="shared" si="225"/>
        <v>0.99973724134969677</v>
      </c>
      <c r="FJ164" s="2">
        <f t="shared" si="225"/>
        <v>0.99975953343031199</v>
      </c>
      <c r="FK164" s="2">
        <f t="shared" si="225"/>
        <v>0.99976275655727009</v>
      </c>
      <c r="FL164" s="2">
        <f t="shared" si="225"/>
        <v>0.99975137324339447</v>
      </c>
      <c r="FM164" s="2">
        <f t="shared" si="225"/>
        <v>0.99975802576205208</v>
      </c>
      <c r="FN164" s="2">
        <f t="shared" si="225"/>
        <v>0.99974821265360347</v>
      </c>
      <c r="FO164" s="2">
        <f t="shared" si="225"/>
        <v>0.99977277235072937</v>
      </c>
      <c r="FP164" s="2">
        <f t="shared" si="225"/>
        <v>0.99975118692206422</v>
      </c>
      <c r="FQ164" s="2">
        <f t="shared" si="225"/>
        <v>0.99974741697567859</v>
      </c>
      <c r="FR164" s="2">
        <f t="shared" si="225"/>
        <v>0.9997528439108142</v>
      </c>
      <c r="FS164" s="2">
        <f t="shared" si="225"/>
        <v>0.99974984716191417</v>
      </c>
      <c r="FT164" s="2">
        <f t="shared" si="225"/>
        <v>0.99976146257686749</v>
      </c>
      <c r="FU164" s="2">
        <f t="shared" si="225"/>
        <v>0.99969483612587196</v>
      </c>
      <c r="FW164" s="2">
        <f t="shared" si="216"/>
        <v>0.17313207202623085</v>
      </c>
      <c r="FX164" s="2">
        <f t="shared" si="216"/>
        <v>0.20525398448266835</v>
      </c>
      <c r="FY164" s="2">
        <f t="shared" si="216"/>
        <v>0.1861173233394523</v>
      </c>
      <c r="FZ164" s="2">
        <f t="shared" si="216"/>
        <v>0.23222009085961295</v>
      </c>
      <c r="GA164" s="2">
        <f t="shared" si="216"/>
        <v>0.21955417753703266</v>
      </c>
      <c r="GB164" s="2">
        <f t="shared" si="216"/>
        <v>0.23697337460215123</v>
      </c>
      <c r="GC164" s="2">
        <f t="shared" si="216"/>
        <v>0.24565852550315742</v>
      </c>
      <c r="GD164" s="2">
        <f t="shared" si="216"/>
        <v>0.24182604078979683</v>
      </c>
      <c r="GE164" s="2">
        <f t="shared" si="216"/>
        <v>0.26706101178860397</v>
      </c>
      <c r="GF164" s="2">
        <f t="shared" si="216"/>
        <v>0.24914936362902079</v>
      </c>
      <c r="GG164" s="2">
        <f t="shared" si="216"/>
        <v>0.23984568973834883</v>
      </c>
      <c r="GH164" s="2">
        <f t="shared" si="216"/>
        <v>0.20631067201730929</v>
      </c>
      <c r="GI164" s="2">
        <f t="shared" si="216"/>
        <v>0.18711203831025974</v>
      </c>
      <c r="GJ164" s="2">
        <f t="shared" si="216"/>
        <v>0.15142139799700563</v>
      </c>
      <c r="GK164" s="2">
        <f t="shared" si="216"/>
        <v>0.12025398574623433</v>
      </c>
      <c r="GM164" s="86">
        <f t="shared" si="217"/>
        <v>4.4364421410436E-76</v>
      </c>
      <c r="GN164" s="86">
        <f t="shared" si="217"/>
        <v>6.7401353655474522E-131</v>
      </c>
      <c r="GO164" s="86">
        <f t="shared" si="217"/>
        <v>5.1366235051472057E-164</v>
      </c>
      <c r="GP164" s="86">
        <f t="shared" si="217"/>
        <v>3.486665406738144E-176</v>
      </c>
      <c r="GQ164" s="86">
        <f t="shared" si="217"/>
        <v>7.007570865849969E-158</v>
      </c>
      <c r="GR164" s="86">
        <f t="shared" si="217"/>
        <v>5.1976107291256098E-166</v>
      </c>
      <c r="GS164" s="86">
        <f t="shared" si="217"/>
        <v>1.4226201403127929E-173</v>
      </c>
      <c r="GT164" s="86">
        <f t="shared" si="217"/>
        <v>9.4545344841239578E-222</v>
      </c>
      <c r="GU164" s="86">
        <f t="shared" si="217"/>
        <v>3.3905109534778617E-217</v>
      </c>
      <c r="GV164" s="86">
        <f t="shared" si="217"/>
        <v>3.3142917335267493E-190</v>
      </c>
      <c r="GW164" s="86">
        <f t="shared" si="217"/>
        <v>2.8628771274014603E-186</v>
      </c>
      <c r="GX164" s="86">
        <f t="shared" si="217"/>
        <v>4.2705745469645131E-197</v>
      </c>
      <c r="GY164" s="86">
        <f t="shared" si="217"/>
        <v>1.4906435034046589E-158</v>
      </c>
      <c r="GZ164" s="86">
        <f t="shared" si="217"/>
        <v>7.2900459509229349E-161</v>
      </c>
      <c r="HA164" s="86">
        <f t="shared" si="217"/>
        <v>1.4898682838697868E-177</v>
      </c>
      <c r="HC164" s="86">
        <f t="shared" si="181"/>
        <v>5.3576584593316058E-35</v>
      </c>
      <c r="HD164" s="86">
        <f t="shared" si="181"/>
        <v>3.226997919673611E-74</v>
      </c>
      <c r="HE164" s="86">
        <f t="shared" si="181"/>
        <v>6.0301321729701522E-98</v>
      </c>
      <c r="HF164" s="86">
        <f t="shared" si="180"/>
        <v>2.068160934684665E-112</v>
      </c>
      <c r="HG164" s="86">
        <f t="shared" si="180"/>
        <v>5.62376538343663E-88</v>
      </c>
      <c r="HH164" s="86">
        <f t="shared" si="180"/>
        <v>7.2669315349368907E-103</v>
      </c>
      <c r="HI164" s="86">
        <f t="shared" si="180"/>
        <v>3.5128388086044522E-129</v>
      </c>
      <c r="HJ164" s="86">
        <f t="shared" si="180"/>
        <v>7.5680439837758476E-167</v>
      </c>
      <c r="HK164" s="86">
        <f t="shared" si="180"/>
        <v>5.3671837288448341E-174</v>
      </c>
      <c r="HL164" s="86">
        <f t="shared" si="161"/>
        <v>9.4634943589329516E-154</v>
      </c>
      <c r="HM164" s="86">
        <f t="shared" si="161"/>
        <v>7.7463554139462377E-145</v>
      </c>
      <c r="HN164" s="86">
        <f t="shared" si="161"/>
        <v>2.9478050201457899E-118</v>
      </c>
      <c r="HO164" s="86">
        <f t="shared" si="161"/>
        <v>1.2548254221303469E-88</v>
      </c>
      <c r="HP164" s="86">
        <f t="shared" si="161"/>
        <v>3.2469769757472519E-56</v>
      </c>
      <c r="HQ164" s="86">
        <f t="shared" si="161"/>
        <v>7.9044381021459972E-100</v>
      </c>
      <c r="HS164" s="86">
        <f t="shared" si="218"/>
        <v>1.9628037881829221E-3</v>
      </c>
      <c r="HT164" s="86">
        <f t="shared" si="218"/>
        <v>2.3490292999735799E-5</v>
      </c>
      <c r="HU164" s="86">
        <f t="shared" si="218"/>
        <v>1.1798117301105792E-6</v>
      </c>
      <c r="HV164" s="86">
        <f t="shared" si="218"/>
        <v>3.4093731882223822E-6</v>
      </c>
      <c r="HW164" s="86">
        <f t="shared" si="218"/>
        <v>5.973173577758319E-6</v>
      </c>
      <c r="HX164" s="86">
        <f t="shared" si="218"/>
        <v>9.1256105564136819E-7</v>
      </c>
      <c r="HY164" s="86">
        <f t="shared" si="218"/>
        <v>4.4584335538974402E-7</v>
      </c>
      <c r="HZ164" s="86">
        <f t="shared" si="218"/>
        <v>6.9327011718461561E-7</v>
      </c>
      <c r="IA164" s="86">
        <f t="shared" si="218"/>
        <v>2.8905300386566121E-7</v>
      </c>
      <c r="IB164" s="86">
        <f t="shared" si="218"/>
        <v>1.0549749910117169E-6</v>
      </c>
      <c r="IC164" s="86">
        <f t="shared" si="218"/>
        <v>1.2706011866203896E-6</v>
      </c>
      <c r="ID164" s="86">
        <f t="shared" si="218"/>
        <v>1.288440271095765E-5</v>
      </c>
      <c r="IE164" s="86">
        <f t="shared" si="218"/>
        <v>3.079361172372889E-5</v>
      </c>
      <c r="IF164" s="86">
        <f t="shared" si="218"/>
        <v>8.7899103381553162E-4</v>
      </c>
      <c r="IG164" s="86">
        <f t="shared" si="218"/>
        <v>1.6302891805665996E-2</v>
      </c>
      <c r="II164" s="86">
        <f t="shared" si="219"/>
        <v>1.1595625409471745E-5</v>
      </c>
      <c r="IJ164" s="86">
        <f t="shared" si="219"/>
        <v>5.963085981293571E-6</v>
      </c>
      <c r="IK164" s="86">
        <f t="shared" si="219"/>
        <v>5.4058388558504618E-8</v>
      </c>
      <c r="IL164" s="86">
        <f t="shared" si="219"/>
        <v>3.9912062172369602E-5</v>
      </c>
      <c r="IM164" s="86">
        <f t="shared" si="219"/>
        <v>1.8800207474100748E-5</v>
      </c>
      <c r="IN164" s="86">
        <f t="shared" si="219"/>
        <v>2.6362966026450317E-5</v>
      </c>
      <c r="IO164" s="86">
        <f t="shared" si="219"/>
        <v>8.7920800546733557E-5</v>
      </c>
      <c r="IP164" s="86">
        <f t="shared" si="219"/>
        <v>5.2777683756582501E-5</v>
      </c>
      <c r="IQ164" s="86">
        <f t="shared" si="219"/>
        <v>4.4308133479269808E-4</v>
      </c>
      <c r="IR164" s="86">
        <f t="shared" si="219"/>
        <v>1.2953326456529248E-4</v>
      </c>
      <c r="IS164" s="86">
        <f t="shared" si="219"/>
        <v>4.5403001010343284E-5</v>
      </c>
      <c r="IT164" s="86">
        <f t="shared" si="219"/>
        <v>2.7108287216486297E-6</v>
      </c>
      <c r="IU164" s="86">
        <f t="shared" si="219"/>
        <v>3.2323834866746637E-7</v>
      </c>
      <c r="IV164" s="86">
        <f t="shared" si="219"/>
        <v>2.5030777845969356E-6</v>
      </c>
      <c r="IW164" s="86">
        <f t="shared" si="219"/>
        <v>3.7909189466599758E-6</v>
      </c>
      <c r="IY164" s="86">
        <f t="shared" si="220"/>
        <v>1.9743994135923938E-3</v>
      </c>
      <c r="IZ164" s="86">
        <f t="shared" si="220"/>
        <v>2.945337898102937E-5</v>
      </c>
      <c r="JA164" s="86">
        <f t="shared" si="220"/>
        <v>1.2338701186690838E-6</v>
      </c>
      <c r="JB164" s="86">
        <f t="shared" si="220"/>
        <v>4.3321435360591986E-5</v>
      </c>
      <c r="JC164" s="86">
        <f t="shared" si="220"/>
        <v>2.4773381051859067E-5</v>
      </c>
      <c r="JD164" s="86">
        <f t="shared" si="220"/>
        <v>2.7275527082091686E-5</v>
      </c>
      <c r="JE164" s="86">
        <f t="shared" si="220"/>
        <v>8.8366643902123299E-5</v>
      </c>
      <c r="JF164" s="86">
        <f t="shared" si="220"/>
        <v>5.3470953873767118E-5</v>
      </c>
      <c r="JG164" s="86">
        <f t="shared" si="220"/>
        <v>4.4337038779656375E-4</v>
      </c>
      <c r="JH164" s="86">
        <f t="shared" si="220"/>
        <v>1.3058823955630419E-4</v>
      </c>
      <c r="JI164" s="86">
        <f t="shared" si="220"/>
        <v>4.6673602196963673E-5</v>
      </c>
      <c r="JJ164" s="86">
        <f t="shared" si="220"/>
        <v>1.559523143260628E-5</v>
      </c>
      <c r="JK164" s="86">
        <f t="shared" si="220"/>
        <v>3.1116850072396357E-5</v>
      </c>
      <c r="JL164" s="86">
        <f t="shared" si="220"/>
        <v>8.8149411160012858E-4</v>
      </c>
      <c r="JM164" s="86">
        <f t="shared" si="220"/>
        <v>1.6306682724612654E-2</v>
      </c>
    </row>
    <row r="165" spans="2:273" x14ac:dyDescent="0.25">
      <c r="B165" s="2">
        <v>138</v>
      </c>
      <c r="C165" s="37">
        <v>57.856999999999999</v>
      </c>
      <c r="D165" s="37">
        <v>58.371000000000002</v>
      </c>
      <c r="E165" s="37">
        <v>55.832999999999998</v>
      </c>
      <c r="F165" s="37">
        <v>48.197000000000003</v>
      </c>
      <c r="G165" s="37">
        <v>44.786999999999999</v>
      </c>
      <c r="H165" s="37">
        <v>45.183</v>
      </c>
      <c r="I165" s="37">
        <v>45.183</v>
      </c>
      <c r="J165" s="37">
        <v>43.982999999999997</v>
      </c>
      <c r="K165" s="37">
        <v>46.866999999999997</v>
      </c>
      <c r="L165" s="37">
        <v>44.033000000000001</v>
      </c>
      <c r="M165" s="37">
        <v>48.802999999999997</v>
      </c>
      <c r="N165" s="37">
        <v>45.097999999999999</v>
      </c>
      <c r="O165" s="37">
        <v>52.015999999999998</v>
      </c>
      <c r="P165" s="37">
        <v>52.622999999999998</v>
      </c>
      <c r="Q165" s="37">
        <v>56.707000000000001</v>
      </c>
      <c r="S165" s="4">
        <f t="shared" si="221"/>
        <v>59.053413238675986</v>
      </c>
      <c r="T165" s="4">
        <f t="shared" si="221"/>
        <v>58.639007292925022</v>
      </c>
      <c r="U165" s="4">
        <f t="shared" si="221"/>
        <v>55.832343384629382</v>
      </c>
      <c r="V165" s="4">
        <f t="shared" si="221"/>
        <v>48.459142059317401</v>
      </c>
      <c r="W165" s="4">
        <f t="shared" si="221"/>
        <v>45.121785275988699</v>
      </c>
      <c r="X165" s="4">
        <f t="shared" si="221"/>
        <v>45.911314253118022</v>
      </c>
      <c r="Y165" s="4">
        <f t="shared" si="221"/>
        <v>44.669060017383778</v>
      </c>
      <c r="Z165" s="4">
        <f t="shared" si="221"/>
        <v>44.699757705578918</v>
      </c>
      <c r="AA165" s="4">
        <f t="shared" si="221"/>
        <v>46.343817862043778</v>
      </c>
      <c r="AB165" s="4">
        <f t="shared" si="221"/>
        <v>45.300801247118535</v>
      </c>
      <c r="AC165" s="4">
        <f t="shared" si="221"/>
        <v>49.149687489154317</v>
      </c>
      <c r="AD165" s="4">
        <f t="shared" si="221"/>
        <v>44.561960671476385</v>
      </c>
      <c r="AE165" s="4">
        <f t="shared" si="221"/>
        <v>51.684697103111993</v>
      </c>
      <c r="AF165" s="4">
        <f t="shared" si="221"/>
        <v>53.343488588178381</v>
      </c>
      <c r="AG165" s="4">
        <f t="shared" si="221"/>
        <v>57.818037048457029</v>
      </c>
      <c r="AI165" s="4">
        <f t="shared" si="222"/>
        <v>-1.1964132386759871</v>
      </c>
      <c r="AJ165" s="4">
        <f t="shared" si="222"/>
        <v>-0.26800729292502012</v>
      </c>
      <c r="AK165" s="4">
        <f t="shared" si="222"/>
        <v>6.5661537061600939E-4</v>
      </c>
      <c r="AL165" s="4">
        <f t="shared" si="222"/>
        <v>-0.26214205931739798</v>
      </c>
      <c r="AM165" s="4">
        <f t="shared" si="222"/>
        <v>-0.33478527598870045</v>
      </c>
      <c r="AN165" s="4">
        <f t="shared" si="222"/>
        <v>-0.72831425311802178</v>
      </c>
      <c r="AO165" s="4">
        <f t="shared" si="222"/>
        <v>0.51393998261622187</v>
      </c>
      <c r="AP165" s="4">
        <f t="shared" si="222"/>
        <v>-0.71675770557892093</v>
      </c>
      <c r="AQ165" s="4">
        <f t="shared" si="222"/>
        <v>0.52318213795621915</v>
      </c>
      <c r="AR165" s="4">
        <f t="shared" si="222"/>
        <v>-1.267801247118534</v>
      </c>
      <c r="AS165" s="4">
        <f t="shared" si="222"/>
        <v>-0.34668748915431991</v>
      </c>
      <c r="AT165" s="4">
        <f t="shared" si="222"/>
        <v>0.53603932852361424</v>
      </c>
      <c r="AU165" s="4">
        <f t="shared" si="222"/>
        <v>0.33130289688800474</v>
      </c>
      <c r="AV165" s="4">
        <f t="shared" si="222"/>
        <v>-0.72048858817838379</v>
      </c>
      <c r="AW165" s="4">
        <f t="shared" si="222"/>
        <v>-1.1110370484570282</v>
      </c>
      <c r="AY165" s="2">
        <f t="shared" si="214"/>
        <v>59.053413238675986</v>
      </c>
      <c r="AZ165" s="2">
        <f t="shared" si="214"/>
        <v>58.638535812427733</v>
      </c>
      <c r="BA165" s="2">
        <f t="shared" si="214"/>
        <v>55.832331794223791</v>
      </c>
      <c r="BB165" s="2">
        <f t="shared" si="214"/>
        <v>48.45289981524855</v>
      </c>
      <c r="BC165" s="2">
        <f t="shared" si="214"/>
        <v>45.117783237235592</v>
      </c>
      <c r="BD165" s="2">
        <f t="shared" si="214"/>
        <v>45.90589118529472</v>
      </c>
      <c r="BE165" s="2">
        <f t="shared" si="214"/>
        <v>44.646104096825894</v>
      </c>
      <c r="BF165" s="2">
        <f t="shared" si="214"/>
        <v>44.685523192572219</v>
      </c>
      <c r="BG165" s="2">
        <f t="shared" si="214"/>
        <v>46.250426642623758</v>
      </c>
      <c r="BH165" s="2">
        <f t="shared" si="214"/>
        <v>45.259141784161372</v>
      </c>
      <c r="BI165" s="2">
        <f t="shared" si="214"/>
        <v>49.13191634392372</v>
      </c>
      <c r="BJ165" s="2">
        <f t="shared" si="214"/>
        <v>44.560306878326145</v>
      </c>
      <c r="BK165" s="2">
        <f t="shared" si="214"/>
        <v>51.684410901541298</v>
      </c>
      <c r="BL165" s="2">
        <f t="shared" si="214"/>
        <v>53.339133265657289</v>
      </c>
      <c r="BM165" s="2">
        <f t="shared" si="214"/>
        <v>57.582629045708032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57.856999999999999</v>
      </c>
      <c r="CF165" s="2">
        <f t="shared" si="215"/>
        <v>58.371000000000002</v>
      </c>
      <c r="CG165" s="2">
        <f t="shared" si="215"/>
        <v>55.832999999999998</v>
      </c>
      <c r="CH165" s="2">
        <f t="shared" si="215"/>
        <v>48.197000000000003</v>
      </c>
      <c r="CI165" s="2">
        <f t="shared" si="215"/>
        <v>44.786999999999999</v>
      </c>
      <c r="CJ165" s="2">
        <f t="shared" si="215"/>
        <v>45.183</v>
      </c>
      <c r="CK165" s="2">
        <f t="shared" si="215"/>
        <v>45.183</v>
      </c>
      <c r="CL165" s="2">
        <f t="shared" si="215"/>
        <v>43.982999999999997</v>
      </c>
      <c r="CM165" s="2">
        <f t="shared" si="215"/>
        <v>46.866999999999997</v>
      </c>
      <c r="CN165" s="2">
        <f t="shared" si="215"/>
        <v>44.033000000000001</v>
      </c>
      <c r="CO165" s="2">
        <f t="shared" si="215"/>
        <v>48.802999999999997</v>
      </c>
      <c r="CP165" s="2">
        <f t="shared" si="215"/>
        <v>45.097999999999999</v>
      </c>
      <c r="CQ165" s="2">
        <f t="shared" si="215"/>
        <v>52.015999999999998</v>
      </c>
      <c r="CR165" s="2">
        <f t="shared" si="215"/>
        <v>52.622999999999998</v>
      </c>
      <c r="CS165" s="2">
        <f t="shared" si="215"/>
        <v>56.707000000000001</v>
      </c>
      <c r="CU165" s="2">
        <f t="shared" si="197"/>
        <v>57.856999999999999</v>
      </c>
      <c r="CV165" s="2">
        <f t="shared" si="198"/>
        <v>58.371000000000002</v>
      </c>
      <c r="CW165" s="2">
        <f t="shared" si="199"/>
        <v>55.832999999999998</v>
      </c>
      <c r="CX165" s="2">
        <f t="shared" si="200"/>
        <v>48.197000000000003</v>
      </c>
      <c r="CY165" s="2">
        <f t="shared" si="201"/>
        <v>44.786999999999999</v>
      </c>
      <c r="CZ165" s="2">
        <f t="shared" si="202"/>
        <v>45.183</v>
      </c>
      <c r="DA165" s="2">
        <f t="shared" si="203"/>
        <v>45.183</v>
      </c>
      <c r="DB165" s="2">
        <f t="shared" si="204"/>
        <v>43.982999999999997</v>
      </c>
      <c r="DC165" s="2">
        <f t="shared" si="205"/>
        <v>46.866999999999997</v>
      </c>
      <c r="DD165" s="2">
        <f t="shared" si="206"/>
        <v>44.033000000000001</v>
      </c>
      <c r="DE165" s="2">
        <f t="shared" si="207"/>
        <v>48.802999999999997</v>
      </c>
      <c r="DF165" s="2">
        <f t="shared" si="208"/>
        <v>45.097999999999999</v>
      </c>
      <c r="DG165" s="2">
        <f t="shared" si="209"/>
        <v>52.015999999999998</v>
      </c>
      <c r="DH165" s="2">
        <f t="shared" si="210"/>
        <v>52.622999999999998</v>
      </c>
      <c r="DI165" s="2">
        <f t="shared" si="211"/>
        <v>56.707000000000001</v>
      </c>
      <c r="DK165" s="2">
        <f t="shared" si="223"/>
        <v>79.979332820138822</v>
      </c>
      <c r="DL165" s="2">
        <f t="shared" si="223"/>
        <v>86.342941160593796</v>
      </c>
      <c r="DM165" s="2">
        <f t="shared" si="223"/>
        <v>85.109405042016789</v>
      </c>
      <c r="DN165" s="2">
        <f t="shared" si="223"/>
        <v>89.807061166429548</v>
      </c>
      <c r="DO165" s="2">
        <f t="shared" si="223"/>
        <v>86.457921763869138</v>
      </c>
      <c r="DP165" s="2">
        <f t="shared" si="223"/>
        <v>81.589054528212429</v>
      </c>
      <c r="DQ165" s="2">
        <f t="shared" si="223"/>
        <v>110.33145092460882</v>
      </c>
      <c r="DR165" s="2">
        <f t="shared" si="223"/>
        <v>101.32197787114845</v>
      </c>
      <c r="DS165" s="2">
        <f t="shared" si="223"/>
        <v>98.46659021879023</v>
      </c>
      <c r="DT165" s="2">
        <f t="shared" si="223"/>
        <v>109.34173333333334</v>
      </c>
      <c r="DU165" s="2">
        <f t="shared" si="223"/>
        <v>89.29858843053583</v>
      </c>
      <c r="DV165" s="2">
        <f t="shared" si="223"/>
        <v>91.358724021592451</v>
      </c>
      <c r="DW165" s="2">
        <f t="shared" si="223"/>
        <v>107.33416974869607</v>
      </c>
      <c r="DX165" s="2">
        <f t="shared" si="223"/>
        <v>82.43662304409672</v>
      </c>
      <c r="DY165" s="2">
        <f t="shared" si="223"/>
        <v>90.887288306451595</v>
      </c>
      <c r="EA165" s="2">
        <f t="shared" si="213"/>
        <v>59.020133034026472</v>
      </c>
      <c r="EB165" s="2">
        <f t="shared" si="213"/>
        <v>58.679465694880136</v>
      </c>
      <c r="EC165" s="2">
        <f t="shared" si="213"/>
        <v>55.883546964064436</v>
      </c>
      <c r="ED165" s="2">
        <f t="shared" si="213"/>
        <v>48.414606891692316</v>
      </c>
      <c r="EE165" s="2">
        <f t="shared" si="213"/>
        <v>45.003482861829809</v>
      </c>
      <c r="EF165" s="2">
        <f t="shared" si="213"/>
        <v>45.951079538792264</v>
      </c>
      <c r="EG165" s="2">
        <f t="shared" si="213"/>
        <v>44.556737545141658</v>
      </c>
      <c r="EH165" s="2">
        <f t="shared" si="213"/>
        <v>44.517397501992221</v>
      </c>
      <c r="EI165" s="2">
        <f t="shared" si="213"/>
        <v>46.325820674953036</v>
      </c>
      <c r="EJ165" s="2">
        <f t="shared" si="213"/>
        <v>44.89268125584357</v>
      </c>
      <c r="EK165" s="2">
        <f t="shared" si="212"/>
        <v>49.063908939847131</v>
      </c>
      <c r="EL165" s="2">
        <f t="shared" si="179"/>
        <v>44.336381568263896</v>
      </c>
      <c r="EM165" s="2">
        <f t="shared" si="179"/>
        <v>51.620083436706807</v>
      </c>
      <c r="EN165" s="2">
        <f t="shared" si="179"/>
        <v>53.169657912461624</v>
      </c>
      <c r="EO165" s="2">
        <f t="shared" si="179"/>
        <v>57.633336297653287</v>
      </c>
      <c r="EQ165" s="2">
        <f t="shared" si="224"/>
        <v>59.182228899469735</v>
      </c>
      <c r="ER165" s="2">
        <f t="shared" si="224"/>
        <v>58.467268617111571</v>
      </c>
      <c r="ES165" s="2">
        <f t="shared" si="224"/>
        <v>55.593140078407714</v>
      </c>
      <c r="ET165" s="2">
        <f t="shared" si="224"/>
        <v>48.531915305879053</v>
      </c>
      <c r="EU165" s="2">
        <f t="shared" si="224"/>
        <v>45.450286501533292</v>
      </c>
      <c r="EV165" s="2">
        <f t="shared" si="224"/>
        <v>45.741380691911033</v>
      </c>
      <c r="EW165" s="2">
        <f t="shared" si="224"/>
        <v>44.841208562959089</v>
      </c>
      <c r="EX165" s="2">
        <f t="shared" si="224"/>
        <v>45.115908607166297</v>
      </c>
      <c r="EY165" s="2">
        <f t="shared" si="224"/>
        <v>46.02386524801851</v>
      </c>
      <c r="EZ165" s="2">
        <f t="shared" si="224"/>
        <v>46.211531920908058</v>
      </c>
      <c r="FA165" s="2">
        <f t="shared" si="224"/>
        <v>49.292431015622164</v>
      </c>
      <c r="FB165" s="2">
        <f t="shared" si="224"/>
        <v>45.298173717414684</v>
      </c>
      <c r="FC165" s="2">
        <f t="shared" si="224"/>
        <v>51.87621111719897</v>
      </c>
      <c r="FD165" s="2">
        <f t="shared" si="224"/>
        <v>54.166410271840164</v>
      </c>
      <c r="FE165" s="2">
        <f t="shared" si="224"/>
        <v>57.173302350825672</v>
      </c>
      <c r="FG165" s="2">
        <f t="shared" si="225"/>
        <v>0.99985618747002647</v>
      </c>
      <c r="FH165" s="2">
        <f t="shared" si="225"/>
        <v>0.9997867541907014</v>
      </c>
      <c r="FI165" s="2">
        <f t="shared" si="225"/>
        <v>0.9997603557222341</v>
      </c>
      <c r="FJ165" s="2">
        <f t="shared" si="225"/>
        <v>0.99978068724162339</v>
      </c>
      <c r="FK165" s="2">
        <f t="shared" si="225"/>
        <v>0.99978362689190781</v>
      </c>
      <c r="FL165" s="2">
        <f t="shared" si="225"/>
        <v>0.99977324474241958</v>
      </c>
      <c r="FM165" s="2">
        <f t="shared" si="225"/>
        <v>0.99977931217345783</v>
      </c>
      <c r="FN165" s="2">
        <f t="shared" si="225"/>
        <v>0.99977036212334813</v>
      </c>
      <c r="FO165" s="2">
        <f t="shared" si="225"/>
        <v>0.99979276177743182</v>
      </c>
      <c r="FP165" s="2">
        <f t="shared" si="225"/>
        <v>0.99977307480790889</v>
      </c>
      <c r="FQ165" s="2">
        <f t="shared" si="225"/>
        <v>0.99976963642425054</v>
      </c>
      <c r="FR165" s="2">
        <f t="shared" si="225"/>
        <v>0.99977458606556013</v>
      </c>
      <c r="FS165" s="2">
        <f t="shared" si="225"/>
        <v>0.99977185287848347</v>
      </c>
      <c r="FT165" s="2">
        <f t="shared" si="225"/>
        <v>0.99978244671834893</v>
      </c>
      <c r="FU165" s="2">
        <f t="shared" si="225"/>
        <v>0.99972167976580728</v>
      </c>
      <c r="FW165" s="2">
        <f t="shared" si="216"/>
        <v>0.18671672481768661</v>
      </c>
      <c r="FX165" s="2">
        <f t="shared" si="216"/>
        <v>0.22068636928719224</v>
      </c>
      <c r="FY165" s="2">
        <f t="shared" si="216"/>
        <v>0.20047382609461478</v>
      </c>
      <c r="FZ165" s="2">
        <f t="shared" si="216"/>
        <v>0.24904462681387488</v>
      </c>
      <c r="GA165" s="2">
        <f t="shared" si="216"/>
        <v>0.23574281911899461</v>
      </c>
      <c r="GB165" s="2">
        <f t="shared" si="216"/>
        <v>0.25402834821542208</v>
      </c>
      <c r="GC165" s="2">
        <f t="shared" si="216"/>
        <v>0.26312301942522676</v>
      </c>
      <c r="GD165" s="2">
        <f t="shared" si="216"/>
        <v>0.25911166228873939</v>
      </c>
      <c r="GE165" s="2">
        <f t="shared" si="216"/>
        <v>0.28547124854809869</v>
      </c>
      <c r="GF165" s="2">
        <f t="shared" si="216"/>
        <v>0.26677426346661143</v>
      </c>
      <c r="GG165" s="2">
        <f t="shared" si="216"/>
        <v>0.2570377467506032</v>
      </c>
      <c r="GH165" s="2">
        <f t="shared" si="216"/>
        <v>0.22180033288026213</v>
      </c>
      <c r="GI165" s="2">
        <f t="shared" si="216"/>
        <v>0.20152627125387113</v>
      </c>
      <c r="GJ165" s="2">
        <f t="shared" si="216"/>
        <v>0.16363967173251015</v>
      </c>
      <c r="GK165" s="2">
        <f t="shared" si="216"/>
        <v>0.13034364109361105</v>
      </c>
      <c r="GM165" s="86">
        <f t="shared" si="217"/>
        <v>3.71914758222658E-78</v>
      </c>
      <c r="GN165" s="86">
        <f t="shared" si="217"/>
        <v>1.8292604805150297E-134</v>
      </c>
      <c r="GO165" s="86">
        <f t="shared" si="217"/>
        <v>1.8234472573236465E-168</v>
      </c>
      <c r="GP165" s="86">
        <f t="shared" si="217"/>
        <v>5.5285671138034132E-181</v>
      </c>
      <c r="GQ165" s="86">
        <f t="shared" si="217"/>
        <v>3.3869655720335541E-162</v>
      </c>
      <c r="GR165" s="86">
        <f t="shared" si="217"/>
        <v>1.5679715284593519E-170</v>
      </c>
      <c r="GS165" s="86">
        <f t="shared" si="217"/>
        <v>2.9139324483601307E-178</v>
      </c>
      <c r="GT165" s="86">
        <f t="shared" si="217"/>
        <v>9.636439186219444E-228</v>
      </c>
      <c r="GU165" s="86">
        <f t="shared" si="217"/>
        <v>5.0367391224201978E-223</v>
      </c>
      <c r="GV165" s="86">
        <f t="shared" si="217"/>
        <v>2.2610647621878148E-195</v>
      </c>
      <c r="GW165" s="86">
        <f t="shared" si="217"/>
        <v>2.3696558773484558E-191</v>
      </c>
      <c r="GX165" s="86">
        <f t="shared" si="217"/>
        <v>1.566808702987507E-202</v>
      </c>
      <c r="GY165" s="86">
        <f t="shared" si="217"/>
        <v>7.1668826855156043E-163</v>
      </c>
      <c r="GZ165" s="86">
        <f t="shared" si="217"/>
        <v>3.1495988358800026E-165</v>
      </c>
      <c r="HA165" s="86">
        <f t="shared" si="217"/>
        <v>2.2853562514370938E-182</v>
      </c>
      <c r="HC165" s="86">
        <f t="shared" si="181"/>
        <v>2.2658890735020671E-36</v>
      </c>
      <c r="HD165" s="86">
        <f t="shared" si="181"/>
        <v>3.6010444872664635E-77</v>
      </c>
      <c r="HE165" s="86">
        <f t="shared" si="181"/>
        <v>9.0084480741734039E-102</v>
      </c>
      <c r="HF165" s="86">
        <f t="shared" si="180"/>
        <v>8.1284712212842384E-117</v>
      </c>
      <c r="HG165" s="86">
        <f t="shared" si="180"/>
        <v>1.9746849989731125E-91</v>
      </c>
      <c r="HH165" s="86">
        <f t="shared" si="180"/>
        <v>7.2693004229910807E-107</v>
      </c>
      <c r="HI165" s="86">
        <f t="shared" si="180"/>
        <v>3.5555703020074646E-134</v>
      </c>
      <c r="HJ165" s="86">
        <f t="shared" si="180"/>
        <v>2.7485084462470384E-173</v>
      </c>
      <c r="HK165" s="86">
        <f t="shared" si="180"/>
        <v>1.2069383096620494E-180</v>
      </c>
      <c r="HL165" s="86">
        <f t="shared" si="161"/>
        <v>9.9562119021987645E-160</v>
      </c>
      <c r="HM165" s="86">
        <f t="shared" si="161"/>
        <v>1.5669131239080417E-150</v>
      </c>
      <c r="HN165" s="86">
        <f t="shared" si="161"/>
        <v>5.8190697564465198E-123</v>
      </c>
      <c r="HO165" s="86">
        <f t="shared" si="161"/>
        <v>3.9308349951899306E-92</v>
      </c>
      <c r="HP165" s="86">
        <f t="shared" si="161"/>
        <v>2.0968334579446361E-58</v>
      </c>
      <c r="HQ165" s="86">
        <f t="shared" si="161"/>
        <v>8.7420309790535737E-104</v>
      </c>
      <c r="HS165" s="86">
        <f t="shared" si="218"/>
        <v>8.0076922755082909E-4</v>
      </c>
      <c r="HT165" s="86">
        <f t="shared" si="218"/>
        <v>5.7335189291036724E-6</v>
      </c>
      <c r="HU165" s="86">
        <f t="shared" si="218"/>
        <v>2.0190953036836862E-7</v>
      </c>
      <c r="HV165" s="86">
        <f t="shared" si="218"/>
        <v>7.0539553137722225E-7</v>
      </c>
      <c r="HW165" s="86">
        <f t="shared" si="218"/>
        <v>1.3172961981327657E-6</v>
      </c>
      <c r="HX165" s="86">
        <f t="shared" si="218"/>
        <v>1.6089304612299405E-7</v>
      </c>
      <c r="HY165" s="86">
        <f t="shared" si="218"/>
        <v>7.9127554054752265E-8</v>
      </c>
      <c r="HZ165" s="86">
        <f t="shared" si="218"/>
        <v>1.23627403682408E-7</v>
      </c>
      <c r="IA165" s="86">
        <f t="shared" si="218"/>
        <v>5.0520499103727055E-8</v>
      </c>
      <c r="IB165" s="86">
        <f t="shared" si="218"/>
        <v>1.9984945615583497E-7</v>
      </c>
      <c r="IC165" s="86">
        <f t="shared" si="218"/>
        <v>2.3551420206516525E-7</v>
      </c>
      <c r="ID165" s="86">
        <f t="shared" si="218"/>
        <v>2.8423392191925852E-6</v>
      </c>
      <c r="IE165" s="86">
        <f t="shared" si="218"/>
        <v>7.2225132644832083E-6</v>
      </c>
      <c r="IF165" s="86">
        <f t="shared" si="218"/>
        <v>2.6870771129431102E-4</v>
      </c>
      <c r="IG165" s="86">
        <f t="shared" si="218"/>
        <v>7.0522334978681484E-3</v>
      </c>
      <c r="II165" s="86">
        <f t="shared" si="219"/>
        <v>3.6618677720530338E-5</v>
      </c>
      <c r="IJ165" s="86">
        <f t="shared" si="219"/>
        <v>2.4351747062758515E-5</v>
      </c>
      <c r="IK165" s="86">
        <f t="shared" si="219"/>
        <v>3.4281396760434819E-7</v>
      </c>
      <c r="IL165" s="86">
        <f t="shared" si="219"/>
        <v>1.4840481075865049E-4</v>
      </c>
      <c r="IM165" s="86">
        <f t="shared" si="219"/>
        <v>7.2003883147585723E-5</v>
      </c>
      <c r="IN165" s="86">
        <f t="shared" si="219"/>
        <v>1.0718490316931151E-4</v>
      </c>
      <c r="IO165" s="86">
        <f t="shared" si="219"/>
        <v>3.1498371318243489E-4</v>
      </c>
      <c r="IP165" s="86">
        <f t="shared" si="219"/>
        <v>1.9957868520820423E-4</v>
      </c>
      <c r="IQ165" s="86">
        <f t="shared" si="219"/>
        <v>1.3850115065661161E-3</v>
      </c>
      <c r="IR165" s="86">
        <f t="shared" si="219"/>
        <v>4.4625972635390124E-4</v>
      </c>
      <c r="IS165" s="86">
        <f t="shared" si="219"/>
        <v>1.7347144343403571E-4</v>
      </c>
      <c r="IT165" s="86">
        <f t="shared" si="219"/>
        <v>1.2326258671983529E-5</v>
      </c>
      <c r="IU165" s="86">
        <f t="shared" si="219"/>
        <v>1.6726277030976154E-6</v>
      </c>
      <c r="IV165" s="86">
        <f t="shared" si="219"/>
        <v>8.3105065803984621E-6</v>
      </c>
      <c r="IW165" s="86">
        <f t="shared" si="219"/>
        <v>1.0403875204627165E-5</v>
      </c>
      <c r="IY165" s="86">
        <f t="shared" si="220"/>
        <v>8.3738790527135938E-4</v>
      </c>
      <c r="IZ165" s="86">
        <f t="shared" si="220"/>
        <v>3.0085265991862187E-5</v>
      </c>
      <c r="JA165" s="86">
        <f t="shared" si="220"/>
        <v>5.4472349797271681E-7</v>
      </c>
      <c r="JB165" s="86">
        <f t="shared" si="220"/>
        <v>1.4911020629002772E-4</v>
      </c>
      <c r="JC165" s="86">
        <f t="shared" si="220"/>
        <v>7.3321179345718491E-5</v>
      </c>
      <c r="JD165" s="86">
        <f t="shared" si="220"/>
        <v>1.0734579621543451E-4</v>
      </c>
      <c r="JE165" s="86">
        <f t="shared" si="220"/>
        <v>3.1506284073648966E-4</v>
      </c>
      <c r="JF165" s="86">
        <f t="shared" si="220"/>
        <v>1.9970231261188663E-4</v>
      </c>
      <c r="JG165" s="86">
        <f t="shared" si="220"/>
        <v>1.3850620270652199E-3</v>
      </c>
      <c r="JH165" s="86">
        <f t="shared" si="220"/>
        <v>4.4645957581005709E-4</v>
      </c>
      <c r="JI165" s="86">
        <f t="shared" si="220"/>
        <v>1.7370695763610088E-4</v>
      </c>
      <c r="JJ165" s="86">
        <f t="shared" si="220"/>
        <v>1.5168597891176114E-5</v>
      </c>
      <c r="JK165" s="86">
        <f t="shared" si="220"/>
        <v>8.895140967580823E-6</v>
      </c>
      <c r="JL165" s="86">
        <f t="shared" si="220"/>
        <v>2.7701821787470951E-4</v>
      </c>
      <c r="JM165" s="86">
        <f t="shared" si="220"/>
        <v>7.0626373730727759E-3</v>
      </c>
    </row>
    <row r="166" spans="2:273" x14ac:dyDescent="0.25">
      <c r="B166" s="2">
        <v>139</v>
      </c>
      <c r="C166" s="37">
        <v>60.222000000000001</v>
      </c>
      <c r="D166" s="37">
        <v>59.323</v>
      </c>
      <c r="E166" s="37">
        <v>56.017000000000003</v>
      </c>
      <c r="F166" s="37">
        <v>48.18</v>
      </c>
      <c r="G166" s="37">
        <v>44.557000000000002</v>
      </c>
      <c r="H166" s="37">
        <v>44.466999999999999</v>
      </c>
      <c r="I166" s="37">
        <v>43.167000000000002</v>
      </c>
      <c r="J166" s="37">
        <v>43.15</v>
      </c>
      <c r="K166" s="37">
        <v>46.082999999999998</v>
      </c>
      <c r="L166" s="37">
        <v>45.41</v>
      </c>
      <c r="M166" s="37">
        <v>48.459000000000003</v>
      </c>
      <c r="N166" s="37">
        <v>44.097999999999999</v>
      </c>
      <c r="O166" s="37">
        <v>51.262</v>
      </c>
      <c r="P166" s="37">
        <v>53.097999999999999</v>
      </c>
      <c r="Q166" s="37">
        <v>55.569000000000003</v>
      </c>
      <c r="S166" s="4">
        <f t="shared" si="221"/>
        <v>59.02076405824139</v>
      </c>
      <c r="T166" s="4">
        <f t="shared" si="221"/>
        <v>58.600192142662969</v>
      </c>
      <c r="U166" s="4">
        <f t="shared" si="221"/>
        <v>55.781018975289768</v>
      </c>
      <c r="V166" s="4">
        <f t="shared" si="221"/>
        <v>48.390484938916927</v>
      </c>
      <c r="W166" s="4">
        <f t="shared" si="221"/>
        <v>45.029713538939866</v>
      </c>
      <c r="X166" s="4">
        <f t="shared" si="221"/>
        <v>45.82671668602211</v>
      </c>
      <c r="Y166" s="4">
        <f t="shared" si="221"/>
        <v>44.569422834545946</v>
      </c>
      <c r="Z166" s="4">
        <f t="shared" si="221"/>
        <v>44.618238419094517</v>
      </c>
      <c r="AA166" s="4">
        <f t="shared" si="221"/>
        <v>46.380760815829966</v>
      </c>
      <c r="AB166" s="4">
        <f t="shared" si="221"/>
        <v>45.295462437916441</v>
      </c>
      <c r="AC166" s="4">
        <f t="shared" si="221"/>
        <v>49.026518654487965</v>
      </c>
      <c r="AD166" s="4">
        <f t="shared" si="221"/>
        <v>44.428957679391779</v>
      </c>
      <c r="AE166" s="4">
        <f t="shared" si="221"/>
        <v>51.54376722652723</v>
      </c>
      <c r="AF166" s="4">
        <f t="shared" si="221"/>
        <v>53.27312030589259</v>
      </c>
      <c r="AG166" s="4">
        <f t="shared" si="221"/>
        <v>57.544296088593221</v>
      </c>
      <c r="AI166" s="4">
        <f t="shared" si="222"/>
        <v>1.2012359417586111</v>
      </c>
      <c r="AJ166" s="4">
        <f t="shared" si="222"/>
        <v>0.72280785733703112</v>
      </c>
      <c r="AK166" s="4">
        <f t="shared" si="222"/>
        <v>0.23598102471023452</v>
      </c>
      <c r="AL166" s="4">
        <f t="shared" si="222"/>
        <v>-0.21048493891692743</v>
      </c>
      <c r="AM166" s="4">
        <f t="shared" si="222"/>
        <v>-0.47271353893986401</v>
      </c>
      <c r="AN166" s="4">
        <f t="shared" si="222"/>
        <v>-1.3597166860221108</v>
      </c>
      <c r="AO166" s="4">
        <f t="shared" si="222"/>
        <v>-1.4024228345459449</v>
      </c>
      <c r="AP166" s="4">
        <f t="shared" si="222"/>
        <v>-1.4682384190945186</v>
      </c>
      <c r="AQ166" s="4">
        <f t="shared" si="222"/>
        <v>-0.29776081582996738</v>
      </c>
      <c r="AR166" s="4">
        <f t="shared" si="222"/>
        <v>0.11453756208355514</v>
      </c>
      <c r="AS166" s="4">
        <f t="shared" si="222"/>
        <v>-0.56751865448796224</v>
      </c>
      <c r="AT166" s="4">
        <f t="shared" si="222"/>
        <v>-0.33095767939177989</v>
      </c>
      <c r="AU166" s="4">
        <f t="shared" si="222"/>
        <v>-0.2817672265272293</v>
      </c>
      <c r="AV166" s="4">
        <f t="shared" si="222"/>
        <v>-0.17512030589259098</v>
      </c>
      <c r="AW166" s="4">
        <f t="shared" si="222"/>
        <v>-1.9752960885932183</v>
      </c>
      <c r="AY166" s="2">
        <f t="shared" si="214"/>
        <v>59.02076405824139</v>
      </c>
      <c r="AZ166" s="2">
        <f t="shared" si="214"/>
        <v>58.598553407601742</v>
      </c>
      <c r="BA166" s="2">
        <f t="shared" si="214"/>
        <v>55.780957365602369</v>
      </c>
      <c r="BB166" s="2">
        <f t="shared" si="214"/>
        <v>48.371003511331544</v>
      </c>
      <c r="BC166" s="2">
        <f t="shared" si="214"/>
        <v>45.016747080473777</v>
      </c>
      <c r="BD166" s="2">
        <f t="shared" si="214"/>
        <v>45.808422251910258</v>
      </c>
      <c r="BE166" s="2">
        <f t="shared" si="214"/>
        <v>44.500974916445891</v>
      </c>
      <c r="BF166" s="2">
        <f t="shared" si="214"/>
        <v>44.573495827501482</v>
      </c>
      <c r="BG166" s="2">
        <f t="shared" si="214"/>
        <v>46.139526098494329</v>
      </c>
      <c r="BH166" s="2">
        <f t="shared" si="214"/>
        <v>45.175969018449535</v>
      </c>
      <c r="BI166" s="2">
        <f t="shared" si="214"/>
        <v>48.970030469230352</v>
      </c>
      <c r="BJ166" s="2">
        <f t="shared" si="214"/>
        <v>44.422611695056148</v>
      </c>
      <c r="BK166" s="2">
        <f t="shared" si="214"/>
        <v>51.542510906138631</v>
      </c>
      <c r="BL166" s="2">
        <f t="shared" si="214"/>
        <v>53.26339902066087</v>
      </c>
      <c r="BM166" s="2">
        <f t="shared" si="214"/>
        <v>57.456643733672919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60.222000000000001</v>
      </c>
      <c r="CF166" s="2">
        <f t="shared" si="215"/>
        <v>59.323</v>
      </c>
      <c r="CG166" s="2">
        <f t="shared" si="215"/>
        <v>56.017000000000003</v>
      </c>
      <c r="CH166" s="2">
        <f t="shared" si="215"/>
        <v>48.18</v>
      </c>
      <c r="CI166" s="2">
        <f t="shared" si="215"/>
        <v>44.557000000000002</v>
      </c>
      <c r="CJ166" s="2">
        <f t="shared" si="215"/>
        <v>44.466999999999999</v>
      </c>
      <c r="CK166" s="2">
        <f t="shared" si="215"/>
        <v>43.167000000000002</v>
      </c>
      <c r="CL166" s="2">
        <f t="shared" si="215"/>
        <v>43.15</v>
      </c>
      <c r="CM166" s="2">
        <f t="shared" si="215"/>
        <v>46.082999999999998</v>
      </c>
      <c r="CN166" s="2">
        <f t="shared" si="215"/>
        <v>45.41</v>
      </c>
      <c r="CO166" s="2">
        <f t="shared" si="215"/>
        <v>48.459000000000003</v>
      </c>
      <c r="CP166" s="2">
        <f t="shared" si="215"/>
        <v>44.097999999999999</v>
      </c>
      <c r="CQ166" s="2">
        <f t="shared" si="215"/>
        <v>51.262</v>
      </c>
      <c r="CR166" s="2">
        <f t="shared" si="215"/>
        <v>53.097999999999999</v>
      </c>
      <c r="CS166" s="2">
        <f t="shared" si="215"/>
        <v>55.569000000000003</v>
      </c>
      <c r="CU166" s="2">
        <f t="shared" si="197"/>
        <v>60.222000000000001</v>
      </c>
      <c r="CV166" s="2">
        <f t="shared" si="198"/>
        <v>59.323</v>
      </c>
      <c r="CW166" s="2">
        <f t="shared" si="199"/>
        <v>56.017000000000003</v>
      </c>
      <c r="CX166" s="2">
        <f t="shared" si="200"/>
        <v>48.18</v>
      </c>
      <c r="CY166" s="2">
        <f t="shared" si="201"/>
        <v>44.557000000000002</v>
      </c>
      <c r="CZ166" s="2">
        <f t="shared" si="202"/>
        <v>44.466999999999999</v>
      </c>
      <c r="DA166" s="2">
        <f t="shared" si="203"/>
        <v>43.167000000000002</v>
      </c>
      <c r="DB166" s="2">
        <f t="shared" si="204"/>
        <v>43.15</v>
      </c>
      <c r="DC166" s="2">
        <f t="shared" si="205"/>
        <v>46.082999999999998</v>
      </c>
      <c r="DD166" s="2">
        <f t="shared" si="206"/>
        <v>45.41</v>
      </c>
      <c r="DE166" s="2">
        <f t="shared" si="207"/>
        <v>48.459000000000003</v>
      </c>
      <c r="DF166" s="2">
        <f t="shared" si="208"/>
        <v>44.097999999999999</v>
      </c>
      <c r="DG166" s="2">
        <f t="shared" si="209"/>
        <v>51.262</v>
      </c>
      <c r="DH166" s="2">
        <f t="shared" si="210"/>
        <v>53.097999999999999</v>
      </c>
      <c r="DI166" s="2">
        <f t="shared" si="211"/>
        <v>55.569000000000003</v>
      </c>
      <c r="DK166" s="2">
        <f t="shared" si="223"/>
        <v>80.011919644545273</v>
      </c>
      <c r="DL166" s="2">
        <f t="shared" si="223"/>
        <v>86.476261605937921</v>
      </c>
      <c r="DM166" s="2">
        <f t="shared" si="223"/>
        <v>85.281915966386535</v>
      </c>
      <c r="DN166" s="2">
        <f t="shared" si="223"/>
        <v>89.985639238428675</v>
      </c>
      <c r="DO166" s="2">
        <f t="shared" si="223"/>
        <v>86.660238975817919</v>
      </c>
      <c r="DP166" s="2">
        <f t="shared" si="223"/>
        <v>81.761453058321493</v>
      </c>
      <c r="DQ166" s="2">
        <f t="shared" si="223"/>
        <v>110.7532638691323</v>
      </c>
      <c r="DR166" s="2">
        <f t="shared" si="223"/>
        <v>101.69024817927169</v>
      </c>
      <c r="DS166" s="2">
        <f t="shared" si="223"/>
        <v>98.791824066924079</v>
      </c>
      <c r="DT166" s="2">
        <f t="shared" si="223"/>
        <v>109.73893333333334</v>
      </c>
      <c r="DU166" s="2">
        <f t="shared" si="223"/>
        <v>89.495394025604583</v>
      </c>
      <c r="DV166" s="2">
        <f t="shared" si="223"/>
        <v>91.595875843454792</v>
      </c>
      <c r="DW166" s="2">
        <f t="shared" si="223"/>
        <v>107.68208677098151</v>
      </c>
      <c r="DX166" s="2">
        <f t="shared" si="223"/>
        <v>82.561505452821237</v>
      </c>
      <c r="DY166" s="2">
        <f t="shared" si="223"/>
        <v>91.106973387096758</v>
      </c>
      <c r="EA166" s="2">
        <f t="shared" si="213"/>
        <v>58.984076654064282</v>
      </c>
      <c r="EB166" s="2">
        <f t="shared" si="213"/>
        <v>58.645398879759405</v>
      </c>
      <c r="EC166" s="2">
        <f t="shared" si="213"/>
        <v>55.83952205346079</v>
      </c>
      <c r="ED166" s="2">
        <f t="shared" si="213"/>
        <v>48.330372213715648</v>
      </c>
      <c r="EE166" s="2">
        <f t="shared" si="213"/>
        <v>44.891336403142724</v>
      </c>
      <c r="EF166" s="2">
        <f t="shared" si="213"/>
        <v>45.860033124877859</v>
      </c>
      <c r="EG166" s="2">
        <f t="shared" si="213"/>
        <v>44.404887903245346</v>
      </c>
      <c r="EH166" s="2">
        <f t="shared" si="213"/>
        <v>44.390126120119035</v>
      </c>
      <c r="EI166" s="2">
        <f t="shared" si="213"/>
        <v>46.224499710940897</v>
      </c>
      <c r="EJ166" s="2">
        <f t="shared" si="213"/>
        <v>44.774031626444796</v>
      </c>
      <c r="EK166" s="2">
        <f t="shared" si="212"/>
        <v>48.896445829179136</v>
      </c>
      <c r="EL166" s="2">
        <f t="shared" si="179"/>
        <v>44.175683311519919</v>
      </c>
      <c r="EM166" s="2">
        <f t="shared" si="179"/>
        <v>51.473155957174754</v>
      </c>
      <c r="EN166" s="2">
        <f t="shared" si="179"/>
        <v>53.075191818673666</v>
      </c>
      <c r="EO166" s="2">
        <f t="shared" si="179"/>
        <v>57.514905597810973</v>
      </c>
      <c r="EQ166" s="2">
        <f t="shared" si="224"/>
        <v>59.152788891189083</v>
      </c>
      <c r="ER166" s="2">
        <f t="shared" si="224"/>
        <v>58.424837976531308</v>
      </c>
      <c r="ES166" s="2">
        <f t="shared" si="224"/>
        <v>55.538101187424601</v>
      </c>
      <c r="ET166" s="2">
        <f t="shared" si="224"/>
        <v>48.451495958819905</v>
      </c>
      <c r="EU166" s="2">
        <f t="shared" si="224"/>
        <v>45.354930354859533</v>
      </c>
      <c r="EV166" s="2">
        <f t="shared" si="224"/>
        <v>45.642889602695277</v>
      </c>
      <c r="EW166" s="2">
        <f t="shared" si="224"/>
        <v>44.698927826414455</v>
      </c>
      <c r="EX166" s="2">
        <f t="shared" si="224"/>
        <v>45.008382369878944</v>
      </c>
      <c r="EY166" s="2">
        <f t="shared" si="224"/>
        <v>45.912937034890973</v>
      </c>
      <c r="EZ166" s="2">
        <f t="shared" si="224"/>
        <v>46.136337619413489</v>
      </c>
      <c r="FA166" s="2">
        <f t="shared" si="224"/>
        <v>49.132994981211773</v>
      </c>
      <c r="FB166" s="2">
        <f t="shared" si="224"/>
        <v>45.17180049044137</v>
      </c>
      <c r="FC166" s="2">
        <f t="shared" si="224"/>
        <v>51.739166985616819</v>
      </c>
      <c r="FD166" s="2">
        <f t="shared" si="224"/>
        <v>54.107563340244496</v>
      </c>
      <c r="FE166" s="2">
        <f t="shared" si="224"/>
        <v>57.041709644373086</v>
      </c>
      <c r="FG166" s="2">
        <f t="shared" si="225"/>
        <v>0.99986883975413454</v>
      </c>
      <c r="FH166" s="2">
        <f t="shared" si="225"/>
        <v>0.99980551386126681</v>
      </c>
      <c r="FI166" s="2">
        <f t="shared" si="225"/>
        <v>0.99978143721245127</v>
      </c>
      <c r="FJ166" s="2">
        <f t="shared" si="225"/>
        <v>0.99979998052734664</v>
      </c>
      <c r="FK166" s="2">
        <f t="shared" si="225"/>
        <v>0.99980266162305043</v>
      </c>
      <c r="FL166" s="2">
        <f t="shared" si="225"/>
        <v>0.99979319262098387</v>
      </c>
      <c r="FM166" s="2">
        <f t="shared" si="225"/>
        <v>0.9997987264017214</v>
      </c>
      <c r="FN166" s="2">
        <f t="shared" si="225"/>
        <v>0.99979056353556817</v>
      </c>
      <c r="FO166" s="2">
        <f t="shared" si="225"/>
        <v>0.99981099304820065</v>
      </c>
      <c r="FP166" s="2">
        <f t="shared" si="225"/>
        <v>0.99979303763268135</v>
      </c>
      <c r="FQ166" s="2">
        <f t="shared" si="225"/>
        <v>0.99978990166333603</v>
      </c>
      <c r="FR166" s="2">
        <f t="shared" si="225"/>
        <v>0.99979441597089891</v>
      </c>
      <c r="FS166" s="2">
        <f t="shared" si="225"/>
        <v>0.99979192317517629</v>
      </c>
      <c r="FT166" s="2">
        <f t="shared" si="225"/>
        <v>0.99980158525087603</v>
      </c>
      <c r="FU166" s="2">
        <f t="shared" si="225"/>
        <v>0.99974616271334127</v>
      </c>
      <c r="FW166" s="2">
        <f t="shared" si="216"/>
        <v>0.20110803874504632</v>
      </c>
      <c r="FX166" s="2">
        <f t="shared" si="216"/>
        <v>0.23693314826901468</v>
      </c>
      <c r="FY166" s="2">
        <f t="shared" si="216"/>
        <v>0.21564432615070425</v>
      </c>
      <c r="FZ166" s="2">
        <f t="shared" si="216"/>
        <v>0.26666474888615621</v>
      </c>
      <c r="GA166" s="2">
        <f t="shared" si="216"/>
        <v>0.25273856454876803</v>
      </c>
      <c r="GB166" s="2">
        <f t="shared" si="216"/>
        <v>0.27187341779118895</v>
      </c>
      <c r="GC166" s="2">
        <f t="shared" si="216"/>
        <v>0.28136599934550177</v>
      </c>
      <c r="GD166" s="2">
        <f t="shared" si="216"/>
        <v>0.27718114046306336</v>
      </c>
      <c r="GE166" s="2">
        <f t="shared" si="216"/>
        <v>0.30462314482153957</v>
      </c>
      <c r="GF166" s="2">
        <f t="shared" si="216"/>
        <v>0.28517242393411646</v>
      </c>
      <c r="GG166" s="2">
        <f t="shared" si="216"/>
        <v>0.2750162831100037</v>
      </c>
      <c r="GH166" s="2">
        <f t="shared" si="216"/>
        <v>0.23810406477636067</v>
      </c>
      <c r="GI166" s="2">
        <f t="shared" si="216"/>
        <v>0.21675482197519969</v>
      </c>
      <c r="GJ166" s="2">
        <f t="shared" si="216"/>
        <v>0.17663862151817303</v>
      </c>
      <c r="GK166" s="2">
        <f t="shared" si="216"/>
        <v>0.14114402922024005</v>
      </c>
      <c r="GM166" s="86">
        <f t="shared" si="217"/>
        <v>2.9198200989581075E-80</v>
      </c>
      <c r="GN166" s="86">
        <f t="shared" si="217"/>
        <v>4.4399246818607498E-138</v>
      </c>
      <c r="GO166" s="86">
        <f t="shared" si="217"/>
        <v>5.6359472867458885E-173</v>
      </c>
      <c r="GP166" s="86">
        <f t="shared" si="217"/>
        <v>7.5459630419959699E-186</v>
      </c>
      <c r="GQ166" s="86">
        <f t="shared" si="217"/>
        <v>1.4297792050729296E-166</v>
      </c>
      <c r="GR166" s="86">
        <f t="shared" si="217"/>
        <v>4.1073356113203966E-175</v>
      </c>
      <c r="GS166" s="86">
        <f t="shared" si="217"/>
        <v>5.1618084605469153E-183</v>
      </c>
      <c r="GT166" s="86">
        <f t="shared" si="217"/>
        <v>8.160513405856967E-234</v>
      </c>
      <c r="GU166" s="86">
        <f t="shared" si="217"/>
        <v>6.2557382772488668E-229</v>
      </c>
      <c r="GV166" s="86">
        <f t="shared" si="217"/>
        <v>1.3134644188232807E-200</v>
      </c>
      <c r="GW166" s="86">
        <f t="shared" si="217"/>
        <v>1.6732746879731274E-196</v>
      </c>
      <c r="GX166" s="86">
        <f t="shared" si="217"/>
        <v>4.841658102369835E-208</v>
      </c>
      <c r="GY166" s="86">
        <f t="shared" si="217"/>
        <v>3.0108431469907439E-167</v>
      </c>
      <c r="GZ166" s="86">
        <f t="shared" si="217"/>
        <v>1.1878973357819387E-169</v>
      </c>
      <c r="HA166" s="86">
        <f t="shared" si="217"/>
        <v>3.0183774613672748E-187</v>
      </c>
      <c r="HC166" s="86">
        <f t="shared" si="181"/>
        <v>8.9964360613270519E-38</v>
      </c>
      <c r="HD166" s="86">
        <f t="shared" si="181"/>
        <v>3.5103697160069301E-80</v>
      </c>
      <c r="HE166" s="86">
        <f t="shared" si="181"/>
        <v>1.133862694720771E-105</v>
      </c>
      <c r="HF166" s="86">
        <f t="shared" si="180"/>
        <v>2.621815674326547E-121</v>
      </c>
      <c r="HG166" s="86">
        <f t="shared" si="180"/>
        <v>5.9336941523034649E-95</v>
      </c>
      <c r="HH166" s="86">
        <f t="shared" si="180"/>
        <v>6.0844763182610469E-111</v>
      </c>
      <c r="HI166" s="86">
        <f t="shared" si="180"/>
        <v>2.8858981438526289E-139</v>
      </c>
      <c r="HJ166" s="86">
        <f t="shared" si="180"/>
        <v>7.5178852348837899E-180</v>
      </c>
      <c r="HK166" s="86">
        <f t="shared" si="180"/>
        <v>2.0315656209871119E-187</v>
      </c>
      <c r="HL166" s="86">
        <f t="shared" si="161"/>
        <v>8.0343015761828483E-166</v>
      </c>
      <c r="HM166" s="86">
        <f t="shared" si="161"/>
        <v>2.4548023499487253E-156</v>
      </c>
      <c r="HN166" s="86">
        <f t="shared" si="161"/>
        <v>9.2735916255772811E-128</v>
      </c>
      <c r="HO166" s="86">
        <f t="shared" si="161"/>
        <v>1.0503061625810842E-95</v>
      </c>
      <c r="HP166" s="86">
        <f t="shared" si="161"/>
        <v>1.2267802790339939E-60</v>
      </c>
      <c r="HQ166" s="86">
        <f t="shared" si="161"/>
        <v>8.078232028530653E-108</v>
      </c>
      <c r="HS166" s="86">
        <f t="shared" si="218"/>
        <v>3.0660208059312153E-4</v>
      </c>
      <c r="HT166" s="86">
        <f t="shared" si="218"/>
        <v>1.2779143777497659E-6</v>
      </c>
      <c r="HU166" s="86">
        <f t="shared" si="218"/>
        <v>3.0919802404772566E-8</v>
      </c>
      <c r="HV166" s="86">
        <f t="shared" si="218"/>
        <v>1.3255851127502857E-7</v>
      </c>
      <c r="HW166" s="86">
        <f t="shared" si="218"/>
        <v>2.6478992498003683E-7</v>
      </c>
      <c r="HX166" s="86">
        <f t="shared" si="218"/>
        <v>2.5523286332297998E-8</v>
      </c>
      <c r="HY166" s="86">
        <f t="shared" si="218"/>
        <v>1.2707544129620298E-8</v>
      </c>
      <c r="HZ166" s="86">
        <f t="shared" si="218"/>
        <v>1.9900708885604413E-8</v>
      </c>
      <c r="IA166" s="86">
        <f t="shared" si="218"/>
        <v>7.9984730501650351E-9</v>
      </c>
      <c r="IB166" s="86">
        <f t="shared" si="218"/>
        <v>3.4314981829327679E-8</v>
      </c>
      <c r="IC166" s="86">
        <f t="shared" si="218"/>
        <v>3.9416875441464815E-8</v>
      </c>
      <c r="ID166" s="86">
        <f t="shared" si="218"/>
        <v>5.6812417070529471E-7</v>
      </c>
      <c r="IE166" s="86">
        <f t="shared" si="218"/>
        <v>1.5354868405542389E-6</v>
      </c>
      <c r="IF166" s="86">
        <f t="shared" si="218"/>
        <v>7.4331419193207764E-5</v>
      </c>
      <c r="IG166" s="86">
        <f t="shared" si="218"/>
        <v>2.7797099273258437E-3</v>
      </c>
      <c r="II166" s="86">
        <f t="shared" si="219"/>
        <v>1.0834739483211847E-4</v>
      </c>
      <c r="IJ166" s="86">
        <f t="shared" si="219"/>
        <v>9.0649002494507048E-5</v>
      </c>
      <c r="IK166" s="86">
        <f t="shared" si="219"/>
        <v>1.9429483878433343E-6</v>
      </c>
      <c r="IL166" s="86">
        <f t="shared" si="219"/>
        <v>5.0033928995673943E-4</v>
      </c>
      <c r="IM166" s="86">
        <f t="shared" si="219"/>
        <v>2.5094179385517991E-4</v>
      </c>
      <c r="IN166" s="86">
        <f t="shared" si="219"/>
        <v>3.9150737094448794E-4</v>
      </c>
      <c r="IO166" s="86">
        <f t="shared" si="219"/>
        <v>1.0195412559964804E-3</v>
      </c>
      <c r="IP166" s="86">
        <f t="shared" si="219"/>
        <v>6.8021724327070989E-4</v>
      </c>
      <c r="IQ166" s="86">
        <f t="shared" si="219"/>
        <v>3.9144747763770939E-3</v>
      </c>
      <c r="IR166" s="86">
        <f t="shared" si="219"/>
        <v>1.3910761442030588E-3</v>
      </c>
      <c r="IS166" s="86">
        <f t="shared" si="219"/>
        <v>5.9747570633024276E-4</v>
      </c>
      <c r="IT166" s="86">
        <f t="shared" si="219"/>
        <v>5.069617424300003E-5</v>
      </c>
      <c r="IU166" s="86">
        <f t="shared" si="219"/>
        <v>7.8309644817228802E-6</v>
      </c>
      <c r="IV166" s="86">
        <f t="shared" si="219"/>
        <v>2.5937886179373971E-5</v>
      </c>
      <c r="IW166" s="86">
        <f t="shared" si="219"/>
        <v>2.7323431627058191E-5</v>
      </c>
      <c r="IY166" s="86">
        <f t="shared" si="220"/>
        <v>4.1494947542523999E-4</v>
      </c>
      <c r="IZ166" s="86">
        <f t="shared" si="220"/>
        <v>9.1926916872256815E-5</v>
      </c>
      <c r="JA166" s="86">
        <f t="shared" si="220"/>
        <v>1.9738681902481068E-6</v>
      </c>
      <c r="JB166" s="86">
        <f t="shared" si="220"/>
        <v>5.0047184846801443E-4</v>
      </c>
      <c r="JC166" s="86">
        <f t="shared" si="220"/>
        <v>2.5120658378015992E-4</v>
      </c>
      <c r="JD166" s="86">
        <f t="shared" si="220"/>
        <v>3.9153289423082024E-4</v>
      </c>
      <c r="JE166" s="86">
        <f t="shared" si="220"/>
        <v>1.01955396354061E-3</v>
      </c>
      <c r="JF166" s="86">
        <f t="shared" si="220"/>
        <v>6.8023714397959548E-4</v>
      </c>
      <c r="JG166" s="86">
        <f t="shared" si="220"/>
        <v>3.9144827748501445E-3</v>
      </c>
      <c r="JH166" s="86">
        <f t="shared" si="220"/>
        <v>1.3911104591848881E-3</v>
      </c>
      <c r="JI166" s="86">
        <f t="shared" si="220"/>
        <v>5.9751512320568422E-4</v>
      </c>
      <c r="JJ166" s="86">
        <f t="shared" si="220"/>
        <v>5.1264298413705322E-5</v>
      </c>
      <c r="JK166" s="86">
        <f t="shared" si="220"/>
        <v>9.3664513222771189E-6</v>
      </c>
      <c r="JL166" s="86">
        <f t="shared" si="220"/>
        <v>1.0026930537258174E-4</v>
      </c>
      <c r="JM166" s="86">
        <f t="shared" si="220"/>
        <v>2.8070333589529017E-3</v>
      </c>
    </row>
    <row r="167" spans="2:273" x14ac:dyDescent="0.25">
      <c r="B167" s="2">
        <v>140</v>
      </c>
      <c r="C167" s="37">
        <v>58.555999999999997</v>
      </c>
      <c r="D167" s="37">
        <v>59.628999999999998</v>
      </c>
      <c r="E167" s="37">
        <v>55.732999999999997</v>
      </c>
      <c r="F167" s="37">
        <v>47.015999999999998</v>
      </c>
      <c r="G167" s="37">
        <v>43.966999999999999</v>
      </c>
      <c r="H167" s="37">
        <v>45.917000000000002</v>
      </c>
      <c r="I167" s="37">
        <v>44.067</v>
      </c>
      <c r="J167" s="37">
        <v>44.216999999999999</v>
      </c>
      <c r="K167" s="37">
        <v>47.25</v>
      </c>
      <c r="L167" s="37">
        <v>45.639000000000003</v>
      </c>
      <c r="M167" s="37">
        <v>49.082000000000001</v>
      </c>
      <c r="N167" s="37">
        <v>42.902000000000001</v>
      </c>
      <c r="O167" s="37">
        <v>51.802999999999997</v>
      </c>
      <c r="P167" s="37">
        <v>52.917999999999999</v>
      </c>
      <c r="Q167" s="37">
        <v>56.103000000000002</v>
      </c>
      <c r="S167" s="4">
        <f t="shared" si="221"/>
        <v>58.988469809030889</v>
      </c>
      <c r="T167" s="4">
        <f t="shared" si="221"/>
        <v>58.563321850915905</v>
      </c>
      <c r="U167" s="4">
        <f t="shared" si="221"/>
        <v>55.729331357486991</v>
      </c>
      <c r="V167" s="4">
        <f t="shared" si="221"/>
        <v>48.344195470598713</v>
      </c>
      <c r="W167" s="4">
        <f t="shared" si="221"/>
        <v>44.954743094690137</v>
      </c>
      <c r="X167" s="4">
        <f t="shared" si="221"/>
        <v>45.76565707954714</v>
      </c>
      <c r="Y167" s="4">
        <f t="shared" si="221"/>
        <v>44.539658958638867</v>
      </c>
      <c r="Z167" s="4">
        <f t="shared" si="221"/>
        <v>44.588664146048977</v>
      </c>
      <c r="AA167" s="4">
        <f t="shared" si="221"/>
        <v>46.587038703635329</v>
      </c>
      <c r="AB167" s="4">
        <f t="shared" si="221"/>
        <v>45.403506860678682</v>
      </c>
      <c r="AC167" s="4">
        <f t="shared" si="221"/>
        <v>48.969486263349594</v>
      </c>
      <c r="AD167" s="4">
        <f t="shared" si="221"/>
        <v>44.308852281695223</v>
      </c>
      <c r="AE167" s="4">
        <f t="shared" si="221"/>
        <v>51.406188933952919</v>
      </c>
      <c r="AF167" s="4">
        <f t="shared" si="221"/>
        <v>53.215923424733752</v>
      </c>
      <c r="AG167" s="4">
        <f t="shared" si="221"/>
        <v>57.389637816548941</v>
      </c>
      <c r="AI167" s="4">
        <f t="shared" si="222"/>
        <v>-0.43246980903089138</v>
      </c>
      <c r="AJ167" s="4">
        <f t="shared" si="222"/>
        <v>1.0656781490840928</v>
      </c>
      <c r="AK167" s="4">
        <f t="shared" si="222"/>
        <v>3.6686425130056932E-3</v>
      </c>
      <c r="AL167" s="4">
        <f t="shared" si="222"/>
        <v>-1.3281954705987147</v>
      </c>
      <c r="AM167" s="4">
        <f t="shared" si="222"/>
        <v>-0.98774309469013843</v>
      </c>
      <c r="AN167" s="4">
        <f t="shared" si="222"/>
        <v>0.15134292045286202</v>
      </c>
      <c r="AO167" s="4">
        <f t="shared" si="222"/>
        <v>-0.47265895863886698</v>
      </c>
      <c r="AP167" s="4">
        <f t="shared" si="222"/>
        <v>-0.37166414604897824</v>
      </c>
      <c r="AQ167" s="4">
        <f t="shared" si="222"/>
        <v>0.66296129636467072</v>
      </c>
      <c r="AR167" s="4">
        <f t="shared" si="222"/>
        <v>0.23549313932132065</v>
      </c>
      <c r="AS167" s="4">
        <f t="shared" si="222"/>
        <v>0.11251373665040632</v>
      </c>
      <c r="AT167" s="4">
        <f t="shared" si="222"/>
        <v>-1.4068522816952225</v>
      </c>
      <c r="AU167" s="4">
        <f t="shared" si="222"/>
        <v>0.3968110660470785</v>
      </c>
      <c r="AV167" s="4">
        <f t="shared" si="222"/>
        <v>-0.297923424733753</v>
      </c>
      <c r="AW167" s="4">
        <f t="shared" si="222"/>
        <v>-1.2866378165489394</v>
      </c>
      <c r="AY167" s="2">
        <f t="shared" si="214"/>
        <v>58.988469809030889</v>
      </c>
      <c r="AZ167" s="2">
        <f t="shared" si="214"/>
        <v>58.558154576539629</v>
      </c>
      <c r="BA167" s="2">
        <f t="shared" si="214"/>
        <v>55.729039860865257</v>
      </c>
      <c r="BB167" s="2">
        <f t="shared" si="214"/>
        <v>48.289399283109972</v>
      </c>
      <c r="BC167" s="2">
        <f t="shared" si="214"/>
        <v>44.916720397784431</v>
      </c>
      <c r="BD167" s="2">
        <f t="shared" si="214"/>
        <v>45.710568650253819</v>
      </c>
      <c r="BE167" s="2">
        <f t="shared" si="214"/>
        <v>44.356514353520041</v>
      </c>
      <c r="BF167" s="2">
        <f t="shared" si="214"/>
        <v>44.462747445214603</v>
      </c>
      <c r="BG167" s="2">
        <f t="shared" si="214"/>
        <v>46.028101718801942</v>
      </c>
      <c r="BH167" s="2">
        <f t="shared" si="214"/>
        <v>45.095533018473873</v>
      </c>
      <c r="BI167" s="2">
        <f t="shared" si="214"/>
        <v>48.808677427917274</v>
      </c>
      <c r="BJ167" s="2">
        <f t="shared" si="214"/>
        <v>44.286933303693104</v>
      </c>
      <c r="BK167" s="2">
        <f t="shared" si="214"/>
        <v>51.401217086222459</v>
      </c>
      <c r="BL167" s="2">
        <f t="shared" si="214"/>
        <v>53.189484103224494</v>
      </c>
      <c r="BM167" s="2">
        <f t="shared" si="214"/>
        <v>57.330071774125578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58.555999999999997</v>
      </c>
      <c r="CF167" s="2">
        <f t="shared" si="215"/>
        <v>59.628999999999998</v>
      </c>
      <c r="CG167" s="2">
        <f t="shared" si="215"/>
        <v>55.732999999999997</v>
      </c>
      <c r="CH167" s="2">
        <f t="shared" si="215"/>
        <v>47.015999999999998</v>
      </c>
      <c r="CI167" s="2">
        <f t="shared" si="215"/>
        <v>43.966999999999999</v>
      </c>
      <c r="CJ167" s="2">
        <f t="shared" si="215"/>
        <v>45.917000000000002</v>
      </c>
      <c r="CK167" s="2">
        <f t="shared" si="215"/>
        <v>44.067</v>
      </c>
      <c r="CL167" s="2">
        <f t="shared" si="215"/>
        <v>44.216999999999999</v>
      </c>
      <c r="CM167" s="2" t="str">
        <f t="shared" si="215"/>
        <v/>
      </c>
      <c r="CN167" s="2">
        <f t="shared" si="215"/>
        <v>45.639000000000003</v>
      </c>
      <c r="CO167" s="2">
        <f t="shared" si="215"/>
        <v>49.082000000000001</v>
      </c>
      <c r="CP167" s="2">
        <f t="shared" si="215"/>
        <v>42.902000000000001</v>
      </c>
      <c r="CQ167" s="2">
        <f t="shared" si="215"/>
        <v>51.802999999999997</v>
      </c>
      <c r="CR167" s="2">
        <f t="shared" si="215"/>
        <v>52.917999999999999</v>
      </c>
      <c r="CS167" s="2">
        <f t="shared" si="215"/>
        <v>56.103000000000002</v>
      </c>
      <c r="CU167" s="2">
        <f t="shared" si="197"/>
        <v>58.555999999999997</v>
      </c>
      <c r="CV167" s="2">
        <f t="shared" si="198"/>
        <v>59.628999999999998</v>
      </c>
      <c r="CW167" s="2">
        <f t="shared" si="199"/>
        <v>55.732999999999997</v>
      </c>
      <c r="CX167" s="2">
        <f t="shared" si="200"/>
        <v>47.015999999999998</v>
      </c>
      <c r="CY167" s="2">
        <f t="shared" si="201"/>
        <v>43.966999999999999</v>
      </c>
      <c r="CZ167" s="2">
        <f t="shared" si="202"/>
        <v>45.917000000000002</v>
      </c>
      <c r="DA167" s="2">
        <f t="shared" si="203"/>
        <v>44.067</v>
      </c>
      <c r="DB167" s="2">
        <f t="shared" si="204"/>
        <v>44.216999999999999</v>
      </c>
      <c r="DC167" s="2" t="str">
        <f t="shared" si="205"/>
        <v/>
      </c>
      <c r="DD167" s="2">
        <f t="shared" si="206"/>
        <v>45.639000000000003</v>
      </c>
      <c r="DE167" s="2">
        <f t="shared" si="207"/>
        <v>49.082000000000001</v>
      </c>
      <c r="DF167" s="2">
        <f t="shared" si="208"/>
        <v>42.902000000000001</v>
      </c>
      <c r="DG167" s="2">
        <f t="shared" si="209"/>
        <v>51.802999999999997</v>
      </c>
      <c r="DH167" s="2">
        <f t="shared" si="210"/>
        <v>52.917999999999999</v>
      </c>
      <c r="DI167" s="2">
        <f t="shared" si="211"/>
        <v>56.103000000000002</v>
      </c>
      <c r="DK167" s="2">
        <f t="shared" si="223"/>
        <v>80.044506468951724</v>
      </c>
      <c r="DL167" s="2">
        <f t="shared" si="223"/>
        <v>86.609582051282061</v>
      </c>
      <c r="DM167" s="2">
        <f t="shared" si="223"/>
        <v>85.454426890756281</v>
      </c>
      <c r="DN167" s="2">
        <f t="shared" si="223"/>
        <v>90.164217310427802</v>
      </c>
      <c r="DO167" s="2">
        <f t="shared" si="223"/>
        <v>86.862556187766714</v>
      </c>
      <c r="DP167" s="2">
        <f t="shared" si="223"/>
        <v>81.933851588430542</v>
      </c>
      <c r="DQ167" s="2">
        <f t="shared" si="223"/>
        <v>111.17507681365575</v>
      </c>
      <c r="DR167" s="2">
        <f t="shared" si="223"/>
        <v>102.05851848739495</v>
      </c>
      <c r="DS167" s="2">
        <f t="shared" si="223"/>
        <v>99.117057915057927</v>
      </c>
      <c r="DT167" s="2">
        <f t="shared" si="223"/>
        <v>110.13613333333333</v>
      </c>
      <c r="DU167" s="2">
        <f t="shared" si="223"/>
        <v>89.692199620673335</v>
      </c>
      <c r="DV167" s="2">
        <f t="shared" si="223"/>
        <v>91.833027665317147</v>
      </c>
      <c r="DW167" s="2">
        <f t="shared" si="223"/>
        <v>108.03000379326696</v>
      </c>
      <c r="DX167" s="2">
        <f t="shared" si="223"/>
        <v>82.686387861545754</v>
      </c>
      <c r="DY167" s="2">
        <f t="shared" si="223"/>
        <v>91.326658467741908</v>
      </c>
      <c r="EA167" s="2">
        <f t="shared" si="213"/>
        <v>58.948020274102092</v>
      </c>
      <c r="EB167" s="2">
        <f t="shared" si="213"/>
        <v>58.611332064638674</v>
      </c>
      <c r="EC167" s="2">
        <f t="shared" si="213"/>
        <v>55.795497142857144</v>
      </c>
      <c r="ED167" s="2">
        <f t="shared" si="213"/>
        <v>48.246137535738981</v>
      </c>
      <c r="EE167" s="2">
        <f t="shared" si="213"/>
        <v>44.779189944455645</v>
      </c>
      <c r="EF167" s="2">
        <f t="shared" si="213"/>
        <v>45.768986710963453</v>
      </c>
      <c r="EG167" s="2">
        <f t="shared" si="213"/>
        <v>44.253038261349033</v>
      </c>
      <c r="EH167" s="2">
        <f t="shared" si="213"/>
        <v>44.262854738245863</v>
      </c>
      <c r="EI167" s="2">
        <f t="shared" si="213"/>
        <v>46.123178746928758</v>
      </c>
      <c r="EJ167" s="2">
        <f t="shared" si="213"/>
        <v>44.655381997046021</v>
      </c>
      <c r="EK167" s="2">
        <f t="shared" si="212"/>
        <v>48.728982718511141</v>
      </c>
      <c r="EL167" s="2">
        <f t="shared" si="179"/>
        <v>44.014985054775934</v>
      </c>
      <c r="EM167" s="2">
        <f t="shared" si="179"/>
        <v>51.326228477642701</v>
      </c>
      <c r="EN167" s="2">
        <f t="shared" si="179"/>
        <v>52.980725724885716</v>
      </c>
      <c r="EO167" s="2">
        <f t="shared" si="179"/>
        <v>57.396474897968659</v>
      </c>
      <c r="EQ167" s="2">
        <f t="shared" si="224"/>
        <v>59.123348882908431</v>
      </c>
      <c r="ER167" s="2">
        <f t="shared" si="224"/>
        <v>58.382407335951036</v>
      </c>
      <c r="ES167" s="2">
        <f t="shared" si="224"/>
        <v>55.483062296441489</v>
      </c>
      <c r="ET167" s="2">
        <f t="shared" si="224"/>
        <v>48.371076611760742</v>
      </c>
      <c r="EU167" s="2">
        <f t="shared" si="224"/>
        <v>45.259574208185775</v>
      </c>
      <c r="EV167" s="2">
        <f t="shared" si="224"/>
        <v>45.544398513479521</v>
      </c>
      <c r="EW167" s="2">
        <f t="shared" si="224"/>
        <v>44.55664708986982</v>
      </c>
      <c r="EX167" s="2">
        <f t="shared" si="224"/>
        <v>44.900856132591585</v>
      </c>
      <c r="EY167" s="2">
        <f t="shared" si="224"/>
        <v>45.802008821763437</v>
      </c>
      <c r="EZ167" s="2">
        <f t="shared" si="224"/>
        <v>46.061143317918919</v>
      </c>
      <c r="FA167" s="2">
        <f t="shared" si="224"/>
        <v>48.973558946801376</v>
      </c>
      <c r="FB167" s="2">
        <f t="shared" si="224"/>
        <v>45.045427263468042</v>
      </c>
      <c r="FC167" s="2">
        <f t="shared" si="224"/>
        <v>51.602122854034668</v>
      </c>
      <c r="FD167" s="2">
        <f t="shared" si="224"/>
        <v>54.048716408648822</v>
      </c>
      <c r="FE167" s="2">
        <f t="shared" si="224"/>
        <v>56.910116937920492</v>
      </c>
      <c r="FG167" s="2">
        <f t="shared" si="225"/>
        <v>0.99988037905357108</v>
      </c>
      <c r="FH167" s="2">
        <f t="shared" si="225"/>
        <v>0.9998226234979849</v>
      </c>
      <c r="FI167" s="2">
        <f t="shared" si="225"/>
        <v>0.99980066453522431</v>
      </c>
      <c r="FJ167" s="2">
        <f t="shared" si="225"/>
        <v>0.99981757686229356</v>
      </c>
      <c r="FK167" s="2">
        <f t="shared" si="225"/>
        <v>0.99982002213613053</v>
      </c>
      <c r="FL167" s="2">
        <f t="shared" si="225"/>
        <v>0.99981138599650576</v>
      </c>
      <c r="FM167" s="2">
        <f t="shared" si="225"/>
        <v>0.99981643304574219</v>
      </c>
      <c r="FN167" s="2">
        <f t="shared" si="225"/>
        <v>0.99980898815428909</v>
      </c>
      <c r="FO167" s="2">
        <f t="shared" si="225"/>
        <v>0.99982762074448128</v>
      </c>
      <c r="FP167" s="2">
        <f t="shared" si="225"/>
        <v>0.99981124464034754</v>
      </c>
      <c r="FQ167" s="2">
        <f t="shared" si="225"/>
        <v>0.99980838449735554</v>
      </c>
      <c r="FR167" s="2">
        <f t="shared" si="225"/>
        <v>0.99981250174537417</v>
      </c>
      <c r="FS167" s="2">
        <f t="shared" si="225"/>
        <v>0.99981022820590415</v>
      </c>
      <c r="FT167" s="2">
        <f t="shared" si="225"/>
        <v>0.99981904043885594</v>
      </c>
      <c r="FU167" s="2">
        <f t="shared" si="225"/>
        <v>0.99976849247243016</v>
      </c>
      <c r="FW167" s="2">
        <f t="shared" si="216"/>
        <v>0.21631354712759235</v>
      </c>
      <c r="FX167" s="2">
        <f t="shared" si="216"/>
        <v>0.25398619047202953</v>
      </c>
      <c r="FY167" s="2">
        <f t="shared" si="216"/>
        <v>0.23163024025063506</v>
      </c>
      <c r="FZ167" s="2">
        <f t="shared" si="216"/>
        <v>0.28505829293677593</v>
      </c>
      <c r="GA167" s="2">
        <f t="shared" si="216"/>
        <v>0.27052588683648027</v>
      </c>
      <c r="GB167" s="2">
        <f t="shared" si="216"/>
        <v>0.29048392297939662</v>
      </c>
      <c r="GC167" s="2">
        <f t="shared" si="216"/>
        <v>0.30035825316916842</v>
      </c>
      <c r="GD167" s="2">
        <f t="shared" si="216"/>
        <v>0.29600726931889759</v>
      </c>
      <c r="GE167" s="2">
        <f t="shared" si="216"/>
        <v>0.32447643879240451</v>
      </c>
      <c r="GF167" s="2">
        <f t="shared" si="216"/>
        <v>0.30431281065083271</v>
      </c>
      <c r="GG167" s="2">
        <f t="shared" si="216"/>
        <v>0.29375513111696538</v>
      </c>
      <c r="GH167" s="2">
        <f t="shared" si="216"/>
        <v>0.2552131960140317</v>
      </c>
      <c r="GI167" s="2">
        <f t="shared" si="216"/>
        <v>0.23279862477102101</v>
      </c>
      <c r="GJ167" s="2">
        <f t="shared" si="216"/>
        <v>0.19043504577999293</v>
      </c>
      <c r="GK167" s="2">
        <f t="shared" si="216"/>
        <v>0.15268222760032862</v>
      </c>
      <c r="GM167" s="86">
        <f t="shared" si="217"/>
        <v>2.1466969850730157E-82</v>
      </c>
      <c r="GN167" s="86">
        <f t="shared" si="217"/>
        <v>9.6375510666340313E-142</v>
      </c>
      <c r="GO167" s="86">
        <f t="shared" si="217"/>
        <v>1.516690056238125E-177</v>
      </c>
      <c r="GP167" s="86">
        <f t="shared" si="217"/>
        <v>8.865729345229311E-191</v>
      </c>
      <c r="GQ167" s="86">
        <f t="shared" si="217"/>
        <v>5.2715701387179905E-171</v>
      </c>
      <c r="GR167" s="86">
        <f t="shared" si="217"/>
        <v>9.3425996414615313E-180</v>
      </c>
      <c r="GS167" s="86">
        <f t="shared" si="217"/>
        <v>7.9077722421948515E-188</v>
      </c>
      <c r="GT167" s="86">
        <f t="shared" si="217"/>
        <v>5.7417044241200453E-240</v>
      </c>
      <c r="GU167" s="86">
        <f t="shared" si="217"/>
        <v>6.4960673820918491E-235</v>
      </c>
      <c r="GV167" s="86">
        <f t="shared" si="217"/>
        <v>6.4968766199477369E-206</v>
      </c>
      <c r="GW167" s="86">
        <f t="shared" si="217"/>
        <v>1.0079674606987888E-201</v>
      </c>
      <c r="GX167" s="86">
        <f t="shared" si="217"/>
        <v>1.2601394203151349E-213</v>
      </c>
      <c r="GY167" s="86">
        <f t="shared" si="217"/>
        <v>1.1052110775073278E-171</v>
      </c>
      <c r="GZ167" s="86">
        <f t="shared" si="217"/>
        <v>3.9111027094787457E-174</v>
      </c>
      <c r="HA167" s="86">
        <f t="shared" si="217"/>
        <v>3.4324542397174039E-192</v>
      </c>
      <c r="HC167" s="86">
        <f t="shared" si="181"/>
        <v>3.3532372667862226E-39</v>
      </c>
      <c r="HD167" s="86">
        <f t="shared" si="181"/>
        <v>2.9892722297659265E-83</v>
      </c>
      <c r="HE167" s="86">
        <f t="shared" si="181"/>
        <v>1.2024093140727291E-109</v>
      </c>
      <c r="HF167" s="86">
        <f t="shared" si="180"/>
        <v>6.9399793814834197E-126</v>
      </c>
      <c r="HG167" s="86">
        <f t="shared" si="180"/>
        <v>1.5258193341492337E-98</v>
      </c>
      <c r="HH167" s="86">
        <f t="shared" si="180"/>
        <v>4.2612494055481579E-115</v>
      </c>
      <c r="HI167" s="86">
        <f t="shared" si="180"/>
        <v>1.8783116694757896E-144</v>
      </c>
      <c r="HJ167" s="86">
        <f t="shared" si="180"/>
        <v>1.5487231845158036E-186</v>
      </c>
      <c r="HK167" s="86">
        <f t="shared" si="180"/>
        <v>2.5596364318455365E-194</v>
      </c>
      <c r="HL167" s="86">
        <f t="shared" si="161"/>
        <v>4.972876764610014E-172</v>
      </c>
      <c r="HM167" s="86">
        <f t="shared" si="161"/>
        <v>2.9785591920325493E-162</v>
      </c>
      <c r="HN167" s="86">
        <f t="shared" si="161"/>
        <v>1.1930968757314186E-132</v>
      </c>
      <c r="HO167" s="86">
        <f t="shared" si="161"/>
        <v>2.3937038424627807E-99</v>
      </c>
      <c r="HP167" s="86">
        <f t="shared" si="161"/>
        <v>6.502520491490719E-63</v>
      </c>
      <c r="HQ167" s="86">
        <f t="shared" si="161"/>
        <v>6.2370142331628594E-112</v>
      </c>
      <c r="HS167" s="86">
        <f t="shared" si="218"/>
        <v>1.101812825394148E-4</v>
      </c>
      <c r="HT167" s="86">
        <f t="shared" si="218"/>
        <v>2.600140274911672E-7</v>
      </c>
      <c r="HU167" s="86">
        <f t="shared" si="218"/>
        <v>4.2354792286105231E-9</v>
      </c>
      <c r="HV167" s="86">
        <f t="shared" si="218"/>
        <v>2.2618694051884306E-8</v>
      </c>
      <c r="HW167" s="86">
        <f t="shared" si="218"/>
        <v>4.8498664763837552E-8</v>
      </c>
      <c r="HX167" s="86">
        <f t="shared" si="218"/>
        <v>3.6418581543674056E-9</v>
      </c>
      <c r="HY167" s="86">
        <f t="shared" si="218"/>
        <v>1.8461372355826381E-9</v>
      </c>
      <c r="HZ167" s="86">
        <f t="shared" si="218"/>
        <v>2.8909168619174856E-9</v>
      </c>
      <c r="IA167" s="86">
        <f t="shared" si="218"/>
        <v>1.1467836274195173E-9</v>
      </c>
      <c r="IB167" s="86">
        <f t="shared" si="218"/>
        <v>5.3389961531917941E-9</v>
      </c>
      <c r="IC167" s="86">
        <f t="shared" si="218"/>
        <v>5.9548500337016654E-9</v>
      </c>
      <c r="ID167" s="86">
        <f t="shared" si="218"/>
        <v>1.0285351278119974E-7</v>
      </c>
      <c r="IE167" s="86">
        <f t="shared" si="218"/>
        <v>2.9579016507694717E-7</v>
      </c>
      <c r="IF167" s="86">
        <f t="shared" si="218"/>
        <v>1.861162395606338E-5</v>
      </c>
      <c r="IG167" s="86">
        <f t="shared" si="218"/>
        <v>9.9830624045936056E-4</v>
      </c>
      <c r="II167" s="86">
        <f t="shared" si="219"/>
        <v>3.0032594011832498E-4</v>
      </c>
      <c r="IJ167" s="86">
        <f t="shared" si="219"/>
        <v>3.0753415810257366E-4</v>
      </c>
      <c r="IK167" s="86">
        <f t="shared" si="219"/>
        <v>9.8417786195011284E-6</v>
      </c>
      <c r="IL167" s="86">
        <f t="shared" si="219"/>
        <v>1.5290985108005104E-3</v>
      </c>
      <c r="IM167" s="86">
        <f t="shared" si="219"/>
        <v>7.956344494017448E-4</v>
      </c>
      <c r="IN167" s="86">
        <f t="shared" si="219"/>
        <v>1.2843487873237711E-3</v>
      </c>
      <c r="IO167" s="86">
        <f t="shared" si="219"/>
        <v>2.9806284562712807E-3</v>
      </c>
      <c r="IP167" s="86">
        <f t="shared" si="219"/>
        <v>2.0888953771992977E-3</v>
      </c>
      <c r="IQ167" s="86">
        <f t="shared" si="219"/>
        <v>1.0000463557267797E-2</v>
      </c>
      <c r="IR167" s="86">
        <f t="shared" si="219"/>
        <v>3.9222774299412354E-3</v>
      </c>
      <c r="IS167" s="86">
        <f t="shared" si="219"/>
        <v>1.8545114282481113E-3</v>
      </c>
      <c r="IT167" s="86">
        <f t="shared" si="219"/>
        <v>1.8856578024088299E-4</v>
      </c>
      <c r="IU167" s="86">
        <f t="shared" si="219"/>
        <v>3.3169929270627354E-5</v>
      </c>
      <c r="IV167" s="86">
        <f t="shared" si="219"/>
        <v>7.6096796994045302E-5</v>
      </c>
      <c r="IW167" s="86">
        <f t="shared" si="219"/>
        <v>6.8676335030322269E-5</v>
      </c>
      <c r="IY167" s="86">
        <f t="shared" si="220"/>
        <v>4.105072226577398E-4</v>
      </c>
      <c r="IZ167" s="86">
        <f t="shared" si="220"/>
        <v>3.0779417213006483E-4</v>
      </c>
      <c r="JA167" s="86">
        <f t="shared" si="220"/>
        <v>9.8460140987297387E-6</v>
      </c>
      <c r="JB167" s="86">
        <f t="shared" si="220"/>
        <v>1.5291211294945622E-3</v>
      </c>
      <c r="JC167" s="86">
        <f t="shared" si="220"/>
        <v>7.9568294806650868E-4</v>
      </c>
      <c r="JD167" s="86">
        <f t="shared" si="220"/>
        <v>1.2843524291819256E-3</v>
      </c>
      <c r="JE167" s="86">
        <f t="shared" si="220"/>
        <v>2.9806303024085164E-3</v>
      </c>
      <c r="JF167" s="86">
        <f t="shared" si="220"/>
        <v>2.0888982681161595E-3</v>
      </c>
      <c r="JG167" s="86">
        <f t="shared" si="220"/>
        <v>1.0000464704051425E-2</v>
      </c>
      <c r="JH167" s="86">
        <f t="shared" si="220"/>
        <v>3.9222827689373886E-3</v>
      </c>
      <c r="JI167" s="86">
        <f t="shared" si="220"/>
        <v>1.854517383098145E-3</v>
      </c>
      <c r="JJ167" s="86">
        <f t="shared" si="220"/>
        <v>1.886686337536642E-4</v>
      </c>
      <c r="JK167" s="86">
        <f t="shared" si="220"/>
        <v>3.3465719435704301E-5</v>
      </c>
      <c r="JL167" s="86">
        <f t="shared" si="220"/>
        <v>9.4708420950108689E-5</v>
      </c>
      <c r="JM167" s="86">
        <f t="shared" si="220"/>
        <v>1.0669825754896828E-3</v>
      </c>
    </row>
    <row r="168" spans="2:273" x14ac:dyDescent="0.25">
      <c r="B168" s="2">
        <v>141</v>
      </c>
      <c r="C168" s="37">
        <v>58.793999999999997</v>
      </c>
      <c r="D168" s="37">
        <v>58.338999999999999</v>
      </c>
      <c r="E168" s="37">
        <v>54.433</v>
      </c>
      <c r="F168" s="37">
        <v>47.984000000000002</v>
      </c>
      <c r="G168" s="37">
        <v>45.164000000000001</v>
      </c>
      <c r="H168" s="37">
        <v>46.15</v>
      </c>
      <c r="I168" s="37">
        <v>44.883000000000003</v>
      </c>
      <c r="J168" s="37">
        <v>44.317</v>
      </c>
      <c r="K168" s="37">
        <v>46.65</v>
      </c>
      <c r="L168" s="37">
        <v>45.524999999999999</v>
      </c>
      <c r="M168" s="37">
        <v>48.671999999999997</v>
      </c>
      <c r="N168" s="37">
        <v>43.639000000000003</v>
      </c>
      <c r="O168" s="37">
        <v>50.933999999999997</v>
      </c>
      <c r="P168" s="37">
        <v>53.59</v>
      </c>
      <c r="Q168" s="37">
        <v>55.966000000000001</v>
      </c>
      <c r="S168" s="4">
        <f t="shared" si="221"/>
        <v>58.956545014474578</v>
      </c>
      <c r="T168" s="4">
        <f t="shared" si="221"/>
        <v>58.532088879074941</v>
      </c>
      <c r="U168" s="4">
        <f t="shared" si="221"/>
        <v>55.677777358149335</v>
      </c>
      <c r="V168" s="4">
        <f t="shared" si="221"/>
        <v>48.346839157239074</v>
      </c>
      <c r="W168" s="4">
        <f t="shared" si="221"/>
        <v>44.918540207351754</v>
      </c>
      <c r="X168" s="4">
        <f t="shared" si="221"/>
        <v>45.760201339990587</v>
      </c>
      <c r="Y168" s="4">
        <f t="shared" si="221"/>
        <v>44.651899988095103</v>
      </c>
      <c r="Z168" s="4">
        <f t="shared" si="221"/>
        <v>44.670157498280609</v>
      </c>
      <c r="AA168" s="4">
        <f t="shared" si="221"/>
        <v>47.076135381161414</v>
      </c>
      <c r="AB168" s="4">
        <f t="shared" si="221"/>
        <v>45.730160303217424</v>
      </c>
      <c r="AC168" s="4">
        <f t="shared" si="221"/>
        <v>49.057336256483111</v>
      </c>
      <c r="AD168" s="4">
        <f t="shared" si="221"/>
        <v>44.2214179963877</v>
      </c>
      <c r="AE168" s="4">
        <f t="shared" si="221"/>
        <v>51.278263887836992</v>
      </c>
      <c r="AF168" s="4">
        <f t="shared" si="221"/>
        <v>53.186144104286321</v>
      </c>
      <c r="AG168" s="4">
        <f t="shared" si="221"/>
        <v>57.298944787573205</v>
      </c>
      <c r="AI168" s="4">
        <f t="shared" si="222"/>
        <v>-0.16254501447458125</v>
      </c>
      <c r="AJ168" s="4">
        <f t="shared" si="222"/>
        <v>-0.1930888790749421</v>
      </c>
      <c r="AK168" s="4">
        <f t="shared" si="222"/>
        <v>-1.2447773581493351</v>
      </c>
      <c r="AL168" s="4">
        <f t="shared" si="222"/>
        <v>-0.36283915723907256</v>
      </c>
      <c r="AM168" s="4">
        <f t="shared" si="222"/>
        <v>0.2454597926482478</v>
      </c>
      <c r="AN168" s="4">
        <f t="shared" si="222"/>
        <v>0.38979866000941144</v>
      </c>
      <c r="AO168" s="4">
        <f t="shared" si="222"/>
        <v>0.23110001190489982</v>
      </c>
      <c r="AP168" s="4">
        <f t="shared" si="222"/>
        <v>-0.35315749828060916</v>
      </c>
      <c r="AQ168" s="4">
        <f t="shared" si="222"/>
        <v>-0.42613538116141569</v>
      </c>
      <c r="AR168" s="4">
        <f t="shared" si="222"/>
        <v>-0.20516030321742562</v>
      </c>
      <c r="AS168" s="4">
        <f t="shared" si="222"/>
        <v>-0.38533625648311443</v>
      </c>
      <c r="AT168" s="4">
        <f t="shared" si="222"/>
        <v>-0.5824179963876972</v>
      </c>
      <c r="AU168" s="4">
        <f t="shared" si="222"/>
        <v>-0.3442638878369948</v>
      </c>
      <c r="AV168" s="4">
        <f t="shared" si="222"/>
        <v>0.40385589571368286</v>
      </c>
      <c r="AW168" s="4">
        <f t="shared" si="222"/>
        <v>-1.3329447875732043</v>
      </c>
      <c r="AY168" s="2">
        <f t="shared" si="214"/>
        <v>58.956545014474578</v>
      </c>
      <c r="AZ168" s="2">
        <f t="shared" si="214"/>
        <v>58.517319655831315</v>
      </c>
      <c r="BA168" s="2">
        <f t="shared" si="214"/>
        <v>55.6765505150358</v>
      </c>
      <c r="BB168" s="2">
        <f t="shared" si="214"/>
        <v>48.208087038761683</v>
      </c>
      <c r="BC168" s="2">
        <f t="shared" si="214"/>
        <v>44.817726460565403</v>
      </c>
      <c r="BD168" s="2">
        <f t="shared" si="214"/>
        <v>45.612316841794929</v>
      </c>
      <c r="BE168" s="2">
        <f t="shared" si="214"/>
        <v>44.212724741559846</v>
      </c>
      <c r="BF168" s="2">
        <f t="shared" si="214"/>
        <v>44.353292592959143</v>
      </c>
      <c r="BG168" s="2">
        <f t="shared" si="214"/>
        <v>45.916144151174372</v>
      </c>
      <c r="BH168" s="2">
        <f t="shared" si="214"/>
        <v>45.017864937116855</v>
      </c>
      <c r="BI168" s="2">
        <f t="shared" si="214"/>
        <v>48.6478621271214</v>
      </c>
      <c r="BJ168" s="2">
        <f t="shared" si="214"/>
        <v>44.15333154606536</v>
      </c>
      <c r="BK168" s="2">
        <f t="shared" si="214"/>
        <v>51.260545575869813</v>
      </c>
      <c r="BL168" s="2">
        <f t="shared" si="214"/>
        <v>53.117483378907039</v>
      </c>
      <c r="BM168" s="2">
        <f t="shared" si="214"/>
        <v>57.202867632136957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58.793999999999997</v>
      </c>
      <c r="CF168" s="2">
        <f t="shared" si="215"/>
        <v>58.338999999999999</v>
      </c>
      <c r="CG168" s="2">
        <f t="shared" si="215"/>
        <v>54.433</v>
      </c>
      <c r="CH168" s="2">
        <f t="shared" si="215"/>
        <v>47.984000000000002</v>
      </c>
      <c r="CI168" s="2">
        <f t="shared" si="215"/>
        <v>45.164000000000001</v>
      </c>
      <c r="CJ168" s="2">
        <f t="shared" si="215"/>
        <v>46.15</v>
      </c>
      <c r="CK168" s="2">
        <f t="shared" si="215"/>
        <v>44.883000000000003</v>
      </c>
      <c r="CL168" s="2">
        <f t="shared" si="215"/>
        <v>44.317</v>
      </c>
      <c r="CM168" s="2" t="str">
        <f t="shared" si="215"/>
        <v/>
      </c>
      <c r="CN168" s="2" t="str">
        <f t="shared" si="215"/>
        <v/>
      </c>
      <c r="CO168" s="2">
        <f t="shared" si="215"/>
        <v>48.671999999999997</v>
      </c>
      <c r="CP168" s="2">
        <f t="shared" si="215"/>
        <v>43.639000000000003</v>
      </c>
      <c r="CQ168" s="2">
        <f t="shared" si="215"/>
        <v>50.933999999999997</v>
      </c>
      <c r="CR168" s="2">
        <f t="shared" si="215"/>
        <v>53.59</v>
      </c>
      <c r="CS168" s="2">
        <f t="shared" si="215"/>
        <v>55.966000000000001</v>
      </c>
      <c r="CU168" s="2">
        <f t="shared" si="197"/>
        <v>58.793999999999997</v>
      </c>
      <c r="CV168" s="2">
        <f t="shared" si="198"/>
        <v>58.338999999999999</v>
      </c>
      <c r="CW168" s="2">
        <f t="shared" si="199"/>
        <v>54.433</v>
      </c>
      <c r="CX168" s="2">
        <f t="shared" si="200"/>
        <v>47.984000000000002</v>
      </c>
      <c r="CY168" s="2">
        <f t="shared" si="201"/>
        <v>45.164000000000001</v>
      </c>
      <c r="CZ168" s="2">
        <f t="shared" si="202"/>
        <v>46.15</v>
      </c>
      <c r="DA168" s="2">
        <f t="shared" si="203"/>
        <v>44.883000000000003</v>
      </c>
      <c r="DB168" s="2">
        <f t="shared" si="204"/>
        <v>44.317</v>
      </c>
      <c r="DC168" s="2" t="str">
        <f t="shared" si="205"/>
        <v/>
      </c>
      <c r="DD168" s="2" t="str">
        <f t="shared" si="206"/>
        <v/>
      </c>
      <c r="DE168" s="2">
        <f t="shared" si="207"/>
        <v>48.671999999999997</v>
      </c>
      <c r="DF168" s="2">
        <f t="shared" si="208"/>
        <v>43.639000000000003</v>
      </c>
      <c r="DG168" s="2">
        <f t="shared" si="209"/>
        <v>50.933999999999997</v>
      </c>
      <c r="DH168" s="2">
        <f t="shared" si="210"/>
        <v>53.59</v>
      </c>
      <c r="DI168" s="2">
        <f t="shared" si="211"/>
        <v>55.966000000000001</v>
      </c>
      <c r="DK168" s="2">
        <f t="shared" si="223"/>
        <v>80.077093293358175</v>
      </c>
      <c r="DL168" s="2">
        <f t="shared" si="223"/>
        <v>86.742902496626186</v>
      </c>
      <c r="DM168" s="2">
        <f t="shared" si="223"/>
        <v>85.626937815126027</v>
      </c>
      <c r="DN168" s="2">
        <f t="shared" si="223"/>
        <v>90.342795382426928</v>
      </c>
      <c r="DO168" s="2">
        <f t="shared" si="223"/>
        <v>87.064873399715509</v>
      </c>
      <c r="DP168" s="2">
        <f t="shared" si="223"/>
        <v>82.106250118539606</v>
      </c>
      <c r="DQ168" s="2">
        <f t="shared" si="223"/>
        <v>111.59688975817923</v>
      </c>
      <c r="DR168" s="2">
        <f t="shared" si="223"/>
        <v>102.42678879551821</v>
      </c>
      <c r="DS168" s="2">
        <f t="shared" si="223"/>
        <v>99.442291763191776</v>
      </c>
      <c r="DT168" s="2">
        <f t="shared" si="223"/>
        <v>110.53333333333333</v>
      </c>
      <c r="DU168" s="2">
        <f t="shared" si="223"/>
        <v>89.889005215742088</v>
      </c>
      <c r="DV168" s="2">
        <f t="shared" si="223"/>
        <v>92.070179487179502</v>
      </c>
      <c r="DW168" s="2">
        <f t="shared" si="223"/>
        <v>108.3779208155524</v>
      </c>
      <c r="DX168" s="2">
        <f t="shared" si="223"/>
        <v>82.811270270270256</v>
      </c>
      <c r="DY168" s="2">
        <f t="shared" si="223"/>
        <v>91.546343548387071</v>
      </c>
      <c r="EA168" s="2">
        <f t="shared" si="213"/>
        <v>58.911963894139895</v>
      </c>
      <c r="EB168" s="2">
        <f t="shared" si="213"/>
        <v>58.577265249517943</v>
      </c>
      <c r="EC168" s="2">
        <f t="shared" si="213"/>
        <v>55.751472232253498</v>
      </c>
      <c r="ED168" s="2">
        <f t="shared" si="213"/>
        <v>48.161902857762314</v>
      </c>
      <c r="EE168" s="2">
        <f t="shared" si="213"/>
        <v>44.667043485768559</v>
      </c>
      <c r="EF168" s="2">
        <f t="shared" si="213"/>
        <v>45.677940297049055</v>
      </c>
      <c r="EG168" s="2">
        <f t="shared" si="213"/>
        <v>44.101188619452714</v>
      </c>
      <c r="EH168" s="2">
        <f t="shared" si="213"/>
        <v>44.135583356372678</v>
      </c>
      <c r="EI168" s="2">
        <f t="shared" si="213"/>
        <v>46.021857782916619</v>
      </c>
      <c r="EJ168" s="2">
        <f t="shared" si="213"/>
        <v>44.536732367647254</v>
      </c>
      <c r="EK168" s="2">
        <f t="shared" si="212"/>
        <v>48.561519607843145</v>
      </c>
      <c r="EL168" s="2">
        <f t="shared" si="179"/>
        <v>43.85428679803195</v>
      </c>
      <c r="EM168" s="2">
        <f t="shared" si="179"/>
        <v>51.179300998110648</v>
      </c>
      <c r="EN168" s="2">
        <f t="shared" si="179"/>
        <v>52.886259631097758</v>
      </c>
      <c r="EO168" s="2">
        <f t="shared" si="179"/>
        <v>57.278044198126338</v>
      </c>
      <c r="EQ168" s="2">
        <f t="shared" si="224"/>
        <v>59.093908874627779</v>
      </c>
      <c r="ER168" s="2">
        <f t="shared" si="224"/>
        <v>58.339976695370765</v>
      </c>
      <c r="ES168" s="2">
        <f t="shared" si="224"/>
        <v>55.428023405458376</v>
      </c>
      <c r="ET168" s="2">
        <f t="shared" si="224"/>
        <v>48.290657264701586</v>
      </c>
      <c r="EU168" s="2">
        <f t="shared" si="224"/>
        <v>45.164218061512017</v>
      </c>
      <c r="EV168" s="2">
        <f t="shared" si="224"/>
        <v>45.445907424263773</v>
      </c>
      <c r="EW168" s="2">
        <f t="shared" si="224"/>
        <v>44.414366353325185</v>
      </c>
      <c r="EX168" s="2">
        <f t="shared" si="224"/>
        <v>44.793329895304232</v>
      </c>
      <c r="EY168" s="2">
        <f t="shared" si="224"/>
        <v>45.6910806086359</v>
      </c>
      <c r="EZ168" s="2">
        <f t="shared" si="224"/>
        <v>45.98594901642435</v>
      </c>
      <c r="FA168" s="2">
        <f t="shared" si="224"/>
        <v>48.814122912390985</v>
      </c>
      <c r="FB168" s="2">
        <f t="shared" si="224"/>
        <v>44.919054036494728</v>
      </c>
      <c r="FC168" s="2">
        <f t="shared" si="224"/>
        <v>51.465078722452517</v>
      </c>
      <c r="FD168" s="2">
        <f t="shared" si="224"/>
        <v>53.989869477053148</v>
      </c>
      <c r="FE168" s="2">
        <f t="shared" si="224"/>
        <v>56.778524231467898</v>
      </c>
      <c r="FG168" s="2">
        <f t="shared" si="225"/>
        <v>0.99989090325196173</v>
      </c>
      <c r="FH168" s="2">
        <f t="shared" si="225"/>
        <v>0.99983822818270862</v>
      </c>
      <c r="FI168" s="2">
        <f t="shared" si="225"/>
        <v>0.99981820070681315</v>
      </c>
      <c r="FJ168" s="2">
        <f t="shared" si="225"/>
        <v>0.99983362545054144</v>
      </c>
      <c r="FK168" s="2">
        <f t="shared" si="225"/>
        <v>0.99983585563790023</v>
      </c>
      <c r="FL168" s="2">
        <f t="shared" si="225"/>
        <v>0.99982797912950272</v>
      </c>
      <c r="FM168" s="2">
        <f t="shared" si="225"/>
        <v>0.99983258224385418</v>
      </c>
      <c r="FN168" s="2">
        <f t="shared" si="225"/>
        <v>0.99982579219836054</v>
      </c>
      <c r="FO168" s="2">
        <f t="shared" si="225"/>
        <v>0.99984278586594055</v>
      </c>
      <c r="FP168" s="2">
        <f t="shared" si="225"/>
        <v>0.99982785020687337</v>
      </c>
      <c r="FQ168" s="2">
        <f t="shared" si="225"/>
        <v>0.99982524163815834</v>
      </c>
      <c r="FR168" s="2">
        <f t="shared" si="225"/>
        <v>0.99982899673824099</v>
      </c>
      <c r="FS168" s="2">
        <f t="shared" si="225"/>
        <v>0.99982692317676791</v>
      </c>
      <c r="FT168" s="2">
        <f t="shared" si="225"/>
        <v>0.99983496029091012</v>
      </c>
      <c r="FU168" s="2">
        <f t="shared" si="225"/>
        <v>0.99978885832447562</v>
      </c>
      <c r="FW168" s="2">
        <f t="shared" si="216"/>
        <v>0.23233437620577466</v>
      </c>
      <c r="FX168" s="2">
        <f t="shared" si="216"/>
        <v>0.27182937770042542</v>
      </c>
      <c r="FY168" s="2">
        <f t="shared" si="216"/>
        <v>0.248425868600198</v>
      </c>
      <c r="FZ168" s="2">
        <f t="shared" si="216"/>
        <v>0.30419427917748587</v>
      </c>
      <c r="GA168" s="2">
        <f t="shared" si="216"/>
        <v>0.28908077175161884</v>
      </c>
      <c r="GB168" s="2">
        <f t="shared" si="216"/>
        <v>0.30982629296190178</v>
      </c>
      <c r="GC168" s="2">
        <f t="shared" si="216"/>
        <v>0.32006152555474698</v>
      </c>
      <c r="GD168" s="2">
        <f t="shared" si="216"/>
        <v>0.31555385174531081</v>
      </c>
      <c r="GE168" s="2">
        <f t="shared" si="216"/>
        <v>0.34498172148569894</v>
      </c>
      <c r="GF168" s="2">
        <f t="shared" si="216"/>
        <v>0.32415530739500487</v>
      </c>
      <c r="GG168" s="2">
        <f t="shared" si="216"/>
        <v>0.31321916289258778</v>
      </c>
      <c r="GH168" s="2">
        <f t="shared" si="216"/>
        <v>0.2731110261570161</v>
      </c>
      <c r="GI168" s="2">
        <f t="shared" si="216"/>
        <v>0.24965144680956625</v>
      </c>
      <c r="GJ168" s="2">
        <f t="shared" si="216"/>
        <v>0.20504069765976329</v>
      </c>
      <c r="GK168" s="2">
        <f t="shared" si="216"/>
        <v>0.16498245842477838</v>
      </c>
      <c r="GM168" s="86">
        <f t="shared" si="217"/>
        <v>1.4780370899977319E-84</v>
      </c>
      <c r="GN168" s="86">
        <f t="shared" si="217"/>
        <v>1.8708838307656169E-145</v>
      </c>
      <c r="GO168" s="86">
        <f t="shared" si="217"/>
        <v>3.5537018729726353E-182</v>
      </c>
      <c r="GP168" s="86">
        <f t="shared" si="217"/>
        <v>8.9662322579499388E-196</v>
      </c>
      <c r="GQ168" s="86">
        <f t="shared" si="217"/>
        <v>1.6975470122032518E-175</v>
      </c>
      <c r="GR168" s="86">
        <f t="shared" si="217"/>
        <v>1.8452653625236718E-184</v>
      </c>
      <c r="GS168" s="86">
        <f t="shared" si="217"/>
        <v>1.0476937233460257E-192</v>
      </c>
      <c r="GT168" s="86">
        <f t="shared" si="217"/>
        <v>3.3564849097937313E-246</v>
      </c>
      <c r="GU168" s="86">
        <f t="shared" si="217"/>
        <v>5.6397962216872942E-241</v>
      </c>
      <c r="GV168" s="86">
        <f t="shared" si="217"/>
        <v>2.7363393454246446E-211</v>
      </c>
      <c r="GW168" s="86">
        <f t="shared" si="217"/>
        <v>5.1798967290765409E-207</v>
      </c>
      <c r="GX168" s="86">
        <f t="shared" si="217"/>
        <v>2.7624050492553905E-219</v>
      </c>
      <c r="GY168" s="86">
        <f t="shared" si="217"/>
        <v>3.5448641900206438E-176</v>
      </c>
      <c r="GZ168" s="86">
        <f t="shared" si="217"/>
        <v>1.1241239818447248E-178</v>
      </c>
      <c r="HA168" s="86">
        <f t="shared" si="217"/>
        <v>3.360822454673834E-197</v>
      </c>
      <c r="HC168" s="86">
        <f t="shared" si="181"/>
        <v>1.1733134539840572E-40</v>
      </c>
      <c r="HD168" s="86">
        <f t="shared" si="181"/>
        <v>2.2236187487406395E-86</v>
      </c>
      <c r="HE168" s="86">
        <f t="shared" si="181"/>
        <v>1.0742860536963648E-113</v>
      </c>
      <c r="HF168" s="86">
        <f t="shared" si="180"/>
        <v>1.5075484369365046E-130</v>
      </c>
      <c r="HG168" s="86">
        <f t="shared" si="180"/>
        <v>3.3575768195417008E-102</v>
      </c>
      <c r="HH168" s="86">
        <f t="shared" si="180"/>
        <v>2.4970561301310504E-119</v>
      </c>
      <c r="HI168" s="86">
        <f t="shared" si="180"/>
        <v>9.8031083398005934E-150</v>
      </c>
      <c r="HJ168" s="86">
        <f t="shared" si="180"/>
        <v>2.4028464141070035E-193</v>
      </c>
      <c r="HK168" s="86">
        <f t="shared" si="180"/>
        <v>2.4139158432076705E-201</v>
      </c>
      <c r="HL168" s="86">
        <f t="shared" si="161"/>
        <v>2.3608441847483404E-178</v>
      </c>
      <c r="HM168" s="86">
        <f t="shared" si="161"/>
        <v>2.7990350798483499E-168</v>
      </c>
      <c r="HN168" s="86">
        <f t="shared" si="161"/>
        <v>1.239169958780923E-137</v>
      </c>
      <c r="HO168" s="86">
        <f t="shared" si="161"/>
        <v>4.6531009358134679E-103</v>
      </c>
      <c r="HP168" s="86">
        <f t="shared" si="161"/>
        <v>3.1225044923130657E-65</v>
      </c>
      <c r="HQ168" s="86">
        <f t="shared" si="161"/>
        <v>4.0233490018246904E-116</v>
      </c>
      <c r="HS168" s="86">
        <f t="shared" si="218"/>
        <v>3.7160488740820794E-5</v>
      </c>
      <c r="HT168" s="86">
        <f t="shared" si="218"/>
        <v>4.8281450339509862E-8</v>
      </c>
      <c r="HU168" s="86">
        <f t="shared" si="218"/>
        <v>5.188271784686424E-10</v>
      </c>
      <c r="HV168" s="86">
        <f t="shared" si="218"/>
        <v>3.5034362130129941E-9</v>
      </c>
      <c r="HW168" s="86">
        <f t="shared" si="218"/>
        <v>8.0919077116749638E-9</v>
      </c>
      <c r="HX168" s="86">
        <f t="shared" si="218"/>
        <v>4.6727879729184965E-10</v>
      </c>
      <c r="HY168" s="86">
        <f t="shared" si="218"/>
        <v>2.4256553653678141E-10</v>
      </c>
      <c r="HZ168" s="86">
        <f t="shared" si="218"/>
        <v>3.7888104954461005E-10</v>
      </c>
      <c r="IA168" s="86">
        <f t="shared" si="218"/>
        <v>1.4886414215017344E-10</v>
      </c>
      <c r="IB168" s="86">
        <f t="shared" si="218"/>
        <v>7.5252302974576817E-10</v>
      </c>
      <c r="IC168" s="86">
        <f t="shared" si="218"/>
        <v>8.1182934231540451E-10</v>
      </c>
      <c r="ID168" s="86">
        <f t="shared" si="218"/>
        <v>1.6860403267713775E-8</v>
      </c>
      <c r="IE168" s="86">
        <f t="shared" si="218"/>
        <v>5.1612908986826343E-8</v>
      </c>
      <c r="IF168" s="86">
        <f t="shared" si="218"/>
        <v>4.2187577415073161E-6</v>
      </c>
      <c r="IG168" s="86">
        <f t="shared" si="218"/>
        <v>3.2669982251780735E-4</v>
      </c>
      <c r="II168" s="86">
        <f t="shared" si="219"/>
        <v>7.7976696406031887E-4</v>
      </c>
      <c r="IJ168" s="86">
        <f t="shared" si="219"/>
        <v>9.5064721872450595E-4</v>
      </c>
      <c r="IK168" s="86">
        <f t="shared" si="219"/>
        <v>4.4551198185696926E-5</v>
      </c>
      <c r="IL168" s="86">
        <f t="shared" si="219"/>
        <v>4.2347852372830955E-3</v>
      </c>
      <c r="IM168" s="86">
        <f t="shared" si="219"/>
        <v>2.2943465450246561E-3</v>
      </c>
      <c r="IN168" s="86">
        <f t="shared" si="219"/>
        <v>3.7828197559200655E-3</v>
      </c>
      <c r="IO168" s="86">
        <f t="shared" si="219"/>
        <v>7.868028197100892E-3</v>
      </c>
      <c r="IP168" s="86">
        <f t="shared" si="219"/>
        <v>5.7780484110537059E-3</v>
      </c>
      <c r="IQ168" s="86">
        <f t="shared" si="219"/>
        <v>2.3089315452788067E-2</v>
      </c>
      <c r="IR168" s="86">
        <f t="shared" si="219"/>
        <v>1.0000622464202294E-2</v>
      </c>
      <c r="IS168" s="86">
        <f t="shared" si="219"/>
        <v>5.1857956544048402E-3</v>
      </c>
      <c r="IT168" s="86">
        <f t="shared" si="219"/>
        <v>6.3414848119405819E-4</v>
      </c>
      <c r="IU168" s="86">
        <f t="shared" si="219"/>
        <v>1.2709458334864127E-4</v>
      </c>
      <c r="IV168" s="86">
        <f t="shared" si="219"/>
        <v>2.0983744453854835E-4</v>
      </c>
      <c r="IW168" s="86">
        <f t="shared" si="219"/>
        <v>1.6521390907929423E-4</v>
      </c>
      <c r="IY168" s="86">
        <f t="shared" si="220"/>
        <v>8.1692745280113963E-4</v>
      </c>
      <c r="IZ168" s="86">
        <f t="shared" si="220"/>
        <v>9.5069550017484543E-4</v>
      </c>
      <c r="JA168" s="86">
        <f t="shared" si="220"/>
        <v>4.4551717012875398E-5</v>
      </c>
      <c r="JB168" s="86">
        <f t="shared" si="220"/>
        <v>4.2347887407193086E-3</v>
      </c>
      <c r="JC168" s="86">
        <f t="shared" si="220"/>
        <v>2.2943546369323677E-3</v>
      </c>
      <c r="JD168" s="86">
        <f t="shared" si="220"/>
        <v>3.7828202231988627E-3</v>
      </c>
      <c r="JE168" s="86">
        <f t="shared" si="220"/>
        <v>7.8680284396664291E-3</v>
      </c>
      <c r="JF168" s="86">
        <f t="shared" si="220"/>
        <v>5.7780487899347557E-3</v>
      </c>
      <c r="JG168" s="86">
        <f t="shared" si="220"/>
        <v>2.308931560165221E-2</v>
      </c>
      <c r="JH168" s="86">
        <f t="shared" si="220"/>
        <v>1.0000623216725324E-2</v>
      </c>
      <c r="JI168" s="86">
        <f t="shared" si="220"/>
        <v>5.1857964662341827E-3</v>
      </c>
      <c r="JJ168" s="86">
        <f t="shared" si="220"/>
        <v>6.3416534159732596E-4</v>
      </c>
      <c r="JK168" s="86">
        <f t="shared" si="220"/>
        <v>1.2714619625762809E-4</v>
      </c>
      <c r="JL168" s="86">
        <f t="shared" si="220"/>
        <v>2.1405620228005567E-4</v>
      </c>
      <c r="JM168" s="86">
        <f t="shared" si="220"/>
        <v>4.9191373159710155E-4</v>
      </c>
    </row>
    <row r="169" spans="2:273" x14ac:dyDescent="0.25">
      <c r="B169" s="2">
        <v>142</v>
      </c>
      <c r="C169" s="37">
        <v>58.746000000000002</v>
      </c>
      <c r="D169" s="37">
        <v>58.354999999999997</v>
      </c>
      <c r="E169" s="37">
        <v>55.817</v>
      </c>
      <c r="F169" s="37">
        <v>49.393000000000001</v>
      </c>
      <c r="G169" s="37">
        <v>45.851999999999997</v>
      </c>
      <c r="H169" s="37">
        <v>47.683</v>
      </c>
      <c r="I169" s="37">
        <v>45.3</v>
      </c>
      <c r="J169" s="37">
        <v>44.55</v>
      </c>
      <c r="K169" s="37">
        <v>47.183</v>
      </c>
      <c r="L169" s="37">
        <v>45.82</v>
      </c>
      <c r="M169" s="37">
        <v>49.689</v>
      </c>
      <c r="N169" s="37">
        <v>42.262</v>
      </c>
      <c r="O169" s="37">
        <v>50.802999999999997</v>
      </c>
      <c r="P169" s="37">
        <v>53.524999999999999</v>
      </c>
      <c r="Q169" s="37">
        <v>56.585999999999999</v>
      </c>
      <c r="S169" s="4">
        <f t="shared" si="221"/>
        <v>58.925003035980374</v>
      </c>
      <c r="T169" s="4">
        <f t="shared" si="221"/>
        <v>58.514258979297423</v>
      </c>
      <c r="U169" s="4">
        <f t="shared" si="221"/>
        <v>55.628053249158725</v>
      </c>
      <c r="V169" s="4">
        <f t="shared" si="221"/>
        <v>48.44295576480792</v>
      </c>
      <c r="W169" s="4">
        <f t="shared" si="221"/>
        <v>44.961197133770867</v>
      </c>
      <c r="X169" s="4">
        <f t="shared" si="221"/>
        <v>45.867069776790295</v>
      </c>
      <c r="Y169" s="4">
        <f t="shared" si="221"/>
        <v>45.012087868514776</v>
      </c>
      <c r="Z169" s="4">
        <f t="shared" si="221"/>
        <v>44.957123662411696</v>
      </c>
      <c r="AA169" s="4">
        <f t="shared" si="221"/>
        <v>47.956710332249656</v>
      </c>
      <c r="AB169" s="4">
        <f t="shared" si="221"/>
        <v>46.419246758075793</v>
      </c>
      <c r="AC169" s="4">
        <f t="shared" si="221"/>
        <v>49.418894770019612</v>
      </c>
      <c r="AD169" s="4">
        <f t="shared" si="221"/>
        <v>44.211861019038004</v>
      </c>
      <c r="AE169" s="4">
        <f t="shared" si="221"/>
        <v>51.177324834606551</v>
      </c>
      <c r="AF169" s="4">
        <f t="shared" si="221"/>
        <v>53.214683102235206</v>
      </c>
      <c r="AG169" s="4">
        <f t="shared" si="221"/>
        <v>57.275392771364146</v>
      </c>
      <c r="AI169" s="4">
        <f t="shared" si="222"/>
        <v>-0.17900303598037226</v>
      </c>
      <c r="AJ169" s="4">
        <f t="shared" si="222"/>
        <v>-0.15925897929742661</v>
      </c>
      <c r="AK169" s="4">
        <f t="shared" si="222"/>
        <v>0.18894675084127499</v>
      </c>
      <c r="AL169" s="4">
        <f t="shared" si="222"/>
        <v>0.95004423519208103</v>
      </c>
      <c r="AM169" s="4">
        <f t="shared" si="222"/>
        <v>0.89080286622913007</v>
      </c>
      <c r="AN169" s="4">
        <f t="shared" si="222"/>
        <v>1.8159302232097048</v>
      </c>
      <c r="AO169" s="4">
        <f t="shared" si="222"/>
        <v>0.28791213148522132</v>
      </c>
      <c r="AP169" s="4">
        <f t="shared" si="222"/>
        <v>-0.40712366241169917</v>
      </c>
      <c r="AQ169" s="4">
        <f t="shared" si="222"/>
        <v>-0.77371033224965657</v>
      </c>
      <c r="AR169" s="4">
        <f t="shared" si="222"/>
        <v>-0.5992467580757932</v>
      </c>
      <c r="AS169" s="4">
        <f t="shared" si="222"/>
        <v>0.27010522998038766</v>
      </c>
      <c r="AT169" s="4">
        <f t="shared" si="222"/>
        <v>-1.9498610190380035</v>
      </c>
      <c r="AU169" s="4">
        <f t="shared" si="222"/>
        <v>-0.37432483460655419</v>
      </c>
      <c r="AV169" s="4">
        <f t="shared" si="222"/>
        <v>0.31031689776479254</v>
      </c>
      <c r="AW169" s="4">
        <f t="shared" si="222"/>
        <v>-0.68939277136414745</v>
      </c>
      <c r="AY169" s="2">
        <f t="shared" si="214"/>
        <v>58.925003035980374</v>
      </c>
      <c r="AZ169" s="2">
        <f t="shared" si="214"/>
        <v>58.476031878576002</v>
      </c>
      <c r="BA169" s="2">
        <f t="shared" si="214"/>
        <v>55.623463709702946</v>
      </c>
      <c r="BB169" s="2">
        <f t="shared" si="214"/>
        <v>48.127065409416915</v>
      </c>
      <c r="BC169" s="2">
        <f t="shared" si="214"/>
        <v>44.719782726873859</v>
      </c>
      <c r="BD169" s="2">
        <f t="shared" si="214"/>
        <v>45.51365680686591</v>
      </c>
      <c r="BE169" s="2">
        <f t="shared" si="214"/>
        <v>44.069604549589236</v>
      </c>
      <c r="BF169" s="2">
        <f t="shared" si="214"/>
        <v>44.245137260351271</v>
      </c>
      <c r="BG169" s="2">
        <f t="shared" si="214"/>
        <v>45.803649427657149</v>
      </c>
      <c r="BH169" s="2">
        <f t="shared" si="214"/>
        <v>44.942975883087264</v>
      </c>
      <c r="BI169" s="2">
        <f t="shared" si="214"/>
        <v>48.487586310170457</v>
      </c>
      <c r="BJ169" s="2">
        <f t="shared" si="214"/>
        <v>44.02185498097279</v>
      </c>
      <c r="BK169" s="2">
        <f t="shared" si="214"/>
        <v>51.120510425730103</v>
      </c>
      <c r="BL169" s="2">
        <f t="shared" si="214"/>
        <v>53.04748700176075</v>
      </c>
      <c r="BM169" s="2">
        <f t="shared" si="214"/>
        <v>57.074986651897703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58.746000000000002</v>
      </c>
      <c r="CF169" s="2">
        <f t="shared" si="215"/>
        <v>58.354999999999997</v>
      </c>
      <c r="CG169" s="2">
        <f t="shared" si="215"/>
        <v>55.817</v>
      </c>
      <c r="CH169" s="2" t="str">
        <f t="shared" si="215"/>
        <v/>
      </c>
      <c r="CI169" s="2">
        <f t="shared" si="215"/>
        <v>45.851999999999997</v>
      </c>
      <c r="CJ169" s="2">
        <f t="shared" si="215"/>
        <v>47.683</v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42.262</v>
      </c>
      <c r="CQ169" s="2">
        <f t="shared" si="215"/>
        <v>50.802999999999997</v>
      </c>
      <c r="CR169" s="2">
        <f t="shared" si="215"/>
        <v>53.524999999999999</v>
      </c>
      <c r="CS169" s="2">
        <f t="shared" si="215"/>
        <v>56.585999999999999</v>
      </c>
      <c r="CU169" s="2">
        <f t="shared" si="197"/>
        <v>58.746000000000002</v>
      </c>
      <c r="CV169" s="2">
        <f t="shared" si="198"/>
        <v>58.354999999999997</v>
      </c>
      <c r="CW169" s="2">
        <f t="shared" si="199"/>
        <v>55.817</v>
      </c>
      <c r="CX169" s="2" t="str">
        <f t="shared" si="200"/>
        <v/>
      </c>
      <c r="CY169" s="2">
        <f t="shared" si="201"/>
        <v>45.851999999999997</v>
      </c>
      <c r="CZ169" s="2">
        <f t="shared" si="202"/>
        <v>47.683</v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42.262</v>
      </c>
      <c r="DG169" s="2">
        <f t="shared" si="209"/>
        <v>50.802999999999997</v>
      </c>
      <c r="DH169" s="2">
        <f t="shared" si="210"/>
        <v>53.524999999999999</v>
      </c>
      <c r="DI169" s="2">
        <f t="shared" si="211"/>
        <v>56.585999999999999</v>
      </c>
      <c r="DK169" s="2">
        <f t="shared" si="223"/>
        <v>80.109680117764611</v>
      </c>
      <c r="DL169" s="2">
        <f t="shared" si="223"/>
        <v>86.876222941970312</v>
      </c>
      <c r="DM169" s="2">
        <f t="shared" si="223"/>
        <v>85.799448739495773</v>
      </c>
      <c r="DN169" s="2">
        <f t="shared" si="223"/>
        <v>90.521373454426055</v>
      </c>
      <c r="DO169" s="2">
        <f t="shared" si="223"/>
        <v>87.26719061166429</v>
      </c>
      <c r="DP169" s="2">
        <f t="shared" si="223"/>
        <v>82.278648648648655</v>
      </c>
      <c r="DQ169" s="2">
        <f t="shared" si="223"/>
        <v>112.0187027027027</v>
      </c>
      <c r="DR169" s="2">
        <f t="shared" si="223"/>
        <v>102.79505910364145</v>
      </c>
      <c r="DS169" s="2">
        <f t="shared" si="223"/>
        <v>99.767525611325624</v>
      </c>
      <c r="DT169" s="2">
        <f t="shared" si="223"/>
        <v>110.93053333333333</v>
      </c>
      <c r="DU169" s="2">
        <f t="shared" si="223"/>
        <v>90.085810810810841</v>
      </c>
      <c r="DV169" s="2">
        <f t="shared" si="223"/>
        <v>92.307331309041842</v>
      </c>
      <c r="DW169" s="2">
        <f t="shared" si="223"/>
        <v>108.72583783783784</v>
      </c>
      <c r="DX169" s="2">
        <f t="shared" si="223"/>
        <v>82.936152678994773</v>
      </c>
      <c r="DY169" s="2">
        <f t="shared" si="223"/>
        <v>91.766028629032235</v>
      </c>
      <c r="EA169" s="2">
        <f t="shared" si="213"/>
        <v>58.875907514177705</v>
      </c>
      <c r="EB169" s="2">
        <f t="shared" si="213"/>
        <v>58.543198434397212</v>
      </c>
      <c r="EC169" s="2">
        <f t="shared" si="213"/>
        <v>55.707447321649852</v>
      </c>
      <c r="ED169" s="2">
        <f t="shared" si="213"/>
        <v>48.077668179785647</v>
      </c>
      <c r="EE169" s="2">
        <f t="shared" si="213"/>
        <v>44.554897027081481</v>
      </c>
      <c r="EF169" s="2">
        <f t="shared" si="213"/>
        <v>45.58689388313465</v>
      </c>
      <c r="EG169" s="2">
        <f t="shared" si="213"/>
        <v>43.949338977556408</v>
      </c>
      <c r="EH169" s="2">
        <f t="shared" si="213"/>
        <v>44.008311974499499</v>
      </c>
      <c r="EI169" s="2">
        <f t="shared" si="213"/>
        <v>45.92053681890448</v>
      </c>
      <c r="EJ169" s="2">
        <f t="shared" si="213"/>
        <v>44.418082738248486</v>
      </c>
      <c r="EK169" s="2">
        <f t="shared" si="212"/>
        <v>48.394056497175143</v>
      </c>
      <c r="EL169" s="2">
        <f t="shared" si="179"/>
        <v>43.693588541287966</v>
      </c>
      <c r="EM169" s="2">
        <f t="shared" si="179"/>
        <v>51.032373518578595</v>
      </c>
      <c r="EN169" s="2">
        <f t="shared" si="179"/>
        <v>52.7917935373098</v>
      </c>
      <c r="EO169" s="2">
        <f t="shared" si="179"/>
        <v>57.159613498284031</v>
      </c>
      <c r="EQ169" s="2">
        <f t="shared" si="224"/>
        <v>59.064468866347127</v>
      </c>
      <c r="ER169" s="2">
        <f t="shared" si="224"/>
        <v>58.297546054790502</v>
      </c>
      <c r="ES169" s="2">
        <f t="shared" si="224"/>
        <v>55.372984514475263</v>
      </c>
      <c r="ET169" s="2">
        <f t="shared" si="224"/>
        <v>48.210237917642431</v>
      </c>
      <c r="EU169" s="2">
        <f t="shared" si="224"/>
        <v>45.068861914838259</v>
      </c>
      <c r="EV169" s="2">
        <f t="shared" si="224"/>
        <v>45.347416335048017</v>
      </c>
      <c r="EW169" s="2">
        <f t="shared" si="224"/>
        <v>44.272085616780551</v>
      </c>
      <c r="EX169" s="2">
        <f t="shared" si="224"/>
        <v>44.68580365801688</v>
      </c>
      <c r="EY169" s="2">
        <f t="shared" si="224"/>
        <v>45.580152395508371</v>
      </c>
      <c r="EZ169" s="2">
        <f t="shared" si="224"/>
        <v>45.91075471492978</v>
      </c>
      <c r="FA169" s="2">
        <f t="shared" si="224"/>
        <v>48.654686877980595</v>
      </c>
      <c r="FB169" s="2">
        <f t="shared" si="224"/>
        <v>44.792680809521407</v>
      </c>
      <c r="FC169" s="2">
        <f t="shared" si="224"/>
        <v>51.328034590870367</v>
      </c>
      <c r="FD169" s="2">
        <f t="shared" si="224"/>
        <v>53.931022545457481</v>
      </c>
      <c r="FE169" s="2">
        <f t="shared" si="224"/>
        <v>56.646931525015304</v>
      </c>
      <c r="FG169" s="2">
        <f t="shared" si="225"/>
        <v>0.99990050162813282</v>
      </c>
      <c r="FH169" s="2">
        <f t="shared" si="225"/>
        <v>0.99985246024902252</v>
      </c>
      <c r="FI169" s="2">
        <f t="shared" si="225"/>
        <v>0.99983419442173949</v>
      </c>
      <c r="FJ169" s="2">
        <f t="shared" si="225"/>
        <v>0.99984826238619007</v>
      </c>
      <c r="FK169" s="2">
        <f t="shared" si="225"/>
        <v>0.99985029640038803</v>
      </c>
      <c r="FL169" s="2">
        <f t="shared" si="225"/>
        <v>0.99984311272686965</v>
      </c>
      <c r="FM169" s="2">
        <f t="shared" si="225"/>
        <v>0.99984731094243984</v>
      </c>
      <c r="FN169" s="2">
        <f t="shared" si="225"/>
        <v>0.99984111816120036</v>
      </c>
      <c r="FO169" s="2">
        <f t="shared" si="225"/>
        <v>0.99985661702220108</v>
      </c>
      <c r="FP169" s="2">
        <f t="shared" si="225"/>
        <v>0.9998429951444735</v>
      </c>
      <c r="FQ169" s="2">
        <f t="shared" si="225"/>
        <v>0.99984061602891028</v>
      </c>
      <c r="FR169" s="2">
        <f t="shared" si="225"/>
        <v>0.99984404082508116</v>
      </c>
      <c r="FS169" s="2">
        <f t="shared" si="225"/>
        <v>0.99984214965728635</v>
      </c>
      <c r="FT169" s="2">
        <f t="shared" si="225"/>
        <v>0.99984947981057604</v>
      </c>
      <c r="FU169" s="2">
        <f t="shared" si="225"/>
        <v>0.99980743292573637</v>
      </c>
      <c r="FW169" s="2">
        <f t="shared" si="216"/>
        <v>0.24916450513043253</v>
      </c>
      <c r="FX169" s="2">
        <f t="shared" si="216"/>
        <v>0.29043807072303413</v>
      </c>
      <c r="FY169" s="2">
        <f t="shared" si="216"/>
        <v>0.26601772075828251</v>
      </c>
      <c r="FZ169" s="2">
        <f t="shared" si="216"/>
        <v>0.32403264701367651</v>
      </c>
      <c r="GA169" s="2">
        <f t="shared" si="216"/>
        <v>0.30837031764333844</v>
      </c>
      <c r="GB169" s="2">
        <f t="shared" si="216"/>
        <v>0.32985783532277763</v>
      </c>
      <c r="GC169" s="2">
        <f t="shared" si="216"/>
        <v>0.34042840942060326</v>
      </c>
      <c r="GD169" s="2">
        <f t="shared" si="216"/>
        <v>0.33577554515473235</v>
      </c>
      <c r="GE169" s="2">
        <f t="shared" si="216"/>
        <v>0.36608059676364257</v>
      </c>
      <c r="GF169" s="2">
        <f t="shared" si="216"/>
        <v>0.3446506500953887</v>
      </c>
      <c r="GG169" s="2">
        <f t="shared" si="216"/>
        <v>0.33336411266637161</v>
      </c>
      <c r="GH169" s="2">
        <f t="shared" si="216"/>
        <v>0.29177230132687615</v>
      </c>
      <c r="GI169" s="2">
        <f t="shared" si="216"/>
        <v>0.2672992200961396</v>
      </c>
      <c r="GJ169" s="2">
        <f t="shared" si="216"/>
        <v>0.22046149457802852</v>
      </c>
      <c r="GK169" s="2">
        <f t="shared" si="216"/>
        <v>0.17806536460948616</v>
      </c>
      <c r="GM169" s="86">
        <f t="shared" si="217"/>
        <v>9.5301095449095861E-87</v>
      </c>
      <c r="GN169" s="86">
        <f t="shared" si="217"/>
        <v>3.2479854043561754E-149</v>
      </c>
      <c r="GO169" s="86">
        <f t="shared" si="217"/>
        <v>7.2496574610228484E-187</v>
      </c>
      <c r="GP169" s="86">
        <f t="shared" si="217"/>
        <v>7.8054745078921834E-201</v>
      </c>
      <c r="GQ169" s="86">
        <f t="shared" si="217"/>
        <v>4.7743308073310395E-180</v>
      </c>
      <c r="GR169" s="86">
        <f t="shared" si="217"/>
        <v>3.1646927660105173E-189</v>
      </c>
      <c r="GS169" s="86">
        <f t="shared" si="217"/>
        <v>1.2004403610154755E-197</v>
      </c>
      <c r="GT169" s="86">
        <f t="shared" si="217"/>
        <v>1.6302237808946437E-252</v>
      </c>
      <c r="GU169" s="86">
        <f t="shared" si="217"/>
        <v>4.093694410509586E-247</v>
      </c>
      <c r="GV169" s="86">
        <f t="shared" si="217"/>
        <v>9.8132401716202036E-217</v>
      </c>
      <c r="GW169" s="86">
        <f t="shared" si="217"/>
        <v>2.270853362848538E-212</v>
      </c>
      <c r="GX169" s="86">
        <f t="shared" si="217"/>
        <v>5.1003317787869088E-225</v>
      </c>
      <c r="GY169" s="86">
        <f t="shared" si="217"/>
        <v>9.9345759622645305E-181</v>
      </c>
      <c r="GZ169" s="86">
        <f t="shared" si="217"/>
        <v>2.8204732988189084E-183</v>
      </c>
      <c r="HA169" s="86">
        <f t="shared" si="217"/>
        <v>2.8333100801119051E-202</v>
      </c>
      <c r="HC169" s="86">
        <f t="shared" si="181"/>
        <v>3.8540217694588262E-42</v>
      </c>
      <c r="HD169" s="86">
        <f t="shared" si="181"/>
        <v>1.4448799996098948E-89</v>
      </c>
      <c r="HE169" s="86">
        <f t="shared" si="181"/>
        <v>8.0864508307049916E-118</v>
      </c>
      <c r="HF169" s="86">
        <f t="shared" si="180"/>
        <v>2.6874232623993384E-135</v>
      </c>
      <c r="HG169" s="86">
        <f t="shared" si="180"/>
        <v>6.3224915834738723E-106</v>
      </c>
      <c r="HH169" s="86">
        <f t="shared" si="180"/>
        <v>1.2243116900386715E-123</v>
      </c>
      <c r="HI169" s="86">
        <f t="shared" si="180"/>
        <v>4.1026482469088913E-155</v>
      </c>
      <c r="HJ169" s="86">
        <f t="shared" si="180"/>
        <v>2.8076775294047421E-200</v>
      </c>
      <c r="HK169" s="86">
        <f t="shared" si="180"/>
        <v>1.7039522654922368E-208</v>
      </c>
      <c r="HL169" s="86">
        <f t="shared" si="161"/>
        <v>8.5965025679785269E-185</v>
      </c>
      <c r="HM169" s="86">
        <f t="shared" si="161"/>
        <v>2.0371239968904525E-174</v>
      </c>
      <c r="HN169" s="86">
        <f t="shared" si="161"/>
        <v>1.0389816606475088E-142</v>
      </c>
      <c r="HO169" s="86">
        <f t="shared" si="161"/>
        <v>7.7148333578592349E-107</v>
      </c>
      <c r="HP169" s="86">
        <f t="shared" si="161"/>
        <v>1.3583929558041578E-67</v>
      </c>
      <c r="HQ169" s="86">
        <f t="shared" si="161"/>
        <v>2.1684214053667374E-120</v>
      </c>
      <c r="HS169" s="86">
        <f t="shared" si="218"/>
        <v>1.1760876681274346E-5</v>
      </c>
      <c r="HT169" s="86">
        <f t="shared" si="218"/>
        <v>8.1797096147825542E-9</v>
      </c>
      <c r="HU169" s="86">
        <f t="shared" si="218"/>
        <v>5.6817515883161267E-11</v>
      </c>
      <c r="HV169" s="86">
        <f t="shared" si="218"/>
        <v>4.924737516499808E-10</v>
      </c>
      <c r="HW169" s="86">
        <f t="shared" si="218"/>
        <v>1.22958980716296E-9</v>
      </c>
      <c r="HX169" s="86">
        <f t="shared" si="218"/>
        <v>5.3900174338932228E-11</v>
      </c>
      <c r="HY169" s="86">
        <f t="shared" si="218"/>
        <v>2.881801333610466E-11</v>
      </c>
      <c r="HZ169" s="86">
        <f t="shared" si="218"/>
        <v>4.4788980112796688E-11</v>
      </c>
      <c r="IA169" s="86">
        <f t="shared" si="218"/>
        <v>1.7492194590367772E-11</v>
      </c>
      <c r="IB169" s="86">
        <f t="shared" si="218"/>
        <v>9.6065376462049846E-11</v>
      </c>
      <c r="IC169" s="86">
        <f t="shared" si="218"/>
        <v>9.9852756954357846E-11</v>
      </c>
      <c r="ID169" s="86">
        <f t="shared" si="218"/>
        <v>2.5018927319160637E-9</v>
      </c>
      <c r="IE169" s="86">
        <f t="shared" si="218"/>
        <v>8.1553061177198656E-9</v>
      </c>
      <c r="IF169" s="86">
        <f t="shared" si="218"/>
        <v>8.6575187654659561E-7</v>
      </c>
      <c r="IG169" s="86">
        <f t="shared" si="218"/>
        <v>9.7433993238172116E-5</v>
      </c>
      <c r="II169" s="86">
        <f t="shared" si="219"/>
        <v>1.8961184936758355E-3</v>
      </c>
      <c r="IJ169" s="86">
        <f t="shared" si="219"/>
        <v>2.6768481295796238E-3</v>
      </c>
      <c r="IK169" s="86">
        <f t="shared" si="219"/>
        <v>1.8019370843218565E-4</v>
      </c>
      <c r="IL169" s="86">
        <f t="shared" si="219"/>
        <v>1.062514541125748E-2</v>
      </c>
      <c r="IM169" s="86">
        <f t="shared" si="219"/>
        <v>6.0157282147149408E-3</v>
      </c>
      <c r="IN169" s="86">
        <f t="shared" si="219"/>
        <v>9.9999999293005504E-3</v>
      </c>
      <c r="IO169" s="86">
        <f t="shared" si="219"/>
        <v>1.8749097555281511E-2</v>
      </c>
      <c r="IP169" s="86">
        <f t="shared" si="219"/>
        <v>1.4392074844963642E-2</v>
      </c>
      <c r="IQ169" s="86">
        <f t="shared" si="219"/>
        <v>4.8177717879151712E-2</v>
      </c>
      <c r="IR169" s="86">
        <f t="shared" si="219"/>
        <v>2.3053421127046787E-2</v>
      </c>
      <c r="IS169" s="86">
        <f t="shared" si="219"/>
        <v>1.3060393543457888E-2</v>
      </c>
      <c r="IT169" s="86">
        <f t="shared" si="219"/>
        <v>1.9276677029546826E-3</v>
      </c>
      <c r="IU169" s="86">
        <f t="shared" si="219"/>
        <v>4.4042202767971761E-4</v>
      </c>
      <c r="IV169" s="86">
        <f t="shared" si="219"/>
        <v>5.4379567229531666E-4</v>
      </c>
      <c r="IW169" s="86">
        <f t="shared" si="219"/>
        <v>3.8043263037452059E-4</v>
      </c>
      <c r="IY169" s="86">
        <f t="shared" si="220"/>
        <v>1.9078793703571099E-3</v>
      </c>
      <c r="IZ169" s="86">
        <f t="shared" si="220"/>
        <v>2.6768563092892388E-3</v>
      </c>
      <c r="JA169" s="86">
        <f t="shared" si="220"/>
        <v>1.8019376524970154E-4</v>
      </c>
      <c r="JB169" s="86">
        <f t="shared" si="220"/>
        <v>1.0625145903731231E-2</v>
      </c>
      <c r="JC169" s="86">
        <f t="shared" si="220"/>
        <v>6.0157294443047484E-3</v>
      </c>
      <c r="JD169" s="86">
        <f t="shared" si="220"/>
        <v>9.9999999832007247E-3</v>
      </c>
      <c r="JE169" s="86">
        <f t="shared" si="220"/>
        <v>1.8749097584099525E-2</v>
      </c>
      <c r="JF169" s="86">
        <f t="shared" si="220"/>
        <v>1.4392074889752622E-2</v>
      </c>
      <c r="JG169" s="86">
        <f t="shared" si="220"/>
        <v>4.8177717896643907E-2</v>
      </c>
      <c r="JH169" s="86">
        <f t="shared" si="220"/>
        <v>2.3053421223112165E-2</v>
      </c>
      <c r="JI169" s="86">
        <f t="shared" si="220"/>
        <v>1.3060393643310644E-2</v>
      </c>
      <c r="JJ169" s="86">
        <f t="shared" si="220"/>
        <v>1.9276702048474145E-3</v>
      </c>
      <c r="JK169" s="86">
        <f t="shared" si="220"/>
        <v>4.4043018298583532E-4</v>
      </c>
      <c r="JL169" s="86">
        <f t="shared" si="220"/>
        <v>5.4466142417186321E-4</v>
      </c>
      <c r="JM169" s="86">
        <f t="shared" si="220"/>
        <v>4.778666236126927E-4</v>
      </c>
    </row>
    <row r="170" spans="2:273" x14ac:dyDescent="0.25">
      <c r="B170" s="2">
        <v>143</v>
      </c>
      <c r="C170" s="37">
        <v>58.396999999999998</v>
      </c>
      <c r="D170" s="37">
        <v>60.241999999999997</v>
      </c>
      <c r="E170" s="37">
        <v>56.216999999999999</v>
      </c>
      <c r="F170" s="37">
        <v>49.475000000000001</v>
      </c>
      <c r="G170" s="37">
        <v>45.902000000000001</v>
      </c>
      <c r="H170" s="37">
        <v>47.85</v>
      </c>
      <c r="I170" s="37">
        <v>45.716999999999999</v>
      </c>
      <c r="J170" s="37">
        <v>45.482999999999997</v>
      </c>
      <c r="K170" s="37">
        <v>49.183</v>
      </c>
      <c r="L170" s="37">
        <v>47.933999999999997</v>
      </c>
      <c r="M170" s="37">
        <v>50.884999999999998</v>
      </c>
      <c r="N170" s="37">
        <v>43.131</v>
      </c>
      <c r="O170" s="37">
        <v>51.295000000000002</v>
      </c>
      <c r="P170" s="37">
        <v>53.015999999999998</v>
      </c>
      <c r="Q170" s="37">
        <v>55.81</v>
      </c>
      <c r="S170" s="4">
        <f t="shared" si="221"/>
        <v>58.893855692487904</v>
      </c>
      <c r="T170" s="4">
        <f t="shared" si="221"/>
        <v>58.523776603659392</v>
      </c>
      <c r="U170" s="4">
        <f t="shared" si="221"/>
        <v>55.585002797388682</v>
      </c>
      <c r="V170" s="4">
        <f t="shared" si="221"/>
        <v>48.692041709913369</v>
      </c>
      <c r="W170" s="4">
        <f t="shared" si="221"/>
        <v>45.144370907491556</v>
      </c>
      <c r="X170" s="4">
        <f t="shared" si="221"/>
        <v>46.165260952868223</v>
      </c>
      <c r="Y170" s="4">
        <f t="shared" si="221"/>
        <v>45.734487919387149</v>
      </c>
      <c r="Z170" s="4">
        <f t="shared" si="221"/>
        <v>45.564549901809315</v>
      </c>
      <c r="AA170" s="4">
        <f t="shared" si="221"/>
        <v>49.259132175199404</v>
      </c>
      <c r="AB170" s="4">
        <f t="shared" si="221"/>
        <v>47.608496288731658</v>
      </c>
      <c r="AC170" s="4">
        <f t="shared" si="221"/>
        <v>50.216899956615947</v>
      </c>
      <c r="AD170" s="4">
        <f t="shared" si="221"/>
        <v>44.368328628661153</v>
      </c>
      <c r="AE170" s="4">
        <f t="shared" si="221"/>
        <v>51.144879427719381</v>
      </c>
      <c r="AF170" s="4">
        <f t="shared" si="221"/>
        <v>53.360776911763033</v>
      </c>
      <c r="AG170" s="4">
        <f t="shared" si="221"/>
        <v>57.362626826079143</v>
      </c>
      <c r="AI170" s="4">
        <f t="shared" si="222"/>
        <v>-0.49685569248790529</v>
      </c>
      <c r="AJ170" s="4">
        <f t="shared" si="222"/>
        <v>1.7182233963406048</v>
      </c>
      <c r="AK170" s="4">
        <f t="shared" si="222"/>
        <v>0.63199720261131631</v>
      </c>
      <c r="AL170" s="4">
        <f t="shared" si="222"/>
        <v>0.78295829008663276</v>
      </c>
      <c r="AM170" s="4">
        <f t="shared" si="222"/>
        <v>0.75762909250844501</v>
      </c>
      <c r="AN170" s="4">
        <f t="shared" si="222"/>
        <v>1.684739047131778</v>
      </c>
      <c r="AO170" s="4">
        <f t="shared" si="222"/>
        <v>-1.7487919387150441E-2</v>
      </c>
      <c r="AP170" s="4">
        <f t="shared" si="222"/>
        <v>-8.154990180931776E-2</v>
      </c>
      <c r="AQ170" s="4">
        <f t="shared" si="222"/>
        <v>-7.6132175199404628E-2</v>
      </c>
      <c r="AR170" s="4">
        <f t="shared" si="222"/>
        <v>0.32550371126833966</v>
      </c>
      <c r="AS170" s="4">
        <f t="shared" si="222"/>
        <v>0.66810004338405093</v>
      </c>
      <c r="AT170" s="4">
        <f t="shared" si="222"/>
        <v>-1.2373286286611531</v>
      </c>
      <c r="AU170" s="4">
        <f t="shared" si="222"/>
        <v>0.15012057228062048</v>
      </c>
      <c r="AV170" s="4">
        <f t="shared" si="222"/>
        <v>-0.34477691176303438</v>
      </c>
      <c r="AW170" s="4">
        <f t="shared" si="222"/>
        <v>-1.5526268260791412</v>
      </c>
      <c r="AY170" s="2">
        <f t="shared" si="214"/>
        <v>58.893855692487904</v>
      </c>
      <c r="AZ170" s="2">
        <f t="shared" si="214"/>
        <v>58.434277808243017</v>
      </c>
      <c r="BA170" s="2">
        <f t="shared" si="214"/>
        <v>55.569757577529991</v>
      </c>
      <c r="BB170" s="2">
        <f t="shared" si="214"/>
        <v>48.046331534844953</v>
      </c>
      <c r="BC170" s="2">
        <f t="shared" si="214"/>
        <v>44.622899947245628</v>
      </c>
      <c r="BD170" s="2">
        <f t="shared" si="214"/>
        <v>45.414582359492918</v>
      </c>
      <c r="BE170" s="2">
        <f t="shared" si="214"/>
        <v>43.927147939019747</v>
      </c>
      <c r="BF170" s="2">
        <f t="shared" si="214"/>
        <v>44.138277979760701</v>
      </c>
      <c r="BG170" s="2">
        <f t="shared" si="214"/>
        <v>45.690619224099784</v>
      </c>
      <c r="BH170" s="2">
        <f t="shared" si="214"/>
        <v>44.870855128613606</v>
      </c>
      <c r="BI170" s="2">
        <f t="shared" si="214"/>
        <v>48.327848172727997</v>
      </c>
      <c r="BJ170" s="2">
        <f t="shared" si="214"/>
        <v>43.892538957444998</v>
      </c>
      <c r="BK170" s="2">
        <f t="shared" si="214"/>
        <v>50.981123007373654</v>
      </c>
      <c r="BL170" s="2">
        <f t="shared" si="214"/>
        <v>52.979578448113749</v>
      </c>
      <c r="BM170" s="2">
        <f t="shared" si="214"/>
        <v>56.946385670845686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58.396999999999998</v>
      </c>
      <c r="CF170" s="2">
        <f t="shared" si="215"/>
        <v>60.241999999999997</v>
      </c>
      <c r="CG170" s="2">
        <f t="shared" si="215"/>
        <v>56.216999999999999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43.131</v>
      </c>
      <c r="CQ170" s="2">
        <f t="shared" si="215"/>
        <v>51.295000000000002</v>
      </c>
      <c r="CR170" s="2">
        <f t="shared" si="215"/>
        <v>53.015999999999998</v>
      </c>
      <c r="CS170" s="2">
        <f t="shared" si="215"/>
        <v>55.81</v>
      </c>
      <c r="CU170" s="2">
        <f t="shared" si="197"/>
        <v>58.396999999999998</v>
      </c>
      <c r="CV170" s="2">
        <f t="shared" si="198"/>
        <v>60.241999999999997</v>
      </c>
      <c r="CW170" s="2">
        <f t="shared" si="199"/>
        <v>56.216999999999999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43.131</v>
      </c>
      <c r="DG170" s="2">
        <f t="shared" si="209"/>
        <v>51.295000000000002</v>
      </c>
      <c r="DH170" s="2">
        <f t="shared" si="210"/>
        <v>53.015999999999998</v>
      </c>
      <c r="DI170" s="2">
        <f t="shared" si="211"/>
        <v>55.81</v>
      </c>
      <c r="DK170" s="2">
        <f t="shared" si="223"/>
        <v>80.142266942171062</v>
      </c>
      <c r="DL170" s="2">
        <f t="shared" si="223"/>
        <v>87.009543387314437</v>
      </c>
      <c r="DM170" s="2">
        <f t="shared" si="223"/>
        <v>85.971959663865533</v>
      </c>
      <c r="DN170" s="2">
        <f t="shared" si="223"/>
        <v>90.699951526425167</v>
      </c>
      <c r="DO170" s="2">
        <f t="shared" si="223"/>
        <v>87.469507823613085</v>
      </c>
      <c r="DP170" s="2">
        <f t="shared" si="223"/>
        <v>82.451047178757719</v>
      </c>
      <c r="DQ170" s="2">
        <f t="shared" si="223"/>
        <v>112.44051564722616</v>
      </c>
      <c r="DR170" s="2">
        <f t="shared" si="223"/>
        <v>103.16332941176469</v>
      </c>
      <c r="DS170" s="2">
        <f t="shared" si="223"/>
        <v>100.09275945945947</v>
      </c>
      <c r="DT170" s="2">
        <f t="shared" si="223"/>
        <v>111.32773333333333</v>
      </c>
      <c r="DU170" s="2">
        <f t="shared" si="223"/>
        <v>90.282616405879594</v>
      </c>
      <c r="DV170" s="2">
        <f t="shared" si="223"/>
        <v>92.544483130904183</v>
      </c>
      <c r="DW170" s="2">
        <f t="shared" si="223"/>
        <v>109.07375486012329</v>
      </c>
      <c r="DX170" s="2">
        <f t="shared" si="223"/>
        <v>83.06103508771929</v>
      </c>
      <c r="DY170" s="2">
        <f t="shared" si="223"/>
        <v>91.985713709677398</v>
      </c>
      <c r="EA170" s="2">
        <f t="shared" si="213"/>
        <v>58.839851134215507</v>
      </c>
      <c r="EB170" s="2">
        <f t="shared" si="213"/>
        <v>58.509131619276488</v>
      </c>
      <c r="EC170" s="2">
        <f t="shared" si="213"/>
        <v>55.663422411046206</v>
      </c>
      <c r="ED170" s="2">
        <f t="shared" si="213"/>
        <v>47.99343350180898</v>
      </c>
      <c r="EE170" s="2">
        <f t="shared" si="213"/>
        <v>44.442750568394402</v>
      </c>
      <c r="EF170" s="2">
        <f t="shared" si="213"/>
        <v>45.495847469220244</v>
      </c>
      <c r="EG170" s="2">
        <f t="shared" si="213"/>
        <v>43.797489335660089</v>
      </c>
      <c r="EH170" s="2">
        <f t="shared" si="213"/>
        <v>43.88104059262632</v>
      </c>
      <c r="EI170" s="2">
        <f t="shared" si="213"/>
        <v>45.819215854892335</v>
      </c>
      <c r="EJ170" s="2">
        <f t="shared" si="213"/>
        <v>44.299433108849712</v>
      </c>
      <c r="EK170" s="2">
        <f t="shared" si="212"/>
        <v>48.226593386507147</v>
      </c>
      <c r="EL170" s="2">
        <f t="shared" si="179"/>
        <v>43.532890284543981</v>
      </c>
      <c r="EM170" s="2">
        <f t="shared" si="179"/>
        <v>50.885446039046542</v>
      </c>
      <c r="EN170" s="2">
        <f t="shared" si="179"/>
        <v>52.697327443521843</v>
      </c>
      <c r="EO170" s="2">
        <f t="shared" si="179"/>
        <v>57.04118279844171</v>
      </c>
      <c r="EQ170" s="2">
        <f t="shared" si="224"/>
        <v>59.035028858066482</v>
      </c>
      <c r="ER170" s="2">
        <f t="shared" si="224"/>
        <v>58.255115414210238</v>
      </c>
      <c r="ES170" s="2">
        <f t="shared" si="224"/>
        <v>55.31794562349215</v>
      </c>
      <c r="ET170" s="2">
        <f t="shared" si="224"/>
        <v>48.129818570583275</v>
      </c>
      <c r="EU170" s="2">
        <f t="shared" si="224"/>
        <v>44.9735057681645</v>
      </c>
      <c r="EV170" s="2">
        <f t="shared" si="224"/>
        <v>45.248925245832261</v>
      </c>
      <c r="EW170" s="2">
        <f t="shared" si="224"/>
        <v>44.129804880235916</v>
      </c>
      <c r="EX170" s="2">
        <f t="shared" si="224"/>
        <v>44.578277420729528</v>
      </c>
      <c r="EY170" s="2">
        <f t="shared" si="224"/>
        <v>45.469224182380835</v>
      </c>
      <c r="EZ170" s="2">
        <f t="shared" si="224"/>
        <v>45.835560413435203</v>
      </c>
      <c r="FA170" s="2">
        <f t="shared" si="224"/>
        <v>48.495250843570204</v>
      </c>
      <c r="FB170" s="2">
        <f t="shared" si="224"/>
        <v>44.666307582548086</v>
      </c>
      <c r="FC170" s="2">
        <f t="shared" si="224"/>
        <v>51.190990459288216</v>
      </c>
      <c r="FD170" s="2">
        <f t="shared" si="224"/>
        <v>53.872175613861806</v>
      </c>
      <c r="FE170" s="2">
        <f t="shared" si="224"/>
        <v>56.515338818562718</v>
      </c>
      <c r="FG170" s="2">
        <f t="shared" si="225"/>
        <v>0.9999092556119118</v>
      </c>
      <c r="FH170" s="2">
        <f t="shared" si="225"/>
        <v>0.99986544040103364</v>
      </c>
      <c r="FI170" s="2">
        <f t="shared" si="225"/>
        <v>0.99984878130925703</v>
      </c>
      <c r="FJ170" s="2">
        <f t="shared" si="225"/>
        <v>0.99986161180380984</v>
      </c>
      <c r="FK170" s="2">
        <f t="shared" si="225"/>
        <v>0.99986346689600913</v>
      </c>
      <c r="FL170" s="2">
        <f t="shared" si="225"/>
        <v>0.99985691513115027</v>
      </c>
      <c r="FM170" s="2">
        <f t="shared" si="225"/>
        <v>0.99986074405355296</v>
      </c>
      <c r="FN170" s="2">
        <f t="shared" si="225"/>
        <v>0.9998550960150977</v>
      </c>
      <c r="FO170" s="2">
        <f t="shared" si="225"/>
        <v>0.99986923152027374</v>
      </c>
      <c r="FP170" s="2">
        <f t="shared" si="225"/>
        <v>0.99985680789176867</v>
      </c>
      <c r="FQ170" s="2">
        <f t="shared" si="225"/>
        <v>0.99985463805218167</v>
      </c>
      <c r="FR170" s="2">
        <f t="shared" si="225"/>
        <v>0.99985776159007955</v>
      </c>
      <c r="FS170" s="2">
        <f t="shared" si="225"/>
        <v>0.9998560367769268</v>
      </c>
      <c r="FT170" s="2">
        <f t="shared" si="225"/>
        <v>0.99986272213757554</v>
      </c>
      <c r="FU170" s="2">
        <f t="shared" si="225"/>
        <v>0.99982437376519007</v>
      </c>
      <c r="FW170" s="2">
        <f t="shared" si="216"/>
        <v>0.26679009549705973</v>
      </c>
      <c r="FX170" s="2">
        <f t="shared" si="216"/>
        <v>0.30977872057743161</v>
      </c>
      <c r="FY170" s="2">
        <f t="shared" si="216"/>
        <v>0.28438394235834208</v>
      </c>
      <c r="FZ170" s="2">
        <f t="shared" si="216"/>
        <v>0.34452418775211935</v>
      </c>
      <c r="GA170" s="2">
        <f t="shared" si="216"/>
        <v>0.32835251016664579</v>
      </c>
      <c r="GB170" s="2">
        <f t="shared" si="216"/>
        <v>0.35052673041535842</v>
      </c>
      <c r="GC170" s="2">
        <f t="shared" si="216"/>
        <v>0.36140245535894172</v>
      </c>
      <c r="GD170" s="2">
        <f t="shared" si="216"/>
        <v>0.35661791980608892</v>
      </c>
      <c r="GE170" s="2">
        <f t="shared" si="216"/>
        <v>0.38770608056286271</v>
      </c>
      <c r="GF170" s="2">
        <f t="shared" si="216"/>
        <v>0.36574058313167751</v>
      </c>
      <c r="GG170" s="2">
        <f t="shared" si="216"/>
        <v>0.35413660888975879</v>
      </c>
      <c r="GH170" s="2">
        <f t="shared" si="216"/>
        <v>0.3111628369250467</v>
      </c>
      <c r="GI170" s="2">
        <f t="shared" si="216"/>
        <v>0.28571947664762459</v>
      </c>
      <c r="GJ170" s="2">
        <f t="shared" si="216"/>
        <v>0.2366967466364254</v>
      </c>
      <c r="GK170" s="2">
        <f t="shared" si="216"/>
        <v>0.1919472464254392</v>
      </c>
      <c r="GM170" s="86">
        <f t="shared" si="217"/>
        <v>5.7544860597164076E-89</v>
      </c>
      <c r="GN170" s="86">
        <f t="shared" si="217"/>
        <v>5.0427400985157685E-153</v>
      </c>
      <c r="GO170" s="86">
        <f t="shared" si="217"/>
        <v>1.2876697929864559E-191</v>
      </c>
      <c r="GP170" s="86">
        <f t="shared" si="217"/>
        <v>5.8489863275459968E-206</v>
      </c>
      <c r="GQ170" s="86">
        <f t="shared" si="217"/>
        <v>1.172762904328862E-184</v>
      </c>
      <c r="GR170" s="86">
        <f t="shared" si="217"/>
        <v>4.7128549621959529E-194</v>
      </c>
      <c r="GS170" s="86">
        <f t="shared" si="217"/>
        <v>1.1895182157266239E-202</v>
      </c>
      <c r="GT170" s="86">
        <f t="shared" si="217"/>
        <v>6.5784960294328905E-259</v>
      </c>
      <c r="GU170" s="86">
        <f t="shared" si="217"/>
        <v>2.4843042827422681E-253</v>
      </c>
      <c r="GV170" s="86">
        <f t="shared" si="217"/>
        <v>2.9966099506280358E-222</v>
      </c>
      <c r="GW170" s="86">
        <f t="shared" si="217"/>
        <v>8.4927558154691153E-218</v>
      </c>
      <c r="GX170" s="86">
        <f t="shared" si="217"/>
        <v>7.9314009522918335E-231</v>
      </c>
      <c r="GY170" s="86">
        <f t="shared" si="217"/>
        <v>2.4327226009498612E-185</v>
      </c>
      <c r="GZ170" s="86">
        <f t="shared" si="217"/>
        <v>6.177613590380507E-188</v>
      </c>
      <c r="HA170" s="86">
        <f t="shared" si="217"/>
        <v>2.0565939403031617E-207</v>
      </c>
      <c r="HC170" s="86">
        <f t="shared" si="181"/>
        <v>1.1883908152397312E-43</v>
      </c>
      <c r="HD170" s="86">
        <f t="shared" si="181"/>
        <v>8.2011445852860188E-93</v>
      </c>
      <c r="HE170" s="86">
        <f t="shared" si="181"/>
        <v>5.1281570231692724E-122</v>
      </c>
      <c r="HF170" s="86">
        <f t="shared" si="180"/>
        <v>3.9314023080969936E-140</v>
      </c>
      <c r="HG170" s="86">
        <f t="shared" si="180"/>
        <v>1.0187904770966862E-109</v>
      </c>
      <c r="HH170" s="86">
        <f t="shared" si="180"/>
        <v>5.022535808074435E-128</v>
      </c>
      <c r="HI170" s="86">
        <f t="shared" si="180"/>
        <v>1.3767789412876724E-160</v>
      </c>
      <c r="HJ170" s="86">
        <f t="shared" si="180"/>
        <v>2.4707716191054789E-207</v>
      </c>
      <c r="HK170" s="86">
        <f t="shared" si="180"/>
        <v>9.0028388977706161E-216</v>
      </c>
      <c r="HL170" s="86">
        <f t="shared" si="161"/>
        <v>2.4008563303391987E-191</v>
      </c>
      <c r="HM170" s="86">
        <f t="shared" si="161"/>
        <v>1.1482289835328998E-180</v>
      </c>
      <c r="HN170" s="86">
        <f t="shared" si="161"/>
        <v>7.0323655030555042E-148</v>
      </c>
      <c r="HO170" s="86">
        <f t="shared" ref="HO170:HQ227" si="226" xml:space="preserve"> _xlfn.NORM.DIST($B170, O$8, ABS(O$12), TRUE) * _xlfn.NORM.DIST(($B170 - O$8)*O$16, 0, ABS(O$12), TRUE) * 2</f>
        <v>1.0909815507742883E-110</v>
      </c>
      <c r="HP170" s="86">
        <f t="shared" si="226"/>
        <v>5.3535722368538122E-70</v>
      </c>
      <c r="HQ170" s="86">
        <f t="shared" si="226"/>
        <v>9.7642618186154786E-125</v>
      </c>
      <c r="HS170" s="86">
        <f t="shared" si="218"/>
        <v>3.492286568634146E-6</v>
      </c>
      <c r="HT170" s="86">
        <f t="shared" si="218"/>
        <v>1.2640594677978293E-9</v>
      </c>
      <c r="HU170" s="86">
        <f t="shared" si="218"/>
        <v>5.5613560016231309E-12</v>
      </c>
      <c r="HV170" s="86">
        <f t="shared" si="218"/>
        <v>6.2811907391188972E-11</v>
      </c>
      <c r="HW170" s="86">
        <f t="shared" si="218"/>
        <v>1.7012388924375208E-10</v>
      </c>
      <c r="HX170" s="86">
        <f t="shared" si="218"/>
        <v>5.5882104650239776E-12</v>
      </c>
      <c r="HY170" s="86">
        <f t="shared" si="218"/>
        <v>3.0951875155713107E-12</v>
      </c>
      <c r="HZ170" s="86">
        <f t="shared" si="218"/>
        <v>4.7747790789132229E-12</v>
      </c>
      <c r="IA170" s="86">
        <f t="shared" si="218"/>
        <v>1.8602269183340845E-12</v>
      </c>
      <c r="IB170" s="86">
        <f t="shared" si="218"/>
        <v>1.1104911405077544E-11</v>
      </c>
      <c r="IC170" s="86">
        <f t="shared" si="218"/>
        <v>1.107810691067559E-11</v>
      </c>
      <c r="ID170" s="86">
        <f t="shared" si="218"/>
        <v>3.3598082872998549E-10</v>
      </c>
      <c r="IE170" s="86">
        <f t="shared" si="218"/>
        <v>1.1665797240218954E-9</v>
      </c>
      <c r="IF170" s="86">
        <f t="shared" si="218"/>
        <v>1.6083914216950036E-7</v>
      </c>
      <c r="IG170" s="86">
        <f t="shared" si="218"/>
        <v>2.6485822301180928E-5</v>
      </c>
      <c r="II170" s="86">
        <f t="shared" si="219"/>
        <v>4.317419858892277E-3</v>
      </c>
      <c r="IJ170" s="86">
        <f t="shared" si="219"/>
        <v>6.864198219974812E-3</v>
      </c>
      <c r="IK170" s="86">
        <f t="shared" si="219"/>
        <v>6.5101964026660338E-4</v>
      </c>
      <c r="IL170" s="86">
        <f t="shared" si="219"/>
        <v>2.4147424047761282E-2</v>
      </c>
      <c r="IM170" s="86">
        <f t="shared" si="219"/>
        <v>1.4338409537212252E-2</v>
      </c>
      <c r="IN170" s="86">
        <f t="shared" si="219"/>
        <v>2.372161443104881E-2</v>
      </c>
      <c r="IO170" s="86">
        <f t="shared" si="219"/>
        <v>4.0329673784355709E-2</v>
      </c>
      <c r="IP170" s="86">
        <f t="shared" si="219"/>
        <v>3.2276523751235776E-2</v>
      </c>
      <c r="IQ170" s="86">
        <f t="shared" si="219"/>
        <v>9.0877664393199026E-2</v>
      </c>
      <c r="IR170" s="86">
        <f t="shared" si="219"/>
        <v>4.804665794862046E-2</v>
      </c>
      <c r="IS170" s="86">
        <f t="shared" si="219"/>
        <v>2.9620102519631451E-2</v>
      </c>
      <c r="IT170" s="86">
        <f t="shared" si="219"/>
        <v>5.2948327112050169E-3</v>
      </c>
      <c r="IU170" s="86">
        <f t="shared" si="219"/>
        <v>1.3799062997196987E-3</v>
      </c>
      <c r="IV170" s="86">
        <f t="shared" si="219"/>
        <v>1.3242521683340181E-3</v>
      </c>
      <c r="IW170" s="86">
        <f t="shared" si="219"/>
        <v>8.3850526436492852E-4</v>
      </c>
      <c r="IY170" s="86">
        <f t="shared" si="220"/>
        <v>4.3209121454609112E-3</v>
      </c>
      <c r="IZ170" s="86">
        <f t="shared" si="220"/>
        <v>6.8641994840342802E-3</v>
      </c>
      <c r="JA170" s="86">
        <f t="shared" si="220"/>
        <v>6.5101964582795933E-4</v>
      </c>
      <c r="JB170" s="86">
        <f t="shared" si="220"/>
        <v>2.414742411057319E-2</v>
      </c>
      <c r="JC170" s="86">
        <f t="shared" si="220"/>
        <v>1.4338409707336141E-2</v>
      </c>
      <c r="JD170" s="86">
        <f t="shared" si="220"/>
        <v>2.372161443663702E-2</v>
      </c>
      <c r="JE170" s="86">
        <f t="shared" si="220"/>
        <v>4.03296737874509E-2</v>
      </c>
      <c r="JF170" s="86">
        <f t="shared" si="220"/>
        <v>3.2276523756010554E-2</v>
      </c>
      <c r="JG170" s="86">
        <f t="shared" si="220"/>
        <v>9.0877664395059246E-2</v>
      </c>
      <c r="JH170" s="86">
        <f t="shared" si="220"/>
        <v>4.8046657959725368E-2</v>
      </c>
      <c r="JI170" s="86">
        <f t="shared" si="220"/>
        <v>2.9620102530709558E-2</v>
      </c>
      <c r="JJ170" s="86">
        <f t="shared" si="220"/>
        <v>5.294833047185846E-3</v>
      </c>
      <c r="JK170" s="86">
        <f t="shared" si="220"/>
        <v>1.3799074662994228E-3</v>
      </c>
      <c r="JL170" s="86">
        <f t="shared" si="220"/>
        <v>1.3244130074761876E-3</v>
      </c>
      <c r="JM170" s="86">
        <f t="shared" si="220"/>
        <v>8.6499108666610947E-4</v>
      </c>
    </row>
    <row r="171" spans="2:273" x14ac:dyDescent="0.25">
      <c r="B171" s="2">
        <v>144</v>
      </c>
      <c r="C171" s="37">
        <v>59.508000000000003</v>
      </c>
      <c r="D171" s="37">
        <v>58.951999999999998</v>
      </c>
      <c r="E171" s="37">
        <v>56.35</v>
      </c>
      <c r="F171" s="37">
        <v>49.491999999999997</v>
      </c>
      <c r="G171" s="37">
        <v>46.131</v>
      </c>
      <c r="H171" s="37">
        <v>47.55</v>
      </c>
      <c r="I171" s="37">
        <v>46.732999999999997</v>
      </c>
      <c r="J171" s="37">
        <v>47.216999999999999</v>
      </c>
      <c r="K171" s="37">
        <v>50.017000000000003</v>
      </c>
      <c r="L171" s="37">
        <v>49.802999999999997</v>
      </c>
      <c r="M171" s="37">
        <v>52.606999999999999</v>
      </c>
      <c r="N171" s="37">
        <v>44.426000000000002</v>
      </c>
      <c r="O171" s="37">
        <v>51.131</v>
      </c>
      <c r="P171" s="37">
        <v>55.197000000000003</v>
      </c>
      <c r="Q171" s="37">
        <v>57.707000000000001</v>
      </c>
      <c r="S171" s="4">
        <f t="shared" si="221"/>
        <v>58.863112875147714</v>
      </c>
      <c r="T171" s="4">
        <f t="shared" si="221"/>
        <v>58.58135127774564</v>
      </c>
      <c r="U171" s="4">
        <f t="shared" si="221"/>
        <v>55.560324969538804</v>
      </c>
      <c r="V171" s="4">
        <f t="shared" si="221"/>
        <v>49.149207603412719</v>
      </c>
      <c r="W171" s="4">
        <f t="shared" si="221"/>
        <v>45.541775547164377</v>
      </c>
      <c r="X171" s="4">
        <f t="shared" si="221"/>
        <v>46.729931117718671</v>
      </c>
      <c r="Y171" s="4">
        <f t="shared" si="221"/>
        <v>46.87740632904449</v>
      </c>
      <c r="Z171" s="4">
        <f t="shared" si="221"/>
        <v>46.575772604488364</v>
      </c>
      <c r="AA171" s="4">
        <f t="shared" si="221"/>
        <v>50.850125487561037</v>
      </c>
      <c r="AB171" s="4">
        <f t="shared" si="221"/>
        <v>49.336864889618823</v>
      </c>
      <c r="AC171" s="4">
        <f t="shared" si="221"/>
        <v>51.580369500383505</v>
      </c>
      <c r="AD171" s="4">
        <f t="shared" si="221"/>
        <v>44.833018131158973</v>
      </c>
      <c r="AE171" s="4">
        <f t="shared" si="221"/>
        <v>51.266170729964244</v>
      </c>
      <c r="AF171" s="4">
        <f t="shared" si="221"/>
        <v>53.727085329089789</v>
      </c>
      <c r="AG171" s="4">
        <f t="shared" si="221"/>
        <v>57.645879971920976</v>
      </c>
      <c r="AI171" s="4">
        <f t="shared" si="222"/>
        <v>0.64488712485228916</v>
      </c>
      <c r="AJ171" s="4">
        <f t="shared" si="222"/>
        <v>0.37064872225435863</v>
      </c>
      <c r="AK171" s="4">
        <f t="shared" si="222"/>
        <v>0.78967503046119703</v>
      </c>
      <c r="AL171" s="4">
        <f t="shared" si="222"/>
        <v>0.34279239658727789</v>
      </c>
      <c r="AM171" s="4">
        <f t="shared" si="222"/>
        <v>0.58922445283562297</v>
      </c>
      <c r="AN171" s="4">
        <f t="shared" si="222"/>
        <v>0.82006888228132624</v>
      </c>
      <c r="AO171" s="4">
        <f t="shared" si="222"/>
        <v>-0.14440632904449302</v>
      </c>
      <c r="AP171" s="4">
        <f t="shared" si="222"/>
        <v>0.64122739551163477</v>
      </c>
      <c r="AQ171" s="4">
        <f t="shared" si="222"/>
        <v>-0.83312548756103411</v>
      </c>
      <c r="AR171" s="4">
        <f t="shared" si="222"/>
        <v>0.46613511038117394</v>
      </c>
      <c r="AS171" s="4">
        <f t="shared" si="222"/>
        <v>1.0266304996164948</v>
      </c>
      <c r="AT171" s="4">
        <f t="shared" si="222"/>
        <v>-0.40701813115897068</v>
      </c>
      <c r="AU171" s="4">
        <f t="shared" si="222"/>
        <v>-0.13517072996424417</v>
      </c>
      <c r="AV171" s="4">
        <f t="shared" si="222"/>
        <v>1.4699146709102138</v>
      </c>
      <c r="AW171" s="4">
        <f t="shared" si="222"/>
        <v>6.112002807902428E-2</v>
      </c>
      <c r="AY171" s="2">
        <f t="shared" si="214"/>
        <v>58.863112875147714</v>
      </c>
      <c r="AZ171" s="2">
        <f t="shared" si="214"/>
        <v>58.392047747254864</v>
      </c>
      <c r="BA171" s="2">
        <f t="shared" si="214"/>
        <v>55.515414598454825</v>
      </c>
      <c r="BB171" s="2">
        <f t="shared" si="214"/>
        <v>47.965880881263523</v>
      </c>
      <c r="BC171" s="2">
        <f t="shared" si="214"/>
        <v>44.527081361452538</v>
      </c>
      <c r="BD171" s="2">
        <f t="shared" si="214"/>
        <v>45.315091406509367</v>
      </c>
      <c r="BE171" s="2">
        <f t="shared" si="214"/>
        <v>43.785344410642637</v>
      </c>
      <c r="BF171" s="2">
        <f t="shared" si="214"/>
        <v>44.032701103325273</v>
      </c>
      <c r="BG171" s="2">
        <f t="shared" si="214"/>
        <v>45.577061010392669</v>
      </c>
      <c r="BH171" s="2">
        <f t="shared" si="214"/>
        <v>44.801468738837443</v>
      </c>
      <c r="BI171" s="2">
        <f t="shared" si="214"/>
        <v>48.168642046231042</v>
      </c>
      <c r="BJ171" s="2">
        <f t="shared" si="214"/>
        <v>43.765403821892292</v>
      </c>
      <c r="BK171" s="2">
        <f t="shared" si="214"/>
        <v>50.842391429885893</v>
      </c>
      <c r="BL171" s="2">
        <f t="shared" si="214"/>
        <v>52.913832443734059</v>
      </c>
      <c r="BM171" s="2">
        <f t="shared" si="214"/>
        <v>56.817023708192117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59.508000000000003</v>
      </c>
      <c r="CF171" s="2" t="str">
        <f t="shared" si="215"/>
        <v/>
      </c>
      <c r="CG171" s="2">
        <f t="shared" si="215"/>
        <v>56.35</v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51.131</v>
      </c>
      <c r="CR171" s="2">
        <f t="shared" si="215"/>
        <v>55.197000000000003</v>
      </c>
      <c r="CS171" s="2">
        <f t="shared" si="215"/>
        <v>57.707000000000001</v>
      </c>
      <c r="CU171" s="2">
        <f t="shared" si="197"/>
        <v>59.508000000000003</v>
      </c>
      <c r="CV171" s="2" t="str">
        <f t="shared" si="198"/>
        <v/>
      </c>
      <c r="CW171" s="2">
        <f t="shared" si="199"/>
        <v>56.35</v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51.131</v>
      </c>
      <c r="DH171" s="2">
        <f t="shared" si="210"/>
        <v>55.197000000000003</v>
      </c>
      <c r="DI171" s="2">
        <f t="shared" si="211"/>
        <v>57.707000000000001</v>
      </c>
      <c r="DK171" s="2">
        <f t="shared" si="223"/>
        <v>80.174853766577513</v>
      </c>
      <c r="DL171" s="2">
        <f t="shared" si="223"/>
        <v>87.142863832658577</v>
      </c>
      <c r="DM171" s="2">
        <f t="shared" si="223"/>
        <v>86.144470588235265</v>
      </c>
      <c r="DN171" s="2">
        <f t="shared" si="223"/>
        <v>90.878529598424308</v>
      </c>
      <c r="DO171" s="2">
        <f t="shared" si="223"/>
        <v>87.671825035561881</v>
      </c>
      <c r="DP171" s="2">
        <f t="shared" si="223"/>
        <v>82.623445708866768</v>
      </c>
      <c r="DQ171" s="2">
        <f t="shared" si="223"/>
        <v>112.86232859174964</v>
      </c>
      <c r="DR171" s="2">
        <f t="shared" si="223"/>
        <v>103.53159971988795</v>
      </c>
      <c r="DS171" s="2">
        <f t="shared" si="223"/>
        <v>100.41799330759332</v>
      </c>
      <c r="DT171" s="2">
        <f t="shared" si="223"/>
        <v>111.72493333333334</v>
      </c>
      <c r="DU171" s="2">
        <f t="shared" si="223"/>
        <v>90.479422000948347</v>
      </c>
      <c r="DV171" s="2">
        <f t="shared" si="223"/>
        <v>92.781634952766552</v>
      </c>
      <c r="DW171" s="2">
        <f t="shared" si="223"/>
        <v>109.42167188240873</v>
      </c>
      <c r="DX171" s="2">
        <f t="shared" si="223"/>
        <v>83.185917496443807</v>
      </c>
      <c r="DY171" s="2">
        <f t="shared" si="223"/>
        <v>92.205398790322562</v>
      </c>
      <c r="EA171" s="2">
        <f t="shared" si="213"/>
        <v>58.803794754253317</v>
      </c>
      <c r="EB171" s="2">
        <f t="shared" si="213"/>
        <v>58.475064804155757</v>
      </c>
      <c r="EC171" s="2">
        <f t="shared" si="213"/>
        <v>55.61939750044256</v>
      </c>
      <c r="ED171" s="2">
        <f t="shared" si="213"/>
        <v>47.909198823832313</v>
      </c>
      <c r="EE171" s="2">
        <f t="shared" si="213"/>
        <v>44.330604109707323</v>
      </c>
      <c r="EF171" s="2">
        <f t="shared" si="213"/>
        <v>45.404801055305846</v>
      </c>
      <c r="EG171" s="2">
        <f t="shared" si="213"/>
        <v>43.645639693763776</v>
      </c>
      <c r="EH171" s="2">
        <f t="shared" si="213"/>
        <v>43.753769210753134</v>
      </c>
      <c r="EI171" s="2">
        <f t="shared" si="213"/>
        <v>45.717894890880196</v>
      </c>
      <c r="EJ171" s="2">
        <f t="shared" si="213"/>
        <v>44.180783479450938</v>
      </c>
      <c r="EK171" s="2">
        <f t="shared" si="212"/>
        <v>48.059130275839152</v>
      </c>
      <c r="EL171" s="2">
        <f t="shared" si="179"/>
        <v>43.372192027799997</v>
      </c>
      <c r="EM171" s="2">
        <f t="shared" si="179"/>
        <v>50.738518559514489</v>
      </c>
      <c r="EN171" s="2">
        <f t="shared" si="179"/>
        <v>52.602861349733885</v>
      </c>
      <c r="EO171" s="2">
        <f t="shared" si="179"/>
        <v>56.922752098599396</v>
      </c>
      <c r="EQ171" s="2">
        <f t="shared" si="224"/>
        <v>59.005588849785831</v>
      </c>
      <c r="ER171" s="2">
        <f t="shared" si="224"/>
        <v>58.212684773629967</v>
      </c>
      <c r="ES171" s="2">
        <f t="shared" si="224"/>
        <v>55.262906732509038</v>
      </c>
      <c r="ET171" s="2">
        <f t="shared" si="224"/>
        <v>48.049399223524119</v>
      </c>
      <c r="EU171" s="2">
        <f t="shared" si="224"/>
        <v>44.878149621490742</v>
      </c>
      <c r="EV171" s="2">
        <f t="shared" si="224"/>
        <v>45.150434156616512</v>
      </c>
      <c r="EW171" s="2">
        <f t="shared" si="224"/>
        <v>43.987524143691282</v>
      </c>
      <c r="EX171" s="2">
        <f t="shared" si="224"/>
        <v>44.470751183442168</v>
      </c>
      <c r="EY171" s="2">
        <f t="shared" si="224"/>
        <v>45.358295969253305</v>
      </c>
      <c r="EZ171" s="2">
        <f t="shared" si="224"/>
        <v>45.760366111940634</v>
      </c>
      <c r="FA171" s="2">
        <f t="shared" si="224"/>
        <v>48.335814809159807</v>
      </c>
      <c r="FB171" s="2">
        <f t="shared" si="224"/>
        <v>44.539934355574765</v>
      </c>
      <c r="FC171" s="2">
        <f t="shared" si="224"/>
        <v>51.053946327706065</v>
      </c>
      <c r="FD171" s="2">
        <f t="shared" si="224"/>
        <v>53.813328682266132</v>
      </c>
      <c r="FE171" s="2">
        <f t="shared" si="224"/>
        <v>56.383746112110124</v>
      </c>
      <c r="FG171" s="2">
        <f t="shared" si="225"/>
        <v>0.99991723947364963</v>
      </c>
      <c r="FH171" s="2">
        <f t="shared" si="225"/>
        <v>0.99987727873420973</v>
      </c>
      <c r="FI171" s="2">
        <f t="shared" si="225"/>
        <v>0.99986208507988772</v>
      </c>
      <c r="FJ171" s="2">
        <f t="shared" si="225"/>
        <v>0.99987378692818185</v>
      </c>
      <c r="FK171" s="2">
        <f t="shared" si="225"/>
        <v>0.99987547883330263</v>
      </c>
      <c r="FL171" s="2">
        <f t="shared" si="225"/>
        <v>0.99986950340571989</v>
      </c>
      <c r="FM171" s="2">
        <f t="shared" si="225"/>
        <v>0.99987299551120778</v>
      </c>
      <c r="FN171" s="2">
        <f t="shared" si="225"/>
        <v>0.99986784431012088</v>
      </c>
      <c r="FO171" s="2">
        <f t="shared" si="225"/>
        <v>0.99988073635677122</v>
      </c>
      <c r="FP171" s="2">
        <f t="shared" si="225"/>
        <v>0.99986940559977777</v>
      </c>
      <c r="FQ171" s="2">
        <f t="shared" si="225"/>
        <v>0.99986742663230987</v>
      </c>
      <c r="FR171" s="2">
        <f t="shared" si="225"/>
        <v>0.99987027540481965</v>
      </c>
      <c r="FS171" s="2">
        <f t="shared" si="225"/>
        <v>0.99986870231691416</v>
      </c>
      <c r="FT171" s="2">
        <f t="shared" si="225"/>
        <v>0.99987479958917402</v>
      </c>
      <c r="FU171" s="2">
        <f t="shared" si="225"/>
        <v>0.99983982449495323</v>
      </c>
      <c r="FW171" s="2">
        <f t="shared" si="216"/>
        <v>0.28518892314467159</v>
      </c>
      <c r="FX171" s="2">
        <f t="shared" si="216"/>
        <v>0.32980865697620276</v>
      </c>
      <c r="FY171" s="2">
        <f t="shared" si="216"/>
        <v>0.30349387624039087</v>
      </c>
      <c r="FZ171" s="2">
        <f t="shared" si="216"/>
        <v>0.36561069949056607</v>
      </c>
      <c r="GA171" s="2">
        <f t="shared" si="216"/>
        <v>0.34897620058479478</v>
      </c>
      <c r="GB171" s="2">
        <f t="shared" si="216"/>
        <v>0.37177225360203164</v>
      </c>
      <c r="GC171" s="2">
        <f t="shared" si="216"/>
        <v>0.38291851740329635</v>
      </c>
      <c r="GD171" s="2">
        <f t="shared" si="216"/>
        <v>0.37801775004916655</v>
      </c>
      <c r="GE171" s="2">
        <f t="shared" si="216"/>
        <v>0.40978324640964314</v>
      </c>
      <c r="GF171" s="2">
        <f t="shared" si="216"/>
        <v>0.38735825468238261</v>
      </c>
      <c r="GG171" s="2">
        <f t="shared" si="216"/>
        <v>0.37547443730470687</v>
      </c>
      <c r="GH171" s="2">
        <f t="shared" si="216"/>
        <v>0.33123931959189307</v>
      </c>
      <c r="GI171" s="2">
        <f t="shared" si="216"/>
        <v>0.30488092045695642</v>
      </c>
      <c r="GJ171" s="2">
        <f t="shared" si="216"/>
        <v>0.25373843188626538</v>
      </c>
      <c r="GK171" s="2">
        <f t="shared" si="216"/>
        <v>0.2066392747991006</v>
      </c>
      <c r="GM171" s="86">
        <f t="shared" si="217"/>
        <v>3.2539394482823755E-91</v>
      </c>
      <c r="GN171" s="86">
        <f t="shared" si="217"/>
        <v>7.0016853614714631E-157</v>
      </c>
      <c r="GO171" s="86">
        <f t="shared" si="217"/>
        <v>1.9913165442123517E-196</v>
      </c>
      <c r="GP171" s="86">
        <f t="shared" si="217"/>
        <v>3.7726985421851654E-211</v>
      </c>
      <c r="GQ171" s="86">
        <f t="shared" si="217"/>
        <v>2.5160146153780781E-189</v>
      </c>
      <c r="GR171" s="86">
        <f t="shared" si="217"/>
        <v>6.094170792349538E-199</v>
      </c>
      <c r="GS171" s="86">
        <f t="shared" si="217"/>
        <v>1.0193519028806403E-207</v>
      </c>
      <c r="GT171" s="86">
        <f t="shared" si="217"/>
        <v>2.2055715624356407E-265</v>
      </c>
      <c r="GU171" s="86">
        <f t="shared" si="217"/>
        <v>1.2604621969108909E-259</v>
      </c>
      <c r="GV171" s="86">
        <f t="shared" si="217"/>
        <v>7.791508888061511E-228</v>
      </c>
      <c r="GW171" s="86">
        <f t="shared" si="217"/>
        <v>2.7095549603113471E-223</v>
      </c>
      <c r="GX171" s="86">
        <f t="shared" si="217"/>
        <v>1.0388191882071028E-236</v>
      </c>
      <c r="GY171" s="86">
        <f t="shared" si="217"/>
        <v>5.2050822344826315E-190</v>
      </c>
      <c r="GZ171" s="86">
        <f t="shared" si="217"/>
        <v>1.1811599203709796E-192</v>
      </c>
      <c r="HA171" s="86">
        <f t="shared" si="217"/>
        <v>1.2853078477999001E-212</v>
      </c>
      <c r="HC171" s="86">
        <f t="shared" si="181"/>
        <v>3.4398884659226049E-45</v>
      </c>
      <c r="HD171" s="86">
        <f t="shared" si="181"/>
        <v>4.0661492903039608E-96</v>
      </c>
      <c r="HE171" s="86">
        <f t="shared" si="181"/>
        <v>2.7398402321314953E-126</v>
      </c>
      <c r="HF171" s="86">
        <f t="shared" si="180"/>
        <v>4.7195512121562761E-145</v>
      </c>
      <c r="HG171" s="86">
        <f t="shared" si="180"/>
        <v>1.4047884671298209E-113</v>
      </c>
      <c r="HH171" s="86">
        <f t="shared" si="180"/>
        <v>1.7239184256311019E-132</v>
      </c>
      <c r="HI171" s="86">
        <f t="shared" si="180"/>
        <v>3.7047504804667541E-166</v>
      </c>
      <c r="HJ171" s="86">
        <f t="shared" si="180"/>
        <v>1.6374858501264811E-214</v>
      </c>
      <c r="HK171" s="86">
        <f t="shared" si="180"/>
        <v>3.5602772974999253E-223</v>
      </c>
      <c r="HL171" s="86">
        <f t="shared" si="180"/>
        <v>5.1427541295855688E-198</v>
      </c>
      <c r="HM171" s="86">
        <f t="shared" si="180"/>
        <v>5.0122950503493623E-187</v>
      </c>
      <c r="HN171" s="86">
        <f t="shared" si="180"/>
        <v>3.8424349451963078E-153</v>
      </c>
      <c r="HO171" s="86">
        <f t="shared" si="226"/>
        <v>1.315861191564663E-114</v>
      </c>
      <c r="HP171" s="86">
        <f t="shared" si="226"/>
        <v>1.9114060894948345E-72</v>
      </c>
      <c r="HQ171" s="86">
        <f t="shared" si="226"/>
        <v>3.6734143383327371E-129</v>
      </c>
      <c r="HS171" s="86">
        <f t="shared" si="218"/>
        <v>9.7277690107594496E-7</v>
      </c>
      <c r="HT171" s="86">
        <f t="shared" si="218"/>
        <v>1.7814715884947765E-10</v>
      </c>
      <c r="HU171" s="86">
        <f t="shared" si="218"/>
        <v>4.864408662655301E-13</v>
      </c>
      <c r="HV171" s="86">
        <f t="shared" si="218"/>
        <v>7.2675767465587111E-12</v>
      </c>
      <c r="HW171" s="86">
        <f t="shared" si="218"/>
        <v>2.1428136080040323E-11</v>
      </c>
      <c r="HX171" s="86">
        <f t="shared" si="218"/>
        <v>5.2064586615949524E-13</v>
      </c>
      <c r="HY171" s="86">
        <f t="shared" si="218"/>
        <v>3.0048691434528066E-13</v>
      </c>
      <c r="HZ171" s="86">
        <f t="shared" si="218"/>
        <v>4.58957369482777E-13</v>
      </c>
      <c r="IA171" s="86">
        <f t="shared" si="218"/>
        <v>1.7901350725561574E-13</v>
      </c>
      <c r="IB171" s="86">
        <f t="shared" si="218"/>
        <v>1.1622209407365322E-12</v>
      </c>
      <c r="IC171" s="86">
        <f t="shared" si="218"/>
        <v>1.1084111759160852E-12</v>
      </c>
      <c r="ID171" s="86">
        <f t="shared" si="218"/>
        <v>4.0823614179702216E-11</v>
      </c>
      <c r="IE171" s="86">
        <f t="shared" si="218"/>
        <v>1.510356437430937E-10</v>
      </c>
      <c r="IF171" s="86">
        <f t="shared" si="218"/>
        <v>2.7047836921682632E-8</v>
      </c>
      <c r="IG171" s="86">
        <f t="shared" si="218"/>
        <v>6.5632548622513387E-6</v>
      </c>
      <c r="II171" s="86">
        <f t="shared" si="219"/>
        <v>9.2040341632991327E-3</v>
      </c>
      <c r="IJ171" s="86">
        <f t="shared" si="219"/>
        <v>1.6026008680395692E-2</v>
      </c>
      <c r="IK171" s="86">
        <f t="shared" si="219"/>
        <v>2.1002564022202909E-3</v>
      </c>
      <c r="IL171" s="86">
        <f t="shared" si="219"/>
        <v>4.9710197195541733E-2</v>
      </c>
      <c r="IM171" s="86">
        <f t="shared" si="219"/>
        <v>3.1063407249141025E-2</v>
      </c>
      <c r="IN171" s="86">
        <f t="shared" si="219"/>
        <v>5.0495284730185309E-2</v>
      </c>
      <c r="IO171" s="86">
        <f t="shared" si="219"/>
        <v>7.8323670387466793E-2</v>
      </c>
      <c r="IP171" s="86">
        <f t="shared" si="219"/>
        <v>6.5181467675635235E-2</v>
      </c>
      <c r="IQ171" s="86">
        <f t="shared" si="219"/>
        <v>0.15508320844768045</v>
      </c>
      <c r="IR171" s="86">
        <f t="shared" si="219"/>
        <v>9.0560888071628598E-2</v>
      </c>
      <c r="IS171" s="86">
        <f t="shared" si="219"/>
        <v>6.0498424512572924E-2</v>
      </c>
      <c r="IT171" s="86">
        <f t="shared" si="219"/>
        <v>1.3138192354425012E-2</v>
      </c>
      <c r="IU171" s="86">
        <f t="shared" si="219"/>
        <v>3.9078212862292778E-3</v>
      </c>
      <c r="IV171" s="86">
        <f t="shared" si="219"/>
        <v>3.0299383620638904E-3</v>
      </c>
      <c r="IW171" s="86">
        <f t="shared" si="219"/>
        <v>1.7689229486930233E-3</v>
      </c>
      <c r="IY171" s="86">
        <f t="shared" si="220"/>
        <v>9.2050069402002093E-3</v>
      </c>
      <c r="IZ171" s="86">
        <f t="shared" si="220"/>
        <v>1.6026008858542853E-2</v>
      </c>
      <c r="JA171" s="86">
        <f t="shared" si="220"/>
        <v>2.1002564027067317E-3</v>
      </c>
      <c r="JB171" s="86">
        <f t="shared" si="220"/>
        <v>4.9710197202809309E-2</v>
      </c>
      <c r="JC171" s="86">
        <f t="shared" si="220"/>
        <v>3.1063407270569162E-2</v>
      </c>
      <c r="JD171" s="86">
        <f t="shared" si="220"/>
        <v>5.0495284730705955E-2</v>
      </c>
      <c r="JE171" s="86">
        <f t="shared" si="220"/>
        <v>7.8323670387767275E-2</v>
      </c>
      <c r="JF171" s="86">
        <f t="shared" si="220"/>
        <v>6.5181467676094187E-2</v>
      </c>
      <c r="JG171" s="86">
        <f t="shared" si="220"/>
        <v>0.15508320844785947</v>
      </c>
      <c r="JH171" s="86">
        <f t="shared" si="220"/>
        <v>9.0560888072790821E-2</v>
      </c>
      <c r="JI171" s="86">
        <f t="shared" si="220"/>
        <v>6.0498424513681336E-2</v>
      </c>
      <c r="JJ171" s="86">
        <f t="shared" si="220"/>
        <v>1.3138192395248625E-2</v>
      </c>
      <c r="JK171" s="86">
        <f t="shared" si="220"/>
        <v>3.9078214372649219E-3</v>
      </c>
      <c r="JL171" s="86">
        <f t="shared" si="220"/>
        <v>3.029965409900812E-3</v>
      </c>
      <c r="JM171" s="86">
        <f t="shared" si="220"/>
        <v>1.7754862035552746E-3</v>
      </c>
    </row>
    <row r="172" spans="2:273" x14ac:dyDescent="0.25">
      <c r="B172" s="2">
        <v>145</v>
      </c>
      <c r="C172" s="37">
        <v>58.872999999999998</v>
      </c>
      <c r="D172" s="37">
        <v>59.418999999999997</v>
      </c>
      <c r="E172" s="37">
        <v>56.832999999999998</v>
      </c>
      <c r="F172" s="37">
        <v>49.802999999999997</v>
      </c>
      <c r="G172" s="37">
        <v>45.851999999999997</v>
      </c>
      <c r="H172" s="37">
        <v>47.082999999999998</v>
      </c>
      <c r="I172" s="37">
        <v>49.3</v>
      </c>
      <c r="J172" s="37">
        <v>47.866999999999997</v>
      </c>
      <c r="K172" s="37">
        <v>51.683</v>
      </c>
      <c r="L172" s="37">
        <v>51.917999999999999</v>
      </c>
      <c r="M172" s="37">
        <v>52.540999999999997</v>
      </c>
      <c r="N172" s="37">
        <v>46.097999999999999</v>
      </c>
      <c r="O172" s="37">
        <v>52.557000000000002</v>
      </c>
      <c r="P172" s="37">
        <v>56.066000000000003</v>
      </c>
      <c r="Q172" s="37">
        <v>58.930999999999997</v>
      </c>
      <c r="S172" s="4">
        <f t="shared" si="221"/>
        <v>58.83278216876846</v>
      </c>
      <c r="T172" s="4">
        <f t="shared" si="221"/>
        <v>58.710596592976216</v>
      </c>
      <c r="U172" s="4">
        <f t="shared" si="221"/>
        <v>55.577582539514559</v>
      </c>
      <c r="V172" s="4">
        <f t="shared" si="221"/>
        <v>49.826947542935791</v>
      </c>
      <c r="W172" s="4">
        <f t="shared" si="221"/>
        <v>46.208411535630312</v>
      </c>
      <c r="X172" s="4">
        <f t="shared" si="221"/>
        <v>47.577231953228967</v>
      </c>
      <c r="Y172" s="4">
        <f t="shared" si="221"/>
        <v>48.356141113483275</v>
      </c>
      <c r="Z172" s="4">
        <f t="shared" si="221"/>
        <v>47.957576908848637</v>
      </c>
      <c r="AA172" s="4">
        <f t="shared" si="221"/>
        <v>52.399014672217795</v>
      </c>
      <c r="AB172" s="4">
        <f t="shared" si="221"/>
        <v>51.436717011122219</v>
      </c>
      <c r="AC172" s="4">
        <f t="shared" si="221"/>
        <v>53.487239782176843</v>
      </c>
      <c r="AD172" s="4">
        <f t="shared" si="221"/>
        <v>45.783966897220793</v>
      </c>
      <c r="AE172" s="4">
        <f t="shared" si="221"/>
        <v>51.68768274724755</v>
      </c>
      <c r="AF172" s="4">
        <f t="shared" si="221"/>
        <v>54.472841356869154</v>
      </c>
      <c r="AG172" s="4">
        <f t="shared" si="221"/>
        <v>58.262257829493741</v>
      </c>
      <c r="AI172" s="4">
        <f t="shared" si="222"/>
        <v>4.0217831231537104E-2</v>
      </c>
      <c r="AJ172" s="4">
        <f t="shared" si="222"/>
        <v>0.70840340702378057</v>
      </c>
      <c r="AK172" s="4">
        <f t="shared" si="222"/>
        <v>1.2554174604854396</v>
      </c>
      <c r="AL172" s="4">
        <f t="shared" si="222"/>
        <v>-2.394754293579382E-2</v>
      </c>
      <c r="AM172" s="4">
        <f t="shared" si="222"/>
        <v>-0.3564115356303148</v>
      </c>
      <c r="AN172" s="4">
        <f t="shared" si="222"/>
        <v>-0.49423195322896873</v>
      </c>
      <c r="AO172" s="4">
        <f t="shared" si="222"/>
        <v>0.9438588865167219</v>
      </c>
      <c r="AP172" s="4">
        <f t="shared" si="222"/>
        <v>-9.0576908848639448E-2</v>
      </c>
      <c r="AQ172" s="4">
        <f t="shared" si="222"/>
        <v>-0.71601467221779558</v>
      </c>
      <c r="AR172" s="4">
        <f t="shared" si="222"/>
        <v>0.48128298887777987</v>
      </c>
      <c r="AS172" s="4">
        <f t="shared" si="222"/>
        <v>-0.94623978217684623</v>
      </c>
      <c r="AT172" s="4">
        <f t="shared" si="222"/>
        <v>0.31403310277920582</v>
      </c>
      <c r="AU172" s="4">
        <f t="shared" si="222"/>
        <v>0.86931725275245242</v>
      </c>
      <c r="AV172" s="4">
        <f t="shared" si="222"/>
        <v>1.5931586431308489</v>
      </c>
      <c r="AW172" s="4">
        <f t="shared" si="222"/>
        <v>0.66874217050625617</v>
      </c>
      <c r="AY172" s="2">
        <f t="shared" si="214"/>
        <v>58.83278216876846</v>
      </c>
      <c r="AZ172" s="2">
        <f t="shared" si="214"/>
        <v>58.349336102121654</v>
      </c>
      <c r="BA172" s="2">
        <f t="shared" si="214"/>
        <v>55.460422165069716</v>
      </c>
      <c r="BB172" s="2">
        <f t="shared" si="214"/>
        <v>47.885707099428984</v>
      </c>
      <c r="BC172" s="2">
        <f t="shared" si="214"/>
        <v>44.432322022884577</v>
      </c>
      <c r="BD172" s="2">
        <f t="shared" si="214"/>
        <v>45.215186135200355</v>
      </c>
      <c r="BE172" s="2">
        <f t="shared" si="214"/>
        <v>43.644178560623828</v>
      </c>
      <c r="BF172" s="2">
        <f t="shared" si="214"/>
        <v>43.928382297085477</v>
      </c>
      <c r="BG172" s="2">
        <f t="shared" si="214"/>
        <v>45.462988076316719</v>
      </c>
      <c r="BH172" s="2">
        <f t="shared" si="214"/>
        <v>44.73475870706968</v>
      </c>
      <c r="BI172" s="2">
        <f t="shared" si="214"/>
        <v>48.009958165073272</v>
      </c>
      <c r="BJ172" s="2">
        <f t="shared" si="214"/>
        <v>43.640453335700599</v>
      </c>
      <c r="BK172" s="2">
        <f t="shared" si="214"/>
        <v>50.704319988590889</v>
      </c>
      <c r="BL172" s="2">
        <f t="shared" si="214"/>
        <v>52.850312834748763</v>
      </c>
      <c r="BM172" s="2">
        <f t="shared" si="214"/>
        <v>56.686862718653082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>
        <f t="shared" si="215"/>
        <v>56.832999999999998</v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>
        <f t="shared" si="215"/>
        <v>52.557000000000002</v>
      </c>
      <c r="CR172" s="2">
        <f t="shared" si="215"/>
        <v>56.066000000000003</v>
      </c>
      <c r="CS172" s="2">
        <f t="shared" si="215"/>
        <v>58.930999999999997</v>
      </c>
      <c r="CU172" s="2" t="str">
        <f t="shared" si="197"/>
        <v/>
      </c>
      <c r="CV172" s="2" t="str">
        <f t="shared" si="198"/>
        <v/>
      </c>
      <c r="CW172" s="2">
        <f t="shared" si="199"/>
        <v>56.832999999999998</v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>
        <f t="shared" si="209"/>
        <v>52.557000000000002</v>
      </c>
      <c r="DH172" s="2">
        <f t="shared" si="210"/>
        <v>56.066000000000003</v>
      </c>
      <c r="DI172" s="2">
        <f t="shared" si="211"/>
        <v>58.930999999999997</v>
      </c>
      <c r="DK172" s="2">
        <f t="shared" si="223"/>
        <v>80.207440590983964</v>
      </c>
      <c r="DL172" s="2">
        <f t="shared" si="223"/>
        <v>87.276184278002702</v>
      </c>
      <c r="DM172" s="2">
        <f t="shared" si="223"/>
        <v>86.316981512605025</v>
      </c>
      <c r="DN172" s="2">
        <f t="shared" si="223"/>
        <v>91.05710767042342</v>
      </c>
      <c r="DO172" s="2">
        <f t="shared" si="223"/>
        <v>87.874142247510662</v>
      </c>
      <c r="DP172" s="2">
        <f t="shared" si="223"/>
        <v>82.795844238975832</v>
      </c>
      <c r="DQ172" s="2">
        <f t="shared" si="223"/>
        <v>113.28414153627311</v>
      </c>
      <c r="DR172" s="2">
        <f t="shared" si="223"/>
        <v>103.89987002801119</v>
      </c>
      <c r="DS172" s="2">
        <f t="shared" si="223"/>
        <v>100.74322715572717</v>
      </c>
      <c r="DT172" s="2">
        <f t="shared" si="223"/>
        <v>112.12213333333334</v>
      </c>
      <c r="DU172" s="2">
        <f t="shared" si="223"/>
        <v>90.6762275960171</v>
      </c>
      <c r="DV172" s="2">
        <f t="shared" si="223"/>
        <v>93.018786774628893</v>
      </c>
      <c r="DW172" s="2">
        <f t="shared" si="223"/>
        <v>109.76958890469417</v>
      </c>
      <c r="DX172" s="2">
        <f t="shared" si="223"/>
        <v>83.310799905168324</v>
      </c>
      <c r="DY172" s="2">
        <f t="shared" si="223"/>
        <v>92.425083870967711</v>
      </c>
      <c r="EA172" s="2">
        <f t="shared" si="213"/>
        <v>58.767738374291127</v>
      </c>
      <c r="EB172" s="2">
        <f t="shared" si="213"/>
        <v>58.440997989035026</v>
      </c>
      <c r="EC172" s="2">
        <f t="shared" si="213"/>
        <v>55.575372589838913</v>
      </c>
      <c r="ED172" s="2">
        <f t="shared" si="213"/>
        <v>47.824964145855645</v>
      </c>
      <c r="EE172" s="2">
        <f t="shared" si="213"/>
        <v>44.218457651020245</v>
      </c>
      <c r="EF172" s="2">
        <f t="shared" si="213"/>
        <v>45.313754641391441</v>
      </c>
      <c r="EG172" s="2">
        <f t="shared" si="213"/>
        <v>43.493790051867464</v>
      </c>
      <c r="EH172" s="2">
        <f t="shared" si="213"/>
        <v>43.626497828879955</v>
      </c>
      <c r="EI172" s="2">
        <f t="shared" si="213"/>
        <v>45.616573926868057</v>
      </c>
      <c r="EJ172" s="2">
        <f t="shared" si="213"/>
        <v>44.062133850052163</v>
      </c>
      <c r="EK172" s="2">
        <f t="shared" si="212"/>
        <v>47.891667165171157</v>
      </c>
      <c r="EL172" s="2">
        <f t="shared" si="179"/>
        <v>43.211493771056013</v>
      </c>
      <c r="EM172" s="2">
        <f t="shared" si="179"/>
        <v>50.591591079982436</v>
      </c>
      <c r="EN172" s="2">
        <f t="shared" si="179"/>
        <v>52.508395255945935</v>
      </c>
      <c r="EO172" s="2">
        <f t="shared" si="179"/>
        <v>56.804321398757082</v>
      </c>
      <c r="EQ172" s="2">
        <f t="shared" si="224"/>
        <v>58.976148841505179</v>
      </c>
      <c r="ER172" s="2">
        <f t="shared" si="224"/>
        <v>58.170254133049696</v>
      </c>
      <c r="ES172" s="2">
        <f t="shared" si="224"/>
        <v>55.207867841525925</v>
      </c>
      <c r="ET172" s="2">
        <f t="shared" si="224"/>
        <v>47.968979876464957</v>
      </c>
      <c r="EU172" s="2">
        <f t="shared" si="224"/>
        <v>44.782793474816984</v>
      </c>
      <c r="EV172" s="2">
        <f t="shared" si="224"/>
        <v>45.051943067400757</v>
      </c>
      <c r="EW172" s="2">
        <f t="shared" si="224"/>
        <v>43.84524340714664</v>
      </c>
      <c r="EX172" s="2">
        <f t="shared" si="224"/>
        <v>44.363224946154816</v>
      </c>
      <c r="EY172" s="2">
        <f t="shared" si="224"/>
        <v>45.247367756125769</v>
      </c>
      <c r="EZ172" s="2">
        <f t="shared" si="224"/>
        <v>45.685171810446064</v>
      </c>
      <c r="FA172" s="2">
        <f t="shared" si="224"/>
        <v>48.176378774749409</v>
      </c>
      <c r="FB172" s="2">
        <f t="shared" si="224"/>
        <v>44.413561128601444</v>
      </c>
      <c r="FC172" s="2">
        <f t="shared" si="224"/>
        <v>50.916902196123914</v>
      </c>
      <c r="FD172" s="2">
        <f t="shared" si="224"/>
        <v>53.754481750670465</v>
      </c>
      <c r="FE172" s="2">
        <f t="shared" si="224"/>
        <v>56.252153405657538</v>
      </c>
      <c r="FG172" s="2">
        <f t="shared" si="225"/>
        <v>0.99992452095325701</v>
      </c>
      <c r="FH172" s="2">
        <f t="shared" si="225"/>
        <v>0.99988807566680504</v>
      </c>
      <c r="FI172" s="2">
        <f t="shared" si="225"/>
        <v>0.99987421857158876</v>
      </c>
      <c r="FJ172" s="2">
        <f t="shared" si="225"/>
        <v>0.99988489103210432</v>
      </c>
      <c r="FK172" s="2">
        <f t="shared" si="225"/>
        <v>0.99988643410195654</v>
      </c>
      <c r="FL172" s="2">
        <f t="shared" si="225"/>
        <v>0.99988098432494554</v>
      </c>
      <c r="FM172" s="2">
        <f t="shared" si="225"/>
        <v>0.99988416923516366</v>
      </c>
      <c r="FN172" s="2">
        <f t="shared" si="225"/>
        <v>0.9998794711768062</v>
      </c>
      <c r="FO172" s="2">
        <f t="shared" si="225"/>
        <v>0.99989122912320272</v>
      </c>
      <c r="FP172" s="2">
        <f t="shared" si="225"/>
        <v>0.99988089512281697</v>
      </c>
      <c r="FQ172" s="2">
        <f t="shared" si="225"/>
        <v>0.999879090241242</v>
      </c>
      <c r="FR172" s="2">
        <f t="shared" si="225"/>
        <v>0.9998816884126136</v>
      </c>
      <c r="FS172" s="2">
        <f t="shared" si="225"/>
        <v>0.99988025370644174</v>
      </c>
      <c r="FT172" s="2">
        <f t="shared" si="225"/>
        <v>0.99988581461033677</v>
      </c>
      <c r="FU172" s="2">
        <f t="shared" si="225"/>
        <v>0.99985391614433472</v>
      </c>
      <c r="FW172" s="2">
        <f t="shared" si="216"/>
        <v>0.30432994580074296</v>
      </c>
      <c r="FX172" s="2">
        <f t="shared" si="216"/>
        <v>0.35047608214778431</v>
      </c>
      <c r="FY172" s="2">
        <f t="shared" si="216"/>
        <v>0.32330779070633209</v>
      </c>
      <c r="FZ172" s="2">
        <f t="shared" si="216"/>
        <v>0.3872253809800138</v>
      </c>
      <c r="GA172" s="2">
        <f t="shared" si="216"/>
        <v>0.3701813105412089</v>
      </c>
      <c r="GB172" s="2">
        <f t="shared" si="216"/>
        <v>0.39352523960864855</v>
      </c>
      <c r="GC172" s="2">
        <f t="shared" si="216"/>
        <v>0.40490334443581555</v>
      </c>
      <c r="GD172" s="2">
        <f t="shared" si="216"/>
        <v>0.39990355000672345</v>
      </c>
      <c r="GE172" s="2">
        <f t="shared" si="216"/>
        <v>0.4322301131562899</v>
      </c>
      <c r="GF172" s="2">
        <f t="shared" si="216"/>
        <v>0.40942885832239234</v>
      </c>
      <c r="GG172" s="2">
        <f t="shared" si="216"/>
        <v>0.39730704761007801</v>
      </c>
      <c r="GH172" s="2">
        <f t="shared" si="216"/>
        <v>0.35194931639255028</v>
      </c>
      <c r="GI172" s="2">
        <f t="shared" si="216"/>
        <v>0.32474316882181892</v>
      </c>
      <c r="GJ172" s="2">
        <f t="shared" si="216"/>
        <v>0.2715705496031498</v>
      </c>
      <c r="GK172" s="2">
        <f t="shared" si="216"/>
        <v>0.22214670165709416</v>
      </c>
      <c r="GM172" s="86">
        <f t="shared" si="217"/>
        <v>1.7230779296238013E-93</v>
      </c>
      <c r="GN172" s="86">
        <f t="shared" si="217"/>
        <v>8.6940147189866966E-161</v>
      </c>
      <c r="GO172" s="86">
        <f t="shared" si="217"/>
        <v>2.6811627829698479E-201</v>
      </c>
      <c r="GP172" s="86">
        <f t="shared" si="217"/>
        <v>2.0946530557420345E-216</v>
      </c>
      <c r="GQ172" s="86">
        <f t="shared" si="217"/>
        <v>4.7143258980847892E-194</v>
      </c>
      <c r="GR172" s="86">
        <f t="shared" si="217"/>
        <v>6.842605324596804E-204</v>
      </c>
      <c r="GS172" s="86">
        <f t="shared" si="217"/>
        <v>7.5543664210929995E-213</v>
      </c>
      <c r="GT172" s="86">
        <f t="shared" si="217"/>
        <v>6.1436882973291381E-272</v>
      </c>
      <c r="GU172" s="86">
        <f t="shared" si="217"/>
        <v>5.3467379736521104E-266</v>
      </c>
      <c r="GV172" s="86">
        <f t="shared" si="217"/>
        <v>1.7249829198684748E-233</v>
      </c>
      <c r="GW172" s="86">
        <f t="shared" si="217"/>
        <v>7.3745472597317998E-229</v>
      </c>
      <c r="GX172" s="86">
        <f t="shared" si="217"/>
        <v>1.145953096547079E-242</v>
      </c>
      <c r="GY172" s="86">
        <f t="shared" si="217"/>
        <v>9.7308918334080488E-195</v>
      </c>
      <c r="GZ172" s="86">
        <f t="shared" si="217"/>
        <v>1.9714428475309856E-197</v>
      </c>
      <c r="HA172" s="86">
        <f t="shared" si="217"/>
        <v>6.9162112012955867E-218</v>
      </c>
      <c r="HC172" s="86">
        <f t="shared" si="181"/>
        <v>9.3468352452807726E-47</v>
      </c>
      <c r="HD172" s="86">
        <f t="shared" si="181"/>
        <v>1.7609763420758905E-99</v>
      </c>
      <c r="HE172" s="86">
        <f t="shared" si="181"/>
        <v>1.2332331002119565E-130</v>
      </c>
      <c r="HF172" s="86">
        <f t="shared" si="180"/>
        <v>4.6493382335078594E-150</v>
      </c>
      <c r="HG172" s="86">
        <f t="shared" si="180"/>
        <v>1.6575315448438188E-117</v>
      </c>
      <c r="HH172" s="86">
        <f t="shared" si="180"/>
        <v>4.9507217231612142E-137</v>
      </c>
      <c r="HI172" s="86">
        <f t="shared" si="180"/>
        <v>7.9936315767322885E-172</v>
      </c>
      <c r="HJ172" s="86">
        <f t="shared" si="180"/>
        <v>8.1729289262764799E-222</v>
      </c>
      <c r="HK172" s="86">
        <f t="shared" si="180"/>
        <v>1.0538194797131798E-230</v>
      </c>
      <c r="HL172" s="86">
        <f t="shared" si="180"/>
        <v>8.4490156523770391E-205</v>
      </c>
      <c r="HM172" s="86">
        <f t="shared" si="180"/>
        <v>1.6944831152163267E-193</v>
      </c>
      <c r="HN172" s="86">
        <f t="shared" si="180"/>
        <v>1.6947997607512198E-158</v>
      </c>
      <c r="HO172" s="86">
        <f t="shared" si="226"/>
        <v>1.3536296415272582E-118</v>
      </c>
      <c r="HP172" s="86">
        <f t="shared" si="226"/>
        <v>6.1822806448361083E-75</v>
      </c>
      <c r="HQ172" s="86">
        <f t="shared" si="226"/>
        <v>1.154597103448397E-133</v>
      </c>
      <c r="HS172" s="86">
        <f t="shared" si="218"/>
        <v>2.5413928646080887E-7</v>
      </c>
      <c r="HT172" s="86">
        <f t="shared" si="218"/>
        <v>2.2892449905628179E-11</v>
      </c>
      <c r="HU172" s="86">
        <f t="shared" si="218"/>
        <v>3.8014810289409393E-14</v>
      </c>
      <c r="HV172" s="86">
        <f t="shared" si="218"/>
        <v>7.6270071874595385E-13</v>
      </c>
      <c r="HW172" s="86">
        <f t="shared" si="218"/>
        <v>2.4566611756112457E-12</v>
      </c>
      <c r="HX172" s="86">
        <f t="shared" si="218"/>
        <v>4.3584021153871034E-14</v>
      </c>
      <c r="HY172" s="86">
        <f t="shared" si="218"/>
        <v>2.6364266370988431E-14</v>
      </c>
      <c r="HZ172" s="86">
        <f t="shared" si="218"/>
        <v>3.9770435153148441E-14</v>
      </c>
      <c r="IA172" s="86">
        <f t="shared" si="218"/>
        <v>1.5586280160462731E-14</v>
      </c>
      <c r="IB172" s="86">
        <f t="shared" si="218"/>
        <v>1.1010843717958674E-13</v>
      </c>
      <c r="IC172" s="86">
        <f t="shared" si="218"/>
        <v>9.999887232497417E-14</v>
      </c>
      <c r="ID172" s="86">
        <f t="shared" si="218"/>
        <v>4.487214405419491E-12</v>
      </c>
      <c r="IE172" s="86">
        <f t="shared" si="218"/>
        <v>1.7694821437221949E-11</v>
      </c>
      <c r="IF172" s="86">
        <f t="shared" si="218"/>
        <v>4.116722291243125E-9</v>
      </c>
      <c r="IG172" s="86">
        <f t="shared" si="218"/>
        <v>1.4827836641132674E-6</v>
      </c>
      <c r="II172" s="86">
        <f t="shared" si="219"/>
        <v>1.8368901619026826E-2</v>
      </c>
      <c r="IJ172" s="86">
        <f t="shared" si="219"/>
        <v>3.4063813586556316E-2</v>
      </c>
      <c r="IK172" s="86">
        <f t="shared" si="219"/>
        <v>6.0480562002199192E-3</v>
      </c>
      <c r="IL172" s="86">
        <f t="shared" si="219"/>
        <v>9.2724362069071836E-2</v>
      </c>
      <c r="IM172" s="86">
        <f t="shared" si="219"/>
        <v>6.1175094191683863E-2</v>
      </c>
      <c r="IN172" s="86">
        <f t="shared" si="219"/>
        <v>9.6488401797949763E-2</v>
      </c>
      <c r="IO172" s="86">
        <f t="shared" si="219"/>
        <v>0.13742234051801083</v>
      </c>
      <c r="IP172" s="86">
        <f t="shared" si="219"/>
        <v>0.11859218481855127</v>
      </c>
      <c r="IQ172" s="86">
        <f t="shared" si="219"/>
        <v>0.23974267824679282</v>
      </c>
      <c r="IR172" s="86">
        <f t="shared" si="219"/>
        <v>0.15448479032272402</v>
      </c>
      <c r="IS172" s="86">
        <f t="shared" si="219"/>
        <v>0.1113337091366671</v>
      </c>
      <c r="IT172" s="86">
        <f t="shared" si="219"/>
        <v>2.9445602751445456E-2</v>
      </c>
      <c r="IU172" s="86">
        <f t="shared" si="219"/>
        <v>9.999999492737657E-3</v>
      </c>
      <c r="IV172" s="86">
        <f t="shared" si="219"/>
        <v>6.5129541871891405E-3</v>
      </c>
      <c r="IW172" s="86">
        <f t="shared" si="219"/>
        <v>3.5713265728816693E-3</v>
      </c>
      <c r="IY172" s="86">
        <f t="shared" si="220"/>
        <v>1.8369155758313289E-2</v>
      </c>
      <c r="IZ172" s="86">
        <f t="shared" si="220"/>
        <v>3.4063813609448768E-2</v>
      </c>
      <c r="JA172" s="86">
        <f t="shared" si="220"/>
        <v>6.0480562002579339E-3</v>
      </c>
      <c r="JB172" s="86">
        <f t="shared" si="220"/>
        <v>9.2724362069834532E-2</v>
      </c>
      <c r="JC172" s="86">
        <f t="shared" si="220"/>
        <v>6.1175094194140522E-2</v>
      </c>
      <c r="JD172" s="86">
        <f t="shared" si="220"/>
        <v>9.6488401797993353E-2</v>
      </c>
      <c r="JE172" s="86">
        <f t="shared" si="220"/>
        <v>0.1374223405180372</v>
      </c>
      <c r="JF172" s="86">
        <f t="shared" si="220"/>
        <v>0.11859218481859105</v>
      </c>
      <c r="JG172" s="86">
        <f t="shared" si="220"/>
        <v>0.23974267824680842</v>
      </c>
      <c r="JH172" s="86">
        <f t="shared" si="220"/>
        <v>0.15448479032283413</v>
      </c>
      <c r="JI172" s="86">
        <f t="shared" si="220"/>
        <v>0.1113337091367671</v>
      </c>
      <c r="JJ172" s="86">
        <f t="shared" si="220"/>
        <v>2.9445602755932668E-2</v>
      </c>
      <c r="JK172" s="86">
        <f t="shared" si="220"/>
        <v>9.9999995104324783E-3</v>
      </c>
      <c r="JL172" s="86">
        <f t="shared" si="220"/>
        <v>6.5129583039114317E-3</v>
      </c>
      <c r="JM172" s="86">
        <f t="shared" si="220"/>
        <v>3.5728093565457826E-3</v>
      </c>
    </row>
    <row r="173" spans="2:273" x14ac:dyDescent="0.25">
      <c r="B173" s="2">
        <v>146</v>
      </c>
      <c r="C173" s="37">
        <v>58.746000000000002</v>
      </c>
      <c r="D173" s="37">
        <v>58.177</v>
      </c>
      <c r="E173" s="37">
        <v>57.017000000000003</v>
      </c>
      <c r="F173" s="37">
        <v>50.41</v>
      </c>
      <c r="G173" s="37">
        <v>47.917999999999999</v>
      </c>
      <c r="H173" s="37">
        <v>47.866999999999997</v>
      </c>
      <c r="I173" s="37">
        <v>49.783000000000001</v>
      </c>
      <c r="J173" s="37">
        <v>49.466999999999999</v>
      </c>
      <c r="K173" s="37">
        <v>52.283000000000001</v>
      </c>
      <c r="L173" s="37">
        <v>52.606999999999999</v>
      </c>
      <c r="M173" s="37">
        <v>54.639000000000003</v>
      </c>
      <c r="N173" s="37">
        <v>47.213000000000001</v>
      </c>
      <c r="O173" s="37">
        <v>53.82</v>
      </c>
      <c r="P173" s="37">
        <v>57.097999999999999</v>
      </c>
      <c r="Q173" s="37">
        <v>59.844999999999999</v>
      </c>
      <c r="S173" s="4">
        <f t="shared" si="221"/>
        <v>58.802868493255311</v>
      </c>
      <c r="T173" s="4">
        <f t="shared" si="221"/>
        <v>58.927299362452295</v>
      </c>
      <c r="U173" s="4">
        <f t="shared" si="221"/>
        <v>55.675000952324162</v>
      </c>
      <c r="V173" s="4">
        <f t="shared" si="221"/>
        <v>50.652230240417353</v>
      </c>
      <c r="W173" s="4">
        <f t="shared" si="221"/>
        <v>47.131105504453366</v>
      </c>
      <c r="X173" s="4">
        <f t="shared" si="221"/>
        <v>48.601777549969938</v>
      </c>
      <c r="Y173" s="4">
        <f t="shared" si="221"/>
        <v>49.889381314866249</v>
      </c>
      <c r="Z173" s="4">
        <f t="shared" si="221"/>
        <v>49.488496950372998</v>
      </c>
      <c r="AA173" s="4">
        <f t="shared" si="221"/>
        <v>53.45769133974779</v>
      </c>
      <c r="AB173" s="4">
        <f t="shared" si="221"/>
        <v>53.490608743908098</v>
      </c>
      <c r="AC173" s="4">
        <f t="shared" si="221"/>
        <v>55.655432150402483</v>
      </c>
      <c r="AD173" s="4">
        <f t="shared" si="221"/>
        <v>47.36250754256411</v>
      </c>
      <c r="AE173" s="4">
        <f t="shared" si="221"/>
        <v>52.610042763503088</v>
      </c>
      <c r="AF173" s="4">
        <f t="shared" si="221"/>
        <v>55.814428590244582</v>
      </c>
      <c r="AG173" s="4">
        <f t="shared" si="221"/>
        <v>59.411297093089281</v>
      </c>
      <c r="AI173" s="4">
        <f t="shared" si="222"/>
        <v>-5.6868493255308294E-2</v>
      </c>
      <c r="AJ173" s="4">
        <f t="shared" si="222"/>
        <v>-0.75029936245229578</v>
      </c>
      <c r="AK173" s="4">
        <f t="shared" si="222"/>
        <v>1.3419990476758414</v>
      </c>
      <c r="AL173" s="4">
        <f t="shared" si="222"/>
        <v>-0.24223024041735641</v>
      </c>
      <c r="AM173" s="4">
        <f t="shared" si="222"/>
        <v>0.78689449554663327</v>
      </c>
      <c r="AN173" s="4">
        <f t="shared" si="222"/>
        <v>-0.73477754996994094</v>
      </c>
      <c r="AO173" s="4">
        <f t="shared" si="222"/>
        <v>-0.10638131486624758</v>
      </c>
      <c r="AP173" s="4">
        <f t="shared" si="222"/>
        <v>-2.1496950372998924E-2</v>
      </c>
      <c r="AQ173" s="4">
        <f t="shared" si="222"/>
        <v>-1.1746913397477883</v>
      </c>
      <c r="AR173" s="4">
        <f t="shared" si="222"/>
        <v>-0.8836087439080984</v>
      </c>
      <c r="AS173" s="4">
        <f t="shared" si="222"/>
        <v>-1.0164321504024798</v>
      </c>
      <c r="AT173" s="4">
        <f t="shared" si="222"/>
        <v>-0.14950754256410903</v>
      </c>
      <c r="AU173" s="4">
        <f t="shared" si="222"/>
        <v>1.209957236496912</v>
      </c>
      <c r="AV173" s="4">
        <f t="shared" si="222"/>
        <v>1.2835714097554174</v>
      </c>
      <c r="AW173" s="4">
        <f t="shared" si="222"/>
        <v>0.43370290691071745</v>
      </c>
      <c r="AY173" s="2">
        <f t="shared" si="214"/>
        <v>58.802868493255311</v>
      </c>
      <c r="AZ173" s="2">
        <f t="shared" si="214"/>
        <v>58.306141686727571</v>
      </c>
      <c r="BA173" s="2">
        <f t="shared" si="214"/>
        <v>55.404773092913764</v>
      </c>
      <c r="BB173" s="2">
        <f t="shared" si="214"/>
        <v>47.805801930284012</v>
      </c>
      <c r="BC173" s="2">
        <f t="shared" si="214"/>
        <v>44.338608285693269</v>
      </c>
      <c r="BD173" s="2">
        <f t="shared" si="214"/>
        <v>45.114873115587898</v>
      </c>
      <c r="BE173" s="2">
        <f t="shared" si="214"/>
        <v>43.503629961209356</v>
      </c>
      <c r="BF173" s="2">
        <f t="shared" si="214"/>
        <v>43.825286286629108</v>
      </c>
      <c r="BG173" s="2">
        <f t="shared" si="214"/>
        <v>45.348419422617887</v>
      </c>
      <c r="BH173" s="2">
        <f t="shared" si="214"/>
        <v>44.670642664139102</v>
      </c>
      <c r="BI173" s="2">
        <f t="shared" si="214"/>
        <v>47.851782531789112</v>
      </c>
      <c r="BJ173" s="2">
        <f t="shared" si="214"/>
        <v>43.517673379978</v>
      </c>
      <c r="BK173" s="2">
        <f t="shared" si="214"/>
        <v>50.566908667330381</v>
      </c>
      <c r="BL173" s="2">
        <f t="shared" si="214"/>
        <v>52.789070464089775</v>
      </c>
      <c r="BM173" s="2">
        <f t="shared" si="214"/>
        <v>56.555868397664526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>
        <f t="shared" si="215"/>
        <v>59.844999999999999</v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>
        <f t="shared" si="211"/>
        <v>59.844999999999999</v>
      </c>
      <c r="DK173" s="2">
        <f t="shared" si="223"/>
        <v>80.240027415390415</v>
      </c>
      <c r="DL173" s="2">
        <f t="shared" si="223"/>
        <v>87.409504723346828</v>
      </c>
      <c r="DM173" s="2">
        <f t="shared" si="223"/>
        <v>86.489492436974771</v>
      </c>
      <c r="DN173" s="2">
        <f t="shared" si="223"/>
        <v>91.235685742422547</v>
      </c>
      <c r="DO173" s="2">
        <f t="shared" si="223"/>
        <v>88.076459459459457</v>
      </c>
      <c r="DP173" s="2">
        <f t="shared" si="223"/>
        <v>82.968242769084881</v>
      </c>
      <c r="DQ173" s="2">
        <f t="shared" si="223"/>
        <v>113.70595448079658</v>
      </c>
      <c r="DR173" s="2">
        <f t="shared" si="223"/>
        <v>104.26814033613445</v>
      </c>
      <c r="DS173" s="2">
        <f t="shared" si="223"/>
        <v>101.06846100386102</v>
      </c>
      <c r="DT173" s="2">
        <f t="shared" si="223"/>
        <v>112.51933333333334</v>
      </c>
      <c r="DU173" s="2">
        <f t="shared" si="223"/>
        <v>90.873033191085852</v>
      </c>
      <c r="DV173" s="2">
        <f t="shared" si="223"/>
        <v>93.255938596491234</v>
      </c>
      <c r="DW173" s="2">
        <f t="shared" si="223"/>
        <v>110.11750592697962</v>
      </c>
      <c r="DX173" s="2">
        <f t="shared" si="223"/>
        <v>83.435682313892841</v>
      </c>
      <c r="DY173" s="2">
        <f t="shared" si="223"/>
        <v>92.644768951612889</v>
      </c>
      <c r="EA173" s="2">
        <f t="shared" si="213"/>
        <v>58.73168199432893</v>
      </c>
      <c r="EB173" s="2">
        <f t="shared" si="213"/>
        <v>58.406931173914295</v>
      </c>
      <c r="EC173" s="2">
        <f t="shared" si="213"/>
        <v>55.531347679235267</v>
      </c>
      <c r="ED173" s="2">
        <f t="shared" si="213"/>
        <v>47.740729467878978</v>
      </c>
      <c r="EE173" s="2">
        <f t="shared" si="213"/>
        <v>44.106311192333159</v>
      </c>
      <c r="EF173" s="2">
        <f t="shared" si="213"/>
        <v>45.222708227477035</v>
      </c>
      <c r="EG173" s="2">
        <f t="shared" si="213"/>
        <v>43.341940409971151</v>
      </c>
      <c r="EH173" s="2">
        <f t="shared" si="213"/>
        <v>43.499226447006777</v>
      </c>
      <c r="EI173" s="2">
        <f t="shared" si="213"/>
        <v>45.515252962855918</v>
      </c>
      <c r="EJ173" s="2">
        <f t="shared" si="213"/>
        <v>43.943484220653389</v>
      </c>
      <c r="EK173" s="2">
        <f t="shared" si="212"/>
        <v>47.724204054503161</v>
      </c>
      <c r="EL173" s="2">
        <f t="shared" si="179"/>
        <v>43.050795514312028</v>
      </c>
      <c r="EM173" s="2">
        <f t="shared" si="179"/>
        <v>50.444663600450383</v>
      </c>
      <c r="EN173" s="2">
        <f t="shared" si="179"/>
        <v>52.413929162157977</v>
      </c>
      <c r="EO173" s="2">
        <f t="shared" si="179"/>
        <v>56.685890698914761</v>
      </c>
      <c r="EQ173" s="2">
        <f t="shared" si="224"/>
        <v>58.946708833224527</v>
      </c>
      <c r="ER173" s="2">
        <f t="shared" si="224"/>
        <v>58.127823492469432</v>
      </c>
      <c r="ES173" s="2">
        <f t="shared" si="224"/>
        <v>55.152828950542812</v>
      </c>
      <c r="ET173" s="2">
        <f t="shared" si="224"/>
        <v>47.888560529405801</v>
      </c>
      <c r="EU173" s="2">
        <f t="shared" si="224"/>
        <v>44.687437328143233</v>
      </c>
      <c r="EV173" s="2">
        <f t="shared" si="224"/>
        <v>44.953451978185001</v>
      </c>
      <c r="EW173" s="2">
        <f t="shared" si="224"/>
        <v>43.702962670602005</v>
      </c>
      <c r="EX173" s="2">
        <f t="shared" si="224"/>
        <v>44.255698708867463</v>
      </c>
      <c r="EY173" s="2">
        <f t="shared" si="224"/>
        <v>45.136439542998232</v>
      </c>
      <c r="EZ173" s="2">
        <f t="shared" si="224"/>
        <v>45.609977508951495</v>
      </c>
      <c r="FA173" s="2">
        <f t="shared" si="224"/>
        <v>48.016942740339019</v>
      </c>
      <c r="FB173" s="2">
        <f t="shared" si="224"/>
        <v>44.287187901628123</v>
      </c>
      <c r="FC173" s="2">
        <f t="shared" si="224"/>
        <v>50.779858064541756</v>
      </c>
      <c r="FD173" s="2">
        <f t="shared" si="224"/>
        <v>53.69563481907479</v>
      </c>
      <c r="FE173" s="2">
        <f t="shared" si="224"/>
        <v>56.120560699204944</v>
      </c>
      <c r="FG173" s="2">
        <f t="shared" si="225"/>
        <v>0.99993116183404862</v>
      </c>
      <c r="FH173" s="2">
        <f t="shared" si="225"/>
        <v>0.99989792278966905</v>
      </c>
      <c r="FI173" s="2">
        <f t="shared" si="225"/>
        <v>0.99988528470429894</v>
      </c>
      <c r="FJ173" s="2">
        <f t="shared" si="225"/>
        <v>0.99989501831028171</v>
      </c>
      <c r="FK173" s="2">
        <f t="shared" si="225"/>
        <v>0.99989642563502934</v>
      </c>
      <c r="FL173" s="2">
        <f t="shared" si="225"/>
        <v>0.99989145527760703</v>
      </c>
      <c r="FM173" s="2">
        <f t="shared" si="225"/>
        <v>0.99989436001027132</v>
      </c>
      <c r="FN173" s="2">
        <f t="shared" si="225"/>
        <v>0.99989007524101503</v>
      </c>
      <c r="FO173" s="2">
        <f t="shared" si="225"/>
        <v>0.99990079883193417</v>
      </c>
      <c r="FP173" s="2">
        <f t="shared" si="225"/>
        <v>0.99989137392259431</v>
      </c>
      <c r="FQ173" s="2">
        <f t="shared" si="225"/>
        <v>0.99988972781627072</v>
      </c>
      <c r="FR173" s="2">
        <f t="shared" si="225"/>
        <v>0.99989209742660168</v>
      </c>
      <c r="FS173" s="2">
        <f t="shared" si="225"/>
        <v>0.99989078893161321</v>
      </c>
      <c r="FT173" s="2">
        <f t="shared" si="225"/>
        <v>0.99989586064063496</v>
      </c>
      <c r="FU173" s="2">
        <f t="shared" si="225"/>
        <v>0.99986676822764442</v>
      </c>
      <c r="FW173" s="2">
        <f t="shared" si="216"/>
        <v>0.32417303920274526</v>
      </c>
      <c r="FX173" s="2">
        <f t="shared" si="216"/>
        <v>0.37172029250496524</v>
      </c>
      <c r="FY173" s="2">
        <f t="shared" si="216"/>
        <v>0.34377680465440597</v>
      </c>
      <c r="FZ173" s="2">
        <f t="shared" si="216"/>
        <v>0.40929347172506042</v>
      </c>
      <c r="GA173" s="2">
        <f t="shared" si="216"/>
        <v>0.39189927821472098</v>
      </c>
      <c r="GB173" s="2">
        <f t="shared" si="216"/>
        <v>0.41570879321036408</v>
      </c>
      <c r="GC173" s="2">
        <f t="shared" si="216"/>
        <v>0.42727641571173819</v>
      </c>
      <c r="GD173" s="2">
        <f t="shared" si="216"/>
        <v>0.42219635472649369</v>
      </c>
      <c r="GE173" s="2">
        <f t="shared" si="216"/>
        <v>0.45495875893269749</v>
      </c>
      <c r="GF173" s="2">
        <f t="shared" si="216"/>
        <v>0.43187051699850504</v>
      </c>
      <c r="GG173" s="2">
        <f t="shared" si="216"/>
        <v>0.41955630606528282</v>
      </c>
      <c r="GH173" s="2">
        <f t="shared" si="216"/>
        <v>0.37323151312124031</v>
      </c>
      <c r="GI173" s="2">
        <f t="shared" si="216"/>
        <v>0.3452566924980468</v>
      </c>
      <c r="GJ173" s="2">
        <f t="shared" si="216"/>
        <v>0.29016858467086748</v>
      </c>
      <c r="GK173" s="2">
        <f t="shared" si="216"/>
        <v>0.23846809191262078</v>
      </c>
      <c r="GM173" s="86">
        <f t="shared" si="217"/>
        <v>8.5445897800781361E-96</v>
      </c>
      <c r="GN173" s="86">
        <f t="shared" si="217"/>
        <v>9.6542440884673945E-165</v>
      </c>
      <c r="GO173" s="86">
        <f t="shared" si="217"/>
        <v>3.143051689483936E-206</v>
      </c>
      <c r="GP173" s="86">
        <f t="shared" si="217"/>
        <v>1.0010573305679633E-221</v>
      </c>
      <c r="GQ173" s="86">
        <f t="shared" si="217"/>
        <v>7.7148571044882026E-199</v>
      </c>
      <c r="GR173" s="86">
        <f t="shared" si="217"/>
        <v>6.6711858830326041E-209</v>
      </c>
      <c r="GS173" s="86">
        <f t="shared" si="217"/>
        <v>4.8416257567864859E-218</v>
      </c>
      <c r="GT173" s="86">
        <f t="shared" si="217"/>
        <v>1.4218345924485923E-278</v>
      </c>
      <c r="GU173" s="86">
        <f t="shared" si="217"/>
        <v>1.8961838590602417E-272</v>
      </c>
      <c r="GV173" s="86">
        <f t="shared" si="217"/>
        <v>3.2517584465180577E-239</v>
      </c>
      <c r="GW173" s="86">
        <f t="shared" si="217"/>
        <v>1.7122185021222421E-234</v>
      </c>
      <c r="GX173" s="86">
        <f t="shared" si="217"/>
        <v>1.0647039111299043E-248</v>
      </c>
      <c r="GY173" s="86">
        <f t="shared" si="217"/>
        <v>1.5895203621473505E-199</v>
      </c>
      <c r="GZ173" s="86">
        <f t="shared" si="217"/>
        <v>2.8724043884183061E-202</v>
      </c>
      <c r="HA173" s="86">
        <f t="shared" si="217"/>
        <v>3.204278043315659E-223</v>
      </c>
      <c r="HC173" s="86">
        <f t="shared" si="181"/>
        <v>2.3840502576914864E-48</v>
      </c>
      <c r="HD173" s="86">
        <f t="shared" si="181"/>
        <v>6.6616299723261848E-103</v>
      </c>
      <c r="HE173" s="86">
        <f t="shared" si="181"/>
        <v>4.6764553872469948E-135</v>
      </c>
      <c r="HF173" s="86">
        <f t="shared" si="180"/>
        <v>3.7584991751522463E-155</v>
      </c>
      <c r="HG173" s="86">
        <f t="shared" si="180"/>
        <v>1.6735284134299892E-121</v>
      </c>
      <c r="HH173" s="86">
        <f t="shared" si="180"/>
        <v>1.1895266808071989E-141</v>
      </c>
      <c r="HI173" s="86">
        <f t="shared" si="180"/>
        <v>1.38297881306079E-177</v>
      </c>
      <c r="HJ173" s="86">
        <f t="shared" si="180"/>
        <v>3.0720548077936443E-229</v>
      </c>
      <c r="HK173" s="86">
        <f t="shared" si="180"/>
        <v>2.3346545965336018E-238</v>
      </c>
      <c r="HL173" s="86">
        <f t="shared" si="180"/>
        <v>1.0646160330143575E-211</v>
      </c>
      <c r="HM173" s="86">
        <f t="shared" si="180"/>
        <v>4.4363520346751124E-200</v>
      </c>
      <c r="HN173" s="86">
        <f t="shared" si="180"/>
        <v>6.034378327792402E-164</v>
      </c>
      <c r="HO173" s="86">
        <f t="shared" si="226"/>
        <v>1.1876330271219514E-122</v>
      </c>
      <c r="HP173" s="86">
        <f t="shared" si="226"/>
        <v>1.8114508277045595E-77</v>
      </c>
      <c r="HQ173" s="86">
        <f t="shared" si="226"/>
        <v>3.0319118562268671E-138</v>
      </c>
      <c r="HS173" s="86">
        <f t="shared" si="218"/>
        <v>6.2260380112250545E-8</v>
      </c>
      <c r="HT173" s="86">
        <f t="shared" si="218"/>
        <v>2.6818651680624469E-12</v>
      </c>
      <c r="HU173" s="86">
        <f t="shared" si="218"/>
        <v>2.6538753324916638E-15</v>
      </c>
      <c r="HV173" s="86">
        <f t="shared" si="218"/>
        <v>7.2589162161239076E-14</v>
      </c>
      <c r="HW173" s="86">
        <f t="shared" si="218"/>
        <v>2.5632073525315989E-13</v>
      </c>
      <c r="HX173" s="86">
        <f t="shared" si="218"/>
        <v>3.2776579454338811E-15</v>
      </c>
      <c r="HY173" s="86">
        <f t="shared" si="218"/>
        <v>2.0902595878674315E-15</v>
      </c>
      <c r="HZ173" s="86">
        <f t="shared" si="218"/>
        <v>3.1063960020523424E-15</v>
      </c>
      <c r="IA173" s="86">
        <f t="shared" si="218"/>
        <v>1.2276686041438703E-15</v>
      </c>
      <c r="IB173" s="86">
        <f t="shared" si="218"/>
        <v>9.4417206051682425E-15</v>
      </c>
      <c r="IC173" s="86">
        <f t="shared" si="218"/>
        <v>8.1336443321521524E-15</v>
      </c>
      <c r="ID173" s="86">
        <f t="shared" si="218"/>
        <v>4.4610544838929164E-13</v>
      </c>
      <c r="IE173" s="86">
        <f t="shared" si="218"/>
        <v>1.8755818017162105E-12</v>
      </c>
      <c r="IF173" s="86">
        <f t="shared" si="218"/>
        <v>5.6699080437849629E-10</v>
      </c>
      <c r="IG173" s="86">
        <f t="shared" si="218"/>
        <v>3.0543779127595878E-7</v>
      </c>
      <c r="II173" s="86">
        <f t="shared" si="219"/>
        <v>3.4318477623885686E-2</v>
      </c>
      <c r="IJ173" s="86">
        <f t="shared" si="219"/>
        <v>6.5924873256186678E-2</v>
      </c>
      <c r="IK173" s="86">
        <f t="shared" si="219"/>
        <v>1.554150176724497E-2</v>
      </c>
      <c r="IL173" s="86">
        <f t="shared" si="219"/>
        <v>0.15683193378069354</v>
      </c>
      <c r="IM173" s="86">
        <f t="shared" si="219"/>
        <v>0.10956093513977051</v>
      </c>
      <c r="IN173" s="86">
        <f t="shared" si="219"/>
        <v>0.16565113287168923</v>
      </c>
      <c r="IO173" s="86">
        <f t="shared" si="219"/>
        <v>0.21808878785769653</v>
      </c>
      <c r="IP173" s="86">
        <f t="shared" si="219"/>
        <v>0.1945978178625157</v>
      </c>
      <c r="IQ173" s="86">
        <f t="shared" si="219"/>
        <v>0.33643696760604563</v>
      </c>
      <c r="IR173" s="86">
        <f t="shared" si="219"/>
        <v>0.23881913513197159</v>
      </c>
      <c r="IS173" s="86">
        <f t="shared" si="219"/>
        <v>0.18478146905637108</v>
      </c>
      <c r="IT173" s="86">
        <f t="shared" si="219"/>
        <v>5.9613229762617542E-2</v>
      </c>
      <c r="IU173" s="86">
        <f t="shared" si="219"/>
        <v>2.3118666370290836E-2</v>
      </c>
      <c r="IV173" s="86">
        <f t="shared" si="219"/>
        <v>1.3151410876074073E-2</v>
      </c>
      <c r="IW173" s="86">
        <f t="shared" si="219"/>
        <v>6.8986838770882571E-3</v>
      </c>
      <c r="IY173" s="86">
        <f t="shared" si="220"/>
        <v>3.4318539884265802E-2</v>
      </c>
      <c r="IZ173" s="86">
        <f t="shared" si="220"/>
        <v>6.5924873258868547E-2</v>
      </c>
      <c r="JA173" s="86">
        <f t="shared" si="220"/>
        <v>1.5541501767247624E-2</v>
      </c>
      <c r="JB173" s="86">
        <f t="shared" si="220"/>
        <v>0.15683193378076613</v>
      </c>
      <c r="JC173" s="86">
        <f t="shared" si="220"/>
        <v>0.10956093514002684</v>
      </c>
      <c r="JD173" s="86">
        <f t="shared" si="220"/>
        <v>0.1656511328716925</v>
      </c>
      <c r="JE173" s="86">
        <f t="shared" si="220"/>
        <v>0.21808878785769861</v>
      </c>
      <c r="JF173" s="86">
        <f t="shared" si="220"/>
        <v>0.19459781786251881</v>
      </c>
      <c r="JG173" s="86">
        <f t="shared" si="220"/>
        <v>0.33643696760604686</v>
      </c>
      <c r="JH173" s="86">
        <f t="shared" si="220"/>
        <v>0.23881913513198103</v>
      </c>
      <c r="JI173" s="86">
        <f t="shared" si="220"/>
        <v>0.18478146905637921</v>
      </c>
      <c r="JJ173" s="86">
        <f t="shared" si="220"/>
        <v>5.9613229763063651E-2</v>
      </c>
      <c r="JK173" s="86">
        <f t="shared" si="220"/>
        <v>2.3118666372166419E-2</v>
      </c>
      <c r="JL173" s="86">
        <f t="shared" si="220"/>
        <v>1.3151411443064878E-2</v>
      </c>
      <c r="JM173" s="86">
        <f t="shared" si="220"/>
        <v>6.8989893148795334E-3</v>
      </c>
    </row>
    <row r="174" spans="2:273" x14ac:dyDescent="0.25">
      <c r="B174" s="2">
        <v>147</v>
      </c>
      <c r="C174" s="37">
        <v>58.381</v>
      </c>
      <c r="D174" s="37">
        <v>60.371000000000002</v>
      </c>
      <c r="E174" s="37">
        <v>56.332999999999998</v>
      </c>
      <c r="F174" s="37">
        <v>50.393000000000001</v>
      </c>
      <c r="G174" s="37">
        <v>48.015999999999998</v>
      </c>
      <c r="H174" s="37">
        <v>48.783000000000001</v>
      </c>
      <c r="I174" s="37">
        <v>51.017000000000003</v>
      </c>
      <c r="J174" s="37">
        <v>51.017000000000003</v>
      </c>
      <c r="K174" s="37">
        <v>53.167000000000002</v>
      </c>
      <c r="L174" s="37">
        <v>54.77</v>
      </c>
      <c r="M174" s="37">
        <v>57.639000000000003</v>
      </c>
      <c r="N174" s="37">
        <v>48.966999999999999</v>
      </c>
      <c r="O174" s="37">
        <v>55.015999999999998</v>
      </c>
      <c r="P174" s="37">
        <v>59.524999999999999</v>
      </c>
      <c r="Q174" s="37">
        <v>61.31</v>
      </c>
      <c r="S174" s="4">
        <f t="shared" si="221"/>
        <v>58.773373779321012</v>
      </c>
      <c r="T174" s="4">
        <f t="shared" si="221"/>
        <v>59.223397662615341</v>
      </c>
      <c r="U174" s="4">
        <f t="shared" si="221"/>
        <v>55.89854961940641</v>
      </c>
      <c r="V174" s="4">
        <f t="shared" si="221"/>
        <v>51.451080541434322</v>
      </c>
      <c r="W174" s="4">
        <f t="shared" si="221"/>
        <v>48.184083484791202</v>
      </c>
      <c r="X174" s="4">
        <f t="shared" si="221"/>
        <v>49.557972369450077</v>
      </c>
      <c r="Y174" s="4">
        <f t="shared" si="221"/>
        <v>51.048110410029139</v>
      </c>
      <c r="Z174" s="4">
        <f t="shared" si="221"/>
        <v>50.77342618742135</v>
      </c>
      <c r="AA174" s="4">
        <f t="shared" si="221"/>
        <v>53.648541131437625</v>
      </c>
      <c r="AB174" s="4">
        <f t="shared" si="221"/>
        <v>54.931065035249119</v>
      </c>
      <c r="AC174" s="4">
        <f t="shared" si="221"/>
        <v>57.544903254362019</v>
      </c>
      <c r="AD174" s="4">
        <f t="shared" si="221"/>
        <v>49.548510725281076</v>
      </c>
      <c r="AE174" s="4">
        <f t="shared" si="221"/>
        <v>54.225283037110287</v>
      </c>
      <c r="AF174" s="4">
        <f t="shared" si="221"/>
        <v>57.998678685718581</v>
      </c>
      <c r="AG174" s="4">
        <f t="shared" si="221"/>
        <v>61.3558238104469</v>
      </c>
      <c r="AI174" s="4">
        <f t="shared" si="222"/>
        <v>-0.39237377932101225</v>
      </c>
      <c r="AJ174" s="4">
        <f t="shared" si="222"/>
        <v>1.1476023373846616</v>
      </c>
      <c r="AK174" s="4">
        <f t="shared" si="222"/>
        <v>0.43445038059358865</v>
      </c>
      <c r="AL174" s="4">
        <f t="shared" si="222"/>
        <v>-1.0580805414343217</v>
      </c>
      <c r="AM174" s="4">
        <f t="shared" si="222"/>
        <v>-0.16808348479120383</v>
      </c>
      <c r="AN174" s="4">
        <f t="shared" si="222"/>
        <v>-0.77497236945007586</v>
      </c>
      <c r="AO174" s="4">
        <f t="shared" si="222"/>
        <v>-3.1110410029135949E-2</v>
      </c>
      <c r="AP174" s="4">
        <f t="shared" si="222"/>
        <v>0.24357381257865285</v>
      </c>
      <c r="AQ174" s="4">
        <f t="shared" si="222"/>
        <v>-0.48154113143762345</v>
      </c>
      <c r="AR174" s="4">
        <f t="shared" si="222"/>
        <v>-0.16106503524911631</v>
      </c>
      <c r="AS174" s="4">
        <f t="shared" si="222"/>
        <v>9.4096745637983759E-2</v>
      </c>
      <c r="AT174" s="4">
        <f t="shared" si="222"/>
        <v>-0.58151072528107761</v>
      </c>
      <c r="AU174" s="4">
        <f t="shared" si="222"/>
        <v>0.79071696288971083</v>
      </c>
      <c r="AV174" s="4">
        <f t="shared" si="222"/>
        <v>1.526321314281418</v>
      </c>
      <c r="AW174" s="4">
        <f t="shared" si="222"/>
        <v>-4.5823810446897539E-2</v>
      </c>
      <c r="AY174" s="2">
        <f t="shared" si="214"/>
        <v>58.773373779321012</v>
      </c>
      <c r="AZ174" s="2">
        <f t="shared" si="214"/>
        <v>58.262467946218599</v>
      </c>
      <c r="BA174" s="2">
        <f t="shared" si="214"/>
        <v>55.348466050827525</v>
      </c>
      <c r="BB174" s="2">
        <f t="shared" si="214"/>
        <v>47.726155163996822</v>
      </c>
      <c r="BC174" s="2">
        <f t="shared" si="214"/>
        <v>44.245917485926107</v>
      </c>
      <c r="BD174" s="2">
        <f t="shared" si="214"/>
        <v>45.01416330637818</v>
      </c>
      <c r="BE174" s="2">
        <f t="shared" si="214"/>
        <v>43.363673177361818</v>
      </c>
      <c r="BF174" s="2">
        <f t="shared" si="214"/>
        <v>43.723366879757151</v>
      </c>
      <c r="BG174" s="2">
        <f t="shared" si="214"/>
        <v>45.233379512808291</v>
      </c>
      <c r="BH174" s="2">
        <f t="shared" si="214"/>
        <v>44.609014208311336</v>
      </c>
      <c r="BI174" s="2">
        <f t="shared" si="214"/>
        <v>47.69409689117451</v>
      </c>
      <c r="BJ174" s="2">
        <f t="shared" si="214"/>
        <v>43.39703101966785</v>
      </c>
      <c r="BK174" s="2">
        <f t="shared" si="214"/>
        <v>50.430152716209967</v>
      </c>
      <c r="BL174" s="2">
        <f t="shared" si="214"/>
        <v>52.730141125227206</v>
      </c>
      <c r="BM174" s="2">
        <f t="shared" si="214"/>
        <v>56.42401101957347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80.272614239796866</v>
      </c>
      <c r="DL174" s="2">
        <f t="shared" si="223"/>
        <v>87.542825168690968</v>
      </c>
      <c r="DM174" s="2">
        <f t="shared" si="223"/>
        <v>86.662003361344517</v>
      </c>
      <c r="DN174" s="2">
        <f t="shared" si="223"/>
        <v>91.414263814421673</v>
      </c>
      <c r="DO174" s="2">
        <f t="shared" si="223"/>
        <v>88.278776671408252</v>
      </c>
      <c r="DP174" s="2">
        <f t="shared" si="223"/>
        <v>83.140641299193945</v>
      </c>
      <c r="DQ174" s="2">
        <f t="shared" si="223"/>
        <v>114.12776742532006</v>
      </c>
      <c r="DR174" s="2">
        <f t="shared" si="223"/>
        <v>104.63641064425769</v>
      </c>
      <c r="DS174" s="2">
        <f t="shared" si="223"/>
        <v>101.39369485199487</v>
      </c>
      <c r="DT174" s="2">
        <f t="shared" si="223"/>
        <v>112.91653333333333</v>
      </c>
      <c r="DU174" s="2">
        <f t="shared" si="223"/>
        <v>91.069838786154605</v>
      </c>
      <c r="DV174" s="2">
        <f t="shared" si="223"/>
        <v>93.493090418353589</v>
      </c>
      <c r="DW174" s="2">
        <f t="shared" si="223"/>
        <v>110.46542294926506</v>
      </c>
      <c r="DX174" s="2">
        <f t="shared" si="223"/>
        <v>83.560564722617343</v>
      </c>
      <c r="DY174" s="2">
        <f t="shared" si="223"/>
        <v>92.864454032258038</v>
      </c>
      <c r="EA174" s="2">
        <f t="shared" si="213"/>
        <v>58.69562561436674</v>
      </c>
      <c r="EB174" s="2">
        <f t="shared" si="213"/>
        <v>58.372864358793564</v>
      </c>
      <c r="EC174" s="2">
        <f t="shared" si="213"/>
        <v>55.487322768631621</v>
      </c>
      <c r="ED174" s="2">
        <f t="shared" si="213"/>
        <v>47.656494789902311</v>
      </c>
      <c r="EE174" s="2">
        <f t="shared" si="213"/>
        <v>43.994164733646073</v>
      </c>
      <c r="EF174" s="2">
        <f t="shared" si="213"/>
        <v>45.131661813562637</v>
      </c>
      <c r="EG174" s="2">
        <f t="shared" si="213"/>
        <v>43.190090768074839</v>
      </c>
      <c r="EH174" s="2">
        <f t="shared" si="213"/>
        <v>43.371955065133591</v>
      </c>
      <c r="EI174" s="2">
        <f t="shared" si="213"/>
        <v>45.413931998843779</v>
      </c>
      <c r="EJ174" s="2">
        <f t="shared" si="213"/>
        <v>43.824834591254621</v>
      </c>
      <c r="EK174" s="2">
        <f t="shared" si="212"/>
        <v>47.556740943835166</v>
      </c>
      <c r="EL174" s="2">
        <f t="shared" si="179"/>
        <v>42.890097257568044</v>
      </c>
      <c r="EM174" s="2">
        <f t="shared" si="179"/>
        <v>50.29773612091833</v>
      </c>
      <c r="EN174" s="2">
        <f t="shared" si="179"/>
        <v>52.31946306837002</v>
      </c>
      <c r="EO174" s="2">
        <f t="shared" si="179"/>
        <v>56.567459999072454</v>
      </c>
      <c r="EQ174" s="2">
        <f t="shared" si="224"/>
        <v>58.917268824943882</v>
      </c>
      <c r="ER174" s="2">
        <f t="shared" si="224"/>
        <v>58.085392851889161</v>
      </c>
      <c r="ES174" s="2">
        <f t="shared" si="224"/>
        <v>55.097790059559706</v>
      </c>
      <c r="ET174" s="2">
        <f t="shared" si="224"/>
        <v>47.808141182346645</v>
      </c>
      <c r="EU174" s="2">
        <f t="shared" si="224"/>
        <v>44.592081181469467</v>
      </c>
      <c r="EV174" s="2">
        <f t="shared" si="224"/>
        <v>44.854960888969245</v>
      </c>
      <c r="EW174" s="2">
        <f t="shared" si="224"/>
        <v>43.560681934057371</v>
      </c>
      <c r="EX174" s="2">
        <f t="shared" si="224"/>
        <v>44.148172471580104</v>
      </c>
      <c r="EY174" s="2">
        <f t="shared" si="224"/>
        <v>45.025511329870696</v>
      </c>
      <c r="EZ174" s="2">
        <f t="shared" si="224"/>
        <v>45.534783207456925</v>
      </c>
      <c r="FA174" s="2">
        <f t="shared" si="224"/>
        <v>47.857506705928628</v>
      </c>
      <c r="FB174" s="2">
        <f t="shared" si="224"/>
        <v>44.160814674654802</v>
      </c>
      <c r="FC174" s="2">
        <f t="shared" si="224"/>
        <v>50.642813932959612</v>
      </c>
      <c r="FD174" s="2">
        <f t="shared" si="224"/>
        <v>53.636787887479116</v>
      </c>
      <c r="FE174" s="2">
        <f t="shared" si="224"/>
        <v>55.98896799275235</v>
      </c>
      <c r="FG174" s="2">
        <f t="shared" si="225"/>
        <v>0.99993721846622241</v>
      </c>
      <c r="FH174" s="2">
        <f t="shared" si="225"/>
        <v>0.99990690364156454</v>
      </c>
      <c r="FI174" s="2">
        <f t="shared" si="225"/>
        <v>0.99989537735085088</v>
      </c>
      <c r="FJ174" s="2">
        <f t="shared" si="225"/>
        <v>0.99990425467661948</v>
      </c>
      <c r="FK174" s="2">
        <f t="shared" si="225"/>
        <v>0.99990553819559713</v>
      </c>
      <c r="FL174" s="2">
        <f t="shared" si="225"/>
        <v>0.99990100509114621</v>
      </c>
      <c r="FM174" s="2">
        <f t="shared" si="225"/>
        <v>0.99990365428874783</v>
      </c>
      <c r="FN174" s="2">
        <f t="shared" si="225"/>
        <v>0.99989974645862112</v>
      </c>
      <c r="FO174" s="2">
        <f t="shared" si="225"/>
        <v>0.9999095266697392</v>
      </c>
      <c r="FP174" s="2">
        <f t="shared" si="225"/>
        <v>0.99990093089307497</v>
      </c>
      <c r="FQ174" s="2">
        <f t="shared" si="225"/>
        <v>0.99989942959734934</v>
      </c>
      <c r="FR174" s="2">
        <f t="shared" si="225"/>
        <v>0.99990159074914364</v>
      </c>
      <c r="FS174" s="2">
        <f t="shared" si="225"/>
        <v>0.99990039736473302</v>
      </c>
      <c r="FT174" s="2">
        <f t="shared" si="225"/>
        <v>0.99990502290516758</v>
      </c>
      <c r="FU174" s="2">
        <f t="shared" si="225"/>
        <v>0.99987848975500637</v>
      </c>
      <c r="FW174" s="2">
        <f t="shared" si="216"/>
        <v>0.34466893127535231</v>
      </c>
      <c r="FX174" s="2">
        <f t="shared" si="216"/>
        <v>0.39347214240500761</v>
      </c>
      <c r="FY174" s="2">
        <f t="shared" si="216"/>
        <v>0.3648430341387548</v>
      </c>
      <c r="FZ174" s="2">
        <f t="shared" si="216"/>
        <v>0.43173313452136775</v>
      </c>
      <c r="GA174" s="2">
        <f t="shared" si="216"/>
        <v>0.41405375087162161</v>
      </c>
      <c r="GB174" s="2">
        <f t="shared" si="216"/>
        <v>0.43823923907177448</v>
      </c>
      <c r="GC174" s="2">
        <f t="shared" si="216"/>
        <v>0.44995100715033209</v>
      </c>
      <c r="GD174" s="2">
        <f t="shared" si="216"/>
        <v>0.44481073617214378</v>
      </c>
      <c r="GE174" s="2">
        <f t="shared" si="216"/>
        <v>0.47787663333870339</v>
      </c>
      <c r="GF174" s="2">
        <f t="shared" si="216"/>
        <v>0.45459539356967255</v>
      </c>
      <c r="GG174" s="2">
        <f t="shared" si="216"/>
        <v>0.44213748480931775</v>
      </c>
      <c r="GH174" s="2">
        <f t="shared" si="216"/>
        <v>0.39501619534148269</v>
      </c>
      <c r="GI174" s="2">
        <f t="shared" si="216"/>
        <v>0.36636297876635765</v>
      </c>
      <c r="GJ174" s="2">
        <f t="shared" si="216"/>
        <v>0.30949911659481893</v>
      </c>
      <c r="GK174" s="2">
        <f t="shared" si="216"/>
        <v>0.25559460549342228</v>
      </c>
      <c r="GM174" s="86">
        <f t="shared" si="217"/>
        <v>3.9679549952344569E-98</v>
      </c>
      <c r="GN174" s="86">
        <f t="shared" si="217"/>
        <v>9.5872645215083513E-169</v>
      </c>
      <c r="GO174" s="86">
        <f t="shared" si="217"/>
        <v>3.2079216869266634E-211</v>
      </c>
      <c r="GP174" s="86">
        <f t="shared" si="217"/>
        <v>4.118044858749807E-227</v>
      </c>
      <c r="GQ174" s="86">
        <f t="shared" si="217"/>
        <v>1.1026467797340112E-203</v>
      </c>
      <c r="GR174" s="86">
        <f t="shared" si="217"/>
        <v>5.6475188793048443E-214</v>
      </c>
      <c r="GS174" s="86">
        <f t="shared" si="217"/>
        <v>2.6835031026069237E-223</v>
      </c>
      <c r="GT174" s="86">
        <f t="shared" si="217"/>
        <v>2.7338791853029765E-285</v>
      </c>
      <c r="GU174" s="86">
        <f t="shared" si="217"/>
        <v>5.6221566510395806E-279</v>
      </c>
      <c r="GV174" s="86">
        <f t="shared" si="217"/>
        <v>5.2193982501670029E-245</v>
      </c>
      <c r="GW174" s="86">
        <f t="shared" si="217"/>
        <v>3.3913127643848363E-240</v>
      </c>
      <c r="GX174" s="86">
        <f t="shared" si="217"/>
        <v>8.3315221126040627E-255</v>
      </c>
      <c r="GY174" s="86">
        <f t="shared" si="217"/>
        <v>2.2686440626462777E-204</v>
      </c>
      <c r="GZ174" s="86">
        <f t="shared" si="217"/>
        <v>3.6533502009258724E-207</v>
      </c>
      <c r="HA174" s="86">
        <f t="shared" si="217"/>
        <v>1.2781782919820228E-228</v>
      </c>
      <c r="HC174" s="86">
        <f t="shared" si="181"/>
        <v>5.7081119872949237E-50</v>
      </c>
      <c r="HD174" s="86">
        <f t="shared" si="181"/>
        <v>2.2012021749257254E-106</v>
      </c>
      <c r="HE174" s="86">
        <f t="shared" si="181"/>
        <v>1.4939497783614034E-139</v>
      </c>
      <c r="HF174" s="86">
        <f t="shared" si="180"/>
        <v>2.4932540025978985E-160</v>
      </c>
      <c r="HG174" s="86">
        <f t="shared" si="180"/>
        <v>1.445841280610573E-125</v>
      </c>
      <c r="HH174" s="86">
        <f t="shared" si="180"/>
        <v>2.3912758083490403E-146</v>
      </c>
      <c r="HI174" s="86">
        <f t="shared" si="180"/>
        <v>1.9185325920129945E-183</v>
      </c>
      <c r="HJ174" s="86">
        <f t="shared" si="180"/>
        <v>8.6961560812014094E-237</v>
      </c>
      <c r="HK174" s="86">
        <f t="shared" si="180"/>
        <v>3.8712322960816483E-246</v>
      </c>
      <c r="HL174" s="86">
        <f t="shared" si="180"/>
        <v>1.0288508069031425E-218</v>
      </c>
      <c r="HM174" s="86">
        <f t="shared" si="180"/>
        <v>8.9949499816844075E-207</v>
      </c>
      <c r="HN174" s="86">
        <f t="shared" si="180"/>
        <v>1.7343816087838342E-169</v>
      </c>
      <c r="HO174" s="86">
        <f t="shared" si="226"/>
        <v>8.8869566273574464E-127</v>
      </c>
      <c r="HP174" s="86">
        <f t="shared" si="226"/>
        <v>4.8081976391047175E-80</v>
      </c>
      <c r="HQ174" s="86">
        <f t="shared" si="226"/>
        <v>6.6515671238686621E-143</v>
      </c>
      <c r="HS174" s="86">
        <f t="shared" si="218"/>
        <v>1.4300959077135891E-8</v>
      </c>
      <c r="HT174" s="86">
        <f t="shared" si="218"/>
        <v>2.863848856224252E-13</v>
      </c>
      <c r="HU174" s="86">
        <f t="shared" si="218"/>
        <v>1.6548258820310283E-16</v>
      </c>
      <c r="HV174" s="86">
        <f t="shared" si="218"/>
        <v>6.2644894666098626E-15</v>
      </c>
      <c r="HW174" s="86">
        <f t="shared" si="218"/>
        <v>2.4335633562073673E-14</v>
      </c>
      <c r="HX174" s="86">
        <f t="shared" si="218"/>
        <v>2.214086935800514E-16</v>
      </c>
      <c r="HY174" s="86">
        <f t="shared" si="218"/>
        <v>1.4973664673342021E-16</v>
      </c>
      <c r="HZ174" s="86">
        <f t="shared" si="218"/>
        <v>2.1867938712514419E-16</v>
      </c>
      <c r="IA174" s="86">
        <f t="shared" si="218"/>
        <v>8.7468716713504448E-17</v>
      </c>
      <c r="IB174" s="86">
        <f t="shared" si="218"/>
        <v>7.3270149010533796E-16</v>
      </c>
      <c r="IC174" s="86">
        <f t="shared" si="218"/>
        <v>5.9636891813446728E-16</v>
      </c>
      <c r="ID174" s="86">
        <f t="shared" si="218"/>
        <v>4.0107792802833398E-14</v>
      </c>
      <c r="IE174" s="86">
        <f t="shared" si="218"/>
        <v>1.798371339913741E-13</v>
      </c>
      <c r="IF174" s="86">
        <f t="shared" si="218"/>
        <v>7.0653033063639886E-11</v>
      </c>
      <c r="IG174" s="86">
        <f t="shared" si="218"/>
        <v>5.7368087624220003E-8</v>
      </c>
      <c r="II174" s="86">
        <f t="shared" si="219"/>
        <v>6.0027583030631243E-2</v>
      </c>
      <c r="IJ174" s="86">
        <f t="shared" si="219"/>
        <v>0.11622159909978842</v>
      </c>
      <c r="IK174" s="86">
        <f t="shared" si="219"/>
        <v>3.5632550261070442E-2</v>
      </c>
      <c r="IL174" s="86">
        <f t="shared" si="219"/>
        <v>0.240842007398895</v>
      </c>
      <c r="IM174" s="86">
        <f t="shared" si="219"/>
        <v>0.17859076049942083</v>
      </c>
      <c r="IN174" s="86">
        <f t="shared" si="219"/>
        <v>0.25590977890207245</v>
      </c>
      <c r="IO174" s="86">
        <f t="shared" si="219"/>
        <v>0.31365633259682602</v>
      </c>
      <c r="IP174" s="86">
        <f t="shared" si="219"/>
        <v>0.28849358730826807</v>
      </c>
      <c r="IQ174" s="86">
        <f t="shared" si="219"/>
        <v>0.42988363669513718</v>
      </c>
      <c r="IR174" s="86">
        <f t="shared" si="219"/>
        <v>0.33526403171839414</v>
      </c>
      <c r="IS174" s="86">
        <f t="shared" si="219"/>
        <v>0.2770538889061861</v>
      </c>
      <c r="IT174" s="86">
        <f t="shared" si="219"/>
        <v>0.10906581631274456</v>
      </c>
      <c r="IU174" s="86">
        <f t="shared" si="219"/>
        <v>4.8286212884762633E-2</v>
      </c>
      <c r="IV174" s="86">
        <f t="shared" si="219"/>
        <v>2.4946672191931564E-2</v>
      </c>
      <c r="IW174" s="86">
        <f t="shared" si="219"/>
        <v>1.2745809817711963E-2</v>
      </c>
      <c r="IY174" s="86">
        <f t="shared" si="220"/>
        <v>6.002759733159032E-2</v>
      </c>
      <c r="IZ174" s="86">
        <f t="shared" si="220"/>
        <v>0.1162215991000748</v>
      </c>
      <c r="JA174" s="86">
        <f t="shared" si="220"/>
        <v>3.5632550261070609E-2</v>
      </c>
      <c r="JB174" s="86">
        <f t="shared" si="220"/>
        <v>0.24084200739890127</v>
      </c>
      <c r="JC174" s="86">
        <f t="shared" si="220"/>
        <v>0.17859076049944517</v>
      </c>
      <c r="JD174" s="86">
        <f t="shared" si="220"/>
        <v>0.25590977890207267</v>
      </c>
      <c r="JE174" s="86">
        <f t="shared" si="220"/>
        <v>0.31365633259682618</v>
      </c>
      <c r="JF174" s="86">
        <f t="shared" si="220"/>
        <v>0.2884935873082683</v>
      </c>
      <c r="JG174" s="86">
        <f t="shared" si="220"/>
        <v>0.42988363669513729</v>
      </c>
      <c r="JH174" s="86">
        <f t="shared" si="220"/>
        <v>0.33526403171839486</v>
      </c>
      <c r="JI174" s="86">
        <f t="shared" si="220"/>
        <v>0.27705388890618671</v>
      </c>
      <c r="JJ174" s="86">
        <f t="shared" si="220"/>
        <v>0.10906581631278467</v>
      </c>
      <c r="JK174" s="86">
        <f t="shared" si="220"/>
        <v>4.8286212884942468E-2</v>
      </c>
      <c r="JL174" s="86">
        <f t="shared" si="220"/>
        <v>2.4946672262584596E-2</v>
      </c>
      <c r="JM174" s="86">
        <f t="shared" si="220"/>
        <v>1.2745867185799587E-2</v>
      </c>
    </row>
    <row r="175" spans="2:273" x14ac:dyDescent="0.25">
      <c r="B175" s="2">
        <v>148</v>
      </c>
      <c r="C175" s="37">
        <v>59.332999999999998</v>
      </c>
      <c r="D175" s="37">
        <v>58.694000000000003</v>
      </c>
      <c r="E175" s="37">
        <v>57.1</v>
      </c>
      <c r="F175" s="37">
        <v>51.311</v>
      </c>
      <c r="G175" s="37">
        <v>48.475000000000001</v>
      </c>
      <c r="H175" s="37">
        <v>50.35</v>
      </c>
      <c r="I175" s="37">
        <v>51.116999999999997</v>
      </c>
      <c r="J175" s="37">
        <v>50.6</v>
      </c>
      <c r="K175" s="37">
        <v>54.067</v>
      </c>
      <c r="L175" s="37">
        <v>55.164000000000001</v>
      </c>
      <c r="M175" s="37">
        <v>58.753999999999998</v>
      </c>
      <c r="N175" s="37">
        <v>52.328000000000003</v>
      </c>
      <c r="O175" s="37">
        <v>56.622999999999998</v>
      </c>
      <c r="P175" s="37">
        <v>62.540999999999997</v>
      </c>
      <c r="Q175" s="37">
        <v>67.241</v>
      </c>
      <c r="S175" s="4">
        <f t="shared" si="221"/>
        <v>58.744296693111153</v>
      </c>
      <c r="T175" s="4">
        <f t="shared" si="221"/>
        <v>59.553939100303573</v>
      </c>
      <c r="U175" s="4">
        <f t="shared" si="221"/>
        <v>56.277949928411218</v>
      </c>
      <c r="V175" s="4">
        <f t="shared" si="221"/>
        <v>51.990908412705359</v>
      </c>
      <c r="W175" s="4">
        <f t="shared" si="221"/>
        <v>49.128818111311148</v>
      </c>
      <c r="X175" s="4">
        <f t="shared" si="221"/>
        <v>50.131214324351859</v>
      </c>
      <c r="Y175" s="4">
        <f t="shared" si="221"/>
        <v>51.423422117794637</v>
      </c>
      <c r="Z175" s="4">
        <f t="shared" si="221"/>
        <v>51.383988172033149</v>
      </c>
      <c r="AA175" s="4">
        <f t="shared" si="221"/>
        <v>52.858589181319289</v>
      </c>
      <c r="AB175" s="4">
        <f t="shared" si="221"/>
        <v>55.276990007373136</v>
      </c>
      <c r="AC175" s="4">
        <f t="shared" si="221"/>
        <v>58.537499798696743</v>
      </c>
      <c r="AD175" s="4">
        <f t="shared" si="221"/>
        <v>52.04332168528498</v>
      </c>
      <c r="AE175" s="4">
        <f t="shared" si="221"/>
        <v>56.586486776740337</v>
      </c>
      <c r="AF175" s="4">
        <f t="shared" si="221"/>
        <v>61.236689639841991</v>
      </c>
      <c r="AG175" s="4">
        <f t="shared" si="221"/>
        <v>64.401199700414196</v>
      </c>
      <c r="AI175" s="4">
        <f t="shared" si="222"/>
        <v>0.58870330688884565</v>
      </c>
      <c r="AJ175" s="4">
        <f t="shared" si="222"/>
        <v>-0.85993910030357057</v>
      </c>
      <c r="AK175" s="4">
        <f t="shared" si="222"/>
        <v>0.82205007158878374</v>
      </c>
      <c r="AL175" s="4">
        <f t="shared" si="222"/>
        <v>-0.67990841270535896</v>
      </c>
      <c r="AM175" s="4">
        <f t="shared" si="222"/>
        <v>-0.65381811131114631</v>
      </c>
      <c r="AN175" s="4">
        <f t="shared" si="222"/>
        <v>0.21878567564814233</v>
      </c>
      <c r="AO175" s="4">
        <f t="shared" si="222"/>
        <v>-0.30642211779463935</v>
      </c>
      <c r="AP175" s="4">
        <f t="shared" si="222"/>
        <v>-0.78398817203314763</v>
      </c>
      <c r="AQ175" s="4">
        <f t="shared" si="222"/>
        <v>1.2084108186807114</v>
      </c>
      <c r="AR175" s="4">
        <f t="shared" si="222"/>
        <v>-0.11299000737313492</v>
      </c>
      <c r="AS175" s="4">
        <f t="shared" si="222"/>
        <v>0.21650020130325487</v>
      </c>
      <c r="AT175" s="4">
        <f t="shared" si="222"/>
        <v>0.28467831471502336</v>
      </c>
      <c r="AU175" s="4">
        <f t="shared" si="222"/>
        <v>3.6513223259660776E-2</v>
      </c>
      <c r="AV175" s="4">
        <f t="shared" si="222"/>
        <v>1.3043103601580057</v>
      </c>
      <c r="AW175" s="4">
        <f t="shared" si="222"/>
        <v>2.8398002995858036</v>
      </c>
      <c r="AY175" s="2">
        <f t="shared" si="214"/>
        <v>58.744296693111153</v>
      </c>
      <c r="AZ175" s="2">
        <f t="shared" si="214"/>
        <v>58.218323085958559</v>
      </c>
      <c r="BA175" s="2">
        <f t="shared" si="214"/>
        <v>55.291505887347441</v>
      </c>
      <c r="BB175" s="2">
        <f t="shared" si="214"/>
        <v>47.64675465626609</v>
      </c>
      <c r="BC175" s="2">
        <f t="shared" si="214"/>
        <v>44.154217841610134</v>
      </c>
      <c r="BD175" s="2">
        <f t="shared" si="214"/>
        <v>44.913071957450072</v>
      </c>
      <c r="BE175" s="2">
        <f t="shared" si="214"/>
        <v>43.224277924959701</v>
      </c>
      <c r="BF175" s="2">
        <f t="shared" si="214"/>
        <v>43.622567280405789</v>
      </c>
      <c r="BG175" s="2">
        <f t="shared" si="214"/>
        <v>45.117897887759824</v>
      </c>
      <c r="BH175" s="2">
        <f t="shared" si="214"/>
        <v>44.549743875776542</v>
      </c>
      <c r="BI175" s="2">
        <f t="shared" si="214"/>
        <v>47.536878819968315</v>
      </c>
      <c r="BJ175" s="2">
        <f t="shared" si="214"/>
        <v>43.278473989762922</v>
      </c>
      <c r="BK175" s="2">
        <f t="shared" si="214"/>
        <v>50.294042325941277</v>
      </c>
      <c r="BL175" s="2">
        <f t="shared" si="214"/>
        <v>52.673543672506028</v>
      </c>
      <c r="BM175" s="2">
        <f t="shared" si="214"/>
        <v>56.291266285530803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80.305201064203317</v>
      </c>
      <c r="DL175" s="2">
        <f t="shared" si="223"/>
        <v>87.676145614035093</v>
      </c>
      <c r="DM175" s="2">
        <f t="shared" si="223"/>
        <v>86.834514285714263</v>
      </c>
      <c r="DN175" s="2">
        <f t="shared" si="223"/>
        <v>91.5928418864208</v>
      </c>
      <c r="DO175" s="2">
        <f t="shared" si="223"/>
        <v>88.481093883357033</v>
      </c>
      <c r="DP175" s="2">
        <f t="shared" si="223"/>
        <v>83.313039829302994</v>
      </c>
      <c r="DQ175" s="2">
        <f t="shared" si="223"/>
        <v>114.54958036984353</v>
      </c>
      <c r="DR175" s="2">
        <f t="shared" si="223"/>
        <v>105.00468095238094</v>
      </c>
      <c r="DS175" s="2">
        <f t="shared" si="223"/>
        <v>101.71892870012871</v>
      </c>
      <c r="DT175" s="2">
        <f t="shared" si="223"/>
        <v>113.31373333333335</v>
      </c>
      <c r="DU175" s="2">
        <f t="shared" si="223"/>
        <v>91.266644381223358</v>
      </c>
      <c r="DV175" s="2">
        <f t="shared" si="223"/>
        <v>93.730242240215944</v>
      </c>
      <c r="DW175" s="2">
        <f t="shared" si="223"/>
        <v>110.8133399715505</v>
      </c>
      <c r="DX175" s="2">
        <f t="shared" si="223"/>
        <v>83.68544713134186</v>
      </c>
      <c r="DY175" s="2">
        <f t="shared" si="223"/>
        <v>93.084139112903202</v>
      </c>
      <c r="EA175" s="2">
        <f t="shared" si="213"/>
        <v>58.659569234404543</v>
      </c>
      <c r="EB175" s="2">
        <f t="shared" si="213"/>
        <v>58.338797543672833</v>
      </c>
      <c r="EC175" s="2">
        <f t="shared" si="213"/>
        <v>55.443297858027975</v>
      </c>
      <c r="ED175" s="2">
        <f t="shared" si="213"/>
        <v>47.572260111925651</v>
      </c>
      <c r="EE175" s="2">
        <f t="shared" si="213"/>
        <v>43.882018274958995</v>
      </c>
      <c r="EF175" s="2">
        <f t="shared" si="213"/>
        <v>45.040615399648232</v>
      </c>
      <c r="EG175" s="2">
        <f t="shared" si="213"/>
        <v>43.038241126178519</v>
      </c>
      <c r="EH175" s="2">
        <f t="shared" si="213"/>
        <v>43.244683683260419</v>
      </c>
      <c r="EI175" s="2">
        <f t="shared" si="213"/>
        <v>45.312611034831633</v>
      </c>
      <c r="EJ175" s="2">
        <f t="shared" si="213"/>
        <v>43.706184961855847</v>
      </c>
      <c r="EK175" s="2">
        <f t="shared" si="212"/>
        <v>47.389277833167171</v>
      </c>
      <c r="EL175" s="2">
        <f t="shared" si="179"/>
        <v>42.729399000824067</v>
      </c>
      <c r="EM175" s="2">
        <f t="shared" si="179"/>
        <v>50.150808641386284</v>
      </c>
      <c r="EN175" s="2">
        <f t="shared" si="179"/>
        <v>52.224996974582069</v>
      </c>
      <c r="EO175" s="2">
        <f t="shared" si="179"/>
        <v>56.449029299230133</v>
      </c>
      <c r="EQ175" s="2">
        <f t="shared" si="224"/>
        <v>58.88782881666323</v>
      </c>
      <c r="ER175" s="2">
        <f t="shared" si="224"/>
        <v>58.042962211308897</v>
      </c>
      <c r="ES175" s="2">
        <f t="shared" si="224"/>
        <v>55.042751168576594</v>
      </c>
      <c r="ET175" s="2">
        <f t="shared" si="224"/>
        <v>47.72772183528749</v>
      </c>
      <c r="EU175" s="2">
        <f t="shared" si="224"/>
        <v>44.496725034795716</v>
      </c>
      <c r="EV175" s="2">
        <f t="shared" si="224"/>
        <v>44.756469799753489</v>
      </c>
      <c r="EW175" s="2">
        <f t="shared" si="224"/>
        <v>43.418401197512736</v>
      </c>
      <c r="EX175" s="2">
        <f t="shared" si="224"/>
        <v>44.040646234292751</v>
      </c>
      <c r="EY175" s="2">
        <f t="shared" si="224"/>
        <v>44.914583116743167</v>
      </c>
      <c r="EZ175" s="2">
        <f t="shared" si="224"/>
        <v>45.459588905962349</v>
      </c>
      <c r="FA175" s="2">
        <f t="shared" si="224"/>
        <v>47.698070671518238</v>
      </c>
      <c r="FB175" s="2">
        <f t="shared" si="224"/>
        <v>44.03444144768148</v>
      </c>
      <c r="FC175" s="2">
        <f t="shared" si="224"/>
        <v>50.505769801377454</v>
      </c>
      <c r="FD175" s="2">
        <f t="shared" si="224"/>
        <v>53.577940955883449</v>
      </c>
      <c r="FE175" s="2">
        <f t="shared" si="224"/>
        <v>55.857375286299757</v>
      </c>
      <c r="FG175" s="2">
        <f t="shared" si="225"/>
        <v>0.99994274224438617</v>
      </c>
      <c r="FH175" s="2">
        <f t="shared" si="225"/>
        <v>0.99991509441650073</v>
      </c>
      <c r="FI175" s="2">
        <f t="shared" si="225"/>
        <v>0.99990458213154942</v>
      </c>
      <c r="FJ175" s="2">
        <f t="shared" si="225"/>
        <v>0.9999126784916148</v>
      </c>
      <c r="FK175" s="2">
        <f t="shared" si="225"/>
        <v>0.99991384909442627</v>
      </c>
      <c r="FL175" s="2">
        <f t="shared" si="225"/>
        <v>0.99990971478365687</v>
      </c>
      <c r="FM175" s="2">
        <f t="shared" si="225"/>
        <v>0.99991213092211317</v>
      </c>
      <c r="FN175" s="2">
        <f t="shared" si="225"/>
        <v>0.99990856687702645</v>
      </c>
      <c r="FO175" s="2">
        <f t="shared" si="225"/>
        <v>0.99991748668526803</v>
      </c>
      <c r="FP175" s="2">
        <f t="shared" si="225"/>
        <v>0.99990964711303221</v>
      </c>
      <c r="FQ175" s="2">
        <f t="shared" si="225"/>
        <v>0.99990827789100556</v>
      </c>
      <c r="FR175" s="2">
        <f t="shared" si="225"/>
        <v>0.99991024891937619</v>
      </c>
      <c r="FS175" s="2">
        <f t="shared" si="225"/>
        <v>0.99990916052089529</v>
      </c>
      <c r="FT175" s="2">
        <f t="shared" si="225"/>
        <v>0.99991337913613565</v>
      </c>
      <c r="FU175" s="2">
        <f t="shared" si="225"/>
        <v>0.99988918015463324</v>
      </c>
      <c r="FW175" s="2">
        <f t="shared" si="216"/>
        <v>0.3657593586348456</v>
      </c>
      <c r="FX175" s="2">
        <f t="shared" si="216"/>
        <v>0.41565475424431947</v>
      </c>
      <c r="FY175" s="2">
        <f t="shared" si="216"/>
        <v>0.38643997745218406</v>
      </c>
      <c r="FZ175" s="2">
        <f t="shared" si="216"/>
        <v>0.45445656469057555</v>
      </c>
      <c r="GA175" s="2">
        <f t="shared" si="216"/>
        <v>0.4365615175128531</v>
      </c>
      <c r="GB175" s="2">
        <f t="shared" si="216"/>
        <v>0.46102729152339711</v>
      </c>
      <c r="GC175" s="2">
        <f t="shared" si="216"/>
        <v>0.47283546299989315</v>
      </c>
      <c r="GD175" s="2">
        <f t="shared" si="216"/>
        <v>0.46765603135152822</v>
      </c>
      <c r="GE175" s="2">
        <f t="shared" si="216"/>
        <v>0.50088802883894112</v>
      </c>
      <c r="GF175" s="2">
        <f t="shared" si="216"/>
        <v>0.47751100012338232</v>
      </c>
      <c r="GG175" s="2">
        <f t="shared" si="216"/>
        <v>0.46496046660577167</v>
      </c>
      <c r="GH175" s="2">
        <f t="shared" si="216"/>
        <v>0.41722597564282937</v>
      </c>
      <c r="GI175" s="2">
        <f t="shared" si="216"/>
        <v>0.38799493389984657</v>
      </c>
      <c r="GJ175" s="2">
        <f t="shared" si="216"/>
        <v>0.32951960518349083</v>
      </c>
      <c r="GK175" s="2">
        <f t="shared" si="216"/>
        <v>0.27350936082118898</v>
      </c>
      <c r="GM175" s="86">
        <f t="shared" si="217"/>
        <v>1.7255594103845573E-100</v>
      </c>
      <c r="GN175" s="86">
        <f t="shared" si="217"/>
        <v>8.5142841823792918E-173</v>
      </c>
      <c r="GO175" s="86">
        <f t="shared" si="217"/>
        <v>2.8506137355533352E-216</v>
      </c>
      <c r="GP175" s="86">
        <f t="shared" si="217"/>
        <v>1.4581659138715392E-232</v>
      </c>
      <c r="GQ175" s="86">
        <f t="shared" si="217"/>
        <v>1.37639675402723E-208</v>
      </c>
      <c r="GR175" s="86">
        <f t="shared" si="217"/>
        <v>4.1512980335750425E-219</v>
      </c>
      <c r="GS175" s="86">
        <f t="shared" si="217"/>
        <v>1.2862613154814554E-228</v>
      </c>
      <c r="GT175" s="86">
        <f t="shared" si="217"/>
        <v>4.3673541631176763E-292</v>
      </c>
      <c r="GU175" s="86">
        <f t="shared" si="217"/>
        <v>1.3936538851170477E-285</v>
      </c>
      <c r="GV175" s="86">
        <f t="shared" si="217"/>
        <v>7.1332880655086113E-251</v>
      </c>
      <c r="GW175" s="86">
        <f t="shared" si="217"/>
        <v>5.7300684295597228E-246</v>
      </c>
      <c r="GX175" s="86">
        <f t="shared" si="217"/>
        <v>5.4910041813276504E-261</v>
      </c>
      <c r="GY175" s="86">
        <f t="shared" si="217"/>
        <v>2.8291235819188931E-209</v>
      </c>
      <c r="GZ175" s="86">
        <f t="shared" si="217"/>
        <v>4.0562045513020313E-212</v>
      </c>
      <c r="HA175" s="86">
        <f t="shared" si="217"/>
        <v>4.3898579798032544E-234</v>
      </c>
      <c r="HC175" s="86">
        <f t="shared" si="181"/>
        <v>1.2828967384548996E-51</v>
      </c>
      <c r="HD175" s="86">
        <f t="shared" si="181"/>
        <v>6.353129068444726E-110</v>
      </c>
      <c r="HE175" s="86">
        <f t="shared" si="181"/>
        <v>4.0206740836945737E-144</v>
      </c>
      <c r="HF175" s="86">
        <f t="shared" si="180"/>
        <v>1.357198616895001E-165</v>
      </c>
      <c r="HG175" s="86">
        <f t="shared" si="180"/>
        <v>1.0688590003746091E-129</v>
      </c>
      <c r="HH175" s="86">
        <f t="shared" si="180"/>
        <v>4.0218984620192735E-151</v>
      </c>
      <c r="HI175" s="86">
        <f t="shared" si="180"/>
        <v>2.1340338503589788E-189</v>
      </c>
      <c r="HJ175" s="86">
        <f t="shared" si="180"/>
        <v>1.8538264246344744E-244</v>
      </c>
      <c r="HK175" s="86">
        <f t="shared" si="180"/>
        <v>4.8044353162101114E-254</v>
      </c>
      <c r="HL175" s="86">
        <f t="shared" si="180"/>
        <v>7.6257135425722431E-226</v>
      </c>
      <c r="HM175" s="86">
        <f t="shared" si="180"/>
        <v>1.4123800036956442E-213</v>
      </c>
      <c r="HN175" s="86">
        <f t="shared" si="180"/>
        <v>4.0239325489482031E-175</v>
      </c>
      <c r="HO175" s="86">
        <f t="shared" si="226"/>
        <v>5.6716339893618048E-131</v>
      </c>
      <c r="HP175" s="86">
        <f t="shared" si="226"/>
        <v>1.1561443100517706E-82</v>
      </c>
      <c r="HQ175" s="86">
        <f t="shared" si="226"/>
        <v>1.2191261053378092E-147</v>
      </c>
      <c r="HS175" s="86">
        <f t="shared" si="218"/>
        <v>3.0794291738088274E-9</v>
      </c>
      <c r="HT175" s="86">
        <f t="shared" si="218"/>
        <v>2.7872487090059673E-14</v>
      </c>
      <c r="HU175" s="86">
        <f t="shared" si="218"/>
        <v>9.2153953489354934E-18</v>
      </c>
      <c r="HV175" s="86">
        <f t="shared" si="218"/>
        <v>4.9016809129193366E-16</v>
      </c>
      <c r="HW175" s="86">
        <f t="shared" si="218"/>
        <v>2.1021847672552351E-15</v>
      </c>
      <c r="HX175" s="86">
        <f t="shared" si="218"/>
        <v>1.3432897314699976E-17</v>
      </c>
      <c r="HY175" s="86">
        <f t="shared" si="218"/>
        <v>9.6906636333517827E-18</v>
      </c>
      <c r="HZ175" s="86">
        <f t="shared" si="218"/>
        <v>1.3872832522119539E-17</v>
      </c>
      <c r="IA175" s="86">
        <f t="shared" si="218"/>
        <v>5.6365481628507702E-18</v>
      </c>
      <c r="IB175" s="86">
        <f t="shared" si="218"/>
        <v>5.1451811110016426E-17</v>
      </c>
      <c r="IC175" s="86">
        <f t="shared" si="218"/>
        <v>3.94125362610625E-17</v>
      </c>
      <c r="ID175" s="86">
        <f t="shared" si="218"/>
        <v>3.2605647751947546E-15</v>
      </c>
      <c r="IE175" s="86">
        <f t="shared" si="218"/>
        <v>1.5596045418431546E-14</v>
      </c>
      <c r="IF175" s="86">
        <f t="shared" si="218"/>
        <v>7.9642118888113199E-12</v>
      </c>
      <c r="IG175" s="86">
        <f t="shared" si="218"/>
        <v>9.8247166967722943E-9</v>
      </c>
      <c r="II175" s="86">
        <f t="shared" si="219"/>
        <v>9.832363933771994E-2</v>
      </c>
      <c r="IJ175" s="86">
        <f t="shared" si="219"/>
        <v>0.18680480606215066</v>
      </c>
      <c r="IK175" s="86">
        <f t="shared" si="219"/>
        <v>7.290476070972432E-2</v>
      </c>
      <c r="IL175" s="86">
        <f t="shared" si="219"/>
        <v>0.33648637016382416</v>
      </c>
      <c r="IM175" s="86">
        <f t="shared" si="219"/>
        <v>0.26533765354067568</v>
      </c>
      <c r="IN175" s="86">
        <f t="shared" si="219"/>
        <v>0.3566310300599676</v>
      </c>
      <c r="IO175" s="86">
        <f t="shared" si="219"/>
        <v>0.40996722078061876</v>
      </c>
      <c r="IP175" s="86">
        <f t="shared" si="219"/>
        <v>0.38744581456400967</v>
      </c>
      <c r="IQ175" s="86">
        <f t="shared" si="219"/>
        <v>0.50220300089238834</v>
      </c>
      <c r="IR175" s="86">
        <f t="shared" si="219"/>
        <v>0.42868431813963381</v>
      </c>
      <c r="IS175" s="86">
        <f t="shared" si="219"/>
        <v>0.37622895550449653</v>
      </c>
      <c r="IT175" s="86">
        <f t="shared" si="219"/>
        <v>0.18049145276457687</v>
      </c>
      <c r="IU175" s="86">
        <f t="shared" si="219"/>
        <v>9.11409769891596E-2</v>
      </c>
      <c r="IV175" s="86">
        <f t="shared" si="219"/>
        <v>4.4456411560541614E-2</v>
      </c>
      <c r="IW175" s="86">
        <f t="shared" si="219"/>
        <v>2.2512781530173793E-2</v>
      </c>
      <c r="IY175" s="86">
        <f t="shared" si="220"/>
        <v>9.832364241714911E-2</v>
      </c>
      <c r="IZ175" s="86">
        <f t="shared" si="220"/>
        <v>0.18680480606217853</v>
      </c>
      <c r="JA175" s="86">
        <f t="shared" si="220"/>
        <v>7.2904760709724334E-2</v>
      </c>
      <c r="JB175" s="86">
        <f t="shared" si="220"/>
        <v>0.33648637016382466</v>
      </c>
      <c r="JC175" s="86">
        <f t="shared" si="220"/>
        <v>0.26533765354067779</v>
      </c>
      <c r="JD175" s="86">
        <f t="shared" si="220"/>
        <v>0.3566310300599676</v>
      </c>
      <c r="JE175" s="86">
        <f t="shared" si="220"/>
        <v>0.40996722078061876</v>
      </c>
      <c r="JF175" s="86">
        <f t="shared" si="220"/>
        <v>0.38744581456400967</v>
      </c>
      <c r="JG175" s="86">
        <f t="shared" si="220"/>
        <v>0.50220300089238834</v>
      </c>
      <c r="JH175" s="86">
        <f t="shared" si="220"/>
        <v>0.42868431813963387</v>
      </c>
      <c r="JI175" s="86">
        <f t="shared" si="220"/>
        <v>0.37622895550449659</v>
      </c>
      <c r="JJ175" s="86">
        <f t="shared" si="220"/>
        <v>0.18049145276458012</v>
      </c>
      <c r="JK175" s="86">
        <f t="shared" si="220"/>
        <v>9.1140976989175199E-2</v>
      </c>
      <c r="JL175" s="86">
        <f t="shared" si="220"/>
        <v>4.4456411568505827E-2</v>
      </c>
      <c r="JM175" s="86">
        <f t="shared" si="220"/>
        <v>2.2512791354890489E-2</v>
      </c>
    </row>
    <row r="176" spans="2:273" x14ac:dyDescent="0.25">
      <c r="B176" s="2">
        <v>149</v>
      </c>
      <c r="C176" s="37">
        <v>57.936999999999998</v>
      </c>
      <c r="D176" s="37">
        <v>59.371000000000002</v>
      </c>
      <c r="E176" s="37">
        <v>56.8</v>
      </c>
      <c r="F176" s="37">
        <v>51.475000000000001</v>
      </c>
      <c r="G176" s="37">
        <v>49.869</v>
      </c>
      <c r="H176" s="37">
        <v>50.033000000000001</v>
      </c>
      <c r="I176" s="37">
        <v>50.433</v>
      </c>
      <c r="J176" s="37">
        <v>51.317</v>
      </c>
      <c r="K176" s="37">
        <v>52.783000000000001</v>
      </c>
      <c r="L176" s="37">
        <v>54.426000000000002</v>
      </c>
      <c r="M176" s="37">
        <v>58.606999999999999</v>
      </c>
      <c r="N176" s="37">
        <v>54.115000000000002</v>
      </c>
      <c r="O176" s="37">
        <v>60.41</v>
      </c>
      <c r="P176" s="37">
        <v>66.492000000000004</v>
      </c>
      <c r="Q176" s="37">
        <v>71.483000000000004</v>
      </c>
      <c r="S176" s="4">
        <f t="shared" si="221"/>
        <v>58.715632423905383</v>
      </c>
      <c r="T176" s="4">
        <f t="shared" si="221"/>
        <v>59.839351263815985</v>
      </c>
      <c r="U176" s="4">
        <f t="shared" si="221"/>
        <v>56.789307389350384</v>
      </c>
      <c r="V176" s="4">
        <f t="shared" si="221"/>
        <v>52.076480005396469</v>
      </c>
      <c r="W176" s="4">
        <f t="shared" si="221"/>
        <v>49.684287702528046</v>
      </c>
      <c r="X176" s="4">
        <f t="shared" si="221"/>
        <v>50.084598319429361</v>
      </c>
      <c r="Y176" s="4">
        <f t="shared" si="221"/>
        <v>50.831608786857721</v>
      </c>
      <c r="Z176" s="4">
        <f t="shared" si="221"/>
        <v>51.068216909022645</v>
      </c>
      <c r="AA176" s="4">
        <f t="shared" si="221"/>
        <v>51.305858962374039</v>
      </c>
      <c r="AB176" s="4">
        <f t="shared" si="221"/>
        <v>54.379662604180112</v>
      </c>
      <c r="AC176" s="4">
        <f t="shared" si="221"/>
        <v>58.231962663672704</v>
      </c>
      <c r="AD176" s="4">
        <f t="shared" si="221"/>
        <v>54.26646463532375</v>
      </c>
      <c r="AE176" s="4">
        <f t="shared" si="221"/>
        <v>59.456508902428077</v>
      </c>
      <c r="AF176" s="4">
        <f t="shared" si="221"/>
        <v>65.600104383583144</v>
      </c>
      <c r="AG176" s="4">
        <f t="shared" si="221"/>
        <v>68.841479985064296</v>
      </c>
      <c r="AI176" s="4">
        <f t="shared" si="222"/>
        <v>-0.77863242390538545</v>
      </c>
      <c r="AJ176" s="4">
        <f t="shared" si="222"/>
        <v>-0.46835126381598258</v>
      </c>
      <c r="AK176" s="4">
        <f t="shared" si="222"/>
        <v>1.0692610649613243E-2</v>
      </c>
      <c r="AL176" s="4">
        <f t="shared" si="222"/>
        <v>-0.60148000539646773</v>
      </c>
      <c r="AM176" s="4">
        <f t="shared" si="222"/>
        <v>0.18471229747195395</v>
      </c>
      <c r="AN176" s="4">
        <f t="shared" si="222"/>
        <v>-5.1598319429359663E-2</v>
      </c>
      <c r="AO176" s="4">
        <f t="shared" si="222"/>
        <v>-0.3986087868577215</v>
      </c>
      <c r="AP176" s="4">
        <f t="shared" si="222"/>
        <v>0.24878309097735496</v>
      </c>
      <c r="AQ176" s="4">
        <f t="shared" si="222"/>
        <v>1.4771410376259624</v>
      </c>
      <c r="AR176" s="4">
        <f t="shared" si="222"/>
        <v>4.6337395819890048E-2</v>
      </c>
      <c r="AS176" s="4">
        <f t="shared" si="222"/>
        <v>0.37503733632729563</v>
      </c>
      <c r="AT176" s="4">
        <f t="shared" si="222"/>
        <v>-0.1514646353237481</v>
      </c>
      <c r="AU176" s="4">
        <f t="shared" si="222"/>
        <v>0.95349109757191997</v>
      </c>
      <c r="AV176" s="4">
        <f t="shared" si="222"/>
        <v>0.89189561641686055</v>
      </c>
      <c r="AW176" s="4">
        <f t="shared" si="222"/>
        <v>2.6415200149357076</v>
      </c>
      <c r="AY176" s="2">
        <f t="shared" si="214"/>
        <v>58.715632423905383</v>
      </c>
      <c r="AZ176" s="2">
        <f t="shared" si="214"/>
        <v>58.173720093210477</v>
      </c>
      <c r="BA176" s="2">
        <f t="shared" si="214"/>
        <v>55.233903831511967</v>
      </c>
      <c r="BB176" s="2">
        <f t="shared" si="214"/>
        <v>47.567586403389583</v>
      </c>
      <c r="BC176" s="2">
        <f t="shared" si="214"/>
        <v>44.063468588313611</v>
      </c>
      <c r="BD176" s="2">
        <f t="shared" si="214"/>
        <v>44.811618406363692</v>
      </c>
      <c r="BE176" s="2">
        <f t="shared" si="214"/>
        <v>43.085409369839169</v>
      </c>
      <c r="BF176" s="2">
        <f t="shared" si="214"/>
        <v>43.522820695034795</v>
      </c>
      <c r="BG176" s="2">
        <f t="shared" si="214"/>
        <v>45.002008651933735</v>
      </c>
      <c r="BH176" s="2">
        <f t="shared" si="214"/>
        <v>44.492680742137708</v>
      </c>
      <c r="BI176" s="2">
        <f t="shared" si="214"/>
        <v>47.380101933654302</v>
      </c>
      <c r="BJ176" s="2">
        <f t="shared" si="214"/>
        <v>43.161930651966784</v>
      </c>
      <c r="BK176" s="2">
        <f t="shared" si="214"/>
        <v>50.158562417722656</v>
      </c>
      <c r="BL176" s="2">
        <f t="shared" si="214"/>
        <v>52.619278371485223</v>
      </c>
      <c r="BM176" s="2">
        <f t="shared" si="214"/>
        <v>56.157616153408824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80.337787888609768</v>
      </c>
      <c r="DL176" s="2">
        <f t="shared" si="223"/>
        <v>87.809466059379218</v>
      </c>
      <c r="DM176" s="2">
        <f t="shared" si="223"/>
        <v>87.007025210084009</v>
      </c>
      <c r="DN176" s="2">
        <f t="shared" si="223"/>
        <v>91.771419958419926</v>
      </c>
      <c r="DO176" s="2">
        <f t="shared" si="223"/>
        <v>88.683411095305829</v>
      </c>
      <c r="DP176" s="2">
        <f t="shared" si="223"/>
        <v>83.485438359412058</v>
      </c>
      <c r="DQ176" s="2">
        <f t="shared" si="223"/>
        <v>114.97139331436699</v>
      </c>
      <c r="DR176" s="2">
        <f t="shared" si="223"/>
        <v>105.37295126050419</v>
      </c>
      <c r="DS176" s="2">
        <f t="shared" si="223"/>
        <v>102.04416254826256</v>
      </c>
      <c r="DT176" s="2">
        <f t="shared" si="223"/>
        <v>113.71093333333334</v>
      </c>
      <c r="DU176" s="2">
        <f t="shared" si="223"/>
        <v>91.463449976292111</v>
      </c>
      <c r="DV176" s="2">
        <f t="shared" si="223"/>
        <v>93.967394062078284</v>
      </c>
      <c r="DW176" s="2">
        <f t="shared" si="223"/>
        <v>111.16125699383595</v>
      </c>
      <c r="DX176" s="2">
        <f t="shared" si="223"/>
        <v>83.810329540066377</v>
      </c>
      <c r="DY176" s="2">
        <f t="shared" si="223"/>
        <v>93.303824193548365</v>
      </c>
      <c r="EA176" s="2">
        <f t="shared" si="213"/>
        <v>58.623512854442353</v>
      </c>
      <c r="EB176" s="2">
        <f t="shared" si="213"/>
        <v>58.304730728552101</v>
      </c>
      <c r="EC176" s="2">
        <f t="shared" si="213"/>
        <v>55.399272947424322</v>
      </c>
      <c r="ED176" s="2">
        <f t="shared" si="213"/>
        <v>47.488025433948984</v>
      </c>
      <c r="EE176" s="2">
        <f t="shared" si="213"/>
        <v>43.769871816271916</v>
      </c>
      <c r="EF176" s="2">
        <f t="shared" si="213"/>
        <v>44.949568985733826</v>
      </c>
      <c r="EG176" s="2">
        <f t="shared" si="213"/>
        <v>42.886391484282214</v>
      </c>
      <c r="EH176" s="2">
        <f t="shared" si="213"/>
        <v>43.117412301387233</v>
      </c>
      <c r="EI176" s="2">
        <f t="shared" si="213"/>
        <v>45.211290070819494</v>
      </c>
      <c r="EJ176" s="2">
        <f t="shared" si="213"/>
        <v>43.58753533245708</v>
      </c>
      <c r="EK176" s="2">
        <f t="shared" si="212"/>
        <v>47.221814722499175</v>
      </c>
      <c r="EL176" s="2">
        <f t="shared" si="179"/>
        <v>42.568700744080083</v>
      </c>
      <c r="EM176" s="2">
        <f t="shared" si="179"/>
        <v>50.003881161854231</v>
      </c>
      <c r="EN176" s="2">
        <f t="shared" si="179"/>
        <v>52.130530880794112</v>
      </c>
      <c r="EO176" s="2">
        <f t="shared" si="179"/>
        <v>56.33059859938782</v>
      </c>
      <c r="EQ176" s="2">
        <f t="shared" si="224"/>
        <v>58.858388808382578</v>
      </c>
      <c r="ER176" s="2">
        <f t="shared" si="224"/>
        <v>58.000531570728626</v>
      </c>
      <c r="ES176" s="2">
        <f t="shared" si="224"/>
        <v>54.987712277593481</v>
      </c>
      <c r="ET176" s="2">
        <f t="shared" si="224"/>
        <v>47.647302488228334</v>
      </c>
      <c r="EU176" s="2">
        <f t="shared" si="224"/>
        <v>44.401368888121951</v>
      </c>
      <c r="EV176" s="2">
        <f t="shared" si="224"/>
        <v>44.657978710537733</v>
      </c>
      <c r="EW176" s="2">
        <f t="shared" si="224"/>
        <v>43.276120460968102</v>
      </c>
      <c r="EX176" s="2">
        <f t="shared" si="224"/>
        <v>43.933119997005392</v>
      </c>
      <c r="EY176" s="2">
        <f t="shared" si="224"/>
        <v>44.80365490361563</v>
      </c>
      <c r="EZ176" s="2">
        <f t="shared" si="224"/>
        <v>45.384394604467779</v>
      </c>
      <c r="FA176" s="2">
        <f t="shared" si="224"/>
        <v>47.53863463710784</v>
      </c>
      <c r="FB176" s="2">
        <f t="shared" si="224"/>
        <v>43.908068220708159</v>
      </c>
      <c r="FC176" s="2">
        <f t="shared" si="224"/>
        <v>50.36872566979531</v>
      </c>
      <c r="FD176" s="2">
        <f t="shared" si="224"/>
        <v>53.519094024287774</v>
      </c>
      <c r="FE176" s="2">
        <f t="shared" si="224"/>
        <v>55.72578257984717</v>
      </c>
      <c r="FG176" s="2">
        <f t="shared" si="225"/>
        <v>0.99994778004315565</v>
      </c>
      <c r="FH176" s="2">
        <f t="shared" si="225"/>
        <v>0.99992256460902473</v>
      </c>
      <c r="FI176" s="2">
        <f t="shared" si="225"/>
        <v>0.99991297713908367</v>
      </c>
      <c r="FJ176" s="2">
        <f t="shared" si="225"/>
        <v>0.99992036122595152</v>
      </c>
      <c r="FK176" s="2">
        <f t="shared" si="225"/>
        <v>0.99992142884469992</v>
      </c>
      <c r="FL176" s="2">
        <f t="shared" si="225"/>
        <v>0.99991765824992862</v>
      </c>
      <c r="FM176" s="2">
        <f t="shared" si="225"/>
        <v>0.99991986182893255</v>
      </c>
      <c r="FN176" s="2">
        <f t="shared" si="225"/>
        <v>0.99991661132989984</v>
      </c>
      <c r="FO176" s="2">
        <f t="shared" si="225"/>
        <v>0.99992474641621143</v>
      </c>
      <c r="FP176" s="2">
        <f t="shared" si="225"/>
        <v>0.99991759653260459</v>
      </c>
      <c r="FQ176" s="2">
        <f t="shared" si="225"/>
        <v>0.9999163477672689</v>
      </c>
      <c r="FR176" s="2">
        <f t="shared" si="225"/>
        <v>0.9999181453952114</v>
      </c>
      <c r="FS176" s="2">
        <f t="shared" si="225"/>
        <v>0.99991715274822612</v>
      </c>
      <c r="FT176" s="2">
        <f t="shared" si="225"/>
        <v>0.99992100023112895</v>
      </c>
      <c r="FU176" s="2">
        <f t="shared" si="225"/>
        <v>0.99989893011428288</v>
      </c>
      <c r="FW176" s="2">
        <f t="shared" si="216"/>
        <v>0.38737746215175378</v>
      </c>
      <c r="FX176" s="2">
        <f t="shared" si="216"/>
        <v>0.4381844677391743</v>
      </c>
      <c r="FY176" s="2">
        <f t="shared" si="216"/>
        <v>0.40849314637009781</v>
      </c>
      <c r="FZ176" s="2">
        <f t="shared" si="216"/>
        <v>0.47737129829516617</v>
      </c>
      <c r="GA176" s="2">
        <f t="shared" si="216"/>
        <v>0.45933366329337838</v>
      </c>
      <c r="GB176" s="2">
        <f t="shared" si="216"/>
        <v>0.48397941323654681</v>
      </c>
      <c r="GC176" s="2">
        <f t="shared" si="216"/>
        <v>0.49583463614161788</v>
      </c>
      <c r="GD176" s="2">
        <f t="shared" si="216"/>
        <v>0.49063774829793227</v>
      </c>
      <c r="GE176" s="2">
        <f t="shared" si="216"/>
        <v>0.52389566307924151</v>
      </c>
      <c r="GF176" s="2">
        <f t="shared" si="216"/>
        <v>0.50052166719400704</v>
      </c>
      <c r="GG176" s="2">
        <f t="shared" si="216"/>
        <v>0.48793113203575078</v>
      </c>
      <c r="GH176" s="2">
        <f t="shared" si="216"/>
        <v>0.43977675913215125</v>
      </c>
      <c r="GI176" s="2">
        <f t="shared" si="216"/>
        <v>0.41007753193095242</v>
      </c>
      <c r="GJ176" s="2">
        <f t="shared" si="216"/>
        <v>0.35017838129834322</v>
      </c>
      <c r="GK176" s="2">
        <f t="shared" si="216"/>
        <v>0.29218691297001903</v>
      </c>
      <c r="GM176" s="86">
        <f t="shared" si="217"/>
        <v>7.0271503347005924E-103</v>
      </c>
      <c r="GN176" s="86">
        <f t="shared" si="217"/>
        <v>6.762029921864205E-177</v>
      </c>
      <c r="GO176" s="86">
        <f t="shared" si="217"/>
        <v>2.2054332217603989E-221</v>
      </c>
      <c r="GP176" s="86">
        <f t="shared" si="217"/>
        <v>4.4443175679495017E-238</v>
      </c>
      <c r="GQ176" s="86">
        <f t="shared" si="217"/>
        <v>1.5005417269035709E-213</v>
      </c>
      <c r="GR176" s="86">
        <f t="shared" si="217"/>
        <v>2.6495995202538819E-224</v>
      </c>
      <c r="GS176" s="86">
        <f t="shared" si="217"/>
        <v>5.3317661835727266E-234</v>
      </c>
      <c r="GT176" s="86">
        <f t="shared" si="217"/>
        <v>5.7964877097390545E-299</v>
      </c>
      <c r="GU176" s="86">
        <f t="shared" si="217"/>
        <v>2.8882514291702172E-292</v>
      </c>
      <c r="GV176" s="86">
        <f t="shared" si="217"/>
        <v>8.3008926720352506E-257</v>
      </c>
      <c r="GW176" s="86">
        <f t="shared" si="217"/>
        <v>8.2591166550141067E-252</v>
      </c>
      <c r="GX176" s="86">
        <f t="shared" si="217"/>
        <v>3.0479623707436091E-267</v>
      </c>
      <c r="GY176" s="86">
        <f t="shared" si="217"/>
        <v>3.082629208946649E-214</v>
      </c>
      <c r="GZ176" s="86">
        <f t="shared" si="217"/>
        <v>3.9312417610169204E-217</v>
      </c>
      <c r="HA176" s="86">
        <f t="shared" si="217"/>
        <v>1.2980930894402182E-239</v>
      </c>
      <c r="HC176" s="86">
        <f t="shared" si="181"/>
        <v>2.706506848626391E-53</v>
      </c>
      <c r="HD176" s="86">
        <f t="shared" si="181"/>
        <v>1.6016212234199796E-113</v>
      </c>
      <c r="HE176" s="86">
        <f t="shared" si="181"/>
        <v>9.115944850494303E-149</v>
      </c>
      <c r="HF176" s="86">
        <f t="shared" si="180"/>
        <v>6.0623550415003367E-171</v>
      </c>
      <c r="HG176" s="86">
        <f t="shared" si="180"/>
        <v>6.7612765823451999E-134</v>
      </c>
      <c r="HH176" s="86">
        <f t="shared" si="180"/>
        <v>5.6594575250967859E-156</v>
      </c>
      <c r="HI176" s="86">
        <f t="shared" si="180"/>
        <v>1.9033045511013021E-195</v>
      </c>
      <c r="HJ176" s="86">
        <f t="shared" si="180"/>
        <v>2.9761211791204805E-252</v>
      </c>
      <c r="HK176" s="86">
        <f t="shared" si="180"/>
        <v>4.4627083726055714E-262</v>
      </c>
      <c r="HL176" s="86">
        <f t="shared" si="180"/>
        <v>4.3348453634676817E-233</v>
      </c>
      <c r="HM176" s="86">
        <f t="shared" si="180"/>
        <v>1.7174364352551455E-220</v>
      </c>
      <c r="HN176" s="86">
        <f t="shared" si="180"/>
        <v>7.5361017575175903E-181</v>
      </c>
      <c r="HO176" s="86">
        <f t="shared" si="226"/>
        <v>3.0870511610674913E-135</v>
      </c>
      <c r="HP176" s="86">
        <f t="shared" si="226"/>
        <v>2.5183262341562133E-85</v>
      </c>
      <c r="HQ176" s="86">
        <f t="shared" si="226"/>
        <v>1.8667522028377752E-152</v>
      </c>
      <c r="HS176" s="86">
        <f t="shared" si="218"/>
        <v>6.2154293970437151E-10</v>
      </c>
      <c r="HT176" s="86">
        <f t="shared" si="218"/>
        <v>2.4720866953702887E-15</v>
      </c>
      <c r="HU176" s="86">
        <f t="shared" si="218"/>
        <v>4.5826532937026923E-19</v>
      </c>
      <c r="HV176" s="86">
        <f t="shared" si="218"/>
        <v>3.4769963615766691E-17</v>
      </c>
      <c r="HW176" s="86">
        <f t="shared" si="218"/>
        <v>1.6520475226404649E-16</v>
      </c>
      <c r="HX176" s="86">
        <f t="shared" si="218"/>
        <v>7.3188560295208806E-19</v>
      </c>
      <c r="HY176" s="86">
        <f t="shared" si="218"/>
        <v>5.6654607578302113E-19</v>
      </c>
      <c r="HZ176" s="86">
        <f t="shared" si="218"/>
        <v>7.9302214065148485E-19</v>
      </c>
      <c r="IA176" s="86">
        <f t="shared" si="218"/>
        <v>3.2849051044419612E-19</v>
      </c>
      <c r="IB176" s="86">
        <f t="shared" si="218"/>
        <v>3.2691060723856047E-18</v>
      </c>
      <c r="IC176" s="86">
        <f t="shared" si="218"/>
        <v>2.3474604369325324E-18</v>
      </c>
      <c r="ID176" s="86">
        <f t="shared" si="218"/>
        <v>2.396504108979538E-16</v>
      </c>
      <c r="IE176" s="86">
        <f t="shared" si="218"/>
        <v>1.223168471513633E-15</v>
      </c>
      <c r="IF176" s="86">
        <f t="shared" si="218"/>
        <v>8.1197589470536361E-13</v>
      </c>
      <c r="IG176" s="86">
        <f t="shared" si="218"/>
        <v>1.5341109546822427E-9</v>
      </c>
      <c r="II176" s="86">
        <f t="shared" si="219"/>
        <v>0.15088449718835617</v>
      </c>
      <c r="IJ176" s="86">
        <f t="shared" si="219"/>
        <v>0.27414563222533689</v>
      </c>
      <c r="IK176" s="86">
        <f t="shared" si="219"/>
        <v>0.13320058360415485</v>
      </c>
      <c r="IL176" s="86">
        <f t="shared" si="219"/>
        <v>0.428952916641894</v>
      </c>
      <c r="IM176" s="86">
        <f t="shared" si="219"/>
        <v>0.36008297262698424</v>
      </c>
      <c r="IN176" s="86">
        <f t="shared" si="219"/>
        <v>0.44992313941860168</v>
      </c>
      <c r="IO176" s="86">
        <f t="shared" si="219"/>
        <v>0.48890400865582129</v>
      </c>
      <c r="IP176" s="86">
        <f t="shared" si="219"/>
        <v>0.47315291727838327</v>
      </c>
      <c r="IQ176" s="86">
        <f t="shared" si="219"/>
        <v>0.53928748764308176</v>
      </c>
      <c r="IR176" s="86">
        <f t="shared" si="219"/>
        <v>0.50129801767587201</v>
      </c>
      <c r="IS176" s="86">
        <f t="shared" si="219"/>
        <v>0.46440638991866734</v>
      </c>
      <c r="IT176" s="86">
        <f t="shared" si="219"/>
        <v>0.27059880728437841</v>
      </c>
      <c r="IU176" s="86">
        <f t="shared" si="219"/>
        <v>0.15558146502623063</v>
      </c>
      <c r="IV176" s="86">
        <f t="shared" si="219"/>
        <v>7.4443652475093935E-2</v>
      </c>
      <c r="IW176" s="86">
        <f t="shared" si="219"/>
        <v>3.799247309407694E-2</v>
      </c>
      <c r="IY176" s="86">
        <f t="shared" si="220"/>
        <v>0.1508844978098991</v>
      </c>
      <c r="IZ176" s="86">
        <f t="shared" si="220"/>
        <v>0.27414563222533939</v>
      </c>
      <c r="JA176" s="86">
        <f t="shared" si="220"/>
        <v>0.13320058360415485</v>
      </c>
      <c r="JB176" s="86">
        <f t="shared" si="220"/>
        <v>0.42895291664189406</v>
      </c>
      <c r="JC176" s="86">
        <f t="shared" si="220"/>
        <v>0.36008297262698441</v>
      </c>
      <c r="JD176" s="86">
        <f t="shared" si="220"/>
        <v>0.44992313941860168</v>
      </c>
      <c r="JE176" s="86">
        <f t="shared" si="220"/>
        <v>0.48890400865582129</v>
      </c>
      <c r="JF176" s="86">
        <f t="shared" si="220"/>
        <v>0.47315291727838327</v>
      </c>
      <c r="JG176" s="86">
        <f t="shared" si="220"/>
        <v>0.53928748764308176</v>
      </c>
      <c r="JH176" s="86">
        <f t="shared" si="220"/>
        <v>0.50129801767587201</v>
      </c>
      <c r="JI176" s="86">
        <f t="shared" si="220"/>
        <v>0.46440638991866734</v>
      </c>
      <c r="JJ176" s="86">
        <f t="shared" si="220"/>
        <v>0.27059880728437863</v>
      </c>
      <c r="JK176" s="86">
        <f t="shared" si="220"/>
        <v>0.15558146502623185</v>
      </c>
      <c r="JL176" s="86">
        <f t="shared" si="220"/>
        <v>7.4443652475905911E-2</v>
      </c>
      <c r="JM176" s="86">
        <f t="shared" si="220"/>
        <v>3.7992474628187896E-2</v>
      </c>
    </row>
    <row r="177" spans="2:273" x14ac:dyDescent="0.25">
      <c r="B177" s="2">
        <v>150</v>
      </c>
      <c r="C177" s="37">
        <v>56.570999999999998</v>
      </c>
      <c r="D177" s="37">
        <v>59.21</v>
      </c>
      <c r="E177" s="37">
        <v>57.8</v>
      </c>
      <c r="F177" s="37">
        <v>51.689</v>
      </c>
      <c r="G177" s="37">
        <v>48.802999999999997</v>
      </c>
      <c r="H177" s="37">
        <v>49.55</v>
      </c>
      <c r="I177" s="37">
        <v>49.25</v>
      </c>
      <c r="J177" s="37">
        <v>50.45</v>
      </c>
      <c r="K177" s="37">
        <v>50.25</v>
      </c>
      <c r="L177" s="37">
        <v>52.689</v>
      </c>
      <c r="M177" s="37">
        <v>57.262</v>
      </c>
      <c r="N177" s="37">
        <v>55.18</v>
      </c>
      <c r="O177" s="37">
        <v>62.311</v>
      </c>
      <c r="P177" s="37">
        <v>70.262</v>
      </c>
      <c r="Q177" s="37">
        <v>77</v>
      </c>
      <c r="S177" s="4">
        <f t="shared" si="221"/>
        <v>58.687372547643207</v>
      </c>
      <c r="T177" s="4">
        <f t="shared" si="221"/>
        <v>59.989971505637641</v>
      </c>
      <c r="U177" s="4">
        <f t="shared" si="221"/>
        <v>57.328111529045614</v>
      </c>
      <c r="V177" s="4">
        <f t="shared" si="221"/>
        <v>51.648298359290742</v>
      </c>
      <c r="W177" s="4">
        <f t="shared" si="221"/>
        <v>49.647304971901427</v>
      </c>
      <c r="X177" s="4">
        <f t="shared" si="221"/>
        <v>49.391675171639996</v>
      </c>
      <c r="Y177" s="4">
        <f t="shared" si="221"/>
        <v>49.418829773159942</v>
      </c>
      <c r="Z177" s="4">
        <f t="shared" si="221"/>
        <v>49.893032469570706</v>
      </c>
      <c r="AA177" s="4">
        <f t="shared" si="221"/>
        <v>49.425786920003745</v>
      </c>
      <c r="AB177" s="4">
        <f t="shared" si="221"/>
        <v>52.509393598988076</v>
      </c>
      <c r="AC177" s="4">
        <f t="shared" si="221"/>
        <v>56.667587023295205</v>
      </c>
      <c r="AD177" s="4">
        <f t="shared" si="221"/>
        <v>55.538514101861324</v>
      </c>
      <c r="AE177" s="4">
        <f t="shared" si="221"/>
        <v>62.248820422666839</v>
      </c>
      <c r="AF177" s="4">
        <f t="shared" si="221"/>
        <v>70.907008103195466</v>
      </c>
      <c r="AG177" s="4">
        <f t="shared" si="221"/>
        <v>74.867639283127971</v>
      </c>
      <c r="AI177" s="4">
        <f t="shared" si="222"/>
        <v>-2.1163725476432091</v>
      </c>
      <c r="AJ177" s="4">
        <f t="shared" si="222"/>
        <v>-0.77997150563763995</v>
      </c>
      <c r="AK177" s="4">
        <f t="shared" si="222"/>
        <v>0.47188847095438291</v>
      </c>
      <c r="AL177" s="4">
        <f t="shared" si="222"/>
        <v>4.0701640709258413E-2</v>
      </c>
      <c r="AM177" s="4">
        <f t="shared" si="222"/>
        <v>-0.84430497190142972</v>
      </c>
      <c r="AN177" s="4">
        <f t="shared" si="222"/>
        <v>0.15832482836000139</v>
      </c>
      <c r="AO177" s="4">
        <f t="shared" si="222"/>
        <v>-0.16882977315994196</v>
      </c>
      <c r="AP177" s="4">
        <f t="shared" si="222"/>
        <v>0.55696753042929714</v>
      </c>
      <c r="AQ177" s="4">
        <f t="shared" si="222"/>
        <v>0.82421307999625526</v>
      </c>
      <c r="AR177" s="4">
        <f t="shared" si="222"/>
        <v>0.17960640101192382</v>
      </c>
      <c r="AS177" s="4">
        <f t="shared" si="222"/>
        <v>0.59441297670479543</v>
      </c>
      <c r="AT177" s="4">
        <f t="shared" si="222"/>
        <v>-0.35851410186132426</v>
      </c>
      <c r="AU177" s="4">
        <f t="shared" si="222"/>
        <v>6.2179577333161262E-2</v>
      </c>
      <c r="AV177" s="4">
        <f t="shared" si="222"/>
        <v>-0.64500810319546531</v>
      </c>
      <c r="AW177" s="4">
        <f t="shared" si="222"/>
        <v>2.1323607168720287</v>
      </c>
      <c r="AY177" s="2">
        <f t="shared" si="214"/>
        <v>58.687372547643207</v>
      </c>
      <c r="AZ177" s="2">
        <f t="shared" si="214"/>
        <v>58.128676643449239</v>
      </c>
      <c r="BA177" s="2">
        <f t="shared" si="214"/>
        <v>55.175677550442501</v>
      </c>
      <c r="BB177" s="2">
        <f t="shared" si="214"/>
        <v>47.488634674949616</v>
      </c>
      <c r="BC177" s="2">
        <f t="shared" si="214"/>
        <v>43.973620356568361</v>
      </c>
      <c r="BD177" s="2">
        <f t="shared" si="214"/>
        <v>44.709825771414145</v>
      </c>
      <c r="BE177" s="2">
        <f t="shared" si="214"/>
        <v>42.947028560275257</v>
      </c>
      <c r="BF177" s="2">
        <f t="shared" si="214"/>
        <v>43.424051218797494</v>
      </c>
      <c r="BG177" s="2">
        <f t="shared" si="214"/>
        <v>44.88574984657032</v>
      </c>
      <c r="BH177" s="2">
        <f t="shared" si="214"/>
        <v>44.437654614754479</v>
      </c>
      <c r="BI177" s="2">
        <f t="shared" si="214"/>
        <v>47.223736206461666</v>
      </c>
      <c r="BJ177" s="2">
        <f t="shared" si="214"/>
        <v>43.047310451406432</v>
      </c>
      <c r="BK177" s="2">
        <f t="shared" si="214"/>
        <v>50.023692563992718</v>
      </c>
      <c r="BL177" s="2">
        <f t="shared" si="214"/>
        <v>52.567325572365277</v>
      </c>
      <c r="BM177" s="2">
        <f t="shared" si="214"/>
        <v>56.023049618428992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80.370374713016218</v>
      </c>
      <c r="DL177" s="2">
        <f t="shared" si="223"/>
        <v>87.942786504723358</v>
      </c>
      <c r="DM177" s="2">
        <f t="shared" si="223"/>
        <v>87.179536134453755</v>
      </c>
      <c r="DN177" s="2">
        <f t="shared" si="223"/>
        <v>91.949998030419039</v>
      </c>
      <c r="DO177" s="2">
        <f t="shared" si="223"/>
        <v>88.885728307254624</v>
      </c>
      <c r="DP177" s="2">
        <f t="shared" si="223"/>
        <v>83.657836889521107</v>
      </c>
      <c r="DQ177" s="2">
        <f t="shared" si="223"/>
        <v>115.39320625889047</v>
      </c>
      <c r="DR177" s="2">
        <f t="shared" si="223"/>
        <v>105.74122156862745</v>
      </c>
      <c r="DS177" s="2">
        <f t="shared" si="223"/>
        <v>102.36939639639641</v>
      </c>
      <c r="DT177" s="2">
        <f t="shared" si="223"/>
        <v>114.10813333333334</v>
      </c>
      <c r="DU177" s="2">
        <f t="shared" si="223"/>
        <v>91.660255571360864</v>
      </c>
      <c r="DV177" s="2">
        <f t="shared" si="223"/>
        <v>94.204545883940625</v>
      </c>
      <c r="DW177" s="2">
        <f t="shared" si="223"/>
        <v>111.50917401612139</v>
      </c>
      <c r="DX177" s="2">
        <f t="shared" si="223"/>
        <v>83.935211948790894</v>
      </c>
      <c r="DY177" s="2">
        <f t="shared" si="223"/>
        <v>93.523509274193515</v>
      </c>
      <c r="EA177" s="2">
        <f t="shared" si="213"/>
        <v>58.587456474480163</v>
      </c>
      <c r="EB177" s="2">
        <f t="shared" si="213"/>
        <v>58.270663913431378</v>
      </c>
      <c r="EC177" s="2">
        <f t="shared" si="213"/>
        <v>55.355248036820676</v>
      </c>
      <c r="ED177" s="2">
        <f t="shared" si="213"/>
        <v>47.403790755972317</v>
      </c>
      <c r="EE177" s="2">
        <f t="shared" si="213"/>
        <v>43.657725357584837</v>
      </c>
      <c r="EF177" s="2">
        <f t="shared" si="213"/>
        <v>44.858522571819428</v>
      </c>
      <c r="EG177" s="2">
        <f t="shared" si="213"/>
        <v>42.734541842385894</v>
      </c>
      <c r="EH177" s="2">
        <f t="shared" si="213"/>
        <v>42.990140919514047</v>
      </c>
      <c r="EI177" s="2">
        <f t="shared" si="213"/>
        <v>45.109969106807355</v>
      </c>
      <c r="EJ177" s="2">
        <f t="shared" si="213"/>
        <v>43.468885703058305</v>
      </c>
      <c r="EK177" s="2">
        <f t="shared" si="212"/>
        <v>47.05435161183118</v>
      </c>
      <c r="EL177" s="2">
        <f t="shared" si="179"/>
        <v>42.408002487336098</v>
      </c>
      <c r="EM177" s="2">
        <f t="shared" si="179"/>
        <v>49.856953682322178</v>
      </c>
      <c r="EN177" s="2">
        <f t="shared" si="179"/>
        <v>52.036064787006154</v>
      </c>
      <c r="EO177" s="2">
        <f t="shared" si="179"/>
        <v>56.212167899545506</v>
      </c>
      <c r="EQ177" s="2">
        <f t="shared" si="224"/>
        <v>58.828948800101927</v>
      </c>
      <c r="ER177" s="2">
        <f t="shared" si="224"/>
        <v>57.958100930148362</v>
      </c>
      <c r="ES177" s="2">
        <f t="shared" si="224"/>
        <v>54.932673386610368</v>
      </c>
      <c r="ET177" s="2">
        <f t="shared" si="224"/>
        <v>47.566883141169171</v>
      </c>
      <c r="EU177" s="2">
        <f t="shared" si="224"/>
        <v>44.3060127414482</v>
      </c>
      <c r="EV177" s="2">
        <f t="shared" si="224"/>
        <v>44.559487621321985</v>
      </c>
      <c r="EW177" s="2">
        <f t="shared" si="224"/>
        <v>43.133839724423467</v>
      </c>
      <c r="EX177" s="2">
        <f t="shared" si="224"/>
        <v>43.825593759718046</v>
      </c>
      <c r="EY177" s="2">
        <f t="shared" si="224"/>
        <v>44.692726690488101</v>
      </c>
      <c r="EZ177" s="2">
        <f t="shared" si="224"/>
        <v>45.30920030297321</v>
      </c>
      <c r="FA177" s="2">
        <f t="shared" si="224"/>
        <v>47.379198602697443</v>
      </c>
      <c r="FB177" s="2">
        <f t="shared" si="224"/>
        <v>43.781694993734838</v>
      </c>
      <c r="FC177" s="2">
        <f t="shared" si="224"/>
        <v>50.231681538213152</v>
      </c>
      <c r="FD177" s="2">
        <f t="shared" si="224"/>
        <v>53.4602470926921</v>
      </c>
      <c r="FE177" s="2">
        <f t="shared" si="224"/>
        <v>55.594189873394583</v>
      </c>
      <c r="FG177" s="2">
        <f t="shared" si="225"/>
        <v>0.9999523746144986</v>
      </c>
      <c r="FH177" s="2">
        <f t="shared" si="225"/>
        <v>0.9999293776028968</v>
      </c>
      <c r="FI177" s="2">
        <f t="shared" si="225"/>
        <v>0.99992063359985861</v>
      </c>
      <c r="FJ177" s="2">
        <f t="shared" si="225"/>
        <v>0.99992736806587745</v>
      </c>
      <c r="FK177" s="2">
        <f t="shared" si="225"/>
        <v>0.99992834175930279</v>
      </c>
      <c r="FL177" s="2">
        <f t="shared" si="225"/>
        <v>0.99992490288731117</v>
      </c>
      <c r="FM177" s="2">
        <f t="shared" si="225"/>
        <v>0.99992691260397992</v>
      </c>
      <c r="FN177" s="2">
        <f t="shared" si="225"/>
        <v>0.9999239480709734</v>
      </c>
      <c r="FO177" s="2">
        <f t="shared" si="225"/>
        <v>0.99993136746143407</v>
      </c>
      <c r="FP177" s="2">
        <f t="shared" si="225"/>
        <v>0.99992484659962677</v>
      </c>
      <c r="FQ177" s="2">
        <f t="shared" si="225"/>
        <v>0.99992370769546413</v>
      </c>
      <c r="FR177" s="2">
        <f t="shared" si="225"/>
        <v>0.99992534717550818</v>
      </c>
      <c r="FS177" s="2">
        <f t="shared" si="225"/>
        <v>0.99992444185757823</v>
      </c>
      <c r="FT177" s="2">
        <f t="shared" si="225"/>
        <v>0.99992795085366049</v>
      </c>
      <c r="FU177" s="2">
        <f t="shared" si="225"/>
        <v>0.99990782234895259</v>
      </c>
      <c r="FW177" s="2">
        <f t="shared" si="216"/>
        <v>0.40944842876481136</v>
      </c>
      <c r="FX177" s="2">
        <f t="shared" si="216"/>
        <v>0.46097200920371251</v>
      </c>
      <c r="FY177" s="2">
        <f t="shared" si="216"/>
        <v>0.43092094017215093</v>
      </c>
      <c r="FZ177" s="2">
        <f t="shared" si="216"/>
        <v>0.50038168052193821</v>
      </c>
      <c r="GA177" s="2">
        <f t="shared" si="216"/>
        <v>0.48227691552270002</v>
      </c>
      <c r="GB177" s="2">
        <f t="shared" si="216"/>
        <v>0.50699932109156431</v>
      </c>
      <c r="GC177" s="2">
        <f t="shared" si="216"/>
        <v>0.51885145058036453</v>
      </c>
      <c r="GD177" s="2">
        <f t="shared" si="216"/>
        <v>0.51365910545805415</v>
      </c>
      <c r="GE177" s="2">
        <f t="shared" si="216"/>
        <v>0.54680231722697969</v>
      </c>
      <c r="GF177" s="2">
        <f t="shared" si="216"/>
        <v>0.52353012473057603</v>
      </c>
      <c r="GG177" s="2">
        <f t="shared" si="216"/>
        <v>0.51095288578442866</v>
      </c>
      <c r="GH177" s="2">
        <f t="shared" si="216"/>
        <v>0.46257892712302012</v>
      </c>
      <c r="GI177" s="2">
        <f t="shared" si="216"/>
        <v>0.43252870550700501</v>
      </c>
      <c r="GJ177" s="2">
        <f t="shared" si="216"/>
        <v>0.37141486516530287</v>
      </c>
      <c r="GK177" s="2">
        <f t="shared" si="216"/>
        <v>0.31159287996241786</v>
      </c>
      <c r="GM177" s="86">
        <f t="shared" si="217"/>
        <v>2.6798671552460046E-105</v>
      </c>
      <c r="GN177" s="86">
        <f t="shared" si="217"/>
        <v>4.8026409588295553E-181</v>
      </c>
      <c r="GO177" s="86">
        <f t="shared" si="217"/>
        <v>1.4855557895936562E-226</v>
      </c>
      <c r="GP177" s="86">
        <f t="shared" si="217"/>
        <v>1.1659611431233907E-243</v>
      </c>
      <c r="GQ177" s="86">
        <f t="shared" si="217"/>
        <v>1.4287238279634759E-218</v>
      </c>
      <c r="GR177" s="86">
        <f t="shared" si="217"/>
        <v>1.4684029168036319E-229</v>
      </c>
      <c r="GS177" s="86">
        <f t="shared" si="217"/>
        <v>1.911289056930974E-239</v>
      </c>
      <c r="GT177" s="86">
        <f t="shared" si="217"/>
        <v>6.3917157723741171E-306</v>
      </c>
      <c r="GU177" s="86">
        <f t="shared" si="217"/>
        <v>5.004282067344297E-299</v>
      </c>
      <c r="GV177" s="86">
        <f t="shared" si="217"/>
        <v>8.2247770619824757E-263</v>
      </c>
      <c r="GW177" s="86">
        <f t="shared" si="217"/>
        <v>1.0155183947405514E-257</v>
      </c>
      <c r="GX177" s="86">
        <f t="shared" si="217"/>
        <v>1.4249393074333877E-273</v>
      </c>
      <c r="GY177" s="86">
        <f t="shared" si="217"/>
        <v>2.9347631105397505E-219</v>
      </c>
      <c r="GZ177" s="86">
        <f t="shared" si="217"/>
        <v>3.325979818907301E-222</v>
      </c>
      <c r="HA177" s="86">
        <f t="shared" si="217"/>
        <v>3.3048833601829675E-245</v>
      </c>
      <c r="HC177" s="86">
        <f t="shared" si="181"/>
        <v>5.3597068198639794E-55</v>
      </c>
      <c r="HD177" s="86">
        <f t="shared" si="181"/>
        <v>3.5267331838194642E-117</v>
      </c>
      <c r="HE177" s="86">
        <f t="shared" si="181"/>
        <v>1.7411689144278782E-153</v>
      </c>
      <c r="HF177" s="86">
        <f t="shared" si="180"/>
        <v>2.2220653895254655E-176</v>
      </c>
      <c r="HG177" s="86">
        <f t="shared" si="180"/>
        <v>3.6596694878654178E-138</v>
      </c>
      <c r="HH177" s="86">
        <f t="shared" si="180"/>
        <v>6.662807598202881E-161</v>
      </c>
      <c r="HI177" s="86">
        <f t="shared" si="180"/>
        <v>1.3610895101359607E-201</v>
      </c>
      <c r="HJ177" s="86">
        <f t="shared" si="180"/>
        <v>3.5980611680942016E-260</v>
      </c>
      <c r="HK177" s="86">
        <f t="shared" si="180"/>
        <v>3.1025184905602073E-270</v>
      </c>
      <c r="HL177" s="86">
        <f t="shared" si="180"/>
        <v>1.8898541712994351E-240</v>
      </c>
      <c r="HM177" s="86">
        <f t="shared" si="180"/>
        <v>1.6172699373707662E-227</v>
      </c>
      <c r="HN177" s="86">
        <f t="shared" si="180"/>
        <v>1.1392765298362288E-186</v>
      </c>
      <c r="HO177" s="86">
        <f t="shared" si="226"/>
        <v>1.4330333159867387E-139</v>
      </c>
      <c r="HP177" s="86">
        <f t="shared" si="226"/>
        <v>4.9691093323432284E-88</v>
      </c>
      <c r="HQ177" s="86">
        <f t="shared" si="226"/>
        <v>2.3880005814480238E-157</v>
      </c>
      <c r="HS177" s="86">
        <f t="shared" si="218"/>
        <v>1.1757570969663644E-10</v>
      </c>
      <c r="HT177" s="86">
        <f t="shared" si="218"/>
        <v>1.9978781342896308E-16</v>
      </c>
      <c r="HU177" s="86">
        <f t="shared" si="218"/>
        <v>2.0347816933273049E-20</v>
      </c>
      <c r="HV177" s="86">
        <f t="shared" si="218"/>
        <v>2.235744724783131E-18</v>
      </c>
      <c r="HW177" s="86">
        <f t="shared" si="218"/>
        <v>1.1810173844883922E-17</v>
      </c>
      <c r="HX177" s="86">
        <f t="shared" si="218"/>
        <v>3.5807519707014186E-20</v>
      </c>
      <c r="HY177" s="86">
        <f t="shared" si="218"/>
        <v>2.9918237837734782E-20</v>
      </c>
      <c r="HZ177" s="86">
        <f t="shared" si="218"/>
        <v>4.0844090859442629E-20</v>
      </c>
      <c r="IA177" s="86">
        <f t="shared" si="218"/>
        <v>1.7311936649165571E-20</v>
      </c>
      <c r="IB177" s="86">
        <f t="shared" si="218"/>
        <v>1.8792017357491894E-19</v>
      </c>
      <c r="IC177" s="86">
        <f t="shared" si="218"/>
        <v>1.2599871897805892E-19</v>
      </c>
      <c r="ID177" s="86">
        <f t="shared" si="218"/>
        <v>1.5923500907256194E-17</v>
      </c>
      <c r="IE177" s="86">
        <f t="shared" si="218"/>
        <v>8.674519549058437E-17</v>
      </c>
      <c r="IF177" s="86">
        <f t="shared" si="218"/>
        <v>7.4863189281526808E-14</v>
      </c>
      <c r="IG177" s="86">
        <f t="shared" si="218"/>
        <v>2.1840080176289212E-10</v>
      </c>
      <c r="II177" s="86">
        <f t="shared" si="219"/>
        <v>0.2170793948591776</v>
      </c>
      <c r="IJ177" s="86">
        <f t="shared" si="219"/>
        <v>0.36813240839399686</v>
      </c>
      <c r="IK177" s="86">
        <f t="shared" si="219"/>
        <v>0.21760868886055054</v>
      </c>
      <c r="IL177" s="86">
        <f t="shared" si="219"/>
        <v>0.50094263176527221</v>
      </c>
      <c r="IM177" s="86">
        <f t="shared" si="219"/>
        <v>0.44768992363352411</v>
      </c>
      <c r="IN177" s="86">
        <f t="shared" si="219"/>
        <v>0.51636721688925991</v>
      </c>
      <c r="IO177" s="86">
        <f t="shared" si="219"/>
        <v>0.53471609709256251</v>
      </c>
      <c r="IP177" s="86">
        <f t="shared" si="219"/>
        <v>0.52808100603539732</v>
      </c>
      <c r="IQ177" s="86">
        <f t="shared" si="219"/>
        <v>0.53587172353193602</v>
      </c>
      <c r="IR177" s="86">
        <f t="shared" si="219"/>
        <v>0.53897842059149415</v>
      </c>
      <c r="IS177" s="86">
        <f t="shared" si="219"/>
        <v>0.52362753082017066</v>
      </c>
      <c r="IT177" s="86">
        <f t="shared" si="219"/>
        <v>0.36841119223624885</v>
      </c>
      <c r="IU177" s="86">
        <f t="shared" si="219"/>
        <v>0.24051189278777396</v>
      </c>
      <c r="IV177" s="86">
        <f t="shared" si="219"/>
        <v>0.11717999136084918</v>
      </c>
      <c r="IW177" s="86">
        <f t="shared" si="219"/>
        <v>6.1217748219804372E-2</v>
      </c>
      <c r="IY177" s="86">
        <f t="shared" si="220"/>
        <v>0.2170793949767533</v>
      </c>
      <c r="IZ177" s="86">
        <f t="shared" si="220"/>
        <v>0.36813240839399708</v>
      </c>
      <c r="JA177" s="86">
        <f t="shared" si="220"/>
        <v>0.21760868886055054</v>
      </c>
      <c r="JB177" s="86">
        <f t="shared" si="220"/>
        <v>0.50094263176527221</v>
      </c>
      <c r="JC177" s="86">
        <f t="shared" si="220"/>
        <v>0.44768992363352411</v>
      </c>
      <c r="JD177" s="86">
        <f t="shared" si="220"/>
        <v>0.51636721688925991</v>
      </c>
      <c r="JE177" s="86">
        <f t="shared" si="220"/>
        <v>0.53471609709256251</v>
      </c>
      <c r="JF177" s="86">
        <f t="shared" si="220"/>
        <v>0.52808100603539732</v>
      </c>
      <c r="JG177" s="86">
        <f t="shared" si="220"/>
        <v>0.53587172353193602</v>
      </c>
      <c r="JH177" s="86">
        <f t="shared" si="220"/>
        <v>0.53897842059149415</v>
      </c>
      <c r="JI177" s="86">
        <f t="shared" si="220"/>
        <v>0.52362753082017066</v>
      </c>
      <c r="JJ177" s="86">
        <f t="shared" si="220"/>
        <v>0.36841119223624885</v>
      </c>
      <c r="JK177" s="86">
        <f t="shared" si="220"/>
        <v>0.24051189278777405</v>
      </c>
      <c r="JL177" s="86">
        <f t="shared" si="220"/>
        <v>0.11717999136092404</v>
      </c>
      <c r="JM177" s="86">
        <f t="shared" si="220"/>
        <v>6.1217748438205176E-2</v>
      </c>
    </row>
    <row r="178" spans="2:273" x14ac:dyDescent="0.25">
      <c r="B178" s="2">
        <v>151</v>
      </c>
      <c r="C178" s="37">
        <v>58.683</v>
      </c>
      <c r="D178" s="37">
        <v>60.468000000000004</v>
      </c>
      <c r="E178" s="37">
        <v>57.017000000000003</v>
      </c>
      <c r="F178" s="37">
        <v>52.262</v>
      </c>
      <c r="G178" s="37">
        <v>48.835999999999999</v>
      </c>
      <c r="H178" s="37">
        <v>48.183</v>
      </c>
      <c r="I178" s="37">
        <v>47.6</v>
      </c>
      <c r="J178" s="37">
        <v>48.25</v>
      </c>
      <c r="K178" s="37">
        <v>48.116999999999997</v>
      </c>
      <c r="L178" s="37">
        <v>50.524999999999999</v>
      </c>
      <c r="M178" s="37">
        <v>53.59</v>
      </c>
      <c r="N178" s="37">
        <v>55.557000000000002</v>
      </c>
      <c r="O178" s="37">
        <v>62.933999999999997</v>
      </c>
      <c r="P178" s="37">
        <v>75.474999999999994</v>
      </c>
      <c r="Q178" s="37">
        <v>85.361999999999995</v>
      </c>
      <c r="S178" s="4">
        <f t="shared" si="221"/>
        <v>58.659504976661822</v>
      </c>
      <c r="T178" s="4">
        <f t="shared" si="221"/>
        <v>59.944678627169729</v>
      </c>
      <c r="U178" s="4">
        <f t="shared" si="221"/>
        <v>57.72629769667477</v>
      </c>
      <c r="V178" s="4">
        <f t="shared" si="221"/>
        <v>50.816779720802131</v>
      </c>
      <c r="W178" s="4">
        <f t="shared" si="221"/>
        <v>48.994834901461665</v>
      </c>
      <c r="X178" s="4">
        <f t="shared" si="221"/>
        <v>48.255501552942945</v>
      </c>
      <c r="Y178" s="4">
        <f t="shared" si="221"/>
        <v>47.585242808905143</v>
      </c>
      <c r="Z178" s="4">
        <f t="shared" si="221"/>
        <v>48.211268025183848</v>
      </c>
      <c r="AA178" s="4">
        <f t="shared" si="221"/>
        <v>47.6578770849991</v>
      </c>
      <c r="AB178" s="4">
        <f t="shared" si="221"/>
        <v>50.215155496246531</v>
      </c>
      <c r="AC178" s="4">
        <f t="shared" si="221"/>
        <v>54.309061167283225</v>
      </c>
      <c r="AD178" s="4">
        <f t="shared" si="221"/>
        <v>55.392564557264606</v>
      </c>
      <c r="AE178" s="4">
        <f t="shared" si="221"/>
        <v>64.170684420470877</v>
      </c>
      <c r="AF178" s="4">
        <f t="shared" si="221"/>
        <v>76.650002219603806</v>
      </c>
      <c r="AG178" s="4">
        <f t="shared" si="221"/>
        <v>82.448178959848818</v>
      </c>
      <c r="AI178" s="4">
        <f t="shared" si="222"/>
        <v>2.34950233381781E-2</v>
      </c>
      <c r="AJ178" s="4">
        <f t="shared" si="222"/>
        <v>0.52332137283027436</v>
      </c>
      <c r="AK178" s="4">
        <f t="shared" si="222"/>
        <v>-0.70929769667476705</v>
      </c>
      <c r="AL178" s="4">
        <f t="shared" si="222"/>
        <v>1.4452202791978692</v>
      </c>
      <c r="AM178" s="4">
        <f t="shared" si="222"/>
        <v>-0.15883490146166679</v>
      </c>
      <c r="AN178" s="4">
        <f t="shared" si="222"/>
        <v>-7.250155294294558E-2</v>
      </c>
      <c r="AO178" s="4">
        <f t="shared" si="222"/>
        <v>1.4757191094858513E-2</v>
      </c>
      <c r="AP178" s="4">
        <f t="shared" si="222"/>
        <v>3.8731974816151649E-2</v>
      </c>
      <c r="AQ178" s="4">
        <f t="shared" si="222"/>
        <v>0.45912291500089708</v>
      </c>
      <c r="AR178" s="4">
        <f t="shared" si="222"/>
        <v>0.30984450375346739</v>
      </c>
      <c r="AS178" s="4">
        <f t="shared" si="222"/>
        <v>-0.71906116728322189</v>
      </c>
      <c r="AT178" s="4">
        <f t="shared" si="222"/>
        <v>0.16443544273539601</v>
      </c>
      <c r="AU178" s="4">
        <f t="shared" si="222"/>
        <v>-1.2366844204708798</v>
      </c>
      <c r="AV178" s="4">
        <f t="shared" si="222"/>
        <v>-1.1750022196038117</v>
      </c>
      <c r="AW178" s="4">
        <f t="shared" si="222"/>
        <v>2.913821040151177</v>
      </c>
      <c r="AY178" s="2">
        <f t="shared" ref="AY178:BM194" si="227">IF(OR($B178 &lt; C$230, $B178 &gt; C$233), #N/A, ((1-FG178)*DK178) + (FG178 - FW178)*EA178 + (FW178*EQ178))</f>
        <v>58.659504976661822</v>
      </c>
      <c r="AZ178" s="2">
        <f t="shared" si="227"/>
        <v>58.083214888295487</v>
      </c>
      <c r="BA178" s="2">
        <f t="shared" si="227"/>
        <v>55.11685105153542</v>
      </c>
      <c r="BB178" s="2">
        <f t="shared" si="227"/>
        <v>47.409882200243118</v>
      </c>
      <c r="BC178" s="2">
        <f t="shared" si="227"/>
        <v>43.884615786315557</v>
      </c>
      <c r="BD178" s="2">
        <f t="shared" si="227"/>
        <v>44.607720548888004</v>
      </c>
      <c r="BE178" s="2">
        <f t="shared" si="227"/>
        <v>42.809092978989369</v>
      </c>
      <c r="BF178" s="2">
        <f t="shared" si="227"/>
        <v>43.326174975061051</v>
      </c>
      <c r="BG178" s="2">
        <f t="shared" si="227"/>
        <v>44.769162730839554</v>
      </c>
      <c r="BH178" s="2">
        <f t="shared" si="227"/>
        <v>44.384478746516663</v>
      </c>
      <c r="BI178" s="2">
        <f t="shared" si="227"/>
        <v>47.067748395139255</v>
      </c>
      <c r="BJ178" s="2">
        <f t="shared" si="227"/>
        <v>42.934504880930632</v>
      </c>
      <c r="BK178" s="2">
        <f t="shared" si="227"/>
        <v>49.889407050468236</v>
      </c>
      <c r="BL178" s="2">
        <f t="shared" si="227"/>
        <v>52.517644784180817</v>
      </c>
      <c r="BM178" s="2">
        <f t="shared" si="227"/>
        <v>55.88756341073973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80.402961537422669</v>
      </c>
      <c r="DL178" s="2">
        <f t="shared" si="223"/>
        <v>88.076106950067484</v>
      </c>
      <c r="DM178" s="2">
        <f t="shared" si="223"/>
        <v>87.352047058823501</v>
      </c>
      <c r="DN178" s="2">
        <f t="shared" si="223"/>
        <v>92.12857610241818</v>
      </c>
      <c r="DO178" s="2">
        <f t="shared" si="223"/>
        <v>89.088045519203405</v>
      </c>
      <c r="DP178" s="2">
        <f t="shared" si="223"/>
        <v>83.830235419630171</v>
      </c>
      <c r="DQ178" s="2">
        <f t="shared" si="223"/>
        <v>115.81501920341394</v>
      </c>
      <c r="DR178" s="2">
        <f t="shared" si="223"/>
        <v>106.1094918767507</v>
      </c>
      <c r="DS178" s="2">
        <f t="shared" si="223"/>
        <v>102.69463024453026</v>
      </c>
      <c r="DT178" s="2">
        <f t="shared" si="223"/>
        <v>114.50533333333334</v>
      </c>
      <c r="DU178" s="2">
        <f t="shared" si="223"/>
        <v>91.857061166429617</v>
      </c>
      <c r="DV178" s="2">
        <f t="shared" si="223"/>
        <v>94.44169770580298</v>
      </c>
      <c r="DW178" s="2">
        <f t="shared" si="223"/>
        <v>111.85709103840684</v>
      </c>
      <c r="DX178" s="2">
        <f t="shared" si="223"/>
        <v>84.060094357515396</v>
      </c>
      <c r="DY178" s="2">
        <f t="shared" si="223"/>
        <v>93.743194354838693</v>
      </c>
      <c r="DZ178" s="5"/>
      <c r="EA178" s="2">
        <f t="shared" si="213"/>
        <v>58.551400094517966</v>
      </c>
      <c r="EB178" s="2">
        <f t="shared" si="213"/>
        <v>58.236597098310646</v>
      </c>
      <c r="EC178" s="2">
        <f t="shared" si="213"/>
        <v>55.31122312621703</v>
      </c>
      <c r="ED178" s="2">
        <f t="shared" si="213"/>
        <v>47.319556077995649</v>
      </c>
      <c r="EE178" s="2">
        <f t="shared" si="213"/>
        <v>43.545578898897759</v>
      </c>
      <c r="EF178" s="2">
        <f t="shared" si="213"/>
        <v>44.767476157905023</v>
      </c>
      <c r="EG178" s="2">
        <f t="shared" si="213"/>
        <v>42.582692200489582</v>
      </c>
      <c r="EH178" s="2">
        <f t="shared" si="213"/>
        <v>42.862869537640876</v>
      </c>
      <c r="EI178" s="2">
        <f t="shared" si="213"/>
        <v>45.008648142795209</v>
      </c>
      <c r="EJ178" s="2">
        <f t="shared" si="213"/>
        <v>43.350236073659531</v>
      </c>
      <c r="EK178" s="2">
        <f t="shared" si="212"/>
        <v>46.886888501163185</v>
      </c>
      <c r="EL178" s="2">
        <f t="shared" si="179"/>
        <v>42.247304230592121</v>
      </c>
      <c r="EM178" s="2">
        <f t="shared" si="179"/>
        <v>49.710026202790125</v>
      </c>
      <c r="EN178" s="2">
        <f t="shared" si="179"/>
        <v>51.941598693218197</v>
      </c>
      <c r="EO178" s="2">
        <f t="shared" si="179"/>
        <v>56.093737199703192</v>
      </c>
      <c r="EP178" s="5"/>
      <c r="EQ178" s="2">
        <f t="shared" si="224"/>
        <v>58.799508791821282</v>
      </c>
      <c r="ER178" s="2">
        <f t="shared" si="224"/>
        <v>57.915670289568091</v>
      </c>
      <c r="ES178" s="2">
        <f t="shared" si="224"/>
        <v>54.877634495627255</v>
      </c>
      <c r="ET178" s="2">
        <f t="shared" si="224"/>
        <v>47.486463794110016</v>
      </c>
      <c r="EU178" s="2">
        <f t="shared" si="224"/>
        <v>44.210656594774441</v>
      </c>
      <c r="EV178" s="2">
        <f t="shared" si="224"/>
        <v>44.460996532106229</v>
      </c>
      <c r="EW178" s="2">
        <f t="shared" si="224"/>
        <v>42.991558987878832</v>
      </c>
      <c r="EX178" s="2">
        <f t="shared" si="224"/>
        <v>43.718067522430687</v>
      </c>
      <c r="EY178" s="2">
        <f t="shared" si="224"/>
        <v>44.581798477360564</v>
      </c>
      <c r="EZ178" s="2">
        <f t="shared" si="224"/>
        <v>45.234006001478633</v>
      </c>
      <c r="FA178" s="2">
        <f t="shared" si="224"/>
        <v>47.219762568287052</v>
      </c>
      <c r="FB178" s="2">
        <f t="shared" si="224"/>
        <v>43.655321766761517</v>
      </c>
      <c r="FC178" s="2">
        <f t="shared" si="224"/>
        <v>50.094637406631001</v>
      </c>
      <c r="FD178" s="2">
        <f t="shared" si="224"/>
        <v>53.401400161096433</v>
      </c>
      <c r="FE178" s="2">
        <f t="shared" si="224"/>
        <v>55.46259716694199</v>
      </c>
      <c r="FG178" s="2">
        <f t="shared" si="225"/>
        <v>0.99995656495017893</v>
      </c>
      <c r="FH178" s="2">
        <f t="shared" si="225"/>
        <v>0.99993559120810405</v>
      </c>
      <c r="FI178" s="2">
        <f t="shared" si="225"/>
        <v>0.99992761647730855</v>
      </c>
      <c r="FJ178" s="2">
        <f t="shared" si="225"/>
        <v>0.99993375846545896</v>
      </c>
      <c r="FK178" s="2">
        <f t="shared" si="225"/>
        <v>0.99993464649569141</v>
      </c>
      <c r="FL178" s="2">
        <f t="shared" si="225"/>
        <v>0.99993151016666104</v>
      </c>
      <c r="FM178" s="2">
        <f t="shared" si="225"/>
        <v>0.99993334307394544</v>
      </c>
      <c r="FN178" s="2">
        <f t="shared" si="225"/>
        <v>0.99993063935223003</v>
      </c>
      <c r="FO178" s="2">
        <f t="shared" si="225"/>
        <v>0.99993740600289527</v>
      </c>
      <c r="FP178" s="2">
        <f t="shared" si="225"/>
        <v>0.99993145883100398</v>
      </c>
      <c r="FQ178" s="2">
        <f t="shared" si="225"/>
        <v>0.9999304201242214</v>
      </c>
      <c r="FR178" s="2">
        <f t="shared" si="225"/>
        <v>0.99993191536765158</v>
      </c>
      <c r="FS178" s="2">
        <f t="shared" si="225"/>
        <v>0.99993108969697353</v>
      </c>
      <c r="FT178" s="2">
        <f t="shared" si="225"/>
        <v>0.99993428998100053</v>
      </c>
      <c r="FU178" s="2">
        <f t="shared" si="225"/>
        <v>0.99991593230125608</v>
      </c>
      <c r="FV178" s="5"/>
      <c r="FW178" s="2">
        <f t="shared" ref="FW178:GK194" si="229">POWER(10,($B178-C$232)/C$229)/(1+POWER(10,($B178-C$232)/C$229))</f>
        <v>0.43189037566430816</v>
      </c>
      <c r="FX178" s="2">
        <f t="shared" si="229"/>
        <v>0.4839238498148169</v>
      </c>
      <c r="FY178" s="2">
        <f t="shared" si="229"/>
        <v>0.45363574713720589</v>
      </c>
      <c r="FZ178" s="2">
        <f t="shared" si="229"/>
        <v>0.52339044613078411</v>
      </c>
      <c r="GA178" s="2">
        <f t="shared" si="229"/>
        <v>0.50529514027127675</v>
      </c>
      <c r="GB178" s="2">
        <f t="shared" si="229"/>
        <v>0.52998958891724657</v>
      </c>
      <c r="GC178" s="2">
        <f t="shared" si="229"/>
        <v>0.54178853241767422</v>
      </c>
      <c r="GD178" s="2">
        <f t="shared" si="229"/>
        <v>0.53662265216663374</v>
      </c>
      <c r="GE178" s="2">
        <f t="shared" si="229"/>
        <v>0.569512472042769</v>
      </c>
      <c r="GF178" s="2">
        <f t="shared" si="229"/>
        <v>0.54643913999765847</v>
      </c>
      <c r="GG178" s="2">
        <f t="shared" si="229"/>
        <v>0.53392827048357838</v>
      </c>
      <c r="GH178" s="2">
        <f t="shared" si="229"/>
        <v>0.48553870721525633</v>
      </c>
      <c r="GI178" s="2">
        <f t="shared" si="229"/>
        <v>0.45526046266849135</v>
      </c>
      <c r="GJ178" s="2">
        <f t="shared" si="229"/>
        <v>0.39316002664148397</v>
      </c>
      <c r="GK178" s="2">
        <f t="shared" si="229"/>
        <v>0.33168374896074937</v>
      </c>
      <c r="GL178" s="5"/>
      <c r="GM178" s="86">
        <f t="shared" ref="GM178:HA194" si="230" xml:space="preserve"> _xlfn.NORM.DIST($B178, C$7, ABS(C$11), TRUE) * _xlfn.NORM.DIST(($B178 - C$7)*C$15, 0, ABS(C$11), TRUE) * 2</f>
        <v>9.5704106798899414E-108</v>
      </c>
      <c r="GN178" s="86">
        <f t="shared" si="230"/>
        <v>3.0503934372507362E-185</v>
      </c>
      <c r="GO178" s="86">
        <f t="shared" si="230"/>
        <v>8.7120864342655364E-232</v>
      </c>
      <c r="GP178" s="86">
        <f t="shared" si="230"/>
        <v>2.6329496247483259E-249</v>
      </c>
      <c r="GQ178" s="86">
        <f t="shared" si="230"/>
        <v>1.1880723430598921E-223</v>
      </c>
      <c r="GR178" s="86">
        <f t="shared" si="230"/>
        <v>7.0660636903393006E-235</v>
      </c>
      <c r="GS178" s="86">
        <f t="shared" si="230"/>
        <v>5.925072887494831E-245</v>
      </c>
      <c r="GT178" s="86">
        <f t="shared" si="230"/>
        <v>0</v>
      </c>
      <c r="GU178" s="86">
        <f t="shared" si="230"/>
        <v>7.248930986660611E-306</v>
      </c>
      <c r="GV178" s="86">
        <f t="shared" si="230"/>
        <v>6.9388326171707923E-269</v>
      </c>
      <c r="GW178" s="86">
        <f t="shared" si="230"/>
        <v>1.0651751214561905E-263</v>
      </c>
      <c r="GX178" s="86">
        <f t="shared" si="230"/>
        <v>5.6106174522156003E-280</v>
      </c>
      <c r="GY178" s="86">
        <f t="shared" si="230"/>
        <v>2.4412138863920647E-224</v>
      </c>
      <c r="GZ178" s="86">
        <f t="shared" si="230"/>
        <v>2.4563376161197912E-227</v>
      </c>
      <c r="HA178" s="86">
        <f t="shared" si="230"/>
        <v>7.2443597681079591E-251</v>
      </c>
      <c r="HC178" s="86">
        <f t="shared" si="181"/>
        <v>9.9628558620647628E-57</v>
      </c>
      <c r="HD178" s="86">
        <f t="shared" si="181"/>
        <v>6.7830103876646486E-121</v>
      </c>
      <c r="HE178" s="86">
        <f t="shared" si="181"/>
        <v>2.8016451857030772E-158</v>
      </c>
      <c r="HF178" s="86">
        <f t="shared" si="180"/>
        <v>6.6832300446579732E-182</v>
      </c>
      <c r="HG178" s="86">
        <f t="shared" si="180"/>
        <v>1.6949483581358377E-142</v>
      </c>
      <c r="HH178" s="86">
        <f t="shared" si="180"/>
        <v>6.5625882981006859E-166</v>
      </c>
      <c r="HI178" s="86">
        <f t="shared" si="180"/>
        <v>7.8042868445650463E-208</v>
      </c>
      <c r="HJ178" s="86">
        <f t="shared" si="180"/>
        <v>3.2758168265595827E-268</v>
      </c>
      <c r="HK178" s="86">
        <f t="shared" si="180"/>
        <v>1.6143094513611086E-278</v>
      </c>
      <c r="HL178" s="86">
        <f t="shared" si="180"/>
        <v>6.3188962225358583E-248</v>
      </c>
      <c r="HM178" s="86">
        <f t="shared" si="180"/>
        <v>1.1793797755322644E-234</v>
      </c>
      <c r="HN178" s="86">
        <f t="shared" si="180"/>
        <v>1.3902546652766333E-192</v>
      </c>
      <c r="HO178" s="86">
        <f t="shared" si="226"/>
        <v>5.6733827435576083E-144</v>
      </c>
      <c r="HP178" s="86">
        <f t="shared" si="226"/>
        <v>8.8819497317841206E-91</v>
      </c>
      <c r="HQ178" s="86">
        <f t="shared" si="226"/>
        <v>2.5520453965419518E-162</v>
      </c>
      <c r="HS178" s="86">
        <f t="shared" ref="HS178:IG194" si="231" xml:space="preserve"> _xlfn.NORM.DIST($B178, C$9, ABS(C$13), TRUE) * _xlfn.NORM.DIST(($B178 - C$9)*C$17, 0, ABS(C$13), TRUE) * 2</f>
        <v>2.0843192994908849E-11</v>
      </c>
      <c r="HT178" s="86">
        <f t="shared" si="231"/>
        <v>1.4711299679722152E-17</v>
      </c>
      <c r="HU178" s="86">
        <f t="shared" si="231"/>
        <v>8.0663519452842859E-22</v>
      </c>
      <c r="HV178" s="86">
        <f t="shared" si="231"/>
        <v>1.3030523734610818E-19</v>
      </c>
      <c r="HW178" s="86">
        <f t="shared" si="231"/>
        <v>7.6795331647303039E-19</v>
      </c>
      <c r="HX178" s="86">
        <f t="shared" si="231"/>
        <v>1.5729894621550036E-21</v>
      </c>
      <c r="HY178" s="86">
        <f t="shared" si="231"/>
        <v>1.4269938644689028E-21</v>
      </c>
      <c r="HZ178" s="86">
        <f t="shared" si="231"/>
        <v>1.8952282498922059E-21</v>
      </c>
      <c r="IA178" s="86">
        <f t="shared" si="231"/>
        <v>8.2499084039716666E-22</v>
      </c>
      <c r="IB178" s="86">
        <f t="shared" si="231"/>
        <v>9.7723456104510384E-21</v>
      </c>
      <c r="IC178" s="86">
        <f t="shared" si="231"/>
        <v>6.093983547678722E-21</v>
      </c>
      <c r="ID178" s="86">
        <f t="shared" si="231"/>
        <v>9.5638411197196737E-19</v>
      </c>
      <c r="IE178" s="86">
        <f t="shared" si="231"/>
        <v>5.5622136218662016E-18</v>
      </c>
      <c r="IF178" s="86">
        <f t="shared" si="231"/>
        <v>6.2410918191628169E-15</v>
      </c>
      <c r="IG178" s="86">
        <f t="shared" si="231"/>
        <v>2.8345096438604782E-11</v>
      </c>
      <c r="II178" s="86">
        <f t="shared" ref="II178:IW194" si="232" xml:space="preserve"> _xlfn.NORM.DIST($B178, C$10, ABS(C$14), TRUE) * _xlfn.NORM.DIST(($B178 - C$10)*C$18, 0, ABS(C$14), TRUE) * 2</f>
        <v>0.29310636884434738</v>
      </c>
      <c r="IJ178" s="86">
        <f t="shared" si="232"/>
        <v>0.4536981665222759</v>
      </c>
      <c r="IK178" s="86">
        <f t="shared" si="232"/>
        <v>0.3185904114215326</v>
      </c>
      <c r="IL178" s="86">
        <f t="shared" si="232"/>
        <v>0.53869963826908984</v>
      </c>
      <c r="IM178" s="86">
        <f t="shared" si="232"/>
        <v>0.51200365782705692</v>
      </c>
      <c r="IN178" s="86">
        <f t="shared" si="232"/>
        <v>0.5425268982852377</v>
      </c>
      <c r="IO178" s="86">
        <f t="shared" si="232"/>
        <v>0.53983814915155703</v>
      </c>
      <c r="IP178" s="86">
        <f t="shared" si="232"/>
        <v>0.54212190852763542</v>
      </c>
      <c r="IQ178" s="86">
        <f t="shared" si="232"/>
        <v>0.49657478997476456</v>
      </c>
      <c r="IR178" s="86">
        <f t="shared" si="232"/>
        <v>0.53632026384982334</v>
      </c>
      <c r="IS178" s="86">
        <f t="shared" si="232"/>
        <v>0.54267213504177036</v>
      </c>
      <c r="IT178" s="86">
        <f t="shared" si="232"/>
        <v>0.45703556472924417</v>
      </c>
      <c r="IU178" s="86">
        <f t="shared" si="232"/>
        <v>0.33741309019696186</v>
      </c>
      <c r="IV178" s="86">
        <f t="shared" si="232"/>
        <v>0.17348521223967625</v>
      </c>
      <c r="IW178" s="86">
        <f t="shared" si="232"/>
        <v>9.411222140651114E-2</v>
      </c>
      <c r="IY178" s="86">
        <f t="shared" ref="IY178:JM194" si="233">GM178+HC178+HS178+II178</f>
        <v>0.29310636886519059</v>
      </c>
      <c r="IZ178" s="86">
        <f t="shared" si="233"/>
        <v>0.4536981665222759</v>
      </c>
      <c r="JA178" s="86">
        <f t="shared" si="233"/>
        <v>0.3185904114215326</v>
      </c>
      <c r="JB178" s="86">
        <f t="shared" si="233"/>
        <v>0.53869963826908984</v>
      </c>
      <c r="JC178" s="86">
        <f t="shared" si="233"/>
        <v>0.51200365782705692</v>
      </c>
      <c r="JD178" s="86">
        <f t="shared" si="233"/>
        <v>0.5425268982852377</v>
      </c>
      <c r="JE178" s="86">
        <f t="shared" si="233"/>
        <v>0.53983814915155703</v>
      </c>
      <c r="JF178" s="86">
        <f t="shared" si="233"/>
        <v>0.54212190852763542</v>
      </c>
      <c r="JG178" s="86">
        <f t="shared" si="233"/>
        <v>0.49657478997476456</v>
      </c>
      <c r="JH178" s="86">
        <f t="shared" si="233"/>
        <v>0.53632026384982334</v>
      </c>
      <c r="JI178" s="86">
        <f t="shared" si="233"/>
        <v>0.54267213504177036</v>
      </c>
      <c r="JJ178" s="86">
        <f t="shared" si="233"/>
        <v>0.45703556472924417</v>
      </c>
      <c r="JK178" s="86">
        <f t="shared" si="233"/>
        <v>0.33741309019696186</v>
      </c>
      <c r="JL178" s="86">
        <f t="shared" si="233"/>
        <v>0.1734852122396825</v>
      </c>
      <c r="JM178" s="86">
        <f t="shared" si="233"/>
        <v>9.411222143485623E-2</v>
      </c>
    </row>
    <row r="179" spans="2:273" x14ac:dyDescent="0.25">
      <c r="B179" s="2">
        <v>152</v>
      </c>
      <c r="C179" s="37">
        <v>57.491999999999997</v>
      </c>
      <c r="D179" s="37">
        <v>59.968000000000004</v>
      </c>
      <c r="E179" s="37">
        <v>56.933</v>
      </c>
      <c r="F179" s="37">
        <v>49.966999999999999</v>
      </c>
      <c r="G179" s="37">
        <v>49.360999999999997</v>
      </c>
      <c r="H179" s="37">
        <v>47.9</v>
      </c>
      <c r="I179" s="37">
        <v>46.732999999999997</v>
      </c>
      <c r="J179" s="37">
        <v>46.116999999999997</v>
      </c>
      <c r="K179" s="37">
        <v>46.767000000000003</v>
      </c>
      <c r="L179" s="37">
        <v>48.18</v>
      </c>
      <c r="M179" s="37">
        <v>51.869</v>
      </c>
      <c r="N179" s="37">
        <v>55.360999999999997</v>
      </c>
      <c r="O179" s="37">
        <v>63.262</v>
      </c>
      <c r="P179" s="37">
        <v>81.097999999999999</v>
      </c>
      <c r="Q179" s="37">
        <v>91.069000000000003</v>
      </c>
      <c r="S179" s="4">
        <f t="shared" si="221"/>
        <v>58.632014002789745</v>
      </c>
      <c r="T179" s="4">
        <f t="shared" si="221"/>
        <v>59.70153129031214</v>
      </c>
      <c r="U179" s="4">
        <f t="shared" si="221"/>
        <v>57.824112587305784</v>
      </c>
      <c r="V179" s="4">
        <f t="shared" si="221"/>
        <v>49.805916040408626</v>
      </c>
      <c r="W179" s="4">
        <f t="shared" si="221"/>
        <v>47.898881261486068</v>
      </c>
      <c r="X179" s="4">
        <f t="shared" si="221"/>
        <v>46.996322255477239</v>
      </c>
      <c r="Y179" s="4">
        <f t="shared" si="221"/>
        <v>45.781798240226138</v>
      </c>
      <c r="Z179" s="4">
        <f t="shared" si="221"/>
        <v>46.474833443216475</v>
      </c>
      <c r="AA179" s="4">
        <f t="shared" si="221"/>
        <v>46.27466055641672</v>
      </c>
      <c r="AB179" s="4">
        <f t="shared" si="221"/>
        <v>48.055887421918122</v>
      </c>
      <c r="AC179" s="4">
        <f t="shared" si="221"/>
        <v>51.798893593834165</v>
      </c>
      <c r="AD179" s="4">
        <f t="shared" si="221"/>
        <v>53.825500251179946</v>
      </c>
      <c r="AE179" s="4">
        <f t="shared" si="221"/>
        <v>64.557364589387944</v>
      </c>
      <c r="AF179" s="4">
        <f t="shared" si="221"/>
        <v>82.025166720311461</v>
      </c>
      <c r="AG179" s="4">
        <f t="shared" si="221"/>
        <v>91.213972111600782</v>
      </c>
      <c r="AI179" s="4">
        <f t="shared" si="222"/>
        <v>-1.1400140027897478</v>
      </c>
      <c r="AJ179" s="4">
        <f t="shared" si="222"/>
        <v>0.26646870968786374</v>
      </c>
      <c r="AK179" s="4">
        <f t="shared" si="222"/>
        <v>-0.89111258730578413</v>
      </c>
      <c r="AL179" s="4">
        <f t="shared" si="222"/>
        <v>0.16108395959137312</v>
      </c>
      <c r="AM179" s="4">
        <f t="shared" si="222"/>
        <v>1.4621187385139294</v>
      </c>
      <c r="AN179" s="4">
        <f t="shared" si="222"/>
        <v>0.90367774452275995</v>
      </c>
      <c r="AO179" s="4">
        <f t="shared" si="222"/>
        <v>0.95120175977385912</v>
      </c>
      <c r="AP179" s="4">
        <f t="shared" si="222"/>
        <v>-0.35783344321647803</v>
      </c>
      <c r="AQ179" s="4">
        <f t="shared" si="222"/>
        <v>0.4923394435832833</v>
      </c>
      <c r="AR179" s="4">
        <f t="shared" si="222"/>
        <v>0.1241125780818777</v>
      </c>
      <c r="AS179" s="4">
        <f t="shared" si="222"/>
        <v>7.0106406165834301E-2</v>
      </c>
      <c r="AT179" s="4">
        <f t="shared" si="222"/>
        <v>1.535499748820051</v>
      </c>
      <c r="AU179" s="4">
        <f t="shared" si="222"/>
        <v>-1.295364589387944</v>
      </c>
      <c r="AV179" s="4">
        <f t="shared" si="222"/>
        <v>-0.92716672031146175</v>
      </c>
      <c r="AW179" s="4">
        <f t="shared" si="222"/>
        <v>-0.14497211160077939</v>
      </c>
      <c r="AY179" s="2">
        <f t="shared" si="227"/>
        <v>58.632014002789745</v>
      </c>
      <c r="AZ179" s="2">
        <f t="shared" si="227"/>
        <v>58.037361127656965</v>
      </c>
      <c r="BA179" s="2">
        <f t="shared" si="227"/>
        <v>55.057454423787973</v>
      </c>
      <c r="BB179" s="2">
        <f t="shared" si="227"/>
        <v>47.33131040198424</v>
      </c>
      <c r="BC179" s="2">
        <f t="shared" si="227"/>
        <v>43.796390362042629</v>
      </c>
      <c r="BD179" s="2">
        <f t="shared" si="227"/>
        <v>44.505332127007392</v>
      </c>
      <c r="BE179" s="2">
        <f t="shared" si="227"/>
        <v>42.67155719493482</v>
      </c>
      <c r="BF179" s="2">
        <f t="shared" si="227"/>
        <v>43.229101469315346</v>
      </c>
      <c r="BG179" s="2">
        <f t="shared" si="227"/>
        <v>44.652290996381865</v>
      </c>
      <c r="BH179" s="2">
        <f t="shared" si="227"/>
        <v>44.332952975927988</v>
      </c>
      <c r="BI179" s="2">
        <f t="shared" si="227"/>
        <v>46.912102551980098</v>
      </c>
      <c r="BJ179" s="2">
        <f t="shared" si="227"/>
        <v>42.823388936577459</v>
      </c>
      <c r="BK179" s="2">
        <f t="shared" si="227"/>
        <v>49.75567508388832</v>
      </c>
      <c r="BL179" s="2">
        <f t="shared" si="227"/>
        <v>52.470174216592511</v>
      </c>
      <c r="BM179" s="2">
        <f t="shared" si="227"/>
        <v>55.751162575341631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80.43554836182912</v>
      </c>
      <c r="DL179" s="2">
        <f t="shared" si="223"/>
        <v>88.209427395411609</v>
      </c>
      <c r="DM179" s="2">
        <f t="shared" si="223"/>
        <v>87.524557983193262</v>
      </c>
      <c r="DN179" s="2">
        <f t="shared" si="223"/>
        <v>92.307154174417292</v>
      </c>
      <c r="DO179" s="2">
        <f t="shared" si="223"/>
        <v>89.2903627311522</v>
      </c>
      <c r="DP179" s="2">
        <f t="shared" si="223"/>
        <v>84.00263394973922</v>
      </c>
      <c r="DQ179" s="2">
        <f t="shared" si="223"/>
        <v>116.23683214793741</v>
      </c>
      <c r="DR179" s="2">
        <f t="shared" si="223"/>
        <v>106.47776218487394</v>
      </c>
      <c r="DS179" s="2">
        <f t="shared" si="223"/>
        <v>103.01986409266411</v>
      </c>
      <c r="DT179" s="2">
        <f t="shared" si="223"/>
        <v>114.90253333333334</v>
      </c>
      <c r="DU179" s="2">
        <f t="shared" si="223"/>
        <v>92.053866761498369</v>
      </c>
      <c r="DV179" s="2">
        <f t="shared" si="223"/>
        <v>94.678849527665335</v>
      </c>
      <c r="DW179" s="2">
        <f t="shared" si="223"/>
        <v>112.20500806069228</v>
      </c>
      <c r="DX179" s="2">
        <f t="shared" si="223"/>
        <v>84.184976766239913</v>
      </c>
      <c r="DY179" s="2">
        <f t="shared" si="223"/>
        <v>93.962879435483842</v>
      </c>
      <c r="EA179" s="2">
        <f t="shared" si="213"/>
        <v>58.515343714555776</v>
      </c>
      <c r="EB179" s="2">
        <f t="shared" si="213"/>
        <v>58.202530283189915</v>
      </c>
      <c r="EC179" s="2">
        <f t="shared" si="213"/>
        <v>55.267198215613384</v>
      </c>
      <c r="ED179" s="2">
        <f t="shared" si="213"/>
        <v>47.235321400018982</v>
      </c>
      <c r="EE179" s="2">
        <f t="shared" si="213"/>
        <v>43.433432440210673</v>
      </c>
      <c r="EF179" s="2">
        <f t="shared" si="213"/>
        <v>44.676429743990617</v>
      </c>
      <c r="EG179" s="2">
        <f t="shared" si="213"/>
        <v>42.43084255859327</v>
      </c>
      <c r="EH179" s="2">
        <f t="shared" si="213"/>
        <v>42.73559815576769</v>
      </c>
      <c r="EI179" s="2">
        <f t="shared" si="213"/>
        <v>44.907327178783071</v>
      </c>
      <c r="EJ179" s="2">
        <f t="shared" si="213"/>
        <v>43.231586444260756</v>
      </c>
      <c r="EK179" s="2">
        <f t="shared" si="212"/>
        <v>46.719425390495189</v>
      </c>
      <c r="EL179" s="2">
        <f t="shared" si="179"/>
        <v>42.086605973848137</v>
      </c>
      <c r="EM179" s="2">
        <f t="shared" si="179"/>
        <v>49.563098723258072</v>
      </c>
      <c r="EN179" s="2">
        <f t="shared" si="179"/>
        <v>51.847132599430239</v>
      </c>
      <c r="EO179" s="2">
        <f t="shared" si="179"/>
        <v>55.975306499860878</v>
      </c>
      <c r="EQ179" s="2">
        <f t="shared" si="224"/>
        <v>58.77006878354063</v>
      </c>
      <c r="ER179" s="2">
        <f t="shared" si="224"/>
        <v>57.873239648987827</v>
      </c>
      <c r="ES179" s="2">
        <f t="shared" si="224"/>
        <v>54.822595604644142</v>
      </c>
      <c r="ET179" s="2">
        <f t="shared" si="224"/>
        <v>47.40604444705086</v>
      </c>
      <c r="EU179" s="2">
        <f t="shared" si="224"/>
        <v>44.115300448100683</v>
      </c>
      <c r="EV179" s="2">
        <f t="shared" si="224"/>
        <v>44.362505442890473</v>
      </c>
      <c r="EW179" s="2">
        <f t="shared" si="224"/>
        <v>42.849278251334198</v>
      </c>
      <c r="EX179" s="2">
        <f t="shared" si="224"/>
        <v>43.610541285143327</v>
      </c>
      <c r="EY179" s="2">
        <f t="shared" si="224"/>
        <v>44.470870264233028</v>
      </c>
      <c r="EZ179" s="2">
        <f t="shared" si="224"/>
        <v>45.158811699984064</v>
      </c>
      <c r="FA179" s="2">
        <f t="shared" si="224"/>
        <v>47.060326533876662</v>
      </c>
      <c r="FB179" s="2">
        <f t="shared" si="224"/>
        <v>43.528948539788196</v>
      </c>
      <c r="FC179" s="2">
        <f t="shared" si="224"/>
        <v>49.957593275048851</v>
      </c>
      <c r="FD179" s="2">
        <f t="shared" si="224"/>
        <v>53.342553229500759</v>
      </c>
      <c r="FE179" s="2">
        <f t="shared" si="224"/>
        <v>55.331004460489396</v>
      </c>
      <c r="FG179" s="2">
        <f t="shared" si="225"/>
        <v>0.9999603866123602</v>
      </c>
      <c r="FH179" s="2">
        <f t="shared" si="225"/>
        <v>0.99994125815073487</v>
      </c>
      <c r="FI179" s="2">
        <f t="shared" si="225"/>
        <v>0.99993398502226749</v>
      </c>
      <c r="FJ179" s="2">
        <f t="shared" si="225"/>
        <v>0.99993958665036153</v>
      </c>
      <c r="FK179" s="2">
        <f t="shared" si="225"/>
        <v>0.99994039655293698</v>
      </c>
      <c r="FL179" s="2">
        <f t="shared" si="225"/>
        <v>0.99993753615317937</v>
      </c>
      <c r="FM179" s="2">
        <f t="shared" si="225"/>
        <v>0.99993920780436862</v>
      </c>
      <c r="FN179" s="2">
        <f t="shared" si="225"/>
        <v>0.99993674195134608</v>
      </c>
      <c r="FO179" s="2">
        <f t="shared" si="225"/>
        <v>0.99994291328175144</v>
      </c>
      <c r="FP179" s="2">
        <f t="shared" si="225"/>
        <v>0.99993748933393922</v>
      </c>
      <c r="FQ179" s="2">
        <f t="shared" si="225"/>
        <v>0.99993654201058169</v>
      </c>
      <c r="FR179" s="2">
        <f t="shared" si="225"/>
        <v>0.99993790570531571</v>
      </c>
      <c r="FS179" s="2">
        <f t="shared" si="225"/>
        <v>0.99993715267563066</v>
      </c>
      <c r="FT179" s="2">
        <f t="shared" si="225"/>
        <v>0.99994007140392482</v>
      </c>
      <c r="FU179" s="2">
        <f t="shared" si="225"/>
        <v>0.99992332878036527</v>
      </c>
      <c r="FW179" s="2">
        <f t="shared" si="229"/>
        <v>0.45461546102092465</v>
      </c>
      <c r="FX179" s="2">
        <f t="shared" si="229"/>
        <v>0.50694371118245873</v>
      </c>
      <c r="FY179" s="2">
        <f t="shared" si="229"/>
        <v>0.47654524621502642</v>
      </c>
      <c r="FZ179" s="2">
        <f t="shared" si="229"/>
        <v>0.54630035718373982</v>
      </c>
      <c r="GA179" s="2">
        <f t="shared" si="229"/>
        <v>0.52829093981044528</v>
      </c>
      <c r="GB179" s="2">
        <f t="shared" si="229"/>
        <v>0.5528532909703241</v>
      </c>
      <c r="GC179" s="2">
        <f t="shared" si="229"/>
        <v>0.56454985146290215</v>
      </c>
      <c r="GD179" s="2">
        <f t="shared" si="229"/>
        <v>0.55943191300157613</v>
      </c>
      <c r="GE179" s="2">
        <f t="shared" si="229"/>
        <v>0.59193388352906473</v>
      </c>
      <c r="GF179" s="2">
        <f t="shared" si="229"/>
        <v>0.56915315414352963</v>
      </c>
      <c r="GG179" s="2">
        <f t="shared" si="229"/>
        <v>0.5567606113063418</v>
      </c>
      <c r="GH179" s="2">
        <f t="shared" si="229"/>
        <v>0.50855968740124069</v>
      </c>
      <c r="GI179" s="2">
        <f t="shared" si="229"/>
        <v>0.47818020142151679</v>
      </c>
      <c r="GJ179" s="2">
        <f t="shared" si="229"/>
        <v>0.41533709183346545</v>
      </c>
      <c r="GK179" s="2">
        <f t="shared" si="229"/>
        <v>0.35240689023533461</v>
      </c>
      <c r="GM179" s="86">
        <f t="shared" si="230"/>
        <v>3.2005882890401665E-110</v>
      </c>
      <c r="GN179" s="86">
        <f t="shared" si="230"/>
        <v>1.732618580584193E-189</v>
      </c>
      <c r="GO179" s="86">
        <f t="shared" si="230"/>
        <v>4.4482811274712749E-237</v>
      </c>
      <c r="GP179" s="86">
        <f t="shared" si="230"/>
        <v>5.1177512839065175E-255</v>
      </c>
      <c r="GQ179" s="86">
        <f t="shared" si="230"/>
        <v>8.6284052000638075E-229</v>
      </c>
      <c r="GR179" s="86">
        <f t="shared" si="230"/>
        <v>2.9524043626280931E-240</v>
      </c>
      <c r="GS179" s="86">
        <f t="shared" si="230"/>
        <v>1.588443492026814E-250</v>
      </c>
      <c r="GT179" s="86">
        <f t="shared" si="230"/>
        <v>0</v>
      </c>
      <c r="GU179" s="86">
        <f t="shared" si="230"/>
        <v>0</v>
      </c>
      <c r="GV179" s="86">
        <f t="shared" si="230"/>
        <v>4.9843704600600401E-275</v>
      </c>
      <c r="GW179" s="86">
        <f t="shared" si="230"/>
        <v>9.5308564927107663E-270</v>
      </c>
      <c r="GX179" s="86">
        <f t="shared" si="230"/>
        <v>1.8605918344285531E-286</v>
      </c>
      <c r="GY179" s="86">
        <f t="shared" si="230"/>
        <v>1.7742642539140332E-229</v>
      </c>
      <c r="GZ179" s="86">
        <f t="shared" si="230"/>
        <v>1.5835573134719932E-232</v>
      </c>
      <c r="HA179" s="86">
        <f t="shared" si="230"/>
        <v>1.3672129040809914E-256</v>
      </c>
      <c r="HC179" s="86">
        <f t="shared" si="181"/>
        <v>1.7383377765833625E-58</v>
      </c>
      <c r="HD179" s="86">
        <f t="shared" si="181"/>
        <v>1.1394782762908016E-124</v>
      </c>
      <c r="HE179" s="86">
        <f t="shared" si="181"/>
        <v>3.7976518043872158E-163</v>
      </c>
      <c r="HF179" s="86">
        <f t="shared" si="180"/>
        <v>1.6494032548640641E-187</v>
      </c>
      <c r="HG179" s="86">
        <f t="shared" si="180"/>
        <v>6.7169054916404542E-147</v>
      </c>
      <c r="HH179" s="86">
        <f t="shared" si="180"/>
        <v>5.4078579347700986E-171</v>
      </c>
      <c r="HI179" s="86">
        <f t="shared" si="180"/>
        <v>3.5879366023589528E-214</v>
      </c>
      <c r="HJ179" s="86">
        <f t="shared" si="180"/>
        <v>2.2459532099659708E-276</v>
      </c>
      <c r="HK179" s="86">
        <f t="shared" si="180"/>
        <v>6.2865548410700123E-287</v>
      </c>
      <c r="HL179" s="86">
        <f t="shared" si="180"/>
        <v>1.6203514843297613E-255</v>
      </c>
      <c r="HM179" s="86">
        <f t="shared" si="180"/>
        <v>6.6602557483287689E-242</v>
      </c>
      <c r="HN179" s="86">
        <f t="shared" si="180"/>
        <v>1.3694274434706553E-198</v>
      </c>
      <c r="HO179" s="86">
        <f t="shared" si="226"/>
        <v>1.9155693616238692E-148</v>
      </c>
      <c r="HP179" s="86">
        <f t="shared" si="226"/>
        <v>1.4381295092489756E-93</v>
      </c>
      <c r="HQ179" s="86">
        <f t="shared" si="226"/>
        <v>2.2784800633689854E-167</v>
      </c>
      <c r="HS179" s="86">
        <f t="shared" si="231"/>
        <v>3.4623426480133516E-12</v>
      </c>
      <c r="HT179" s="86">
        <f t="shared" si="231"/>
        <v>9.869000483943533E-19</v>
      </c>
      <c r="HU179" s="86">
        <f t="shared" si="231"/>
        <v>2.8546938473501722E-23</v>
      </c>
      <c r="HV179" s="86">
        <f t="shared" si="231"/>
        <v>6.883187333316585E-21</v>
      </c>
      <c r="HW179" s="86">
        <f t="shared" si="231"/>
        <v>4.5417612712467846E-20</v>
      </c>
      <c r="HX179" s="86">
        <f t="shared" si="231"/>
        <v>6.2038947113459777E-23</v>
      </c>
      <c r="HY179" s="86">
        <f t="shared" si="231"/>
        <v>6.1469951604185911E-23</v>
      </c>
      <c r="HZ179" s="86">
        <f t="shared" si="231"/>
        <v>7.9222779522514015E-23</v>
      </c>
      <c r="IA179" s="86">
        <f t="shared" si="231"/>
        <v>3.5547054517240309E-23</v>
      </c>
      <c r="IB179" s="86">
        <f t="shared" si="231"/>
        <v>4.5969889709942173E-22</v>
      </c>
      <c r="IC179" s="86">
        <f t="shared" si="231"/>
        <v>2.6556480072367643E-22</v>
      </c>
      <c r="ID179" s="86">
        <f t="shared" si="231"/>
        <v>5.1918482439523347E-20</v>
      </c>
      <c r="IE179" s="86">
        <f t="shared" si="231"/>
        <v>3.2244308947485727E-19</v>
      </c>
      <c r="IF179" s="86">
        <f t="shared" si="231"/>
        <v>4.7040028865282295E-16</v>
      </c>
      <c r="IG179" s="86">
        <f t="shared" si="231"/>
        <v>3.3534229197002834E-12</v>
      </c>
      <c r="II179" s="86">
        <f t="shared" si="232"/>
        <v>0.37194116723559539</v>
      </c>
      <c r="IJ179" s="86">
        <f t="shared" si="232"/>
        <v>0.51524490855730309</v>
      </c>
      <c r="IK179" s="86">
        <f t="shared" si="232"/>
        <v>0.41940471544724722</v>
      </c>
      <c r="IL179" s="86">
        <f t="shared" si="232"/>
        <v>0.53685986926855089</v>
      </c>
      <c r="IM179" s="86">
        <f t="shared" si="232"/>
        <v>0.54141061000542023</v>
      </c>
      <c r="IN179" s="86">
        <f t="shared" si="232"/>
        <v>0.52588891504468105</v>
      </c>
      <c r="IO179" s="86">
        <f t="shared" si="232"/>
        <v>0.50697823882632254</v>
      </c>
      <c r="IP179" s="86">
        <f t="shared" si="232"/>
        <v>0.51588467315449527</v>
      </c>
      <c r="IQ179" s="86">
        <f t="shared" si="232"/>
        <v>0.43282226528843815</v>
      </c>
      <c r="IR179" s="86">
        <f t="shared" si="232"/>
        <v>0.49774852066412983</v>
      </c>
      <c r="IS179" s="86">
        <f t="shared" si="232"/>
        <v>0.52087619825434317</v>
      </c>
      <c r="IT179" s="86">
        <f t="shared" si="232"/>
        <v>0.51898934968496491</v>
      </c>
      <c r="IU179" s="86">
        <f t="shared" si="232"/>
        <v>0.43087939461441749</v>
      </c>
      <c r="IV179" s="86">
        <f t="shared" si="232"/>
        <v>0.24177729987917287</v>
      </c>
      <c r="IW179" s="86">
        <f t="shared" si="232"/>
        <v>0.13793461552277789</v>
      </c>
      <c r="IY179" s="86">
        <f t="shared" si="233"/>
        <v>0.37194116723905774</v>
      </c>
      <c r="IZ179" s="86">
        <f t="shared" si="233"/>
        <v>0.51524490855730309</v>
      </c>
      <c r="JA179" s="86">
        <f t="shared" si="233"/>
        <v>0.41940471544724722</v>
      </c>
      <c r="JB179" s="86">
        <f t="shared" si="233"/>
        <v>0.53685986926855089</v>
      </c>
      <c r="JC179" s="86">
        <f t="shared" si="233"/>
        <v>0.54141061000542023</v>
      </c>
      <c r="JD179" s="86">
        <f t="shared" si="233"/>
        <v>0.52588891504468105</v>
      </c>
      <c r="JE179" s="86">
        <f t="shared" si="233"/>
        <v>0.50697823882632254</v>
      </c>
      <c r="JF179" s="86">
        <f t="shared" si="233"/>
        <v>0.51588467315449527</v>
      </c>
      <c r="JG179" s="86">
        <f t="shared" si="233"/>
        <v>0.43282226528843815</v>
      </c>
      <c r="JH179" s="86">
        <f t="shared" si="233"/>
        <v>0.49774852066412983</v>
      </c>
      <c r="JI179" s="86">
        <f t="shared" si="233"/>
        <v>0.52087619825434317</v>
      </c>
      <c r="JJ179" s="86">
        <f t="shared" si="233"/>
        <v>0.51898934968496491</v>
      </c>
      <c r="JK179" s="86">
        <f t="shared" si="233"/>
        <v>0.43087939461441749</v>
      </c>
      <c r="JL179" s="86">
        <f t="shared" si="233"/>
        <v>0.24177729987917335</v>
      </c>
      <c r="JM179" s="86">
        <f t="shared" si="233"/>
        <v>0.13793461552613132</v>
      </c>
    </row>
    <row r="180" spans="2:273" x14ac:dyDescent="0.25">
      <c r="B180" s="2">
        <v>153</v>
      </c>
      <c r="C180" s="37">
        <v>56.603000000000002</v>
      </c>
      <c r="D180" s="37">
        <v>59.71</v>
      </c>
      <c r="E180" s="37">
        <v>57.567</v>
      </c>
      <c r="F180" s="37">
        <v>50.573999999999998</v>
      </c>
      <c r="G180" s="37">
        <v>47.328000000000003</v>
      </c>
      <c r="H180" s="37">
        <v>46.582999999999998</v>
      </c>
      <c r="I180" s="37">
        <v>44.183</v>
      </c>
      <c r="J180" s="37">
        <v>44.35</v>
      </c>
      <c r="K180" s="37">
        <v>45.683</v>
      </c>
      <c r="L180" s="37">
        <v>46.18</v>
      </c>
      <c r="M180" s="37">
        <v>49.884999999999998</v>
      </c>
      <c r="N180" s="37">
        <v>51.115000000000002</v>
      </c>
      <c r="O180" s="37">
        <v>63.82</v>
      </c>
      <c r="P180" s="37">
        <v>85.081999999999994</v>
      </c>
      <c r="Q180" s="37">
        <v>99.5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58.604880436977865</v>
      </c>
      <c r="T180" s="4">
        <f t="shared" si="234"/>
        <v>59.319715641961515</v>
      </c>
      <c r="U180" s="4">
        <f t="shared" si="234"/>
        <v>57.558812745605792</v>
      </c>
      <c r="V180" s="4">
        <f t="shared" si="234"/>
        <v>48.845388093542084</v>
      </c>
      <c r="W180" s="4">
        <f t="shared" si="234"/>
        <v>46.641493340528505</v>
      </c>
      <c r="X180" s="4">
        <f t="shared" si="234"/>
        <v>45.891988386829894</v>
      </c>
      <c r="Y180" s="4">
        <f t="shared" si="234"/>
        <v>44.319898887397983</v>
      </c>
      <c r="Z180" s="4">
        <f t="shared" si="234"/>
        <v>45.028232997767446</v>
      </c>
      <c r="AA180" s="4">
        <f t="shared" si="234"/>
        <v>45.338788395267414</v>
      </c>
      <c r="AB180" s="4">
        <f t="shared" si="234"/>
        <v>46.382175039334733</v>
      </c>
      <c r="AC180" s="4">
        <f t="shared" si="234"/>
        <v>49.656318725884418</v>
      </c>
      <c r="AD180" s="4">
        <f t="shared" si="234"/>
        <v>51.307215732873161</v>
      </c>
      <c r="AE180" s="4">
        <f t="shared" si="234"/>
        <v>63.215323613881289</v>
      </c>
      <c r="AF180" s="4">
        <f t="shared" si="234"/>
        <v>86.091458759222121</v>
      </c>
      <c r="AG180" s="4">
        <f t="shared" si="234"/>
        <v>100.39827309911919</v>
      </c>
      <c r="AI180" s="4">
        <f t="shared" ref="AI180:AW196" si="235">IF(OR($B180 &lt; C$230, $B180 &gt; C$233), 0, C180-S180)</f>
        <v>-2.0018804369778636</v>
      </c>
      <c r="AJ180" s="4">
        <f t="shared" si="235"/>
        <v>0.39028435803848538</v>
      </c>
      <c r="AK180" s="4">
        <f t="shared" si="235"/>
        <v>8.1872543942083098E-3</v>
      </c>
      <c r="AL180" s="4">
        <f t="shared" si="235"/>
        <v>1.728611906457914</v>
      </c>
      <c r="AM180" s="4">
        <f t="shared" si="235"/>
        <v>0.68650665947149747</v>
      </c>
      <c r="AN180" s="4">
        <f t="shared" si="235"/>
        <v>0.69101161317010451</v>
      </c>
      <c r="AO180" s="4">
        <f t="shared" si="235"/>
        <v>-0.13689888739798306</v>
      </c>
      <c r="AP180" s="4">
        <f t="shared" si="235"/>
        <v>-0.67823299776744506</v>
      </c>
      <c r="AQ180" s="4">
        <f t="shared" si="235"/>
        <v>0.34421160473258539</v>
      </c>
      <c r="AR180" s="4">
        <f t="shared" si="235"/>
        <v>-0.20217503933473324</v>
      </c>
      <c r="AS180" s="4">
        <f t="shared" si="235"/>
        <v>0.22868127411557992</v>
      </c>
      <c r="AT180" s="4">
        <f t="shared" si="235"/>
        <v>-0.19221573287315863</v>
      </c>
      <c r="AU180" s="4">
        <f t="shared" si="235"/>
        <v>0.60467638611871166</v>
      </c>
      <c r="AV180" s="4">
        <f t="shared" si="235"/>
        <v>-1.0094587592221274</v>
      </c>
      <c r="AW180" s="4">
        <f t="shared" si="235"/>
        <v>-0.89827309911919428</v>
      </c>
      <c r="AY180" s="2">
        <f t="shared" si="227"/>
        <v>58.604880436977865</v>
      </c>
      <c r="AZ180" s="2">
        <f t="shared" si="227"/>
        <v>57.991145374368628</v>
      </c>
      <c r="BA180" s="2">
        <f t="shared" si="227"/>
        <v>54.997523420267719</v>
      </c>
      <c r="BB180" s="2">
        <f t="shared" si="227"/>
        <v>47.252899668538404</v>
      </c>
      <c r="BC180" s="2">
        <f t="shared" si="227"/>
        <v>43.708873441381975</v>
      </c>
      <c r="BD180" s="2">
        <f t="shared" si="227"/>
        <v>44.402692233191274</v>
      </c>
      <c r="BE180" s="2">
        <f t="shared" si="227"/>
        <v>42.53437359041682</v>
      </c>
      <c r="BF180" s="2">
        <f t="shared" si="227"/>
        <v>43.132735108180043</v>
      </c>
      <c r="BG180" s="2">
        <f t="shared" si="227"/>
        <v>44.535179943512688</v>
      </c>
      <c r="BH180" s="2">
        <f t="shared" si="227"/>
        <v>44.282867178295632</v>
      </c>
      <c r="BI180" s="2">
        <f t="shared" si="227"/>
        <v>46.75676060827697</v>
      </c>
      <c r="BJ180" s="2">
        <f t="shared" si="227"/>
        <v>42.713823023692093</v>
      </c>
      <c r="BK180" s="2">
        <f t="shared" si="227"/>
        <v>49.6224611432039</v>
      </c>
      <c r="BL180" s="2">
        <f t="shared" si="227"/>
        <v>52.424830839951454</v>
      </c>
      <c r="BM180" s="2">
        <f t="shared" si="227"/>
        <v>55.613860900866847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80.468135186235571</v>
      </c>
      <c r="DL180" s="2">
        <f t="shared" si="236"/>
        <v>88.342747840755735</v>
      </c>
      <c r="DM180" s="2">
        <f t="shared" si="236"/>
        <v>87.697068907563008</v>
      </c>
      <c r="DN180" s="2">
        <f t="shared" si="236"/>
        <v>92.485732246416418</v>
      </c>
      <c r="DO180" s="2">
        <f t="shared" si="236"/>
        <v>89.492679943100995</v>
      </c>
      <c r="DP180" s="2">
        <f t="shared" si="236"/>
        <v>84.175032479848284</v>
      </c>
      <c r="DQ180" s="2">
        <f t="shared" si="236"/>
        <v>116.65864509246087</v>
      </c>
      <c r="DR180" s="2">
        <f t="shared" si="236"/>
        <v>106.84603249299718</v>
      </c>
      <c r="DS180" s="2">
        <f t="shared" si="236"/>
        <v>103.34509794079796</v>
      </c>
      <c r="DT180" s="2">
        <f t="shared" si="236"/>
        <v>115.29973333333334</v>
      </c>
      <c r="DU180" s="2">
        <f t="shared" si="236"/>
        <v>92.250672356567122</v>
      </c>
      <c r="DV180" s="2">
        <f t="shared" si="236"/>
        <v>94.916001349527676</v>
      </c>
      <c r="DW180" s="2">
        <f t="shared" si="236"/>
        <v>112.55292508297772</v>
      </c>
      <c r="DX180" s="2">
        <f t="shared" si="236"/>
        <v>84.30985917496443</v>
      </c>
      <c r="DY180" s="2">
        <f t="shared" si="236"/>
        <v>94.182564516129005</v>
      </c>
      <c r="EA180" s="2">
        <f t="shared" si="213"/>
        <v>58.479287334593579</v>
      </c>
      <c r="EB180" s="2">
        <f t="shared" si="213"/>
        <v>58.168463468069184</v>
      </c>
      <c r="EC180" s="2">
        <f t="shared" si="213"/>
        <v>55.223173305009738</v>
      </c>
      <c r="ED180" s="2">
        <f t="shared" si="213"/>
        <v>47.151086722042315</v>
      </c>
      <c r="EE180" s="2">
        <f t="shared" si="213"/>
        <v>43.321285981523587</v>
      </c>
      <c r="EF180" s="2">
        <f t="shared" si="213"/>
        <v>44.585383330076219</v>
      </c>
      <c r="EG180" s="2">
        <f t="shared" si="213"/>
        <v>42.278992916696957</v>
      </c>
      <c r="EH180" s="2">
        <f t="shared" si="213"/>
        <v>42.608326773894511</v>
      </c>
      <c r="EI180" s="2">
        <f t="shared" si="213"/>
        <v>44.806006214770932</v>
      </c>
      <c r="EJ180" s="2">
        <f t="shared" si="213"/>
        <v>43.112936814861982</v>
      </c>
      <c r="EK180" s="2">
        <f t="shared" si="212"/>
        <v>46.551962279827194</v>
      </c>
      <c r="EL180" s="2">
        <f t="shared" si="179"/>
        <v>41.925907717104153</v>
      </c>
      <c r="EM180" s="2">
        <f t="shared" si="179"/>
        <v>49.416171243726026</v>
      </c>
      <c r="EN180" s="2">
        <f t="shared" si="179"/>
        <v>51.752666505642289</v>
      </c>
      <c r="EO180" s="2">
        <f t="shared" si="179"/>
        <v>55.856875800018557</v>
      </c>
      <c r="EQ180" s="2">
        <f t="shared" ref="EQ180:FE196" si="237">CU$228*$B180+CU$229</f>
        <v>58.740628775259978</v>
      </c>
      <c r="ER180" s="2">
        <f t="shared" si="237"/>
        <v>57.830809008407556</v>
      </c>
      <c r="ES180" s="2">
        <f t="shared" si="237"/>
        <v>54.76755671366103</v>
      </c>
      <c r="ET180" s="2">
        <f t="shared" si="237"/>
        <v>47.325625099991704</v>
      </c>
      <c r="EU180" s="2">
        <f t="shared" si="237"/>
        <v>44.019944301426925</v>
      </c>
      <c r="EV180" s="2">
        <f t="shared" si="237"/>
        <v>44.264014353674717</v>
      </c>
      <c r="EW180" s="2">
        <f t="shared" si="237"/>
        <v>42.706997514789563</v>
      </c>
      <c r="EX180" s="2">
        <f t="shared" si="237"/>
        <v>43.503015047855982</v>
      </c>
      <c r="EY180" s="2">
        <f t="shared" si="237"/>
        <v>44.359942051105492</v>
      </c>
      <c r="EZ180" s="2">
        <f t="shared" si="237"/>
        <v>45.083617398489494</v>
      </c>
      <c r="FA180" s="2">
        <f t="shared" si="237"/>
        <v>46.900890499466271</v>
      </c>
      <c r="FB180" s="2">
        <f t="shared" si="237"/>
        <v>43.402575312814875</v>
      </c>
      <c r="FC180" s="2">
        <f t="shared" si="237"/>
        <v>49.8205491434667</v>
      </c>
      <c r="FD180" s="2">
        <f t="shared" si="237"/>
        <v>53.283706297905084</v>
      </c>
      <c r="FE180" s="2">
        <f t="shared" si="237"/>
        <v>55.199411754036802</v>
      </c>
      <c r="FG180" s="2">
        <f t="shared" ref="FG180:FU196" si="238">POWER(10,($B180-C$231)/C$229)/(1+POWER(10,($B180-C$231)/C$229))</f>
        <v>0.99996387203516313</v>
      </c>
      <c r="FH180" s="2">
        <f t="shared" si="238"/>
        <v>0.999946426519844</v>
      </c>
      <c r="FI180" s="2">
        <f t="shared" si="238"/>
        <v>0.99993979327503124</v>
      </c>
      <c r="FJ180" s="2">
        <f t="shared" si="238"/>
        <v>0.99994490207740283</v>
      </c>
      <c r="FK180" s="2">
        <f t="shared" si="238"/>
        <v>0.9999456407251307</v>
      </c>
      <c r="FL180" s="2">
        <f t="shared" si="238"/>
        <v>0.99994303198152745</v>
      </c>
      <c r="FM180" s="2">
        <f t="shared" si="238"/>
        <v>0.99994455656206593</v>
      </c>
      <c r="FN180" s="2">
        <f t="shared" si="238"/>
        <v>0.99994230765283421</v>
      </c>
      <c r="FO180" s="2">
        <f t="shared" si="238"/>
        <v>0.99994793603265608</v>
      </c>
      <c r="FP180" s="2">
        <f t="shared" si="238"/>
        <v>0.99994298928140335</v>
      </c>
      <c r="FQ180" s="2">
        <f t="shared" si="238"/>
        <v>0.99994212530265669</v>
      </c>
      <c r="FR180" s="2">
        <f t="shared" si="238"/>
        <v>0.99994336902077541</v>
      </c>
      <c r="FS180" s="2">
        <f t="shared" si="238"/>
        <v>0.99994268224199012</v>
      </c>
      <c r="FT180" s="2">
        <f t="shared" si="238"/>
        <v>0.99994534418258829</v>
      </c>
      <c r="FU180" s="2">
        <f t="shared" si="238"/>
        <v>0.99993007454489291</v>
      </c>
      <c r="FW180" s="2">
        <f t="shared" si="229"/>
        <v>0.47753119346121287</v>
      </c>
      <c r="FX180" s="2">
        <f t="shared" si="229"/>
        <v>0.5299341679210593</v>
      </c>
      <c r="FY180" s="2">
        <f t="shared" si="229"/>
        <v>0.49955387043627336</v>
      </c>
      <c r="FZ180" s="2">
        <f t="shared" si="229"/>
        <v>0.56901583979894366</v>
      </c>
      <c r="GA180" s="2">
        <f t="shared" si="229"/>
        <v>0.55116729507523521</v>
      </c>
      <c r="GB180" s="2">
        <f t="shared" si="229"/>
        <v>0.57549562754921424</v>
      </c>
      <c r="GC180" s="2">
        <f t="shared" si="229"/>
        <v>0.58704231499057813</v>
      </c>
      <c r="GD180" s="2">
        <f t="shared" si="229"/>
        <v>0.58199299736040866</v>
      </c>
      <c r="GE180" s="2">
        <f t="shared" si="229"/>
        <v>0.61397904365979095</v>
      </c>
      <c r="GF180" s="2">
        <f t="shared" si="229"/>
        <v>0.59157985925094836</v>
      </c>
      <c r="GG180" s="2">
        <f t="shared" si="229"/>
        <v>0.57935563264046186</v>
      </c>
      <c r="GH180" s="2">
        <f t="shared" si="229"/>
        <v>0.53154442338700569</v>
      </c>
      <c r="GI180" s="2">
        <f t="shared" si="229"/>
        <v>0.50119218293027346</v>
      </c>
      <c r="GJ180" s="2">
        <f t="shared" si="229"/>
        <v>0.43786248908684466</v>
      </c>
      <c r="GK180" s="2">
        <f t="shared" si="229"/>
        <v>0.37370080064316336</v>
      </c>
      <c r="GM180" s="86">
        <f t="shared" si="230"/>
        <v>1.0023275467899917E-112</v>
      </c>
      <c r="GN180" s="86">
        <f t="shared" si="230"/>
        <v>8.8007596525712865E-194</v>
      </c>
      <c r="GO180" s="86">
        <f t="shared" si="230"/>
        <v>1.9774151157589855E-242</v>
      </c>
      <c r="GP180" s="86">
        <f t="shared" si="230"/>
        <v>8.5623440368656732E-261</v>
      </c>
      <c r="GQ180" s="86">
        <f t="shared" si="230"/>
        <v>5.4728044520808166E-234</v>
      </c>
      <c r="GR180" s="86">
        <f t="shared" si="230"/>
        <v>1.0711217295060632E-245</v>
      </c>
      <c r="GS180" s="86">
        <f t="shared" si="230"/>
        <v>3.6826405929323535E-256</v>
      </c>
      <c r="GT180" s="86">
        <f t="shared" si="230"/>
        <v>0</v>
      </c>
      <c r="GU180" s="86">
        <f t="shared" si="230"/>
        <v>0</v>
      </c>
      <c r="GV180" s="86">
        <f t="shared" si="230"/>
        <v>3.0485587682891252E-281</v>
      </c>
      <c r="GW180" s="86">
        <f t="shared" si="230"/>
        <v>7.2747698395586496E-276</v>
      </c>
      <c r="GX180" s="86">
        <f t="shared" si="230"/>
        <v>5.1965654959644858E-293</v>
      </c>
      <c r="GY180" s="86">
        <f t="shared" si="230"/>
        <v>1.1267023046481878E-234</v>
      </c>
      <c r="GZ180" s="86">
        <f t="shared" si="230"/>
        <v>8.9115966507643839E-238</v>
      </c>
      <c r="HA180" s="86">
        <f t="shared" si="230"/>
        <v>2.2215868008985139E-262</v>
      </c>
      <c r="HC180" s="86">
        <f t="shared" si="181"/>
        <v>2.8470084028019218E-60</v>
      </c>
      <c r="HD180" s="86">
        <f t="shared" si="181"/>
        <v>1.6719375946364769E-128</v>
      </c>
      <c r="HE180" s="86">
        <f t="shared" si="181"/>
        <v>4.3365449110739442E-168</v>
      </c>
      <c r="HF180" s="86">
        <f t="shared" si="180"/>
        <v>3.3402197958617893E-193</v>
      </c>
      <c r="HG180" s="86">
        <f t="shared" si="180"/>
        <v>2.2775977949971039E-151</v>
      </c>
      <c r="HH180" s="86">
        <f t="shared" si="180"/>
        <v>3.7282460369626244E-176</v>
      </c>
      <c r="HI180" s="86">
        <f t="shared" si="180"/>
        <v>1.3225688904188018E-220</v>
      </c>
      <c r="HJ180" s="86">
        <f t="shared" si="180"/>
        <v>1.1596017374661271E-284</v>
      </c>
      <c r="HK180" s="86">
        <f t="shared" si="180"/>
        <v>1.8322690138239566E-295</v>
      </c>
      <c r="HL180" s="86">
        <f t="shared" si="180"/>
        <v>3.1866127843818644E-263</v>
      </c>
      <c r="HM180" s="86">
        <f t="shared" si="180"/>
        <v>2.9126687552812911E-249</v>
      </c>
      <c r="HN180" s="86">
        <f t="shared" si="180"/>
        <v>1.0888296586600516E-204</v>
      </c>
      <c r="HO180" s="86">
        <f t="shared" si="226"/>
        <v>5.5159522915717968E-153</v>
      </c>
      <c r="HP180" s="86">
        <f t="shared" si="226"/>
        <v>2.1093298170107518E-96</v>
      </c>
      <c r="HQ180" s="86">
        <f t="shared" si="226"/>
        <v>1.6994240125166575E-172</v>
      </c>
      <c r="HS180" s="86">
        <f t="shared" si="231"/>
        <v>5.3888716718056759E-13</v>
      </c>
      <c r="HT180" s="86">
        <f t="shared" si="231"/>
        <v>6.0311777456261493E-20</v>
      </c>
      <c r="HU180" s="86">
        <f t="shared" si="231"/>
        <v>9.0184675787667894E-25</v>
      </c>
      <c r="HV180" s="86">
        <f t="shared" si="231"/>
        <v>3.2951471918845935E-22</v>
      </c>
      <c r="HW180" s="86">
        <f t="shared" si="231"/>
        <v>2.4428342614399053E-21</v>
      </c>
      <c r="HX180" s="86">
        <f t="shared" si="231"/>
        <v>2.1966436793921261E-24</v>
      </c>
      <c r="HY180" s="86">
        <f t="shared" si="231"/>
        <v>2.3912797311987092E-24</v>
      </c>
      <c r="HZ180" s="86">
        <f t="shared" si="231"/>
        <v>2.9830854476907426E-24</v>
      </c>
      <c r="IA180" s="86">
        <f t="shared" si="231"/>
        <v>1.3847842594170424E-24</v>
      </c>
      <c r="IB180" s="86">
        <f t="shared" si="231"/>
        <v>1.955997989556314E-23</v>
      </c>
      <c r="IC180" s="86">
        <f t="shared" si="231"/>
        <v>1.0426622354904108E-23</v>
      </c>
      <c r="ID180" s="86">
        <f t="shared" si="231"/>
        <v>2.5472609423669263E-21</v>
      </c>
      <c r="IE180" s="86">
        <f t="shared" si="231"/>
        <v>1.6897621583089379E-20</v>
      </c>
      <c r="IF180" s="86">
        <f t="shared" si="231"/>
        <v>3.2051041047499481E-17</v>
      </c>
      <c r="IG180" s="86">
        <f t="shared" si="231"/>
        <v>3.6161235700126262E-13</v>
      </c>
      <c r="II180" s="86">
        <f t="shared" si="232"/>
        <v>0.4443920720194377</v>
      </c>
      <c r="IJ180" s="86">
        <f t="shared" si="232"/>
        <v>0.54195148368768853</v>
      </c>
      <c r="IK180" s="86">
        <f t="shared" si="232"/>
        <v>0.4988037256238112</v>
      </c>
      <c r="IL180" s="86">
        <f t="shared" si="232"/>
        <v>0.49955654513233749</v>
      </c>
      <c r="IM180" s="86">
        <f t="shared" si="232"/>
        <v>0.53267984899392273</v>
      </c>
      <c r="IN180" s="86">
        <f t="shared" si="232"/>
        <v>0.47453526835550336</v>
      </c>
      <c r="IO180" s="86">
        <f t="shared" si="232"/>
        <v>0.44671580251376741</v>
      </c>
      <c r="IP180" s="86">
        <f t="shared" si="232"/>
        <v>0.4590663816712624</v>
      </c>
      <c r="IQ180" s="86">
        <f t="shared" si="232"/>
        <v>0.35794278463236812</v>
      </c>
      <c r="IR180" s="86">
        <f t="shared" si="232"/>
        <v>0.43453009608652476</v>
      </c>
      <c r="IS180" s="86">
        <f t="shared" si="232"/>
        <v>0.46705804865482931</v>
      </c>
      <c r="IT180" s="86">
        <f t="shared" si="232"/>
        <v>0.54261972825477511</v>
      </c>
      <c r="IU180" s="86">
        <f t="shared" si="232"/>
        <v>0.50295008782048356</v>
      </c>
      <c r="IV180" s="86">
        <f t="shared" si="232"/>
        <v>0.31754539084900651</v>
      </c>
      <c r="IW180" s="86">
        <f t="shared" si="232"/>
        <v>0.19259454346557492</v>
      </c>
      <c r="IY180" s="86">
        <f t="shared" si="233"/>
        <v>0.4443920720199766</v>
      </c>
      <c r="IZ180" s="86">
        <f t="shared" si="233"/>
        <v>0.54195148368768853</v>
      </c>
      <c r="JA180" s="86">
        <f t="shared" si="233"/>
        <v>0.4988037256238112</v>
      </c>
      <c r="JB180" s="86">
        <f t="shared" si="233"/>
        <v>0.49955654513233749</v>
      </c>
      <c r="JC180" s="86">
        <f t="shared" si="233"/>
        <v>0.53267984899392273</v>
      </c>
      <c r="JD180" s="86">
        <f t="shared" si="233"/>
        <v>0.47453526835550336</v>
      </c>
      <c r="JE180" s="86">
        <f t="shared" si="233"/>
        <v>0.44671580251376741</v>
      </c>
      <c r="JF180" s="86">
        <f t="shared" si="233"/>
        <v>0.4590663816712624</v>
      </c>
      <c r="JG180" s="86">
        <f t="shared" si="233"/>
        <v>0.35794278463236812</v>
      </c>
      <c r="JH180" s="86">
        <f t="shared" si="233"/>
        <v>0.43453009608652476</v>
      </c>
      <c r="JI180" s="86">
        <f t="shared" si="233"/>
        <v>0.46705804865482931</v>
      </c>
      <c r="JJ180" s="86">
        <f t="shared" si="233"/>
        <v>0.54261972825477511</v>
      </c>
      <c r="JK180" s="86">
        <f t="shared" si="233"/>
        <v>0.50295008782048356</v>
      </c>
      <c r="JL180" s="86">
        <f t="shared" si="233"/>
        <v>0.31754539084900657</v>
      </c>
      <c r="JM180" s="86">
        <f t="shared" si="233"/>
        <v>0.19259454346593652</v>
      </c>
    </row>
    <row r="181" spans="2:273" x14ac:dyDescent="0.25">
      <c r="B181" s="2">
        <v>154</v>
      </c>
      <c r="C181" s="37">
        <v>59.46</v>
      </c>
      <c r="D181" s="37">
        <v>59.145000000000003</v>
      </c>
      <c r="E181" s="37">
        <v>56.85</v>
      </c>
      <c r="F181" s="37">
        <v>48.869</v>
      </c>
      <c r="G181" s="37">
        <v>45.048999999999999</v>
      </c>
      <c r="H181" s="37">
        <v>44.567</v>
      </c>
      <c r="I181" s="37">
        <v>43.533000000000001</v>
      </c>
      <c r="J181" s="37">
        <v>44.383000000000003</v>
      </c>
      <c r="K181" s="37">
        <v>45.35</v>
      </c>
      <c r="L181" s="37">
        <v>46.442999999999998</v>
      </c>
      <c r="M181" s="37">
        <v>47.459000000000003</v>
      </c>
      <c r="N181" s="37">
        <v>48.148000000000003</v>
      </c>
      <c r="O181" s="37">
        <v>60.786999999999999</v>
      </c>
      <c r="P181" s="37">
        <v>87.295000000000002</v>
      </c>
      <c r="Q181" s="37">
        <v>106.172</v>
      </c>
      <c r="S181" s="4">
        <f t="shared" si="234"/>
        <v>58.578081844211141</v>
      </c>
      <c r="T181" s="4">
        <f t="shared" si="234"/>
        <v>58.8908265419267</v>
      </c>
      <c r="U181" s="4">
        <f t="shared" si="234"/>
        <v>57.004486755347607</v>
      </c>
      <c r="V181" s="4">
        <f t="shared" si="234"/>
        <v>48.081800992763291</v>
      </c>
      <c r="W181" s="4">
        <f t="shared" si="234"/>
        <v>45.486955026679858</v>
      </c>
      <c r="X181" s="4">
        <f t="shared" si="234"/>
        <v>45.078658065220992</v>
      </c>
      <c r="Y181" s="4">
        <f t="shared" si="234"/>
        <v>43.300371284231488</v>
      </c>
      <c r="Z181" s="4">
        <f t="shared" si="234"/>
        <v>44.009093352154899</v>
      </c>
      <c r="AA181" s="4">
        <f t="shared" si="234"/>
        <v>44.768689102339899</v>
      </c>
      <c r="AB181" s="4">
        <f t="shared" si="234"/>
        <v>45.278585394433044</v>
      </c>
      <c r="AC181" s="4">
        <f t="shared" si="234"/>
        <v>48.112982552424164</v>
      </c>
      <c r="AD181" s="4">
        <f t="shared" si="234"/>
        <v>48.535544775873994</v>
      </c>
      <c r="AE181" s="4">
        <f t="shared" si="234"/>
        <v>60.536514319439128</v>
      </c>
      <c r="AF181" s="4">
        <f t="shared" si="234"/>
        <v>88.029306421027513</v>
      </c>
      <c r="AG181" s="4">
        <f t="shared" si="234"/>
        <v>108.88533650192386</v>
      </c>
      <c r="AI181" s="4">
        <f t="shared" si="235"/>
        <v>0.88191815578885979</v>
      </c>
      <c r="AJ181" s="4">
        <f t="shared" si="235"/>
        <v>0.25417345807330349</v>
      </c>
      <c r="AK181" s="4">
        <f t="shared" si="235"/>
        <v>-0.15448675534760525</v>
      </c>
      <c r="AL181" s="4">
        <f t="shared" si="235"/>
        <v>0.78719900723670833</v>
      </c>
      <c r="AM181" s="4">
        <f t="shared" si="235"/>
        <v>-0.43795502667985886</v>
      </c>
      <c r="AN181" s="4">
        <f t="shared" si="235"/>
        <v>-0.51165806522099189</v>
      </c>
      <c r="AO181" s="4">
        <f t="shared" si="235"/>
        <v>0.23262871576851296</v>
      </c>
      <c r="AP181" s="4">
        <f t="shared" si="235"/>
        <v>0.37390664784510363</v>
      </c>
      <c r="AQ181" s="4">
        <f t="shared" si="235"/>
        <v>0.58131089766010291</v>
      </c>
      <c r="AR181" s="4">
        <f t="shared" si="235"/>
        <v>1.1644146055669538</v>
      </c>
      <c r="AS181" s="4">
        <f t="shared" si="235"/>
        <v>-0.6539825524241607</v>
      </c>
      <c r="AT181" s="4">
        <f t="shared" si="235"/>
        <v>-0.38754477587399094</v>
      </c>
      <c r="AU181" s="4">
        <f t="shared" si="235"/>
        <v>0.25048568056087106</v>
      </c>
      <c r="AV181" s="4">
        <f t="shared" si="235"/>
        <v>-0.73430642102751165</v>
      </c>
      <c r="AW181" s="4">
        <f t="shared" si="235"/>
        <v>-2.7133365019238624</v>
      </c>
      <c r="AY181" s="2">
        <f t="shared" si="227"/>
        <v>58.578081844211141</v>
      </c>
      <c r="AZ181" s="2">
        <f t="shared" si="227"/>
        <v>57.944600825007711</v>
      </c>
      <c r="BA181" s="2">
        <f t="shared" si="227"/>
        <v>54.937098891500405</v>
      </c>
      <c r="BB181" s="2">
        <f t="shared" si="227"/>
        <v>47.174629654186816</v>
      </c>
      <c r="BC181" s="2">
        <f t="shared" si="227"/>
        <v>43.621989440496236</v>
      </c>
      <c r="BD181" s="2">
        <f t="shared" si="227"/>
        <v>44.299834334402739</v>
      </c>
      <c r="BE181" s="2">
        <f t="shared" si="227"/>
        <v>42.397493135903858</v>
      </c>
      <c r="BF181" s="2">
        <f t="shared" si="227"/>
        <v>43.036976826893948</v>
      </c>
      <c r="BG181" s="2">
        <f t="shared" si="227"/>
        <v>44.41787564844212</v>
      </c>
      <c r="BH181" s="2">
        <f t="shared" si="227"/>
        <v>44.23400489986237</v>
      </c>
      <c r="BI181" s="2">
        <f t="shared" si="227"/>
        <v>46.601683006233777</v>
      </c>
      <c r="BJ181" s="2">
        <f t="shared" si="227"/>
        <v>42.605655250773331</v>
      </c>
      <c r="BK181" s="2">
        <f t="shared" si="227"/>
        <v>49.489725465044245</v>
      </c>
      <c r="BL181" s="2">
        <f t="shared" si="227"/>
        <v>52.381510993467614</v>
      </c>
      <c r="BM181" s="2">
        <f t="shared" si="227"/>
        <v>55.475681167013811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80.500722010642022</v>
      </c>
      <c r="DL181" s="2">
        <f t="shared" si="236"/>
        <v>88.47606828609986</v>
      </c>
      <c r="DM181" s="2">
        <f t="shared" si="236"/>
        <v>87.869579831932754</v>
      </c>
      <c r="DN181" s="2">
        <f t="shared" si="236"/>
        <v>92.664310318415545</v>
      </c>
      <c r="DO181" s="2">
        <f t="shared" si="236"/>
        <v>89.694997155049776</v>
      </c>
      <c r="DP181" s="2">
        <f t="shared" si="236"/>
        <v>84.347431009957333</v>
      </c>
      <c r="DQ181" s="2">
        <f t="shared" si="236"/>
        <v>117.08045803698435</v>
      </c>
      <c r="DR181" s="2">
        <f t="shared" si="236"/>
        <v>107.21430280112044</v>
      </c>
      <c r="DS181" s="2">
        <f t="shared" si="236"/>
        <v>103.6703317889318</v>
      </c>
      <c r="DT181" s="2">
        <f t="shared" si="236"/>
        <v>115.69693333333333</v>
      </c>
      <c r="DU181" s="2">
        <f t="shared" si="236"/>
        <v>92.447477951635875</v>
      </c>
      <c r="DV181" s="2">
        <f t="shared" si="236"/>
        <v>95.153153171390016</v>
      </c>
      <c r="DW181" s="2">
        <f t="shared" si="236"/>
        <v>112.90084210526317</v>
      </c>
      <c r="DX181" s="2">
        <f t="shared" si="236"/>
        <v>84.434741583688947</v>
      </c>
      <c r="DY181" s="2">
        <f t="shared" si="236"/>
        <v>94.402249596774169</v>
      </c>
      <c r="EA181" s="2">
        <f t="shared" si="213"/>
        <v>58.443230954631389</v>
      </c>
      <c r="EB181" s="2">
        <f t="shared" si="213"/>
        <v>58.134396652948453</v>
      </c>
      <c r="EC181" s="2">
        <f t="shared" si="213"/>
        <v>55.179148394406091</v>
      </c>
      <c r="ED181" s="2">
        <f t="shared" si="213"/>
        <v>47.066852044065648</v>
      </c>
      <c r="EE181" s="2">
        <f t="shared" si="213"/>
        <v>43.209139522836509</v>
      </c>
      <c r="EF181" s="2">
        <f t="shared" si="213"/>
        <v>44.494336916161814</v>
      </c>
      <c r="EG181" s="2">
        <f t="shared" si="213"/>
        <v>42.127143274800645</v>
      </c>
      <c r="EH181" s="2">
        <f t="shared" si="213"/>
        <v>42.481055392021332</v>
      </c>
      <c r="EI181" s="2">
        <f t="shared" si="213"/>
        <v>44.704685250758793</v>
      </c>
      <c r="EJ181" s="2">
        <f t="shared" si="213"/>
        <v>42.994287185463214</v>
      </c>
      <c r="EK181" s="2">
        <f t="shared" si="212"/>
        <v>46.384499169159199</v>
      </c>
      <c r="EL181" s="2">
        <f t="shared" si="179"/>
        <v>41.765209460360168</v>
      </c>
      <c r="EM181" s="2">
        <f t="shared" si="179"/>
        <v>49.269243764193973</v>
      </c>
      <c r="EN181" s="2">
        <f t="shared" si="179"/>
        <v>51.658200411854331</v>
      </c>
      <c r="EO181" s="2">
        <f t="shared" si="179"/>
        <v>55.738445100176243</v>
      </c>
      <c r="EQ181" s="2">
        <f t="shared" si="237"/>
        <v>58.711188766979326</v>
      </c>
      <c r="ER181" s="2">
        <f t="shared" si="237"/>
        <v>57.788378367827292</v>
      </c>
      <c r="ES181" s="2">
        <f t="shared" si="237"/>
        <v>54.712517822677917</v>
      </c>
      <c r="ET181" s="2">
        <f t="shared" si="237"/>
        <v>47.245205752932549</v>
      </c>
      <c r="EU181" s="2">
        <f t="shared" si="237"/>
        <v>43.924588154753167</v>
      </c>
      <c r="EV181" s="2">
        <f t="shared" si="237"/>
        <v>44.165523264458969</v>
      </c>
      <c r="EW181" s="2">
        <f t="shared" si="237"/>
        <v>42.564716778244929</v>
      </c>
      <c r="EX181" s="2">
        <f t="shared" si="237"/>
        <v>43.395488810568622</v>
      </c>
      <c r="EY181" s="2">
        <f t="shared" si="237"/>
        <v>44.249013837977955</v>
      </c>
      <c r="EZ181" s="2">
        <f t="shared" si="237"/>
        <v>45.008423096994925</v>
      </c>
      <c r="FA181" s="2">
        <f t="shared" si="237"/>
        <v>46.741454465055874</v>
      </c>
      <c r="FB181" s="2">
        <f t="shared" si="237"/>
        <v>43.276202085841554</v>
      </c>
      <c r="FC181" s="2">
        <f t="shared" si="237"/>
        <v>49.683505011884549</v>
      </c>
      <c r="FD181" s="2">
        <f t="shared" si="237"/>
        <v>53.224859366309417</v>
      </c>
      <c r="FE181" s="2">
        <f t="shared" si="237"/>
        <v>55.067819047584209</v>
      </c>
      <c r="FG181" s="2">
        <f t="shared" si="238"/>
        <v>0.9999670507997237</v>
      </c>
      <c r="FH181" s="2">
        <f t="shared" si="238"/>
        <v>0.99995114017507603</v>
      </c>
      <c r="FI181" s="2">
        <f t="shared" si="238"/>
        <v>0.99994509052334124</v>
      </c>
      <c r="FJ181" s="2">
        <f t="shared" si="238"/>
        <v>0.99994974985375162</v>
      </c>
      <c r="FK181" s="2">
        <f t="shared" si="238"/>
        <v>0.99995042351497399</v>
      </c>
      <c r="FL181" s="2">
        <f t="shared" si="238"/>
        <v>0.99994804428922479</v>
      </c>
      <c r="FM181" s="2">
        <f t="shared" si="238"/>
        <v>0.9999494347369543</v>
      </c>
      <c r="FN181" s="2">
        <f t="shared" si="238"/>
        <v>0.99994738368694069</v>
      </c>
      <c r="FO181" s="2">
        <f t="shared" si="238"/>
        <v>0.99995251687991926</v>
      </c>
      <c r="FP181" s="2">
        <f t="shared" si="238"/>
        <v>0.99994800534585826</v>
      </c>
      <c r="FQ181" s="2">
        <f t="shared" si="238"/>
        <v>0.9999472173799111</v>
      </c>
      <c r="FR181" s="2">
        <f t="shared" si="238"/>
        <v>0.9999483516757447</v>
      </c>
      <c r="FS181" s="2">
        <f t="shared" si="238"/>
        <v>0.99994772531976828</v>
      </c>
      <c r="FT181" s="2">
        <f t="shared" si="238"/>
        <v>0.99995015306236679</v>
      </c>
      <c r="FU181" s="2">
        <f t="shared" si="238"/>
        <v>0.99993622683461936</v>
      </c>
      <c r="FW181" s="2">
        <f t="shared" si="229"/>
        <v>0.5005419014064737</v>
      </c>
      <c r="FX181" s="2">
        <f t="shared" si="229"/>
        <v>0.55279829110088341</v>
      </c>
      <c r="FY181" s="2">
        <f t="shared" si="229"/>
        <v>0.52256438425066198</v>
      </c>
      <c r="FZ181" s="2">
        <f t="shared" si="229"/>
        <v>0.591444561733517</v>
      </c>
      <c r="GA181" s="2">
        <f t="shared" si="229"/>
        <v>0.57382919460628146</v>
      </c>
      <c r="GB181" s="2">
        <f t="shared" si="229"/>
        <v>0.59782547522374085</v>
      </c>
      <c r="GC181" s="2">
        <f t="shared" si="229"/>
        <v>0.60917725805593503</v>
      </c>
      <c r="GD181" s="2">
        <f t="shared" si="229"/>
        <v>0.60421611771291384</v>
      </c>
      <c r="GE181" s="2">
        <f t="shared" si="229"/>
        <v>0.63556647853872161</v>
      </c>
      <c r="GF181" s="2">
        <f t="shared" si="229"/>
        <v>0.6136316612902265</v>
      </c>
      <c r="GG181" s="2">
        <f t="shared" si="229"/>
        <v>0.60162298986453722</v>
      </c>
      <c r="GH181" s="2">
        <f t="shared" si="229"/>
        <v>0.55439608271957952</v>
      </c>
      <c r="GI181" s="2">
        <f t="shared" si="229"/>
        <v>0.52419911494246818</v>
      </c>
      <c r="GJ181" s="2">
        <f t="shared" si="229"/>
        <v>0.46064701532994079</v>
      </c>
      <c r="GK181" s="2">
        <f t="shared" si="229"/>
        <v>0.39549559003218565</v>
      </c>
      <c r="GM181" s="86">
        <f t="shared" si="230"/>
        <v>2.939468895780685E-115</v>
      </c>
      <c r="GN181" s="86">
        <f t="shared" si="230"/>
        <v>3.9976631042270263E-198</v>
      </c>
      <c r="GO181" s="86">
        <f t="shared" si="230"/>
        <v>7.6531075691930253E-248</v>
      </c>
      <c r="GP181" s="86">
        <f t="shared" si="230"/>
        <v>1.2330531737277533E-266</v>
      </c>
      <c r="GQ181" s="86">
        <f t="shared" si="230"/>
        <v>3.0316553767546249E-239</v>
      </c>
      <c r="GR181" s="86">
        <f t="shared" si="230"/>
        <v>3.3741569769915499E-251</v>
      </c>
      <c r="GS181" s="86">
        <f t="shared" si="230"/>
        <v>7.3833793571580093E-262</v>
      </c>
      <c r="GT181" s="86">
        <f t="shared" si="230"/>
        <v>0</v>
      </c>
      <c r="GU181" s="86">
        <f t="shared" si="230"/>
        <v>0</v>
      </c>
      <c r="GV181" s="86">
        <f t="shared" si="230"/>
        <v>1.5875885477281954E-287</v>
      </c>
      <c r="GW181" s="86">
        <f t="shared" si="230"/>
        <v>4.7367640718346573E-282</v>
      </c>
      <c r="GX181" s="86">
        <f t="shared" si="230"/>
        <v>1.2223772775443737E-299</v>
      </c>
      <c r="GY181" s="86">
        <f t="shared" si="230"/>
        <v>6.2513991765707821E-240</v>
      </c>
      <c r="GZ181" s="86">
        <f t="shared" si="230"/>
        <v>4.3777608875756736E-243</v>
      </c>
      <c r="HA181" s="86">
        <f t="shared" si="230"/>
        <v>3.1079941974386122E-268</v>
      </c>
      <c r="HC181" s="86">
        <f t="shared" si="181"/>
        <v>4.3766768954698269E-62</v>
      </c>
      <c r="HD181" s="86">
        <f t="shared" si="181"/>
        <v>2.1427002653157373E-132</v>
      </c>
      <c r="HE181" s="86">
        <f t="shared" si="181"/>
        <v>4.1715389214171021E-173</v>
      </c>
      <c r="HF181" s="86">
        <f t="shared" si="180"/>
        <v>5.5504480517615588E-199</v>
      </c>
      <c r="HG181" s="86">
        <f t="shared" si="180"/>
        <v>6.6081039291788683E-156</v>
      </c>
      <c r="HH181" s="86">
        <f t="shared" si="180"/>
        <v>2.1503547671530435E-181</v>
      </c>
      <c r="HI181" s="86">
        <f t="shared" si="180"/>
        <v>3.9088678327439198E-227</v>
      </c>
      <c r="HJ181" s="86">
        <f t="shared" si="180"/>
        <v>4.508595037899303E-293</v>
      </c>
      <c r="HK181" s="86">
        <f t="shared" si="180"/>
        <v>3.996810915063563E-304</v>
      </c>
      <c r="HL181" s="86">
        <f t="shared" si="180"/>
        <v>4.8061632653240072E-271</v>
      </c>
      <c r="HM181" s="86">
        <f t="shared" si="180"/>
        <v>9.8639594980455734E-257</v>
      </c>
      <c r="HN181" s="86">
        <f t="shared" si="180"/>
        <v>6.9880184720736643E-211</v>
      </c>
      <c r="HO181" s="86">
        <f t="shared" si="226"/>
        <v>1.3545869903038638E-157</v>
      </c>
      <c r="HP181" s="86">
        <f t="shared" si="226"/>
        <v>2.8024947641048764E-99</v>
      </c>
      <c r="HQ181" s="86">
        <f t="shared" si="226"/>
        <v>1.0588998841562565E-177</v>
      </c>
      <c r="HS181" s="86">
        <f t="shared" si="231"/>
        <v>7.8580339045241893E-14</v>
      </c>
      <c r="HT181" s="86">
        <f t="shared" si="231"/>
        <v>3.3574355467210533E-21</v>
      </c>
      <c r="HU181" s="86">
        <f t="shared" si="231"/>
        <v>2.5431239115684626E-26</v>
      </c>
      <c r="HV181" s="86">
        <f t="shared" si="231"/>
        <v>1.4295183118160028E-23</v>
      </c>
      <c r="HW181" s="86">
        <f t="shared" si="231"/>
        <v>1.1948569511465481E-22</v>
      </c>
      <c r="HX181" s="86">
        <f t="shared" si="231"/>
        <v>6.9820615080560262E-26</v>
      </c>
      <c r="HY181" s="86">
        <f t="shared" si="231"/>
        <v>8.4003839191738503E-26</v>
      </c>
      <c r="HZ181" s="86">
        <f t="shared" si="231"/>
        <v>1.011769857314839E-25</v>
      </c>
      <c r="IA181" s="86">
        <f t="shared" si="231"/>
        <v>4.8770804656093397E-26</v>
      </c>
      <c r="IB181" s="86">
        <f t="shared" si="231"/>
        <v>7.5276122863773985E-25</v>
      </c>
      <c r="IC181" s="86">
        <f t="shared" si="231"/>
        <v>3.6880191399724094E-25</v>
      </c>
      <c r="ID181" s="86">
        <f t="shared" si="231"/>
        <v>1.1294208013241365E-22</v>
      </c>
      <c r="IE181" s="86">
        <f t="shared" si="231"/>
        <v>8.0044679238467033E-22</v>
      </c>
      <c r="IF181" s="86">
        <f t="shared" si="231"/>
        <v>1.9739749806892265E-18</v>
      </c>
      <c r="IG181" s="86">
        <f t="shared" si="231"/>
        <v>3.553857692277998E-14</v>
      </c>
      <c r="II181" s="86">
        <f t="shared" si="232"/>
        <v>0.50109200175857649</v>
      </c>
      <c r="IJ181" s="86">
        <f t="shared" si="232"/>
        <v>0.53124676983770747</v>
      </c>
      <c r="IK181" s="86">
        <f t="shared" si="232"/>
        <v>0.53932390997957091</v>
      </c>
      <c r="IL181" s="86">
        <f t="shared" si="232"/>
        <v>0.43762335517956508</v>
      </c>
      <c r="IM181" s="86">
        <f t="shared" si="232"/>
        <v>0.49118653983846117</v>
      </c>
      <c r="IN181" s="86">
        <f t="shared" si="232"/>
        <v>0.40245964183993421</v>
      </c>
      <c r="IO181" s="86">
        <f t="shared" si="232"/>
        <v>0.37260323600019835</v>
      </c>
      <c r="IP181" s="86">
        <f t="shared" si="232"/>
        <v>0.38553808457171124</v>
      </c>
      <c r="IQ181" s="86">
        <f t="shared" si="232"/>
        <v>0.28313554808980279</v>
      </c>
      <c r="IR181" s="86">
        <f t="shared" si="232"/>
        <v>0.3599247828311799</v>
      </c>
      <c r="IS181" s="86">
        <f t="shared" si="232"/>
        <v>0.39485133914417286</v>
      </c>
      <c r="IT181" s="86">
        <f t="shared" si="232"/>
        <v>0.52607829785855176</v>
      </c>
      <c r="IU181" s="86">
        <f t="shared" si="232"/>
        <v>0.53953491247565111</v>
      </c>
      <c r="IV181" s="86">
        <f t="shared" si="232"/>
        <v>0.39362435372873283</v>
      </c>
      <c r="IW181" s="86">
        <f t="shared" si="232"/>
        <v>0.25602551245384314</v>
      </c>
      <c r="IY181" s="86">
        <f t="shared" si="233"/>
        <v>0.50109200175865509</v>
      </c>
      <c r="IZ181" s="86">
        <f t="shared" si="233"/>
        <v>0.53124676983770747</v>
      </c>
      <c r="JA181" s="86">
        <f t="shared" si="233"/>
        <v>0.53932390997957091</v>
      </c>
      <c r="JB181" s="86">
        <f t="shared" si="233"/>
        <v>0.43762335517956508</v>
      </c>
      <c r="JC181" s="86">
        <f t="shared" si="233"/>
        <v>0.49118653983846117</v>
      </c>
      <c r="JD181" s="86">
        <f t="shared" si="233"/>
        <v>0.40245964183993421</v>
      </c>
      <c r="JE181" s="86">
        <f t="shared" si="233"/>
        <v>0.37260323600019835</v>
      </c>
      <c r="JF181" s="86">
        <f t="shared" si="233"/>
        <v>0.38553808457171124</v>
      </c>
      <c r="JG181" s="86">
        <f t="shared" si="233"/>
        <v>0.28313554808980279</v>
      </c>
      <c r="JH181" s="86">
        <f t="shared" si="233"/>
        <v>0.3599247828311799</v>
      </c>
      <c r="JI181" s="86">
        <f t="shared" si="233"/>
        <v>0.39485133914417286</v>
      </c>
      <c r="JJ181" s="86">
        <f t="shared" si="233"/>
        <v>0.52607829785855176</v>
      </c>
      <c r="JK181" s="86">
        <f t="shared" si="233"/>
        <v>0.53953491247565111</v>
      </c>
      <c r="JL181" s="86">
        <f t="shared" si="233"/>
        <v>0.39362435372873283</v>
      </c>
      <c r="JM181" s="86">
        <f t="shared" si="233"/>
        <v>0.25602551245387867</v>
      </c>
    </row>
    <row r="182" spans="2:273" x14ac:dyDescent="0.25">
      <c r="B182" s="2">
        <v>155</v>
      </c>
      <c r="C182" s="37">
        <v>58.222000000000001</v>
      </c>
      <c r="D182" s="37">
        <v>58.741999999999997</v>
      </c>
      <c r="E182" s="37">
        <v>57.017000000000003</v>
      </c>
      <c r="F182" s="37">
        <v>47.442999999999998</v>
      </c>
      <c r="G182" s="37">
        <v>43.344000000000001</v>
      </c>
      <c r="H182" s="37">
        <v>44.55</v>
      </c>
      <c r="I182" s="37">
        <v>43.716999999999999</v>
      </c>
      <c r="J182" s="37">
        <v>43.933</v>
      </c>
      <c r="K182" s="37">
        <v>44.732999999999997</v>
      </c>
      <c r="L182" s="37">
        <v>45.344000000000001</v>
      </c>
      <c r="M182" s="37">
        <v>47.704999999999998</v>
      </c>
      <c r="N182" s="37">
        <v>45.262</v>
      </c>
      <c r="O182" s="37">
        <v>58.622999999999998</v>
      </c>
      <c r="P182" s="37">
        <v>87.459000000000003</v>
      </c>
      <c r="Q182" s="37">
        <v>112.96599999999999</v>
      </c>
      <c r="S182" s="4">
        <f t="shared" si="234"/>
        <v>58.551592867843077</v>
      </c>
      <c r="T182" s="4">
        <f t="shared" si="234"/>
        <v>58.498448972250671</v>
      </c>
      <c r="U182" s="4">
        <f t="shared" si="234"/>
        <v>56.329235097362108</v>
      </c>
      <c r="V182" s="4">
        <f t="shared" si="234"/>
        <v>47.553572052713342</v>
      </c>
      <c r="W182" s="4">
        <f t="shared" si="234"/>
        <v>44.589896593264797</v>
      </c>
      <c r="X182" s="4">
        <f t="shared" si="234"/>
        <v>44.552731886455987</v>
      </c>
      <c r="Y182" s="4">
        <f t="shared" si="234"/>
        <v>42.662710956997664</v>
      </c>
      <c r="Z182" s="4">
        <f t="shared" si="234"/>
        <v>43.37920096359332</v>
      </c>
      <c r="AA182" s="4">
        <f t="shared" si="234"/>
        <v>44.435310216943421</v>
      </c>
      <c r="AB182" s="4">
        <f t="shared" si="234"/>
        <v>44.644469585639392</v>
      </c>
      <c r="AC182" s="4">
        <f t="shared" si="234"/>
        <v>47.138232842087085</v>
      </c>
      <c r="AD182" s="4">
        <f t="shared" si="234"/>
        <v>46.110310269197015</v>
      </c>
      <c r="AE182" s="4">
        <f t="shared" si="234"/>
        <v>57.293456997856836</v>
      </c>
      <c r="AF182" s="4">
        <f t="shared" si="234"/>
        <v>87.404823448289164</v>
      </c>
      <c r="AG182" s="4">
        <f t="shared" si="234"/>
        <v>115.39510432151903</v>
      </c>
      <c r="AI182" s="4">
        <f t="shared" si="235"/>
        <v>-0.32959286784307551</v>
      </c>
      <c r="AJ182" s="4">
        <f t="shared" si="235"/>
        <v>0.24355102774932647</v>
      </c>
      <c r="AK182" s="4">
        <f t="shared" si="235"/>
        <v>0.68776490263789469</v>
      </c>
      <c r="AL182" s="4">
        <f t="shared" si="235"/>
        <v>-0.11057205271334425</v>
      </c>
      <c r="AM182" s="4">
        <f t="shared" si="235"/>
        <v>-1.2458965932647956</v>
      </c>
      <c r="AN182" s="4">
        <f t="shared" si="235"/>
        <v>-2.7318864559902067E-3</v>
      </c>
      <c r="AO182" s="4">
        <f t="shared" si="235"/>
        <v>1.0542890430023348</v>
      </c>
      <c r="AP182" s="4">
        <f t="shared" si="235"/>
        <v>0.55379903640668005</v>
      </c>
      <c r="AQ182" s="4">
        <f t="shared" si="235"/>
        <v>0.29768978305657612</v>
      </c>
      <c r="AR182" s="4">
        <f t="shared" si="235"/>
        <v>0.69953041436060914</v>
      </c>
      <c r="AS182" s="4">
        <f t="shared" si="235"/>
        <v>0.56676715791291343</v>
      </c>
      <c r="AT182" s="4">
        <f t="shared" si="235"/>
        <v>-0.84831026919701458</v>
      </c>
      <c r="AU182" s="4">
        <f t="shared" si="235"/>
        <v>1.3295430021431613</v>
      </c>
      <c r="AV182" s="4">
        <f t="shared" si="235"/>
        <v>5.4176551710838794E-2</v>
      </c>
      <c r="AW182" s="4">
        <f t="shared" si="235"/>
        <v>-2.4291043215190342</v>
      </c>
      <c r="AY182" s="2">
        <f t="shared" si="227"/>
        <v>58.551592867843077</v>
      </c>
      <c r="AZ182" s="2">
        <f t="shared" si="227"/>
        <v>57.897763255199507</v>
      </c>
      <c r="BA182" s="2">
        <f t="shared" si="227"/>
        <v>54.876226087010664</v>
      </c>
      <c r="BB182" s="2">
        <f t="shared" si="227"/>
        <v>47.09647959580456</v>
      </c>
      <c r="BC182" s="2">
        <f t="shared" si="227"/>
        <v>43.535659132320063</v>
      </c>
      <c r="BD182" s="2">
        <f t="shared" si="227"/>
        <v>44.196793012252044</v>
      </c>
      <c r="BE182" s="2">
        <f t="shared" si="227"/>
        <v>42.260866183407558</v>
      </c>
      <c r="BF182" s="2">
        <f t="shared" si="227"/>
        <v>42.941725764871684</v>
      </c>
      <c r="BG182" s="2">
        <f t="shared" si="227"/>
        <v>44.300424150149325</v>
      </c>
      <c r="BH182" s="2">
        <f t="shared" si="227"/>
        <v>44.186147041739197</v>
      </c>
      <c r="BI182" s="2">
        <f t="shared" si="227"/>
        <v>46.446829355567942</v>
      </c>
      <c r="BJ182" s="2">
        <f t="shared" si="227"/>
        <v>42.498724029186718</v>
      </c>
      <c r="BK182" s="2">
        <f t="shared" si="227"/>
        <v>49.357424647683651</v>
      </c>
      <c r="BL182" s="2">
        <f t="shared" si="227"/>
        <v>52.340091546942176</v>
      </c>
      <c r="BM182" s="2">
        <f t="shared" si="227"/>
        <v>55.336655185984057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80.533308835048473</v>
      </c>
      <c r="DL182" s="2">
        <f t="shared" si="236"/>
        <v>88.609388731444</v>
      </c>
      <c r="DM182" s="2">
        <f t="shared" si="236"/>
        <v>88.0420907563025</v>
      </c>
      <c r="DN182" s="2">
        <f t="shared" si="236"/>
        <v>92.842888390414672</v>
      </c>
      <c r="DO182" s="2">
        <f t="shared" si="236"/>
        <v>89.897314366998572</v>
      </c>
      <c r="DP182" s="2">
        <f t="shared" si="236"/>
        <v>84.519829540066397</v>
      </c>
      <c r="DQ182" s="2">
        <f t="shared" si="236"/>
        <v>117.50227098150782</v>
      </c>
      <c r="DR182" s="2">
        <f t="shared" si="236"/>
        <v>107.5825731092437</v>
      </c>
      <c r="DS182" s="2">
        <f t="shared" si="236"/>
        <v>103.99556563706565</v>
      </c>
      <c r="DT182" s="2">
        <f t="shared" si="236"/>
        <v>116.09413333333333</v>
      </c>
      <c r="DU182" s="2">
        <f t="shared" si="236"/>
        <v>92.644283546704628</v>
      </c>
      <c r="DV182" s="2">
        <f t="shared" si="236"/>
        <v>95.390304993252371</v>
      </c>
      <c r="DW182" s="2">
        <f t="shared" si="236"/>
        <v>113.24875912754861</v>
      </c>
      <c r="DX182" s="2">
        <f t="shared" si="236"/>
        <v>84.559623992413464</v>
      </c>
      <c r="DY182" s="2">
        <f t="shared" si="236"/>
        <v>94.621934677419333</v>
      </c>
      <c r="EA182" s="2">
        <f t="shared" si="213"/>
        <v>58.407174574669199</v>
      </c>
      <c r="EB182" s="2">
        <f t="shared" si="213"/>
        <v>58.100329837827729</v>
      </c>
      <c r="EC182" s="2">
        <f t="shared" si="213"/>
        <v>55.135123483802445</v>
      </c>
      <c r="ED182" s="2">
        <f t="shared" si="213"/>
        <v>46.982617366088988</v>
      </c>
      <c r="EE182" s="2">
        <f t="shared" si="213"/>
        <v>43.09699306414943</v>
      </c>
      <c r="EF182" s="2">
        <f t="shared" si="213"/>
        <v>44.403290502247408</v>
      </c>
      <c r="EG182" s="2">
        <f t="shared" si="213"/>
        <v>41.975293632904325</v>
      </c>
      <c r="EH182" s="2">
        <f t="shared" si="213"/>
        <v>42.353784010148146</v>
      </c>
      <c r="EI182" s="2">
        <f t="shared" si="213"/>
        <v>44.603364286746654</v>
      </c>
      <c r="EJ182" s="2">
        <f t="shared" si="213"/>
        <v>42.87563755606444</v>
      </c>
      <c r="EK182" s="2">
        <f t="shared" si="212"/>
        <v>46.217036058491203</v>
      </c>
      <c r="EL182" s="2">
        <f t="shared" si="179"/>
        <v>41.604511203616184</v>
      </c>
      <c r="EM182" s="2">
        <f t="shared" si="179"/>
        <v>49.12231628466192</v>
      </c>
      <c r="EN182" s="2">
        <f t="shared" si="179"/>
        <v>51.563734318066373</v>
      </c>
      <c r="EO182" s="2">
        <f t="shared" si="179"/>
        <v>55.620014400333929</v>
      </c>
      <c r="EQ182" s="2">
        <f t="shared" si="237"/>
        <v>58.681748758698674</v>
      </c>
      <c r="ER182" s="2">
        <f t="shared" si="237"/>
        <v>57.745947727247021</v>
      </c>
      <c r="ES182" s="2">
        <f t="shared" si="237"/>
        <v>54.657478931694804</v>
      </c>
      <c r="ET182" s="2">
        <f t="shared" si="237"/>
        <v>47.164786405873393</v>
      </c>
      <c r="EU182" s="2">
        <f t="shared" si="237"/>
        <v>43.829232008079408</v>
      </c>
      <c r="EV182" s="2">
        <f t="shared" si="237"/>
        <v>44.067032175243213</v>
      </c>
      <c r="EW182" s="2">
        <f t="shared" si="237"/>
        <v>42.422436041700294</v>
      </c>
      <c r="EX182" s="2">
        <f t="shared" si="237"/>
        <v>43.287962573281263</v>
      </c>
      <c r="EY182" s="2">
        <f t="shared" si="237"/>
        <v>44.138085624850426</v>
      </c>
      <c r="EZ182" s="2">
        <f t="shared" si="237"/>
        <v>44.933228795500355</v>
      </c>
      <c r="FA182" s="2">
        <f t="shared" si="237"/>
        <v>46.582018430645476</v>
      </c>
      <c r="FB182" s="2">
        <f t="shared" si="237"/>
        <v>43.149828858868233</v>
      </c>
      <c r="FC182" s="2">
        <f t="shared" si="237"/>
        <v>49.546460880302398</v>
      </c>
      <c r="FD182" s="2">
        <f t="shared" si="237"/>
        <v>53.166012434713743</v>
      </c>
      <c r="FE182" s="2">
        <f t="shared" si="237"/>
        <v>54.936226341131622</v>
      </c>
      <c r="FG182" s="2">
        <f t="shared" si="238"/>
        <v>0.99996994988507948</v>
      </c>
      <c r="FH182" s="2">
        <f t="shared" si="238"/>
        <v>0.99995543911848705</v>
      </c>
      <c r="FI182" s="2">
        <f t="shared" si="238"/>
        <v>0.99994992172015373</v>
      </c>
      <c r="FJ182" s="2">
        <f t="shared" si="238"/>
        <v>0.9999541711193114</v>
      </c>
      <c r="FK182" s="2">
        <f t="shared" si="238"/>
        <v>0.99995478551104477</v>
      </c>
      <c r="FL182" s="2">
        <f t="shared" si="238"/>
        <v>0.99995261561198701</v>
      </c>
      <c r="FM182" s="2">
        <f t="shared" si="238"/>
        <v>0.99995388372682714</v>
      </c>
      <c r="FN182" s="2">
        <f t="shared" si="238"/>
        <v>0.99995201312999982</v>
      </c>
      <c r="FO182" s="2">
        <f t="shared" si="238"/>
        <v>0.99995669469887039</v>
      </c>
      <c r="FP182" s="2">
        <f t="shared" si="238"/>
        <v>0.99995258009488974</v>
      </c>
      <c r="FQ182" s="2">
        <f t="shared" si="238"/>
        <v>0.99995186145477954</v>
      </c>
      <c r="FR182" s="2">
        <f t="shared" si="238"/>
        <v>0.99995289595438064</v>
      </c>
      <c r="FS182" s="2">
        <f t="shared" si="238"/>
        <v>0.99995232470571727</v>
      </c>
      <c r="FT182" s="2">
        <f t="shared" si="238"/>
        <v>0.99995453885317764</v>
      </c>
      <c r="FU182" s="2">
        <f t="shared" si="238"/>
        <v>0.9999418378555448</v>
      </c>
      <c r="FW182" s="2">
        <f t="shared" si="229"/>
        <v>0.52355031411537811</v>
      </c>
      <c r="FX182" s="2">
        <f t="shared" si="229"/>
        <v>0.57544127397540579</v>
      </c>
      <c r="FY182" s="2">
        <f t="shared" si="229"/>
        <v>0.54547952019564994</v>
      </c>
      <c r="FZ182" s="2">
        <f t="shared" si="229"/>
        <v>0.61349889618300479</v>
      </c>
      <c r="GA182" s="2">
        <f t="shared" si="229"/>
        <v>0.59618519225021371</v>
      </c>
      <c r="GB182" s="2">
        <f t="shared" si="229"/>
        <v>0.61975680871174832</v>
      </c>
      <c r="GC182" s="2">
        <f t="shared" si="229"/>
        <v>0.6308717809690606</v>
      </c>
      <c r="GD182" s="2">
        <f t="shared" si="229"/>
        <v>0.62601696547112506</v>
      </c>
      <c r="GE182" s="2">
        <f t="shared" si="229"/>
        <v>0.65662184574819327</v>
      </c>
      <c r="GF182" s="2">
        <f t="shared" si="229"/>
        <v>0.63522698119136878</v>
      </c>
      <c r="GG182" s="2">
        <f t="shared" si="229"/>
        <v>0.62347766436203822</v>
      </c>
      <c r="GH182" s="2">
        <f t="shared" si="229"/>
        <v>0.57702006707530806</v>
      </c>
      <c r="GI182" s="2">
        <f t="shared" si="229"/>
        <v>0.54710379048324542</v>
      </c>
      <c r="GJ182" s="2">
        <f t="shared" si="229"/>
        <v>0.48359719192328104</v>
      </c>
      <c r="GK182" s="2">
        <f t="shared" si="229"/>
        <v>0.41771371381399081</v>
      </c>
      <c r="GM182" s="86">
        <f t="shared" si="230"/>
        <v>8.0724654321799479E-118</v>
      </c>
      <c r="GN182" s="86">
        <f t="shared" si="230"/>
        <v>1.6239021504370441E-202</v>
      </c>
      <c r="GO182" s="86">
        <f t="shared" si="230"/>
        <v>2.5787601079074703E-253</v>
      </c>
      <c r="GP182" s="86">
        <f t="shared" si="230"/>
        <v>1.5284293631534263E-272</v>
      </c>
      <c r="GQ182" s="86">
        <f t="shared" si="230"/>
        <v>1.466692340345705E-244</v>
      </c>
      <c r="GR182" s="86">
        <f t="shared" si="230"/>
        <v>9.228986316618009E-257</v>
      </c>
      <c r="GS182" s="86">
        <f t="shared" si="230"/>
        <v>1.2801419724775228E-267</v>
      </c>
      <c r="GT182" s="86">
        <f t="shared" si="230"/>
        <v>0</v>
      </c>
      <c r="GU182" s="86">
        <f t="shared" si="230"/>
        <v>0</v>
      </c>
      <c r="GV182" s="86">
        <f t="shared" si="230"/>
        <v>7.0394589968544112E-294</v>
      </c>
      <c r="GW182" s="86">
        <f t="shared" si="230"/>
        <v>2.6309840692066145E-288</v>
      </c>
      <c r="GX182" s="86">
        <f t="shared" si="230"/>
        <v>2.4216783972526478E-306</v>
      </c>
      <c r="GY182" s="86">
        <f t="shared" si="230"/>
        <v>3.0305485760794867E-245</v>
      </c>
      <c r="GZ182" s="86">
        <f t="shared" si="230"/>
        <v>1.877250135219165E-248</v>
      </c>
      <c r="HA182" s="86">
        <f t="shared" si="230"/>
        <v>3.7435678019891089E-274</v>
      </c>
      <c r="HC182" s="86">
        <f t="shared" si="181"/>
        <v>6.3153643797010852E-64</v>
      </c>
      <c r="HD182" s="86">
        <f t="shared" si="181"/>
        <v>2.3984306659621456E-136</v>
      </c>
      <c r="HE182" s="86">
        <f t="shared" si="181"/>
        <v>3.3804123251778958E-178</v>
      </c>
      <c r="HF182" s="86">
        <f t="shared" si="180"/>
        <v>7.5680327711492005E-205</v>
      </c>
      <c r="HG182" s="86">
        <f t="shared" si="180"/>
        <v>1.6404608416587892E-160</v>
      </c>
      <c r="HH182" s="86">
        <f t="shared" si="180"/>
        <v>1.0376219208914203E-186</v>
      </c>
      <c r="HI182" s="86">
        <f t="shared" si="180"/>
        <v>9.2627527127327477E-234</v>
      </c>
      <c r="HJ182" s="86">
        <f t="shared" si="180"/>
        <v>1.32006434503435E-301</v>
      </c>
      <c r="HK182" s="86">
        <f t="shared" si="180"/>
        <v>0</v>
      </c>
      <c r="HL182" s="86">
        <f t="shared" si="180"/>
        <v>5.5592235904470169E-279</v>
      </c>
      <c r="HM182" s="86">
        <f t="shared" si="180"/>
        <v>2.5868343359416705E-264</v>
      </c>
      <c r="HN182" s="86">
        <f t="shared" si="180"/>
        <v>3.6200819857667327E-217</v>
      </c>
      <c r="HO182" s="86">
        <f t="shared" si="226"/>
        <v>2.8369662712327975E-162</v>
      </c>
      <c r="HP182" s="86">
        <f t="shared" si="226"/>
        <v>3.3728427884864899E-102</v>
      </c>
      <c r="HQ182" s="86">
        <f t="shared" si="226"/>
        <v>5.5119055953053377E-183</v>
      </c>
      <c r="HS182" s="86">
        <f t="shared" si="231"/>
        <v>1.0734640291462456E-14</v>
      </c>
      <c r="HT182" s="86">
        <f t="shared" si="231"/>
        <v>1.7024026202031444E-22</v>
      </c>
      <c r="HU182" s="86">
        <f t="shared" si="231"/>
        <v>6.4008428360750353E-28</v>
      </c>
      <c r="HV182" s="86">
        <f t="shared" si="231"/>
        <v>5.6196448502316881E-25</v>
      </c>
      <c r="HW182" s="86">
        <f t="shared" si="231"/>
        <v>5.3145250037886749E-24</v>
      </c>
      <c r="HX182" s="86">
        <f t="shared" si="231"/>
        <v>1.9921005409189452E-27</v>
      </c>
      <c r="HY182" s="86">
        <f t="shared" si="231"/>
        <v>2.6646843618992363E-27</v>
      </c>
      <c r="HZ182" s="86">
        <f t="shared" si="231"/>
        <v>3.0908209263814515E-27</v>
      </c>
      <c r="IA182" s="86">
        <f t="shared" si="231"/>
        <v>1.552795954211431E-27</v>
      </c>
      <c r="IB182" s="86">
        <f t="shared" si="231"/>
        <v>2.6200876665320043E-26</v>
      </c>
      <c r="IC182" s="86">
        <f t="shared" si="231"/>
        <v>1.1751517227218519E-26</v>
      </c>
      <c r="ID182" s="86">
        <f t="shared" si="231"/>
        <v>4.5252322347668571E-24</v>
      </c>
      <c r="IE182" s="86">
        <f t="shared" si="231"/>
        <v>3.4272358359390116E-23</v>
      </c>
      <c r="IF182" s="86">
        <f t="shared" si="231"/>
        <v>1.0988225805983464E-19</v>
      </c>
      <c r="IG182" s="86">
        <f t="shared" si="231"/>
        <v>3.182854475464305E-15</v>
      </c>
      <c r="II182" s="86">
        <f t="shared" si="232"/>
        <v>0.53478203063628138</v>
      </c>
      <c r="IJ182" s="86">
        <f t="shared" si="232"/>
        <v>0.4887842216888213</v>
      </c>
      <c r="IK182" s="86">
        <f t="shared" si="232"/>
        <v>0.53434861099584496</v>
      </c>
      <c r="IL182" s="86">
        <f t="shared" si="232"/>
        <v>0.36397031973938293</v>
      </c>
      <c r="IM182" s="86">
        <f t="shared" si="232"/>
        <v>0.42785276906536607</v>
      </c>
      <c r="IN182" s="86">
        <f t="shared" si="232"/>
        <v>0.32386036494433146</v>
      </c>
      <c r="IO182" s="86">
        <f t="shared" si="232"/>
        <v>0.29667143797852136</v>
      </c>
      <c r="IP182" s="86">
        <f t="shared" si="232"/>
        <v>0.30829776375816753</v>
      </c>
      <c r="IQ182" s="86">
        <f t="shared" si="232"/>
        <v>0.21565341099798227</v>
      </c>
      <c r="IR182" s="86">
        <f t="shared" si="232"/>
        <v>0.28515018085571775</v>
      </c>
      <c r="IS182" s="86">
        <f t="shared" si="232"/>
        <v>0.31753836393799229</v>
      </c>
      <c r="IT182" s="86">
        <f t="shared" si="232"/>
        <v>0.47683864616803168</v>
      </c>
      <c r="IU182" s="86">
        <f t="shared" si="232"/>
        <v>0.53548666280672486</v>
      </c>
      <c r="IV182" s="86">
        <f t="shared" si="232"/>
        <v>0.46139275047334061</v>
      </c>
      <c r="IW182" s="86">
        <f t="shared" si="232"/>
        <v>0.32387805879684783</v>
      </c>
      <c r="IY182" s="86">
        <f t="shared" si="233"/>
        <v>0.53478203063629215</v>
      </c>
      <c r="IZ182" s="86">
        <f t="shared" si="233"/>
        <v>0.4887842216888213</v>
      </c>
      <c r="JA182" s="86">
        <f t="shared" si="233"/>
        <v>0.53434861099584496</v>
      </c>
      <c r="JB182" s="86">
        <f t="shared" si="233"/>
        <v>0.36397031973938293</v>
      </c>
      <c r="JC182" s="86">
        <f t="shared" si="233"/>
        <v>0.42785276906536607</v>
      </c>
      <c r="JD182" s="86">
        <f t="shared" si="233"/>
        <v>0.32386036494433146</v>
      </c>
      <c r="JE182" s="86">
        <f t="shared" si="233"/>
        <v>0.29667143797852136</v>
      </c>
      <c r="JF182" s="86">
        <f t="shared" si="233"/>
        <v>0.30829776375816753</v>
      </c>
      <c r="JG182" s="86">
        <f t="shared" si="233"/>
        <v>0.21565341099798227</v>
      </c>
      <c r="JH182" s="86">
        <f t="shared" si="233"/>
        <v>0.28515018085571775</v>
      </c>
      <c r="JI182" s="86">
        <f t="shared" si="233"/>
        <v>0.31753836393799229</v>
      </c>
      <c r="JJ182" s="86">
        <f t="shared" si="233"/>
        <v>0.47683864616803168</v>
      </c>
      <c r="JK182" s="86">
        <f t="shared" si="233"/>
        <v>0.53548666280672486</v>
      </c>
      <c r="JL182" s="86">
        <f t="shared" si="233"/>
        <v>0.46139275047334061</v>
      </c>
      <c r="JM182" s="86">
        <f t="shared" si="233"/>
        <v>0.323878058796851</v>
      </c>
    </row>
    <row r="183" spans="2:273" x14ac:dyDescent="0.25">
      <c r="B183" s="2">
        <v>156</v>
      </c>
      <c r="C183" s="37">
        <v>58.238</v>
      </c>
      <c r="D183" s="37">
        <v>58.274000000000001</v>
      </c>
      <c r="E183" s="37">
        <v>56.033000000000001</v>
      </c>
      <c r="F183" s="37">
        <v>48.377000000000002</v>
      </c>
      <c r="G183" s="37">
        <v>44.295000000000002</v>
      </c>
      <c r="H183" s="37">
        <v>43.533000000000001</v>
      </c>
      <c r="I183" s="37">
        <v>42.6</v>
      </c>
      <c r="J183" s="37">
        <v>42.9</v>
      </c>
      <c r="K183" s="37">
        <v>43.65</v>
      </c>
      <c r="L183" s="37">
        <v>44.524999999999999</v>
      </c>
      <c r="M183" s="37">
        <v>46.869</v>
      </c>
      <c r="N183" s="37">
        <v>42.753999999999998</v>
      </c>
      <c r="O183" s="37">
        <v>54.164000000000001</v>
      </c>
      <c r="P183" s="37">
        <v>85.343999999999994</v>
      </c>
      <c r="Q183" s="37">
        <v>115.241</v>
      </c>
      <c r="S183" s="4">
        <f t="shared" si="234"/>
        <v>58.525385633075771</v>
      </c>
      <c r="T183" s="4">
        <f t="shared" si="234"/>
        <v>58.190294503922189</v>
      </c>
      <c r="U183" s="4">
        <f t="shared" si="234"/>
        <v>55.703088074940922</v>
      </c>
      <c r="V183" s="4">
        <f t="shared" si="234"/>
        <v>47.221999653814606</v>
      </c>
      <c r="W183" s="4">
        <f t="shared" si="234"/>
        <v>43.979148342790651</v>
      </c>
      <c r="X183" s="4">
        <f t="shared" si="234"/>
        <v>44.235659730720002</v>
      </c>
      <c r="Y183" s="4">
        <f t="shared" si="234"/>
        <v>42.281756190800749</v>
      </c>
      <c r="Z183" s="4">
        <f t="shared" si="234"/>
        <v>43.019513538168717</v>
      </c>
      <c r="AA183" s="4">
        <f t="shared" si="234"/>
        <v>44.228523776058069</v>
      </c>
      <c r="AB183" s="4">
        <f t="shared" si="234"/>
        <v>44.316284925354346</v>
      </c>
      <c r="AC183" s="4">
        <f t="shared" si="234"/>
        <v>46.569596660280212</v>
      </c>
      <c r="AD183" s="4">
        <f t="shared" si="234"/>
        <v>44.332578528373077</v>
      </c>
      <c r="AE183" s="4">
        <f t="shared" si="234"/>
        <v>54.260239184659639</v>
      </c>
      <c r="AF183" s="4">
        <f t="shared" si="234"/>
        <v>84.323921360127358</v>
      </c>
      <c r="AG183" s="4">
        <f t="shared" si="234"/>
        <v>118.77801516532232</v>
      </c>
      <c r="AI183" s="4">
        <f t="shared" si="235"/>
        <v>-0.28738563307577181</v>
      </c>
      <c r="AJ183" s="4">
        <f t="shared" si="235"/>
        <v>8.3705496077811858E-2</v>
      </c>
      <c r="AK183" s="4">
        <f t="shared" si="235"/>
        <v>0.32991192505907918</v>
      </c>
      <c r="AL183" s="4">
        <f t="shared" si="235"/>
        <v>1.1550003461853962</v>
      </c>
      <c r="AM183" s="4">
        <f t="shared" si="235"/>
        <v>0.31585165720935038</v>
      </c>
      <c r="AN183" s="4">
        <f t="shared" si="235"/>
        <v>-0.70265973072000065</v>
      </c>
      <c r="AO183" s="4">
        <f t="shared" si="235"/>
        <v>0.31824380919925233</v>
      </c>
      <c r="AP183" s="4">
        <f t="shared" si="235"/>
        <v>-0.11951353816871801</v>
      </c>
      <c r="AQ183" s="4">
        <f t="shared" si="235"/>
        <v>-0.57852377605806993</v>
      </c>
      <c r="AR183" s="4">
        <f t="shared" si="235"/>
        <v>0.20871507464565298</v>
      </c>
      <c r="AS183" s="4">
        <f t="shared" si="235"/>
        <v>0.29940333971978816</v>
      </c>
      <c r="AT183" s="4">
        <f t="shared" si="235"/>
        <v>-1.5785785283730789</v>
      </c>
      <c r="AU183" s="4">
        <f t="shared" si="235"/>
        <v>-9.6239184659637544E-2</v>
      </c>
      <c r="AV183" s="4">
        <f t="shared" si="235"/>
        <v>1.0200786398726365</v>
      </c>
      <c r="AW183" s="4">
        <f t="shared" si="235"/>
        <v>-3.5370151653223161</v>
      </c>
      <c r="AY183" s="2">
        <f t="shared" si="227"/>
        <v>58.525385633075771</v>
      </c>
      <c r="AZ183" s="2">
        <f t="shared" si="227"/>
        <v>57.850670361264193</v>
      </c>
      <c r="BA183" s="2">
        <f t="shared" si="227"/>
        <v>54.814953848820913</v>
      </c>
      <c r="BB183" s="2">
        <f t="shared" si="227"/>
        <v>47.018428633936047</v>
      </c>
      <c r="BC183" s="2">
        <f t="shared" si="227"/>
        <v>43.449801009204229</v>
      </c>
      <c r="BD183" s="2">
        <f t="shared" si="227"/>
        <v>44.093603335074874</v>
      </c>
      <c r="BE183" s="2">
        <f t="shared" si="227"/>
        <v>42.124443249604582</v>
      </c>
      <c r="BF183" s="2">
        <f t="shared" si="227"/>
        <v>42.846880928828391</v>
      </c>
      <c r="BG183" s="2">
        <f t="shared" si="227"/>
        <v>44.182870683193514</v>
      </c>
      <c r="BH183" s="2">
        <f t="shared" si="227"/>
        <v>44.139075463598161</v>
      </c>
      <c r="BI183" s="2">
        <f t="shared" si="227"/>
        <v>46.292159090718428</v>
      </c>
      <c r="BJ183" s="2">
        <f t="shared" si="227"/>
        <v>42.392860882883518</v>
      </c>
      <c r="BK183" s="2">
        <f t="shared" si="227"/>
        <v>49.225512351937539</v>
      </c>
      <c r="BL183" s="2">
        <f t="shared" si="227"/>
        <v>52.300431595221909</v>
      </c>
      <c r="BM183" s="2">
        <f t="shared" si="227"/>
        <v>55.196823620934502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80.565895659454924</v>
      </c>
      <c r="DL183" s="2">
        <f t="shared" si="236"/>
        <v>88.742709176788125</v>
      </c>
      <c r="DM183" s="2">
        <f t="shared" si="236"/>
        <v>88.214601680672246</v>
      </c>
      <c r="DN183" s="2">
        <f t="shared" si="236"/>
        <v>93.021466462413798</v>
      </c>
      <c r="DO183" s="2">
        <f t="shared" si="236"/>
        <v>90.099631578947367</v>
      </c>
      <c r="DP183" s="2">
        <f t="shared" si="236"/>
        <v>84.692228070175446</v>
      </c>
      <c r="DQ183" s="2">
        <f t="shared" si="236"/>
        <v>117.92408392603129</v>
      </c>
      <c r="DR183" s="2">
        <f t="shared" si="236"/>
        <v>107.95084341736694</v>
      </c>
      <c r="DS183" s="2">
        <f t="shared" si="236"/>
        <v>104.3207994851995</v>
      </c>
      <c r="DT183" s="2">
        <f t="shared" si="236"/>
        <v>116.49133333333333</v>
      </c>
      <c r="DU183" s="2">
        <f t="shared" si="236"/>
        <v>92.841089141773381</v>
      </c>
      <c r="DV183" s="2">
        <f t="shared" si="236"/>
        <v>95.627456815114726</v>
      </c>
      <c r="DW183" s="2">
        <f t="shared" si="236"/>
        <v>113.59667614983405</v>
      </c>
      <c r="DX183" s="2">
        <f t="shared" si="236"/>
        <v>84.68450640113798</v>
      </c>
      <c r="DY183" s="2">
        <f t="shared" si="236"/>
        <v>94.841619758064496</v>
      </c>
      <c r="EA183" s="2">
        <f t="shared" si="213"/>
        <v>58.371118194707002</v>
      </c>
      <c r="EB183" s="2">
        <f t="shared" si="213"/>
        <v>58.066263022706998</v>
      </c>
      <c r="EC183" s="2">
        <f t="shared" si="213"/>
        <v>55.091098573198799</v>
      </c>
      <c r="ED183" s="2">
        <f t="shared" si="213"/>
        <v>46.898382688112321</v>
      </c>
      <c r="EE183" s="2">
        <f t="shared" si="213"/>
        <v>42.984846605462351</v>
      </c>
      <c r="EF183" s="2">
        <f t="shared" si="213"/>
        <v>44.31224408833301</v>
      </c>
      <c r="EG183" s="2">
        <f t="shared" si="213"/>
        <v>41.82344399100802</v>
      </c>
      <c r="EH183" s="2">
        <f t="shared" si="213"/>
        <v>42.226512628274968</v>
      </c>
      <c r="EI183" s="2">
        <f t="shared" si="213"/>
        <v>44.502043322734508</v>
      </c>
      <c r="EJ183" s="2">
        <f t="shared" si="213"/>
        <v>42.756987926665673</v>
      </c>
      <c r="EK183" s="2">
        <f t="shared" si="212"/>
        <v>46.049572947823208</v>
      </c>
      <c r="EL183" s="2">
        <f t="shared" si="179"/>
        <v>41.4438129468722</v>
      </c>
      <c r="EM183" s="2">
        <f t="shared" si="179"/>
        <v>48.975388805129867</v>
      </c>
      <c r="EN183" s="2">
        <f t="shared" si="179"/>
        <v>51.469268224278423</v>
      </c>
      <c r="EO183" s="2">
        <f t="shared" si="179"/>
        <v>55.501583700491615</v>
      </c>
      <c r="EQ183" s="2">
        <f t="shared" si="237"/>
        <v>58.65230875041803</v>
      </c>
      <c r="ER183" s="2">
        <f t="shared" si="237"/>
        <v>57.70351708666675</v>
      </c>
      <c r="ES183" s="2">
        <f t="shared" si="237"/>
        <v>54.602440040711699</v>
      </c>
      <c r="ET183" s="2">
        <f t="shared" si="237"/>
        <v>47.084367058814237</v>
      </c>
      <c r="EU183" s="2">
        <f t="shared" si="237"/>
        <v>43.73387586140565</v>
      </c>
      <c r="EV183" s="2">
        <f t="shared" si="237"/>
        <v>43.968541086027457</v>
      </c>
      <c r="EW183" s="2">
        <f t="shared" si="237"/>
        <v>42.28015530515566</v>
      </c>
      <c r="EX183" s="2">
        <f t="shared" si="237"/>
        <v>43.180436335993917</v>
      </c>
      <c r="EY183" s="2">
        <f t="shared" si="237"/>
        <v>44.027157411722897</v>
      </c>
      <c r="EZ183" s="2">
        <f t="shared" si="237"/>
        <v>44.858034494005778</v>
      </c>
      <c r="FA183" s="2">
        <f t="shared" si="237"/>
        <v>46.422582396235086</v>
      </c>
      <c r="FB183" s="2">
        <f t="shared" si="237"/>
        <v>43.023455631894912</v>
      </c>
      <c r="FC183" s="2">
        <f t="shared" si="237"/>
        <v>49.409416748720247</v>
      </c>
      <c r="FD183" s="2">
        <f t="shared" si="237"/>
        <v>53.107165503118068</v>
      </c>
      <c r="FE183" s="2">
        <f t="shared" si="237"/>
        <v>54.804633634679035</v>
      </c>
      <c r="FG183" s="2">
        <f t="shared" si="238"/>
        <v>0.99997259389700455</v>
      </c>
      <c r="FH183" s="2">
        <f t="shared" si="238"/>
        <v>0.99995935983370399</v>
      </c>
      <c r="FI183" s="2">
        <f t="shared" si="238"/>
        <v>0.99995432786471672</v>
      </c>
      <c r="FJ183" s="2">
        <f t="shared" si="238"/>
        <v>0.99995820339551389</v>
      </c>
      <c r="FK183" s="2">
        <f t="shared" si="238"/>
        <v>0.99995876373192316</v>
      </c>
      <c r="FL183" s="2">
        <f t="shared" si="238"/>
        <v>0.99995678474433802</v>
      </c>
      <c r="FM183" s="2">
        <f t="shared" si="238"/>
        <v>0.99995794128833271</v>
      </c>
      <c r="FN183" s="2">
        <f t="shared" si="238"/>
        <v>0.99995623526962418</v>
      </c>
      <c r="FO183" s="2">
        <f t="shared" si="238"/>
        <v>0.99996050494547639</v>
      </c>
      <c r="FP183" s="2">
        <f t="shared" si="238"/>
        <v>0.99995675235209014</v>
      </c>
      <c r="FQ183" s="2">
        <f t="shared" si="238"/>
        <v>0.99995609693900922</v>
      </c>
      <c r="FR183" s="2">
        <f t="shared" si="238"/>
        <v>0.99995704042176536</v>
      </c>
      <c r="FS183" s="2">
        <f t="shared" si="238"/>
        <v>0.99995651943244768</v>
      </c>
      <c r="FT183" s="2">
        <f t="shared" si="238"/>
        <v>0.99995853877547991</v>
      </c>
      <c r="FU183" s="2">
        <f t="shared" si="238"/>
        <v>0.99994695522235277</v>
      </c>
      <c r="FW183" s="2">
        <f t="shared" si="229"/>
        <v>0.54645919960950862</v>
      </c>
      <c r="FX183" s="2">
        <f t="shared" si="229"/>
        <v>0.59777198245943775</v>
      </c>
      <c r="FY183" s="2">
        <f t="shared" si="229"/>
        <v>0.56820361670486741</v>
      </c>
      <c r="FZ183" s="2">
        <f t="shared" si="229"/>
        <v>0.63509722396428325</v>
      </c>
      <c r="GA183" s="2">
        <f t="shared" si="229"/>
        <v>0.61814884020147998</v>
      </c>
      <c r="GB183" s="2">
        <f t="shared" si="229"/>
        <v>0.64120994902922102</v>
      </c>
      <c r="GC183" s="2">
        <f t="shared" si="229"/>
        <v>0.65204989344225195</v>
      </c>
      <c r="GD183" s="2">
        <f t="shared" si="229"/>
        <v>0.64731790177840287</v>
      </c>
      <c r="GE183" s="2">
        <f t="shared" si="229"/>
        <v>0.67707880381673202</v>
      </c>
      <c r="GF183" s="2">
        <f t="shared" si="229"/>
        <v>0.65629135563098806</v>
      </c>
      <c r="GG183" s="2">
        <f t="shared" si="229"/>
        <v>0.64484117796475626</v>
      </c>
      <c r="GH183" s="2">
        <f t="shared" si="229"/>
        <v>0.59932555539287202</v>
      </c>
      <c r="GI183" s="2">
        <f t="shared" si="229"/>
        <v>0.56981072350346773</v>
      </c>
      <c r="GJ183" s="2">
        <f t="shared" si="229"/>
        <v>0.50661676847268622</v>
      </c>
      <c r="GK183" s="2">
        <f t="shared" si="229"/>
        <v>0.44027094346374085</v>
      </c>
      <c r="GM183" s="86">
        <f t="shared" si="230"/>
        <v>2.0759670429083957E-120</v>
      </c>
      <c r="GN183" s="86">
        <f t="shared" si="230"/>
        <v>5.8990216534664337E-207</v>
      </c>
      <c r="GO183" s="86">
        <f t="shared" si="230"/>
        <v>7.5651244701643342E-259</v>
      </c>
      <c r="GP183" s="86">
        <f t="shared" si="230"/>
        <v>1.6307305841954791E-278</v>
      </c>
      <c r="GQ183" s="86">
        <f t="shared" si="230"/>
        <v>6.1970690891776733E-250</v>
      </c>
      <c r="GR183" s="86">
        <f t="shared" si="230"/>
        <v>2.1918146570804142E-262</v>
      </c>
      <c r="GS183" s="86">
        <f t="shared" si="230"/>
        <v>1.9194069498695942E-273</v>
      </c>
      <c r="GT183" s="86">
        <f t="shared" si="230"/>
        <v>0</v>
      </c>
      <c r="GU183" s="86">
        <f t="shared" si="230"/>
        <v>0</v>
      </c>
      <c r="GV183" s="86">
        <f t="shared" si="230"/>
        <v>2.6576476456992685E-300</v>
      </c>
      <c r="GW183" s="86">
        <f t="shared" si="230"/>
        <v>1.2466010515623374E-294</v>
      </c>
      <c r="GX183" s="86">
        <f t="shared" si="230"/>
        <v>0</v>
      </c>
      <c r="GY183" s="86">
        <f t="shared" si="230"/>
        <v>1.2836306486875354E-250</v>
      </c>
      <c r="GZ183" s="86">
        <f t="shared" si="230"/>
        <v>7.0269149146962187E-254</v>
      </c>
      <c r="HA183" s="86">
        <f t="shared" si="230"/>
        <v>3.8822066837309185E-280</v>
      </c>
      <c r="HC183" s="86">
        <f t="shared" si="181"/>
        <v>8.5535754551530553E-66</v>
      </c>
      <c r="HD183" s="86">
        <f t="shared" si="181"/>
        <v>2.3448467562020055E-140</v>
      </c>
      <c r="HE183" s="86">
        <f t="shared" si="181"/>
        <v>2.3076039729441058E-183</v>
      </c>
      <c r="HF183" s="86">
        <f t="shared" si="180"/>
        <v>8.4671493231998444E-211</v>
      </c>
      <c r="HG183" s="86">
        <f t="shared" si="180"/>
        <v>3.4845067035655465E-165</v>
      </c>
      <c r="HH183" s="86">
        <f t="shared" si="180"/>
        <v>4.1887935961977264E-192</v>
      </c>
      <c r="HI183" s="86">
        <f t="shared" si="180"/>
        <v>1.7598794901484305E-240</v>
      </c>
      <c r="HJ183" s="86">
        <f t="shared" si="180"/>
        <v>0</v>
      </c>
      <c r="HK183" s="86">
        <f t="shared" si="180"/>
        <v>0</v>
      </c>
      <c r="HL183" s="86">
        <f t="shared" si="180"/>
        <v>4.9314372547823168E-287</v>
      </c>
      <c r="HM183" s="86">
        <f t="shared" si="180"/>
        <v>5.2533990341480652E-272</v>
      </c>
      <c r="HN183" s="86">
        <f t="shared" si="180"/>
        <v>1.513736309061348E-223</v>
      </c>
      <c r="HO183" s="86">
        <f t="shared" si="226"/>
        <v>5.0671007229237235E-167</v>
      </c>
      <c r="HP183" s="86">
        <f t="shared" si="226"/>
        <v>3.6770169152708503E-105</v>
      </c>
      <c r="HQ183" s="86">
        <f t="shared" si="226"/>
        <v>2.3968429207336654E-188</v>
      </c>
      <c r="HS183" s="86">
        <f t="shared" si="231"/>
        <v>1.3736958857066121E-15</v>
      </c>
      <c r="HT183" s="86">
        <f t="shared" si="231"/>
        <v>7.862139083986949E-24</v>
      </c>
      <c r="HU183" s="86">
        <f t="shared" si="231"/>
        <v>1.4378622140595964E-29</v>
      </c>
      <c r="HV183" s="86">
        <f t="shared" si="231"/>
        <v>2.0017459988109361E-26</v>
      </c>
      <c r="HW183" s="86">
        <f t="shared" si="231"/>
        <v>2.1493947994221423E-25</v>
      </c>
      <c r="HX183" s="86">
        <f t="shared" si="231"/>
        <v>5.1017499503345899E-29</v>
      </c>
      <c r="HY183" s="86">
        <f t="shared" si="231"/>
        <v>7.6321845355250205E-29</v>
      </c>
      <c r="HZ183" s="86">
        <f t="shared" si="231"/>
        <v>8.5039301137497954E-29</v>
      </c>
      <c r="IA183" s="86">
        <f t="shared" si="231"/>
        <v>4.4691479629693456E-29</v>
      </c>
      <c r="IB183" s="86">
        <f t="shared" si="231"/>
        <v>8.2474937447847938E-28</v>
      </c>
      <c r="IC183" s="86">
        <f t="shared" si="231"/>
        <v>3.3730512973021764E-28</v>
      </c>
      <c r="ID183" s="86">
        <f t="shared" si="231"/>
        <v>1.6383360790455281E-25</v>
      </c>
      <c r="IE183" s="86">
        <f t="shared" si="231"/>
        <v>1.3262732768297685E-24</v>
      </c>
      <c r="IF183" s="86">
        <f t="shared" si="231"/>
        <v>5.5279620030511379E-21</v>
      </c>
      <c r="IG183" s="86">
        <f t="shared" si="231"/>
        <v>2.5974873614146848E-16</v>
      </c>
      <c r="II183" s="86">
        <f t="shared" si="232"/>
        <v>0.54203987619593941</v>
      </c>
      <c r="IJ183" s="86">
        <f t="shared" si="232"/>
        <v>0.42537480260707677</v>
      </c>
      <c r="IK183" s="86">
        <f t="shared" si="232"/>
        <v>0.48968138722251009</v>
      </c>
      <c r="IL183" s="86">
        <f t="shared" si="232"/>
        <v>0.28966302565053714</v>
      </c>
      <c r="IM183" s="86">
        <f t="shared" si="232"/>
        <v>0.35486480121347125</v>
      </c>
      <c r="IN183" s="86">
        <f t="shared" si="232"/>
        <v>0.2493432093869897</v>
      </c>
      <c r="IO183" s="86">
        <f t="shared" si="232"/>
        <v>0.22709434404848167</v>
      </c>
      <c r="IP183" s="86">
        <f t="shared" si="232"/>
        <v>0.2365379707609721</v>
      </c>
      <c r="IQ183" s="86">
        <f t="shared" si="232"/>
        <v>0.15893848227526294</v>
      </c>
      <c r="IR183" s="86">
        <f t="shared" si="232"/>
        <v>0.21752625949779192</v>
      </c>
      <c r="IS183" s="86">
        <f t="shared" si="232"/>
        <v>0.24482073450423555</v>
      </c>
      <c r="IT183" s="86">
        <f t="shared" si="232"/>
        <v>0.40762640905471198</v>
      </c>
      <c r="IU183" s="86">
        <f t="shared" si="232"/>
        <v>0.49558694626271349</v>
      </c>
      <c r="IV183" s="86">
        <f t="shared" si="232"/>
        <v>0.51262165536028936</v>
      </c>
      <c r="IW183" s="86">
        <f t="shared" si="232"/>
        <v>0.38977906454845984</v>
      </c>
      <c r="IY183" s="86">
        <f t="shared" si="233"/>
        <v>0.54203987619594074</v>
      </c>
      <c r="IZ183" s="86">
        <f t="shared" si="233"/>
        <v>0.42537480260707677</v>
      </c>
      <c r="JA183" s="86">
        <f t="shared" si="233"/>
        <v>0.48968138722251009</v>
      </c>
      <c r="JB183" s="86">
        <f t="shared" si="233"/>
        <v>0.28966302565053714</v>
      </c>
      <c r="JC183" s="86">
        <f t="shared" si="233"/>
        <v>0.35486480121347125</v>
      </c>
      <c r="JD183" s="86">
        <f t="shared" si="233"/>
        <v>0.2493432093869897</v>
      </c>
      <c r="JE183" s="86">
        <f t="shared" si="233"/>
        <v>0.22709434404848167</v>
      </c>
      <c r="JF183" s="86">
        <f t="shared" si="233"/>
        <v>0.2365379707609721</v>
      </c>
      <c r="JG183" s="86">
        <f t="shared" si="233"/>
        <v>0.15893848227526294</v>
      </c>
      <c r="JH183" s="86">
        <f t="shared" si="233"/>
        <v>0.21752625949779192</v>
      </c>
      <c r="JI183" s="86">
        <f t="shared" si="233"/>
        <v>0.24482073450423555</v>
      </c>
      <c r="JJ183" s="86">
        <f t="shared" si="233"/>
        <v>0.40762640905471198</v>
      </c>
      <c r="JK183" s="86">
        <f t="shared" si="233"/>
        <v>0.49558694626271349</v>
      </c>
      <c r="JL183" s="86">
        <f t="shared" si="233"/>
        <v>0.51262165536028936</v>
      </c>
      <c r="JM183" s="86">
        <f t="shared" si="233"/>
        <v>0.38977906454846012</v>
      </c>
    </row>
    <row r="184" spans="2:273" x14ac:dyDescent="0.25">
      <c r="B184" s="2">
        <v>157</v>
      </c>
      <c r="C184" s="37">
        <v>59.031999999999996</v>
      </c>
      <c r="D184" s="37">
        <v>57.468000000000004</v>
      </c>
      <c r="E184" s="37">
        <v>56.417000000000002</v>
      </c>
      <c r="F184" s="37">
        <v>48.459000000000003</v>
      </c>
      <c r="G184" s="37">
        <v>42.393000000000001</v>
      </c>
      <c r="H184" s="37">
        <v>44.7</v>
      </c>
      <c r="I184" s="37">
        <v>42.482999999999997</v>
      </c>
      <c r="J184" s="37">
        <v>43.75</v>
      </c>
      <c r="K184" s="37">
        <v>45.05</v>
      </c>
      <c r="L184" s="37">
        <v>45.491999999999997</v>
      </c>
      <c r="M184" s="37">
        <v>46.148000000000003</v>
      </c>
      <c r="N184" s="37">
        <v>43.295000000000002</v>
      </c>
      <c r="O184" s="37">
        <v>51.344000000000001</v>
      </c>
      <c r="P184" s="37">
        <v>81.180000000000007</v>
      </c>
      <c r="Q184" s="37">
        <v>117.36199999999999</v>
      </c>
      <c r="S184" s="4">
        <f t="shared" si="234"/>
        <v>58.499430215417817</v>
      </c>
      <c r="T184" s="4">
        <f t="shared" si="234"/>
        <v>57.974260230965456</v>
      </c>
      <c r="U184" s="4">
        <f t="shared" si="234"/>
        <v>55.224950623714598</v>
      </c>
      <c r="V184" s="4">
        <f t="shared" si="234"/>
        <v>47.020541600188508</v>
      </c>
      <c r="W184" s="4">
        <f t="shared" si="234"/>
        <v>43.600268190832999</v>
      </c>
      <c r="X184" s="4">
        <f t="shared" si="234"/>
        <v>44.039777326921545</v>
      </c>
      <c r="Y184" s="4">
        <f t="shared" si="234"/>
        <v>42.042312349574246</v>
      </c>
      <c r="Z184" s="4">
        <f t="shared" si="234"/>
        <v>42.812040183140141</v>
      </c>
      <c r="AA184" s="4">
        <f t="shared" si="234"/>
        <v>44.078853581195361</v>
      </c>
      <c r="AB184" s="4">
        <f t="shared" si="234"/>
        <v>44.152921591694728</v>
      </c>
      <c r="AC184" s="4">
        <f t="shared" si="234"/>
        <v>46.235215769009095</v>
      </c>
      <c r="AD184" s="4">
        <f t="shared" si="234"/>
        <v>43.20586331810312</v>
      </c>
      <c r="AE184" s="4">
        <f t="shared" si="234"/>
        <v>51.912067210335756</v>
      </c>
      <c r="AF184" s="4">
        <f t="shared" si="234"/>
        <v>79.401647388796533</v>
      </c>
      <c r="AG184" s="4">
        <f t="shared" si="234"/>
        <v>118.33390557009611</v>
      </c>
      <c r="AI184" s="4">
        <f t="shared" si="235"/>
        <v>0.5325697845821793</v>
      </c>
      <c r="AJ184" s="4">
        <f t="shared" si="235"/>
        <v>-0.50626023096545225</v>
      </c>
      <c r="AK184" s="4">
        <f t="shared" si="235"/>
        <v>1.1920493762854036</v>
      </c>
      <c r="AL184" s="4">
        <f t="shared" si="235"/>
        <v>1.4384583998114948</v>
      </c>
      <c r="AM184" s="4">
        <f t="shared" si="235"/>
        <v>-1.2072681908329983</v>
      </c>
      <c r="AN184" s="4">
        <f t="shared" si="235"/>
        <v>0.66022267307845794</v>
      </c>
      <c r="AO184" s="4">
        <f t="shared" si="235"/>
        <v>0.44068765042575109</v>
      </c>
      <c r="AP184" s="4">
        <f t="shared" si="235"/>
        <v>0.93795981685985907</v>
      </c>
      <c r="AQ184" s="4">
        <f t="shared" si="235"/>
        <v>0.97114641880463637</v>
      </c>
      <c r="AR184" s="4">
        <f t="shared" si="235"/>
        <v>1.3390784083052694</v>
      </c>
      <c r="AS184" s="4">
        <f t="shared" si="235"/>
        <v>-8.7215769009091559E-2</v>
      </c>
      <c r="AT184" s="4">
        <f t="shared" si="235"/>
        <v>8.9136681896881953E-2</v>
      </c>
      <c r="AU184" s="4">
        <f t="shared" si="235"/>
        <v>-0.56806721033575514</v>
      </c>
      <c r="AV184" s="4">
        <f t="shared" si="235"/>
        <v>1.7783526112034735</v>
      </c>
      <c r="AW184" s="4">
        <f t="shared" si="235"/>
        <v>-0.97190557009611211</v>
      </c>
      <c r="AY184" s="2">
        <f t="shared" si="227"/>
        <v>58.499430215417817</v>
      </c>
      <c r="AZ184" s="2">
        <f t="shared" si="227"/>
        <v>57.803361072223211</v>
      </c>
      <c r="BA184" s="2">
        <f t="shared" si="227"/>
        <v>54.753333725879955</v>
      </c>
      <c r="BB184" s="2">
        <f t="shared" si="227"/>
        <v>46.940456126575512</v>
      </c>
      <c r="BC184" s="2">
        <f t="shared" si="227"/>
        <v>43.364332659997707</v>
      </c>
      <c r="BD184" s="2">
        <f t="shared" si="227"/>
        <v>43.990300248412922</v>
      </c>
      <c r="BE184" s="2">
        <f t="shared" si="227"/>
        <v>41.988175761845497</v>
      </c>
      <c r="BF184" s="2">
        <f t="shared" si="227"/>
        <v>42.752342786455429</v>
      </c>
      <c r="BG184" s="2">
        <f t="shared" si="227"/>
        <v>44.065258979016129</v>
      </c>
      <c r="BH184" s="2">
        <f t="shared" si="227"/>
        <v>44.092576387645423</v>
      </c>
      <c r="BI184" s="2">
        <f t="shared" si="227"/>
        <v>46.137632105685221</v>
      </c>
      <c r="BJ184" s="2">
        <f t="shared" si="227"/>
        <v>42.287893364232687</v>
      </c>
      <c r="BK184" s="2">
        <f t="shared" si="227"/>
        <v>49.093940072894938</v>
      </c>
      <c r="BL184" s="2">
        <f t="shared" si="227"/>
        <v>52.262374638210652</v>
      </c>
      <c r="BM184" s="2">
        <f t="shared" si="227"/>
        <v>55.056235573890945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80.598482483861375</v>
      </c>
      <c r="DL184" s="2">
        <f t="shared" si="236"/>
        <v>88.876029622132251</v>
      </c>
      <c r="DM184" s="2">
        <f t="shared" si="236"/>
        <v>88.387112605041992</v>
      </c>
      <c r="DN184" s="2">
        <f t="shared" si="236"/>
        <v>93.20004453441291</v>
      </c>
      <c r="DO184" s="2">
        <f t="shared" si="236"/>
        <v>90.301948790896162</v>
      </c>
      <c r="DP184" s="2">
        <f t="shared" si="236"/>
        <v>84.86462660028451</v>
      </c>
      <c r="DQ184" s="2">
        <f t="shared" si="236"/>
        <v>118.34589687055477</v>
      </c>
      <c r="DR184" s="2">
        <f t="shared" si="236"/>
        <v>108.31911372549018</v>
      </c>
      <c r="DS184" s="2">
        <f t="shared" si="236"/>
        <v>104.64603333333335</v>
      </c>
      <c r="DT184" s="2">
        <f t="shared" si="236"/>
        <v>116.88853333333333</v>
      </c>
      <c r="DU184" s="2">
        <f t="shared" si="236"/>
        <v>93.037894736842134</v>
      </c>
      <c r="DV184" s="2">
        <f t="shared" si="236"/>
        <v>95.864608636977067</v>
      </c>
      <c r="DW184" s="2">
        <f t="shared" si="236"/>
        <v>113.9445931721195</v>
      </c>
      <c r="DX184" s="2">
        <f t="shared" si="236"/>
        <v>84.809388809862483</v>
      </c>
      <c r="DY184" s="2">
        <f t="shared" si="236"/>
        <v>95.061304838709646</v>
      </c>
      <c r="EA184" s="2">
        <f t="shared" si="213"/>
        <v>58.335061814744812</v>
      </c>
      <c r="EB184" s="2">
        <f t="shared" si="213"/>
        <v>58.032196207586267</v>
      </c>
      <c r="EC184" s="2">
        <f t="shared" si="213"/>
        <v>55.047073662595153</v>
      </c>
      <c r="ED184" s="2">
        <f t="shared" si="213"/>
        <v>46.814148010135654</v>
      </c>
      <c r="EE184" s="2">
        <f t="shared" si="213"/>
        <v>42.872700146775273</v>
      </c>
      <c r="EF184" s="2">
        <f t="shared" si="213"/>
        <v>44.221197674418605</v>
      </c>
      <c r="EG184" s="2">
        <f t="shared" si="213"/>
        <v>41.6715943491117</v>
      </c>
      <c r="EH184" s="2">
        <f t="shared" si="213"/>
        <v>42.099241246401789</v>
      </c>
      <c r="EI184" s="2">
        <f t="shared" si="213"/>
        <v>44.400722358722369</v>
      </c>
      <c r="EJ184" s="2">
        <f t="shared" si="213"/>
        <v>42.638338297266898</v>
      </c>
      <c r="EK184" s="2">
        <f t="shared" si="212"/>
        <v>45.882109837155213</v>
      </c>
      <c r="EL184" s="2">
        <f t="shared" si="179"/>
        <v>41.283114690128215</v>
      </c>
      <c r="EM184" s="2">
        <f t="shared" si="179"/>
        <v>48.828461325597814</v>
      </c>
      <c r="EN184" s="2">
        <f t="shared" si="179"/>
        <v>51.374802130490465</v>
      </c>
      <c r="EO184" s="2">
        <f t="shared" si="179"/>
        <v>55.383153000649301</v>
      </c>
      <c r="EQ184" s="2">
        <f t="shared" si="237"/>
        <v>58.622868742137378</v>
      </c>
      <c r="ER184" s="2">
        <f t="shared" si="237"/>
        <v>57.661086446086486</v>
      </c>
      <c r="ES184" s="2">
        <f t="shared" si="237"/>
        <v>54.547401149728586</v>
      </c>
      <c r="ET184" s="2">
        <f t="shared" si="237"/>
        <v>47.003947711755075</v>
      </c>
      <c r="EU184" s="2">
        <f t="shared" si="237"/>
        <v>43.638519714731892</v>
      </c>
      <c r="EV184" s="2">
        <f t="shared" si="237"/>
        <v>43.870049996811701</v>
      </c>
      <c r="EW184" s="2">
        <f t="shared" si="237"/>
        <v>42.137874568611025</v>
      </c>
      <c r="EX184" s="2">
        <f t="shared" si="237"/>
        <v>43.072910098706558</v>
      </c>
      <c r="EY184" s="2">
        <f t="shared" si="237"/>
        <v>43.91622919859536</v>
      </c>
      <c r="EZ184" s="2">
        <f t="shared" si="237"/>
        <v>44.782840192511209</v>
      </c>
      <c r="FA184" s="2">
        <f t="shared" si="237"/>
        <v>46.263146361824695</v>
      </c>
      <c r="FB184" s="2">
        <f t="shared" si="237"/>
        <v>42.897082404921591</v>
      </c>
      <c r="FC184" s="2">
        <f t="shared" si="237"/>
        <v>49.272372617138089</v>
      </c>
      <c r="FD184" s="2">
        <f t="shared" si="237"/>
        <v>53.048318571522401</v>
      </c>
      <c r="FE184" s="2">
        <f t="shared" si="237"/>
        <v>54.673040928226442</v>
      </c>
      <c r="FG184" s="2">
        <f t="shared" si="238"/>
        <v>0.99997500527673033</v>
      </c>
      <c r="FH184" s="2">
        <f t="shared" si="238"/>
        <v>0.99996293559528637</v>
      </c>
      <c r="FI184" s="2">
        <f t="shared" si="238"/>
        <v>0.99995834635017355</v>
      </c>
      <c r="FJ184" s="2">
        <f t="shared" si="238"/>
        <v>0.99996188090347182</v>
      </c>
      <c r="FK184" s="2">
        <f t="shared" si="238"/>
        <v>0.99996239194008429</v>
      </c>
      <c r="FL184" s="2">
        <f t="shared" si="238"/>
        <v>0.99996058706854407</v>
      </c>
      <c r="FM184" s="2">
        <f t="shared" si="238"/>
        <v>0.99996164185711767</v>
      </c>
      <c r="FN184" s="2">
        <f t="shared" si="238"/>
        <v>0.99996008593781383</v>
      </c>
      <c r="FO184" s="2">
        <f t="shared" si="238"/>
        <v>0.99996397995699893</v>
      </c>
      <c r="FP184" s="2">
        <f t="shared" si="238"/>
        <v>0.99996055752623814</v>
      </c>
      <c r="FQ184" s="2">
        <f t="shared" si="238"/>
        <v>0.99995995977782037</v>
      </c>
      <c r="FR184" s="2">
        <f t="shared" si="238"/>
        <v>0.99996082025089728</v>
      </c>
      <c r="FS184" s="2">
        <f t="shared" si="238"/>
        <v>0.99996034509937848</v>
      </c>
      <c r="FT184" s="2">
        <f t="shared" si="238"/>
        <v>0.99996218677587689</v>
      </c>
      <c r="FU184" s="2">
        <f t="shared" si="238"/>
        <v>0.9999516223620184</v>
      </c>
      <c r="FW184" s="2">
        <f t="shared" si="229"/>
        <v>0.56917300121449088</v>
      </c>
      <c r="FX184" s="2">
        <f t="shared" si="229"/>
        <v>0.61970437737405337</v>
      </c>
      <c r="FY184" s="2">
        <f t="shared" si="229"/>
        <v>0.59064419879608965</v>
      </c>
      <c r="FZ184" s="2">
        <f t="shared" si="229"/>
        <v>0.65616503561438666</v>
      </c>
      <c r="GA184" s="2">
        <f t="shared" si="229"/>
        <v>0.6396399513591654</v>
      </c>
      <c r="GB184" s="2">
        <f t="shared" si="229"/>
        <v>0.66211260250549675</v>
      </c>
      <c r="GC184" s="2">
        <f t="shared" si="229"/>
        <v>0.67264343578428198</v>
      </c>
      <c r="GD184" s="2">
        <f t="shared" si="229"/>
        <v>0.66804893101576368</v>
      </c>
      <c r="GE184" s="2">
        <f t="shared" si="229"/>
        <v>0.69687963873348868</v>
      </c>
      <c r="GF184" s="2">
        <f t="shared" si="229"/>
        <v>0.6767583102758965</v>
      </c>
      <c r="GG184" s="2">
        <f t="shared" si="229"/>
        <v>0.66564259330671272</v>
      </c>
      <c r="GH184" s="2">
        <f t="shared" si="229"/>
        <v>0.62122691530688168</v>
      </c>
      <c r="GI184" s="2">
        <f t="shared" si="229"/>
        <v>0.59222772335369389</v>
      </c>
      <c r="GJ184" s="2">
        <f t="shared" si="229"/>
        <v>0.5296083244058778</v>
      </c>
      <c r="GK184" s="2">
        <f t="shared" si="229"/>
        <v>0.4630775546482111</v>
      </c>
      <c r="GM184" s="86">
        <f t="shared" si="230"/>
        <v>4.9993150104914101E-123</v>
      </c>
      <c r="GN184" s="86">
        <f t="shared" si="230"/>
        <v>1.9163086701050348E-211</v>
      </c>
      <c r="GO184" s="86">
        <f t="shared" si="230"/>
        <v>1.9322001428552814E-264</v>
      </c>
      <c r="GP184" s="86">
        <f t="shared" si="230"/>
        <v>1.4975840837088178E-284</v>
      </c>
      <c r="GQ184" s="86">
        <f t="shared" si="230"/>
        <v>2.2867602844061878E-255</v>
      </c>
      <c r="GR184" s="86">
        <f t="shared" si="230"/>
        <v>4.5197419141657797E-268</v>
      </c>
      <c r="GS184" s="86">
        <f t="shared" si="230"/>
        <v>2.4887476397740725E-279</v>
      </c>
      <c r="GT184" s="86">
        <f t="shared" si="230"/>
        <v>0</v>
      </c>
      <c r="GU184" s="86">
        <f t="shared" si="230"/>
        <v>0</v>
      </c>
      <c r="GV184" s="86">
        <f t="shared" si="230"/>
        <v>8.5430155681690834E-307</v>
      </c>
      <c r="GW184" s="86">
        <f t="shared" si="230"/>
        <v>5.0385832774084383E-301</v>
      </c>
      <c r="GX184" s="86">
        <f t="shared" si="230"/>
        <v>0</v>
      </c>
      <c r="GY184" s="86">
        <f t="shared" si="230"/>
        <v>4.7504264001666419E-256</v>
      </c>
      <c r="GZ184" s="86">
        <f t="shared" si="230"/>
        <v>2.296035383192622E-259</v>
      </c>
      <c r="HA184" s="86">
        <f t="shared" si="230"/>
        <v>3.4662344918094482E-286</v>
      </c>
      <c r="HC184" s="86">
        <f t="shared" si="181"/>
        <v>1.0874006833103718E-67</v>
      </c>
      <c r="HD184" s="86">
        <f t="shared" si="181"/>
        <v>2.0022606073611417E-144</v>
      </c>
      <c r="HE184" s="86">
        <f t="shared" si="181"/>
        <v>1.3269926545153789E-188</v>
      </c>
      <c r="HF184" s="86">
        <f t="shared" si="180"/>
        <v>7.7729896673385901E-217</v>
      </c>
      <c r="HG184" s="86">
        <f t="shared" si="180"/>
        <v>6.3328696741249009E-170</v>
      </c>
      <c r="HH184" s="86">
        <f t="shared" si="180"/>
        <v>1.4146761343240527E-197</v>
      </c>
      <c r="HI184" s="86">
        <f t="shared" si="180"/>
        <v>2.6808780136270711E-247</v>
      </c>
      <c r="HJ184" s="86">
        <f t="shared" si="180"/>
        <v>0</v>
      </c>
      <c r="HK184" s="86">
        <f t="shared" si="180"/>
        <v>0</v>
      </c>
      <c r="HL184" s="86">
        <f t="shared" si="180"/>
        <v>3.3548576214468334E-295</v>
      </c>
      <c r="HM184" s="86">
        <f t="shared" si="180"/>
        <v>8.2615968469518646E-280</v>
      </c>
      <c r="HN184" s="86">
        <f t="shared" si="180"/>
        <v>5.1091285508526382E-230</v>
      </c>
      <c r="HO184" s="86">
        <f t="shared" si="226"/>
        <v>7.7182764956312884E-172</v>
      </c>
      <c r="HP184" s="86">
        <f t="shared" si="226"/>
        <v>3.6311215062792419E-108</v>
      </c>
      <c r="HQ184" s="86">
        <f t="shared" si="226"/>
        <v>8.7069417809183503E-194</v>
      </c>
      <c r="HS184" s="86">
        <f t="shared" si="231"/>
        <v>1.6466357896797422E-16</v>
      </c>
      <c r="HT184" s="86">
        <f t="shared" si="231"/>
        <v>3.3068914155653697E-25</v>
      </c>
      <c r="HU184" s="86">
        <f t="shared" si="231"/>
        <v>2.8826072592779786E-31</v>
      </c>
      <c r="HV184" s="86">
        <f t="shared" si="231"/>
        <v>6.4605373263258048E-28</v>
      </c>
      <c r="HW184" s="86">
        <f t="shared" si="231"/>
        <v>7.9040490245773324E-27</v>
      </c>
      <c r="HX184" s="86">
        <f t="shared" si="231"/>
        <v>1.1726978454072505E-30</v>
      </c>
      <c r="HY184" s="86">
        <f t="shared" si="231"/>
        <v>1.9737342834727777E-30</v>
      </c>
      <c r="HZ184" s="86">
        <f t="shared" si="231"/>
        <v>2.1071659117405635E-30</v>
      </c>
      <c r="IA184" s="86">
        <f t="shared" si="231"/>
        <v>1.162711062576387E-30</v>
      </c>
      <c r="IB184" s="86">
        <f t="shared" si="231"/>
        <v>2.3477691923082926E-29</v>
      </c>
      <c r="IC184" s="86">
        <f t="shared" si="231"/>
        <v>8.7208545064403569E-30</v>
      </c>
      <c r="ID184" s="86">
        <f t="shared" si="231"/>
        <v>5.3594301344468334E-27</v>
      </c>
      <c r="IE184" s="86">
        <f t="shared" si="231"/>
        <v>4.6384700630431367E-26</v>
      </c>
      <c r="IF184" s="86">
        <f t="shared" si="231"/>
        <v>2.5131730147978315E-22</v>
      </c>
      <c r="IG184" s="86">
        <f t="shared" si="231"/>
        <v>1.9314002539203854E-17</v>
      </c>
      <c r="II184" s="86">
        <f t="shared" si="232"/>
        <v>0.52382957162632937</v>
      </c>
      <c r="IJ184" s="86">
        <f t="shared" si="232"/>
        <v>0.35287593991667249</v>
      </c>
      <c r="IK184" s="86">
        <f t="shared" si="232"/>
        <v>0.41935107240537761</v>
      </c>
      <c r="IL184" s="86">
        <f t="shared" si="232"/>
        <v>0.22204785578629133</v>
      </c>
      <c r="IM184" s="86">
        <f t="shared" si="232"/>
        <v>0.28231528995822264</v>
      </c>
      <c r="IN184" s="86">
        <f t="shared" si="232"/>
        <v>0.18487136411177629</v>
      </c>
      <c r="IO184" s="86">
        <f t="shared" si="232"/>
        <v>0.16801755628400111</v>
      </c>
      <c r="IP184" s="86">
        <f t="shared" si="232"/>
        <v>0.1751416318260359</v>
      </c>
      <c r="IQ184" s="86">
        <f t="shared" si="232"/>
        <v>0.1137018132846855</v>
      </c>
      <c r="IR184" s="86">
        <f t="shared" si="232"/>
        <v>0.16057056712806414</v>
      </c>
      <c r="IS184" s="86">
        <f t="shared" si="232"/>
        <v>0.18206147147206297</v>
      </c>
      <c r="IT184" s="86">
        <f t="shared" si="232"/>
        <v>0.33149218453015189</v>
      </c>
      <c r="IU184" s="86">
        <f t="shared" si="232"/>
        <v>0.43139306199934147</v>
      </c>
      <c r="IV184" s="86">
        <f t="shared" si="232"/>
        <v>0.54137213508684234</v>
      </c>
      <c r="IW184" s="86">
        <f t="shared" si="232"/>
        <v>0.44625628802174516</v>
      </c>
      <c r="IY184" s="86">
        <f t="shared" si="233"/>
        <v>0.52382957162632948</v>
      </c>
      <c r="IZ184" s="86">
        <f t="shared" si="233"/>
        <v>0.35287593991667249</v>
      </c>
      <c r="JA184" s="86">
        <f t="shared" si="233"/>
        <v>0.41935107240537761</v>
      </c>
      <c r="JB184" s="86">
        <f t="shared" si="233"/>
        <v>0.22204785578629133</v>
      </c>
      <c r="JC184" s="86">
        <f t="shared" si="233"/>
        <v>0.28231528995822264</v>
      </c>
      <c r="JD184" s="86">
        <f t="shared" si="233"/>
        <v>0.18487136411177629</v>
      </c>
      <c r="JE184" s="86">
        <f t="shared" si="233"/>
        <v>0.16801755628400111</v>
      </c>
      <c r="JF184" s="86">
        <f t="shared" si="233"/>
        <v>0.1751416318260359</v>
      </c>
      <c r="JG184" s="86">
        <f t="shared" si="233"/>
        <v>0.1137018132846855</v>
      </c>
      <c r="JH184" s="86">
        <f t="shared" si="233"/>
        <v>0.16057056712806414</v>
      </c>
      <c r="JI184" s="86">
        <f t="shared" si="233"/>
        <v>0.18206147147206297</v>
      </c>
      <c r="JJ184" s="86">
        <f t="shared" si="233"/>
        <v>0.33149218453015189</v>
      </c>
      <c r="JK184" s="86">
        <f t="shared" si="233"/>
        <v>0.43139306199934147</v>
      </c>
      <c r="JL184" s="86">
        <f t="shared" si="233"/>
        <v>0.54137213508684234</v>
      </c>
      <c r="JM184" s="86">
        <f t="shared" si="233"/>
        <v>0.44625628802174516</v>
      </c>
    </row>
    <row r="185" spans="2:273" x14ac:dyDescent="0.25">
      <c r="B185" s="2">
        <v>158</v>
      </c>
      <c r="C185" s="37">
        <v>58.158999999999999</v>
      </c>
      <c r="D185" s="37">
        <v>57.613</v>
      </c>
      <c r="E185" s="37">
        <v>54.667000000000002</v>
      </c>
      <c r="F185" s="37">
        <v>47</v>
      </c>
      <c r="G185" s="37">
        <v>42.753999999999998</v>
      </c>
      <c r="H185" s="37">
        <v>43.05</v>
      </c>
      <c r="I185" s="37">
        <v>42.7</v>
      </c>
      <c r="J185" s="37">
        <v>42.433</v>
      </c>
      <c r="K185" s="37">
        <v>43.55</v>
      </c>
      <c r="L185" s="37">
        <v>46.015999999999998</v>
      </c>
      <c r="M185" s="37">
        <v>46.377000000000002</v>
      </c>
      <c r="N185" s="37">
        <v>41.984000000000002</v>
      </c>
      <c r="O185" s="37">
        <v>51.148000000000003</v>
      </c>
      <c r="P185" s="37">
        <v>75.212999999999994</v>
      </c>
      <c r="Q185" s="37">
        <v>115.172</v>
      </c>
      <c r="S185" s="4">
        <f t="shared" si="234"/>
        <v>58.473695156895857</v>
      </c>
      <c r="T185" s="4">
        <f t="shared" si="234"/>
        <v>57.832363191681793</v>
      </c>
      <c r="U185" s="4">
        <f t="shared" si="234"/>
        <v>54.908783666172155</v>
      </c>
      <c r="V185" s="4">
        <f t="shared" si="234"/>
        <v>46.890356759788197</v>
      </c>
      <c r="W185" s="4">
        <f t="shared" si="234"/>
        <v>43.372463718920692</v>
      </c>
      <c r="X185" s="4">
        <f t="shared" si="234"/>
        <v>43.901947612979974</v>
      </c>
      <c r="Y185" s="4">
        <f t="shared" si="234"/>
        <v>41.868385284450063</v>
      </c>
      <c r="Z185" s="4">
        <f t="shared" si="234"/>
        <v>42.676095262073474</v>
      </c>
      <c r="AA185" s="4">
        <f t="shared" si="234"/>
        <v>43.951190748311497</v>
      </c>
      <c r="AB185" s="4">
        <f t="shared" si="234"/>
        <v>44.06453273541937</v>
      </c>
      <c r="AC185" s="4">
        <f t="shared" si="234"/>
        <v>46.013278684904421</v>
      </c>
      <c r="AD185" s="4">
        <f t="shared" si="234"/>
        <v>42.566177820293696</v>
      </c>
      <c r="AE185" s="4">
        <f t="shared" si="234"/>
        <v>50.353269944649114</v>
      </c>
      <c r="AF185" s="4">
        <f t="shared" si="234"/>
        <v>73.558464519151755</v>
      </c>
      <c r="AG185" s="4">
        <f t="shared" si="234"/>
        <v>114.03618930926564</v>
      </c>
      <c r="AI185" s="4">
        <f t="shared" si="235"/>
        <v>-0.31469515689585847</v>
      </c>
      <c r="AJ185" s="4">
        <f t="shared" si="235"/>
        <v>-0.21936319168179352</v>
      </c>
      <c r="AK185" s="4">
        <f t="shared" si="235"/>
        <v>-0.24178366617215374</v>
      </c>
      <c r="AL185" s="4">
        <f t="shared" si="235"/>
        <v>0.10964324021180261</v>
      </c>
      <c r="AM185" s="4">
        <f t="shared" si="235"/>
        <v>-0.61846371892069385</v>
      </c>
      <c r="AN185" s="4">
        <f t="shared" si="235"/>
        <v>-0.85194761297997701</v>
      </c>
      <c r="AO185" s="4">
        <f t="shared" si="235"/>
        <v>0.83161471554993938</v>
      </c>
      <c r="AP185" s="4">
        <f t="shared" si="235"/>
        <v>-0.24309526207347432</v>
      </c>
      <c r="AQ185" s="4">
        <f t="shared" si="235"/>
        <v>-0.40119074831149959</v>
      </c>
      <c r="AR185" s="4">
        <f t="shared" si="235"/>
        <v>1.9514672645806286</v>
      </c>
      <c r="AS185" s="4">
        <f t="shared" si="235"/>
        <v>0.36372131509558159</v>
      </c>
      <c r="AT185" s="4">
        <f t="shared" si="235"/>
        <v>-0.58217782029369403</v>
      </c>
      <c r="AU185" s="4">
        <f t="shared" si="235"/>
        <v>0.79473005535088959</v>
      </c>
      <c r="AV185" s="4">
        <f t="shared" si="235"/>
        <v>1.6545354808482386</v>
      </c>
      <c r="AW185" s="4">
        <f t="shared" si="235"/>
        <v>1.1358106907343597</v>
      </c>
      <c r="AY185" s="2">
        <f t="shared" si="227"/>
        <v>58.473695156895857</v>
      </c>
      <c r="AZ185" s="2">
        <f t="shared" si="227"/>
        <v>57.755874856852664</v>
      </c>
      <c r="BA185" s="2">
        <f t="shared" si="227"/>
        <v>54.691419041762749</v>
      </c>
      <c r="BB185" s="2">
        <f t="shared" si="227"/>
        <v>46.862541944948475</v>
      </c>
      <c r="BC185" s="2">
        <f t="shared" si="227"/>
        <v>43.279172113109162</v>
      </c>
      <c r="BD185" s="2">
        <f t="shared" si="227"/>
        <v>43.886918003320851</v>
      </c>
      <c r="BE185" s="2">
        <f t="shared" si="227"/>
        <v>41.852016743595144</v>
      </c>
      <c r="BF185" s="2">
        <f t="shared" si="227"/>
        <v>42.658014740216451</v>
      </c>
      <c r="BG185" s="2">
        <f t="shared" si="227"/>
        <v>43.947630653567089</v>
      </c>
      <c r="BH185" s="2">
        <f t="shared" si="227"/>
        <v>44.046443500166816</v>
      </c>
      <c r="BI185" s="2">
        <f t="shared" si="227"/>
        <v>45.983209345908975</v>
      </c>
      <c r="BJ185" s="2">
        <f t="shared" si="227"/>
        <v>42.183647970473643</v>
      </c>
      <c r="BK185" s="2">
        <f t="shared" si="227"/>
        <v>48.962657953484197</v>
      </c>
      <c r="BL185" s="2">
        <f t="shared" si="227"/>
        <v>52.225751174955327</v>
      </c>
      <c r="BM185" s="2">
        <f t="shared" si="227"/>
        <v>54.914947946211683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80.631069308267811</v>
      </c>
      <c r="DL185" s="2">
        <f t="shared" si="236"/>
        <v>89.00935006747639</v>
      </c>
      <c r="DM185" s="2">
        <f t="shared" si="236"/>
        <v>88.559623529411738</v>
      </c>
      <c r="DN185" s="2">
        <f t="shared" si="236"/>
        <v>93.378622606412051</v>
      </c>
      <c r="DO185" s="2">
        <f t="shared" si="236"/>
        <v>90.504266002844943</v>
      </c>
      <c r="DP185" s="2">
        <f t="shared" si="236"/>
        <v>85.037025130393559</v>
      </c>
      <c r="DQ185" s="2">
        <f t="shared" si="236"/>
        <v>118.76770981507823</v>
      </c>
      <c r="DR185" s="2">
        <f t="shared" si="236"/>
        <v>108.68738403361343</v>
      </c>
      <c r="DS185" s="2">
        <f t="shared" si="236"/>
        <v>104.9712671814672</v>
      </c>
      <c r="DT185" s="2">
        <f t="shared" si="236"/>
        <v>117.28573333333334</v>
      </c>
      <c r="DU185" s="2">
        <f t="shared" si="236"/>
        <v>93.234700331910886</v>
      </c>
      <c r="DV185" s="2">
        <f t="shared" si="236"/>
        <v>96.101760458839408</v>
      </c>
      <c r="DW185" s="2">
        <f t="shared" si="236"/>
        <v>114.29251019440494</v>
      </c>
      <c r="DX185" s="2">
        <f t="shared" si="236"/>
        <v>84.934271218587</v>
      </c>
      <c r="DY185" s="2">
        <f t="shared" si="236"/>
        <v>95.280989919354823</v>
      </c>
      <c r="EA185" s="2">
        <f t="shared" si="213"/>
        <v>58.299005434782615</v>
      </c>
      <c r="EB185" s="2">
        <f t="shared" si="213"/>
        <v>57.998129392465536</v>
      </c>
      <c r="EC185" s="2">
        <f t="shared" si="213"/>
        <v>55.003048751991507</v>
      </c>
      <c r="ED185" s="2">
        <f t="shared" si="213"/>
        <v>46.729913332158986</v>
      </c>
      <c r="EE185" s="2">
        <f t="shared" si="213"/>
        <v>42.760553688088187</v>
      </c>
      <c r="EF185" s="2">
        <f t="shared" ref="EF185:EO227" si="239">CJ$228*$B185+CJ$229</f>
        <v>44.130151260504206</v>
      </c>
      <c r="EG185" s="2">
        <f t="shared" si="239"/>
        <v>41.519744707215388</v>
      </c>
      <c r="EH185" s="2">
        <f t="shared" si="239"/>
        <v>41.971969864528603</v>
      </c>
      <c r="EI185" s="2">
        <f t="shared" si="239"/>
        <v>44.29940139471023</v>
      </c>
      <c r="EJ185" s="2">
        <f t="shared" si="239"/>
        <v>42.519688667868124</v>
      </c>
      <c r="EK185" s="2">
        <f t="shared" si="212"/>
        <v>45.71464672648721</v>
      </c>
      <c r="EL185" s="2">
        <f t="shared" si="179"/>
        <v>41.122416433384231</v>
      </c>
      <c r="EM185" s="2">
        <f t="shared" si="179"/>
        <v>48.681533846065761</v>
      </c>
      <c r="EN185" s="2">
        <f t="shared" si="179"/>
        <v>51.280336036702508</v>
      </c>
      <c r="EO185" s="2">
        <f t="shared" si="179"/>
        <v>55.26472230080698</v>
      </c>
      <c r="EQ185" s="2">
        <f t="shared" si="237"/>
        <v>58.593428733856726</v>
      </c>
      <c r="ER185" s="2">
        <f t="shared" si="237"/>
        <v>57.618655805506222</v>
      </c>
      <c r="ES185" s="2">
        <f t="shared" si="237"/>
        <v>54.492362258745473</v>
      </c>
      <c r="ET185" s="2">
        <f t="shared" si="237"/>
        <v>46.923528364695919</v>
      </c>
      <c r="EU185" s="2">
        <f t="shared" si="237"/>
        <v>43.543163568058134</v>
      </c>
      <c r="EV185" s="2">
        <f t="shared" si="237"/>
        <v>43.771558907595946</v>
      </c>
      <c r="EW185" s="2">
        <f t="shared" si="237"/>
        <v>41.99559383206639</v>
      </c>
      <c r="EX185" s="2">
        <f t="shared" si="237"/>
        <v>42.965383861419205</v>
      </c>
      <c r="EY185" s="2">
        <f t="shared" si="237"/>
        <v>43.805300985467824</v>
      </c>
      <c r="EZ185" s="2">
        <f t="shared" si="237"/>
        <v>44.707645891016639</v>
      </c>
      <c r="FA185" s="2">
        <f t="shared" si="237"/>
        <v>46.103710327414305</v>
      </c>
      <c r="FB185" s="2">
        <f t="shared" si="237"/>
        <v>42.77070917794827</v>
      </c>
      <c r="FC185" s="2">
        <f t="shared" si="237"/>
        <v>49.135328485555945</v>
      </c>
      <c r="FD185" s="2">
        <f t="shared" si="237"/>
        <v>52.989471639926727</v>
      </c>
      <c r="FE185" s="2">
        <f t="shared" si="237"/>
        <v>54.541448221773848</v>
      </c>
      <c r="FG185" s="2">
        <f t="shared" si="238"/>
        <v>0.99997720449131799</v>
      </c>
      <c r="FH185" s="2">
        <f t="shared" si="238"/>
        <v>0.99996619675090559</v>
      </c>
      <c r="FI185" s="2">
        <f t="shared" si="238"/>
        <v>0.99996201128062823</v>
      </c>
      <c r="FJ185" s="2">
        <f t="shared" si="238"/>
        <v>0.99996523485417521</v>
      </c>
      <c r="FK185" s="2">
        <f t="shared" si="238"/>
        <v>0.99996570092821069</v>
      </c>
      <c r="FL185" s="2">
        <f t="shared" si="238"/>
        <v>0.99996405485464679</v>
      </c>
      <c r="FM185" s="2">
        <f t="shared" si="238"/>
        <v>0.99996501683984207</v>
      </c>
      <c r="FN185" s="2">
        <f t="shared" si="238"/>
        <v>0.99996359781479882</v>
      </c>
      <c r="FO185" s="2">
        <f t="shared" si="238"/>
        <v>0.99996714922623253</v>
      </c>
      <c r="FP185" s="2">
        <f t="shared" si="238"/>
        <v>0.9999640279115567</v>
      </c>
      <c r="FQ185" s="2">
        <f t="shared" si="238"/>
        <v>0.99996348275470792</v>
      </c>
      <c r="FR185" s="2">
        <f t="shared" si="238"/>
        <v>0.99996426752095124</v>
      </c>
      <c r="FS185" s="2">
        <f t="shared" si="238"/>
        <v>0.99996383417460977</v>
      </c>
      <c r="FT185" s="2">
        <f t="shared" si="238"/>
        <v>0.99996551381498788</v>
      </c>
      <c r="FU185" s="2">
        <f t="shared" si="238"/>
        <v>0.99995587888196757</v>
      </c>
      <c r="FW185" s="2">
        <f t="shared" si="229"/>
        <v>0.59159941453369169</v>
      </c>
      <c r="FX185" s="2">
        <f t="shared" si="229"/>
        <v>0.64115876306341302</v>
      </c>
      <c r="FY185" s="2">
        <f t="shared" si="229"/>
        <v>0.61271344683930373</v>
      </c>
      <c r="FZ185" s="2">
        <f t="shared" si="229"/>
        <v>0.67663580607587492</v>
      </c>
      <c r="GA185" s="2">
        <f t="shared" si="229"/>
        <v>0.66058565478965992</v>
      </c>
      <c r="GB185" s="2">
        <f t="shared" si="229"/>
        <v>0.68240066673467403</v>
      </c>
      <c r="GC185" s="2">
        <f t="shared" si="229"/>
        <v>0.69259275941235998</v>
      </c>
      <c r="GD185" s="2">
        <f t="shared" si="229"/>
        <v>0.68814843656845959</v>
      </c>
      <c r="GE185" s="2">
        <f t="shared" si="229"/>
        <v>0.71597564434842187</v>
      </c>
      <c r="GF185" s="2">
        <f t="shared" si="229"/>
        <v>0.69656999021867272</v>
      </c>
      <c r="GG185" s="2">
        <f t="shared" si="229"/>
        <v>0.68581927821606403</v>
      </c>
      <c r="GH185" s="2">
        <f t="shared" si="229"/>
        <v>0.6426449381181204</v>
      </c>
      <c r="GI185" s="2">
        <f t="shared" si="229"/>
        <v>0.61426735365868756</v>
      </c>
      <c r="GJ185" s="2">
        <f t="shared" si="229"/>
        <v>0.55247491225181344</v>
      </c>
      <c r="GK185" s="2">
        <f t="shared" si="229"/>
        <v>0.48603970092782345</v>
      </c>
      <c r="GM185" s="86">
        <f t="shared" si="230"/>
        <v>1.1273927234436643E-125</v>
      </c>
      <c r="GN185" s="86">
        <f t="shared" si="230"/>
        <v>5.5669226598501775E-216</v>
      </c>
      <c r="GO185" s="86">
        <f t="shared" si="230"/>
        <v>4.2965311295655617E-270</v>
      </c>
      <c r="GP185" s="86">
        <f t="shared" si="230"/>
        <v>1.1837807806658164E-290</v>
      </c>
      <c r="GQ185" s="86">
        <f t="shared" si="230"/>
        <v>7.3695477371667843E-261</v>
      </c>
      <c r="GR185" s="86">
        <f t="shared" si="230"/>
        <v>8.0924932445944332E-274</v>
      </c>
      <c r="GS185" s="86">
        <f t="shared" si="230"/>
        <v>2.790605637988034E-285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1.7372406619346626E-307</v>
      </c>
      <c r="GX185" s="86">
        <f t="shared" si="230"/>
        <v>0</v>
      </c>
      <c r="GY185" s="86">
        <f t="shared" si="230"/>
        <v>1.5360229701236248E-261</v>
      </c>
      <c r="GZ185" s="86">
        <f t="shared" si="230"/>
        <v>6.5488148506364803E-265</v>
      </c>
      <c r="HA185" s="86">
        <f t="shared" si="230"/>
        <v>2.6645415046754632E-292</v>
      </c>
      <c r="HC185" s="86">
        <f t="shared" si="181"/>
        <v>1.297542351963388E-69</v>
      </c>
      <c r="HD185" s="86">
        <f t="shared" si="181"/>
        <v>1.4932859715810359E-148</v>
      </c>
      <c r="HE185" s="86">
        <f t="shared" si="181"/>
        <v>6.4281932050569235E-194</v>
      </c>
      <c r="HF185" s="86">
        <f t="shared" si="180"/>
        <v>5.8550840066243336E-223</v>
      </c>
      <c r="HG185" s="86">
        <f t="shared" si="180"/>
        <v>9.8478424974515689E-175</v>
      </c>
      <c r="HH185" s="86">
        <f t="shared" si="180"/>
        <v>3.9970620048726361E-203</v>
      </c>
      <c r="HI185" s="86">
        <f t="shared" si="180"/>
        <v>3.2743117705506008E-254</v>
      </c>
      <c r="HJ185" s="86">
        <f t="shared" si="180"/>
        <v>0</v>
      </c>
      <c r="HK185" s="86">
        <f t="shared" si="180"/>
        <v>0</v>
      </c>
      <c r="HL185" s="86">
        <f t="shared" si="180"/>
        <v>1.750303882919553E-303</v>
      </c>
      <c r="HM185" s="86">
        <f t="shared" si="180"/>
        <v>1.0060902717726657E-287</v>
      </c>
      <c r="HN185" s="86">
        <f t="shared" si="180"/>
        <v>1.3918923421606817E-236</v>
      </c>
      <c r="HO185" s="86">
        <f t="shared" si="226"/>
        <v>1.002614563011737E-176</v>
      </c>
      <c r="HP185" s="86">
        <f t="shared" si="226"/>
        <v>3.2480974820391751E-111</v>
      </c>
      <c r="HQ185" s="86">
        <f t="shared" si="226"/>
        <v>2.6422713631957903E-199</v>
      </c>
      <c r="HS185" s="86">
        <f t="shared" si="231"/>
        <v>1.8487782907235454E-17</v>
      </c>
      <c r="HT185" s="86">
        <f t="shared" si="231"/>
        <v>1.266714440614032E-26</v>
      </c>
      <c r="HU185" s="86">
        <f t="shared" si="231"/>
        <v>5.1572861958310807E-33</v>
      </c>
      <c r="HV185" s="86">
        <f t="shared" si="231"/>
        <v>1.8891576978704633E-29</v>
      </c>
      <c r="HW185" s="86">
        <f t="shared" si="231"/>
        <v>2.6426823496364425E-28</v>
      </c>
      <c r="HX185" s="86">
        <f t="shared" si="231"/>
        <v>2.4193156988904697E-32</v>
      </c>
      <c r="HY185" s="86">
        <f t="shared" si="231"/>
        <v>4.6083670588988672E-32</v>
      </c>
      <c r="HZ185" s="86">
        <f t="shared" si="231"/>
        <v>4.7021025474762455E-32</v>
      </c>
      <c r="IA185" s="86">
        <f t="shared" si="231"/>
        <v>2.7342482519035414E-32</v>
      </c>
      <c r="IB185" s="86">
        <f t="shared" si="231"/>
        <v>6.0436218592750187E-31</v>
      </c>
      <c r="IC185" s="86">
        <f t="shared" si="231"/>
        <v>2.0308730480169981E-31</v>
      </c>
      <c r="ID185" s="86">
        <f t="shared" si="231"/>
        <v>1.5840399418188575E-28</v>
      </c>
      <c r="IE185" s="86">
        <f t="shared" si="231"/>
        <v>1.4660422395466322E-27</v>
      </c>
      <c r="IF185" s="86">
        <f t="shared" si="231"/>
        <v>1.0324541022671409E-23</v>
      </c>
      <c r="IG185" s="86">
        <f t="shared" si="231"/>
        <v>1.3083928645736084E-18</v>
      </c>
      <c r="II185" s="86">
        <f t="shared" si="232"/>
        <v>0.4847760026968006</v>
      </c>
      <c r="IJ185" s="86">
        <f t="shared" si="232"/>
        <v>0.28103349875177436</v>
      </c>
      <c r="IK185" s="86">
        <f t="shared" si="232"/>
        <v>0.33907989932477828</v>
      </c>
      <c r="IL185" s="86">
        <f t="shared" si="232"/>
        <v>0.16476279529768137</v>
      </c>
      <c r="IM185" s="86">
        <f t="shared" si="232"/>
        <v>0.21674688260708999</v>
      </c>
      <c r="IN185" s="86">
        <f t="shared" si="232"/>
        <v>0.13258416215530433</v>
      </c>
      <c r="IO185" s="86">
        <f t="shared" si="232"/>
        <v>0.120567854680927</v>
      </c>
      <c r="IP185" s="86">
        <f t="shared" si="232"/>
        <v>0.12563605275638817</v>
      </c>
      <c r="IQ185" s="86">
        <f t="shared" si="232"/>
        <v>7.9085611679975035E-2</v>
      </c>
      <c r="IR185" s="86">
        <f t="shared" si="232"/>
        <v>0.1150549277125483</v>
      </c>
      <c r="IS185" s="86">
        <f t="shared" si="232"/>
        <v>0.13112379841801328</v>
      </c>
      <c r="IT185" s="86">
        <f t="shared" si="232"/>
        <v>0.25843631386313176</v>
      </c>
      <c r="IU185" s="86">
        <f t="shared" si="232"/>
        <v>0.35628968323595284</v>
      </c>
      <c r="IV185" s="86">
        <f t="shared" si="232"/>
        <v>0.54527284714303936</v>
      </c>
      <c r="IW185" s="86">
        <f t="shared" si="232"/>
        <v>0.48618027221107468</v>
      </c>
      <c r="IY185" s="86">
        <f t="shared" si="233"/>
        <v>0.4847760026968006</v>
      </c>
      <c r="IZ185" s="86">
        <f t="shared" si="233"/>
        <v>0.28103349875177436</v>
      </c>
      <c r="JA185" s="86">
        <f t="shared" si="233"/>
        <v>0.33907989932477828</v>
      </c>
      <c r="JB185" s="86">
        <f t="shared" si="233"/>
        <v>0.16476279529768137</v>
      </c>
      <c r="JC185" s="86">
        <f t="shared" si="233"/>
        <v>0.21674688260708999</v>
      </c>
      <c r="JD185" s="86">
        <f t="shared" si="233"/>
        <v>0.13258416215530433</v>
      </c>
      <c r="JE185" s="86">
        <f t="shared" si="233"/>
        <v>0.120567854680927</v>
      </c>
      <c r="JF185" s="86">
        <f t="shared" si="233"/>
        <v>0.12563605275638817</v>
      </c>
      <c r="JG185" s="86">
        <f t="shared" si="233"/>
        <v>7.9085611679975035E-2</v>
      </c>
      <c r="JH185" s="86">
        <f t="shared" si="233"/>
        <v>0.1150549277125483</v>
      </c>
      <c r="JI185" s="86">
        <f t="shared" si="233"/>
        <v>0.13112379841801328</v>
      </c>
      <c r="JJ185" s="86">
        <f t="shared" si="233"/>
        <v>0.25843631386313176</v>
      </c>
      <c r="JK185" s="86">
        <f t="shared" si="233"/>
        <v>0.35628968323595284</v>
      </c>
      <c r="JL185" s="86">
        <f t="shared" si="233"/>
        <v>0.54527284714303936</v>
      </c>
      <c r="JM185" s="86">
        <f t="shared" si="233"/>
        <v>0.48618027221107468</v>
      </c>
    </row>
    <row r="186" spans="2:273" x14ac:dyDescent="0.25">
      <c r="B186" s="2">
        <v>159</v>
      </c>
      <c r="C186" s="37">
        <v>58.856999999999999</v>
      </c>
      <c r="D186" s="37">
        <v>58.048000000000002</v>
      </c>
      <c r="E186" s="37">
        <v>55.817</v>
      </c>
      <c r="F186" s="37">
        <v>46.77</v>
      </c>
      <c r="G186" s="37">
        <v>43.606999999999999</v>
      </c>
      <c r="H186" s="37">
        <v>43.982999999999997</v>
      </c>
      <c r="I186" s="37">
        <v>42.25</v>
      </c>
      <c r="J186" s="37">
        <v>43.55</v>
      </c>
      <c r="K186" s="37">
        <v>43.767000000000003</v>
      </c>
      <c r="L186" s="37">
        <v>45.622999999999998</v>
      </c>
      <c r="M186" s="37">
        <v>46.23</v>
      </c>
      <c r="N186" s="37">
        <v>41.786999999999999</v>
      </c>
      <c r="O186" s="37">
        <v>49.884999999999998</v>
      </c>
      <c r="P186" s="37">
        <v>68.016000000000005</v>
      </c>
      <c r="Q186" s="37">
        <v>110.259</v>
      </c>
      <c r="S186" s="4">
        <f t="shared" si="234"/>
        <v>58.448148010803891</v>
      </c>
      <c r="T186" s="4">
        <f t="shared" si="234"/>
        <v>57.738682152377265</v>
      </c>
      <c r="U186" s="4">
        <f t="shared" si="234"/>
        <v>54.716142552920694</v>
      </c>
      <c r="V186" s="4">
        <f t="shared" si="234"/>
        <v>46.793191239818448</v>
      </c>
      <c r="W186" s="4">
        <f t="shared" si="234"/>
        <v>43.226947725114357</v>
      </c>
      <c r="X186" s="4">
        <f t="shared" si="234"/>
        <v>43.787469465830213</v>
      </c>
      <c r="Y186" s="4">
        <f t="shared" si="234"/>
        <v>41.720267721656313</v>
      </c>
      <c r="Z186" s="4">
        <f t="shared" si="234"/>
        <v>42.568598206403777</v>
      </c>
      <c r="AA186" s="4">
        <f t="shared" si="234"/>
        <v>43.830844257519047</v>
      </c>
      <c r="AB186" s="4">
        <f t="shared" si="234"/>
        <v>44.005251842854328</v>
      </c>
      <c r="AC186" s="4">
        <f t="shared" si="234"/>
        <v>45.836966502284163</v>
      </c>
      <c r="AD186" s="4">
        <f t="shared" si="234"/>
        <v>42.220227963442667</v>
      </c>
      <c r="AE186" s="4">
        <f t="shared" si="234"/>
        <v>49.436119064556152</v>
      </c>
      <c r="AF186" s="4">
        <f t="shared" si="234"/>
        <v>67.736246845578776</v>
      </c>
      <c r="AG186" s="4">
        <f t="shared" si="234"/>
        <v>106.564027589434</v>
      </c>
      <c r="AI186" s="4">
        <f t="shared" si="235"/>
        <v>0.40885198919610843</v>
      </c>
      <c r="AJ186" s="4">
        <f t="shared" si="235"/>
        <v>0.30931784762273651</v>
      </c>
      <c r="AK186" s="4">
        <f t="shared" si="235"/>
        <v>1.1008574470793064</v>
      </c>
      <c r="AL186" s="4">
        <f t="shared" si="235"/>
        <v>-2.3191239818444842E-2</v>
      </c>
      <c r="AM186" s="4">
        <f t="shared" si="235"/>
        <v>0.3800522748856423</v>
      </c>
      <c r="AN186" s="4">
        <f t="shared" si="235"/>
        <v>0.19553053416978372</v>
      </c>
      <c r="AO186" s="4">
        <f t="shared" si="235"/>
        <v>0.52973227834368686</v>
      </c>
      <c r="AP186" s="4">
        <f t="shared" si="235"/>
        <v>0.98140179359621982</v>
      </c>
      <c r="AQ186" s="4">
        <f t="shared" si="235"/>
        <v>-6.3844257519043879E-2</v>
      </c>
      <c r="AR186" s="4">
        <f t="shared" si="235"/>
        <v>1.6177481571456696</v>
      </c>
      <c r="AS186" s="4">
        <f t="shared" si="235"/>
        <v>0.39303349771583385</v>
      </c>
      <c r="AT186" s="4">
        <f t="shared" si="235"/>
        <v>-0.43322796344266834</v>
      </c>
      <c r="AU186" s="4">
        <f t="shared" si="235"/>
        <v>0.44888093544384589</v>
      </c>
      <c r="AV186" s="4">
        <f t="shared" si="235"/>
        <v>0.27975315442122906</v>
      </c>
      <c r="AW186" s="4">
        <f t="shared" si="235"/>
        <v>3.6949724105659953</v>
      </c>
      <c r="AY186" s="2">
        <f t="shared" si="227"/>
        <v>58.448148010803891</v>
      </c>
      <c r="AZ186" s="2">
        <f t="shared" si="227"/>
        <v>57.708251049649633</v>
      </c>
      <c r="BA186" s="2">
        <f t="shared" si="227"/>
        <v>54.629263949333193</v>
      </c>
      <c r="BB186" s="2">
        <f t="shared" si="227"/>
        <v>46.784666742128501</v>
      </c>
      <c r="BC186" s="2">
        <f t="shared" si="227"/>
        <v>43.19423910134222</v>
      </c>
      <c r="BD186" s="2">
        <f t="shared" si="227"/>
        <v>43.783489638937418</v>
      </c>
      <c r="BE186" s="2">
        <f t="shared" si="227"/>
        <v>41.715921420325571</v>
      </c>
      <c r="BF186" s="2">
        <f t="shared" si="227"/>
        <v>42.56380443982556</v>
      </c>
      <c r="BG186" s="2">
        <f t="shared" si="227"/>
        <v>43.830024693796659</v>
      </c>
      <c r="BH186" s="2">
        <f t="shared" si="227"/>
        <v>44.000480669235223</v>
      </c>
      <c r="BI186" s="2">
        <f t="shared" si="227"/>
        <v>45.82885333999122</v>
      </c>
      <c r="BJ186" s="2">
        <f t="shared" si="227"/>
        <v>42.079952959997584</v>
      </c>
      <c r="BK186" s="2">
        <f t="shared" si="227"/>
        <v>48.83161560976157</v>
      </c>
      <c r="BL186" s="2">
        <f t="shared" si="227"/>
        <v>52.190381619932964</v>
      </c>
      <c r="BM186" s="2">
        <f t="shared" si="227"/>
        <v>54.773024585814007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80.663656132674262</v>
      </c>
      <c r="DL186" s="2">
        <f t="shared" si="236"/>
        <v>89.142670512820516</v>
      </c>
      <c r="DM186" s="2">
        <f t="shared" si="236"/>
        <v>88.732134453781498</v>
      </c>
      <c r="DN186" s="2">
        <f t="shared" si="236"/>
        <v>93.557200678411164</v>
      </c>
      <c r="DO186" s="2">
        <f t="shared" si="236"/>
        <v>90.706583214793739</v>
      </c>
      <c r="DP186" s="2">
        <f t="shared" si="236"/>
        <v>85.209423660502623</v>
      </c>
      <c r="DQ186" s="2">
        <f t="shared" si="236"/>
        <v>119.1895227596017</v>
      </c>
      <c r="DR186" s="2">
        <f t="shared" si="236"/>
        <v>109.05565434173668</v>
      </c>
      <c r="DS186" s="2">
        <f t="shared" si="236"/>
        <v>105.29650102960105</v>
      </c>
      <c r="DT186" s="2">
        <f t="shared" si="236"/>
        <v>117.68293333333334</v>
      </c>
      <c r="DU186" s="2">
        <f t="shared" si="236"/>
        <v>93.431505926979639</v>
      </c>
      <c r="DV186" s="2">
        <f t="shared" si="236"/>
        <v>96.338912280701777</v>
      </c>
      <c r="DW186" s="2">
        <f t="shared" si="236"/>
        <v>114.64042721669038</v>
      </c>
      <c r="DX186" s="2">
        <f t="shared" si="236"/>
        <v>85.059153627311517</v>
      </c>
      <c r="DY186" s="2">
        <f t="shared" si="236"/>
        <v>95.500674999999973</v>
      </c>
      <c r="EA186" s="2">
        <f t="shared" ref="EA186:EE227" si="240">CE$228*$B186+CE$229</f>
        <v>58.262949054820425</v>
      </c>
      <c r="EB186" s="2">
        <f t="shared" si="240"/>
        <v>57.964062577344805</v>
      </c>
      <c r="EC186" s="2">
        <f t="shared" si="240"/>
        <v>54.959023841387861</v>
      </c>
      <c r="ED186" s="2">
        <f t="shared" si="240"/>
        <v>46.645678654182319</v>
      </c>
      <c r="EE186" s="2">
        <f t="shared" si="240"/>
        <v>42.648407229401109</v>
      </c>
      <c r="EF186" s="2">
        <f t="shared" si="239"/>
        <v>44.039104846589801</v>
      </c>
      <c r="EG186" s="2">
        <f t="shared" si="239"/>
        <v>41.367895065319075</v>
      </c>
      <c r="EH186" s="2">
        <f t="shared" si="239"/>
        <v>41.844698482655431</v>
      </c>
      <c r="EI186" s="2">
        <f t="shared" si="239"/>
        <v>44.198080430698084</v>
      </c>
      <c r="EJ186" s="2">
        <f t="shared" si="239"/>
        <v>42.401039038469349</v>
      </c>
      <c r="EK186" s="2">
        <f t="shared" si="212"/>
        <v>45.547183615819215</v>
      </c>
      <c r="EL186" s="2">
        <f t="shared" si="179"/>
        <v>40.961718176640247</v>
      </c>
      <c r="EM186" s="2">
        <f t="shared" si="179"/>
        <v>48.534606366533708</v>
      </c>
      <c r="EN186" s="2">
        <f t="shared" si="179"/>
        <v>51.18586994291455</v>
      </c>
      <c r="EO186" s="2">
        <f t="shared" si="179"/>
        <v>55.146291600964673</v>
      </c>
      <c r="EQ186" s="2">
        <f t="shared" si="237"/>
        <v>58.563988725576074</v>
      </c>
      <c r="ER186" s="2">
        <f t="shared" si="237"/>
        <v>57.576225164925951</v>
      </c>
      <c r="ES186" s="2">
        <f t="shared" si="237"/>
        <v>54.43732336776236</v>
      </c>
      <c r="ET186" s="2">
        <f t="shared" si="237"/>
        <v>46.843109017636763</v>
      </c>
      <c r="EU186" s="2">
        <f t="shared" si="237"/>
        <v>43.447807421384375</v>
      </c>
      <c r="EV186" s="2">
        <f t="shared" si="237"/>
        <v>43.67306781838019</v>
      </c>
      <c r="EW186" s="2">
        <f t="shared" si="237"/>
        <v>41.853313095521756</v>
      </c>
      <c r="EX186" s="2">
        <f t="shared" si="237"/>
        <v>42.857857624131853</v>
      </c>
      <c r="EY186" s="2">
        <f t="shared" si="237"/>
        <v>43.694372772340287</v>
      </c>
      <c r="EZ186" s="2">
        <f t="shared" si="237"/>
        <v>44.63245158952207</v>
      </c>
      <c r="FA186" s="2">
        <f t="shared" si="237"/>
        <v>45.944274293003907</v>
      </c>
      <c r="FB186" s="2">
        <f t="shared" si="237"/>
        <v>42.644335950974948</v>
      </c>
      <c r="FC186" s="2">
        <f t="shared" si="237"/>
        <v>48.998284353973787</v>
      </c>
      <c r="FD186" s="2">
        <f t="shared" si="237"/>
        <v>52.930624708331052</v>
      </c>
      <c r="FE186" s="2">
        <f t="shared" si="237"/>
        <v>54.409855515321254</v>
      </c>
      <c r="FG186" s="2">
        <f t="shared" si="238"/>
        <v>0.99997921020729408</v>
      </c>
      <c r="FH186" s="2">
        <f t="shared" si="238"/>
        <v>0.99996917097872506</v>
      </c>
      <c r="FI186" s="2">
        <f t="shared" si="238"/>
        <v>0.99996535376035134</v>
      </c>
      <c r="FJ186" s="2">
        <f t="shared" si="238"/>
        <v>0.99996829371318785</v>
      </c>
      <c r="FK186" s="2">
        <f t="shared" si="238"/>
        <v>0.99996871878034321</v>
      </c>
      <c r="FL186" s="2">
        <f t="shared" si="238"/>
        <v>0.99996721753413187</v>
      </c>
      <c r="FM186" s="2">
        <f t="shared" si="238"/>
        <v>0.99996809488053262</v>
      </c>
      <c r="FN186" s="2">
        <f t="shared" si="238"/>
        <v>0.99996680070618305</v>
      </c>
      <c r="FO186" s="2">
        <f t="shared" si="238"/>
        <v>0.99997003965164211</v>
      </c>
      <c r="FP186" s="2">
        <f t="shared" si="238"/>
        <v>0.99996719296158609</v>
      </c>
      <c r="FQ186" s="2">
        <f t="shared" si="238"/>
        <v>0.99996669576945962</v>
      </c>
      <c r="FR186" s="2">
        <f t="shared" si="238"/>
        <v>0.99996741148932988</v>
      </c>
      <c r="FS186" s="2">
        <f t="shared" si="238"/>
        <v>0.99996701627026896</v>
      </c>
      <c r="FT186" s="2">
        <f t="shared" si="238"/>
        <v>0.999968548130023</v>
      </c>
      <c r="FU186" s="2">
        <f t="shared" si="238"/>
        <v>0.99995976090589456</v>
      </c>
      <c r="FW186" s="2">
        <f t="shared" si="229"/>
        <v>0.6136508502788045</v>
      </c>
      <c r="FX186" s="2">
        <f t="shared" si="229"/>
        <v>0.66206282694880247</v>
      </c>
      <c r="FY186" s="2">
        <f t="shared" si="229"/>
        <v>0.63432950527888521</v>
      </c>
      <c r="FZ186" s="2">
        <f t="shared" si="229"/>
        <v>0.69645162663044458</v>
      </c>
      <c r="GA186" s="2">
        <f t="shared" si="229"/>
        <v>0.68092121948501616</v>
      </c>
      <c r="GB186" s="2">
        <f t="shared" si="229"/>
        <v>0.70201879159759017</v>
      </c>
      <c r="GC186" s="2">
        <f t="shared" si="229"/>
        <v>0.7118471609583239</v>
      </c>
      <c r="GD186" s="2">
        <f t="shared" si="229"/>
        <v>0.70756367045573998</v>
      </c>
      <c r="GE186" s="2">
        <f t="shared" si="229"/>
        <v>0.7343272644942529</v>
      </c>
      <c r="GF186" s="2">
        <f t="shared" si="229"/>
        <v>0.71567754425978436</v>
      </c>
      <c r="GG186" s="2">
        <f t="shared" si="229"/>
        <v>0.70531742434290434</v>
      </c>
      <c r="GH186" s="2">
        <f t="shared" si="229"/>
        <v>0.66350786263257133</v>
      </c>
      <c r="GI186" s="2">
        <f t="shared" si="229"/>
        <v>0.63584822804940255</v>
      </c>
      <c r="GJ186" s="2">
        <f t="shared" si="229"/>
        <v>0.57512168402917996</v>
      </c>
      <c r="GK186" s="2">
        <f t="shared" si="229"/>
        <v>0.50906093045981771</v>
      </c>
      <c r="GM186" s="86">
        <f t="shared" si="230"/>
        <v>2.3807486800172201E-128</v>
      </c>
      <c r="GN186" s="86">
        <f t="shared" si="230"/>
        <v>1.4461991531653362E-220</v>
      </c>
      <c r="GO186" s="86">
        <f t="shared" si="230"/>
        <v>8.3178789137533787E-276</v>
      </c>
      <c r="GP186" s="86">
        <f t="shared" si="230"/>
        <v>8.0541807505134136E-297</v>
      </c>
      <c r="GQ186" s="86">
        <f t="shared" si="230"/>
        <v>2.0741772313999707E-266</v>
      </c>
      <c r="GR186" s="86">
        <f t="shared" si="230"/>
        <v>1.2580818665745847E-279</v>
      </c>
      <c r="GS186" s="86">
        <f t="shared" si="230"/>
        <v>2.7059442854946392E-291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4.3394468653094166E-267</v>
      </c>
      <c r="GZ186" s="86">
        <f t="shared" si="230"/>
        <v>1.6304821882851143E-270</v>
      </c>
      <c r="HA186" s="86">
        <f t="shared" si="230"/>
        <v>1.7634829416709505E-298</v>
      </c>
      <c r="HC186" s="86">
        <f t="shared" si="181"/>
        <v>1.4532522952721202E-71</v>
      </c>
      <c r="HD186" s="86">
        <f t="shared" si="181"/>
        <v>9.7270046540990826E-153</v>
      </c>
      <c r="HE186" s="86">
        <f t="shared" si="181"/>
        <v>2.6231317853401061E-199</v>
      </c>
      <c r="HF186" s="86">
        <f t="shared" si="180"/>
        <v>3.6188447662520849E-229</v>
      </c>
      <c r="HG186" s="86">
        <f t="shared" si="180"/>
        <v>1.3102691794273624E-179</v>
      </c>
      <c r="HH186" s="86">
        <f t="shared" si="180"/>
        <v>9.44796303677193E-209</v>
      </c>
      <c r="HI186" s="86">
        <f t="shared" si="180"/>
        <v>3.2063398145459681E-261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9.4876106711246855E-296</v>
      </c>
      <c r="HN186" s="86">
        <f t="shared" si="180"/>
        <v>3.0607243224316605E-243</v>
      </c>
      <c r="HO186" s="86">
        <f t="shared" si="226"/>
        <v>1.1107034513751154E-181</v>
      </c>
      <c r="HP186" s="86">
        <f t="shared" si="226"/>
        <v>2.6318312807957718E-114</v>
      </c>
      <c r="HQ186" s="86">
        <f t="shared" si="226"/>
        <v>6.698421257157657E-205</v>
      </c>
      <c r="HS186" s="86">
        <f t="shared" si="231"/>
        <v>1.944154731484414E-18</v>
      </c>
      <c r="HT186" s="86">
        <f t="shared" si="231"/>
        <v>4.4187311278834046E-28</v>
      </c>
      <c r="HU186" s="86">
        <f t="shared" si="231"/>
        <v>8.2339006916523771E-35</v>
      </c>
      <c r="HV186" s="86">
        <f t="shared" si="231"/>
        <v>5.0048325354922953E-31</v>
      </c>
      <c r="HW186" s="86">
        <f t="shared" si="231"/>
        <v>8.0331147324397994E-30</v>
      </c>
      <c r="HX186" s="86">
        <f t="shared" si="231"/>
        <v>4.4794053376046085E-34</v>
      </c>
      <c r="HY186" s="86">
        <f t="shared" si="231"/>
        <v>9.7142037566663065E-34</v>
      </c>
      <c r="HZ186" s="86">
        <f t="shared" si="231"/>
        <v>9.4489236264551263E-34</v>
      </c>
      <c r="IA186" s="86">
        <f t="shared" si="231"/>
        <v>5.8117486453145026E-34</v>
      </c>
      <c r="IB186" s="86">
        <f t="shared" si="231"/>
        <v>1.406793446448972E-32</v>
      </c>
      <c r="IC186" s="86">
        <f t="shared" si="231"/>
        <v>4.2596725508324066E-33</v>
      </c>
      <c r="ID186" s="86">
        <f t="shared" si="231"/>
        <v>4.229856880789125E-30</v>
      </c>
      <c r="IE186" s="86">
        <f t="shared" si="231"/>
        <v>4.1872348851620119E-29</v>
      </c>
      <c r="IF186" s="86">
        <f t="shared" si="231"/>
        <v>3.8325147025194244E-25</v>
      </c>
      <c r="IG186" s="86">
        <f t="shared" si="231"/>
        <v>8.0745550469138327E-20</v>
      </c>
      <c r="II186" s="86">
        <f t="shared" si="232"/>
        <v>0.4315939898275461</v>
      </c>
      <c r="IJ186" s="86">
        <f t="shared" si="232"/>
        <v>0.21614426650514498</v>
      </c>
      <c r="IK186" s="86">
        <f t="shared" si="232"/>
        <v>0.26129806834863695</v>
      </c>
      <c r="IL186" s="86">
        <f t="shared" si="232"/>
        <v>0.11871757190765071</v>
      </c>
      <c r="IM186" s="86">
        <f t="shared" si="232"/>
        <v>0.16131355411989534</v>
      </c>
      <c r="IN186" s="86">
        <f t="shared" si="232"/>
        <v>9.2207564592189983E-2</v>
      </c>
      <c r="IO186" s="86">
        <f t="shared" si="232"/>
        <v>8.4075886351175619E-2</v>
      </c>
      <c r="IP186" s="86">
        <f t="shared" si="232"/>
        <v>8.7502229649633861E-2</v>
      </c>
      <c r="IQ186" s="86">
        <f t="shared" si="232"/>
        <v>5.3520717564588066E-2</v>
      </c>
      <c r="IR186" s="86">
        <f t="shared" si="232"/>
        <v>8.0162019935403728E-2</v>
      </c>
      <c r="IS186" s="86">
        <f t="shared" si="232"/>
        <v>9.1676897611357264E-2</v>
      </c>
      <c r="IT186" s="86">
        <f t="shared" si="232"/>
        <v>0.19434336945253999</v>
      </c>
      <c r="IU186" s="86">
        <f t="shared" si="232"/>
        <v>0.28145937055925202</v>
      </c>
      <c r="IV186" s="86">
        <f t="shared" si="232"/>
        <v>0.52576178662847184</v>
      </c>
      <c r="IW186" s="86">
        <f t="shared" si="232"/>
        <v>0.50433242160824154</v>
      </c>
      <c r="IY186" s="86">
        <f t="shared" si="233"/>
        <v>0.4315939898275461</v>
      </c>
      <c r="IZ186" s="86">
        <f t="shared" si="233"/>
        <v>0.21614426650514498</v>
      </c>
      <c r="JA186" s="86">
        <f t="shared" si="233"/>
        <v>0.26129806834863695</v>
      </c>
      <c r="JB186" s="86">
        <f t="shared" si="233"/>
        <v>0.11871757190765071</v>
      </c>
      <c r="JC186" s="86">
        <f t="shared" si="233"/>
        <v>0.16131355411989534</v>
      </c>
      <c r="JD186" s="86">
        <f t="shared" si="233"/>
        <v>9.2207564592189983E-2</v>
      </c>
      <c r="JE186" s="86">
        <f t="shared" si="233"/>
        <v>8.4075886351175619E-2</v>
      </c>
      <c r="JF186" s="86">
        <f t="shared" si="233"/>
        <v>8.7502229649633861E-2</v>
      </c>
      <c r="JG186" s="86">
        <f t="shared" si="233"/>
        <v>5.3520717564588066E-2</v>
      </c>
      <c r="JH186" s="86">
        <f t="shared" si="233"/>
        <v>8.0162019935403728E-2</v>
      </c>
      <c r="JI186" s="86">
        <f t="shared" si="233"/>
        <v>9.1676897611357264E-2</v>
      </c>
      <c r="JJ186" s="86">
        <f t="shared" si="233"/>
        <v>0.19434336945253999</v>
      </c>
      <c r="JK186" s="86">
        <f t="shared" si="233"/>
        <v>0.28145937055925202</v>
      </c>
      <c r="JL186" s="86">
        <f t="shared" si="233"/>
        <v>0.52576178662847184</v>
      </c>
      <c r="JM186" s="86">
        <f t="shared" si="233"/>
        <v>0.50433242160824154</v>
      </c>
    </row>
    <row r="187" spans="2:273" x14ac:dyDescent="0.25">
      <c r="B187" s="2">
        <v>160</v>
      </c>
      <c r="C187" s="37">
        <v>57.920999999999999</v>
      </c>
      <c r="D187" s="37">
        <v>58.871000000000002</v>
      </c>
      <c r="E187" s="37">
        <v>56.017000000000003</v>
      </c>
      <c r="F187" s="37">
        <v>45.951000000000001</v>
      </c>
      <c r="G187" s="37">
        <v>42.213000000000001</v>
      </c>
      <c r="H187" s="37">
        <v>43.95</v>
      </c>
      <c r="I187" s="37">
        <v>42.417000000000002</v>
      </c>
      <c r="J187" s="37">
        <v>42.8</v>
      </c>
      <c r="K187" s="37">
        <v>43.8</v>
      </c>
      <c r="L187" s="37">
        <v>45.344000000000001</v>
      </c>
      <c r="M187" s="37">
        <v>45.622999999999998</v>
      </c>
      <c r="N187" s="37">
        <v>41.606999999999999</v>
      </c>
      <c r="O187" s="37">
        <v>48.097999999999999</v>
      </c>
      <c r="P187" s="37">
        <v>61.802999999999997</v>
      </c>
      <c r="Q187" s="37">
        <v>101.241</v>
      </c>
      <c r="S187" s="4">
        <f t="shared" si="234"/>
        <v>58.422755894980725</v>
      </c>
      <c r="T187" s="4">
        <f t="shared" si="234"/>
        <v>57.671285121752945</v>
      </c>
      <c r="U187" s="4">
        <f t="shared" si="234"/>
        <v>54.597013718434063</v>
      </c>
      <c r="V187" s="4">
        <f t="shared" si="234"/>
        <v>46.709116498106816</v>
      </c>
      <c r="W187" s="4">
        <f t="shared" si="234"/>
        <v>43.119619893036074</v>
      </c>
      <c r="X187" s="4">
        <f t="shared" si="234"/>
        <v>43.680964763844834</v>
      </c>
      <c r="Y187" s="4">
        <f t="shared" si="234"/>
        <v>41.580860806478114</v>
      </c>
      <c r="Z187" s="4">
        <f t="shared" si="234"/>
        <v>42.470737056140912</v>
      </c>
      <c r="AA187" s="4">
        <f t="shared" si="234"/>
        <v>43.712642847088723</v>
      </c>
      <c r="AB187" s="4">
        <f t="shared" si="234"/>
        <v>43.955611062706645</v>
      </c>
      <c r="AC187" s="4">
        <f t="shared" si="234"/>
        <v>45.676444612467471</v>
      </c>
      <c r="AD187" s="4">
        <f t="shared" si="234"/>
        <v>42.02188224341748</v>
      </c>
      <c r="AE187" s="4">
        <f t="shared" si="234"/>
        <v>48.932108113703961</v>
      </c>
      <c r="AF187" s="4">
        <f t="shared" si="234"/>
        <v>62.654461307636112</v>
      </c>
      <c r="AG187" s="4">
        <f t="shared" si="234"/>
        <v>97.119348383500736</v>
      </c>
      <c r="AI187" s="4">
        <f t="shared" si="235"/>
        <v>-0.50175589498072526</v>
      </c>
      <c r="AJ187" s="4">
        <f t="shared" si="235"/>
        <v>1.1997148782470575</v>
      </c>
      <c r="AK187" s="4">
        <f t="shared" si="235"/>
        <v>1.4199862815659401</v>
      </c>
      <c r="AL187" s="4">
        <f t="shared" si="235"/>
        <v>-0.75811649810681558</v>
      </c>
      <c r="AM187" s="4">
        <f t="shared" si="235"/>
        <v>-0.90661989303607271</v>
      </c>
      <c r="AN187" s="4">
        <f t="shared" si="235"/>
        <v>0.26903523615516889</v>
      </c>
      <c r="AO187" s="4">
        <f t="shared" si="235"/>
        <v>0.83613919352188759</v>
      </c>
      <c r="AP187" s="4">
        <f t="shared" si="235"/>
        <v>0.32926294385908506</v>
      </c>
      <c r="AQ187" s="4">
        <f t="shared" si="235"/>
        <v>8.7357152911273772E-2</v>
      </c>
      <c r="AR187" s="4">
        <f t="shared" si="235"/>
        <v>1.3883889372933567</v>
      </c>
      <c r="AS187" s="4">
        <f t="shared" si="235"/>
        <v>-5.3444612467473007E-2</v>
      </c>
      <c r="AT187" s="4">
        <f t="shared" si="235"/>
        <v>-0.41488224341748037</v>
      </c>
      <c r="AU187" s="4">
        <f t="shared" si="235"/>
        <v>-0.83410811370396232</v>
      </c>
      <c r="AV187" s="4">
        <f t="shared" si="235"/>
        <v>-0.85146130763611438</v>
      </c>
      <c r="AW187" s="4">
        <f t="shared" si="235"/>
        <v>4.121651616499264</v>
      </c>
      <c r="AY187" s="2">
        <f t="shared" si="227"/>
        <v>58.422755894980725</v>
      </c>
      <c r="AZ187" s="2">
        <f t="shared" si="227"/>
        <v>57.660528217404149</v>
      </c>
      <c r="BA187" s="2">
        <f t="shared" si="227"/>
        <v>54.566922505359159</v>
      </c>
      <c r="BB187" s="2">
        <f t="shared" si="227"/>
        <v>46.706812187260141</v>
      </c>
      <c r="BC187" s="2">
        <f t="shared" si="227"/>
        <v>43.109456210807096</v>
      </c>
      <c r="BD187" s="2">
        <f t="shared" si="227"/>
        <v>43.680046532083203</v>
      </c>
      <c r="BE187" s="2">
        <f t="shared" si="227"/>
        <v>41.579847732024056</v>
      </c>
      <c r="BF187" s="2">
        <f t="shared" si="227"/>
        <v>42.469624902523115</v>
      </c>
      <c r="BG187" s="2">
        <f t="shared" si="227"/>
        <v>43.712477050118807</v>
      </c>
      <c r="BH187" s="2">
        <f t="shared" si="227"/>
        <v>43.954504221075069</v>
      </c>
      <c r="BI187" s="2">
        <f t="shared" si="227"/>
        <v>45.674528658131038</v>
      </c>
      <c r="BJ187" s="2">
        <f t="shared" si="227"/>
        <v>41.976640977978349</v>
      </c>
      <c r="BK187" s="2">
        <f t="shared" si="227"/>
        <v>48.700762938530275</v>
      </c>
      <c r="BL187" s="2">
        <f t="shared" si="227"/>
        <v>52.156079434802479</v>
      </c>
      <c r="BM187" s="2">
        <f t="shared" si="227"/>
        <v>54.630535246154025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80.696242957080713</v>
      </c>
      <c r="DL187" s="2">
        <f t="shared" si="236"/>
        <v>89.275990958164641</v>
      </c>
      <c r="DM187" s="2">
        <f t="shared" si="236"/>
        <v>88.90464537815123</v>
      </c>
      <c r="DN187" s="2">
        <f t="shared" si="236"/>
        <v>93.73577875041029</v>
      </c>
      <c r="DO187" s="2">
        <f t="shared" si="236"/>
        <v>90.90890042674252</v>
      </c>
      <c r="DP187" s="2">
        <f t="shared" si="236"/>
        <v>85.381822190611672</v>
      </c>
      <c r="DQ187" s="2">
        <f t="shared" si="236"/>
        <v>119.61133570412518</v>
      </c>
      <c r="DR187" s="2">
        <f t="shared" si="236"/>
        <v>109.42392464985994</v>
      </c>
      <c r="DS187" s="2">
        <f t="shared" si="236"/>
        <v>105.62173487773489</v>
      </c>
      <c r="DT187" s="2">
        <f t="shared" si="236"/>
        <v>118.08013333333334</v>
      </c>
      <c r="DU187" s="2">
        <f t="shared" si="236"/>
        <v>93.628311522048392</v>
      </c>
      <c r="DV187" s="2">
        <f t="shared" si="236"/>
        <v>96.576064102564118</v>
      </c>
      <c r="DW187" s="2">
        <f t="shared" si="236"/>
        <v>114.98834423897583</v>
      </c>
      <c r="DX187" s="2">
        <f t="shared" si="236"/>
        <v>85.184036036036034</v>
      </c>
      <c r="DY187" s="2">
        <f t="shared" si="236"/>
        <v>95.720360080645136</v>
      </c>
      <c r="EA187" s="2">
        <f t="shared" si="240"/>
        <v>58.226892674858234</v>
      </c>
      <c r="EB187" s="2">
        <f t="shared" si="240"/>
        <v>57.929995762224074</v>
      </c>
      <c r="EC187" s="2">
        <f t="shared" si="240"/>
        <v>54.914998930784215</v>
      </c>
      <c r="ED187" s="2">
        <f t="shared" si="240"/>
        <v>46.561443976205652</v>
      </c>
      <c r="EE187" s="2">
        <f t="shared" si="240"/>
        <v>42.536260770714023</v>
      </c>
      <c r="EF187" s="2">
        <f t="shared" si="239"/>
        <v>43.948058432675396</v>
      </c>
      <c r="EG187" s="2">
        <f t="shared" si="239"/>
        <v>41.216045423422763</v>
      </c>
      <c r="EH187" s="2">
        <f t="shared" si="239"/>
        <v>41.717427100782245</v>
      </c>
      <c r="EI187" s="2">
        <f t="shared" si="239"/>
        <v>44.096759466685953</v>
      </c>
      <c r="EJ187" s="2">
        <f t="shared" si="239"/>
        <v>42.282389409070575</v>
      </c>
      <c r="EK187" s="2">
        <f t="shared" si="212"/>
        <v>45.379720505151219</v>
      </c>
      <c r="EL187" s="2">
        <f t="shared" si="179"/>
        <v>40.80101991989627</v>
      </c>
      <c r="EM187" s="2">
        <f t="shared" si="179"/>
        <v>48.387678887001655</v>
      </c>
      <c r="EN187" s="2">
        <f t="shared" si="179"/>
        <v>51.091403849126593</v>
      </c>
      <c r="EO187" s="2">
        <f t="shared" si="179"/>
        <v>55.027860901122352</v>
      </c>
      <c r="EQ187" s="2">
        <f t="shared" si="237"/>
        <v>58.534548717295422</v>
      </c>
      <c r="ER187" s="2">
        <f t="shared" si="237"/>
        <v>57.53379452434568</v>
      </c>
      <c r="ES187" s="2">
        <f t="shared" si="237"/>
        <v>54.382284476779247</v>
      </c>
      <c r="ET187" s="2">
        <f t="shared" si="237"/>
        <v>46.762689670577608</v>
      </c>
      <c r="EU187" s="2">
        <f t="shared" si="237"/>
        <v>43.352451274710617</v>
      </c>
      <c r="EV187" s="2">
        <f t="shared" si="237"/>
        <v>43.574576729164441</v>
      </c>
      <c r="EW187" s="2">
        <f t="shared" si="237"/>
        <v>41.711032358977121</v>
      </c>
      <c r="EX187" s="2">
        <f t="shared" si="237"/>
        <v>42.750331386844493</v>
      </c>
      <c r="EY187" s="2">
        <f t="shared" si="237"/>
        <v>43.583444559212751</v>
      </c>
      <c r="EZ187" s="2">
        <f t="shared" si="237"/>
        <v>44.5572572880275</v>
      </c>
      <c r="FA187" s="2">
        <f t="shared" si="237"/>
        <v>45.784838258593517</v>
      </c>
      <c r="FB187" s="2">
        <f t="shared" si="237"/>
        <v>42.517962724001627</v>
      </c>
      <c r="FC187" s="2">
        <f t="shared" si="237"/>
        <v>48.861240222391643</v>
      </c>
      <c r="FD187" s="2">
        <f t="shared" si="237"/>
        <v>52.871777776735385</v>
      </c>
      <c r="FE187" s="2">
        <f t="shared" si="237"/>
        <v>54.278262808868668</v>
      </c>
      <c r="FG187" s="2">
        <f t="shared" si="238"/>
        <v>0.99998103944902017</v>
      </c>
      <c r="FH187" s="2">
        <f t="shared" si="238"/>
        <v>0.99997188352216126</v>
      </c>
      <c r="FI187" s="2">
        <f t="shared" si="238"/>
        <v>0.99996840215757166</v>
      </c>
      <c r="FJ187" s="2">
        <f t="shared" si="238"/>
        <v>0.99997108344207986</v>
      </c>
      <c r="FK187" s="2">
        <f t="shared" si="238"/>
        <v>0.99997147111008156</v>
      </c>
      <c r="FL187" s="2">
        <f t="shared" si="238"/>
        <v>0.9999701019495465</v>
      </c>
      <c r="FM187" s="2">
        <f t="shared" si="238"/>
        <v>0.99997090210352813</v>
      </c>
      <c r="FN187" s="2">
        <f t="shared" si="238"/>
        <v>0.99996972179573196</v>
      </c>
      <c r="FO187" s="2">
        <f t="shared" si="238"/>
        <v>0.99997267576551496</v>
      </c>
      <c r="FP187" s="2">
        <f t="shared" si="238"/>
        <v>0.99997007953898898</v>
      </c>
      <c r="FQ187" s="2">
        <f t="shared" si="238"/>
        <v>0.99996962609174267</v>
      </c>
      <c r="FR187" s="2">
        <f t="shared" si="238"/>
        <v>0.99997027883980683</v>
      </c>
      <c r="FS187" s="2">
        <f t="shared" si="238"/>
        <v>0.99996991839365978</v>
      </c>
      <c r="FT187" s="2">
        <f t="shared" si="238"/>
        <v>0.99997131547428075</v>
      </c>
      <c r="FU187" s="2">
        <f t="shared" si="238"/>
        <v>0.99996330138007472</v>
      </c>
      <c r="FW187" s="2">
        <f t="shared" si="229"/>
        <v>0.63524573518131511</v>
      </c>
      <c r="FX187" s="2">
        <f t="shared" si="229"/>
        <v>0.68235244606218315</v>
      </c>
      <c r="FY187" s="2">
        <f t="shared" si="229"/>
        <v>0.65541759246960507</v>
      </c>
      <c r="FZ187" s="2">
        <f t="shared" si="229"/>
        <v>0.71556359066486275</v>
      </c>
      <c r="GA187" s="2">
        <f t="shared" si="229"/>
        <v>0.70059063365878982</v>
      </c>
      <c r="GB187" s="2">
        <f t="shared" si="229"/>
        <v>0.7209206952318864</v>
      </c>
      <c r="GC187" s="2">
        <f t="shared" si="229"/>
        <v>0.73036507550636598</v>
      </c>
      <c r="GD187" s="2">
        <f t="shared" si="229"/>
        <v>0.72625099992333508</v>
      </c>
      <c r="GE187" s="2">
        <f t="shared" si="229"/>
        <v>0.75190401409122143</v>
      </c>
      <c r="GF187" s="2">
        <f t="shared" si="229"/>
        <v>0.73404127070814373</v>
      </c>
      <c r="GG187" s="2">
        <f t="shared" si="229"/>
        <v>0.72409232182542238</v>
      </c>
      <c r="GH187" s="2">
        <f t="shared" si="229"/>
        <v>0.6837521647500977</v>
      </c>
      <c r="GI187" s="2">
        <f t="shared" si="229"/>
        <v>0.65689610465206205</v>
      </c>
      <c r="GJ187" s="2">
        <f t="shared" si="229"/>
        <v>0.59745744317865268</v>
      </c>
      <c r="GK187" s="2">
        <f t="shared" si="229"/>
        <v>0.53204379473601215</v>
      </c>
      <c r="GM187" s="86">
        <f t="shared" si="230"/>
        <v>4.7078697049636072E-131</v>
      </c>
      <c r="GN187" s="86">
        <f t="shared" si="230"/>
        <v>3.3597207810654252E-225</v>
      </c>
      <c r="GO187" s="86">
        <f t="shared" si="230"/>
        <v>1.401957968064182E-281</v>
      </c>
      <c r="GP187" s="86">
        <f t="shared" si="230"/>
        <v>4.7167239357397619E-303</v>
      </c>
      <c r="GQ187" s="86">
        <f t="shared" si="230"/>
        <v>5.0984092234948844E-272</v>
      </c>
      <c r="GR187" s="86">
        <f t="shared" si="230"/>
        <v>1.698213501502994E-285</v>
      </c>
      <c r="GS187" s="86">
        <f t="shared" si="230"/>
        <v>2.2690340401193285E-297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1.0711284834413387E-272</v>
      </c>
      <c r="GZ187" s="86">
        <f t="shared" si="230"/>
        <v>3.5435421748996662E-276</v>
      </c>
      <c r="HA187" s="86">
        <f t="shared" si="230"/>
        <v>1.0048546643373727E-304</v>
      </c>
      <c r="HC187" s="86">
        <f t="shared" si="181"/>
        <v>1.5277265801725865E-73</v>
      </c>
      <c r="HD187" s="86">
        <f t="shared" si="181"/>
        <v>5.533840442776384E-157</v>
      </c>
      <c r="HE187" s="86">
        <f t="shared" si="181"/>
        <v>9.0169529894632345E-205</v>
      </c>
      <c r="HF187" s="86">
        <f t="shared" si="180"/>
        <v>1.8352543944545195E-235</v>
      </c>
      <c r="HG187" s="86">
        <f t="shared" si="180"/>
        <v>1.4916142867026713E-184</v>
      </c>
      <c r="HH187" s="86">
        <f t="shared" si="180"/>
        <v>1.8683002516166607E-214</v>
      </c>
      <c r="HI187" s="86">
        <f t="shared" ref="HI187:HN227" si="241" xml:space="preserve"> _xlfn.NORM.DIST($B187, I$8, ABS(I$12), TRUE) * _xlfn.NORM.DIST(($B187 - I$8)*I$16, 0, ABS(I$12), TRUE) * 2</f>
        <v>2.5173487762198565E-268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6.9282160461098516E-304</v>
      </c>
      <c r="HN187" s="86">
        <f t="shared" si="241"/>
        <v>5.4325055598643392E-250</v>
      </c>
      <c r="HO187" s="86">
        <f t="shared" si="226"/>
        <v>1.0493257431678579E-186</v>
      </c>
      <c r="HP187" s="86">
        <f t="shared" si="226"/>
        <v>1.9316366888223329E-117</v>
      </c>
      <c r="HQ187" s="86">
        <f t="shared" si="226"/>
        <v>1.4185622802645606E-210</v>
      </c>
      <c r="HS187" s="86">
        <f t="shared" si="231"/>
        <v>1.9147656309923246E-19</v>
      </c>
      <c r="HT187" s="86">
        <f t="shared" si="231"/>
        <v>1.4036489605375974E-29</v>
      </c>
      <c r="HU187" s="86">
        <f t="shared" si="231"/>
        <v>1.1730626319840333E-36</v>
      </c>
      <c r="HV187" s="86">
        <f t="shared" si="231"/>
        <v>1.2012015939885536E-32</v>
      </c>
      <c r="HW187" s="86">
        <f t="shared" si="231"/>
        <v>2.2199837337459327E-31</v>
      </c>
      <c r="HX187" s="86">
        <f t="shared" si="231"/>
        <v>7.443083782879038E-36</v>
      </c>
      <c r="HY187" s="86">
        <f t="shared" si="231"/>
        <v>1.8486452553037229E-35</v>
      </c>
      <c r="HZ187" s="86">
        <f t="shared" si="231"/>
        <v>1.7098315896616016E-35</v>
      </c>
      <c r="IA187" s="86">
        <f t="shared" si="231"/>
        <v>1.1165118169539896E-35</v>
      </c>
      <c r="IB187" s="86">
        <f t="shared" si="231"/>
        <v>2.9610009702752837E-34</v>
      </c>
      <c r="IC187" s="86">
        <f t="shared" si="231"/>
        <v>8.0467922086925508E-35</v>
      </c>
      <c r="ID187" s="86">
        <f t="shared" si="231"/>
        <v>1.020419945574607E-31</v>
      </c>
      <c r="IE187" s="86">
        <f t="shared" si="231"/>
        <v>1.0806823676907071E-30</v>
      </c>
      <c r="IF187" s="86">
        <f t="shared" si="231"/>
        <v>1.2853977467896398E-26</v>
      </c>
      <c r="IG187" s="86">
        <f t="shared" si="231"/>
        <v>4.5392454165652975E-21</v>
      </c>
      <c r="II187" s="86">
        <f t="shared" si="232"/>
        <v>0.37134844286308222</v>
      </c>
      <c r="IJ187" s="86">
        <f t="shared" si="232"/>
        <v>0.16123990173695452</v>
      </c>
      <c r="IK187" s="86">
        <f t="shared" si="232"/>
        <v>0.19333248455028323</v>
      </c>
      <c r="IL187" s="86">
        <f t="shared" si="232"/>
        <v>8.32103320445962E-2</v>
      </c>
      <c r="IM187" s="86">
        <f t="shared" si="232"/>
        <v>0.11672106745249808</v>
      </c>
      <c r="IN187" s="86">
        <f t="shared" si="232"/>
        <v>6.225948357467001E-2</v>
      </c>
      <c r="IO187" s="86">
        <f t="shared" si="232"/>
        <v>5.7021660809676321E-2</v>
      </c>
      <c r="IP187" s="86">
        <f t="shared" si="232"/>
        <v>5.9228097459097344E-2</v>
      </c>
      <c r="IQ187" s="86">
        <f t="shared" si="232"/>
        <v>3.5245541253709226E-2</v>
      </c>
      <c r="IR187" s="86">
        <f t="shared" si="232"/>
        <v>5.4346084959417847E-2</v>
      </c>
      <c r="IS187" s="86">
        <f t="shared" si="232"/>
        <v>6.2291402465281379E-2</v>
      </c>
      <c r="IT187" s="86">
        <f t="shared" si="232"/>
        <v>0.14157447878164511</v>
      </c>
      <c r="IU187" s="86">
        <f t="shared" si="232"/>
        <v>0.21409832424319547</v>
      </c>
      <c r="IV187" s="86">
        <f t="shared" si="232"/>
        <v>0.48731215863400351</v>
      </c>
      <c r="IW187" s="86">
        <f t="shared" si="232"/>
        <v>0.49859830550259726</v>
      </c>
      <c r="IY187" s="86">
        <f t="shared" si="233"/>
        <v>0.37134844286308222</v>
      </c>
      <c r="IZ187" s="86">
        <f t="shared" si="233"/>
        <v>0.16123990173695452</v>
      </c>
      <c r="JA187" s="86">
        <f t="shared" si="233"/>
        <v>0.19333248455028323</v>
      </c>
      <c r="JB187" s="86">
        <f t="shared" si="233"/>
        <v>8.32103320445962E-2</v>
      </c>
      <c r="JC187" s="86">
        <f t="shared" si="233"/>
        <v>0.11672106745249808</v>
      </c>
      <c r="JD187" s="86">
        <f t="shared" si="233"/>
        <v>6.225948357467001E-2</v>
      </c>
      <c r="JE187" s="86">
        <f t="shared" si="233"/>
        <v>5.7021660809676321E-2</v>
      </c>
      <c r="JF187" s="86">
        <f t="shared" si="233"/>
        <v>5.9228097459097344E-2</v>
      </c>
      <c r="JG187" s="86">
        <f t="shared" si="233"/>
        <v>3.5245541253709226E-2</v>
      </c>
      <c r="JH187" s="86">
        <f t="shared" si="233"/>
        <v>5.4346084959417847E-2</v>
      </c>
      <c r="JI187" s="86">
        <f t="shared" si="233"/>
        <v>6.2291402465281379E-2</v>
      </c>
      <c r="JJ187" s="86">
        <f t="shared" si="233"/>
        <v>0.14157447878164511</v>
      </c>
      <c r="JK187" s="86">
        <f t="shared" si="233"/>
        <v>0.21409832424319547</v>
      </c>
      <c r="JL187" s="86">
        <f t="shared" si="233"/>
        <v>0.48731215863400351</v>
      </c>
      <c r="JM187" s="86">
        <f t="shared" si="233"/>
        <v>0.49859830550259726</v>
      </c>
    </row>
    <row r="188" spans="2:273" x14ac:dyDescent="0.25">
      <c r="B188" s="2">
        <v>161</v>
      </c>
      <c r="C188" s="37">
        <v>56</v>
      </c>
      <c r="D188" s="37">
        <v>56.081000000000003</v>
      </c>
      <c r="E188" s="37">
        <v>55.533000000000001</v>
      </c>
      <c r="F188" s="37">
        <v>47.835999999999999</v>
      </c>
      <c r="G188" s="37">
        <v>44.164000000000001</v>
      </c>
      <c r="H188" s="37">
        <v>42.433</v>
      </c>
      <c r="I188" s="37">
        <v>41.133000000000003</v>
      </c>
      <c r="J188" s="37">
        <v>43.8</v>
      </c>
      <c r="K188" s="37">
        <v>43.05</v>
      </c>
      <c r="L188" s="37">
        <v>46.246000000000002</v>
      </c>
      <c r="M188" s="37">
        <v>44.851999999999997</v>
      </c>
      <c r="N188" s="37">
        <v>42.18</v>
      </c>
      <c r="O188" s="37">
        <v>49.097999999999999</v>
      </c>
      <c r="P188" s="37">
        <v>57.295000000000002</v>
      </c>
      <c r="Q188" s="37">
        <v>90.361999999999995</v>
      </c>
      <c r="S188" s="4">
        <f t="shared" si="234"/>
        <v>58.397486034026485</v>
      </c>
      <c r="T188" s="4">
        <f t="shared" si="234"/>
        <v>57.616120404503512</v>
      </c>
      <c r="U188" s="4">
        <f t="shared" si="234"/>
        <v>54.513473601927018</v>
      </c>
      <c r="V188" s="4">
        <f t="shared" si="234"/>
        <v>46.629510351509481</v>
      </c>
      <c r="W188" s="4">
        <f t="shared" si="234"/>
        <v>43.027547767995301</v>
      </c>
      <c r="X188" s="4">
        <f t="shared" si="234"/>
        <v>43.576802538635398</v>
      </c>
      <c r="Y188" s="4">
        <f t="shared" si="234"/>
        <v>41.443963956153183</v>
      </c>
      <c r="Z188" s="4">
        <f t="shared" si="234"/>
        <v>42.375621109058017</v>
      </c>
      <c r="AA188" s="4">
        <f t="shared" si="234"/>
        <v>43.595049801768553</v>
      </c>
      <c r="AB188" s="4">
        <f t="shared" si="234"/>
        <v>43.908570502605578</v>
      </c>
      <c r="AC188" s="4">
        <f t="shared" si="234"/>
        <v>45.520598146805121</v>
      </c>
      <c r="AD188" s="4">
        <f t="shared" si="234"/>
        <v>41.886378177209785</v>
      </c>
      <c r="AE188" s="4">
        <f t="shared" si="234"/>
        <v>48.647951978203878</v>
      </c>
      <c r="AF188" s="4">
        <f t="shared" si="234"/>
        <v>58.69016541424233</v>
      </c>
      <c r="AG188" s="4">
        <f t="shared" si="234"/>
        <v>87.096902882614785</v>
      </c>
      <c r="AI188" s="4">
        <f t="shared" si="235"/>
        <v>-2.3974860340264854</v>
      </c>
      <c r="AJ188" s="4">
        <f t="shared" si="235"/>
        <v>-1.535120404503509</v>
      </c>
      <c r="AK188" s="4">
        <f t="shared" si="235"/>
        <v>1.0195263980729834</v>
      </c>
      <c r="AL188" s="4">
        <f t="shared" si="235"/>
        <v>1.2064896484905177</v>
      </c>
      <c r="AM188" s="4">
        <f t="shared" si="235"/>
        <v>1.1364522320047001</v>
      </c>
      <c r="AN188" s="4">
        <f t="shared" si="235"/>
        <v>-1.1438025386353985</v>
      </c>
      <c r="AO188" s="4">
        <f t="shared" si="235"/>
        <v>-0.31096395615318073</v>
      </c>
      <c r="AP188" s="4">
        <f t="shared" si="235"/>
        <v>1.4243788909419806</v>
      </c>
      <c r="AQ188" s="4">
        <f t="shared" si="235"/>
        <v>-0.54504980176855611</v>
      </c>
      <c r="AR188" s="4">
        <f t="shared" si="235"/>
        <v>2.3374294973944245</v>
      </c>
      <c r="AS188" s="4">
        <f t="shared" si="235"/>
        <v>-0.66859814680512386</v>
      </c>
      <c r="AT188" s="4">
        <f t="shared" si="235"/>
        <v>0.29362182279021454</v>
      </c>
      <c r="AU188" s="4">
        <f t="shared" si="235"/>
        <v>0.45004802179612113</v>
      </c>
      <c r="AV188" s="4">
        <f t="shared" si="235"/>
        <v>-1.395165414242328</v>
      </c>
      <c r="AW188" s="4">
        <f t="shared" si="235"/>
        <v>3.2650971173852099</v>
      </c>
      <c r="AY188" s="2">
        <f t="shared" si="227"/>
        <v>58.397486034026485</v>
      </c>
      <c r="AZ188" s="2">
        <f t="shared" si="227"/>
        <v>57.612743584795581</v>
      </c>
      <c r="BA188" s="2">
        <f t="shared" si="227"/>
        <v>54.504447795464138</v>
      </c>
      <c r="BB188" s="2">
        <f t="shared" si="227"/>
        <v>46.628961160319598</v>
      </c>
      <c r="BC188" s="2">
        <f t="shared" si="227"/>
        <v>43.024749884327363</v>
      </c>
      <c r="BD188" s="2">
        <f t="shared" si="227"/>
        <v>43.576618022606723</v>
      </c>
      <c r="BE188" s="2">
        <f t="shared" si="227"/>
        <v>41.443756743860739</v>
      </c>
      <c r="BF188" s="2">
        <f t="shared" si="227"/>
        <v>42.375395421488989</v>
      </c>
      <c r="BG188" s="2">
        <f t="shared" si="227"/>
        <v>43.595020336756477</v>
      </c>
      <c r="BH188" s="2">
        <f t="shared" si="227"/>
        <v>43.908344742170378</v>
      </c>
      <c r="BI188" s="2">
        <f t="shared" si="227"/>
        <v>45.520202288560711</v>
      </c>
      <c r="BJ188" s="2">
        <f t="shared" si="227"/>
        <v>41.873551415665538</v>
      </c>
      <c r="BK188" s="2">
        <f t="shared" si="227"/>
        <v>48.570050880295739</v>
      </c>
      <c r="BL188" s="2">
        <f t="shared" si="227"/>
        <v>52.122654360646031</v>
      </c>
      <c r="BM188" s="2">
        <f t="shared" si="227"/>
        <v>54.487554391535411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80.728829781487164</v>
      </c>
      <c r="DL188" s="2">
        <f t="shared" si="236"/>
        <v>89.409311403508781</v>
      </c>
      <c r="DM188" s="2">
        <f t="shared" si="236"/>
        <v>89.07715630252099</v>
      </c>
      <c r="DN188" s="2">
        <f t="shared" si="236"/>
        <v>93.914356822409417</v>
      </c>
      <c r="DO188" s="2">
        <f t="shared" si="236"/>
        <v>91.111217638691329</v>
      </c>
      <c r="DP188" s="2">
        <f t="shared" si="236"/>
        <v>85.554220720720735</v>
      </c>
      <c r="DQ188" s="2">
        <f t="shared" si="236"/>
        <v>120.03314864864865</v>
      </c>
      <c r="DR188" s="2">
        <f t="shared" si="236"/>
        <v>109.79219495798318</v>
      </c>
      <c r="DS188" s="2">
        <f t="shared" si="236"/>
        <v>105.94696872586874</v>
      </c>
      <c r="DT188" s="2">
        <f t="shared" si="236"/>
        <v>118.47733333333335</v>
      </c>
      <c r="DU188" s="2">
        <f t="shared" si="236"/>
        <v>93.825117117117145</v>
      </c>
      <c r="DV188" s="2">
        <f t="shared" si="236"/>
        <v>96.813215924426459</v>
      </c>
      <c r="DW188" s="2">
        <f t="shared" si="236"/>
        <v>115.33626126126126</v>
      </c>
      <c r="DX188" s="2">
        <f t="shared" si="236"/>
        <v>85.308918444760536</v>
      </c>
      <c r="DY188" s="2">
        <f t="shared" si="236"/>
        <v>95.9400451612903</v>
      </c>
      <c r="EA188" s="2">
        <f t="shared" si="240"/>
        <v>58.190836294896037</v>
      </c>
      <c r="EB188" s="2">
        <f t="shared" si="240"/>
        <v>57.895928947103343</v>
      </c>
      <c r="EC188" s="2">
        <f t="shared" si="240"/>
        <v>54.870974020180569</v>
      </c>
      <c r="ED188" s="2">
        <f t="shared" si="240"/>
        <v>46.477209298228985</v>
      </c>
      <c r="EE188" s="2">
        <f t="shared" si="240"/>
        <v>42.424114312026944</v>
      </c>
      <c r="EF188" s="2">
        <f t="shared" si="239"/>
        <v>43.857012018760997</v>
      </c>
      <c r="EG188" s="2">
        <f t="shared" si="239"/>
        <v>41.06419578152645</v>
      </c>
      <c r="EH188" s="2">
        <f t="shared" si="239"/>
        <v>41.590155718909067</v>
      </c>
      <c r="EI188" s="2">
        <f t="shared" si="239"/>
        <v>43.995438502673807</v>
      </c>
      <c r="EJ188" s="2">
        <f t="shared" si="239"/>
        <v>42.163739779671808</v>
      </c>
      <c r="EK188" s="2">
        <f t="shared" si="212"/>
        <v>45.212257394483224</v>
      </c>
      <c r="EL188" s="2">
        <f t="shared" si="179"/>
        <v>40.640321663152285</v>
      </c>
      <c r="EM188" s="2">
        <f t="shared" si="179"/>
        <v>48.240751407469602</v>
      </c>
      <c r="EN188" s="2">
        <f t="shared" si="179"/>
        <v>50.996937755338642</v>
      </c>
      <c r="EO188" s="2">
        <f t="shared" si="179"/>
        <v>54.909430201280038</v>
      </c>
      <c r="EQ188" s="2">
        <f t="shared" si="237"/>
        <v>58.505108709014777</v>
      </c>
      <c r="ER188" s="2">
        <f t="shared" si="237"/>
        <v>57.491363883765416</v>
      </c>
      <c r="ES188" s="2">
        <f t="shared" si="237"/>
        <v>54.327245585796135</v>
      </c>
      <c r="ET188" s="2">
        <f t="shared" si="237"/>
        <v>46.682270323518452</v>
      </c>
      <c r="EU188" s="2">
        <f t="shared" si="237"/>
        <v>43.257095128036859</v>
      </c>
      <c r="EV188" s="2">
        <f t="shared" si="237"/>
        <v>43.476085639948685</v>
      </c>
      <c r="EW188" s="2">
        <f t="shared" si="237"/>
        <v>41.568751622432487</v>
      </c>
      <c r="EX188" s="2">
        <f t="shared" si="237"/>
        <v>42.642805149557141</v>
      </c>
      <c r="EY188" s="2">
        <f t="shared" si="237"/>
        <v>43.472516346085222</v>
      </c>
      <c r="EZ188" s="2">
        <f t="shared" si="237"/>
        <v>44.482062986532924</v>
      </c>
      <c r="FA188" s="2">
        <f t="shared" si="237"/>
        <v>45.625402224183119</v>
      </c>
      <c r="FB188" s="2">
        <f t="shared" si="237"/>
        <v>42.391589497028306</v>
      </c>
      <c r="FC188" s="2">
        <f t="shared" si="237"/>
        <v>48.724196090809485</v>
      </c>
      <c r="FD188" s="2">
        <f t="shared" si="237"/>
        <v>52.812930845139711</v>
      </c>
      <c r="FE188" s="2">
        <f t="shared" si="237"/>
        <v>54.146670102416074</v>
      </c>
      <c r="FG188" s="2">
        <f t="shared" si="238"/>
        <v>0.99998270774313713</v>
      </c>
      <c r="FH188" s="2">
        <f t="shared" si="238"/>
        <v>0.99997435740400809</v>
      </c>
      <c r="FI188" s="2">
        <f t="shared" si="238"/>
        <v>0.99997118234508431</v>
      </c>
      <c r="FJ188" s="2">
        <f t="shared" si="238"/>
        <v>0.99997362771863985</v>
      </c>
      <c r="FK188" s="2">
        <f t="shared" si="238"/>
        <v>0.99997398127784654</v>
      </c>
      <c r="FL188" s="2">
        <f t="shared" si="238"/>
        <v>0.99997273258217823</v>
      </c>
      <c r="FM188" s="2">
        <f t="shared" si="238"/>
        <v>0.9999734623350709</v>
      </c>
      <c r="FN188" s="2">
        <f t="shared" si="238"/>
        <v>0.99997238587594306</v>
      </c>
      <c r="FO188" s="2">
        <f t="shared" si="238"/>
        <v>0.99997507994205881</v>
      </c>
      <c r="FP188" s="2">
        <f t="shared" si="238"/>
        <v>0.99997271214339933</v>
      </c>
      <c r="FQ188" s="2">
        <f t="shared" si="238"/>
        <v>0.99997229859240166</v>
      </c>
      <c r="FR188" s="2">
        <f t="shared" si="238"/>
        <v>0.99997289390885935</v>
      </c>
      <c r="FS188" s="2">
        <f t="shared" si="238"/>
        <v>0.99997256517633648</v>
      </c>
      <c r="FT188" s="2">
        <f t="shared" si="238"/>
        <v>0.99997383933559469</v>
      </c>
      <c r="FU188" s="2">
        <f t="shared" si="238"/>
        <v>0.99996653035276251</v>
      </c>
      <c r="FW188" s="2">
        <f t="shared" si="229"/>
        <v>0.65630961258970555</v>
      </c>
      <c r="FX188" s="2">
        <f t="shared" si="229"/>
        <v>0.70197224866452546</v>
      </c>
      <c r="FY188" s="2">
        <f t="shared" si="229"/>
        <v>0.67591088387624454</v>
      </c>
      <c r="FZ188" s="2">
        <f t="shared" si="229"/>
        <v>0.73393194087827107</v>
      </c>
      <c r="GA188" s="2">
        <f t="shared" si="229"/>
        <v>0.71954693861685926</v>
      </c>
      <c r="GB188" s="2">
        <f t="shared" si="229"/>
        <v>0.7390692454634723</v>
      </c>
      <c r="GC188" s="2">
        <f t="shared" si="229"/>
        <v>0.74811404431565343</v>
      </c>
      <c r="GD188" s="2">
        <f t="shared" si="229"/>
        <v>0.74417592429148849</v>
      </c>
      <c r="GE188" s="2">
        <f t="shared" si="229"/>
        <v>0.76868420390205261</v>
      </c>
      <c r="GF188" s="2">
        <f t="shared" si="229"/>
        <v>0.75163054182607891</v>
      </c>
      <c r="GG188" s="2">
        <f t="shared" si="229"/>
        <v>0.7421084021758183</v>
      </c>
      <c r="GH188" s="2">
        <f t="shared" si="229"/>
        <v>0.70332310175290502</v>
      </c>
      <c r="GI188" s="2">
        <f t="shared" si="229"/>
        <v>0.67734475241806957</v>
      </c>
      <c r="GJ188" s="2">
        <f t="shared" si="229"/>
        <v>0.61939606896781063</v>
      </c>
      <c r="GK188" s="2">
        <f t="shared" si="229"/>
        <v>0.55489149286080819</v>
      </c>
      <c r="GM188" s="86">
        <f t="shared" si="230"/>
        <v>8.7177992712476501E-134</v>
      </c>
      <c r="GN188" s="86">
        <f t="shared" si="230"/>
        <v>6.9797431872060613E-230</v>
      </c>
      <c r="GO188" s="86">
        <f t="shared" si="230"/>
        <v>2.0572363144572911E-287</v>
      </c>
      <c r="GP188" s="86">
        <f t="shared" si="230"/>
        <v>0</v>
      </c>
      <c r="GQ188" s="86">
        <f t="shared" si="230"/>
        <v>1.0944762083650284E-277</v>
      </c>
      <c r="GR188" s="86">
        <f t="shared" si="230"/>
        <v>1.9903594659869731E-291</v>
      </c>
      <c r="GS188" s="86">
        <f t="shared" si="230"/>
        <v>1.6453715416665349E-303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2.3100336267395992E-278</v>
      </c>
      <c r="GZ188" s="86">
        <f t="shared" si="230"/>
        <v>6.7224313266847699E-282</v>
      </c>
      <c r="HA188" s="86">
        <f t="shared" si="230"/>
        <v>0</v>
      </c>
      <c r="HC188" s="86">
        <f t="shared" si="181"/>
        <v>1.5074159202345631E-75</v>
      </c>
      <c r="HD188" s="86">
        <f t="shared" si="181"/>
        <v>2.7496867729335432E-161</v>
      </c>
      <c r="HE188" s="86">
        <f t="shared" si="181"/>
        <v>2.6109936773218174E-210</v>
      </c>
      <c r="HF188" s="86">
        <f t="shared" si="181"/>
        <v>7.6367731500284889E-242</v>
      </c>
      <c r="HG188" s="86">
        <f t="shared" si="181"/>
        <v>1.4528704908451546E-189</v>
      </c>
      <c r="HH188" s="86">
        <f t="shared" si="181"/>
        <v>3.0907521539563607E-220</v>
      </c>
      <c r="HI188" s="86">
        <f t="shared" si="241"/>
        <v>1.5845991855058703E-275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7.7827176872002611E-257</v>
      </c>
      <c r="HO188" s="86">
        <f t="shared" si="226"/>
        <v>8.4541194179577497E-192</v>
      </c>
      <c r="HP188" s="86">
        <f t="shared" si="226"/>
        <v>1.2841892967692477E-120</v>
      </c>
      <c r="HQ188" s="86">
        <f t="shared" si="226"/>
        <v>2.5095914070186304E-216</v>
      </c>
      <c r="HS188" s="86">
        <f t="shared" si="231"/>
        <v>1.7661226168939094E-20</v>
      </c>
      <c r="HT188" s="86">
        <f t="shared" si="231"/>
        <v>4.060176303313309E-31</v>
      </c>
      <c r="HU188" s="86">
        <f t="shared" si="231"/>
        <v>1.491254704672498E-38</v>
      </c>
      <c r="HV188" s="86">
        <f t="shared" si="231"/>
        <v>2.6117508975259265E-34</v>
      </c>
      <c r="HW188" s="86">
        <f t="shared" si="231"/>
        <v>5.5773363455544375E-33</v>
      </c>
      <c r="HX188" s="86">
        <f t="shared" si="231"/>
        <v>1.1098767153991084E-37</v>
      </c>
      <c r="HY188" s="86">
        <f t="shared" si="231"/>
        <v>3.1759362079546859E-37</v>
      </c>
      <c r="HZ188" s="86">
        <f t="shared" si="231"/>
        <v>2.7860580079998072E-37</v>
      </c>
      <c r="IA188" s="86">
        <f t="shared" si="231"/>
        <v>1.9386232474678428E-37</v>
      </c>
      <c r="IB188" s="86">
        <f t="shared" si="231"/>
        <v>5.6351708648567184E-36</v>
      </c>
      <c r="IC188" s="86">
        <f t="shared" si="231"/>
        <v>1.3690116642197678E-36</v>
      </c>
      <c r="ID188" s="86">
        <f t="shared" si="231"/>
        <v>2.2238680518695023E-33</v>
      </c>
      <c r="IE188" s="86">
        <f t="shared" si="231"/>
        <v>2.520234697011287E-32</v>
      </c>
      <c r="IF188" s="86">
        <f t="shared" si="231"/>
        <v>3.8950208313435743E-28</v>
      </c>
      <c r="IG188" s="86">
        <f t="shared" si="231"/>
        <v>2.3243732478623118E-22</v>
      </c>
      <c r="II188" s="86">
        <f t="shared" si="232"/>
        <v>0.31011747913519683</v>
      </c>
      <c r="IJ188" s="86">
        <f t="shared" si="232"/>
        <v>0.11699567750035411</v>
      </c>
      <c r="IK188" s="86">
        <f t="shared" si="232"/>
        <v>0.13804799970088014</v>
      </c>
      <c r="IL188" s="86">
        <f t="shared" si="232"/>
        <v>5.6777978483455588E-2</v>
      </c>
      <c r="IM188" s="86">
        <f t="shared" si="232"/>
        <v>8.223968551873008E-2</v>
      </c>
      <c r="IN188" s="86">
        <f t="shared" si="232"/>
        <v>4.0828604271776862E-2</v>
      </c>
      <c r="IO188" s="86">
        <f t="shared" si="232"/>
        <v>3.7620987227334861E-2</v>
      </c>
      <c r="IP188" s="86">
        <f t="shared" si="232"/>
        <v>3.8972514252524418E-2</v>
      </c>
      <c r="IQ188" s="86">
        <f t="shared" si="232"/>
        <v>2.2583718171694529E-2</v>
      </c>
      <c r="IR188" s="86">
        <f t="shared" si="232"/>
        <v>3.585693906992838E-2</v>
      </c>
      <c r="IS188" s="86">
        <f t="shared" si="232"/>
        <v>4.1146427924091331E-2</v>
      </c>
      <c r="IT188" s="86">
        <f t="shared" si="232"/>
        <v>0.10016562446871539</v>
      </c>
      <c r="IU188" s="86">
        <f t="shared" si="232"/>
        <v>0.15758567012315974</v>
      </c>
      <c r="IV188" s="86">
        <f t="shared" si="232"/>
        <v>0.4360440593950432</v>
      </c>
      <c r="IW188" s="86">
        <f t="shared" si="232"/>
        <v>0.47038682959011241</v>
      </c>
      <c r="IY188" s="86">
        <f t="shared" si="233"/>
        <v>0.31011747913519683</v>
      </c>
      <c r="IZ188" s="86">
        <f t="shared" si="233"/>
        <v>0.11699567750035411</v>
      </c>
      <c r="JA188" s="86">
        <f t="shared" si="233"/>
        <v>0.13804799970088014</v>
      </c>
      <c r="JB188" s="86">
        <f t="shared" si="233"/>
        <v>5.6777978483455588E-2</v>
      </c>
      <c r="JC188" s="86">
        <f t="shared" si="233"/>
        <v>8.223968551873008E-2</v>
      </c>
      <c r="JD188" s="86">
        <f t="shared" si="233"/>
        <v>4.0828604271776862E-2</v>
      </c>
      <c r="JE188" s="86">
        <f t="shared" si="233"/>
        <v>3.7620987227334861E-2</v>
      </c>
      <c r="JF188" s="86">
        <f t="shared" si="233"/>
        <v>3.8972514252524418E-2</v>
      </c>
      <c r="JG188" s="86">
        <f t="shared" si="233"/>
        <v>2.2583718171694529E-2</v>
      </c>
      <c r="JH188" s="86">
        <f t="shared" si="233"/>
        <v>3.585693906992838E-2</v>
      </c>
      <c r="JI188" s="86">
        <f t="shared" si="233"/>
        <v>4.1146427924091331E-2</v>
      </c>
      <c r="JJ188" s="86">
        <f t="shared" si="233"/>
        <v>0.10016562446871539</v>
      </c>
      <c r="JK188" s="86">
        <f t="shared" si="233"/>
        <v>0.15758567012315974</v>
      </c>
      <c r="JL188" s="86">
        <f t="shared" si="233"/>
        <v>0.4360440593950432</v>
      </c>
      <c r="JM188" s="86">
        <f t="shared" si="233"/>
        <v>0.47038682959011241</v>
      </c>
    </row>
    <row r="189" spans="2:273" x14ac:dyDescent="0.25">
      <c r="B189" s="2">
        <v>162</v>
      </c>
      <c r="C189" s="37">
        <v>57.253999999999998</v>
      </c>
      <c r="D189" s="37">
        <v>58.661000000000001</v>
      </c>
      <c r="E189" s="37">
        <v>55.533000000000001</v>
      </c>
      <c r="F189" s="37">
        <v>46.786999999999999</v>
      </c>
      <c r="G189" s="37">
        <v>42.720999999999997</v>
      </c>
      <c r="H189" s="37">
        <v>43.917000000000002</v>
      </c>
      <c r="I189" s="37">
        <v>41.667000000000002</v>
      </c>
      <c r="J189" s="37">
        <v>42.6</v>
      </c>
      <c r="K189" s="37">
        <v>44.45</v>
      </c>
      <c r="L189" s="37">
        <v>45.164000000000001</v>
      </c>
      <c r="M189" s="37">
        <v>44.360999999999997</v>
      </c>
      <c r="N189" s="37">
        <v>42.884999999999998</v>
      </c>
      <c r="O189" s="37">
        <v>49.622999999999998</v>
      </c>
      <c r="P189" s="37">
        <v>54.033000000000001</v>
      </c>
      <c r="Q189" s="37">
        <v>78.397000000000006</v>
      </c>
      <c r="S189" s="4">
        <f t="shared" si="234"/>
        <v>58.372306272416481</v>
      </c>
      <c r="T189" s="4">
        <f t="shared" si="234"/>
        <v>57.565873565639826</v>
      </c>
      <c r="U189" s="4">
        <f t="shared" si="234"/>
        <v>54.444234296365288</v>
      </c>
      <c r="V189" s="4">
        <f t="shared" si="234"/>
        <v>46.551213267295616</v>
      </c>
      <c r="W189" s="4">
        <f t="shared" si="234"/>
        <v>42.940733343327153</v>
      </c>
      <c r="X189" s="4">
        <f t="shared" si="234"/>
        <v>43.473263400477094</v>
      </c>
      <c r="Y189" s="4">
        <f t="shared" si="234"/>
        <v>41.30765013106236</v>
      </c>
      <c r="Z189" s="4">
        <f t="shared" si="234"/>
        <v>42.281082299609515</v>
      </c>
      <c r="AA189" s="4">
        <f t="shared" si="234"/>
        <v>43.477688236106651</v>
      </c>
      <c r="AB189" s="4">
        <f t="shared" si="234"/>
        <v>43.861888871718293</v>
      </c>
      <c r="AC189" s="4">
        <f t="shared" si="234"/>
        <v>45.365915460203546</v>
      </c>
      <c r="AD189" s="4">
        <f t="shared" si="234"/>
        <v>41.773727948985758</v>
      </c>
      <c r="AE189" s="4">
        <f t="shared" si="234"/>
        <v>48.462501109739421</v>
      </c>
      <c r="AF189" s="4">
        <f t="shared" si="234"/>
        <v>55.894404602442805</v>
      </c>
      <c r="AG189" s="4">
        <f t="shared" si="234"/>
        <v>77.734662422149697</v>
      </c>
      <c r="AI189" s="4">
        <f t="shared" si="235"/>
        <v>-1.1183062724164827</v>
      </c>
      <c r="AJ189" s="4">
        <f t="shared" si="235"/>
        <v>1.095126434360175</v>
      </c>
      <c r="AK189" s="4">
        <f t="shared" si="235"/>
        <v>1.0887657036347136</v>
      </c>
      <c r="AL189" s="4">
        <f t="shared" si="235"/>
        <v>0.23578673270438344</v>
      </c>
      <c r="AM189" s="4">
        <f t="shared" si="235"/>
        <v>-0.21973334332715666</v>
      </c>
      <c r="AN189" s="4">
        <f t="shared" si="235"/>
        <v>0.44373659952290723</v>
      </c>
      <c r="AO189" s="4">
        <f t="shared" si="235"/>
        <v>0.35934986893764176</v>
      </c>
      <c r="AP189" s="4">
        <f t="shared" si="235"/>
        <v>0.31891770039048595</v>
      </c>
      <c r="AQ189" s="4">
        <f t="shared" si="235"/>
        <v>0.97231176389335161</v>
      </c>
      <c r="AR189" s="4">
        <f t="shared" si="235"/>
        <v>1.3021111282817088</v>
      </c>
      <c r="AS189" s="4">
        <f t="shared" si="235"/>
        <v>-1.0049154602035486</v>
      </c>
      <c r="AT189" s="4">
        <f t="shared" si="235"/>
        <v>1.1112720510142395</v>
      </c>
      <c r="AU189" s="4">
        <f t="shared" si="235"/>
        <v>1.1604988902605768</v>
      </c>
      <c r="AV189" s="4">
        <f t="shared" si="235"/>
        <v>-1.8614046024428035</v>
      </c>
      <c r="AW189" s="4">
        <f t="shared" si="235"/>
        <v>0.66233757785030889</v>
      </c>
      <c r="AY189" s="2">
        <f t="shared" si="227"/>
        <v>58.372306272416481</v>
      </c>
      <c r="AZ189" s="2">
        <f t="shared" si="227"/>
        <v>57.564932533381054</v>
      </c>
      <c r="BA189" s="2">
        <f t="shared" si="227"/>
        <v>54.441891135604138</v>
      </c>
      <c r="BB189" s="2">
        <f t="shared" si="227"/>
        <v>46.551097904558638</v>
      </c>
      <c r="BC189" s="2">
        <f t="shared" si="227"/>
        <v>42.940051258761649</v>
      </c>
      <c r="BD189" s="2">
        <f t="shared" si="227"/>
        <v>43.47323111911237</v>
      </c>
      <c r="BE189" s="2">
        <f t="shared" si="227"/>
        <v>41.307612951789686</v>
      </c>
      <c r="BF189" s="2">
        <f t="shared" si="227"/>
        <v>42.2810422537869</v>
      </c>
      <c r="BG189" s="2">
        <f t="shared" si="227"/>
        <v>43.477683637236296</v>
      </c>
      <c r="BH189" s="2">
        <f t="shared" si="227"/>
        <v>43.861848397735244</v>
      </c>
      <c r="BI189" s="2">
        <f t="shared" si="227"/>
        <v>45.365843927663661</v>
      </c>
      <c r="BJ189" s="2">
        <f t="shared" si="227"/>
        <v>41.770532445498056</v>
      </c>
      <c r="BK189" s="2">
        <f t="shared" si="227"/>
        <v>48.439432114361182</v>
      </c>
      <c r="BL189" s="2">
        <f t="shared" si="227"/>
        <v>52.089915634583868</v>
      </c>
      <c r="BM189" s="2">
        <f t="shared" si="227"/>
        <v>54.344159890949896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80.761416605893615</v>
      </c>
      <c r="DL189" s="2">
        <f t="shared" si="236"/>
        <v>89.542631848852906</v>
      </c>
      <c r="DM189" s="2">
        <f t="shared" si="236"/>
        <v>89.249667226890736</v>
      </c>
      <c r="DN189" s="2">
        <f t="shared" si="236"/>
        <v>94.092934894408543</v>
      </c>
      <c r="DO189" s="2">
        <f t="shared" si="236"/>
        <v>91.31353485064011</v>
      </c>
      <c r="DP189" s="2">
        <f t="shared" si="236"/>
        <v>85.726619250829785</v>
      </c>
      <c r="DQ189" s="2">
        <f t="shared" si="236"/>
        <v>120.45496159317211</v>
      </c>
      <c r="DR189" s="2">
        <f t="shared" si="236"/>
        <v>110.16046526610643</v>
      </c>
      <c r="DS189" s="2">
        <f t="shared" si="236"/>
        <v>106.27220257400259</v>
      </c>
      <c r="DT189" s="2">
        <f t="shared" si="236"/>
        <v>118.87453333333333</v>
      </c>
      <c r="DU189" s="2">
        <f t="shared" si="236"/>
        <v>94.021922712185898</v>
      </c>
      <c r="DV189" s="2">
        <f t="shared" si="236"/>
        <v>97.050367746288813</v>
      </c>
      <c r="DW189" s="2">
        <f t="shared" si="236"/>
        <v>115.68417828354671</v>
      </c>
      <c r="DX189" s="2">
        <f t="shared" si="236"/>
        <v>85.433800853485053</v>
      </c>
      <c r="DY189" s="2">
        <f t="shared" si="236"/>
        <v>96.159730241935449</v>
      </c>
      <c r="EA189" s="2">
        <f t="shared" si="240"/>
        <v>58.154779914933847</v>
      </c>
      <c r="EB189" s="2">
        <f t="shared" si="240"/>
        <v>57.861862131982619</v>
      </c>
      <c r="EC189" s="2">
        <f t="shared" si="240"/>
        <v>54.826949109576915</v>
      </c>
      <c r="ED189" s="2">
        <f t="shared" si="240"/>
        <v>46.392974620252318</v>
      </c>
      <c r="EE189" s="2">
        <f t="shared" si="240"/>
        <v>42.311967853339866</v>
      </c>
      <c r="EF189" s="2">
        <f t="shared" si="239"/>
        <v>43.765965604846592</v>
      </c>
      <c r="EG189" s="2">
        <f t="shared" si="239"/>
        <v>40.912346139630131</v>
      </c>
      <c r="EH189" s="2">
        <f t="shared" si="239"/>
        <v>41.462884337035888</v>
      </c>
      <c r="EI189" s="2">
        <f t="shared" si="239"/>
        <v>43.894117538661668</v>
      </c>
      <c r="EJ189" s="2">
        <f t="shared" si="239"/>
        <v>42.045090150273033</v>
      </c>
      <c r="EK189" s="2">
        <f t="shared" si="212"/>
        <v>45.044794283815229</v>
      </c>
      <c r="EL189" s="2">
        <f t="shared" si="179"/>
        <v>40.479623406408301</v>
      </c>
      <c r="EM189" s="2">
        <f t="shared" si="179"/>
        <v>48.093823927937549</v>
      </c>
      <c r="EN189" s="2">
        <f t="shared" si="179"/>
        <v>50.902471661550685</v>
      </c>
      <c r="EO189" s="2">
        <f t="shared" si="179"/>
        <v>54.790999501437724</v>
      </c>
      <c r="EQ189" s="2">
        <f t="shared" si="237"/>
        <v>58.475668700734126</v>
      </c>
      <c r="ER189" s="2">
        <f t="shared" si="237"/>
        <v>57.448933243185145</v>
      </c>
      <c r="ES189" s="2">
        <f t="shared" si="237"/>
        <v>54.272206694813022</v>
      </c>
      <c r="ET189" s="2">
        <f t="shared" si="237"/>
        <v>46.601850976459289</v>
      </c>
      <c r="EU189" s="2">
        <f t="shared" si="237"/>
        <v>43.161738981363101</v>
      </c>
      <c r="EV189" s="2">
        <f t="shared" si="237"/>
        <v>43.37759455073293</v>
      </c>
      <c r="EW189" s="2">
        <f t="shared" si="237"/>
        <v>41.426470885887852</v>
      </c>
      <c r="EX189" s="2">
        <f t="shared" si="237"/>
        <v>42.535278912269789</v>
      </c>
      <c r="EY189" s="2">
        <f t="shared" si="237"/>
        <v>43.361588132957692</v>
      </c>
      <c r="EZ189" s="2">
        <f t="shared" si="237"/>
        <v>44.406868685038354</v>
      </c>
      <c r="FA189" s="2">
        <f t="shared" si="237"/>
        <v>45.465966189772729</v>
      </c>
      <c r="FB189" s="2">
        <f t="shared" si="237"/>
        <v>42.265216270054985</v>
      </c>
      <c r="FC189" s="2">
        <f t="shared" si="237"/>
        <v>48.587151959227342</v>
      </c>
      <c r="FD189" s="2">
        <f t="shared" si="237"/>
        <v>52.754083913544036</v>
      </c>
      <c r="FE189" s="2">
        <f t="shared" si="237"/>
        <v>54.015077395963488</v>
      </c>
      <c r="FG189" s="2">
        <f t="shared" si="238"/>
        <v>0.9999842292503085</v>
      </c>
      <c r="FH189" s="2">
        <f t="shared" si="238"/>
        <v>0.99997661362174017</v>
      </c>
      <c r="FI189" s="2">
        <f t="shared" si="238"/>
        <v>0.99997371791971013</v>
      </c>
      <c r="FJ189" s="2">
        <f t="shared" si="238"/>
        <v>0.99997594813772928</v>
      </c>
      <c r="FK189" s="2">
        <f t="shared" si="238"/>
        <v>0.99997627058904459</v>
      </c>
      <c r="FL189" s="2">
        <f t="shared" si="238"/>
        <v>0.99997513175972053</v>
      </c>
      <c r="FM189" s="2">
        <f t="shared" si="238"/>
        <v>0.99997579730541952</v>
      </c>
      <c r="FN189" s="2">
        <f t="shared" si="238"/>
        <v>0.999974815558349</v>
      </c>
      <c r="FO189" s="2">
        <f t="shared" si="238"/>
        <v>0.99997727258720603</v>
      </c>
      <c r="FP189" s="2">
        <f t="shared" si="238"/>
        <v>0.99997511311924314</v>
      </c>
      <c r="FQ189" s="2">
        <f t="shared" si="238"/>
        <v>0.99997473595442576</v>
      </c>
      <c r="FR189" s="2">
        <f t="shared" si="238"/>
        <v>0.99997527889210636</v>
      </c>
      <c r="FS189" s="2">
        <f t="shared" si="238"/>
        <v>0.99997497908304334</v>
      </c>
      <c r="FT189" s="2">
        <f t="shared" si="238"/>
        <v>0.99997614113557787</v>
      </c>
      <c r="FU189" s="2">
        <f t="shared" si="238"/>
        <v>0.99996947522903556</v>
      </c>
      <c r="FW189" s="2">
        <f t="shared" si="229"/>
        <v>0.67677601550459887</v>
      </c>
      <c r="FX189" s="2">
        <f t="shared" si="229"/>
        <v>0.72087593079912649</v>
      </c>
      <c r="FY189" s="2">
        <f t="shared" si="229"/>
        <v>0.69575115286327138</v>
      </c>
      <c r="FZ189" s="2">
        <f t="shared" si="229"/>
        <v>0.75152599500510686</v>
      </c>
      <c r="GA189" s="2">
        <f t="shared" si="229"/>
        <v>0.7377523269817452</v>
      </c>
      <c r="GB189" s="2">
        <f t="shared" si="229"/>
        <v>0.75643632613619161</v>
      </c>
      <c r="GC189" s="2">
        <f t="shared" si="229"/>
        <v>0.76507048025738311</v>
      </c>
      <c r="GD189" s="2">
        <f t="shared" si="229"/>
        <v>0.76131288369718597</v>
      </c>
      <c r="GE189" s="2">
        <f t="shared" si="229"/>
        <v>0.78465449877060955</v>
      </c>
      <c r="GF189" s="2">
        <f t="shared" si="229"/>
        <v>0.76842353148553499</v>
      </c>
      <c r="GG189" s="2">
        <f t="shared" si="229"/>
        <v>0.75933907015153845</v>
      </c>
      <c r="GH189" s="2">
        <f t="shared" si="229"/>
        <v>0.72217501193511524</v>
      </c>
      <c r="GI189" s="2">
        <f t="shared" si="229"/>
        <v>0.69713657438250864</v>
      </c>
      <c r="GJ189" s="2">
        <f t="shared" si="229"/>
        <v>0.64085776784757442</v>
      </c>
      <c r="GK189" s="2">
        <f t="shared" si="229"/>
        <v>0.57750949271498153</v>
      </c>
      <c r="GM189" s="86">
        <f t="shared" si="230"/>
        <v>1.5116799887082051E-136</v>
      </c>
      <c r="GN189" s="86">
        <f t="shared" si="230"/>
        <v>1.2966892614480401E-234</v>
      </c>
      <c r="GO189" s="86">
        <f t="shared" si="230"/>
        <v>2.6282048391081407E-293</v>
      </c>
      <c r="GP189" s="86">
        <f t="shared" si="230"/>
        <v>0</v>
      </c>
      <c r="GQ189" s="86">
        <f t="shared" si="230"/>
        <v>2.0519170451995713E-283</v>
      </c>
      <c r="GR189" s="86">
        <f t="shared" si="230"/>
        <v>2.0254691532979463E-297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4.3527489363355976E-284</v>
      </c>
      <c r="GZ189" s="86">
        <f t="shared" si="230"/>
        <v>1.113221061146297E-287</v>
      </c>
      <c r="HA189" s="86">
        <f t="shared" si="230"/>
        <v>0</v>
      </c>
      <c r="HC189" s="86">
        <f t="shared" si="181"/>
        <v>1.3960507352331845E-77</v>
      </c>
      <c r="HD189" s="86">
        <f t="shared" si="181"/>
        <v>1.1932919245672099E-165</v>
      </c>
      <c r="HE189" s="86">
        <f t="shared" si="181"/>
        <v>6.368777152336595E-216</v>
      </c>
      <c r="HF189" s="86">
        <f t="shared" si="181"/>
        <v>2.6074062197684442E-248</v>
      </c>
      <c r="HG189" s="86">
        <f t="shared" si="181"/>
        <v>1.2107918850197636E-194</v>
      </c>
      <c r="HH189" s="86">
        <f t="shared" si="181"/>
        <v>4.2774863339178306E-226</v>
      </c>
      <c r="HI189" s="86">
        <f t="shared" si="241"/>
        <v>7.9971568595585145E-283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8.9994368782627228E-264</v>
      </c>
      <c r="HO189" s="86">
        <f t="shared" si="226"/>
        <v>5.808581856443726E-197</v>
      </c>
      <c r="HP189" s="86">
        <f t="shared" si="226"/>
        <v>7.7333331592462308E-124</v>
      </c>
      <c r="HQ189" s="86">
        <f t="shared" si="226"/>
        <v>3.7088060778880593E-222</v>
      </c>
      <c r="HS189" s="86">
        <f t="shared" si="231"/>
        <v>1.5255608212447093E-21</v>
      </c>
      <c r="HT189" s="86">
        <f t="shared" si="231"/>
        <v>1.0694028422075875E-32</v>
      </c>
      <c r="HU189" s="86">
        <f t="shared" si="231"/>
        <v>1.6915411243855449E-40</v>
      </c>
      <c r="HV189" s="86">
        <f t="shared" si="231"/>
        <v>5.1442578325190966E-36</v>
      </c>
      <c r="HW189" s="86">
        <f t="shared" si="231"/>
        <v>1.2737982224888302E-34</v>
      </c>
      <c r="HX189" s="86">
        <f t="shared" si="231"/>
        <v>1.485154196636846E-39</v>
      </c>
      <c r="HY189" s="86">
        <f t="shared" si="231"/>
        <v>4.9254781326155712E-39</v>
      </c>
      <c r="HZ189" s="86">
        <f t="shared" si="231"/>
        <v>4.0876992181170914E-39</v>
      </c>
      <c r="IA189" s="86">
        <f t="shared" si="231"/>
        <v>3.0421740730081833E-39</v>
      </c>
      <c r="IB189" s="86">
        <f t="shared" si="231"/>
        <v>9.6966603608972906E-38</v>
      </c>
      <c r="IC189" s="86">
        <f t="shared" si="231"/>
        <v>2.0975632784542291E-38</v>
      </c>
      <c r="ID189" s="86">
        <f t="shared" si="231"/>
        <v>4.3782469702263523E-35</v>
      </c>
      <c r="IE189" s="86">
        <f t="shared" si="231"/>
        <v>5.3105524692722831E-34</v>
      </c>
      <c r="IF189" s="86">
        <f t="shared" si="231"/>
        <v>1.0663021428026066E-29</v>
      </c>
      <c r="IG189" s="86">
        <f t="shared" si="231"/>
        <v>1.0840765936264641E-23</v>
      </c>
      <c r="II189" s="86">
        <f t="shared" si="232"/>
        <v>0.25231385974087978</v>
      </c>
      <c r="IJ189" s="86">
        <f t="shared" si="232"/>
        <v>8.2701329415599559E-2</v>
      </c>
      <c r="IK189" s="86">
        <f t="shared" si="232"/>
        <v>9.5412800790418098E-2</v>
      </c>
      <c r="IL189" s="86">
        <f t="shared" si="232"/>
        <v>3.7723134797003378E-2</v>
      </c>
      <c r="IM189" s="86">
        <f t="shared" si="232"/>
        <v>5.6463859444675857E-2</v>
      </c>
      <c r="IN189" s="86">
        <f t="shared" si="232"/>
        <v>2.6002999115267027E-2</v>
      </c>
      <c r="IO189" s="86">
        <f t="shared" si="232"/>
        <v>2.4143743022131563E-2</v>
      </c>
      <c r="IP189" s="86">
        <f t="shared" si="232"/>
        <v>2.4927568933622402E-2</v>
      </c>
      <c r="IQ189" s="86">
        <f t="shared" si="232"/>
        <v>1.4076853414494838E-2</v>
      </c>
      <c r="IR189" s="86">
        <f t="shared" si="232"/>
        <v>2.3021714741244158E-2</v>
      </c>
      <c r="IS189" s="86">
        <f t="shared" si="232"/>
        <v>2.6421253550185406E-2</v>
      </c>
      <c r="IT189" s="86">
        <f t="shared" si="232"/>
        <v>6.8917066167970942E-2</v>
      </c>
      <c r="IU189" s="86">
        <f t="shared" si="232"/>
        <v>0.11258204299732356</v>
      </c>
      <c r="IV189" s="86">
        <f t="shared" si="232"/>
        <v>0.3782689746130305</v>
      </c>
      <c r="IW189" s="86">
        <f t="shared" si="232"/>
        <v>0.42415577293059836</v>
      </c>
      <c r="IY189" s="86">
        <f t="shared" si="233"/>
        <v>0.25231385974087978</v>
      </c>
      <c r="IZ189" s="86">
        <f t="shared" si="233"/>
        <v>8.2701329415599559E-2</v>
      </c>
      <c r="JA189" s="86">
        <f t="shared" si="233"/>
        <v>9.5412800790418098E-2</v>
      </c>
      <c r="JB189" s="86">
        <f t="shared" si="233"/>
        <v>3.7723134797003378E-2</v>
      </c>
      <c r="JC189" s="86">
        <f t="shared" si="233"/>
        <v>5.6463859444675857E-2</v>
      </c>
      <c r="JD189" s="86">
        <f t="shared" si="233"/>
        <v>2.6002999115267027E-2</v>
      </c>
      <c r="JE189" s="86">
        <f t="shared" si="233"/>
        <v>2.4143743022131563E-2</v>
      </c>
      <c r="JF189" s="86">
        <f t="shared" si="233"/>
        <v>2.4927568933622402E-2</v>
      </c>
      <c r="JG189" s="86">
        <f t="shared" si="233"/>
        <v>1.4076853414494838E-2</v>
      </c>
      <c r="JH189" s="86">
        <f t="shared" si="233"/>
        <v>2.3021714741244158E-2</v>
      </c>
      <c r="JI189" s="86">
        <f t="shared" si="233"/>
        <v>2.6421253550185406E-2</v>
      </c>
      <c r="JJ189" s="86">
        <f t="shared" si="233"/>
        <v>6.8917066167970942E-2</v>
      </c>
      <c r="JK189" s="86">
        <f t="shared" si="233"/>
        <v>0.11258204299732356</v>
      </c>
      <c r="JL189" s="86">
        <f t="shared" si="233"/>
        <v>0.3782689746130305</v>
      </c>
      <c r="JM189" s="86">
        <f t="shared" si="233"/>
        <v>0.42415577293059836</v>
      </c>
    </row>
    <row r="190" spans="2:273" x14ac:dyDescent="0.25">
      <c r="B190" s="2">
        <v>163</v>
      </c>
      <c r="C190" s="37">
        <v>57.508000000000003</v>
      </c>
      <c r="D190" s="37">
        <v>57.725999999999999</v>
      </c>
      <c r="E190" s="37">
        <v>55.45</v>
      </c>
      <c r="F190" s="37">
        <v>46.704999999999998</v>
      </c>
      <c r="G190" s="37">
        <v>41.738</v>
      </c>
      <c r="H190" s="37">
        <v>44.183</v>
      </c>
      <c r="I190" s="37">
        <v>41.567</v>
      </c>
      <c r="J190" s="37">
        <v>42.9</v>
      </c>
      <c r="K190" s="37">
        <v>42.7</v>
      </c>
      <c r="L190" s="37">
        <v>45.311</v>
      </c>
      <c r="M190" s="37">
        <v>45.933999999999997</v>
      </c>
      <c r="N190" s="37">
        <v>42.966999999999999</v>
      </c>
      <c r="O190" s="37">
        <v>50.131</v>
      </c>
      <c r="P190" s="37">
        <v>51.59</v>
      </c>
      <c r="Q190" s="37">
        <v>68.034000000000006</v>
      </c>
      <c r="S190" s="4">
        <f t="shared" si="234"/>
        <v>58.347185542958044</v>
      </c>
      <c r="T190" s="4">
        <f t="shared" si="234"/>
        <v>57.517360897205975</v>
      </c>
      <c r="U190" s="4">
        <f t="shared" si="234"/>
        <v>54.379827591524169</v>
      </c>
      <c r="V190" s="4">
        <f t="shared" si="234"/>
        <v>46.473229487601536</v>
      </c>
      <c r="W190" s="4">
        <f t="shared" si="234"/>
        <v>42.855444033820334</v>
      </c>
      <c r="X190" s="4">
        <f t="shared" si="234"/>
        <v>43.369915201326435</v>
      </c>
      <c r="Y190" s="4">
        <f t="shared" si="234"/>
        <v>41.17139033481908</v>
      </c>
      <c r="Z190" s="4">
        <f t="shared" si="234"/>
        <v>42.186505300690982</v>
      </c>
      <c r="AA190" s="4">
        <f t="shared" si="234"/>
        <v>43.360493038664472</v>
      </c>
      <c r="AB190" s="4">
        <f t="shared" si="234"/>
        <v>43.81488415422416</v>
      </c>
      <c r="AC190" s="4">
        <f t="shared" si="234"/>
        <v>45.211437485252972</v>
      </c>
      <c r="AD190" s="4">
        <f t="shared" si="234"/>
        <v>41.668141947299524</v>
      </c>
      <c r="AE190" s="4">
        <f t="shared" si="234"/>
        <v>48.314866778002063</v>
      </c>
      <c r="AF190" s="4">
        <f t="shared" si="234"/>
        <v>54.097852472871637</v>
      </c>
      <c r="AG190" s="4">
        <f t="shared" si="234"/>
        <v>69.867663979661899</v>
      </c>
      <c r="AI190" s="4">
        <f t="shared" si="235"/>
        <v>-0.83918554295804171</v>
      </c>
      <c r="AJ190" s="4">
        <f t="shared" si="235"/>
        <v>0.20863910279402376</v>
      </c>
      <c r="AK190" s="4">
        <f t="shared" si="235"/>
        <v>1.0701724084758339</v>
      </c>
      <c r="AL190" s="4">
        <f t="shared" si="235"/>
        <v>0.23177051239846236</v>
      </c>
      <c r="AM190" s="4">
        <f t="shared" si="235"/>
        <v>-1.117444033820334</v>
      </c>
      <c r="AN190" s="4">
        <f t="shared" si="235"/>
        <v>0.81308479867356453</v>
      </c>
      <c r="AO190" s="4">
        <f t="shared" si="235"/>
        <v>0.39560966518092044</v>
      </c>
      <c r="AP190" s="4">
        <f t="shared" si="235"/>
        <v>0.71349469930901677</v>
      </c>
      <c r="AQ190" s="4">
        <f t="shared" si="235"/>
        <v>-0.66049303866446962</v>
      </c>
      <c r="AR190" s="4">
        <f t="shared" si="235"/>
        <v>1.4961158457758401</v>
      </c>
      <c r="AS190" s="4">
        <f t="shared" si="235"/>
        <v>0.72256251474702538</v>
      </c>
      <c r="AT190" s="4">
        <f t="shared" si="235"/>
        <v>1.2988580527004743</v>
      </c>
      <c r="AU190" s="4">
        <f t="shared" si="235"/>
        <v>1.8161332219979371</v>
      </c>
      <c r="AV190" s="4">
        <f t="shared" si="235"/>
        <v>-2.5078524728716332</v>
      </c>
      <c r="AW190" s="4">
        <f t="shared" si="235"/>
        <v>-1.8336639796618925</v>
      </c>
      <c r="AY190" s="2">
        <f t="shared" si="227"/>
        <v>58.347185542958044</v>
      </c>
      <c r="AZ190" s="2">
        <f t="shared" si="227"/>
        <v>57.517128183873943</v>
      </c>
      <c r="BA190" s="2">
        <f t="shared" si="227"/>
        <v>54.379301370895632</v>
      </c>
      <c r="BB190" s="2">
        <f t="shared" si="227"/>
        <v>46.473208135887191</v>
      </c>
      <c r="BC190" s="2">
        <f t="shared" si="227"/>
        <v>42.855296824833957</v>
      </c>
      <c r="BD190" s="2">
        <f t="shared" si="227"/>
        <v>43.369910285847823</v>
      </c>
      <c r="BE190" s="2">
        <f t="shared" si="227"/>
        <v>41.171384484607245</v>
      </c>
      <c r="BF190" s="2">
        <f t="shared" si="227"/>
        <v>42.186499089401956</v>
      </c>
      <c r="BG190" s="2">
        <f t="shared" si="227"/>
        <v>43.360492408430787</v>
      </c>
      <c r="BH190" s="2">
        <f t="shared" si="227"/>
        <v>43.814877778224002</v>
      </c>
      <c r="BI190" s="2">
        <f t="shared" si="227"/>
        <v>45.21142618355865</v>
      </c>
      <c r="BJ190" s="2">
        <f t="shared" si="227"/>
        <v>41.667442693551052</v>
      </c>
      <c r="BK190" s="2">
        <f t="shared" si="227"/>
        <v>48.308861667682677</v>
      </c>
      <c r="BL190" s="2">
        <f t="shared" si="227"/>
        <v>52.057675080422278</v>
      </c>
      <c r="BM190" s="2">
        <f t="shared" si="227"/>
        <v>54.200431647720961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42.7</v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80.794003430300066</v>
      </c>
      <c r="DL190" s="2">
        <f t="shared" si="236"/>
        <v>89.675952294197032</v>
      </c>
      <c r="DM190" s="2">
        <f t="shared" si="236"/>
        <v>89.422178151260482</v>
      </c>
      <c r="DN190" s="2">
        <f t="shared" si="236"/>
        <v>94.27151296640767</v>
      </c>
      <c r="DO190" s="2">
        <f t="shared" si="236"/>
        <v>91.515852062588891</v>
      </c>
      <c r="DP190" s="2">
        <f t="shared" si="236"/>
        <v>85.899017780938848</v>
      </c>
      <c r="DQ190" s="2">
        <f t="shared" si="236"/>
        <v>120.87677453769558</v>
      </c>
      <c r="DR190" s="2">
        <f t="shared" si="236"/>
        <v>110.52873557422969</v>
      </c>
      <c r="DS190" s="2">
        <f t="shared" si="236"/>
        <v>106.59743642213644</v>
      </c>
      <c r="DT190" s="2">
        <f t="shared" si="236"/>
        <v>119.27173333333334</v>
      </c>
      <c r="DU190" s="2">
        <f t="shared" si="236"/>
        <v>94.218728307254651</v>
      </c>
      <c r="DV190" s="2">
        <f t="shared" si="236"/>
        <v>97.287519568151168</v>
      </c>
      <c r="DW190" s="2">
        <f t="shared" si="236"/>
        <v>116.03209530583214</v>
      </c>
      <c r="DX190" s="2">
        <f t="shared" si="236"/>
        <v>85.55868326220957</v>
      </c>
      <c r="DY190" s="2">
        <f t="shared" si="236"/>
        <v>96.379415322580627</v>
      </c>
      <c r="EA190" s="2">
        <f t="shared" si="240"/>
        <v>58.11872353497165</v>
      </c>
      <c r="EB190" s="2">
        <f t="shared" si="240"/>
        <v>57.827795316861888</v>
      </c>
      <c r="EC190" s="2">
        <f t="shared" si="240"/>
        <v>54.782924198973269</v>
      </c>
      <c r="ED190" s="2">
        <f t="shared" si="240"/>
        <v>46.30873994227565</v>
      </c>
      <c r="EE190" s="2">
        <f t="shared" si="240"/>
        <v>42.199821394652787</v>
      </c>
      <c r="EF190" s="2">
        <f t="shared" si="239"/>
        <v>43.674919190932187</v>
      </c>
      <c r="EG190" s="2">
        <f t="shared" si="239"/>
        <v>40.760496497733826</v>
      </c>
      <c r="EH190" s="2">
        <f t="shared" si="239"/>
        <v>41.335612955162702</v>
      </c>
      <c r="EI190" s="2">
        <f t="shared" si="239"/>
        <v>43.792796574649529</v>
      </c>
      <c r="EJ190" s="2">
        <f t="shared" si="239"/>
        <v>41.926440520874266</v>
      </c>
      <c r="EK190" s="2">
        <f t="shared" si="212"/>
        <v>44.877331173147226</v>
      </c>
      <c r="EL190" s="2">
        <f t="shared" si="179"/>
        <v>40.318925149664324</v>
      </c>
      <c r="EM190" s="2">
        <f t="shared" si="179"/>
        <v>47.946896448405496</v>
      </c>
      <c r="EN190" s="2">
        <f t="shared" si="179"/>
        <v>50.808005567762734</v>
      </c>
      <c r="EO190" s="2">
        <f t="shared" si="179"/>
        <v>54.672568801595403</v>
      </c>
      <c r="EQ190" s="2">
        <f t="shared" si="237"/>
        <v>58.446228692453474</v>
      </c>
      <c r="ER190" s="2">
        <f t="shared" si="237"/>
        <v>57.406502602604881</v>
      </c>
      <c r="ES190" s="2">
        <f t="shared" si="237"/>
        <v>54.217167803829909</v>
      </c>
      <c r="ET190" s="2">
        <f t="shared" si="237"/>
        <v>46.521431629400134</v>
      </c>
      <c r="EU190" s="2">
        <f t="shared" si="237"/>
        <v>43.066382834689342</v>
      </c>
      <c r="EV190" s="2">
        <f t="shared" si="237"/>
        <v>43.279103461517181</v>
      </c>
      <c r="EW190" s="2">
        <f t="shared" si="237"/>
        <v>41.284190149343218</v>
      </c>
      <c r="EX190" s="2">
        <f t="shared" si="237"/>
        <v>42.427752674982429</v>
      </c>
      <c r="EY190" s="2">
        <f t="shared" si="237"/>
        <v>43.250659919830156</v>
      </c>
      <c r="EZ190" s="2">
        <f t="shared" si="237"/>
        <v>44.331674383543785</v>
      </c>
      <c r="FA190" s="2">
        <f t="shared" si="237"/>
        <v>45.306530155362339</v>
      </c>
      <c r="FB190" s="2">
        <f t="shared" si="237"/>
        <v>42.138843043081664</v>
      </c>
      <c r="FC190" s="2">
        <f t="shared" si="237"/>
        <v>48.450107827645184</v>
      </c>
      <c r="FD190" s="2">
        <f t="shared" si="237"/>
        <v>52.695236981948369</v>
      </c>
      <c r="FE190" s="2">
        <f t="shared" si="237"/>
        <v>53.883484689510894</v>
      </c>
      <c r="FG190" s="2">
        <f t="shared" si="238"/>
        <v>0.99998561688537779</v>
      </c>
      <c r="FH190" s="2">
        <f t="shared" si="238"/>
        <v>0.99997867132564477</v>
      </c>
      <c r="FI190" s="2">
        <f t="shared" si="238"/>
        <v>0.99997603040246419</v>
      </c>
      <c r="FJ190" s="2">
        <f t="shared" si="238"/>
        <v>0.99997806439448</v>
      </c>
      <c r="FK190" s="2">
        <f t="shared" si="238"/>
        <v>0.99997835847481109</v>
      </c>
      <c r="FL190" s="2">
        <f t="shared" si="238"/>
        <v>0.99997731984568217</v>
      </c>
      <c r="FM190" s="2">
        <f t="shared" si="238"/>
        <v>0.99997792683319453</v>
      </c>
      <c r="FN190" s="2">
        <f t="shared" si="238"/>
        <v>0.99997703146533379</v>
      </c>
      <c r="FO190" s="2">
        <f t="shared" si="238"/>
        <v>0.99997927231173089</v>
      </c>
      <c r="FP190" s="2">
        <f t="shared" si="238"/>
        <v>0.99997730284529029</v>
      </c>
      <c r="FQ190" s="2">
        <f t="shared" si="238"/>
        <v>0.99997695886537075</v>
      </c>
      <c r="FR190" s="2">
        <f t="shared" si="238"/>
        <v>0.9999774540325983</v>
      </c>
      <c r="FS190" s="2">
        <f t="shared" si="238"/>
        <v>0.99997718060228646</v>
      </c>
      <c r="FT190" s="2">
        <f t="shared" si="238"/>
        <v>0.99997824041135197</v>
      </c>
      <c r="FU190" s="2">
        <f t="shared" si="238"/>
        <v>0.99997216100324027</v>
      </c>
      <c r="FW190" s="2">
        <f t="shared" si="229"/>
        <v>0.69658709679778208</v>
      </c>
      <c r="FX190" s="2">
        <f t="shared" si="229"/>
        <v>0.73902633826939401</v>
      </c>
      <c r="FY190" s="2">
        <f t="shared" si="229"/>
        <v>0.71488916524103951</v>
      </c>
      <c r="FZ190" s="2">
        <f t="shared" si="229"/>
        <v>0.76832387458186668</v>
      </c>
      <c r="GA190" s="2">
        <f t="shared" si="229"/>
        <v>0.75517802411522639</v>
      </c>
      <c r="GB190" s="2">
        <f t="shared" si="229"/>
        <v>0.77300251460072122</v>
      </c>
      <c r="GC190" s="2">
        <f t="shared" si="229"/>
        <v>0.78121925986140484</v>
      </c>
      <c r="GD190" s="2">
        <f t="shared" si="229"/>
        <v>0.77764488754598171</v>
      </c>
      <c r="GE190" s="2">
        <f t="shared" si="229"/>
        <v>0.79980934209257637</v>
      </c>
      <c r="GF190" s="2">
        <f t="shared" si="229"/>
        <v>0.78440677580462659</v>
      </c>
      <c r="GG190" s="2">
        <f t="shared" si="229"/>
        <v>0.77576635181858022</v>
      </c>
      <c r="GH190" s="2">
        <f t="shared" si="229"/>
        <v>0.74027138075129839</v>
      </c>
      <c r="GI190" s="2">
        <f t="shared" si="229"/>
        <v>0.7162229848430578</v>
      </c>
      <c r="GJ190" s="2">
        <f t="shared" si="229"/>
        <v>0.66177011617125625</v>
      </c>
      <c r="GK190" s="2">
        <f t="shared" si="229"/>
        <v>0.59980707175726355</v>
      </c>
      <c r="GM190" s="86">
        <f t="shared" si="230"/>
        <v>2.4546099042280502E-139</v>
      </c>
      <c r="GN190" s="86">
        <f t="shared" si="230"/>
        <v>2.1542279925748124E-239</v>
      </c>
      <c r="GO190" s="86">
        <f t="shared" si="230"/>
        <v>2.9232042327005772E-299</v>
      </c>
      <c r="GP190" s="86">
        <f t="shared" si="230"/>
        <v>0</v>
      </c>
      <c r="GQ190" s="86">
        <f t="shared" si="230"/>
        <v>3.3596510816875793E-289</v>
      </c>
      <c r="GR190" s="86">
        <f t="shared" si="230"/>
        <v>1.7896730825984664E-303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7.1659964361545231E-290</v>
      </c>
      <c r="GZ190" s="86">
        <f t="shared" si="230"/>
        <v>1.609169545507133E-293</v>
      </c>
      <c r="HA190" s="86">
        <f t="shared" si="230"/>
        <v>0</v>
      </c>
      <c r="HC190" s="86">
        <f t="shared" si="181"/>
        <v>1.2135224891828143E-79</v>
      </c>
      <c r="HD190" s="86">
        <f t="shared" si="181"/>
        <v>4.5228788443149528E-170</v>
      </c>
      <c r="HE190" s="86">
        <f t="shared" si="181"/>
        <v>1.3086047266486195E-221</v>
      </c>
      <c r="HF190" s="86">
        <f t="shared" si="181"/>
        <v>7.3045029224352302E-255</v>
      </c>
      <c r="HG190" s="86">
        <f t="shared" si="181"/>
        <v>8.6334083736893577E-200</v>
      </c>
      <c r="HH190" s="86">
        <f t="shared" si="181"/>
        <v>4.9524263304068998E-232</v>
      </c>
      <c r="HI190" s="86">
        <f t="shared" si="241"/>
        <v>3.2358619300808167E-290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8.3994387543973404E-271</v>
      </c>
      <c r="HO190" s="86">
        <f t="shared" si="226"/>
        <v>3.4034036555285258E-202</v>
      </c>
      <c r="HP190" s="86">
        <f t="shared" si="226"/>
        <v>4.2182899402070266E-127</v>
      </c>
      <c r="HQ190" s="86">
        <f t="shared" si="226"/>
        <v>4.5786732503151298E-228</v>
      </c>
      <c r="HS190" s="86">
        <f t="shared" si="231"/>
        <v>1.2340305588368962E-22</v>
      </c>
      <c r="HT190" s="86">
        <f t="shared" si="231"/>
        <v>2.5646821844068587E-34</v>
      </c>
      <c r="HU190" s="86">
        <f t="shared" si="231"/>
        <v>1.7119833501975958E-42</v>
      </c>
      <c r="HV190" s="86">
        <f t="shared" si="231"/>
        <v>9.1785793087924002E-38</v>
      </c>
      <c r="HW190" s="86">
        <f t="shared" si="231"/>
        <v>2.64458644239547E-36</v>
      </c>
      <c r="HX190" s="86">
        <f t="shared" si="231"/>
        <v>1.7833230809069892E-41</v>
      </c>
      <c r="HY190" s="86">
        <f t="shared" si="231"/>
        <v>6.8955831848272963E-41</v>
      </c>
      <c r="HZ190" s="86">
        <f t="shared" si="231"/>
        <v>5.4001619321552014E-41</v>
      </c>
      <c r="IA190" s="86">
        <f t="shared" si="231"/>
        <v>4.3144269188325067E-41</v>
      </c>
      <c r="IB190" s="86">
        <f t="shared" si="231"/>
        <v>1.5085893282949263E-39</v>
      </c>
      <c r="IC190" s="86">
        <f t="shared" si="231"/>
        <v>2.8942319618510814E-40</v>
      </c>
      <c r="ID190" s="86">
        <f t="shared" si="231"/>
        <v>7.7864258482221097E-37</v>
      </c>
      <c r="IE190" s="86">
        <f t="shared" si="231"/>
        <v>1.0110649336578918E-35</v>
      </c>
      <c r="IF190" s="86">
        <f t="shared" si="231"/>
        <v>2.6371226393378832E-31</v>
      </c>
      <c r="IG190" s="86">
        <f t="shared" si="231"/>
        <v>4.6049271918409035E-25</v>
      </c>
      <c r="II190" s="86">
        <f t="shared" si="232"/>
        <v>0.2006060767969976</v>
      </c>
      <c r="IJ190" s="86">
        <f t="shared" si="232"/>
        <v>5.6990048543224078E-2</v>
      </c>
      <c r="IK190" s="86">
        <f t="shared" si="232"/>
        <v>6.3920750493203213E-2</v>
      </c>
      <c r="IL190" s="86">
        <f t="shared" si="232"/>
        <v>2.4401941533187824E-2</v>
      </c>
      <c r="IM190" s="86">
        <f t="shared" si="232"/>
        <v>3.7782668453645987E-2</v>
      </c>
      <c r="IN190" s="86">
        <f t="shared" si="232"/>
        <v>1.6080228874970431E-2</v>
      </c>
      <c r="IO190" s="86">
        <f t="shared" si="232"/>
        <v>1.506866934142811E-2</v>
      </c>
      <c r="IP190" s="86">
        <f t="shared" si="232"/>
        <v>1.5495409428851385E-2</v>
      </c>
      <c r="IQ190" s="86">
        <f t="shared" si="232"/>
        <v>8.5336752824735004E-3</v>
      </c>
      <c r="IR190" s="86">
        <f t="shared" si="232"/>
        <v>1.4380463209768213E-2</v>
      </c>
      <c r="IS190" s="86">
        <f t="shared" si="232"/>
        <v>1.6489483968696358E-2</v>
      </c>
      <c r="IT190" s="86">
        <f t="shared" si="232"/>
        <v>4.6132718101489542E-2</v>
      </c>
      <c r="IU190" s="86">
        <f t="shared" si="232"/>
        <v>7.8196238224204531E-2</v>
      </c>
      <c r="IV190" s="86">
        <f t="shared" si="232"/>
        <v>0.319400202677176</v>
      </c>
      <c r="IW190" s="86">
        <f t="shared" si="232"/>
        <v>0.36624930993422911</v>
      </c>
      <c r="IY190" s="86">
        <f t="shared" si="233"/>
        <v>0.2006060767969976</v>
      </c>
      <c r="IZ190" s="86">
        <f t="shared" si="233"/>
        <v>5.6990048543224078E-2</v>
      </c>
      <c r="JA190" s="86">
        <f t="shared" si="233"/>
        <v>6.3920750493203213E-2</v>
      </c>
      <c r="JB190" s="86">
        <f t="shared" si="233"/>
        <v>2.4401941533187824E-2</v>
      </c>
      <c r="JC190" s="86">
        <f t="shared" si="233"/>
        <v>3.7782668453645987E-2</v>
      </c>
      <c r="JD190" s="86">
        <f t="shared" si="233"/>
        <v>1.6080228874970431E-2</v>
      </c>
      <c r="JE190" s="86">
        <f t="shared" si="233"/>
        <v>1.506866934142811E-2</v>
      </c>
      <c r="JF190" s="86">
        <f t="shared" si="233"/>
        <v>1.5495409428851385E-2</v>
      </c>
      <c r="JG190" s="86">
        <f t="shared" si="233"/>
        <v>8.5336752824735004E-3</v>
      </c>
      <c r="JH190" s="86">
        <f t="shared" si="233"/>
        <v>1.4380463209768213E-2</v>
      </c>
      <c r="JI190" s="86">
        <f t="shared" si="233"/>
        <v>1.6489483968696358E-2</v>
      </c>
      <c r="JJ190" s="86">
        <f t="shared" si="233"/>
        <v>4.6132718101489542E-2</v>
      </c>
      <c r="JK190" s="86">
        <f t="shared" si="233"/>
        <v>7.8196238224204531E-2</v>
      </c>
      <c r="JL190" s="86">
        <f t="shared" si="233"/>
        <v>0.319400202677176</v>
      </c>
      <c r="JM190" s="86">
        <f t="shared" si="233"/>
        <v>0.36624930993422911</v>
      </c>
    </row>
    <row r="191" spans="2:273" x14ac:dyDescent="0.25">
      <c r="B191" s="2">
        <v>164</v>
      </c>
      <c r="C191" s="37">
        <v>57.079000000000001</v>
      </c>
      <c r="D191" s="37">
        <v>57.161000000000001</v>
      </c>
      <c r="E191" s="37">
        <v>54.65</v>
      </c>
      <c r="F191" s="37">
        <v>45.984000000000002</v>
      </c>
      <c r="G191" s="37">
        <v>42.311</v>
      </c>
      <c r="H191" s="37">
        <v>43.232999999999997</v>
      </c>
      <c r="I191" s="37">
        <v>40.65</v>
      </c>
      <c r="J191" s="37">
        <v>42.783000000000001</v>
      </c>
      <c r="K191" s="37">
        <v>42.95</v>
      </c>
      <c r="L191" s="37">
        <v>44.704999999999998</v>
      </c>
      <c r="M191" s="37">
        <v>45.671999999999997</v>
      </c>
      <c r="N191" s="37">
        <v>42.015999999999998</v>
      </c>
      <c r="O191" s="37">
        <v>48.689</v>
      </c>
      <c r="P191" s="37">
        <v>51.097999999999999</v>
      </c>
      <c r="Q191" s="37">
        <v>58.69</v>
      </c>
      <c r="S191" s="4">
        <f t="shared" si="234"/>
        <v>58.322094278212077</v>
      </c>
      <c r="T191" s="4">
        <f t="shared" si="234"/>
        <v>57.46941211980166</v>
      </c>
      <c r="U191" s="4">
        <f t="shared" si="234"/>
        <v>54.316826472088998</v>
      </c>
      <c r="V191" s="4">
        <f t="shared" si="234"/>
        <v>46.395282591343147</v>
      </c>
      <c r="W191" s="4">
        <f t="shared" si="234"/>
        <v>42.770457025184513</v>
      </c>
      <c r="X191" s="4">
        <f t="shared" si="234"/>
        <v>43.266677959383792</v>
      </c>
      <c r="Y191" s="4">
        <f t="shared" si="234"/>
        <v>41.035044015098642</v>
      </c>
      <c r="Z191" s="4">
        <f t="shared" si="234"/>
        <v>42.09170815358047</v>
      </c>
      <c r="AA191" s="4">
        <f t="shared" si="234"/>
        <v>43.243468549390954</v>
      </c>
      <c r="AB191" s="4">
        <f t="shared" si="234"/>
        <v>43.767313185517089</v>
      </c>
      <c r="AC191" s="4">
        <f t="shared" si="234"/>
        <v>45.056926257284232</v>
      </c>
      <c r="AD191" s="4">
        <f t="shared" si="234"/>
        <v>41.564286885662732</v>
      </c>
      <c r="AE191" s="4">
        <f t="shared" si="234"/>
        <v>48.179670984384209</v>
      </c>
      <c r="AF191" s="4">
        <f t="shared" si="234"/>
        <v>53.038230454849206</v>
      </c>
      <c r="AG191" s="4">
        <f t="shared" si="234"/>
        <v>63.848317485669938</v>
      </c>
      <c r="AI191" s="4">
        <f t="shared" si="235"/>
        <v>-1.2430942782120766</v>
      </c>
      <c r="AJ191" s="4">
        <f t="shared" si="235"/>
        <v>-0.30841211980165895</v>
      </c>
      <c r="AK191" s="4">
        <f t="shared" si="235"/>
        <v>0.33317352791100063</v>
      </c>
      <c r="AL191" s="4">
        <f t="shared" si="235"/>
        <v>-0.41128259134314504</v>
      </c>
      <c r="AM191" s="4">
        <f t="shared" si="235"/>
        <v>-0.4594570251845127</v>
      </c>
      <c r="AN191" s="4">
        <f t="shared" si="235"/>
        <v>-3.3677959383794587E-2</v>
      </c>
      <c r="AO191" s="4">
        <f t="shared" si="235"/>
        <v>-0.38504401509864294</v>
      </c>
      <c r="AP191" s="4">
        <f t="shared" si="235"/>
        <v>0.69129184641953145</v>
      </c>
      <c r="AQ191" s="4">
        <f t="shared" si="235"/>
        <v>-0.29346854939095124</v>
      </c>
      <c r="AR191" s="4">
        <f t="shared" si="235"/>
        <v>0.93768681448290891</v>
      </c>
      <c r="AS191" s="4">
        <f t="shared" si="235"/>
        <v>0.61507374271576509</v>
      </c>
      <c r="AT191" s="4">
        <f t="shared" si="235"/>
        <v>0.45171311433726657</v>
      </c>
      <c r="AU191" s="4">
        <f t="shared" si="235"/>
        <v>0.50932901561579058</v>
      </c>
      <c r="AV191" s="4">
        <f t="shared" si="235"/>
        <v>-1.9402304548492069</v>
      </c>
      <c r="AW191" s="4">
        <f t="shared" si="235"/>
        <v>-5.1583174856699401</v>
      </c>
      <c r="AY191" s="2">
        <f t="shared" si="227"/>
        <v>58.322094278212077</v>
      </c>
      <c r="AZ191" s="2">
        <f t="shared" si="227"/>
        <v>57.469361067074935</v>
      </c>
      <c r="BA191" s="2">
        <f t="shared" si="227"/>
        <v>54.316724286575862</v>
      </c>
      <c r="BB191" s="2">
        <f t="shared" si="227"/>
        <v>46.395279110332382</v>
      </c>
      <c r="BC191" s="2">
        <f t="shared" si="227"/>
        <v>42.770428906773105</v>
      </c>
      <c r="BD191" s="2">
        <f t="shared" si="227"/>
        <v>43.266677308128038</v>
      </c>
      <c r="BE191" s="2">
        <f t="shared" si="227"/>
        <v>41.035043208020952</v>
      </c>
      <c r="BF191" s="2">
        <f t="shared" si="227"/>
        <v>42.091707311674007</v>
      </c>
      <c r="BG191" s="2">
        <f t="shared" si="227"/>
        <v>43.243468473574964</v>
      </c>
      <c r="BH191" s="2">
        <f t="shared" si="227"/>
        <v>43.767312303135427</v>
      </c>
      <c r="BI191" s="2">
        <f t="shared" si="227"/>
        <v>45.056924696508133</v>
      </c>
      <c r="BJ191" s="2">
        <f t="shared" si="227"/>
        <v>41.564152530202676</v>
      </c>
      <c r="BK191" s="2">
        <f t="shared" si="227"/>
        <v>48.178297424502375</v>
      </c>
      <c r="BL191" s="2">
        <f t="shared" si="227"/>
        <v>52.025749974894509</v>
      </c>
      <c r="BM191" s="2">
        <f t="shared" si="227"/>
        <v>54.056450214366357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>
        <f t="shared" si="202"/>
        <v>43.232999999999997</v>
      </c>
      <c r="DA191" s="2">
        <f t="shared" si="203"/>
        <v>40.65</v>
      </c>
      <c r="DB191" s="2">
        <f t="shared" si="204"/>
        <v>42.783000000000001</v>
      </c>
      <c r="DC191" s="2">
        <f t="shared" si="205"/>
        <v>42.95</v>
      </c>
      <c r="DD191" s="2">
        <f t="shared" si="206"/>
        <v>44.704999999999998</v>
      </c>
      <c r="DE191" s="2">
        <f t="shared" si="207"/>
        <v>45.671999999999997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80.826590254706517</v>
      </c>
      <c r="DL191" s="2">
        <f t="shared" si="236"/>
        <v>89.809272739541171</v>
      </c>
      <c r="DM191" s="2">
        <f t="shared" si="236"/>
        <v>89.594689075630228</v>
      </c>
      <c r="DN191" s="2">
        <f t="shared" si="236"/>
        <v>94.450091038406782</v>
      </c>
      <c r="DO191" s="2">
        <f t="shared" si="236"/>
        <v>91.718169274537701</v>
      </c>
      <c r="DP191" s="2">
        <f t="shared" si="236"/>
        <v>86.071416311047898</v>
      </c>
      <c r="DQ191" s="2">
        <f t="shared" si="236"/>
        <v>121.29858748221906</v>
      </c>
      <c r="DR191" s="2">
        <f t="shared" si="236"/>
        <v>110.89700588235293</v>
      </c>
      <c r="DS191" s="2">
        <f t="shared" si="236"/>
        <v>106.92267027027029</v>
      </c>
      <c r="DT191" s="2">
        <f t="shared" si="236"/>
        <v>119.66893333333334</v>
      </c>
      <c r="DU191" s="2">
        <f t="shared" si="236"/>
        <v>94.415533902323403</v>
      </c>
      <c r="DV191" s="2">
        <f t="shared" si="236"/>
        <v>97.524671390013509</v>
      </c>
      <c r="DW191" s="2">
        <f t="shared" si="236"/>
        <v>116.3800123281176</v>
      </c>
      <c r="DX191" s="2">
        <f t="shared" si="236"/>
        <v>85.683565670934087</v>
      </c>
      <c r="DY191" s="2">
        <f t="shared" si="236"/>
        <v>96.599100403225776</v>
      </c>
      <c r="EA191" s="2">
        <f t="shared" si="240"/>
        <v>58.08266715500946</v>
      </c>
      <c r="EB191" s="2">
        <f t="shared" si="240"/>
        <v>57.793728501741157</v>
      </c>
      <c r="EC191" s="2">
        <f t="shared" si="240"/>
        <v>54.738899288369623</v>
      </c>
      <c r="ED191" s="2">
        <f t="shared" si="240"/>
        <v>46.224505264298983</v>
      </c>
      <c r="EE191" s="2">
        <f t="shared" si="240"/>
        <v>42.087674935965701</v>
      </c>
      <c r="EF191" s="2">
        <f t="shared" si="239"/>
        <v>43.583872777017788</v>
      </c>
      <c r="EG191" s="2">
        <f t="shared" si="239"/>
        <v>40.608646855837506</v>
      </c>
      <c r="EH191" s="2">
        <f t="shared" si="239"/>
        <v>41.208341573289523</v>
      </c>
      <c r="EI191" s="2">
        <f t="shared" si="239"/>
        <v>43.691475610637383</v>
      </c>
      <c r="EJ191" s="2">
        <f t="shared" si="239"/>
        <v>41.807790891475491</v>
      </c>
      <c r="EK191" s="2">
        <f t="shared" si="239"/>
        <v>44.709868062479231</v>
      </c>
      <c r="EL191" s="2">
        <f t="shared" si="179"/>
        <v>40.158226892920339</v>
      </c>
      <c r="EM191" s="2">
        <f t="shared" si="179"/>
        <v>47.799968968873443</v>
      </c>
      <c r="EN191" s="2">
        <f t="shared" si="179"/>
        <v>50.713539473974777</v>
      </c>
      <c r="EO191" s="2">
        <f t="shared" si="179"/>
        <v>54.554138101753097</v>
      </c>
      <c r="EQ191" s="2">
        <f t="shared" si="237"/>
        <v>58.416788684172822</v>
      </c>
      <c r="ER191" s="2">
        <f t="shared" si="237"/>
        <v>57.36407196202461</v>
      </c>
      <c r="ES191" s="2">
        <f t="shared" si="237"/>
        <v>54.162128912846796</v>
      </c>
      <c r="ET191" s="2">
        <f t="shared" si="237"/>
        <v>46.441012282340978</v>
      </c>
      <c r="EU191" s="2">
        <f t="shared" si="237"/>
        <v>42.971026688015584</v>
      </c>
      <c r="EV191" s="2">
        <f t="shared" si="237"/>
        <v>43.180612372301425</v>
      </c>
      <c r="EW191" s="2">
        <f t="shared" si="237"/>
        <v>41.141909412798576</v>
      </c>
      <c r="EX191" s="2">
        <f t="shared" si="237"/>
        <v>42.320226437695077</v>
      </c>
      <c r="EY191" s="2">
        <f t="shared" si="237"/>
        <v>43.139731706702619</v>
      </c>
      <c r="EZ191" s="2">
        <f t="shared" si="237"/>
        <v>44.256480082049208</v>
      </c>
      <c r="FA191" s="2">
        <f t="shared" si="237"/>
        <v>45.147094120951941</v>
      </c>
      <c r="FB191" s="2">
        <f t="shared" si="237"/>
        <v>42.012469816108343</v>
      </c>
      <c r="FC191" s="2">
        <f t="shared" si="237"/>
        <v>48.313063696063033</v>
      </c>
      <c r="FD191" s="2">
        <f t="shared" si="237"/>
        <v>52.636390050352695</v>
      </c>
      <c r="FE191" s="2">
        <f t="shared" si="237"/>
        <v>53.7518919830583</v>
      </c>
      <c r="FG191" s="2">
        <f t="shared" si="238"/>
        <v>0.99998688242695977</v>
      </c>
      <c r="FH191" s="2">
        <f t="shared" si="238"/>
        <v>0.99998054798129343</v>
      </c>
      <c r="FI191" s="2">
        <f t="shared" si="238"/>
        <v>0.99997813942112701</v>
      </c>
      <c r="FJ191" s="2">
        <f t="shared" si="238"/>
        <v>0.9999799944513853</v>
      </c>
      <c r="FK191" s="2">
        <f t="shared" si="238"/>
        <v>0.99998026265686335</v>
      </c>
      <c r="FL191" s="2">
        <f t="shared" si="238"/>
        <v>0.99997931541214558</v>
      </c>
      <c r="FM191" s="2">
        <f t="shared" si="238"/>
        <v>0.99997986899351599</v>
      </c>
      <c r="FN191" s="2">
        <f t="shared" si="238"/>
        <v>0.99997905240508567</v>
      </c>
      <c r="FO191" s="2">
        <f t="shared" si="238"/>
        <v>0.99998109608914654</v>
      </c>
      <c r="FP191" s="2">
        <f t="shared" si="238"/>
        <v>0.99997929990754197</v>
      </c>
      <c r="FQ191" s="2">
        <f t="shared" si="238"/>
        <v>0.99997898619286429</v>
      </c>
      <c r="FR191" s="2">
        <f t="shared" si="238"/>
        <v>0.9999794377925546</v>
      </c>
      <c r="FS191" s="2">
        <f t="shared" si="238"/>
        <v>0.99997918842015088</v>
      </c>
      <c r="FT191" s="2">
        <f t="shared" si="238"/>
        <v>0.99998015498129766</v>
      </c>
      <c r="FU191" s="2">
        <f t="shared" si="238"/>
        <v>0.99997461047100589</v>
      </c>
      <c r="FW191" s="2">
        <f t="shared" si="229"/>
        <v>0.71569401327987758</v>
      </c>
      <c r="FX191" s="2">
        <f t="shared" si="229"/>
        <v>0.75639533345876331</v>
      </c>
      <c r="FY191" s="2">
        <f t="shared" si="229"/>
        <v>0.73328483480484707</v>
      </c>
      <c r="FZ191" s="2">
        <f t="shared" si="229"/>
        <v>0.78431206650209395</v>
      </c>
      <c r="GA191" s="2">
        <f t="shared" si="229"/>
        <v>0.77180397857195171</v>
      </c>
      <c r="GB191" s="2">
        <f t="shared" si="229"/>
        <v>0.78875660118533086</v>
      </c>
      <c r="GC191" s="2">
        <f t="shared" si="229"/>
        <v>0.79655317426779926</v>
      </c>
      <c r="GD191" s="2">
        <f t="shared" si="229"/>
        <v>0.7931629943950268</v>
      </c>
      <c r="GE191" s="2">
        <f t="shared" si="229"/>
        <v>0.81415028009540369</v>
      </c>
      <c r="GF191" s="2">
        <f t="shared" si="229"/>
        <v>0.79957459948347887</v>
      </c>
      <c r="GG191" s="2">
        <f t="shared" si="229"/>
        <v>0.7913803901854688</v>
      </c>
      <c r="GH191" s="2">
        <f t="shared" si="229"/>
        <v>0.75758469345268009</v>
      </c>
      <c r="GI191" s="2">
        <f t="shared" si="229"/>
        <v>0.7345645484313077</v>
      </c>
      <c r="GJ191" s="2">
        <f t="shared" si="229"/>
        <v>0.68206887014920714</v>
      </c>
      <c r="GK191" s="2">
        <f t="shared" si="229"/>
        <v>0.62169872505907908</v>
      </c>
      <c r="GM191" s="86">
        <f t="shared" si="230"/>
        <v>3.7322764028995508E-142</v>
      </c>
      <c r="GN191" s="86">
        <f t="shared" si="230"/>
        <v>3.2004112656737302E-244</v>
      </c>
      <c r="GO191" s="86">
        <f t="shared" si="230"/>
        <v>2.8306301860020146E-305</v>
      </c>
      <c r="GP191" s="86">
        <f t="shared" si="230"/>
        <v>0</v>
      </c>
      <c r="GQ191" s="86">
        <f t="shared" si="230"/>
        <v>4.8040613715831736E-295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1.030757041119173E-295</v>
      </c>
      <c r="GZ191" s="86">
        <f t="shared" si="230"/>
        <v>2.0304235991146914E-299</v>
      </c>
      <c r="HA191" s="86">
        <f t="shared" si="230"/>
        <v>0</v>
      </c>
      <c r="HC191" s="86">
        <f t="shared" si="181"/>
        <v>9.9008149787123051E-82</v>
      </c>
      <c r="HD191" s="86">
        <f t="shared" si="181"/>
        <v>1.4972211565501737E-174</v>
      </c>
      <c r="HE191" s="86">
        <f t="shared" si="181"/>
        <v>2.2649633246187456E-227</v>
      </c>
      <c r="HF191" s="86">
        <f t="shared" si="181"/>
        <v>1.6790121996174028E-261</v>
      </c>
      <c r="HG191" s="86">
        <f t="shared" si="181"/>
        <v>5.2669995831275575E-205</v>
      </c>
      <c r="HH191" s="86">
        <f t="shared" si="181"/>
        <v>4.7967870469084678E-238</v>
      </c>
      <c r="HI191" s="86">
        <f t="shared" si="241"/>
        <v>1.04973732866139E-297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6.3275279136128611E-278</v>
      </c>
      <c r="HO191" s="86">
        <f t="shared" si="226"/>
        <v>1.7005774886185524E-207</v>
      </c>
      <c r="HP191" s="86">
        <f t="shared" si="226"/>
        <v>2.0841847002251623E-130</v>
      </c>
      <c r="HQ191" s="86">
        <f t="shared" si="226"/>
        <v>4.7219088502647189E-234</v>
      </c>
      <c r="HS191" s="86">
        <f t="shared" si="231"/>
        <v>9.3474987588585192E-24</v>
      </c>
      <c r="HT191" s="86">
        <f t="shared" si="231"/>
        <v>5.6002612481356661E-36</v>
      </c>
      <c r="HU191" s="86">
        <f t="shared" si="231"/>
        <v>1.5459301458924513E-44</v>
      </c>
      <c r="HV191" s="86">
        <f t="shared" si="231"/>
        <v>1.4834657818152273E-39</v>
      </c>
      <c r="HW191" s="86">
        <f t="shared" si="231"/>
        <v>4.9909787671985999E-38</v>
      </c>
      <c r="HX191" s="86">
        <f t="shared" si="231"/>
        <v>1.9214886300425131E-43</v>
      </c>
      <c r="HY191" s="86">
        <f t="shared" si="231"/>
        <v>8.7142092711140045E-43</v>
      </c>
      <c r="HZ191" s="86">
        <f t="shared" si="231"/>
        <v>6.4233517988978943E-43</v>
      </c>
      <c r="IA191" s="86">
        <f t="shared" si="231"/>
        <v>5.5296706420396989E-43</v>
      </c>
      <c r="IB191" s="86">
        <f t="shared" si="231"/>
        <v>2.1219820435396122E-41</v>
      </c>
      <c r="IC191" s="86">
        <f t="shared" si="231"/>
        <v>3.5962480269613518E-42</v>
      </c>
      <c r="ID191" s="86">
        <f t="shared" si="231"/>
        <v>1.2508615171316861E-38</v>
      </c>
      <c r="IE191" s="86">
        <f t="shared" si="231"/>
        <v>1.7391816471401839E-37</v>
      </c>
      <c r="IF191" s="86">
        <f t="shared" si="231"/>
        <v>5.8917276039117458E-33</v>
      </c>
      <c r="IG191" s="86">
        <f t="shared" si="231"/>
        <v>1.781447131481257E-26</v>
      </c>
      <c r="II191" s="86">
        <f t="shared" si="232"/>
        <v>0.15621037964642681</v>
      </c>
      <c r="IJ191" s="86">
        <f t="shared" si="232"/>
        <v>3.829185341001963E-2</v>
      </c>
      <c r="IK191" s="86">
        <f t="shared" si="232"/>
        <v>4.152669668056045E-2</v>
      </c>
      <c r="IL191" s="86">
        <f t="shared" si="232"/>
        <v>1.5365481740375454E-2</v>
      </c>
      <c r="IM191" s="86">
        <f t="shared" si="232"/>
        <v>2.4638397461304955E-2</v>
      </c>
      <c r="IN191" s="86">
        <f t="shared" si="232"/>
        <v>9.6530057091015371E-3</v>
      </c>
      <c r="IO191" s="86">
        <f t="shared" si="232"/>
        <v>9.1441012416087278E-3</v>
      </c>
      <c r="IP191" s="86">
        <f t="shared" si="232"/>
        <v>9.3588864210137901E-3</v>
      </c>
      <c r="IQ191" s="86">
        <f t="shared" si="232"/>
        <v>5.0302871938588149E-3</v>
      </c>
      <c r="IR191" s="86">
        <f t="shared" si="232"/>
        <v>8.7373739286171464E-3</v>
      </c>
      <c r="IS191" s="86">
        <f t="shared" si="232"/>
        <v>9.999773365856961E-3</v>
      </c>
      <c r="IT191" s="86">
        <f t="shared" si="232"/>
        <v>3.0045335687705975E-2</v>
      </c>
      <c r="IU191" s="86">
        <f t="shared" si="232"/>
        <v>5.2839869934261492E-2</v>
      </c>
      <c r="IV191" s="86">
        <f t="shared" si="232"/>
        <v>0.26340790981695755</v>
      </c>
      <c r="IW191" s="86">
        <f t="shared" si="232"/>
        <v>0.303468762411987</v>
      </c>
      <c r="IY191" s="86">
        <f t="shared" si="233"/>
        <v>0.15621037964642681</v>
      </c>
      <c r="IZ191" s="86">
        <f t="shared" si="233"/>
        <v>3.829185341001963E-2</v>
      </c>
      <c r="JA191" s="86">
        <f t="shared" si="233"/>
        <v>4.152669668056045E-2</v>
      </c>
      <c r="JB191" s="86">
        <f t="shared" si="233"/>
        <v>1.5365481740375454E-2</v>
      </c>
      <c r="JC191" s="86">
        <f t="shared" si="233"/>
        <v>2.4638397461304955E-2</v>
      </c>
      <c r="JD191" s="86">
        <f t="shared" si="233"/>
        <v>9.6530057091015371E-3</v>
      </c>
      <c r="JE191" s="86">
        <f t="shared" si="233"/>
        <v>9.1441012416087278E-3</v>
      </c>
      <c r="JF191" s="86">
        <f t="shared" si="233"/>
        <v>9.3588864210137901E-3</v>
      </c>
      <c r="JG191" s="86">
        <f t="shared" si="233"/>
        <v>5.0302871938588149E-3</v>
      </c>
      <c r="JH191" s="86">
        <f t="shared" si="233"/>
        <v>8.7373739286171464E-3</v>
      </c>
      <c r="JI191" s="86">
        <f t="shared" si="233"/>
        <v>9.999773365856961E-3</v>
      </c>
      <c r="JJ191" s="86">
        <f t="shared" si="233"/>
        <v>3.0045335687705975E-2</v>
      </c>
      <c r="JK191" s="86">
        <f t="shared" si="233"/>
        <v>5.2839869934261492E-2</v>
      </c>
      <c r="JL191" s="86">
        <f t="shared" si="233"/>
        <v>0.26340790981695755</v>
      </c>
      <c r="JM191" s="86">
        <f t="shared" si="233"/>
        <v>0.303468762411987</v>
      </c>
    </row>
    <row r="192" spans="2:273" x14ac:dyDescent="0.25">
      <c r="B192" s="2">
        <v>165</v>
      </c>
      <c r="C192" s="37">
        <v>59.603000000000002</v>
      </c>
      <c r="D192" s="37">
        <v>59.145000000000003</v>
      </c>
      <c r="E192" s="37">
        <v>54.517000000000003</v>
      </c>
      <c r="F192" s="37">
        <v>48.097999999999999</v>
      </c>
      <c r="G192" s="37">
        <v>43.442999999999998</v>
      </c>
      <c r="H192" s="37">
        <v>43.95</v>
      </c>
      <c r="I192" s="37">
        <v>41.1</v>
      </c>
      <c r="J192" s="37">
        <v>41.582999999999998</v>
      </c>
      <c r="K192" s="37">
        <v>43.033000000000001</v>
      </c>
      <c r="L192" s="37">
        <v>44.704999999999998</v>
      </c>
      <c r="M192" s="37">
        <v>44.41</v>
      </c>
      <c r="N192" s="37">
        <v>42.279000000000003</v>
      </c>
      <c r="O192" s="37">
        <v>48.360999999999997</v>
      </c>
      <c r="P192" s="37">
        <v>50.606999999999999</v>
      </c>
      <c r="Q192" s="37">
        <v>53.982999999999997</v>
      </c>
      <c r="S192" s="4">
        <f t="shared" si="234"/>
        <v>58.297004756080511</v>
      </c>
      <c r="T192" s="4">
        <f t="shared" si="234"/>
        <v>57.421668817363809</v>
      </c>
      <c r="U192" s="4">
        <f t="shared" si="234"/>
        <v>54.254219290864995</v>
      </c>
      <c r="V192" s="4">
        <f t="shared" si="234"/>
        <v>46.317300152052312</v>
      </c>
      <c r="W192" s="4">
        <f t="shared" si="234"/>
        <v>42.685400718983708</v>
      </c>
      <c r="X192" s="4">
        <f t="shared" si="234"/>
        <v>43.16355130593729</v>
      </c>
      <c r="Y192" s="4">
        <f t="shared" si="234"/>
        <v>40.898564837041206</v>
      </c>
      <c r="Z192" s="4">
        <f t="shared" si="234"/>
        <v>41.996616166099976</v>
      </c>
      <c r="AA192" s="4">
        <f t="shared" si="234"/>
        <v>43.126630100652299</v>
      </c>
      <c r="AB192" s="4">
        <f t="shared" si="234"/>
        <v>43.719048332139117</v>
      </c>
      <c r="AC192" s="4">
        <f t="shared" si="234"/>
        <v>44.902318370764689</v>
      </c>
      <c r="AD192" s="4">
        <f t="shared" si="234"/>
        <v>41.460567638467495</v>
      </c>
      <c r="AE192" s="4">
        <f t="shared" si="234"/>
        <v>48.047976494875776</v>
      </c>
      <c r="AF192" s="4">
        <f t="shared" si="234"/>
        <v>52.458838987079723</v>
      </c>
      <c r="AG192" s="4">
        <f t="shared" si="234"/>
        <v>59.618679058054596</v>
      </c>
      <c r="AI192" s="4">
        <f t="shared" si="235"/>
        <v>1.3059952439194902</v>
      </c>
      <c r="AJ192" s="4">
        <f t="shared" si="235"/>
        <v>1.7233311826361941</v>
      </c>
      <c r="AK192" s="4">
        <f t="shared" si="235"/>
        <v>0.26278070913500784</v>
      </c>
      <c r="AL192" s="4">
        <f t="shared" si="235"/>
        <v>1.7806998479476874</v>
      </c>
      <c r="AM192" s="4">
        <f t="shared" si="235"/>
        <v>0.75759928101629015</v>
      </c>
      <c r="AN192" s="4">
        <f t="shared" si="235"/>
        <v>0.78644869406271312</v>
      </c>
      <c r="AO192" s="4">
        <f t="shared" si="235"/>
        <v>0.20143516295879493</v>
      </c>
      <c r="AP192" s="4">
        <f t="shared" si="235"/>
        <v>-0.41361616609997753</v>
      </c>
      <c r="AQ192" s="4">
        <f t="shared" si="235"/>
        <v>-9.3630100652298154E-2</v>
      </c>
      <c r="AR192" s="4">
        <f t="shared" si="235"/>
        <v>0.98595166786088129</v>
      </c>
      <c r="AS192" s="4">
        <f t="shared" si="235"/>
        <v>-0.49231837076469276</v>
      </c>
      <c r="AT192" s="4">
        <f t="shared" si="235"/>
        <v>0.81843236153250842</v>
      </c>
      <c r="AU192" s="4">
        <f t="shared" si="235"/>
        <v>0.31302350512422095</v>
      </c>
      <c r="AV192" s="4">
        <f t="shared" si="235"/>
        <v>-1.8518389870797236</v>
      </c>
      <c r="AW192" s="4">
        <f t="shared" si="235"/>
        <v>-5.635679058054599</v>
      </c>
      <c r="AY192" s="2">
        <f t="shared" si="227"/>
        <v>58.297004756080511</v>
      </c>
      <c r="AZ192" s="2">
        <f t="shared" si="227"/>
        <v>57.421658884529769</v>
      </c>
      <c r="BA192" s="2">
        <f t="shared" si="227"/>
        <v>54.254202139639752</v>
      </c>
      <c r="BB192" s="2">
        <f t="shared" si="227"/>
        <v>46.31729965227521</v>
      </c>
      <c r="BC192" s="2">
        <f t="shared" si="227"/>
        <v>42.685395966792385</v>
      </c>
      <c r="BD192" s="2">
        <f t="shared" si="227"/>
        <v>43.16355123087903</v>
      </c>
      <c r="BE192" s="2">
        <f t="shared" si="227"/>
        <v>40.898564739445256</v>
      </c>
      <c r="BF192" s="2">
        <f t="shared" si="227"/>
        <v>41.996616066399135</v>
      </c>
      <c r="BG192" s="2">
        <f t="shared" si="227"/>
        <v>43.126630092647659</v>
      </c>
      <c r="BH192" s="2">
        <f t="shared" si="227"/>
        <v>43.719048224887615</v>
      </c>
      <c r="BI192" s="2">
        <f t="shared" si="227"/>
        <v>44.902318182404642</v>
      </c>
      <c r="BJ192" s="2">
        <f t="shared" si="227"/>
        <v>41.460544977996747</v>
      </c>
      <c r="BK192" s="2">
        <f t="shared" si="227"/>
        <v>48.047700529328722</v>
      </c>
      <c r="BL192" s="2">
        <f t="shared" si="227"/>
        <v>51.993965607803318</v>
      </c>
      <c r="BM192" s="2">
        <f t="shared" si="227"/>
        <v>53.912295441223534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>
        <f t="shared" si="200"/>
        <v>48.097999999999999</v>
      </c>
      <c r="CY192" s="2" t="str">
        <f t="shared" si="201"/>
        <v/>
      </c>
      <c r="CZ192" s="2">
        <f t="shared" si="202"/>
        <v>43.95</v>
      </c>
      <c r="DA192" s="2">
        <f t="shared" si="203"/>
        <v>41.1</v>
      </c>
      <c r="DB192" s="2">
        <f t="shared" si="204"/>
        <v>41.582999999999998</v>
      </c>
      <c r="DC192" s="2">
        <f t="shared" si="205"/>
        <v>43.033000000000001</v>
      </c>
      <c r="DD192" s="2">
        <f t="shared" si="206"/>
        <v>44.704999999999998</v>
      </c>
      <c r="DE192" s="2">
        <f t="shared" si="207"/>
        <v>44.41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80.859177079112968</v>
      </c>
      <c r="DL192" s="2">
        <f t="shared" si="236"/>
        <v>89.942593184885297</v>
      </c>
      <c r="DM192" s="2">
        <f t="shared" si="236"/>
        <v>89.767199999999974</v>
      </c>
      <c r="DN192" s="2">
        <f t="shared" si="236"/>
        <v>94.628669110405923</v>
      </c>
      <c r="DO192" s="2">
        <f t="shared" si="236"/>
        <v>91.920486486486482</v>
      </c>
      <c r="DP192" s="2">
        <f t="shared" si="236"/>
        <v>86.243814841156961</v>
      </c>
      <c r="DQ192" s="2">
        <f t="shared" si="236"/>
        <v>121.72040042674253</v>
      </c>
      <c r="DR192" s="2">
        <f t="shared" si="236"/>
        <v>111.26527619047619</v>
      </c>
      <c r="DS192" s="2">
        <f t="shared" si="236"/>
        <v>107.24790411840414</v>
      </c>
      <c r="DT192" s="2">
        <f t="shared" si="236"/>
        <v>120.06613333333334</v>
      </c>
      <c r="DU192" s="2">
        <f t="shared" si="236"/>
        <v>94.612339497392156</v>
      </c>
      <c r="DV192" s="2">
        <f t="shared" si="236"/>
        <v>97.76182321187585</v>
      </c>
      <c r="DW192" s="2">
        <f t="shared" si="236"/>
        <v>116.72792935040303</v>
      </c>
      <c r="DX192" s="2">
        <f t="shared" si="236"/>
        <v>85.808448079658604</v>
      </c>
      <c r="DY192" s="2">
        <f t="shared" si="236"/>
        <v>96.81878548387094</v>
      </c>
      <c r="EA192" s="2">
        <f t="shared" si="240"/>
        <v>58.04661077504727</v>
      </c>
      <c r="EB192" s="2">
        <f t="shared" si="240"/>
        <v>57.759661686620426</v>
      </c>
      <c r="EC192" s="2">
        <f t="shared" si="240"/>
        <v>54.694874377765977</v>
      </c>
      <c r="ED192" s="2">
        <f t="shared" si="240"/>
        <v>46.140270586322323</v>
      </c>
      <c r="EE192" s="2">
        <f t="shared" si="240"/>
        <v>41.975528477278623</v>
      </c>
      <c r="EF192" s="2">
        <f t="shared" si="239"/>
        <v>43.492826363103383</v>
      </c>
      <c r="EG192" s="2">
        <f t="shared" si="239"/>
        <v>40.456797213941194</v>
      </c>
      <c r="EH192" s="2">
        <f t="shared" si="239"/>
        <v>41.081070191416345</v>
      </c>
      <c r="EI192" s="2">
        <f t="shared" si="239"/>
        <v>43.590154646625251</v>
      </c>
      <c r="EJ192" s="2">
        <f t="shared" si="239"/>
        <v>41.689141262076717</v>
      </c>
      <c r="EK192" s="2">
        <f t="shared" si="239"/>
        <v>44.542404951811235</v>
      </c>
      <c r="EL192" s="2">
        <f t="shared" si="179"/>
        <v>39.997528636176355</v>
      </c>
      <c r="EM192" s="2">
        <f t="shared" si="179"/>
        <v>47.653041489341391</v>
      </c>
      <c r="EN192" s="2">
        <f t="shared" si="179"/>
        <v>50.619073380186819</v>
      </c>
      <c r="EO192" s="2">
        <f t="shared" si="179"/>
        <v>54.435707401910776</v>
      </c>
      <c r="EQ192" s="2">
        <f t="shared" si="237"/>
        <v>58.38734867589217</v>
      </c>
      <c r="ER192" s="2">
        <f t="shared" si="237"/>
        <v>57.321641321444346</v>
      </c>
      <c r="ES192" s="2">
        <f t="shared" si="237"/>
        <v>54.107090021863684</v>
      </c>
      <c r="ET192" s="2">
        <f t="shared" si="237"/>
        <v>46.360592935281822</v>
      </c>
      <c r="EU192" s="2">
        <f t="shared" si="237"/>
        <v>42.875670541341833</v>
      </c>
      <c r="EV192" s="2">
        <f t="shared" si="237"/>
        <v>43.082121283085669</v>
      </c>
      <c r="EW192" s="2">
        <f t="shared" si="237"/>
        <v>40.999628676253941</v>
      </c>
      <c r="EX192" s="2">
        <f t="shared" si="237"/>
        <v>42.212700200407724</v>
      </c>
      <c r="EY192" s="2">
        <f t="shared" si="237"/>
        <v>43.028803493575083</v>
      </c>
      <c r="EZ192" s="2">
        <f t="shared" si="237"/>
        <v>44.181285780554639</v>
      </c>
      <c r="FA192" s="2">
        <f t="shared" si="237"/>
        <v>44.987658086541551</v>
      </c>
      <c r="FB192" s="2">
        <f t="shared" si="237"/>
        <v>41.886096589135022</v>
      </c>
      <c r="FC192" s="2">
        <f t="shared" si="237"/>
        <v>48.176019564480882</v>
      </c>
      <c r="FD192" s="2">
        <f t="shared" si="237"/>
        <v>52.577543118757021</v>
      </c>
      <c r="FE192" s="2">
        <f t="shared" si="237"/>
        <v>53.620299276605706</v>
      </c>
      <c r="FG192" s="2">
        <f t="shared" si="238"/>
        <v>0.99998803661739311</v>
      </c>
      <c r="FH192" s="2">
        <f t="shared" si="238"/>
        <v>0.99998225951772823</v>
      </c>
      <c r="FI192" s="2">
        <f t="shared" si="238"/>
        <v>0.99998006287676422</v>
      </c>
      <c r="FJ192" s="2">
        <f t="shared" si="238"/>
        <v>0.99998175469069939</v>
      </c>
      <c r="FK192" s="2">
        <f t="shared" si="238"/>
        <v>0.99998199929785792</v>
      </c>
      <c r="FL192" s="2">
        <f t="shared" si="238"/>
        <v>0.99998113539733513</v>
      </c>
      <c r="FM192" s="2">
        <f t="shared" si="238"/>
        <v>0.99998164027135872</v>
      </c>
      <c r="FN192" s="2">
        <f t="shared" si="238"/>
        <v>0.99998089553116709</v>
      </c>
      <c r="FO192" s="2">
        <f t="shared" si="238"/>
        <v>0.99998275939971848</v>
      </c>
      <c r="FP192" s="2">
        <f t="shared" si="238"/>
        <v>0.99998112125691718</v>
      </c>
      <c r="FQ192" s="2">
        <f t="shared" si="238"/>
        <v>0.9999808351446805</v>
      </c>
      <c r="FR192" s="2">
        <f t="shared" si="238"/>
        <v>0.9999812470099998</v>
      </c>
      <c r="FS192" s="2">
        <f t="shared" si="238"/>
        <v>0.99998101957883667</v>
      </c>
      <c r="FT192" s="2">
        <f t="shared" si="238"/>
        <v>0.99998190109623286</v>
      </c>
      <c r="FU192" s="2">
        <f t="shared" si="238"/>
        <v>0.99997684442262158</v>
      </c>
      <c r="FW192" s="2">
        <f t="shared" si="229"/>
        <v>0.73405707129761399</v>
      </c>
      <c r="FX192" s="2">
        <f t="shared" si="229"/>
        <v>0.77296347323999703</v>
      </c>
      <c r="FY192" s="2">
        <f t="shared" si="229"/>
        <v>0.75090715663362995</v>
      </c>
      <c r="FZ192" s="2">
        <f t="shared" si="229"/>
        <v>0.79948485006715142</v>
      </c>
      <c r="GA192" s="2">
        <f t="shared" si="229"/>
        <v>0.78761839214676532</v>
      </c>
      <c r="GB192" s="2">
        <f t="shared" si="229"/>
        <v>0.80369498381001192</v>
      </c>
      <c r="GC192" s="2">
        <f t="shared" si="229"/>
        <v>0.81107227264399728</v>
      </c>
      <c r="GD192" s="2">
        <f t="shared" si="229"/>
        <v>0.8078656767166762</v>
      </c>
      <c r="GE192" s="2">
        <f t="shared" si="229"/>
        <v>0.82768521854186083</v>
      </c>
      <c r="GF192" s="2">
        <f t="shared" si="229"/>
        <v>0.81392844141833653</v>
      </c>
      <c r="GG192" s="2">
        <f t="shared" si="229"/>
        <v>0.80617882176032629</v>
      </c>
      <c r="GH192" s="2">
        <f t="shared" si="229"/>
        <v>0.77409610085332414</v>
      </c>
      <c r="GI192" s="2">
        <f t="shared" si="229"/>
        <v>0.75213089844923708</v>
      </c>
      <c r="GJ192" s="2">
        <f t="shared" si="229"/>
        <v>0.70169853097320489</v>
      </c>
      <c r="GK192" s="2">
        <f t="shared" si="229"/>
        <v>0.64310539600658889</v>
      </c>
      <c r="GM192" s="86">
        <f t="shared" si="230"/>
        <v>5.3141391357205731E-145</v>
      </c>
      <c r="GN192" s="86">
        <f t="shared" si="230"/>
        <v>4.2518448899588386E-249</v>
      </c>
      <c r="GO192" s="86">
        <f t="shared" si="230"/>
        <v>0</v>
      </c>
      <c r="GP192" s="86">
        <f t="shared" si="230"/>
        <v>0</v>
      </c>
      <c r="GQ192" s="86">
        <f t="shared" si="230"/>
        <v>5.9993200423244023E-301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1.2953940880365798E-301</v>
      </c>
      <c r="GZ192" s="86">
        <f t="shared" si="230"/>
        <v>2.2363258846858174E-305</v>
      </c>
      <c r="HA192" s="86">
        <f t="shared" si="230"/>
        <v>0</v>
      </c>
      <c r="HC192" s="86">
        <f t="shared" si="181"/>
        <v>7.5817348342488875E-84</v>
      </c>
      <c r="HD192" s="86">
        <f t="shared" si="181"/>
        <v>4.3287026632775703E-179</v>
      </c>
      <c r="HE192" s="86">
        <f t="shared" si="181"/>
        <v>3.3022675278830714E-233</v>
      </c>
      <c r="HF192" s="86">
        <f t="shared" si="181"/>
        <v>3.166623108419731E-268</v>
      </c>
      <c r="HG192" s="86">
        <f t="shared" si="181"/>
        <v>2.7492270555334209E-210</v>
      </c>
      <c r="HH192" s="86">
        <f t="shared" si="181"/>
        <v>3.8867268921934324E-244</v>
      </c>
      <c r="HI192" s="86">
        <f t="shared" si="241"/>
        <v>2.7302710856035351E-305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3.8473776111492249E-285</v>
      </c>
      <c r="HO192" s="86">
        <f t="shared" si="226"/>
        <v>7.2463130391982592E-213</v>
      </c>
      <c r="HP192" s="86">
        <f t="shared" si="226"/>
        <v>9.327476441234813E-134</v>
      </c>
      <c r="HQ192" s="86">
        <f t="shared" si="226"/>
        <v>4.0678604724004516E-240</v>
      </c>
      <c r="HS192" s="86">
        <f t="shared" si="231"/>
        <v>6.6301669277275648E-25</v>
      </c>
      <c r="HT192" s="86">
        <f t="shared" si="231"/>
        <v>1.1134050344540897E-37</v>
      </c>
      <c r="HU192" s="86">
        <f t="shared" si="231"/>
        <v>1.2454937389872381E-46</v>
      </c>
      <c r="HV192" s="86">
        <f t="shared" si="231"/>
        <v>2.1717875835536375E-41</v>
      </c>
      <c r="HW192" s="86">
        <f t="shared" si="231"/>
        <v>8.5619532999465418E-40</v>
      </c>
      <c r="HX192" s="86">
        <f t="shared" si="231"/>
        <v>1.8577333637846635E-45</v>
      </c>
      <c r="HY192" s="86">
        <f t="shared" si="231"/>
        <v>9.9405064854891403E-45</v>
      </c>
      <c r="HZ192" s="86">
        <f t="shared" si="231"/>
        <v>6.8791141610110416E-45</v>
      </c>
      <c r="IA192" s="86">
        <f t="shared" si="231"/>
        <v>6.4047462999784097E-45</v>
      </c>
      <c r="IB192" s="86">
        <f t="shared" si="231"/>
        <v>2.6985040803397721E-43</v>
      </c>
      <c r="IC192" s="86">
        <f t="shared" si="231"/>
        <v>4.0239493583836213E-44</v>
      </c>
      <c r="ID192" s="86">
        <f t="shared" si="231"/>
        <v>1.8151016868769017E-40</v>
      </c>
      <c r="IE192" s="86">
        <f t="shared" si="231"/>
        <v>2.7028647238845563E-39</v>
      </c>
      <c r="IF192" s="86">
        <f t="shared" si="231"/>
        <v>1.18905327956097E-34</v>
      </c>
      <c r="IG192" s="86">
        <f t="shared" si="231"/>
        <v>6.2761141129741331E-28</v>
      </c>
      <c r="II192" s="86">
        <f t="shared" si="232"/>
        <v>0.11931404247150877</v>
      </c>
      <c r="IJ192" s="86">
        <f t="shared" si="232"/>
        <v>2.5084305848449281E-2</v>
      </c>
      <c r="IK192" s="86">
        <f t="shared" si="232"/>
        <v>2.6160654375526251E-2</v>
      </c>
      <c r="IL192" s="86">
        <f t="shared" si="232"/>
        <v>9.4162527466801638E-3</v>
      </c>
      <c r="IM192" s="86">
        <f t="shared" si="232"/>
        <v>1.5654925613745346E-2</v>
      </c>
      <c r="IN192" s="86">
        <f t="shared" si="232"/>
        <v>5.6237798025693371E-3</v>
      </c>
      <c r="IO192" s="86">
        <f t="shared" si="232"/>
        <v>5.39394068888009E-3</v>
      </c>
      <c r="IP192" s="86">
        <f t="shared" si="232"/>
        <v>5.4908871396069821E-3</v>
      </c>
      <c r="IQ192" s="86">
        <f t="shared" si="232"/>
        <v>2.8826325567761018E-3</v>
      </c>
      <c r="IR192" s="86">
        <f t="shared" si="232"/>
        <v>5.1625922289730728E-3</v>
      </c>
      <c r="IS192" s="86">
        <f t="shared" si="232"/>
        <v>5.891166961162991E-3</v>
      </c>
      <c r="IT192" s="86">
        <f t="shared" si="232"/>
        <v>1.9035341533352207E-2</v>
      </c>
      <c r="IU192" s="86">
        <f t="shared" si="232"/>
        <v>3.4742056143979294E-2</v>
      </c>
      <c r="IV192" s="86">
        <f t="shared" si="232"/>
        <v>0.21275937801043349</v>
      </c>
      <c r="IW192" s="86">
        <f t="shared" si="232"/>
        <v>0.24181848810851114</v>
      </c>
      <c r="IY192" s="86">
        <f t="shared" si="233"/>
        <v>0.11931404247150877</v>
      </c>
      <c r="IZ192" s="86">
        <f t="shared" si="233"/>
        <v>2.5084305848449281E-2</v>
      </c>
      <c r="JA192" s="86">
        <f t="shared" si="233"/>
        <v>2.6160654375526251E-2</v>
      </c>
      <c r="JB192" s="86">
        <f t="shared" si="233"/>
        <v>9.4162527466801638E-3</v>
      </c>
      <c r="JC192" s="86">
        <f t="shared" si="233"/>
        <v>1.5654925613745346E-2</v>
      </c>
      <c r="JD192" s="86">
        <f t="shared" si="233"/>
        <v>5.6237798025693371E-3</v>
      </c>
      <c r="JE192" s="86">
        <f t="shared" si="233"/>
        <v>5.39394068888009E-3</v>
      </c>
      <c r="JF192" s="86">
        <f t="shared" si="233"/>
        <v>5.4908871396069821E-3</v>
      </c>
      <c r="JG192" s="86">
        <f t="shared" si="233"/>
        <v>2.8826325567761018E-3</v>
      </c>
      <c r="JH192" s="86">
        <f t="shared" si="233"/>
        <v>5.1625922289730728E-3</v>
      </c>
      <c r="JI192" s="86">
        <f t="shared" si="233"/>
        <v>5.891166961162991E-3</v>
      </c>
      <c r="JJ192" s="86">
        <f t="shared" si="233"/>
        <v>1.9035341533352207E-2</v>
      </c>
      <c r="JK192" s="86">
        <f t="shared" si="233"/>
        <v>3.4742056143979294E-2</v>
      </c>
      <c r="JL192" s="86">
        <f t="shared" si="233"/>
        <v>0.21275937801043349</v>
      </c>
      <c r="JM192" s="86">
        <f t="shared" si="233"/>
        <v>0.24181848810851114</v>
      </c>
    </row>
    <row r="193" spans="2:273" x14ac:dyDescent="0.25">
      <c r="B193" s="2">
        <v>166</v>
      </c>
      <c r="C193" s="37">
        <v>58.920999999999999</v>
      </c>
      <c r="D193" s="37">
        <v>57.194000000000003</v>
      </c>
      <c r="E193" s="37">
        <v>56.082999999999998</v>
      </c>
      <c r="F193" s="37">
        <v>47.491999999999997</v>
      </c>
      <c r="G193" s="37">
        <v>42.131</v>
      </c>
      <c r="H193" s="37">
        <v>42.466999999999999</v>
      </c>
      <c r="I193" s="37">
        <v>41.4</v>
      </c>
      <c r="J193" s="37">
        <v>42.082999999999998</v>
      </c>
      <c r="K193" s="37">
        <v>43.082999999999998</v>
      </c>
      <c r="L193" s="37">
        <v>43.951000000000001</v>
      </c>
      <c r="M193" s="37">
        <v>44.77</v>
      </c>
      <c r="N193" s="37">
        <v>43.295000000000002</v>
      </c>
      <c r="O193" s="37">
        <v>48.475000000000001</v>
      </c>
      <c r="P193" s="37">
        <v>51.097999999999999</v>
      </c>
      <c r="Q193" s="37">
        <v>52.103000000000002</v>
      </c>
      <c r="S193" s="4">
        <f t="shared" si="234"/>
        <v>58.271891374451187</v>
      </c>
      <c r="T193" s="4">
        <f t="shared" si="234"/>
        <v>57.37404806964976</v>
      </c>
      <c r="U193" s="4">
        <f t="shared" si="234"/>
        <v>54.19177580104472</v>
      </c>
      <c r="V193" s="4">
        <f t="shared" si="234"/>
        <v>46.239260210538909</v>
      </c>
      <c r="W193" s="4">
        <f t="shared" si="234"/>
        <v>42.600153456302571</v>
      </c>
      <c r="X193" s="4">
        <f t="shared" si="234"/>
        <v>43.060548370301483</v>
      </c>
      <c r="Y193" s="4">
        <f t="shared" si="234"/>
        <v>40.761928394824409</v>
      </c>
      <c r="Z193" s="4">
        <f t="shared" si="234"/>
        <v>41.901182172232488</v>
      </c>
      <c r="AA193" s="4">
        <f t="shared" si="234"/>
        <v>43.009992098105812</v>
      </c>
      <c r="AB193" s="4">
        <f t="shared" si="234"/>
        <v>43.669998296288476</v>
      </c>
      <c r="AC193" s="4">
        <f t="shared" si="234"/>
        <v>44.747588427595772</v>
      </c>
      <c r="AD193" s="4">
        <f t="shared" si="234"/>
        <v>41.356519605432673</v>
      </c>
      <c r="AE193" s="4">
        <f t="shared" si="234"/>
        <v>47.917084367365867</v>
      </c>
      <c r="AF193" s="4">
        <f t="shared" si="234"/>
        <v>52.159583490213208</v>
      </c>
      <c r="AG193" s="4">
        <f t="shared" si="234"/>
        <v>56.866986883827877</v>
      </c>
      <c r="AI193" s="4">
        <f t="shared" si="235"/>
        <v>0.64910862554881277</v>
      </c>
      <c r="AJ193" s="4">
        <f t="shared" si="235"/>
        <v>-0.18004806964975728</v>
      </c>
      <c r="AK193" s="4">
        <f t="shared" si="235"/>
        <v>1.8912241989552783</v>
      </c>
      <c r="AL193" s="4">
        <f t="shared" si="235"/>
        <v>1.2527397894610885</v>
      </c>
      <c r="AM193" s="4">
        <f t="shared" si="235"/>
        <v>-0.46915345630257121</v>
      </c>
      <c r="AN193" s="4">
        <f t="shared" si="235"/>
        <v>-0.59354837030148389</v>
      </c>
      <c r="AO193" s="4">
        <f t="shared" si="235"/>
        <v>0.6380716051755897</v>
      </c>
      <c r="AP193" s="4">
        <f t="shared" si="235"/>
        <v>0.18181782776751021</v>
      </c>
      <c r="AQ193" s="4">
        <f t="shared" si="235"/>
        <v>7.3007901894186489E-2</v>
      </c>
      <c r="AR193" s="4">
        <f t="shared" si="235"/>
        <v>0.28100170371152444</v>
      </c>
      <c r="AS193" s="4">
        <f t="shared" si="235"/>
        <v>2.241157240423064E-2</v>
      </c>
      <c r="AT193" s="4">
        <f t="shared" si="235"/>
        <v>1.9384803945673283</v>
      </c>
      <c r="AU193" s="4">
        <f t="shared" si="235"/>
        <v>0.55791563263413479</v>
      </c>
      <c r="AV193" s="4">
        <f t="shared" si="235"/>
        <v>-1.0615834902132093</v>
      </c>
      <c r="AW193" s="4">
        <f t="shared" si="235"/>
        <v>-4.7639868838278758</v>
      </c>
      <c r="AY193" s="2">
        <f t="shared" si="227"/>
        <v>58.271891374451187</v>
      </c>
      <c r="AZ193" s="2">
        <f t="shared" si="227"/>
        <v>57.374046356194768</v>
      </c>
      <c r="BA193" s="2">
        <f t="shared" si="227"/>
        <v>54.191773313712311</v>
      </c>
      <c r="BB193" s="2">
        <f t="shared" si="227"/>
        <v>46.239260147363233</v>
      </c>
      <c r="BC193" s="2">
        <f t="shared" si="227"/>
        <v>42.600152745838784</v>
      </c>
      <c r="BD193" s="2">
        <f t="shared" si="227"/>
        <v>43.060548362778192</v>
      </c>
      <c r="BE193" s="2">
        <f t="shared" si="227"/>
        <v>40.761928384481777</v>
      </c>
      <c r="BF193" s="2">
        <f t="shared" si="227"/>
        <v>41.901182161919294</v>
      </c>
      <c r="BG193" s="2">
        <f t="shared" si="227"/>
        <v>43.009992097364218</v>
      </c>
      <c r="BH193" s="2">
        <f t="shared" si="227"/>
        <v>43.669998284841199</v>
      </c>
      <c r="BI193" s="2">
        <f t="shared" si="227"/>
        <v>44.747588407735122</v>
      </c>
      <c r="BJ193" s="2">
        <f t="shared" si="227"/>
        <v>41.356516251471533</v>
      </c>
      <c r="BK193" s="2">
        <f t="shared" si="227"/>
        <v>47.917035681140575</v>
      </c>
      <c r="BL193" s="2">
        <f t="shared" si="227"/>
        <v>51.96215747437806</v>
      </c>
      <c r="BM193" s="2">
        <f t="shared" si="227"/>
        <v>53.76804520367719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47.491999999999997</v>
      </c>
      <c r="CY193" s="2">
        <f t="shared" si="201"/>
        <v>42.131</v>
      </c>
      <c r="CZ193" s="2">
        <f t="shared" si="202"/>
        <v>42.466999999999999</v>
      </c>
      <c r="DA193" s="2">
        <f t="shared" si="203"/>
        <v>41.4</v>
      </c>
      <c r="DB193" s="2">
        <f t="shared" si="204"/>
        <v>42.082999999999998</v>
      </c>
      <c r="DC193" s="2">
        <f t="shared" si="205"/>
        <v>43.082999999999998</v>
      </c>
      <c r="DD193" s="2">
        <f t="shared" si="206"/>
        <v>43.951000000000001</v>
      </c>
      <c r="DE193" s="2">
        <f t="shared" si="207"/>
        <v>44.77</v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80.891763903519418</v>
      </c>
      <c r="DL193" s="2">
        <f t="shared" si="236"/>
        <v>90.075913630229422</v>
      </c>
      <c r="DM193" s="2">
        <f t="shared" si="236"/>
        <v>89.939710924369734</v>
      </c>
      <c r="DN193" s="2">
        <f t="shared" si="236"/>
        <v>94.807247182405035</v>
      </c>
      <c r="DO193" s="2">
        <f t="shared" si="236"/>
        <v>92.122803698435277</v>
      </c>
      <c r="DP193" s="2">
        <f t="shared" si="236"/>
        <v>86.416213371266011</v>
      </c>
      <c r="DQ193" s="2">
        <f t="shared" si="236"/>
        <v>122.142213371266</v>
      </c>
      <c r="DR193" s="2">
        <f t="shared" si="236"/>
        <v>111.63354649859943</v>
      </c>
      <c r="DS193" s="2">
        <f t="shared" si="236"/>
        <v>107.57313796653798</v>
      </c>
      <c r="DT193" s="2">
        <f t="shared" si="236"/>
        <v>120.46333333333334</v>
      </c>
      <c r="DU193" s="2">
        <f t="shared" si="236"/>
        <v>94.809145092460909</v>
      </c>
      <c r="DV193" s="2">
        <f t="shared" si="236"/>
        <v>97.998975033738205</v>
      </c>
      <c r="DW193" s="2">
        <f t="shared" si="236"/>
        <v>117.07584637268849</v>
      </c>
      <c r="DX193" s="2">
        <f t="shared" si="236"/>
        <v>85.93333048838312</v>
      </c>
      <c r="DY193" s="2">
        <f t="shared" si="236"/>
        <v>97.038470564516103</v>
      </c>
      <c r="EA193" s="2">
        <f t="shared" si="240"/>
        <v>58.010554395085073</v>
      </c>
      <c r="EB193" s="2">
        <f t="shared" si="240"/>
        <v>57.725594871499695</v>
      </c>
      <c r="EC193" s="2">
        <f t="shared" si="240"/>
        <v>54.650849467162331</v>
      </c>
      <c r="ED193" s="2">
        <f t="shared" si="240"/>
        <v>46.056035908345656</v>
      </c>
      <c r="EE193" s="2">
        <f t="shared" si="240"/>
        <v>41.863382018591537</v>
      </c>
      <c r="EF193" s="2">
        <f t="shared" si="239"/>
        <v>43.401779949188978</v>
      </c>
      <c r="EG193" s="2">
        <f t="shared" si="239"/>
        <v>40.304947572044881</v>
      </c>
      <c r="EH193" s="2">
        <f t="shared" si="239"/>
        <v>40.953798809543159</v>
      </c>
      <c r="EI193" s="2">
        <f t="shared" si="239"/>
        <v>43.488833682613105</v>
      </c>
      <c r="EJ193" s="2">
        <f t="shared" si="239"/>
        <v>41.570491632677943</v>
      </c>
      <c r="EK193" s="2">
        <f t="shared" si="239"/>
        <v>44.37494184114324</v>
      </c>
      <c r="EL193" s="2">
        <f t="shared" si="179"/>
        <v>39.836830379432371</v>
      </c>
      <c r="EM193" s="2">
        <f t="shared" si="179"/>
        <v>47.506114009809345</v>
      </c>
      <c r="EN193" s="2">
        <f t="shared" si="179"/>
        <v>50.524607286398862</v>
      </c>
      <c r="EO193" s="2">
        <f t="shared" si="179"/>
        <v>54.317276702068462</v>
      </c>
      <c r="EQ193" s="2">
        <f t="shared" si="237"/>
        <v>58.357908667611525</v>
      </c>
      <c r="ER193" s="2">
        <f t="shared" si="237"/>
        <v>57.279210680864075</v>
      </c>
      <c r="ES193" s="2">
        <f t="shared" si="237"/>
        <v>54.052051130880571</v>
      </c>
      <c r="ET193" s="2">
        <f t="shared" si="237"/>
        <v>46.280173588222667</v>
      </c>
      <c r="EU193" s="2">
        <f t="shared" si="237"/>
        <v>42.780314394668068</v>
      </c>
      <c r="EV193" s="2">
        <f t="shared" si="237"/>
        <v>42.983630193869914</v>
      </c>
      <c r="EW193" s="2">
        <f t="shared" si="237"/>
        <v>40.857347939709307</v>
      </c>
      <c r="EX193" s="2">
        <f t="shared" si="237"/>
        <v>42.105173963120365</v>
      </c>
      <c r="EY193" s="2">
        <f t="shared" si="237"/>
        <v>42.917875280447547</v>
      </c>
      <c r="EZ193" s="2">
        <f t="shared" si="237"/>
        <v>44.106091479060069</v>
      </c>
      <c r="FA193" s="2">
        <f t="shared" si="237"/>
        <v>44.828222052131153</v>
      </c>
      <c r="FB193" s="2">
        <f t="shared" si="237"/>
        <v>41.759723362161701</v>
      </c>
      <c r="FC193" s="2">
        <f t="shared" si="237"/>
        <v>48.038975432898731</v>
      </c>
      <c r="FD193" s="2">
        <f t="shared" si="237"/>
        <v>52.518696187161346</v>
      </c>
      <c r="FE193" s="2">
        <f t="shared" si="237"/>
        <v>53.48870657015312</v>
      </c>
      <c r="FG193" s="2">
        <f t="shared" si="238"/>
        <v>0.99998908925390195</v>
      </c>
      <c r="FH193" s="2">
        <f t="shared" si="238"/>
        <v>0.99998382046261702</v>
      </c>
      <c r="FI193" s="2">
        <f t="shared" si="238"/>
        <v>0.99998181709560607</v>
      </c>
      <c r="FJ193" s="2">
        <f t="shared" si="238"/>
        <v>0.99998336005343691</v>
      </c>
      <c r="FK193" s="2">
        <f t="shared" si="238"/>
        <v>0.99998358313852831</v>
      </c>
      <c r="FL193" s="2">
        <f t="shared" si="238"/>
        <v>0.99998279524933176</v>
      </c>
      <c r="FM193" s="2">
        <f t="shared" si="238"/>
        <v>0.99998325570142177</v>
      </c>
      <c r="FN193" s="2">
        <f t="shared" si="238"/>
        <v>0.99998257648805555</v>
      </c>
      <c r="FO193" s="2">
        <f t="shared" si="238"/>
        <v>0.99998427636181375</v>
      </c>
      <c r="FP193" s="2">
        <f t="shared" si="238"/>
        <v>0.99998278235307436</v>
      </c>
      <c r="FQ193" s="2">
        <f t="shared" si="238"/>
        <v>0.99998252141473976</v>
      </c>
      <c r="FR193" s="2">
        <f t="shared" si="238"/>
        <v>0.99998289704162857</v>
      </c>
      <c r="FS193" s="2">
        <f t="shared" si="238"/>
        <v>0.99998268962125392</v>
      </c>
      <c r="FT193" s="2">
        <f t="shared" si="238"/>
        <v>0.99998349357729732</v>
      </c>
      <c r="FU193" s="2">
        <f t="shared" si="238"/>
        <v>0.9999788818194123</v>
      </c>
      <c r="FW193" s="2">
        <f t="shared" si="229"/>
        <v>0.75164565099415437</v>
      </c>
      <c r="FX193" s="2">
        <f t="shared" si="229"/>
        <v>0.78871952878820917</v>
      </c>
      <c r="FY193" s="2">
        <f t="shared" si="229"/>
        <v>0.76773394244660642</v>
      </c>
      <c r="FZ193" s="2">
        <f t="shared" si="229"/>
        <v>0.81384362311230063</v>
      </c>
      <c r="GA193" s="2">
        <f t="shared" si="229"/>
        <v>0.80261712257660656</v>
      </c>
      <c r="GB193" s="2">
        <f t="shared" si="229"/>
        <v>0.81782097122598274</v>
      </c>
      <c r="GC193" s="2">
        <f t="shared" si="229"/>
        <v>0.82478313102843492</v>
      </c>
      <c r="GD193" s="2">
        <f t="shared" si="229"/>
        <v>0.82175810378437275</v>
      </c>
      <c r="GE193" s="2">
        <f t="shared" si="229"/>
        <v>0.8404276420889315</v>
      </c>
      <c r="GF193" s="2">
        <f t="shared" si="229"/>
        <v>0.82747611223576811</v>
      </c>
      <c r="GG193" s="2">
        <f t="shared" si="229"/>
        <v>0.82016606738703168</v>
      </c>
      <c r="GH193" s="2">
        <f t="shared" si="229"/>
        <v>0.78979492927616601</v>
      </c>
      <c r="GI193" s="2">
        <f t="shared" si="229"/>
        <v>0.76890045922133865</v>
      </c>
      <c r="GJ193" s="2">
        <f t="shared" si="229"/>
        <v>0.72061266480005437</v>
      </c>
      <c r="GK193" s="2">
        <f t="shared" si="229"/>
        <v>0.66395549524151165</v>
      </c>
      <c r="GM193" s="86">
        <f t="shared" si="230"/>
        <v>7.0853120355359721E-148</v>
      </c>
      <c r="GN193" s="86">
        <f t="shared" si="230"/>
        <v>5.0513292780889753E-254</v>
      </c>
      <c r="GO193" s="86">
        <f t="shared" si="230"/>
        <v>0</v>
      </c>
      <c r="GP193" s="86">
        <f t="shared" si="230"/>
        <v>0</v>
      </c>
      <c r="GQ193" s="86">
        <f t="shared" si="230"/>
        <v>6.5429525623019325E-307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1.4223698591411575E-307</v>
      </c>
      <c r="GZ193" s="86">
        <f t="shared" si="230"/>
        <v>0</v>
      </c>
      <c r="HA193" s="86">
        <f t="shared" si="230"/>
        <v>0</v>
      </c>
      <c r="HC193" s="86">
        <f t="shared" si="181"/>
        <v>5.4492770127213682E-86</v>
      </c>
      <c r="HD193" s="86">
        <f t="shared" si="181"/>
        <v>1.0930209331216602E-183</v>
      </c>
      <c r="HE193" s="86">
        <f t="shared" si="181"/>
        <v>4.0556449450129685E-239</v>
      </c>
      <c r="HF193" s="86">
        <f t="shared" si="181"/>
        <v>4.9002297050336357E-275</v>
      </c>
      <c r="HG193" s="86">
        <f t="shared" si="181"/>
        <v>1.2277853289417399E-215</v>
      </c>
      <c r="HH193" s="86">
        <f t="shared" si="181"/>
        <v>2.6346140575027844E-250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1.8881680489377045E-292</v>
      </c>
      <c r="HO193" s="86">
        <f t="shared" si="226"/>
        <v>2.6331379595763415E-218</v>
      </c>
      <c r="HP193" s="86">
        <f t="shared" si="226"/>
        <v>3.7811027743514437E-137</v>
      </c>
      <c r="HQ193" s="86">
        <f t="shared" si="226"/>
        <v>2.9274072967450264E-246</v>
      </c>
      <c r="HS193" s="86">
        <f t="shared" si="231"/>
        <v>4.4035245479383669E-26</v>
      </c>
      <c r="HT193" s="86">
        <f t="shared" si="231"/>
        <v>2.0153789744570772E-39</v>
      </c>
      <c r="HU193" s="86">
        <f t="shared" si="231"/>
        <v>8.9524806997625556E-49</v>
      </c>
      <c r="HV193" s="86">
        <f t="shared" si="231"/>
        <v>2.8799442926393439E-43</v>
      </c>
      <c r="HW193" s="86">
        <f t="shared" si="231"/>
        <v>1.335083076964952E-41</v>
      </c>
      <c r="HX193" s="86">
        <f t="shared" si="231"/>
        <v>1.611595151788432E-47</v>
      </c>
      <c r="HY193" s="86">
        <f t="shared" si="231"/>
        <v>1.0235344371831822E-46</v>
      </c>
      <c r="HZ193" s="86">
        <f t="shared" si="231"/>
        <v>6.6329810119178165E-47</v>
      </c>
      <c r="IA193" s="86">
        <f t="shared" si="231"/>
        <v>6.7038027814214937E-47</v>
      </c>
      <c r="IB193" s="86">
        <f t="shared" si="231"/>
        <v>3.1024497866209904E-45</v>
      </c>
      <c r="IC193" s="86">
        <f t="shared" si="231"/>
        <v>4.0544433552463114E-46</v>
      </c>
      <c r="ID193" s="86">
        <f t="shared" si="231"/>
        <v>2.3790395334091008E-42</v>
      </c>
      <c r="IE193" s="86">
        <f t="shared" si="231"/>
        <v>3.7949404885099501E-41</v>
      </c>
      <c r="IF193" s="86">
        <f t="shared" si="231"/>
        <v>2.1676616805992317E-36</v>
      </c>
      <c r="IG193" s="86">
        <f t="shared" si="231"/>
        <v>2.0135310064984801E-29</v>
      </c>
      <c r="II193" s="86">
        <f t="shared" si="232"/>
        <v>8.9470158093868282E-2</v>
      </c>
      <c r="IJ193" s="86">
        <f t="shared" si="232"/>
        <v>1.6018057519449604E-2</v>
      </c>
      <c r="IK193" s="86">
        <f t="shared" si="232"/>
        <v>1.597753359759314E-2</v>
      </c>
      <c r="IL193" s="86">
        <f t="shared" si="232"/>
        <v>5.614717150816355E-3</v>
      </c>
      <c r="IM193" s="86">
        <f t="shared" si="232"/>
        <v>9.6898755128392439E-3</v>
      </c>
      <c r="IN193" s="86">
        <f t="shared" si="232"/>
        <v>3.1790096348953637E-3</v>
      </c>
      <c r="IO193" s="86">
        <f t="shared" si="232"/>
        <v>3.0922984929849778E-3</v>
      </c>
      <c r="IP193" s="86">
        <f t="shared" si="232"/>
        <v>3.1287111917835736E-3</v>
      </c>
      <c r="IQ193" s="86">
        <f t="shared" si="232"/>
        <v>1.6056380004701744E-3</v>
      </c>
      <c r="IR193" s="86">
        <f t="shared" si="232"/>
        <v>2.9658378189950339E-3</v>
      </c>
      <c r="IS193" s="86">
        <f t="shared" si="232"/>
        <v>3.3709091153413229E-3</v>
      </c>
      <c r="IT193" s="86">
        <f t="shared" si="232"/>
        <v>1.1729068245583969E-2</v>
      </c>
      <c r="IU193" s="86">
        <f t="shared" si="232"/>
        <v>2.2223679580419254E-2</v>
      </c>
      <c r="IV193" s="86">
        <f t="shared" si="232"/>
        <v>0.1686597547441733</v>
      </c>
      <c r="IW193" s="86">
        <f t="shared" si="232"/>
        <v>0.18571857756041565</v>
      </c>
      <c r="IY193" s="86">
        <f t="shared" si="233"/>
        <v>8.9470158093868282E-2</v>
      </c>
      <c r="IZ193" s="86">
        <f t="shared" si="233"/>
        <v>1.6018057519449604E-2</v>
      </c>
      <c r="JA193" s="86">
        <f t="shared" si="233"/>
        <v>1.597753359759314E-2</v>
      </c>
      <c r="JB193" s="86">
        <f t="shared" si="233"/>
        <v>5.614717150816355E-3</v>
      </c>
      <c r="JC193" s="86">
        <f t="shared" si="233"/>
        <v>9.6898755128392439E-3</v>
      </c>
      <c r="JD193" s="86">
        <f t="shared" si="233"/>
        <v>3.1790096348953637E-3</v>
      </c>
      <c r="JE193" s="86">
        <f t="shared" si="233"/>
        <v>3.0922984929849778E-3</v>
      </c>
      <c r="JF193" s="86">
        <f t="shared" si="233"/>
        <v>3.1287111917835736E-3</v>
      </c>
      <c r="JG193" s="86">
        <f t="shared" si="233"/>
        <v>1.6056380004701744E-3</v>
      </c>
      <c r="JH193" s="86">
        <f t="shared" si="233"/>
        <v>2.9658378189950339E-3</v>
      </c>
      <c r="JI193" s="86">
        <f t="shared" si="233"/>
        <v>3.3709091153413229E-3</v>
      </c>
      <c r="JJ193" s="86">
        <f t="shared" si="233"/>
        <v>1.1729068245583969E-2</v>
      </c>
      <c r="JK193" s="86">
        <f t="shared" si="233"/>
        <v>2.2223679580419254E-2</v>
      </c>
      <c r="JL193" s="86">
        <f t="shared" si="233"/>
        <v>0.1686597547441733</v>
      </c>
      <c r="JM193" s="86">
        <f t="shared" si="233"/>
        <v>0.18571857756041565</v>
      </c>
    </row>
    <row r="194" spans="2:273" x14ac:dyDescent="0.25">
      <c r="B194" s="2">
        <v>167</v>
      </c>
      <c r="C194" s="37">
        <v>58.634999999999998</v>
      </c>
      <c r="D194" s="37">
        <v>59.064999999999998</v>
      </c>
      <c r="E194" s="37">
        <v>54.1</v>
      </c>
      <c r="F194" s="37">
        <v>45.902000000000001</v>
      </c>
      <c r="G194" s="37">
        <v>42.23</v>
      </c>
      <c r="H194" s="37">
        <v>42.433</v>
      </c>
      <c r="I194" s="37">
        <v>41.5</v>
      </c>
      <c r="J194" s="37">
        <v>41.716999999999999</v>
      </c>
      <c r="K194" s="37">
        <v>42.533000000000001</v>
      </c>
      <c r="L194" s="37">
        <v>44.902000000000001</v>
      </c>
      <c r="M194" s="37">
        <v>44</v>
      </c>
      <c r="N194" s="37">
        <v>43.328000000000003</v>
      </c>
      <c r="O194" s="37">
        <v>46.18</v>
      </c>
      <c r="P194" s="37">
        <v>52.197000000000003</v>
      </c>
      <c r="Q194" s="37">
        <v>50.637999999999998</v>
      </c>
      <c r="S194" s="4">
        <f t="shared" si="234"/>
        <v>58.246730853333595</v>
      </c>
      <c r="T194" s="4">
        <f t="shared" si="234"/>
        <v>57.32654541127561</v>
      </c>
      <c r="U194" s="4">
        <f t="shared" si="234"/>
        <v>54.129472405927025</v>
      </c>
      <c r="V194" s="4">
        <f t="shared" si="234"/>
        <v>46.161152511843696</v>
      </c>
      <c r="W194" s="4">
        <f t="shared" si="234"/>
        <v>42.514660350853113</v>
      </c>
      <c r="X194" s="4">
        <f t="shared" si="234"/>
        <v>42.957682337718374</v>
      </c>
      <c r="Y194" s="4">
        <f t="shared" si="234"/>
        <v>40.625117008345953</v>
      </c>
      <c r="Z194" s="4">
        <f t="shared" si="234"/>
        <v>41.805369826598813</v>
      </c>
      <c r="AA194" s="4">
        <f t="shared" si="234"/>
        <v>42.893566077741099</v>
      </c>
      <c r="AB194" s="4">
        <f t="shared" si="234"/>
        <v>43.620091079878378</v>
      </c>
      <c r="AC194" s="4">
        <f t="shared" si="234"/>
        <v>44.592720107643267</v>
      </c>
      <c r="AD194" s="4">
        <f t="shared" si="234"/>
        <v>41.251976392077637</v>
      </c>
      <c r="AE194" s="4">
        <f t="shared" si="234"/>
        <v>47.786278861581422</v>
      </c>
      <c r="AF194" s="4">
        <f t="shared" si="234"/>
        <v>52.00770801527861</v>
      </c>
      <c r="AG194" s="4">
        <f t="shared" si="234"/>
        <v>55.191201161630936</v>
      </c>
      <c r="AI194" s="4">
        <f t="shared" si="235"/>
        <v>0.38826914666640278</v>
      </c>
      <c r="AJ194" s="4">
        <f t="shared" si="235"/>
        <v>1.7384545887243874</v>
      </c>
      <c r="AK194" s="4">
        <f t="shared" si="235"/>
        <v>-2.9472405927023715E-2</v>
      </c>
      <c r="AL194" s="4">
        <f t="shared" si="235"/>
        <v>-0.25915251184369481</v>
      </c>
      <c r="AM194" s="4">
        <f t="shared" si="235"/>
        <v>-0.28466035085311603</v>
      </c>
      <c r="AN194" s="4">
        <f t="shared" si="235"/>
        <v>-0.52468233771837447</v>
      </c>
      <c r="AO194" s="4">
        <f t="shared" si="235"/>
        <v>0.87488299165404726</v>
      </c>
      <c r="AP194" s="4">
        <f t="shared" si="235"/>
        <v>-8.8369826598814427E-2</v>
      </c>
      <c r="AQ194" s="4">
        <f t="shared" si="235"/>
        <v>-0.3605660777410975</v>
      </c>
      <c r="AR194" s="4">
        <f t="shared" si="235"/>
        <v>1.2819089201216229</v>
      </c>
      <c r="AS194" s="4">
        <f t="shared" si="235"/>
        <v>-0.59272010764326666</v>
      </c>
      <c r="AT194" s="4">
        <f t="shared" si="235"/>
        <v>2.076023607922366</v>
      </c>
      <c r="AU194" s="4">
        <f t="shared" si="235"/>
        <v>-1.6062788615814227</v>
      </c>
      <c r="AV194" s="4">
        <f t="shared" si="235"/>
        <v>0.18929198472139319</v>
      </c>
      <c r="AW194" s="4">
        <f t="shared" si="235"/>
        <v>-4.5532011616309376</v>
      </c>
      <c r="AY194" s="2">
        <f t="shared" si="227"/>
        <v>58.246730853333595</v>
      </c>
      <c r="AZ194" s="2">
        <f t="shared" si="227"/>
        <v>57.326545149265655</v>
      </c>
      <c r="BA194" s="2">
        <f t="shared" si="227"/>
        <v>54.1294720943459</v>
      </c>
      <c r="BB194" s="2">
        <f t="shared" si="227"/>
        <v>46.161152504813941</v>
      </c>
      <c r="BC194" s="2">
        <f t="shared" si="227"/>
        <v>42.514660256914617</v>
      </c>
      <c r="BD194" s="2">
        <f t="shared" si="227"/>
        <v>42.957682337062693</v>
      </c>
      <c r="BE194" s="2">
        <f t="shared" si="227"/>
        <v>40.625117007385597</v>
      </c>
      <c r="BF194" s="2">
        <f t="shared" si="227"/>
        <v>41.805369825667142</v>
      </c>
      <c r="BG194" s="2">
        <f t="shared" si="227"/>
        <v>42.893566077680823</v>
      </c>
      <c r="BH194" s="2">
        <f t="shared" si="227"/>
        <v>43.620091078805686</v>
      </c>
      <c r="BI194" s="2">
        <f t="shared" si="227"/>
        <v>44.592720105814031</v>
      </c>
      <c r="BJ194" s="2">
        <f t="shared" si="227"/>
        <v>41.251975956548115</v>
      </c>
      <c r="BK194" s="2">
        <f t="shared" si="227"/>
        <v>47.786271321439571</v>
      </c>
      <c r="BL194" s="2">
        <f t="shared" si="227"/>
        <v>51.930173059709375</v>
      </c>
      <c r="BM194" s="2">
        <f t="shared" si="227"/>
        <v>53.623774246715691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59.064999999999998</v>
      </c>
      <c r="CW194" s="2">
        <f t="shared" si="199"/>
        <v>54.1</v>
      </c>
      <c r="CX194" s="2">
        <f t="shared" si="200"/>
        <v>45.902000000000001</v>
      </c>
      <c r="CY194" s="2">
        <f t="shared" si="201"/>
        <v>42.23</v>
      </c>
      <c r="CZ194" s="2">
        <f t="shared" si="202"/>
        <v>42.433</v>
      </c>
      <c r="DA194" s="2">
        <f t="shared" si="203"/>
        <v>41.5</v>
      </c>
      <c r="DB194" s="2">
        <f t="shared" si="204"/>
        <v>41.716999999999999</v>
      </c>
      <c r="DC194" s="2">
        <f t="shared" si="205"/>
        <v>42.533000000000001</v>
      </c>
      <c r="DD194" s="2">
        <f t="shared" si="206"/>
        <v>44.902000000000001</v>
      </c>
      <c r="DE194" s="2">
        <f t="shared" si="207"/>
        <v>44</v>
      </c>
      <c r="DF194" s="2">
        <f t="shared" si="208"/>
        <v>43.328000000000003</v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80.924350727925869</v>
      </c>
      <c r="DL194" s="2">
        <f t="shared" si="236"/>
        <v>90.209234075573548</v>
      </c>
      <c r="DM194" s="2">
        <f t="shared" si="236"/>
        <v>90.112221848739466</v>
      </c>
      <c r="DN194" s="2">
        <f t="shared" si="236"/>
        <v>94.985825254404162</v>
      </c>
      <c r="DO194" s="2">
        <f t="shared" si="236"/>
        <v>92.325120910384072</v>
      </c>
      <c r="DP194" s="2">
        <f t="shared" si="236"/>
        <v>86.588611901375074</v>
      </c>
      <c r="DQ194" s="2">
        <f t="shared" si="236"/>
        <v>122.56402631578948</v>
      </c>
      <c r="DR194" s="2">
        <f t="shared" si="236"/>
        <v>112.00181680672267</v>
      </c>
      <c r="DS194" s="2">
        <f t="shared" si="236"/>
        <v>107.89837181467183</v>
      </c>
      <c r="DT194" s="2">
        <f t="shared" si="236"/>
        <v>120.86053333333334</v>
      </c>
      <c r="DU194" s="2">
        <f t="shared" si="236"/>
        <v>95.005950687529662</v>
      </c>
      <c r="DV194" s="2">
        <f t="shared" si="236"/>
        <v>98.23612685560056</v>
      </c>
      <c r="DW194" s="2">
        <f t="shared" si="236"/>
        <v>117.42376339497392</v>
      </c>
      <c r="DX194" s="2">
        <f t="shared" si="236"/>
        <v>86.058212897107623</v>
      </c>
      <c r="DY194" s="2">
        <f t="shared" si="236"/>
        <v>97.258155645161267</v>
      </c>
      <c r="EA194" s="2">
        <f t="shared" si="240"/>
        <v>57.974498015122883</v>
      </c>
      <c r="EB194" s="2">
        <f t="shared" si="240"/>
        <v>57.691528056378971</v>
      </c>
      <c r="EC194" s="2">
        <f t="shared" si="240"/>
        <v>54.606824556558685</v>
      </c>
      <c r="ED194" s="2">
        <f t="shared" si="240"/>
        <v>45.971801230368989</v>
      </c>
      <c r="EE194" s="2">
        <f t="shared" si="240"/>
        <v>41.751235559904458</v>
      </c>
      <c r="EF194" s="2">
        <f t="shared" si="239"/>
        <v>43.310733535274579</v>
      </c>
      <c r="EG194" s="2">
        <f t="shared" si="239"/>
        <v>40.153097930148569</v>
      </c>
      <c r="EH194" s="2">
        <f t="shared" si="239"/>
        <v>40.826527427669987</v>
      </c>
      <c r="EI194" s="2">
        <f t="shared" si="239"/>
        <v>43.387512718600966</v>
      </c>
      <c r="EJ194" s="2">
        <f t="shared" si="239"/>
        <v>41.451842003279168</v>
      </c>
      <c r="EK194" s="2">
        <f t="shared" si="239"/>
        <v>44.207478730475245</v>
      </c>
      <c r="EL194" s="2">
        <f t="shared" si="179"/>
        <v>39.676132122688387</v>
      </c>
      <c r="EM194" s="2">
        <f t="shared" si="179"/>
        <v>47.359186530277292</v>
      </c>
      <c r="EN194" s="2">
        <f t="shared" si="179"/>
        <v>50.430141192610904</v>
      </c>
      <c r="EO194" s="2">
        <f t="shared" si="179"/>
        <v>54.198846002226148</v>
      </c>
      <c r="EQ194" s="2">
        <f t="shared" si="237"/>
        <v>58.328468659330873</v>
      </c>
      <c r="ER194" s="2">
        <f t="shared" si="237"/>
        <v>57.236780040283811</v>
      </c>
      <c r="ES194" s="2">
        <f t="shared" si="237"/>
        <v>53.997012239897458</v>
      </c>
      <c r="ET194" s="2">
        <f t="shared" si="237"/>
        <v>46.199754241163504</v>
      </c>
      <c r="EU194" s="2">
        <f t="shared" si="237"/>
        <v>42.684958247994317</v>
      </c>
      <c r="EV194" s="2">
        <f t="shared" si="237"/>
        <v>42.885139104654158</v>
      </c>
      <c r="EW194" s="2">
        <f t="shared" si="237"/>
        <v>40.715067203164672</v>
      </c>
      <c r="EX194" s="2">
        <f t="shared" si="237"/>
        <v>41.997647725833012</v>
      </c>
      <c r="EY194" s="2">
        <f t="shared" si="237"/>
        <v>42.806947067320017</v>
      </c>
      <c r="EZ194" s="2">
        <f t="shared" si="237"/>
        <v>44.0308971775655</v>
      </c>
      <c r="FA194" s="2">
        <f t="shared" si="237"/>
        <v>44.668786017720763</v>
      </c>
      <c r="FB194" s="2">
        <f t="shared" si="237"/>
        <v>41.63335013518838</v>
      </c>
      <c r="FC194" s="2">
        <f t="shared" si="237"/>
        <v>47.90193130131658</v>
      </c>
      <c r="FD194" s="2">
        <f t="shared" si="237"/>
        <v>52.459849255565679</v>
      </c>
      <c r="FE194" s="2">
        <f t="shared" si="237"/>
        <v>53.357113863700533</v>
      </c>
      <c r="FG194" s="2">
        <f t="shared" si="238"/>
        <v>0.99999004927174018</v>
      </c>
      <c r="FH194" s="2">
        <f t="shared" si="238"/>
        <v>0.99998524406552403</v>
      </c>
      <c r="FI194" s="2">
        <f t="shared" si="238"/>
        <v>0.99998341696757065</v>
      </c>
      <c r="FJ194" s="2">
        <f t="shared" si="238"/>
        <v>0.99998482416614864</v>
      </c>
      <c r="FK194" s="2">
        <f t="shared" si="238"/>
        <v>0.99998502762276187</v>
      </c>
      <c r="FL194" s="2">
        <f t="shared" si="238"/>
        <v>0.99998430905714863</v>
      </c>
      <c r="FM194" s="2">
        <f t="shared" si="238"/>
        <v>0.99998472899570023</v>
      </c>
      <c r="FN194" s="2">
        <f t="shared" si="238"/>
        <v>0.99998410954388561</v>
      </c>
      <c r="FO194" s="2">
        <f t="shared" si="238"/>
        <v>0.99998565985170029</v>
      </c>
      <c r="FP194" s="2">
        <f t="shared" si="238"/>
        <v>0.99998429729558658</v>
      </c>
      <c r="FQ194" s="2">
        <f t="shared" si="238"/>
        <v>0.99998405931627055</v>
      </c>
      <c r="FR194" s="2">
        <f t="shared" si="238"/>
        <v>0.999984401893107</v>
      </c>
      <c r="FS194" s="2">
        <f t="shared" si="238"/>
        <v>0.99998421272290428</v>
      </c>
      <c r="FT194" s="2">
        <f t="shared" si="238"/>
        <v>0.99998494594171183</v>
      </c>
      <c r="FU194" s="2">
        <f t="shared" si="238"/>
        <v>0.99998073995460812</v>
      </c>
      <c r="FW194" s="2">
        <f t="shared" si="229"/>
        <v>0.76843793380486158</v>
      </c>
      <c r="FX194" s="2">
        <f t="shared" si="229"/>
        <v>0.80365988045601033</v>
      </c>
      <c r="FY194" s="2">
        <f t="shared" si="229"/>
        <v>0.78375138761425567</v>
      </c>
      <c r="FZ194" s="2">
        <f t="shared" si="229"/>
        <v>0.82739615986032777</v>
      </c>
      <c r="GA194" s="2">
        <f t="shared" si="229"/>
        <v>0.81680299241791321</v>
      </c>
      <c r="GB194" s="2">
        <f t="shared" si="229"/>
        <v>0.83114402698455181</v>
      </c>
      <c r="GC194" s="2">
        <f t="shared" si="229"/>
        <v>0.83769807745665015</v>
      </c>
      <c r="GD194" s="2">
        <f t="shared" si="229"/>
        <v>0.83485137412309307</v>
      </c>
      <c r="GE194" s="2">
        <f t="shared" si="229"/>
        <v>0.85239582313326578</v>
      </c>
      <c r="GF194" s="2">
        <f t="shared" si="229"/>
        <v>0.84023101402565137</v>
      </c>
      <c r="GG194" s="2">
        <f t="shared" si="229"/>
        <v>0.8333525690843393</v>
      </c>
      <c r="GH194" s="2">
        <f t="shared" si="229"/>
        <v>0.80467806792281771</v>
      </c>
      <c r="GI194" s="2">
        <f t="shared" si="229"/>
        <v>0.78486000234885855</v>
      </c>
      <c r="GJ194" s="2">
        <f t="shared" si="229"/>
        <v>0.73877398794357896</v>
      </c>
      <c r="GK194" s="2">
        <f t="shared" si="229"/>
        <v>0.68418568498225518</v>
      </c>
      <c r="GM194" s="86">
        <f t="shared" si="230"/>
        <v>8.8460856110917761E-151</v>
      </c>
      <c r="GN194" s="86">
        <f t="shared" si="230"/>
        <v>5.3664830653656448E-259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3.6760382007955892E-88</v>
      </c>
      <c r="HD194" s="86">
        <f t="shared" si="181"/>
        <v>2.41043998703988E-188</v>
      </c>
      <c r="HE194" s="86">
        <f t="shared" si="181"/>
        <v>4.1956810238979222E-245</v>
      </c>
      <c r="HF194" s="86">
        <f t="shared" si="181"/>
        <v>6.2217463426303379E-282</v>
      </c>
      <c r="HG194" s="86">
        <f t="shared" si="181"/>
        <v>4.6913412271478118E-221</v>
      </c>
      <c r="HH194" s="86">
        <f t="shared" si="181"/>
        <v>1.4939899062829192E-256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7.4792797530936549E-300</v>
      </c>
      <c r="HO194" s="86">
        <f t="shared" si="226"/>
        <v>8.1595126095360924E-224</v>
      </c>
      <c r="HP194" s="86">
        <f t="shared" si="226"/>
        <v>1.388345055073195E-140</v>
      </c>
      <c r="HQ194" s="86">
        <f t="shared" si="226"/>
        <v>1.7598154640023038E-252</v>
      </c>
      <c r="HS194" s="86">
        <f t="shared" si="231"/>
        <v>2.7384922361928977E-27</v>
      </c>
      <c r="HT194" s="86">
        <f t="shared" si="231"/>
        <v>3.3213004635838758E-41</v>
      </c>
      <c r="HU194" s="86">
        <f t="shared" si="231"/>
        <v>5.7409656405962248E-51</v>
      </c>
      <c r="HV194" s="86">
        <f t="shared" si="231"/>
        <v>3.4591360698965762E-45</v>
      </c>
      <c r="HW194" s="86">
        <f t="shared" si="231"/>
        <v>1.89226460795767E-43</v>
      </c>
      <c r="HX194" s="86">
        <f t="shared" si="231"/>
        <v>1.25442722368382E-49</v>
      </c>
      <c r="HY194" s="86">
        <f t="shared" si="231"/>
        <v>9.5126243068253655E-49</v>
      </c>
      <c r="HZ194" s="86">
        <f t="shared" si="231"/>
        <v>5.7581190672149419E-49</v>
      </c>
      <c r="IA194" s="86">
        <f t="shared" si="231"/>
        <v>6.340856095649117E-49</v>
      </c>
      <c r="IB194" s="86">
        <f t="shared" si="231"/>
        <v>3.224608734691909E-47</v>
      </c>
      <c r="IC194" s="86">
        <f t="shared" si="231"/>
        <v>3.6785428353413687E-48</v>
      </c>
      <c r="ID194" s="86">
        <f t="shared" si="231"/>
        <v>2.8164395031328906E-44</v>
      </c>
      <c r="IE194" s="86">
        <f t="shared" si="231"/>
        <v>4.8136617330198432E-43</v>
      </c>
      <c r="IF194" s="86">
        <f t="shared" si="231"/>
        <v>3.5694350399122521E-38</v>
      </c>
      <c r="IG194" s="86">
        <f t="shared" si="231"/>
        <v>5.8824555919148264E-31</v>
      </c>
      <c r="II194" s="86">
        <f t="shared" si="232"/>
        <v>6.5897244114932363E-2</v>
      </c>
      <c r="IJ194" s="86">
        <f t="shared" si="232"/>
        <v>9.9687781846224677E-3</v>
      </c>
      <c r="IK194" s="86">
        <f t="shared" si="232"/>
        <v>9.4578835887085388E-3</v>
      </c>
      <c r="IL194" s="86">
        <f t="shared" si="232"/>
        <v>3.2569455965102789E-3</v>
      </c>
      <c r="IM194" s="86">
        <f t="shared" si="232"/>
        <v>5.8415256494124684E-3</v>
      </c>
      <c r="IN194" s="86">
        <f t="shared" si="232"/>
        <v>1.7432718373716219E-3</v>
      </c>
      <c r="IO194" s="86">
        <f t="shared" si="232"/>
        <v>1.7226076458669529E-3</v>
      </c>
      <c r="IP194" s="86">
        <f t="shared" si="232"/>
        <v>1.7310492244112146E-3</v>
      </c>
      <c r="IQ194" s="86">
        <f t="shared" si="232"/>
        <v>8.6915559384444663E-4</v>
      </c>
      <c r="IR194" s="86">
        <f t="shared" si="232"/>
        <v>1.6563103961288604E-3</v>
      </c>
      <c r="IS194" s="86">
        <f t="shared" si="232"/>
        <v>1.8730212542934764E-3</v>
      </c>
      <c r="IT194" s="86">
        <f t="shared" si="232"/>
        <v>7.0272769277490233E-3</v>
      </c>
      <c r="IU194" s="86">
        <f t="shared" si="232"/>
        <v>1.3827760561368897E-2</v>
      </c>
      <c r="IV194" s="86">
        <f t="shared" si="232"/>
        <v>0.13140252473839492</v>
      </c>
      <c r="IW194" s="86">
        <f t="shared" si="232"/>
        <v>0.13775657721644124</v>
      </c>
      <c r="IY194" s="86">
        <f t="shared" si="233"/>
        <v>6.5897244114932363E-2</v>
      </c>
      <c r="IZ194" s="86">
        <f t="shared" si="233"/>
        <v>9.9687781846224677E-3</v>
      </c>
      <c r="JA194" s="86">
        <f t="shared" si="233"/>
        <v>9.4578835887085388E-3</v>
      </c>
      <c r="JB194" s="86">
        <f t="shared" si="233"/>
        <v>3.2569455965102789E-3</v>
      </c>
      <c r="JC194" s="86">
        <f t="shared" si="233"/>
        <v>5.8415256494124684E-3</v>
      </c>
      <c r="JD194" s="86">
        <f t="shared" si="233"/>
        <v>1.7432718373716219E-3</v>
      </c>
      <c r="JE194" s="86">
        <f t="shared" si="233"/>
        <v>1.7226076458669529E-3</v>
      </c>
      <c r="JF194" s="86">
        <f t="shared" si="233"/>
        <v>1.7310492244112146E-3</v>
      </c>
      <c r="JG194" s="86">
        <f t="shared" si="233"/>
        <v>8.6915559384444663E-4</v>
      </c>
      <c r="JH194" s="86">
        <f t="shared" si="233"/>
        <v>1.6563103961288604E-3</v>
      </c>
      <c r="JI194" s="86">
        <f t="shared" si="233"/>
        <v>1.8730212542934764E-3</v>
      </c>
      <c r="JJ194" s="86">
        <f t="shared" si="233"/>
        <v>7.0272769277490233E-3</v>
      </c>
      <c r="JK194" s="86">
        <f t="shared" si="233"/>
        <v>1.3827760561368897E-2</v>
      </c>
      <c r="JL194" s="86">
        <f t="shared" si="233"/>
        <v>0.13140252473839492</v>
      </c>
      <c r="JM194" s="86">
        <f t="shared" si="233"/>
        <v>0.13775657721644124</v>
      </c>
    </row>
    <row r="195" spans="2:273" x14ac:dyDescent="0.25">
      <c r="B195" s="2">
        <v>168</v>
      </c>
      <c r="C195" s="37">
        <v>56.365000000000002</v>
      </c>
      <c r="D195" s="37">
        <v>57.161000000000001</v>
      </c>
      <c r="E195" s="37">
        <v>54.65</v>
      </c>
      <c r="F195" s="37">
        <v>44.689</v>
      </c>
      <c r="G195" s="37">
        <v>41.966999999999999</v>
      </c>
      <c r="H195" s="37">
        <v>42.616999999999997</v>
      </c>
      <c r="I195" s="37">
        <v>39.817</v>
      </c>
      <c r="J195" s="37">
        <v>42.067</v>
      </c>
      <c r="K195" s="37">
        <v>42.6</v>
      </c>
      <c r="L195" s="37">
        <v>44.689</v>
      </c>
      <c r="M195" s="37">
        <v>44.082000000000001</v>
      </c>
      <c r="N195" s="37">
        <v>43.18</v>
      </c>
      <c r="O195" s="37">
        <v>47.689</v>
      </c>
      <c r="P195" s="37">
        <v>51.524999999999999</v>
      </c>
      <c r="Q195" s="37">
        <v>51.19</v>
      </c>
      <c r="S195" s="4">
        <f t="shared" si="234"/>
        <v>58.221502366095834</v>
      </c>
      <c r="T195" s="4">
        <f t="shared" si="234"/>
        <v>57.279173915464739</v>
      </c>
      <c r="U195" s="4">
        <f t="shared" si="234"/>
        <v>54.06732859114112</v>
      </c>
      <c r="V195" s="4">
        <f t="shared" si="234"/>
        <v>46.082970094965262</v>
      </c>
      <c r="W195" s="4">
        <f t="shared" si="234"/>
        <v>42.428885661558851</v>
      </c>
      <c r="X195" s="4">
        <f t="shared" si="234"/>
        <v>42.854964219382509</v>
      </c>
      <c r="Y195" s="4">
        <f t="shared" si="234"/>
        <v>40.488116848427062</v>
      </c>
      <c r="Z195" s="4">
        <f t="shared" si="234"/>
        <v>41.709150344106462</v>
      </c>
      <c r="AA195" s="4">
        <f t="shared" si="234"/>
        <v>42.777360607031945</v>
      </c>
      <c r="AB195" s="4">
        <f t="shared" si="234"/>
        <v>43.569270191097971</v>
      </c>
      <c r="AC195" s="4">
        <f t="shared" si="234"/>
        <v>44.437700844911909</v>
      </c>
      <c r="AD195" s="4">
        <f t="shared" si="234"/>
        <v>41.146847036197926</v>
      </c>
      <c r="AE195" s="4">
        <f t="shared" si="234"/>
        <v>47.655380747600042</v>
      </c>
      <c r="AF195" s="4">
        <f t="shared" si="234"/>
        <v>51.926026184458884</v>
      </c>
      <c r="AG195" s="4">
        <f t="shared" si="234"/>
        <v>54.217582429346137</v>
      </c>
      <c r="AI195" s="4">
        <f t="shared" si="235"/>
        <v>-1.8565023660958317</v>
      </c>
      <c r="AJ195" s="4">
        <f t="shared" si="235"/>
        <v>-0.11817391546473743</v>
      </c>
      <c r="AK195" s="4">
        <f t="shared" si="235"/>
        <v>0.58267140885887869</v>
      </c>
      <c r="AL195" s="4">
        <f t="shared" si="235"/>
        <v>-1.3939700949652618</v>
      </c>
      <c r="AM195" s="4">
        <f t="shared" si="235"/>
        <v>-0.46188566155885269</v>
      </c>
      <c r="AN195" s="4">
        <f t="shared" si="235"/>
        <v>-0.237964219382512</v>
      </c>
      <c r="AO195" s="4">
        <f t="shared" si="235"/>
        <v>-0.67111684842706154</v>
      </c>
      <c r="AP195" s="4">
        <f t="shared" si="235"/>
        <v>0.35784965589353845</v>
      </c>
      <c r="AQ195" s="4">
        <f t="shared" si="235"/>
        <v>-0.17736060703194312</v>
      </c>
      <c r="AR195" s="4">
        <f t="shared" si="235"/>
        <v>1.1197298089020293</v>
      </c>
      <c r="AS195" s="4">
        <f t="shared" si="235"/>
        <v>-0.35570084491190812</v>
      </c>
      <c r="AT195" s="4">
        <f t="shared" si="235"/>
        <v>2.033152963802074</v>
      </c>
      <c r="AU195" s="4">
        <f t="shared" si="235"/>
        <v>3.3619252399958555E-2</v>
      </c>
      <c r="AV195" s="4">
        <f t="shared" si="235"/>
        <v>-0.40102618445888538</v>
      </c>
      <c r="AW195" s="4">
        <f t="shared" si="235"/>
        <v>-3.0275824293461397</v>
      </c>
      <c r="AY195" s="2">
        <f t="shared" ref="AY195:BM211" si="242">IF(OR($B195 &lt; C$230, $B195 &gt; C$233), #N/A, ((1-FG195)*DK195) + (FG195 - FW195)*EA195 + (FW195*EQ195))</f>
        <v>58.221502366095834</v>
      </c>
      <c r="AZ195" s="2">
        <f t="shared" si="242"/>
        <v>57.279173879957334</v>
      </c>
      <c r="BA195" s="2">
        <f t="shared" si="242"/>
        <v>54.067328557436618</v>
      </c>
      <c r="BB195" s="2">
        <f t="shared" si="242"/>
        <v>46.082970094276817</v>
      </c>
      <c r="BC195" s="2">
        <f t="shared" si="242"/>
        <v>42.428885650575957</v>
      </c>
      <c r="BD195" s="2">
        <f t="shared" si="242"/>
        <v>42.854964219332828</v>
      </c>
      <c r="BE195" s="2">
        <f t="shared" si="242"/>
        <v>40.488116848348945</v>
      </c>
      <c r="BF195" s="2">
        <f t="shared" si="242"/>
        <v>41.70915034403297</v>
      </c>
      <c r="BG195" s="2">
        <f t="shared" si="242"/>
        <v>42.777360607027646</v>
      </c>
      <c r="BH195" s="2">
        <f t="shared" si="242"/>
        <v>43.569270191009736</v>
      </c>
      <c r="BI195" s="2">
        <f t="shared" si="242"/>
        <v>44.437700844764763</v>
      </c>
      <c r="BJ195" s="2">
        <f t="shared" si="242"/>
        <v>41.146846986589701</v>
      </c>
      <c r="BK195" s="2">
        <f t="shared" si="242"/>
        <v>47.655379722735688</v>
      </c>
      <c r="BL195" s="2">
        <f t="shared" si="242"/>
        <v>51.897873196570892</v>
      </c>
      <c r="BM195" s="2">
        <f t="shared" si="242"/>
        <v>53.479553177633264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57.161000000000001</v>
      </c>
      <c r="CW195" s="2">
        <f t="shared" si="199"/>
        <v>54.65</v>
      </c>
      <c r="CX195" s="2">
        <f t="shared" si="200"/>
        <v>44.689</v>
      </c>
      <c r="CY195" s="2">
        <f t="shared" si="201"/>
        <v>41.966999999999999</v>
      </c>
      <c r="CZ195" s="2">
        <f t="shared" si="202"/>
        <v>42.616999999999997</v>
      </c>
      <c r="DA195" s="2">
        <f t="shared" si="203"/>
        <v>39.817</v>
      </c>
      <c r="DB195" s="2">
        <f t="shared" si="204"/>
        <v>42.067</v>
      </c>
      <c r="DC195" s="2">
        <f t="shared" si="205"/>
        <v>42.6</v>
      </c>
      <c r="DD195" s="2">
        <f t="shared" si="206"/>
        <v>44.689</v>
      </c>
      <c r="DE195" s="2">
        <f t="shared" si="207"/>
        <v>44.082000000000001</v>
      </c>
      <c r="DF195" s="2">
        <f t="shared" si="208"/>
        <v>43.18</v>
      </c>
      <c r="DG195" s="2">
        <f t="shared" si="209"/>
        <v>47.689</v>
      </c>
      <c r="DH195" s="2" t="str">
        <f t="shared" si="210"/>
        <v/>
      </c>
      <c r="DI195" s="2" t="str">
        <f t="shared" si="211"/>
        <v/>
      </c>
      <c r="DK195" s="2">
        <f t="shared" si="236"/>
        <v>80.95693755233232</v>
      </c>
      <c r="DL195" s="2">
        <f t="shared" si="236"/>
        <v>90.342554520917673</v>
      </c>
      <c r="DM195" s="2">
        <f t="shared" si="236"/>
        <v>90.284732773109226</v>
      </c>
      <c r="DN195" s="2">
        <f t="shared" si="236"/>
        <v>95.164403326403288</v>
      </c>
      <c r="DO195" s="2">
        <f t="shared" si="236"/>
        <v>92.527438122332853</v>
      </c>
      <c r="DP195" s="2">
        <f t="shared" si="236"/>
        <v>86.761010431484124</v>
      </c>
      <c r="DQ195" s="2">
        <f t="shared" si="236"/>
        <v>122.98583926031294</v>
      </c>
      <c r="DR195" s="2">
        <f t="shared" si="236"/>
        <v>112.37008711484593</v>
      </c>
      <c r="DS195" s="2">
        <f t="shared" si="236"/>
        <v>108.22360566280568</v>
      </c>
      <c r="DT195" s="2">
        <f t="shared" si="236"/>
        <v>121.25773333333333</v>
      </c>
      <c r="DU195" s="2">
        <f t="shared" si="236"/>
        <v>95.202756282598415</v>
      </c>
      <c r="DV195" s="2">
        <f t="shared" si="236"/>
        <v>98.473278677462901</v>
      </c>
      <c r="DW195" s="2">
        <f t="shared" si="236"/>
        <v>117.77168041725938</v>
      </c>
      <c r="DX195" s="2">
        <f t="shared" si="236"/>
        <v>86.18309530583214</v>
      </c>
      <c r="DY195" s="2">
        <f t="shared" si="236"/>
        <v>97.477840725806431</v>
      </c>
      <c r="EA195" s="2">
        <f t="shared" si="240"/>
        <v>57.938441635160686</v>
      </c>
      <c r="EB195" s="2">
        <f t="shared" si="240"/>
        <v>57.65746124125824</v>
      </c>
      <c r="EC195" s="2">
        <f t="shared" si="240"/>
        <v>54.562799645955039</v>
      </c>
      <c r="ED195" s="2">
        <f t="shared" si="240"/>
        <v>45.887566552392322</v>
      </c>
      <c r="EE195" s="2">
        <f t="shared" si="240"/>
        <v>41.63908910121738</v>
      </c>
      <c r="EF195" s="2">
        <f t="shared" si="239"/>
        <v>43.219687121360174</v>
      </c>
      <c r="EG195" s="2">
        <f t="shared" si="239"/>
        <v>40.001248288252256</v>
      </c>
      <c r="EH195" s="2">
        <f t="shared" si="239"/>
        <v>40.699256045796801</v>
      </c>
      <c r="EI195" s="2">
        <f t="shared" si="239"/>
        <v>43.286191754588828</v>
      </c>
      <c r="EJ195" s="2">
        <f t="shared" si="239"/>
        <v>41.333192373880401</v>
      </c>
      <c r="EK195" s="2">
        <f t="shared" si="239"/>
        <v>44.040015619807249</v>
      </c>
      <c r="EL195" s="2">
        <f t="shared" si="179"/>
        <v>39.515433865944402</v>
      </c>
      <c r="EM195" s="2">
        <f t="shared" si="179"/>
        <v>47.212259050745239</v>
      </c>
      <c r="EN195" s="2">
        <f t="shared" si="179"/>
        <v>50.335675098822954</v>
      </c>
      <c r="EO195" s="2">
        <f t="shared" si="179"/>
        <v>54.080415302383834</v>
      </c>
      <c r="EQ195" s="2">
        <f t="shared" si="237"/>
        <v>58.299028651050222</v>
      </c>
      <c r="ER195" s="2">
        <f t="shared" si="237"/>
        <v>57.19434939970354</v>
      </c>
      <c r="ES195" s="2">
        <f t="shared" si="237"/>
        <v>53.941973348914345</v>
      </c>
      <c r="ET195" s="2">
        <f t="shared" si="237"/>
        <v>46.119334894104355</v>
      </c>
      <c r="EU195" s="2">
        <f t="shared" si="237"/>
        <v>42.589602101320551</v>
      </c>
      <c r="EV195" s="2">
        <f t="shared" si="237"/>
        <v>42.786648015438402</v>
      </c>
      <c r="EW195" s="2">
        <f t="shared" si="237"/>
        <v>40.572786466620038</v>
      </c>
      <c r="EX195" s="2">
        <f t="shared" si="237"/>
        <v>41.89012148854566</v>
      </c>
      <c r="EY195" s="2">
        <f t="shared" si="237"/>
        <v>42.696018854192481</v>
      </c>
      <c r="EZ195" s="2">
        <f t="shared" si="237"/>
        <v>43.95570287607093</v>
      </c>
      <c r="FA195" s="2">
        <f t="shared" si="237"/>
        <v>44.509349983310372</v>
      </c>
      <c r="FB195" s="2">
        <f t="shared" si="237"/>
        <v>41.506976908215066</v>
      </c>
      <c r="FC195" s="2">
        <f t="shared" si="237"/>
        <v>47.764887169734429</v>
      </c>
      <c r="FD195" s="2">
        <f t="shared" si="237"/>
        <v>52.401002323970005</v>
      </c>
      <c r="FE195" s="2">
        <f t="shared" si="237"/>
        <v>53.22552115724794</v>
      </c>
      <c r="FG195" s="2">
        <f t="shared" si="238"/>
        <v>0.99999092482002172</v>
      </c>
      <c r="FH195" s="2">
        <f t="shared" si="238"/>
        <v>0.99998654241034024</v>
      </c>
      <c r="FI195" s="2">
        <f t="shared" si="238"/>
        <v>0.99998487607260722</v>
      </c>
      <c r="FJ195" s="2">
        <f t="shared" si="238"/>
        <v>0.99998615945654989</v>
      </c>
      <c r="FK195" s="2">
        <f t="shared" si="238"/>
        <v>0.99998634501167871</v>
      </c>
      <c r="FL195" s="2">
        <f t="shared" si="238"/>
        <v>0.99998568967028256</v>
      </c>
      <c r="FM195" s="2">
        <f t="shared" si="238"/>
        <v>0.99998607265983686</v>
      </c>
      <c r="FN195" s="2">
        <f t="shared" si="238"/>
        <v>0.99998550771151851</v>
      </c>
      <c r="FO195" s="2">
        <f t="shared" si="238"/>
        <v>0.99998692161281066</v>
      </c>
      <c r="FP195" s="2">
        <f t="shared" si="238"/>
        <v>0.99998567894358081</v>
      </c>
      <c r="FQ195" s="2">
        <f t="shared" si="238"/>
        <v>0.99998546190326076</v>
      </c>
      <c r="FR195" s="2">
        <f t="shared" si="238"/>
        <v>0.99998577433791591</v>
      </c>
      <c r="FS195" s="2">
        <f t="shared" si="238"/>
        <v>0.99998560181216412</v>
      </c>
      <c r="FT195" s="2">
        <f t="shared" si="238"/>
        <v>0.9999862705174789</v>
      </c>
      <c r="FU195" s="2">
        <f t="shared" si="238"/>
        <v>0.99998243460006841</v>
      </c>
      <c r="FW195" s="2">
        <f t="shared" ref="FW195:GK211" si="244">POWER(10,($B195-C$232)/C$229)/(1+POWER(10,($B195-C$232)/C$229))</f>
        <v>0.78442046296120005</v>
      </c>
      <c r="FX195" s="2">
        <f t="shared" si="244"/>
        <v>0.81778782119420368</v>
      </c>
      <c r="FY195" s="2">
        <f t="shared" si="244"/>
        <v>0.79895350246230357</v>
      </c>
      <c r="FZ195" s="2">
        <f t="shared" si="244"/>
        <v>0.84015583079926848</v>
      </c>
      <c r="GA195" s="2">
        <f t="shared" si="244"/>
        <v>0.83018503635547702</v>
      </c>
      <c r="GB195" s="2">
        <f t="shared" si="244"/>
        <v>0.84367898354715365</v>
      </c>
      <c r="GC195" s="2">
        <f t="shared" si="244"/>
        <v>0.84983440101419305</v>
      </c>
      <c r="GD195" s="2">
        <f t="shared" si="244"/>
        <v>0.84716172596954231</v>
      </c>
      <c r="GE195" s="2">
        <f t="shared" si="244"/>
        <v>0.86361204294718152</v>
      </c>
      <c r="GF195" s="2">
        <f t="shared" si="244"/>
        <v>0.85221134916416308</v>
      </c>
      <c r="GG195" s="2">
        <f t="shared" si="244"/>
        <v>0.84575400173457094</v>
      </c>
      <c r="GH195" s="2">
        <f t="shared" si="244"/>
        <v>0.81874926710531992</v>
      </c>
      <c r="GI195" s="2">
        <f t="shared" si="244"/>
        <v>0.80000406963850212</v>
      </c>
      <c r="GJ195" s="2">
        <f t="shared" si="244"/>
        <v>0.75615423657991399</v>
      </c>
      <c r="GK195" s="2">
        <f t="shared" si="244"/>
        <v>0.70374141793719069</v>
      </c>
      <c r="GM195" s="86">
        <f t="shared" ref="GM195:HA211" si="245" xml:space="preserve"> _xlfn.NORM.DIST($B195, C$7, ABS(C$11), TRUE) * _xlfn.NORM.DIST(($B195 - C$7)*C$15, 0, ABS(C$11), TRUE) * 2</f>
        <v>1.0342096226664206E-153</v>
      </c>
      <c r="GN195" s="86">
        <f t="shared" si="245"/>
        <v>5.0983407719360779E-264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2.3275029297121091E-90</v>
      </c>
      <c r="HD195" s="86">
        <f t="shared" si="181"/>
        <v>4.6425816379822387E-193</v>
      </c>
      <c r="HE195" s="86">
        <f t="shared" si="181"/>
        <v>3.65626946965678E-251</v>
      </c>
      <c r="HF195" s="86">
        <f t="shared" si="181"/>
        <v>6.4816009822792713E-289</v>
      </c>
      <c r="HG195" s="86">
        <f t="shared" si="181"/>
        <v>1.5336726424072456E-226</v>
      </c>
      <c r="HH195" s="86">
        <f t="shared" si="181"/>
        <v>7.0871944705505219E-263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2.3912252889703695E-307</v>
      </c>
      <c r="HO195" s="86">
        <f t="shared" si="226"/>
        <v>2.1561908259140645E-229</v>
      </c>
      <c r="HP195" s="86">
        <f t="shared" si="226"/>
        <v>4.6174189657218743E-144</v>
      </c>
      <c r="HQ195" s="86">
        <f t="shared" si="226"/>
        <v>8.8372323126736602E-259</v>
      </c>
      <c r="HS195" s="86">
        <f t="shared" ref="HS195:IG211" si="246" xml:space="preserve"> _xlfn.NORM.DIST($B195, C$9, ABS(C$13), TRUE) * _xlfn.NORM.DIST(($B195 - C$9)*C$17, 0, ABS(C$13), TRUE) * 2</f>
        <v>1.5945815700667757E-28</v>
      </c>
      <c r="HT195" s="86">
        <f t="shared" si="246"/>
        <v>4.9830753897109333E-43</v>
      </c>
      <c r="HU195" s="86">
        <f t="shared" si="246"/>
        <v>3.284402956541164E-53</v>
      </c>
      <c r="HV195" s="86">
        <f t="shared" si="246"/>
        <v>3.7632108834155633E-47</v>
      </c>
      <c r="HW195" s="86">
        <f t="shared" si="246"/>
        <v>2.4377213797915789E-45</v>
      </c>
      <c r="HX195" s="86">
        <f t="shared" si="246"/>
        <v>8.7607747738047808E-52</v>
      </c>
      <c r="HY195" s="86">
        <f t="shared" si="246"/>
        <v>7.9798234809411483E-51</v>
      </c>
      <c r="HZ195" s="86">
        <f t="shared" si="246"/>
        <v>4.5002746224771113E-51</v>
      </c>
      <c r="IA195" s="86">
        <f t="shared" si="246"/>
        <v>5.4196750608826256E-51</v>
      </c>
      <c r="IB195" s="86">
        <f t="shared" si="246"/>
        <v>3.0299172143759865E-49</v>
      </c>
      <c r="IC195" s="86">
        <f t="shared" si="246"/>
        <v>3.0052241744918343E-50</v>
      </c>
      <c r="ID195" s="86">
        <f t="shared" si="246"/>
        <v>3.011529188109576E-46</v>
      </c>
      <c r="IE195" s="86">
        <f t="shared" si="246"/>
        <v>5.5160158056410341E-45</v>
      </c>
      <c r="IF195" s="86">
        <f t="shared" si="246"/>
        <v>5.3089971477366982E-40</v>
      </c>
      <c r="IG195" s="86">
        <f t="shared" si="246"/>
        <v>1.5648630215567296E-32</v>
      </c>
      <c r="II195" s="86">
        <f t="shared" ref="II195:IW211" si="247" xml:space="preserve"> _xlfn.NORM.DIST($B195, C$10, ABS(C$14), TRUE) * _xlfn.NORM.DIST(($B195 - C$10)*C$18, 0, ABS(C$14), TRUE) * 2</f>
        <v>4.7679566637413288E-2</v>
      </c>
      <c r="IJ195" s="86">
        <f t="shared" si="247"/>
        <v>6.0452257152230236E-3</v>
      </c>
      <c r="IK195" s="86">
        <f t="shared" si="247"/>
        <v>5.4248395233947536E-3</v>
      </c>
      <c r="IL195" s="86">
        <f t="shared" si="247"/>
        <v>1.8375914263132134E-3</v>
      </c>
      <c r="IM195" s="86">
        <f t="shared" si="247"/>
        <v>3.4292111258187471E-3</v>
      </c>
      <c r="IN195" s="86">
        <f t="shared" si="247"/>
        <v>9.2719059116994811E-4</v>
      </c>
      <c r="IO195" s="86">
        <f t="shared" si="247"/>
        <v>9.3228486871481842E-4</v>
      </c>
      <c r="IP195" s="86">
        <f t="shared" si="247"/>
        <v>9.2982044546760869E-4</v>
      </c>
      <c r="IQ195" s="86">
        <f t="shared" si="247"/>
        <v>4.5716769864368974E-4</v>
      </c>
      <c r="IR195" s="86">
        <f t="shared" si="247"/>
        <v>8.9904319424063094E-4</v>
      </c>
      <c r="IS195" s="86">
        <f t="shared" si="247"/>
        <v>1.010443865435954E-3</v>
      </c>
      <c r="IT195" s="86">
        <f t="shared" si="247"/>
        <v>4.092975600382096E-3</v>
      </c>
      <c r="IU195" s="86">
        <f t="shared" si="247"/>
        <v>8.3668926018728735E-3</v>
      </c>
      <c r="IV195" s="86">
        <f t="shared" si="247"/>
        <v>0.10070090177702437</v>
      </c>
      <c r="IW195" s="86">
        <f t="shared" si="247"/>
        <v>9.8869992197125917E-2</v>
      </c>
      <c r="IY195" s="86">
        <f t="shared" ref="IY195:JM211" si="248">GM195+HC195+HS195+II195</f>
        <v>4.7679566637413288E-2</v>
      </c>
      <c r="IZ195" s="86">
        <f t="shared" si="248"/>
        <v>6.0452257152230236E-3</v>
      </c>
      <c r="JA195" s="86">
        <f t="shared" si="248"/>
        <v>5.4248395233947536E-3</v>
      </c>
      <c r="JB195" s="86">
        <f t="shared" si="248"/>
        <v>1.8375914263132134E-3</v>
      </c>
      <c r="JC195" s="86">
        <f t="shared" si="248"/>
        <v>3.4292111258187471E-3</v>
      </c>
      <c r="JD195" s="86">
        <f t="shared" si="248"/>
        <v>9.2719059116994811E-4</v>
      </c>
      <c r="JE195" s="86">
        <f t="shared" si="248"/>
        <v>9.3228486871481842E-4</v>
      </c>
      <c r="JF195" s="86">
        <f t="shared" si="248"/>
        <v>9.2982044546760869E-4</v>
      </c>
      <c r="JG195" s="86">
        <f t="shared" si="248"/>
        <v>4.5716769864368974E-4</v>
      </c>
      <c r="JH195" s="86">
        <f t="shared" si="248"/>
        <v>8.9904319424063094E-4</v>
      </c>
      <c r="JI195" s="86">
        <f t="shared" si="248"/>
        <v>1.010443865435954E-3</v>
      </c>
      <c r="JJ195" s="86">
        <f t="shared" si="248"/>
        <v>4.092975600382096E-3</v>
      </c>
      <c r="JK195" s="86">
        <f t="shared" si="248"/>
        <v>8.3668926018728735E-3</v>
      </c>
      <c r="JL195" s="86">
        <f t="shared" si="248"/>
        <v>0.10070090177702437</v>
      </c>
      <c r="JM195" s="86">
        <f t="shared" si="248"/>
        <v>9.8869992197125917E-2</v>
      </c>
    </row>
    <row r="196" spans="2:273" x14ac:dyDescent="0.25">
      <c r="B196" s="2">
        <v>169</v>
      </c>
      <c r="C196" s="37">
        <v>57.348999999999997</v>
      </c>
      <c r="D196" s="37">
        <v>56.968000000000004</v>
      </c>
      <c r="E196" s="37">
        <v>54.366999999999997</v>
      </c>
      <c r="F196" s="37">
        <v>45.524999999999999</v>
      </c>
      <c r="G196" s="37">
        <v>42.459000000000003</v>
      </c>
      <c r="H196" s="37">
        <v>42.917000000000002</v>
      </c>
      <c r="I196" s="37">
        <v>40.4</v>
      </c>
      <c r="J196" s="37">
        <v>42.433</v>
      </c>
      <c r="K196" s="37">
        <v>42.3</v>
      </c>
      <c r="L196" s="37">
        <v>44.41</v>
      </c>
      <c r="M196" s="37">
        <v>44.508000000000003</v>
      </c>
      <c r="N196" s="37">
        <v>42.23</v>
      </c>
      <c r="O196" s="37">
        <v>47.344000000000001</v>
      </c>
      <c r="P196" s="37">
        <v>51.933999999999997</v>
      </c>
      <c r="Q196" s="37">
        <v>51.914000000000001</v>
      </c>
      <c r="S196" s="4">
        <f t="shared" si="234"/>
        <v>58.196187604072023</v>
      </c>
      <c r="T196" s="4">
        <f t="shared" si="234"/>
        <v>57.231948182695881</v>
      </c>
      <c r="U196" s="4">
        <f t="shared" si="234"/>
        <v>54.005368563132222</v>
      </c>
      <c r="V196" s="4">
        <f t="shared" si="234"/>
        <v>46.004707662611501</v>
      </c>
      <c r="W196" s="4">
        <f t="shared" si="234"/>
        <v>42.342801975159858</v>
      </c>
      <c r="X196" s="4">
        <f t="shared" si="234"/>
        <v>42.75240265251891</v>
      </c>
      <c r="Y196" s="4">
        <f t="shared" si="234"/>
        <v>40.35091730027915</v>
      </c>
      <c r="Z196" s="4">
        <f t="shared" si="234"/>
        <v>41.61250161232855</v>
      </c>
      <c r="AA196" s="4">
        <f t="shared" si="234"/>
        <v>42.661381494319158</v>
      </c>
      <c r="AB196" s="4">
        <f t="shared" si="234"/>
        <v>43.517493154156412</v>
      </c>
      <c r="AC196" s="4">
        <f t="shared" si="234"/>
        <v>44.282520857817602</v>
      </c>
      <c r="AD196" s="4">
        <f t="shared" si="234"/>
        <v>41.041065163385454</v>
      </c>
      <c r="AE196" s="4">
        <f t="shared" si="234"/>
        <v>47.524337109323852</v>
      </c>
      <c r="AF196" s="4">
        <f t="shared" si="234"/>
        <v>51.874582378999037</v>
      </c>
      <c r="AG196" s="4">
        <f t="shared" si="234"/>
        <v>53.658807861077591</v>
      </c>
      <c r="AI196" s="4">
        <f t="shared" si="235"/>
        <v>-0.84718760407202609</v>
      </c>
      <c r="AJ196" s="4">
        <f t="shared" si="235"/>
        <v>-0.26394818269587716</v>
      </c>
      <c r="AK196" s="4">
        <f t="shared" si="235"/>
        <v>0.36163143686777488</v>
      </c>
      <c r="AL196" s="4">
        <f t="shared" si="235"/>
        <v>-0.47970766261150288</v>
      </c>
      <c r="AM196" s="4">
        <f t="shared" si="235"/>
        <v>0.11619802484014485</v>
      </c>
      <c r="AN196" s="4">
        <f t="shared" si="235"/>
        <v>0.16459734748109156</v>
      </c>
      <c r="AO196" s="4">
        <f t="shared" si="235"/>
        <v>4.9082699720848666E-2</v>
      </c>
      <c r="AP196" s="4">
        <f t="shared" si="235"/>
        <v>0.82049838767144934</v>
      </c>
      <c r="AQ196" s="4">
        <f t="shared" si="235"/>
        <v>-0.36138149431916133</v>
      </c>
      <c r="AR196" s="4">
        <f t="shared" si="235"/>
        <v>0.89250684584358453</v>
      </c>
      <c r="AS196" s="4">
        <f t="shared" si="235"/>
        <v>0.22547914218240095</v>
      </c>
      <c r="AT196" s="4">
        <f t="shared" si="235"/>
        <v>1.1889348366145427</v>
      </c>
      <c r="AU196" s="4">
        <f t="shared" si="235"/>
        <v>-0.18033710932385105</v>
      </c>
      <c r="AV196" s="4">
        <f t="shared" si="235"/>
        <v>5.9417621000960708E-2</v>
      </c>
      <c r="AW196" s="4">
        <f t="shared" si="235"/>
        <v>-1.7448078610775895</v>
      </c>
      <c r="AY196" s="2">
        <f t="shared" si="242"/>
        <v>58.196187604072023</v>
      </c>
      <c r="AZ196" s="2">
        <f t="shared" si="242"/>
        <v>57.231948178432091</v>
      </c>
      <c r="BA196" s="2">
        <f t="shared" si="242"/>
        <v>54.005368559984632</v>
      </c>
      <c r="BB196" s="2">
        <f t="shared" si="242"/>
        <v>46.004707662552171</v>
      </c>
      <c r="BC196" s="2">
        <f t="shared" si="242"/>
        <v>42.342801974024617</v>
      </c>
      <c r="BD196" s="2">
        <f t="shared" si="242"/>
        <v>42.752402652515642</v>
      </c>
      <c r="BE196" s="2">
        <f t="shared" si="242"/>
        <v>40.350917300273586</v>
      </c>
      <c r="BF196" s="2">
        <f t="shared" si="242"/>
        <v>41.612501612323491</v>
      </c>
      <c r="BG196" s="2">
        <f t="shared" si="242"/>
        <v>42.661381494318888</v>
      </c>
      <c r="BH196" s="2">
        <f t="shared" si="242"/>
        <v>43.517493154150038</v>
      </c>
      <c r="BI196" s="2">
        <f t="shared" si="242"/>
        <v>44.282520857807263</v>
      </c>
      <c r="BJ196" s="2">
        <f t="shared" si="242"/>
        <v>41.041065158430015</v>
      </c>
      <c r="BK196" s="2">
        <f t="shared" si="242"/>
        <v>47.524336987096191</v>
      </c>
      <c r="BL196" s="2">
        <f t="shared" si="242"/>
        <v>51.865132997855291</v>
      </c>
      <c r="BM196" s="2">
        <f t="shared" si="242"/>
        <v>53.335447628698915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56.968000000000004</v>
      </c>
      <c r="CW196" s="2">
        <f t="shared" si="199"/>
        <v>54.366999999999997</v>
      </c>
      <c r="CX196" s="2">
        <f t="shared" si="200"/>
        <v>45.524999999999999</v>
      </c>
      <c r="CY196" s="2">
        <f t="shared" si="201"/>
        <v>42.459000000000003</v>
      </c>
      <c r="CZ196" s="2">
        <f t="shared" si="202"/>
        <v>42.917000000000002</v>
      </c>
      <c r="DA196" s="2">
        <f t="shared" si="203"/>
        <v>40.4</v>
      </c>
      <c r="DB196" s="2">
        <f t="shared" si="204"/>
        <v>42.433</v>
      </c>
      <c r="DC196" s="2">
        <f t="shared" si="205"/>
        <v>42.3</v>
      </c>
      <c r="DD196" s="2">
        <f t="shared" si="206"/>
        <v>44.41</v>
      </c>
      <c r="DE196" s="2">
        <f t="shared" si="207"/>
        <v>44.508000000000003</v>
      </c>
      <c r="DF196" s="2">
        <f t="shared" si="208"/>
        <v>42.23</v>
      </c>
      <c r="DG196" s="2">
        <f t="shared" si="209"/>
        <v>47.344000000000001</v>
      </c>
      <c r="DH196" s="2" t="str">
        <f t="shared" si="210"/>
        <v/>
      </c>
      <c r="DI196" s="2" t="str">
        <f t="shared" si="211"/>
        <v/>
      </c>
      <c r="DK196" s="2">
        <f t="shared" si="236"/>
        <v>80.989524376738771</v>
      </c>
      <c r="DL196" s="2">
        <f t="shared" si="236"/>
        <v>90.475874966261813</v>
      </c>
      <c r="DM196" s="2">
        <f t="shared" si="236"/>
        <v>90.457243697478972</v>
      </c>
      <c r="DN196" s="2">
        <f t="shared" si="236"/>
        <v>95.342981398402415</v>
      </c>
      <c r="DO196" s="2">
        <f t="shared" si="236"/>
        <v>92.729755334281649</v>
      </c>
      <c r="DP196" s="2">
        <f t="shared" si="236"/>
        <v>86.933408961593187</v>
      </c>
      <c r="DQ196" s="2">
        <f t="shared" si="236"/>
        <v>123.40765220483641</v>
      </c>
      <c r="DR196" s="2">
        <f t="shared" si="236"/>
        <v>112.73835742296919</v>
      </c>
      <c r="DS196" s="2">
        <f t="shared" si="236"/>
        <v>108.54883951093953</v>
      </c>
      <c r="DT196" s="2">
        <f t="shared" si="236"/>
        <v>121.65493333333333</v>
      </c>
      <c r="DU196" s="2">
        <f t="shared" si="236"/>
        <v>95.399561877667168</v>
      </c>
      <c r="DV196" s="2">
        <f t="shared" si="236"/>
        <v>98.710430499325241</v>
      </c>
      <c r="DW196" s="2">
        <f t="shared" si="236"/>
        <v>118.1195974395448</v>
      </c>
      <c r="DX196" s="2">
        <f t="shared" si="236"/>
        <v>86.307977714556657</v>
      </c>
      <c r="DY196" s="2">
        <f t="shared" si="236"/>
        <v>97.69752580645158</v>
      </c>
      <c r="EA196" s="2">
        <f t="shared" si="240"/>
        <v>57.902385255198496</v>
      </c>
      <c r="EB196" s="2">
        <f t="shared" si="240"/>
        <v>57.623394426137509</v>
      </c>
      <c r="EC196" s="2">
        <f t="shared" si="240"/>
        <v>54.518774735351393</v>
      </c>
      <c r="ED196" s="2">
        <f t="shared" si="240"/>
        <v>45.803331874415655</v>
      </c>
      <c r="EE196" s="2">
        <f t="shared" si="240"/>
        <v>41.526942642530301</v>
      </c>
      <c r="EF196" s="2">
        <f t="shared" si="239"/>
        <v>43.128640707445768</v>
      </c>
      <c r="EG196" s="2">
        <f t="shared" si="239"/>
        <v>39.849398646355937</v>
      </c>
      <c r="EH196" s="2">
        <f t="shared" si="239"/>
        <v>40.571984663923622</v>
      </c>
      <c r="EI196" s="2">
        <f t="shared" si="239"/>
        <v>43.184870790576682</v>
      </c>
      <c r="EJ196" s="2">
        <f t="shared" si="239"/>
        <v>41.214542744481626</v>
      </c>
      <c r="EK196" s="2">
        <f t="shared" si="239"/>
        <v>43.872552509139254</v>
      </c>
      <c r="EL196" s="2">
        <f t="shared" si="179"/>
        <v>39.354735609200418</v>
      </c>
      <c r="EM196" s="2">
        <f t="shared" si="179"/>
        <v>47.065331571213186</v>
      </c>
      <c r="EN196" s="2">
        <f t="shared" si="179"/>
        <v>50.241209005034996</v>
      </c>
      <c r="EO196" s="2">
        <f t="shared" si="179"/>
        <v>53.96198460254152</v>
      </c>
      <c r="EQ196" s="2">
        <f t="shared" si="237"/>
        <v>58.26958864276957</v>
      </c>
      <c r="ER196" s="2">
        <f t="shared" si="237"/>
        <v>57.151918759123276</v>
      </c>
      <c r="ES196" s="2">
        <f t="shared" si="237"/>
        <v>53.886934457931233</v>
      </c>
      <c r="ET196" s="2">
        <f t="shared" si="237"/>
        <v>46.038915547045193</v>
      </c>
      <c r="EU196" s="2">
        <f t="shared" si="237"/>
        <v>42.4942459546468</v>
      </c>
      <c r="EV196" s="2">
        <f t="shared" si="237"/>
        <v>42.688156926222646</v>
      </c>
      <c r="EW196" s="2">
        <f t="shared" si="237"/>
        <v>40.430505730075403</v>
      </c>
      <c r="EX196" s="2">
        <f t="shared" si="237"/>
        <v>41.7825952512583</v>
      </c>
      <c r="EY196" s="2">
        <f t="shared" si="237"/>
        <v>42.585090641064951</v>
      </c>
      <c r="EZ196" s="2">
        <f t="shared" si="237"/>
        <v>43.880508574576353</v>
      </c>
      <c r="FA196" s="2">
        <f t="shared" si="237"/>
        <v>44.349913948899982</v>
      </c>
      <c r="FB196" s="2">
        <f t="shared" si="237"/>
        <v>41.380603681241737</v>
      </c>
      <c r="FC196" s="2">
        <f t="shared" si="237"/>
        <v>47.627843038152278</v>
      </c>
      <c r="FD196" s="2">
        <f t="shared" si="237"/>
        <v>52.34215539237433</v>
      </c>
      <c r="FE196" s="2">
        <f t="shared" si="237"/>
        <v>53.093928450795346</v>
      </c>
      <c r="FG196" s="2">
        <f t="shared" si="238"/>
        <v>0.9999917233308816</v>
      </c>
      <c r="FH196" s="2">
        <f t="shared" si="238"/>
        <v>0.99998772651782541</v>
      </c>
      <c r="FI196" s="2">
        <f t="shared" si="238"/>
        <v>0.99998620679592898</v>
      </c>
      <c r="FJ196" s="2">
        <f t="shared" si="238"/>
        <v>0.99998737725897879</v>
      </c>
      <c r="FK196" s="2">
        <f t="shared" si="238"/>
        <v>0.99998754648767696</v>
      </c>
      <c r="FL196" s="2">
        <f t="shared" si="238"/>
        <v>0.99998694880774941</v>
      </c>
      <c r="FM196" s="2">
        <f t="shared" si="238"/>
        <v>0.99998729809924225</v>
      </c>
      <c r="FN196" s="2">
        <f t="shared" si="238"/>
        <v>0.9999867828589637</v>
      </c>
      <c r="FO196" s="2">
        <f t="shared" si="238"/>
        <v>0.99998807235539622</v>
      </c>
      <c r="FP196" s="2">
        <f t="shared" si="238"/>
        <v>0.99998693902485658</v>
      </c>
      <c r="FQ196" s="2">
        <f t="shared" si="238"/>
        <v>0.99998674108122942</v>
      </c>
      <c r="FR196" s="2">
        <f t="shared" si="238"/>
        <v>0.99998702602574274</v>
      </c>
      <c r="FS196" s="2">
        <f t="shared" si="238"/>
        <v>0.99998686867999076</v>
      </c>
      <c r="FT196" s="2">
        <f t="shared" si="238"/>
        <v>0.99998747854799552</v>
      </c>
      <c r="FU196" s="2">
        <f t="shared" si="238"/>
        <v>0.99998398014010503</v>
      </c>
      <c r="FW196" s="2">
        <f t="shared" si="244"/>
        <v>0.79958756972333911</v>
      </c>
      <c r="FX196" s="2">
        <f t="shared" si="244"/>
        <v>0.83111280062708437</v>
      </c>
      <c r="FY196" s="2">
        <f t="shared" si="244"/>
        <v>0.81334144145011844</v>
      </c>
      <c r="FZ196" s="2">
        <f t="shared" si="244"/>
        <v>0.85214081149834486</v>
      </c>
      <c r="GA196" s="2">
        <f t="shared" si="244"/>
        <v>0.84277771658999601</v>
      </c>
      <c r="GB196" s="2">
        <f t="shared" si="244"/>
        <v>0.85544525234458191</v>
      </c>
      <c r="GC196" s="2">
        <f t="shared" si="244"/>
        <v>0.86121356853921582</v>
      </c>
      <c r="GD196" s="2">
        <f t="shared" si="244"/>
        <v>0.85870975039279018</v>
      </c>
      <c r="GE196" s="2">
        <f t="shared" si="244"/>
        <v>0.87410184360615872</v>
      </c>
      <c r="GF196" s="2">
        <f t="shared" si="244"/>
        <v>0.86343934109786113</v>
      </c>
      <c r="GG196" s="2">
        <f t="shared" si="244"/>
        <v>0.85739048474767632</v>
      </c>
      <c r="GH196" s="2">
        <f t="shared" si="244"/>
        <v>0.83201837929834122</v>
      </c>
      <c r="GI196" s="2">
        <f t="shared" si="244"/>
        <v>0.81433429628105125</v>
      </c>
      <c r="GJ196" s="2">
        <f t="shared" si="244"/>
        <v>0.77273384713206716</v>
      </c>
      <c r="GK196" s="2">
        <f t="shared" si="244"/>
        <v>0.7225772316956427</v>
      </c>
      <c r="GM196" s="86">
        <f t="shared" si="245"/>
        <v>1.1322191496321706E-156</v>
      </c>
      <c r="GN196" s="86">
        <f t="shared" si="245"/>
        <v>4.3313391402718775E-269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1.3831454920748746E-92</v>
      </c>
      <c r="HD196" s="86">
        <f t="shared" si="181"/>
        <v>7.8093787102841848E-198</v>
      </c>
      <c r="HE196" s="86">
        <f t="shared" si="181"/>
        <v>2.6838949813803024E-257</v>
      </c>
      <c r="HF196" s="86">
        <f t="shared" si="181"/>
        <v>5.5401917757027787E-296</v>
      </c>
      <c r="HG196" s="86">
        <f t="shared" si="181"/>
        <v>4.2897082595306766E-232</v>
      </c>
      <c r="HH196" s="86">
        <f t="shared" si="181"/>
        <v>2.8125190518828956E-269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4.8589328237139692E-235</v>
      </c>
      <c r="HP196" s="86">
        <f t="shared" si="226"/>
        <v>1.3909850167625318E-147</v>
      </c>
      <c r="HQ196" s="86">
        <f t="shared" si="226"/>
        <v>3.7070541328833522E-265</v>
      </c>
      <c r="HS196" s="86">
        <f t="shared" si="246"/>
        <v>8.6935231367637941E-30</v>
      </c>
      <c r="HT196" s="86">
        <f t="shared" si="246"/>
        <v>6.806364246646949E-45</v>
      </c>
      <c r="HU196" s="86">
        <f t="shared" si="246"/>
        <v>1.6762882300331843E-55</v>
      </c>
      <c r="HV196" s="86">
        <f t="shared" si="246"/>
        <v>3.7080701664659188E-49</v>
      </c>
      <c r="HW196" s="86">
        <f t="shared" si="246"/>
        <v>2.8543417524788807E-47</v>
      </c>
      <c r="HX196" s="86">
        <f t="shared" si="246"/>
        <v>5.4895690935743018E-54</v>
      </c>
      <c r="HY196" s="86">
        <f t="shared" si="246"/>
        <v>6.041891716938847E-53</v>
      </c>
      <c r="HZ196" s="86">
        <f t="shared" si="246"/>
        <v>3.1664693449157961E-53</v>
      </c>
      <c r="IA196" s="86">
        <f t="shared" si="246"/>
        <v>4.1859026945263008E-53</v>
      </c>
      <c r="IB196" s="86">
        <f t="shared" si="246"/>
        <v>2.5736970375545366E-51</v>
      </c>
      <c r="IC196" s="86">
        <f t="shared" si="246"/>
        <v>2.2106786485792273E-52</v>
      </c>
      <c r="ID196" s="86">
        <f t="shared" si="246"/>
        <v>2.9083861776855072E-48</v>
      </c>
      <c r="IE196" s="86">
        <f t="shared" si="246"/>
        <v>5.7101149966741537E-47</v>
      </c>
      <c r="IF196" s="86">
        <f t="shared" si="246"/>
        <v>7.1321198731773651E-42</v>
      </c>
      <c r="IG196" s="86">
        <f t="shared" si="246"/>
        <v>3.7905039099746972E-34</v>
      </c>
      <c r="II196" s="86">
        <f t="shared" si="247"/>
        <v>3.3890334649166423E-2</v>
      </c>
      <c r="IJ196" s="86">
        <f t="shared" si="247"/>
        <v>3.5714300634719864E-3</v>
      </c>
      <c r="IK196" s="86">
        <f t="shared" si="247"/>
        <v>3.0142805344117165E-3</v>
      </c>
      <c r="IL196" s="86">
        <f t="shared" si="247"/>
        <v>1.0082627628972072E-3</v>
      </c>
      <c r="IM196" s="86">
        <f t="shared" si="247"/>
        <v>1.9599653783479135E-3</v>
      </c>
      <c r="IN196" s="86">
        <f t="shared" si="247"/>
        <v>4.7822519695656188E-4</v>
      </c>
      <c r="IO196" s="86">
        <f t="shared" si="247"/>
        <v>4.9012056217993631E-4</v>
      </c>
      <c r="IP196" s="86">
        <f t="shared" si="247"/>
        <v>4.8480461751076765E-4</v>
      </c>
      <c r="IQ196" s="86">
        <f t="shared" si="247"/>
        <v>2.3362770261728348E-4</v>
      </c>
      <c r="IR196" s="86">
        <f t="shared" si="247"/>
        <v>4.7424253351883598E-4</v>
      </c>
      <c r="IS196" s="86">
        <f t="shared" si="247"/>
        <v>5.2915995652859339E-4</v>
      </c>
      <c r="IT196" s="86">
        <f t="shared" si="247"/>
        <v>2.3170529947981458E-3</v>
      </c>
      <c r="IU196" s="86">
        <f t="shared" si="247"/>
        <v>4.9221920106276634E-3</v>
      </c>
      <c r="IV196" s="86">
        <f t="shared" si="247"/>
        <v>7.5943957675434576E-2</v>
      </c>
      <c r="IW196" s="86">
        <f t="shared" si="247"/>
        <v>6.8767841704597446E-2</v>
      </c>
      <c r="IY196" s="86">
        <f t="shared" si="248"/>
        <v>3.3890334649166423E-2</v>
      </c>
      <c r="IZ196" s="86">
        <f t="shared" si="248"/>
        <v>3.5714300634719864E-3</v>
      </c>
      <c r="JA196" s="86">
        <f t="shared" si="248"/>
        <v>3.0142805344117165E-3</v>
      </c>
      <c r="JB196" s="86">
        <f t="shared" si="248"/>
        <v>1.0082627628972072E-3</v>
      </c>
      <c r="JC196" s="86">
        <f t="shared" si="248"/>
        <v>1.9599653783479135E-3</v>
      </c>
      <c r="JD196" s="86">
        <f t="shared" si="248"/>
        <v>4.7822519695656188E-4</v>
      </c>
      <c r="JE196" s="86">
        <f t="shared" si="248"/>
        <v>4.9012056217993631E-4</v>
      </c>
      <c r="JF196" s="86">
        <f t="shared" si="248"/>
        <v>4.8480461751076765E-4</v>
      </c>
      <c r="JG196" s="86">
        <f t="shared" si="248"/>
        <v>2.3362770261728348E-4</v>
      </c>
      <c r="JH196" s="86">
        <f t="shared" si="248"/>
        <v>4.7424253351883598E-4</v>
      </c>
      <c r="JI196" s="86">
        <f t="shared" si="248"/>
        <v>5.2915995652859339E-4</v>
      </c>
      <c r="JJ196" s="86">
        <f t="shared" si="248"/>
        <v>2.3170529947981458E-3</v>
      </c>
      <c r="JK196" s="86">
        <f t="shared" si="248"/>
        <v>4.9221920106276634E-3</v>
      </c>
      <c r="JL196" s="86">
        <f t="shared" si="248"/>
        <v>7.5943957675434576E-2</v>
      </c>
      <c r="JM196" s="86">
        <f t="shared" si="248"/>
        <v>6.8767841704597446E-2</v>
      </c>
    </row>
    <row r="197" spans="2:273" x14ac:dyDescent="0.25">
      <c r="B197" s="2">
        <v>170</v>
      </c>
      <c r="C197" s="37">
        <v>59</v>
      </c>
      <c r="D197" s="37">
        <v>57.323</v>
      </c>
      <c r="E197" s="37">
        <v>53</v>
      </c>
      <c r="F197" s="37">
        <v>45.639000000000003</v>
      </c>
      <c r="G197" s="37">
        <v>42.164000000000001</v>
      </c>
      <c r="H197" s="37">
        <v>43.033000000000001</v>
      </c>
      <c r="I197" s="37">
        <v>40.35</v>
      </c>
      <c r="J197" s="37">
        <v>42.517000000000003</v>
      </c>
      <c r="K197" s="37">
        <v>42.433</v>
      </c>
      <c r="L197" s="37">
        <v>44.393000000000001</v>
      </c>
      <c r="M197" s="37">
        <v>44.917999999999999</v>
      </c>
      <c r="N197" s="37">
        <v>40.753999999999998</v>
      </c>
      <c r="O197" s="37">
        <v>47.951000000000001</v>
      </c>
      <c r="P197" s="37">
        <v>51.393000000000001</v>
      </c>
      <c r="Q197" s="37">
        <v>50.466000000000001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58.170770780863919</v>
      </c>
      <c r="T197" s="4">
        <f t="shared" si="249"/>
        <v>57.184880806670137</v>
      </c>
      <c r="U197" s="4">
        <f t="shared" si="249"/>
        <v>53.943613820277726</v>
      </c>
      <c r="V197" s="4">
        <f t="shared" si="249"/>
        <v>45.926361235331797</v>
      </c>
      <c r="W197" s="4">
        <f t="shared" si="249"/>
        <v>42.256387845804191</v>
      </c>
      <c r="X197" s="4">
        <f t="shared" si="249"/>
        <v>42.650004029469315</v>
      </c>
      <c r="Y197" s="4">
        <f t="shared" si="249"/>
        <v>40.213510657000676</v>
      </c>
      <c r="Z197" s="4">
        <f t="shared" si="249"/>
        <v>41.515407620285977</v>
      </c>
      <c r="AA197" s="4">
        <f t="shared" si="249"/>
        <v>42.545632051980128</v>
      </c>
      <c r="AB197" s="4">
        <f t="shared" si="249"/>
        <v>43.464730289434925</v>
      </c>
      <c r="AC197" s="4">
        <f t="shared" si="249"/>
        <v>44.127172845992568</v>
      </c>
      <c r="AD197" s="4">
        <f t="shared" si="249"/>
        <v>40.934578635181232</v>
      </c>
      <c r="AE197" s="4">
        <f t="shared" si="249"/>
        <v>47.393122979270395</v>
      </c>
      <c r="AF197" s="4">
        <f t="shared" si="249"/>
        <v>51.834773676170926</v>
      </c>
      <c r="AG197" s="4">
        <f t="shared" si="249"/>
        <v>53.3233012422996</v>
      </c>
      <c r="AI197" s="4">
        <f t="shared" ref="AI197:AW213" si="250">IF(OR($B197 &lt; C$230, $B197 &gt; C$233), 0, C197-S197)</f>
        <v>0.8292292191360815</v>
      </c>
      <c r="AJ197" s="4">
        <f t="shared" si="250"/>
        <v>0.13811919332986378</v>
      </c>
      <c r="AK197" s="4">
        <f t="shared" si="250"/>
        <v>-0.94361382027772578</v>
      </c>
      <c r="AL197" s="4">
        <f t="shared" si="250"/>
        <v>-0.28736123533179381</v>
      </c>
      <c r="AM197" s="4">
        <f t="shared" si="250"/>
        <v>-9.2387845804189794E-2</v>
      </c>
      <c r="AN197" s="4">
        <f t="shared" si="250"/>
        <v>0.38299597053068624</v>
      </c>
      <c r="AO197" s="4">
        <f t="shared" si="250"/>
        <v>0.13648934299932591</v>
      </c>
      <c r="AP197" s="4">
        <f t="shared" si="250"/>
        <v>1.001592379714026</v>
      </c>
      <c r="AQ197" s="4">
        <f t="shared" si="250"/>
        <v>-0.11263205198012827</v>
      </c>
      <c r="AR197" s="4">
        <f t="shared" si="250"/>
        <v>0.92826971056507546</v>
      </c>
      <c r="AS197" s="4">
        <f t="shared" si="250"/>
        <v>0.79082715400743098</v>
      </c>
      <c r="AT197" s="4">
        <f t="shared" si="250"/>
        <v>-0.1805786351812344</v>
      </c>
      <c r="AU197" s="4">
        <f t="shared" si="250"/>
        <v>0.55787702072960599</v>
      </c>
      <c r="AV197" s="4">
        <f t="shared" si="250"/>
        <v>-0.441773676170925</v>
      </c>
      <c r="AW197" s="4">
        <f t="shared" si="250"/>
        <v>-2.8573012422995987</v>
      </c>
      <c r="AY197" s="2">
        <f t="shared" si="242"/>
        <v>58.170770780863919</v>
      </c>
      <c r="AZ197" s="2">
        <f t="shared" si="242"/>
        <v>57.184880806216533</v>
      </c>
      <c r="BA197" s="2">
        <f t="shared" si="242"/>
        <v>53.943613820024012</v>
      </c>
      <c r="BB197" s="2">
        <f t="shared" si="242"/>
        <v>45.926361235327299</v>
      </c>
      <c r="BC197" s="2">
        <f t="shared" si="242"/>
        <v>42.256387845700466</v>
      </c>
      <c r="BD197" s="2">
        <f t="shared" si="242"/>
        <v>42.65000402946913</v>
      </c>
      <c r="BE197" s="2">
        <f t="shared" si="242"/>
        <v>40.213510657000327</v>
      </c>
      <c r="BF197" s="2">
        <f t="shared" si="242"/>
        <v>41.515407620285671</v>
      </c>
      <c r="BG197" s="2">
        <f t="shared" si="242"/>
        <v>42.545632051980114</v>
      </c>
      <c r="BH197" s="2">
        <f t="shared" si="242"/>
        <v>43.46473028943452</v>
      </c>
      <c r="BI197" s="2">
        <f t="shared" si="242"/>
        <v>44.127172845991936</v>
      </c>
      <c r="BJ197" s="2">
        <f t="shared" si="242"/>
        <v>40.934578634747197</v>
      </c>
      <c r="BK197" s="2">
        <f t="shared" si="242"/>
        <v>47.393122966482423</v>
      </c>
      <c r="BL197" s="2">
        <f t="shared" si="242"/>
        <v>51.831842382135868</v>
      </c>
      <c r="BM197" s="2">
        <f t="shared" si="242"/>
        <v>53.19151760226449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57.323</v>
      </c>
      <c r="CW197" s="2">
        <f t="shared" si="199"/>
        <v>53</v>
      </c>
      <c r="CX197" s="2">
        <f t="shared" si="200"/>
        <v>45.639000000000003</v>
      </c>
      <c r="CY197" s="2">
        <f t="shared" si="201"/>
        <v>42.164000000000001</v>
      </c>
      <c r="CZ197" s="2">
        <f t="shared" si="202"/>
        <v>43.033000000000001</v>
      </c>
      <c r="DA197" s="2">
        <f t="shared" si="203"/>
        <v>40.35</v>
      </c>
      <c r="DB197" s="2">
        <f t="shared" si="204"/>
        <v>42.517000000000003</v>
      </c>
      <c r="DC197" s="2">
        <f t="shared" si="205"/>
        <v>42.433</v>
      </c>
      <c r="DD197" s="2">
        <f t="shared" si="206"/>
        <v>44.393000000000001</v>
      </c>
      <c r="DE197" s="2">
        <f t="shared" si="207"/>
        <v>44.917999999999999</v>
      </c>
      <c r="DF197" s="2">
        <f t="shared" si="208"/>
        <v>40.753999999999998</v>
      </c>
      <c r="DG197" s="2">
        <f t="shared" si="209"/>
        <v>47.951000000000001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81.022111201145222</v>
      </c>
      <c r="DL197" s="2">
        <f t="shared" si="251"/>
        <v>90.609195411605938</v>
      </c>
      <c r="DM197" s="2">
        <f t="shared" si="251"/>
        <v>90.629754621848718</v>
      </c>
      <c r="DN197" s="2">
        <f t="shared" si="251"/>
        <v>95.521559470401542</v>
      </c>
      <c r="DO197" s="2">
        <f t="shared" si="251"/>
        <v>92.932072546230444</v>
      </c>
      <c r="DP197" s="2">
        <f t="shared" si="251"/>
        <v>87.105807491702237</v>
      </c>
      <c r="DQ197" s="2">
        <f t="shared" si="251"/>
        <v>123.82946514935988</v>
      </c>
      <c r="DR197" s="2">
        <f t="shared" si="251"/>
        <v>113.10662773109243</v>
      </c>
      <c r="DS197" s="2">
        <f t="shared" si="251"/>
        <v>108.87407335907338</v>
      </c>
      <c r="DT197" s="2">
        <f t="shared" si="251"/>
        <v>122.05213333333334</v>
      </c>
      <c r="DU197" s="2">
        <f t="shared" si="251"/>
        <v>95.596367472735921</v>
      </c>
      <c r="DV197" s="2">
        <f t="shared" si="251"/>
        <v>98.947582321187596</v>
      </c>
      <c r="DW197" s="2">
        <f t="shared" si="251"/>
        <v>118.46751446183026</v>
      </c>
      <c r="DX197" s="2">
        <f t="shared" si="251"/>
        <v>86.432860123281174</v>
      </c>
      <c r="DY197" s="2">
        <f t="shared" si="251"/>
        <v>97.917210887096758</v>
      </c>
      <c r="EA197" s="2">
        <f t="shared" si="240"/>
        <v>57.866328875236306</v>
      </c>
      <c r="EB197" s="2">
        <f t="shared" si="240"/>
        <v>57.589327611016778</v>
      </c>
      <c r="EC197" s="2">
        <f t="shared" si="240"/>
        <v>54.474749824747747</v>
      </c>
      <c r="ED197" s="2">
        <f t="shared" si="240"/>
        <v>45.719097196438987</v>
      </c>
      <c r="EE197" s="2">
        <f t="shared" si="240"/>
        <v>41.414796183843215</v>
      </c>
      <c r="EF197" s="2">
        <f t="shared" si="239"/>
        <v>43.03759429353137</v>
      </c>
      <c r="EG197" s="2">
        <f t="shared" si="239"/>
        <v>39.697549004459631</v>
      </c>
      <c r="EH197" s="2">
        <f t="shared" si="239"/>
        <v>40.444713282050444</v>
      </c>
      <c r="EI197" s="2">
        <f t="shared" si="239"/>
        <v>43.083549826564543</v>
      </c>
      <c r="EJ197" s="2">
        <f t="shared" si="239"/>
        <v>41.095893115082859</v>
      </c>
      <c r="EK197" s="2">
        <f t="shared" si="239"/>
        <v>43.705089398471259</v>
      </c>
      <c r="EL197" s="2">
        <f t="shared" si="179"/>
        <v>39.194037352456434</v>
      </c>
      <c r="EM197" s="2">
        <f t="shared" si="179"/>
        <v>46.91840409168114</v>
      </c>
      <c r="EN197" s="2">
        <f t="shared" si="179"/>
        <v>50.146742911247038</v>
      </c>
      <c r="EO197" s="2">
        <f t="shared" si="179"/>
        <v>53.843553902699199</v>
      </c>
      <c r="EQ197" s="2">
        <f t="shared" ref="EQ197:FE213" si="252">CU$228*$B197+CU$229</f>
        <v>58.240148634488918</v>
      </c>
      <c r="ER197" s="2">
        <f t="shared" si="252"/>
        <v>57.109488118543005</v>
      </c>
      <c r="ES197" s="2">
        <f t="shared" si="252"/>
        <v>53.83189556694812</v>
      </c>
      <c r="ET197" s="2">
        <f t="shared" si="252"/>
        <v>45.958496199986037</v>
      </c>
      <c r="EU197" s="2">
        <f t="shared" si="252"/>
        <v>42.398889807973035</v>
      </c>
      <c r="EV197" s="2">
        <f t="shared" si="252"/>
        <v>42.589665837006898</v>
      </c>
      <c r="EW197" s="2">
        <f t="shared" si="252"/>
        <v>40.288224993530761</v>
      </c>
      <c r="EX197" s="2">
        <f t="shared" si="252"/>
        <v>41.675069013970948</v>
      </c>
      <c r="EY197" s="2">
        <f t="shared" si="252"/>
        <v>42.474162427937415</v>
      </c>
      <c r="EZ197" s="2">
        <f t="shared" si="252"/>
        <v>43.805314273081784</v>
      </c>
      <c r="FA197" s="2">
        <f t="shared" si="252"/>
        <v>44.190477914489584</v>
      </c>
      <c r="FB197" s="2">
        <f t="shared" si="252"/>
        <v>41.254230454268424</v>
      </c>
      <c r="FC197" s="2">
        <f t="shared" si="252"/>
        <v>47.49079890657012</v>
      </c>
      <c r="FD197" s="2">
        <f t="shared" si="252"/>
        <v>52.283308460778656</v>
      </c>
      <c r="FE197" s="2">
        <f t="shared" si="252"/>
        <v>52.962335744342752</v>
      </c>
      <c r="FG197" s="2">
        <f t="shared" ref="FG197:FU213" si="253">POWER(10,($B197-C$231)/C$229)/(1+POWER(10,($B197-C$231)/C$229))</f>
        <v>0.99999245158255312</v>
      </c>
      <c r="FH197" s="2">
        <f t="shared" si="253"/>
        <v>0.99998880643913179</v>
      </c>
      <c r="FI197" s="2">
        <f t="shared" si="253"/>
        <v>0.99998742043311062</v>
      </c>
      <c r="FJ197" s="2">
        <f t="shared" si="253"/>
        <v>0.99998848791058015</v>
      </c>
      <c r="FK197" s="2">
        <f t="shared" si="253"/>
        <v>0.99998864224932782</v>
      </c>
      <c r="FL197" s="2">
        <f t="shared" si="253"/>
        <v>0.99998809715753223</v>
      </c>
      <c r="FM197" s="2">
        <f t="shared" si="253"/>
        <v>0.99998841571588148</v>
      </c>
      <c r="FN197" s="2">
        <f t="shared" si="253"/>
        <v>0.99998794581009098</v>
      </c>
      <c r="FO197" s="2">
        <f t="shared" si="253"/>
        <v>0.99998912184741673</v>
      </c>
      <c r="FP197" s="2">
        <f t="shared" si="253"/>
        <v>0.99998808823540741</v>
      </c>
      <c r="FQ197" s="2">
        <f t="shared" si="253"/>
        <v>0.99998790770825574</v>
      </c>
      <c r="FR197" s="2">
        <f t="shared" si="253"/>
        <v>0.99998816758134035</v>
      </c>
      <c r="FS197" s="2">
        <f t="shared" si="253"/>
        <v>0.99998802407997933</v>
      </c>
      <c r="FT197" s="2">
        <f t="shared" si="253"/>
        <v>0.99998858028746573</v>
      </c>
      <c r="FU197" s="2">
        <f t="shared" si="253"/>
        <v>0.99998538969353656</v>
      </c>
      <c r="FW197" s="2">
        <f t="shared" si="244"/>
        <v>0.81394069892036047</v>
      </c>
      <c r="FX197" s="2">
        <f t="shared" si="244"/>
        <v>0.84364963920191927</v>
      </c>
      <c r="FY197" s="2">
        <f t="shared" si="244"/>
        <v>0.82692276293620304</v>
      </c>
      <c r="FZ197" s="2">
        <f t="shared" si="244"/>
        <v>0.86337330325881823</v>
      </c>
      <c r="GA197" s="2">
        <f t="shared" si="244"/>
        <v>0.85460013240170496</v>
      </c>
      <c r="GB197" s="2">
        <f t="shared" si="244"/>
        <v>0.86646605146098654</v>
      </c>
      <c r="GC197" s="2">
        <f t="shared" si="244"/>
        <v>0.87186046842784715</v>
      </c>
      <c r="GD197" s="2">
        <f t="shared" si="244"/>
        <v>0.86951962750592948</v>
      </c>
      <c r="GE197" s="2">
        <f t="shared" si="244"/>
        <v>0.88389332492174877</v>
      </c>
      <c r="GF197" s="2">
        <f t="shared" si="244"/>
        <v>0.8739404856588272</v>
      </c>
      <c r="GG197" s="2">
        <f t="shared" si="244"/>
        <v>0.86828581463864762</v>
      </c>
      <c r="GH197" s="2">
        <f t="shared" si="244"/>
        <v>0.84450057220367958</v>
      </c>
      <c r="GI197" s="2">
        <f t="shared" si="244"/>
        <v>0.82785866687113596</v>
      </c>
      <c r="GJ197" s="2">
        <f t="shared" si="244"/>
        <v>0.78850147809909454</v>
      </c>
      <c r="GK197" s="2">
        <f t="shared" si="244"/>
        <v>0.74065680998621553</v>
      </c>
      <c r="GM197" s="86">
        <f t="shared" si="245"/>
        <v>1.160689703687656E-159</v>
      </c>
      <c r="GN197" s="86">
        <f t="shared" si="245"/>
        <v>3.290553784722405E-274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7.7145621670519557E-95</v>
      </c>
      <c r="HD197" s="86">
        <f t="shared" si="181"/>
        <v>1.1472696758581059E-202</v>
      </c>
      <c r="HE197" s="86">
        <f t="shared" si="181"/>
        <v>1.6595214922336895E-263</v>
      </c>
      <c r="HF197" s="86">
        <f t="shared" si="181"/>
        <v>3.8854226441512128E-303</v>
      </c>
      <c r="HG197" s="86">
        <f t="shared" si="181"/>
        <v>1.0265514336090397E-237</v>
      </c>
      <c r="HH197" s="86">
        <f t="shared" si="181"/>
        <v>9.3370459984259948E-276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9.3373520435139997E-241</v>
      </c>
      <c r="HP197" s="86">
        <f t="shared" si="226"/>
        <v>3.7954682281310232E-151</v>
      </c>
      <c r="HQ197" s="86">
        <f t="shared" si="226"/>
        <v>1.2989831208454733E-271</v>
      </c>
      <c r="HS197" s="86">
        <f t="shared" si="246"/>
        <v>4.4376097132956928E-31</v>
      </c>
      <c r="HT197" s="86">
        <f t="shared" si="246"/>
        <v>8.4635493163003226E-47</v>
      </c>
      <c r="HU197" s="86">
        <f t="shared" si="246"/>
        <v>7.6322597358517266E-58</v>
      </c>
      <c r="HV197" s="86">
        <f t="shared" si="246"/>
        <v>3.309234004165047E-51</v>
      </c>
      <c r="HW197" s="86">
        <f t="shared" si="246"/>
        <v>3.0376603064482976E-49</v>
      </c>
      <c r="HX197" s="86">
        <f t="shared" si="246"/>
        <v>3.0862023758252881E-56</v>
      </c>
      <c r="HY197" s="86">
        <f t="shared" si="246"/>
        <v>4.1288724369533187E-55</v>
      </c>
      <c r="HZ197" s="86">
        <f t="shared" si="246"/>
        <v>2.0057711637521559E-55</v>
      </c>
      <c r="IA197" s="86">
        <f t="shared" si="246"/>
        <v>2.9213787534552586E-55</v>
      </c>
      <c r="IB197" s="86">
        <f t="shared" si="246"/>
        <v>1.9762822794362016E-53</v>
      </c>
      <c r="IC197" s="86">
        <f t="shared" si="246"/>
        <v>1.46424515421907E-54</v>
      </c>
      <c r="ID197" s="86">
        <f t="shared" si="246"/>
        <v>2.5368014342497688E-50</v>
      </c>
      <c r="IE197" s="86">
        <f t="shared" si="246"/>
        <v>5.3397919844105552E-49</v>
      </c>
      <c r="IF197" s="86">
        <f t="shared" si="246"/>
        <v>8.6537991686822672E-44</v>
      </c>
      <c r="IG197" s="86">
        <f t="shared" si="246"/>
        <v>8.3600168898716251E-36</v>
      </c>
      <c r="II197" s="86">
        <f t="shared" si="247"/>
        <v>2.3662722953830657E-2</v>
      </c>
      <c r="IJ197" s="86">
        <f t="shared" si="247"/>
        <v>2.0552211470131108E-3</v>
      </c>
      <c r="IK197" s="86">
        <f t="shared" si="247"/>
        <v>1.6221461574343027E-3</v>
      </c>
      <c r="IL197" s="86">
        <f t="shared" si="247"/>
        <v>5.3792541002524853E-4</v>
      </c>
      <c r="IM197" s="86">
        <f t="shared" si="247"/>
        <v>1.0904914280903438E-3</v>
      </c>
      <c r="IN197" s="86">
        <f t="shared" si="247"/>
        <v>2.39161579099197E-4</v>
      </c>
      <c r="IO197" s="86">
        <f t="shared" si="247"/>
        <v>2.502593308176032E-4</v>
      </c>
      <c r="IP197" s="86">
        <f t="shared" si="247"/>
        <v>2.453303505872987E-4</v>
      </c>
      <c r="IQ197" s="86">
        <f t="shared" si="247"/>
        <v>1.1598237973125493E-4</v>
      </c>
      <c r="IR197" s="86">
        <f t="shared" si="247"/>
        <v>2.4307722292471275E-4</v>
      </c>
      <c r="IS197" s="86">
        <f t="shared" si="247"/>
        <v>2.6897087080685809E-4</v>
      </c>
      <c r="IT197" s="86">
        <f t="shared" si="247"/>
        <v>1.2746821652624089E-3</v>
      </c>
      <c r="IU197" s="86">
        <f t="shared" si="247"/>
        <v>2.814806309616454E-3</v>
      </c>
      <c r="IV197" s="86">
        <f t="shared" si="247"/>
        <v>5.6371698475922945E-2</v>
      </c>
      <c r="IW197" s="86">
        <f t="shared" si="247"/>
        <v>4.6408887762187379E-2</v>
      </c>
      <c r="IY197" s="86">
        <f t="shared" si="248"/>
        <v>2.3662722953830657E-2</v>
      </c>
      <c r="IZ197" s="86">
        <f t="shared" si="248"/>
        <v>2.0552211470131108E-3</v>
      </c>
      <c r="JA197" s="86">
        <f t="shared" si="248"/>
        <v>1.6221461574343027E-3</v>
      </c>
      <c r="JB197" s="86">
        <f t="shared" si="248"/>
        <v>5.3792541002524853E-4</v>
      </c>
      <c r="JC197" s="86">
        <f t="shared" si="248"/>
        <v>1.0904914280903438E-3</v>
      </c>
      <c r="JD197" s="86">
        <f t="shared" si="248"/>
        <v>2.39161579099197E-4</v>
      </c>
      <c r="JE197" s="86">
        <f t="shared" si="248"/>
        <v>2.502593308176032E-4</v>
      </c>
      <c r="JF197" s="86">
        <f t="shared" si="248"/>
        <v>2.453303505872987E-4</v>
      </c>
      <c r="JG197" s="86">
        <f t="shared" si="248"/>
        <v>1.1598237973125493E-4</v>
      </c>
      <c r="JH197" s="86">
        <f t="shared" si="248"/>
        <v>2.4307722292471275E-4</v>
      </c>
      <c r="JI197" s="86">
        <f t="shared" si="248"/>
        <v>2.6897087080685809E-4</v>
      </c>
      <c r="JJ197" s="86">
        <f t="shared" si="248"/>
        <v>1.2746821652624089E-3</v>
      </c>
      <c r="JK197" s="86">
        <f t="shared" si="248"/>
        <v>2.814806309616454E-3</v>
      </c>
      <c r="JL197" s="86">
        <f t="shared" si="248"/>
        <v>5.6371698475922945E-2</v>
      </c>
      <c r="JM197" s="86">
        <f t="shared" si="248"/>
        <v>4.6408887762187379E-2</v>
      </c>
    </row>
    <row r="198" spans="2:273" x14ac:dyDescent="0.25">
      <c r="B198" s="2">
        <v>171</v>
      </c>
      <c r="C198" s="37">
        <v>56.777999999999999</v>
      </c>
      <c r="D198" s="37">
        <v>57.387</v>
      </c>
      <c r="E198" s="37">
        <v>51.767000000000003</v>
      </c>
      <c r="F198" s="37">
        <v>47.082000000000001</v>
      </c>
      <c r="G198" s="37">
        <v>43.311</v>
      </c>
      <c r="H198" s="37">
        <v>41.482999999999997</v>
      </c>
      <c r="I198" s="37">
        <v>40.683</v>
      </c>
      <c r="J198" s="37">
        <v>42.383000000000003</v>
      </c>
      <c r="K198" s="37">
        <v>41.65</v>
      </c>
      <c r="L198" s="37">
        <v>44.738</v>
      </c>
      <c r="M198" s="37">
        <v>44.033000000000001</v>
      </c>
      <c r="N198" s="37">
        <v>41.835999999999999</v>
      </c>
      <c r="O198" s="37">
        <v>47.984000000000002</v>
      </c>
      <c r="P198" s="37">
        <v>51.066000000000003</v>
      </c>
      <c r="Q198" s="37">
        <v>50.828000000000003</v>
      </c>
      <c r="S198" s="4">
        <f t="shared" si="249"/>
        <v>58.145238584080971</v>
      </c>
      <c r="T198" s="4">
        <f t="shared" si="249"/>
        <v>57.137981815282501</v>
      </c>
      <c r="U198" s="4">
        <f t="shared" si="249"/>
        <v>53.882082071195804</v>
      </c>
      <c r="V198" s="4">
        <f t="shared" si="249"/>
        <v>45.847928008745029</v>
      </c>
      <c r="W198" s="4">
        <f t="shared" si="249"/>
        <v>42.16962706668803</v>
      </c>
      <c r="X198" s="4">
        <f t="shared" si="249"/>
        <v>42.547772684387908</v>
      </c>
      <c r="Y198" s="4">
        <f t="shared" si="249"/>
        <v>40.075891843867382</v>
      </c>
      <c r="Z198" s="4">
        <f t="shared" si="249"/>
        <v>41.417857896491086</v>
      </c>
      <c r="AA198" s="4">
        <f t="shared" si="249"/>
        <v>42.430113370647959</v>
      </c>
      <c r="AB198" s="4">
        <f t="shared" si="249"/>
        <v>43.410963475185909</v>
      </c>
      <c r="AC198" s="4">
        <f t="shared" si="249"/>
        <v>43.971651762730758</v>
      </c>
      <c r="AD198" s="4">
        <f t="shared" si="249"/>
        <v>40.827347179562729</v>
      </c>
      <c r="AE198" s="4">
        <f t="shared" si="249"/>
        <v>47.261721118954128</v>
      </c>
      <c r="AF198" s="4">
        <f t="shared" si="249"/>
        <v>51.798746505134552</v>
      </c>
      <c r="AG198" s="4">
        <f t="shared" si="249"/>
        <v>53.097757354698892</v>
      </c>
      <c r="AI198" s="4">
        <f t="shared" si="250"/>
        <v>-1.3672385840809724</v>
      </c>
      <c r="AJ198" s="4">
        <f t="shared" si="250"/>
        <v>0.24901818471749948</v>
      </c>
      <c r="AK198" s="4">
        <f t="shared" si="250"/>
        <v>-2.1150820711958005</v>
      </c>
      <c r="AL198" s="4">
        <f t="shared" si="250"/>
        <v>1.2340719912549716</v>
      </c>
      <c r="AM198" s="4">
        <f t="shared" si="250"/>
        <v>1.1413729333119704</v>
      </c>
      <c r="AN198" s="4">
        <f t="shared" si="250"/>
        <v>-1.0647726843879113</v>
      </c>
      <c r="AO198" s="4">
        <f t="shared" si="250"/>
        <v>0.60710815613261815</v>
      </c>
      <c r="AP198" s="4">
        <f t="shared" si="250"/>
        <v>0.96514210350891716</v>
      </c>
      <c r="AQ198" s="4">
        <f t="shared" si="250"/>
        <v>-0.78011337064796038</v>
      </c>
      <c r="AR198" s="4">
        <f t="shared" si="250"/>
        <v>1.3270365248140905</v>
      </c>
      <c r="AS198" s="4">
        <f t="shared" si="250"/>
        <v>6.13482372692431E-2</v>
      </c>
      <c r="AT198" s="4">
        <f t="shared" si="250"/>
        <v>1.0086528204372698</v>
      </c>
      <c r="AU198" s="4">
        <f t="shared" si="250"/>
        <v>0.72227888104587379</v>
      </c>
      <c r="AV198" s="4">
        <f t="shared" si="250"/>
        <v>-0.73274650513454986</v>
      </c>
      <c r="AW198" s="4">
        <f t="shared" si="250"/>
        <v>-2.2697573546988892</v>
      </c>
      <c r="AY198" s="2">
        <f t="shared" si="242"/>
        <v>58.145238584080971</v>
      </c>
      <c r="AZ198" s="2">
        <f t="shared" si="242"/>
        <v>57.137981815239755</v>
      </c>
      <c r="BA198" s="2">
        <f t="shared" si="242"/>
        <v>53.882082071178154</v>
      </c>
      <c r="BB198" s="2">
        <f t="shared" si="242"/>
        <v>45.847928008744731</v>
      </c>
      <c r="BC198" s="2">
        <f t="shared" si="242"/>
        <v>42.169627066679652</v>
      </c>
      <c r="BD198" s="2">
        <f t="shared" si="242"/>
        <v>42.547772684387901</v>
      </c>
      <c r="BE198" s="2">
        <f t="shared" si="242"/>
        <v>40.07589184386736</v>
      </c>
      <c r="BF198" s="2">
        <f t="shared" si="242"/>
        <v>41.417857896491071</v>
      </c>
      <c r="BG198" s="2">
        <f t="shared" si="242"/>
        <v>42.430113370647959</v>
      </c>
      <c r="BH198" s="2">
        <f t="shared" si="242"/>
        <v>43.410963475185888</v>
      </c>
      <c r="BI198" s="2">
        <f t="shared" si="242"/>
        <v>43.971651762730723</v>
      </c>
      <c r="BJ198" s="2">
        <f t="shared" si="242"/>
        <v>40.827347179529397</v>
      </c>
      <c r="BK198" s="2">
        <f t="shared" si="242"/>
        <v>47.261721117780624</v>
      </c>
      <c r="BL198" s="2">
        <f t="shared" si="242"/>
        <v>51.797906224791028</v>
      </c>
      <c r="BM198" s="2">
        <f t="shared" si="242"/>
        <v>53.047817001762823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57.387</v>
      </c>
      <c r="CW198" s="2">
        <f t="shared" si="199"/>
        <v>51.767000000000003</v>
      </c>
      <c r="CX198" s="2">
        <f t="shared" si="200"/>
        <v>47.082000000000001</v>
      </c>
      <c r="CY198" s="2">
        <f t="shared" si="201"/>
        <v>43.311</v>
      </c>
      <c r="CZ198" s="2">
        <f t="shared" si="202"/>
        <v>41.482999999999997</v>
      </c>
      <c r="DA198" s="2">
        <f t="shared" si="203"/>
        <v>40.683</v>
      </c>
      <c r="DB198" s="2">
        <f t="shared" si="204"/>
        <v>42.383000000000003</v>
      </c>
      <c r="DC198" s="2">
        <f t="shared" si="205"/>
        <v>41.65</v>
      </c>
      <c r="DD198" s="2">
        <f t="shared" si="206"/>
        <v>44.738</v>
      </c>
      <c r="DE198" s="2">
        <f t="shared" si="207"/>
        <v>44.033000000000001</v>
      </c>
      <c r="DF198" s="2">
        <f t="shared" si="208"/>
        <v>41.835999999999999</v>
      </c>
      <c r="DG198" s="2">
        <f t="shared" si="209"/>
        <v>47.984000000000002</v>
      </c>
      <c r="DH198" s="2" t="str">
        <f t="shared" si="210"/>
        <v/>
      </c>
      <c r="DI198" s="2" t="str">
        <f t="shared" si="211"/>
        <v/>
      </c>
      <c r="DK198" s="2">
        <f t="shared" si="251"/>
        <v>81.054698025551673</v>
      </c>
      <c r="DL198" s="2">
        <f t="shared" si="251"/>
        <v>90.742515856950064</v>
      </c>
      <c r="DM198" s="2">
        <f t="shared" si="251"/>
        <v>90.802265546218464</v>
      </c>
      <c r="DN198" s="2">
        <f t="shared" si="251"/>
        <v>95.700137542400654</v>
      </c>
      <c r="DO198" s="2">
        <f t="shared" si="251"/>
        <v>93.134389758179225</v>
      </c>
      <c r="DP198" s="2">
        <f t="shared" si="251"/>
        <v>87.2782060218113</v>
      </c>
      <c r="DQ198" s="2">
        <f t="shared" si="251"/>
        <v>124.25127809388336</v>
      </c>
      <c r="DR198" s="2">
        <f t="shared" si="251"/>
        <v>113.47489803921567</v>
      </c>
      <c r="DS198" s="2">
        <f t="shared" si="251"/>
        <v>109.19930720720723</v>
      </c>
      <c r="DT198" s="2">
        <f t="shared" si="251"/>
        <v>122.44933333333334</v>
      </c>
      <c r="DU198" s="2">
        <f t="shared" si="251"/>
        <v>95.793173067804673</v>
      </c>
      <c r="DV198" s="2">
        <f t="shared" si="251"/>
        <v>99.184734143049951</v>
      </c>
      <c r="DW198" s="2">
        <f t="shared" si="251"/>
        <v>118.81543148411569</v>
      </c>
      <c r="DX198" s="2">
        <f t="shared" si="251"/>
        <v>86.557742532005676</v>
      </c>
      <c r="DY198" s="2">
        <f t="shared" si="251"/>
        <v>98.136895967741907</v>
      </c>
      <c r="EA198" s="2">
        <f t="shared" si="240"/>
        <v>57.830272495274109</v>
      </c>
      <c r="EB198" s="2">
        <f t="shared" si="240"/>
        <v>57.555260795896046</v>
      </c>
      <c r="EC198" s="2">
        <f t="shared" si="240"/>
        <v>54.430724914144101</v>
      </c>
      <c r="ED198" s="2">
        <f t="shared" si="240"/>
        <v>45.63486251846232</v>
      </c>
      <c r="EE198" s="2">
        <f t="shared" si="240"/>
        <v>41.302649725156137</v>
      </c>
      <c r="EF198" s="2">
        <f t="shared" si="239"/>
        <v>42.946547879616965</v>
      </c>
      <c r="EG198" s="2">
        <f t="shared" si="239"/>
        <v>39.545699362563312</v>
      </c>
      <c r="EH198" s="2">
        <f t="shared" si="239"/>
        <v>40.317441900177258</v>
      </c>
      <c r="EI198" s="2">
        <f t="shared" si="239"/>
        <v>42.982228862552404</v>
      </c>
      <c r="EJ198" s="2">
        <f t="shared" si="239"/>
        <v>40.977243485684085</v>
      </c>
      <c r="EK198" s="2">
        <f t="shared" si="239"/>
        <v>43.537626287803263</v>
      </c>
      <c r="EL198" s="2">
        <f t="shared" si="179"/>
        <v>39.033339095712449</v>
      </c>
      <c r="EM198" s="2">
        <f t="shared" si="179"/>
        <v>46.771476612149087</v>
      </c>
      <c r="EN198" s="2">
        <f t="shared" si="179"/>
        <v>50.052276817459088</v>
      </c>
      <c r="EO198" s="2">
        <f t="shared" si="179"/>
        <v>53.725123202856892</v>
      </c>
      <c r="EQ198" s="2">
        <f t="shared" si="252"/>
        <v>58.210708626208273</v>
      </c>
      <c r="ER198" s="2">
        <f t="shared" si="252"/>
        <v>57.067057477962734</v>
      </c>
      <c r="ES198" s="2">
        <f t="shared" si="252"/>
        <v>53.776856675965014</v>
      </c>
      <c r="ET198" s="2">
        <f t="shared" si="252"/>
        <v>45.878076852926881</v>
      </c>
      <c r="EU198" s="2">
        <f t="shared" si="252"/>
        <v>42.303533661299284</v>
      </c>
      <c r="EV198" s="2">
        <f t="shared" si="252"/>
        <v>42.491174747791142</v>
      </c>
      <c r="EW198" s="2">
        <f t="shared" si="252"/>
        <v>40.145944256986127</v>
      </c>
      <c r="EX198" s="2">
        <f t="shared" si="252"/>
        <v>41.567542776683595</v>
      </c>
      <c r="EY198" s="2">
        <f t="shared" si="252"/>
        <v>42.363234214809879</v>
      </c>
      <c r="EZ198" s="2">
        <f t="shared" si="252"/>
        <v>43.730119971587214</v>
      </c>
      <c r="FA198" s="2">
        <f t="shared" si="252"/>
        <v>44.031041880079187</v>
      </c>
      <c r="FB198" s="2">
        <f t="shared" si="252"/>
        <v>41.127857227295095</v>
      </c>
      <c r="FC198" s="2">
        <f t="shared" si="252"/>
        <v>47.353754774987976</v>
      </c>
      <c r="FD198" s="2">
        <f t="shared" si="252"/>
        <v>52.224461529182989</v>
      </c>
      <c r="FE198" s="2">
        <f t="shared" si="252"/>
        <v>52.830743037890166</v>
      </c>
      <c r="FG198" s="2">
        <f t="shared" si="253"/>
        <v>0.99999311575689609</v>
      </c>
      <c r="FH198" s="2">
        <f t="shared" si="253"/>
        <v>0.99998979134110266</v>
      </c>
      <c r="FI198" s="2">
        <f t="shared" si="253"/>
        <v>0.99998852728594367</v>
      </c>
      <c r="FJ198" s="2">
        <f t="shared" si="253"/>
        <v>0.99998950083903049</v>
      </c>
      <c r="FK198" s="2">
        <f t="shared" si="253"/>
        <v>0.99998964159792447</v>
      </c>
      <c r="FL198" s="2">
        <f t="shared" si="253"/>
        <v>0.99998914446728104</v>
      </c>
      <c r="FM198" s="2">
        <f t="shared" si="253"/>
        <v>0.99998943499654891</v>
      </c>
      <c r="FN198" s="2">
        <f t="shared" si="253"/>
        <v>0.99998900643648314</v>
      </c>
      <c r="FO198" s="2">
        <f t="shared" si="253"/>
        <v>0.99999007899743586</v>
      </c>
      <c r="FP198" s="2">
        <f t="shared" si="253"/>
        <v>0.99998913633018938</v>
      </c>
      <c r="FQ198" s="2">
        <f t="shared" si="253"/>
        <v>0.99998897168712253</v>
      </c>
      <c r="FR198" s="2">
        <f t="shared" si="253"/>
        <v>0.99998920869469154</v>
      </c>
      <c r="FS198" s="2">
        <f t="shared" si="253"/>
        <v>0.99998907781962065</v>
      </c>
      <c r="FT198" s="2">
        <f t="shared" si="253"/>
        <v>0.99998958508792146</v>
      </c>
      <c r="FU198" s="2">
        <f t="shared" si="253"/>
        <v>0.99998667522500939</v>
      </c>
      <c r="FW198" s="2">
        <f t="shared" si="244"/>
        <v>0.82748766643838467</v>
      </c>
      <c r="FX198" s="2">
        <f t="shared" si="244"/>
        <v>0.85541773823012202</v>
      </c>
      <c r="FY198" s="2">
        <f t="shared" si="244"/>
        <v>0.83971064993224009</v>
      </c>
      <c r="FZ198" s="2">
        <f t="shared" si="244"/>
        <v>0.87387878419610743</v>
      </c>
      <c r="GA198" s="2">
        <f t="shared" si="244"/>
        <v>0.86567524588192213</v>
      </c>
      <c r="GB198" s="2">
        <f t="shared" si="244"/>
        <v>0.87676766829365615</v>
      </c>
      <c r="GC198" s="2">
        <f t="shared" si="244"/>
        <v>0.88180269668330258</v>
      </c>
      <c r="GD198" s="2">
        <f t="shared" si="244"/>
        <v>0.87961840187337814</v>
      </c>
      <c r="GE198" s="2">
        <f t="shared" si="244"/>
        <v>0.89301649654718396</v>
      </c>
      <c r="GF198" s="2">
        <f t="shared" si="244"/>
        <v>0.88374284719162988</v>
      </c>
      <c r="GG198" s="2">
        <f t="shared" si="244"/>
        <v>0.87846673512821627</v>
      </c>
      <c r="GH198" s="2">
        <f t="shared" si="244"/>
        <v>0.85621553936760209</v>
      </c>
      <c r="GI198" s="2">
        <f t="shared" si="244"/>
        <v>0.84059073446072952</v>
      </c>
      <c r="GJ198" s="2">
        <f t="shared" si="244"/>
        <v>0.80345340646977603</v>
      </c>
      <c r="GK198" s="2">
        <f t="shared" si="244"/>
        <v>0.75795283093997723</v>
      </c>
      <c r="GM198" s="86">
        <f t="shared" si="245"/>
        <v>1.1142040491541659E-162</v>
      </c>
      <c r="GN198" s="86">
        <f t="shared" si="245"/>
        <v>2.235468396831475E-279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4.0384892012076586E-97</v>
      </c>
      <c r="HD198" s="86">
        <f t="shared" si="181"/>
        <v>1.4719907665164042E-207</v>
      </c>
      <c r="HE198" s="86">
        <f t="shared" si="181"/>
        <v>8.6434831774619944E-270</v>
      </c>
      <c r="HF198" s="86">
        <f t="shared" si="181"/>
        <v>0</v>
      </c>
      <c r="HG198" s="86">
        <f t="shared" si="181"/>
        <v>2.1017934229559685E-243</v>
      </c>
      <c r="HH198" s="86">
        <f t="shared" si="181"/>
        <v>2.5930742077646301E-282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1.5301506037754959E-246</v>
      </c>
      <c r="HP198" s="86">
        <f t="shared" si="226"/>
        <v>9.3805110001322207E-155</v>
      </c>
      <c r="HQ198" s="86">
        <f t="shared" si="226"/>
        <v>3.8022308238738538E-278</v>
      </c>
      <c r="HS198" s="86">
        <f t="shared" si="246"/>
        <v>2.1207895533204564E-32</v>
      </c>
      <c r="HT198" s="86">
        <f t="shared" si="246"/>
        <v>9.5807873173909589E-49</v>
      </c>
      <c r="HU198" s="86">
        <f t="shared" si="246"/>
        <v>3.1000000781193256E-60</v>
      </c>
      <c r="HV198" s="86">
        <f t="shared" si="246"/>
        <v>2.6747877834531964E-53</v>
      </c>
      <c r="HW198" s="86">
        <f t="shared" si="246"/>
        <v>2.9381631358045774E-51</v>
      </c>
      <c r="HX198" s="86">
        <f t="shared" si="246"/>
        <v>1.5566578308733699E-58</v>
      </c>
      <c r="HY198" s="86">
        <f t="shared" si="246"/>
        <v>2.5466044415090244E-57</v>
      </c>
      <c r="HZ198" s="86">
        <f t="shared" si="246"/>
        <v>1.1437990005977303E-57</v>
      </c>
      <c r="IA198" s="86">
        <f t="shared" si="246"/>
        <v>1.8423080214288005E-57</v>
      </c>
      <c r="IB198" s="86">
        <f t="shared" si="246"/>
        <v>1.3718223421183772E-55</v>
      </c>
      <c r="IC198" s="86">
        <f t="shared" si="246"/>
        <v>8.7324006597296053E-57</v>
      </c>
      <c r="ID198" s="86">
        <f t="shared" si="246"/>
        <v>1.9983975833969265E-52</v>
      </c>
      <c r="IE198" s="86">
        <f t="shared" si="246"/>
        <v>4.5108173867352387E-51</v>
      </c>
      <c r="IF198" s="86">
        <f t="shared" si="246"/>
        <v>9.4834565599691064E-46</v>
      </c>
      <c r="IG198" s="86">
        <f t="shared" si="246"/>
        <v>1.67878278846213E-37</v>
      </c>
      <c r="II198" s="86">
        <f t="shared" si="247"/>
        <v>1.6227469869590873E-2</v>
      </c>
      <c r="IJ198" s="86">
        <f t="shared" si="247"/>
        <v>1.1518511161887543E-3</v>
      </c>
      <c r="IK198" s="86">
        <f t="shared" si="247"/>
        <v>8.4532042366476656E-4</v>
      </c>
      <c r="IL198" s="86">
        <f t="shared" si="247"/>
        <v>2.7902119043848135E-4</v>
      </c>
      <c r="IM198" s="86">
        <f t="shared" si="247"/>
        <v>5.9054853286299492E-4</v>
      </c>
      <c r="IN198" s="86">
        <f t="shared" si="247"/>
        <v>1.1595463555473203E-4</v>
      </c>
      <c r="IO198" s="86">
        <f t="shared" si="247"/>
        <v>1.2409587694461633E-4</v>
      </c>
      <c r="IP198" s="86">
        <f t="shared" si="247"/>
        <v>1.204751440613822E-4</v>
      </c>
      <c r="IQ198" s="86">
        <f t="shared" si="247"/>
        <v>5.5928278259559895E-5</v>
      </c>
      <c r="IR198" s="86">
        <f t="shared" si="247"/>
        <v>1.2104865129669072E-4</v>
      </c>
      <c r="IS198" s="86">
        <f t="shared" si="247"/>
        <v>1.3268174551913834E-4</v>
      </c>
      <c r="IT198" s="86">
        <f t="shared" si="247"/>
        <v>6.8134779635305675E-4</v>
      </c>
      <c r="IU198" s="86">
        <f t="shared" si="247"/>
        <v>1.5644296311807166E-3</v>
      </c>
      <c r="IV198" s="86">
        <f t="shared" si="247"/>
        <v>4.1185775509226426E-2</v>
      </c>
      <c r="IW198" s="86">
        <f t="shared" si="247"/>
        <v>3.0415228011799321E-2</v>
      </c>
      <c r="IY198" s="86">
        <f t="shared" si="248"/>
        <v>1.6227469869590873E-2</v>
      </c>
      <c r="IZ198" s="86">
        <f t="shared" si="248"/>
        <v>1.1518511161887543E-3</v>
      </c>
      <c r="JA198" s="86">
        <f t="shared" si="248"/>
        <v>8.4532042366476656E-4</v>
      </c>
      <c r="JB198" s="86">
        <f t="shared" si="248"/>
        <v>2.7902119043848135E-4</v>
      </c>
      <c r="JC198" s="86">
        <f t="shared" si="248"/>
        <v>5.9054853286299492E-4</v>
      </c>
      <c r="JD198" s="86">
        <f t="shared" si="248"/>
        <v>1.1595463555473203E-4</v>
      </c>
      <c r="JE198" s="86">
        <f t="shared" si="248"/>
        <v>1.2409587694461633E-4</v>
      </c>
      <c r="JF198" s="86">
        <f t="shared" si="248"/>
        <v>1.204751440613822E-4</v>
      </c>
      <c r="JG198" s="86">
        <f t="shared" si="248"/>
        <v>5.5928278259559895E-5</v>
      </c>
      <c r="JH198" s="86">
        <f t="shared" si="248"/>
        <v>1.2104865129669072E-4</v>
      </c>
      <c r="JI198" s="86">
        <f t="shared" si="248"/>
        <v>1.3268174551913834E-4</v>
      </c>
      <c r="JJ198" s="86">
        <f t="shared" si="248"/>
        <v>6.8134779635305675E-4</v>
      </c>
      <c r="JK198" s="86">
        <f t="shared" si="248"/>
        <v>1.5644296311807166E-3</v>
      </c>
      <c r="JL198" s="86">
        <f t="shared" si="248"/>
        <v>4.1185775509226426E-2</v>
      </c>
      <c r="JM198" s="86">
        <f t="shared" si="248"/>
        <v>3.0415228011799321E-2</v>
      </c>
    </row>
    <row r="199" spans="2:273" x14ac:dyDescent="0.25">
      <c r="B199" s="2">
        <v>172</v>
      </c>
      <c r="C199" s="37">
        <v>57.396999999999998</v>
      </c>
      <c r="D199" s="37">
        <v>55.741999999999997</v>
      </c>
      <c r="E199" s="37">
        <v>53.45</v>
      </c>
      <c r="F199" s="37">
        <v>44.786999999999999</v>
      </c>
      <c r="G199" s="37">
        <v>42.622999999999998</v>
      </c>
      <c r="H199" s="37">
        <v>42.25</v>
      </c>
      <c r="I199" s="37">
        <v>40.767000000000003</v>
      </c>
      <c r="J199" s="37">
        <v>42.15</v>
      </c>
      <c r="K199" s="37">
        <v>42.616999999999997</v>
      </c>
      <c r="L199" s="37">
        <v>44.213000000000001</v>
      </c>
      <c r="M199" s="37">
        <v>44.557000000000002</v>
      </c>
      <c r="N199" s="37">
        <v>41.197000000000003</v>
      </c>
      <c r="O199" s="37">
        <v>47.097999999999999</v>
      </c>
      <c r="P199" s="37">
        <v>51.966999999999999</v>
      </c>
      <c r="Q199" s="37">
        <v>52.707000000000001</v>
      </c>
      <c r="S199" s="4">
        <f t="shared" si="249"/>
        <v>58.119580083076883</v>
      </c>
      <c r="T199" s="4">
        <f t="shared" si="249"/>
        <v>57.091258737953503</v>
      </c>
      <c r="U199" s="4">
        <f t="shared" si="249"/>
        <v>53.82078727684938</v>
      </c>
      <c r="V199" s="4">
        <f t="shared" si="249"/>
        <v>45.769406235127988</v>
      </c>
      <c r="W199" s="4">
        <f t="shared" si="249"/>
        <v>42.082508188742906</v>
      </c>
      <c r="X199" s="4">
        <f t="shared" si="249"/>
        <v>42.445711095102354</v>
      </c>
      <c r="Y199" s="4">
        <f t="shared" si="249"/>
        <v>39.938058140121008</v>
      </c>
      <c r="Z199" s="4">
        <f t="shared" si="249"/>
        <v>41.319846932117677</v>
      </c>
      <c r="AA199" s="4">
        <f t="shared" si="249"/>
        <v>42.314824592711844</v>
      </c>
      <c r="AB199" s="4">
        <f t="shared" si="249"/>
        <v>43.356184886208666</v>
      </c>
      <c r="AC199" s="4">
        <f t="shared" si="249"/>
        <v>43.815954588435353</v>
      </c>
      <c r="AD199" s="4">
        <f t="shared" si="249"/>
        <v>40.719341291550052</v>
      </c>
      <c r="AE199" s="4">
        <f t="shared" si="249"/>
        <v>47.130118305897142</v>
      </c>
      <c r="AF199" s="4">
        <f t="shared" si="249"/>
        <v>51.763466731307631</v>
      </c>
      <c r="AG199" s="4">
        <f t="shared" si="249"/>
        <v>52.921985795107908</v>
      </c>
      <c r="AI199" s="4">
        <f t="shared" si="250"/>
        <v>-0.7225800830768847</v>
      </c>
      <c r="AJ199" s="4">
        <f t="shared" si="250"/>
        <v>-1.3492587379535053</v>
      </c>
      <c r="AK199" s="4">
        <f t="shared" si="250"/>
        <v>-0.37078727684937718</v>
      </c>
      <c r="AL199" s="4">
        <f t="shared" si="250"/>
        <v>-0.98240623512798919</v>
      </c>
      <c r="AM199" s="4">
        <f t="shared" si="250"/>
        <v>0.54049181125709111</v>
      </c>
      <c r="AN199" s="4">
        <f t="shared" si="250"/>
        <v>-0.19571109510235374</v>
      </c>
      <c r="AO199" s="4">
        <f t="shared" si="250"/>
        <v>0.82894185987899505</v>
      </c>
      <c r="AP199" s="4">
        <f t="shared" si="250"/>
        <v>0.83015306788232124</v>
      </c>
      <c r="AQ199" s="4">
        <f t="shared" si="250"/>
        <v>0.30217540728815351</v>
      </c>
      <c r="AR199" s="4">
        <f t="shared" si="250"/>
        <v>0.85681511379133468</v>
      </c>
      <c r="AS199" s="4">
        <f t="shared" si="250"/>
        <v>0.74104541156464876</v>
      </c>
      <c r="AT199" s="4">
        <f t="shared" si="250"/>
        <v>0.47765870844995106</v>
      </c>
      <c r="AU199" s="4">
        <f t="shared" si="250"/>
        <v>-3.2118305897142818E-2</v>
      </c>
      <c r="AV199" s="4">
        <f t="shared" si="250"/>
        <v>0.2035332686923681</v>
      </c>
      <c r="AW199" s="4">
        <f t="shared" si="250"/>
        <v>-0.21498579510790705</v>
      </c>
      <c r="AY199" s="2">
        <f t="shared" si="242"/>
        <v>58.119580083076883</v>
      </c>
      <c r="AZ199" s="2">
        <f t="shared" si="242"/>
        <v>57.091258737949936</v>
      </c>
      <c r="BA199" s="2">
        <f t="shared" si="242"/>
        <v>53.820787276848321</v>
      </c>
      <c r="BB199" s="2">
        <f t="shared" si="242"/>
        <v>45.769406235127974</v>
      </c>
      <c r="BC199" s="2">
        <f t="shared" si="242"/>
        <v>42.08250818874231</v>
      </c>
      <c r="BD199" s="2">
        <f t="shared" si="242"/>
        <v>42.445711095102354</v>
      </c>
      <c r="BE199" s="2">
        <f t="shared" si="242"/>
        <v>39.938058140121008</v>
      </c>
      <c r="BF199" s="2">
        <f t="shared" si="242"/>
        <v>41.319846932117677</v>
      </c>
      <c r="BG199" s="2">
        <f t="shared" si="242"/>
        <v>42.314824592711844</v>
      </c>
      <c r="BH199" s="2">
        <f t="shared" si="242"/>
        <v>43.356184886208666</v>
      </c>
      <c r="BI199" s="2">
        <f t="shared" si="242"/>
        <v>43.815954588435353</v>
      </c>
      <c r="BJ199" s="2">
        <f t="shared" si="242"/>
        <v>40.719341291547806</v>
      </c>
      <c r="BK199" s="2">
        <f t="shared" si="242"/>
        <v>47.130118305802704</v>
      </c>
      <c r="BL199" s="2">
        <f t="shared" si="242"/>
        <v>51.76324417734984</v>
      </c>
      <c r="BM199" s="2">
        <f t="shared" si="242"/>
        <v>52.904393343914961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55.741999999999997</v>
      </c>
      <c r="CW199" s="2">
        <f t="shared" si="199"/>
        <v>53.45</v>
      </c>
      <c r="CX199" s="2">
        <f t="shared" si="200"/>
        <v>44.786999999999999</v>
      </c>
      <c r="CY199" s="2">
        <f t="shared" si="201"/>
        <v>42.622999999999998</v>
      </c>
      <c r="CZ199" s="2">
        <f t="shared" si="202"/>
        <v>42.25</v>
      </c>
      <c r="DA199" s="2">
        <f t="shared" si="203"/>
        <v>40.767000000000003</v>
      </c>
      <c r="DB199" s="2">
        <f t="shared" si="204"/>
        <v>42.15</v>
      </c>
      <c r="DC199" s="2">
        <f t="shared" si="205"/>
        <v>42.616999999999997</v>
      </c>
      <c r="DD199" s="2">
        <f t="shared" si="206"/>
        <v>44.213000000000001</v>
      </c>
      <c r="DE199" s="2">
        <f t="shared" si="207"/>
        <v>44.557000000000002</v>
      </c>
      <c r="DF199" s="2">
        <f t="shared" si="208"/>
        <v>41.197000000000003</v>
      </c>
      <c r="DG199" s="2">
        <f t="shared" si="209"/>
        <v>47.097999999999999</v>
      </c>
      <c r="DH199" s="2" t="str">
        <f t="shared" si="210"/>
        <v/>
      </c>
      <c r="DI199" s="2" t="str">
        <f t="shared" si="211"/>
        <v/>
      </c>
      <c r="DK199" s="2">
        <f t="shared" si="251"/>
        <v>81.08728484995811</v>
      </c>
      <c r="DL199" s="2">
        <f t="shared" si="251"/>
        <v>90.875836302294204</v>
      </c>
      <c r="DM199" s="2">
        <f t="shared" si="251"/>
        <v>90.97477647058821</v>
      </c>
      <c r="DN199" s="2">
        <f t="shared" si="251"/>
        <v>95.878715614399795</v>
      </c>
      <c r="DO199" s="2">
        <f t="shared" si="251"/>
        <v>93.33670697012802</v>
      </c>
      <c r="DP199" s="2">
        <f t="shared" si="251"/>
        <v>87.45060455192035</v>
      </c>
      <c r="DQ199" s="2">
        <f t="shared" si="251"/>
        <v>124.67309103840682</v>
      </c>
      <c r="DR199" s="2">
        <f t="shared" si="251"/>
        <v>113.84316834733892</v>
      </c>
      <c r="DS199" s="2">
        <f t="shared" si="251"/>
        <v>109.52454105534107</v>
      </c>
      <c r="DT199" s="2">
        <f t="shared" si="251"/>
        <v>122.84653333333334</v>
      </c>
      <c r="DU199" s="2">
        <f t="shared" si="251"/>
        <v>95.989978662873426</v>
      </c>
      <c r="DV199" s="2">
        <f t="shared" si="251"/>
        <v>99.421885964912292</v>
      </c>
      <c r="DW199" s="2">
        <f t="shared" si="251"/>
        <v>119.16334850640115</v>
      </c>
      <c r="DX199" s="2">
        <f t="shared" si="251"/>
        <v>86.682624940730193</v>
      </c>
      <c r="DY199" s="2">
        <f t="shared" si="251"/>
        <v>98.356581048387071</v>
      </c>
      <c r="EA199" s="2">
        <f t="shared" si="240"/>
        <v>57.794216115311919</v>
      </c>
      <c r="EB199" s="2">
        <f t="shared" si="240"/>
        <v>57.521193980775315</v>
      </c>
      <c r="EC199" s="2">
        <f t="shared" si="240"/>
        <v>54.386700003540454</v>
      </c>
      <c r="ED199" s="2">
        <f t="shared" si="240"/>
        <v>45.55062784048566</v>
      </c>
      <c r="EE199" s="2">
        <f t="shared" si="240"/>
        <v>41.190503266469051</v>
      </c>
      <c r="EF199" s="2">
        <f t="shared" si="239"/>
        <v>42.855501465702559</v>
      </c>
      <c r="EG199" s="2">
        <f t="shared" si="239"/>
        <v>39.393849720666999</v>
      </c>
      <c r="EH199" s="2">
        <f t="shared" si="239"/>
        <v>40.190170518304079</v>
      </c>
      <c r="EI199" s="2">
        <f t="shared" si="239"/>
        <v>42.880907898540258</v>
      </c>
      <c r="EJ199" s="2">
        <f t="shared" si="239"/>
        <v>40.85859385628531</v>
      </c>
      <c r="EK199" s="2">
        <f t="shared" si="239"/>
        <v>43.370163177135268</v>
      </c>
      <c r="EL199" s="2">
        <f t="shared" si="179"/>
        <v>38.872640838968472</v>
      </c>
      <c r="EM199" s="2">
        <f t="shared" si="179"/>
        <v>46.624549132617034</v>
      </c>
      <c r="EN199" s="2">
        <f t="shared" si="179"/>
        <v>49.95781072367113</v>
      </c>
      <c r="EO199" s="2">
        <f t="shared" si="179"/>
        <v>53.606692503014571</v>
      </c>
      <c r="EQ199" s="2">
        <f t="shared" si="252"/>
        <v>58.181268617927621</v>
      </c>
      <c r="ER199" s="2">
        <f t="shared" si="252"/>
        <v>57.024626837382471</v>
      </c>
      <c r="ES199" s="2">
        <f t="shared" si="252"/>
        <v>53.721817784981901</v>
      </c>
      <c r="ET199" s="2">
        <f t="shared" si="252"/>
        <v>45.797657505867726</v>
      </c>
      <c r="EU199" s="2">
        <f t="shared" si="252"/>
        <v>42.208177514625518</v>
      </c>
      <c r="EV199" s="2">
        <f t="shared" si="252"/>
        <v>42.392683658575393</v>
      </c>
      <c r="EW199" s="2">
        <f t="shared" si="252"/>
        <v>40.003663520441492</v>
      </c>
      <c r="EX199" s="2">
        <f t="shared" si="252"/>
        <v>41.460016539396236</v>
      </c>
      <c r="EY199" s="2">
        <f t="shared" si="252"/>
        <v>42.252306001682342</v>
      </c>
      <c r="EZ199" s="2">
        <f t="shared" si="252"/>
        <v>43.654925670092645</v>
      </c>
      <c r="FA199" s="2">
        <f t="shared" si="252"/>
        <v>43.871605845668796</v>
      </c>
      <c r="FB199" s="2">
        <f t="shared" si="252"/>
        <v>41.001484000321781</v>
      </c>
      <c r="FC199" s="2">
        <f t="shared" si="252"/>
        <v>47.216710643405818</v>
      </c>
      <c r="FD199" s="2">
        <f t="shared" si="252"/>
        <v>52.165614597587314</v>
      </c>
      <c r="FE199" s="2">
        <f t="shared" si="252"/>
        <v>52.699150331437572</v>
      </c>
      <c r="FG199" s="2">
        <f t="shared" si="253"/>
        <v>0.99999372149186527</v>
      </c>
      <c r="FH199" s="2">
        <f t="shared" si="253"/>
        <v>0.99999068958406723</v>
      </c>
      <c r="FI199" s="2">
        <f t="shared" si="253"/>
        <v>0.99998953674986146</v>
      </c>
      <c r="FJ199" s="2">
        <f t="shared" si="253"/>
        <v>0.99999042464254584</v>
      </c>
      <c r="FK199" s="2">
        <f t="shared" si="253"/>
        <v>0.99999055301641848</v>
      </c>
      <c r="FL199" s="2">
        <f t="shared" si="253"/>
        <v>0.99999009962703678</v>
      </c>
      <c r="FM199" s="2">
        <f t="shared" si="253"/>
        <v>0.99999036459337765</v>
      </c>
      <c r="FN199" s="2">
        <f t="shared" si="253"/>
        <v>0.9999899737412109</v>
      </c>
      <c r="FO199" s="2">
        <f t="shared" si="253"/>
        <v>0.9999909519302258</v>
      </c>
      <c r="FP199" s="2">
        <f t="shared" si="253"/>
        <v>0.99999009220590684</v>
      </c>
      <c r="FQ199" s="2">
        <f t="shared" si="253"/>
        <v>0.99998994204935598</v>
      </c>
      <c r="FR199" s="2">
        <f t="shared" si="253"/>
        <v>0.99999015820324288</v>
      </c>
      <c r="FS199" s="2">
        <f t="shared" si="253"/>
        <v>0.99999003884353166</v>
      </c>
      <c r="FT199" s="2">
        <f t="shared" si="253"/>
        <v>0.99999050147858903</v>
      </c>
      <c r="FU199" s="2">
        <f t="shared" si="253"/>
        <v>0.9999878476465287</v>
      </c>
      <c r="FW199" s="2">
        <f t="shared" si="244"/>
        <v>0.84024187893271807</v>
      </c>
      <c r="FX199" s="2">
        <f t="shared" si="244"/>
        <v>0.86644030750602674</v>
      </c>
      <c r="FY199" s="2">
        <f t="shared" si="244"/>
        <v>0.85172311889466645</v>
      </c>
      <c r="FZ199" s="2">
        <f t="shared" si="244"/>
        <v>0.88368530505947884</v>
      </c>
      <c r="GA199" s="2">
        <f t="shared" si="244"/>
        <v>0.87602914150379196</v>
      </c>
      <c r="GB199" s="2">
        <f t="shared" si="244"/>
        <v>0.88637877029735457</v>
      </c>
      <c r="GC199" s="2">
        <f t="shared" si="244"/>
        <v>0.89106989623456423</v>
      </c>
      <c r="GD199" s="2">
        <f t="shared" si="244"/>
        <v>0.88903530904148542</v>
      </c>
      <c r="GE199" s="2">
        <f t="shared" si="244"/>
        <v>0.90150269177331943</v>
      </c>
      <c r="GF199" s="2">
        <f t="shared" si="244"/>
        <v>0.89287640972099558</v>
      </c>
      <c r="GG199" s="2">
        <f t="shared" si="244"/>
        <v>0.88796225717129385</v>
      </c>
      <c r="GH199" s="2">
        <f t="shared" si="244"/>
        <v>0.86718672973608579</v>
      </c>
      <c r="GI199" s="2">
        <f t="shared" si="244"/>
        <v>0.85254882942764065</v>
      </c>
      <c r="GJ199" s="2">
        <f t="shared" si="244"/>
        <v>0.81759283221235912</v>
      </c>
      <c r="GK199" s="2">
        <f t="shared" si="244"/>
        <v>0.77444662912105711</v>
      </c>
      <c r="GM199" s="86">
        <f t="shared" si="245"/>
        <v>1.0015567652189562E-165</v>
      </c>
      <c r="GN199" s="86">
        <f t="shared" si="245"/>
        <v>1.3580635573603323E-284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1.9842175494943271E-99</v>
      </c>
      <c r="HD199" s="86">
        <f t="shared" si="181"/>
        <v>1.6494292714351592E-212</v>
      </c>
      <c r="HE199" s="86">
        <f t="shared" si="181"/>
        <v>3.792117676912059E-276</v>
      </c>
      <c r="HF199" s="86">
        <f t="shared" si="181"/>
        <v>0</v>
      </c>
      <c r="HG199" s="86">
        <f t="shared" si="181"/>
        <v>3.6817495503507568E-249</v>
      </c>
      <c r="HH199" s="86">
        <f t="shared" si="181"/>
        <v>6.0243526394501191E-289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2.1383104198433465E-252</v>
      </c>
      <c r="HP199" s="86">
        <f t="shared" si="226"/>
        <v>2.0999280015640505E-158</v>
      </c>
      <c r="HQ199" s="86">
        <f t="shared" si="226"/>
        <v>9.2967758501513029E-285</v>
      </c>
      <c r="HS199" s="86">
        <f t="shared" si="246"/>
        <v>9.4892688171779983E-34</v>
      </c>
      <c r="HT199" s="86">
        <f t="shared" si="246"/>
        <v>9.8730971300418102E-51</v>
      </c>
      <c r="HU199" s="86">
        <f t="shared" si="246"/>
        <v>1.1232250983933682E-62</v>
      </c>
      <c r="HV199" s="86">
        <f t="shared" si="246"/>
        <v>1.9580606243105469E-55</v>
      </c>
      <c r="HW199" s="86">
        <f t="shared" si="246"/>
        <v>2.5829063734247394E-53</v>
      </c>
      <c r="HX199" s="86">
        <f t="shared" si="246"/>
        <v>7.0442895982694527E-61</v>
      </c>
      <c r="HY199" s="86">
        <f t="shared" si="246"/>
        <v>1.417607718995042E-59</v>
      </c>
      <c r="HZ199" s="86">
        <f t="shared" si="246"/>
        <v>5.8718253512596101E-60</v>
      </c>
      <c r="IA199" s="86">
        <f t="shared" si="246"/>
        <v>1.0497973062398862E-59</v>
      </c>
      <c r="IB199" s="86">
        <f t="shared" si="246"/>
        <v>8.6078957053450985E-58</v>
      </c>
      <c r="IC199" s="86">
        <f t="shared" si="246"/>
        <v>4.6889747282224834E-59</v>
      </c>
      <c r="ID199" s="86">
        <f t="shared" si="246"/>
        <v>1.4217736226539591E-54</v>
      </c>
      <c r="IE199" s="86">
        <f t="shared" si="246"/>
        <v>3.4421468632739321E-53</v>
      </c>
      <c r="IF199" s="86">
        <f t="shared" si="246"/>
        <v>9.3861712723288296E-48</v>
      </c>
      <c r="IG199" s="86">
        <f t="shared" si="246"/>
        <v>3.0693570741218757E-39</v>
      </c>
      <c r="II199" s="86">
        <f t="shared" si="247"/>
        <v>1.0929041962168489E-2</v>
      </c>
      <c r="IJ199" s="86">
        <f t="shared" si="247"/>
        <v>6.2863175548972616E-4</v>
      </c>
      <c r="IK199" s="86">
        <f t="shared" si="247"/>
        <v>4.2648335070575688E-4</v>
      </c>
      <c r="IL199" s="86">
        <f t="shared" si="247"/>
        <v>1.4069143884859353E-4</v>
      </c>
      <c r="IM199" s="86">
        <f t="shared" si="247"/>
        <v>3.1123891135685362E-4</v>
      </c>
      <c r="IN199" s="86">
        <f t="shared" si="247"/>
        <v>5.4496713038757028E-5</v>
      </c>
      <c r="IO199" s="86">
        <f t="shared" si="247"/>
        <v>5.9752455883317661E-5</v>
      </c>
      <c r="IP199" s="86">
        <f t="shared" si="247"/>
        <v>5.7405729408459221E-5</v>
      </c>
      <c r="IQ199" s="86">
        <f t="shared" si="247"/>
        <v>2.6193877261034538E-5</v>
      </c>
      <c r="IR199" s="86">
        <f t="shared" si="247"/>
        <v>5.8559918902300781E-5</v>
      </c>
      <c r="IS199" s="86">
        <f t="shared" si="247"/>
        <v>6.351176425437224E-5</v>
      </c>
      <c r="IT199" s="86">
        <f t="shared" si="247"/>
        <v>3.5381425069644086E-4</v>
      </c>
      <c r="IU199" s="86">
        <f t="shared" si="247"/>
        <v>8.4491059723920963E-4</v>
      </c>
      <c r="IV199" s="86">
        <f t="shared" si="247"/>
        <v>2.9616015275961874E-2</v>
      </c>
      <c r="IW199" s="86">
        <f t="shared" si="247"/>
        <v>1.936880499307608E-2</v>
      </c>
      <c r="IY199" s="86">
        <f t="shared" si="248"/>
        <v>1.0929041962168489E-2</v>
      </c>
      <c r="IZ199" s="86">
        <f t="shared" si="248"/>
        <v>6.2863175548972616E-4</v>
      </c>
      <c r="JA199" s="86">
        <f t="shared" si="248"/>
        <v>4.2648335070575688E-4</v>
      </c>
      <c r="JB199" s="86">
        <f t="shared" si="248"/>
        <v>1.4069143884859353E-4</v>
      </c>
      <c r="JC199" s="86">
        <f t="shared" si="248"/>
        <v>3.1123891135685362E-4</v>
      </c>
      <c r="JD199" s="86">
        <f t="shared" si="248"/>
        <v>5.4496713038757028E-5</v>
      </c>
      <c r="JE199" s="86">
        <f t="shared" si="248"/>
        <v>5.9752455883317661E-5</v>
      </c>
      <c r="JF199" s="86">
        <f t="shared" si="248"/>
        <v>5.7405729408459221E-5</v>
      </c>
      <c r="JG199" s="86">
        <f t="shared" si="248"/>
        <v>2.6193877261034538E-5</v>
      </c>
      <c r="JH199" s="86">
        <f t="shared" si="248"/>
        <v>5.8559918902300781E-5</v>
      </c>
      <c r="JI199" s="86">
        <f t="shared" si="248"/>
        <v>6.351176425437224E-5</v>
      </c>
      <c r="JJ199" s="86">
        <f t="shared" si="248"/>
        <v>3.5381425069644086E-4</v>
      </c>
      <c r="JK199" s="86">
        <f t="shared" si="248"/>
        <v>8.4491059723920963E-4</v>
      </c>
      <c r="JL199" s="86">
        <f t="shared" si="248"/>
        <v>2.9616015275961874E-2</v>
      </c>
      <c r="JM199" s="86">
        <f t="shared" si="248"/>
        <v>1.936880499307608E-2</v>
      </c>
    </row>
    <row r="200" spans="2:273" x14ac:dyDescent="0.25">
      <c r="B200" s="2">
        <v>173</v>
      </c>
      <c r="C200" s="37">
        <v>58.667000000000002</v>
      </c>
      <c r="D200" s="37">
        <v>55.774000000000001</v>
      </c>
      <c r="E200" s="37">
        <v>53.767000000000003</v>
      </c>
      <c r="F200" s="37">
        <v>45.606999999999999</v>
      </c>
      <c r="G200" s="37">
        <v>41.606999999999999</v>
      </c>
      <c r="H200" s="37">
        <v>41.683</v>
      </c>
      <c r="I200" s="37">
        <v>40.317</v>
      </c>
      <c r="J200" s="37">
        <v>42.2</v>
      </c>
      <c r="K200" s="37">
        <v>40.866999999999997</v>
      </c>
      <c r="L200" s="37">
        <v>44.573999999999998</v>
      </c>
      <c r="M200" s="37">
        <v>43.869</v>
      </c>
      <c r="N200" s="37">
        <v>41.524999999999999</v>
      </c>
      <c r="O200" s="37">
        <v>45.671999999999997</v>
      </c>
      <c r="P200" s="37">
        <v>51.704999999999998</v>
      </c>
      <c r="Q200" s="37">
        <v>51.862000000000002</v>
      </c>
      <c r="S200" s="4">
        <f t="shared" si="249"/>
        <v>58.093786601510139</v>
      </c>
      <c r="T200" s="4">
        <f t="shared" si="249"/>
        <v>57.044716798701096</v>
      </c>
      <c r="U200" s="4">
        <f t="shared" si="249"/>
        <v>53.759739889365221</v>
      </c>
      <c r="V200" s="4">
        <f t="shared" si="249"/>
        <v>45.690795106610821</v>
      </c>
      <c r="W200" s="4">
        <f t="shared" si="249"/>
        <v>41.995024056946356</v>
      </c>
      <c r="X200" s="4">
        <f t="shared" si="249"/>
        <v>42.343820089443525</v>
      </c>
      <c r="Y200" s="4">
        <f t="shared" si="249"/>
        <v>39.800008901228018</v>
      </c>
      <c r="Z200" s="4">
        <f t="shared" si="249"/>
        <v>41.221373601598394</v>
      </c>
      <c r="AA200" s="4" t="e">
        <f t="shared" si="249"/>
        <v>#N/A</v>
      </c>
      <c r="AB200" s="4">
        <f t="shared" si="249"/>
        <v>43.300395739296519</v>
      </c>
      <c r="AC200" s="4">
        <f t="shared" si="249"/>
        <v>43.66008010238972</v>
      </c>
      <c r="AD200" s="4">
        <f t="shared" si="249"/>
        <v>40.610541257266568</v>
      </c>
      <c r="AE200" s="4">
        <f t="shared" si="249"/>
        <v>46.998304567230747</v>
      </c>
      <c r="AF200" s="4">
        <f t="shared" si="249"/>
        <v>51.727844658945713</v>
      </c>
      <c r="AG200" s="4">
        <f t="shared" si="249"/>
        <v>52.76704693510591</v>
      </c>
      <c r="AI200" s="4">
        <f t="shared" si="250"/>
        <v>0.57321339848986241</v>
      </c>
      <c r="AJ200" s="4">
        <f t="shared" si="250"/>
        <v>-1.2707167987010948</v>
      </c>
      <c r="AK200" s="4">
        <f t="shared" si="250"/>
        <v>7.2601106347818245E-3</v>
      </c>
      <c r="AL200" s="4">
        <f t="shared" si="250"/>
        <v>-8.379510661082179E-2</v>
      </c>
      <c r="AM200" s="4">
        <f t="shared" si="250"/>
        <v>-0.38802405694635667</v>
      </c>
      <c r="AN200" s="4">
        <f t="shared" si="250"/>
        <v>-0.66082008944352566</v>
      </c>
      <c r="AO200" s="4">
        <f t="shared" si="250"/>
        <v>0.51699109877198168</v>
      </c>
      <c r="AP200" s="4">
        <f t="shared" si="250"/>
        <v>0.97862639840160881</v>
      </c>
      <c r="AQ200" s="4">
        <f t="shared" si="250"/>
        <v>0</v>
      </c>
      <c r="AR200" s="4">
        <f t="shared" si="250"/>
        <v>1.273604260703479</v>
      </c>
      <c r="AS200" s="4">
        <f t="shared" si="250"/>
        <v>0.20891989761027929</v>
      </c>
      <c r="AT200" s="4">
        <f t="shared" si="250"/>
        <v>0.91445874273343009</v>
      </c>
      <c r="AU200" s="4">
        <f t="shared" si="250"/>
        <v>-1.3263045672307499</v>
      </c>
      <c r="AV200" s="4">
        <f t="shared" si="250"/>
        <v>-2.2844658945714968E-2</v>
      </c>
      <c r="AW200" s="4">
        <f t="shared" si="250"/>
        <v>-0.90504693510590783</v>
      </c>
      <c r="AY200" s="2">
        <f t="shared" si="242"/>
        <v>58.093786601510139</v>
      </c>
      <c r="AZ200" s="2">
        <f t="shared" si="242"/>
        <v>57.044716798700833</v>
      </c>
      <c r="BA200" s="2">
        <f t="shared" si="242"/>
        <v>53.759739889365164</v>
      </c>
      <c r="BB200" s="2">
        <f t="shared" si="242"/>
        <v>45.690795106610821</v>
      </c>
      <c r="BC200" s="2">
        <f t="shared" si="242"/>
        <v>41.99502405694632</v>
      </c>
      <c r="BD200" s="2">
        <f t="shared" si="242"/>
        <v>42.343820089443525</v>
      </c>
      <c r="BE200" s="2">
        <f t="shared" si="242"/>
        <v>39.800008901228018</v>
      </c>
      <c r="BF200" s="2">
        <f t="shared" si="242"/>
        <v>41.221373601598394</v>
      </c>
      <c r="BG200" s="2" t="e">
        <f t="shared" si="242"/>
        <v>#N/A</v>
      </c>
      <c r="BH200" s="2">
        <f t="shared" si="242"/>
        <v>43.300395739296519</v>
      </c>
      <c r="BI200" s="2">
        <f t="shared" si="242"/>
        <v>43.66008010238972</v>
      </c>
      <c r="BJ200" s="2">
        <f t="shared" si="242"/>
        <v>40.610541257266433</v>
      </c>
      <c r="BK200" s="2">
        <f t="shared" si="242"/>
        <v>46.998304567224082</v>
      </c>
      <c r="BL200" s="2">
        <f t="shared" si="242"/>
        <v>51.727790204226636</v>
      </c>
      <c r="BM200" s="2">
        <f t="shared" si="242"/>
        <v>52.761287640636468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58.667000000000002</v>
      </c>
      <c r="CV200" s="2">
        <f t="shared" si="198"/>
        <v>55.774000000000001</v>
      </c>
      <c r="CW200" s="2">
        <f t="shared" si="199"/>
        <v>53.767000000000003</v>
      </c>
      <c r="CX200" s="2">
        <f t="shared" si="200"/>
        <v>45.606999999999999</v>
      </c>
      <c r="CY200" s="2">
        <f t="shared" si="201"/>
        <v>41.606999999999999</v>
      </c>
      <c r="CZ200" s="2">
        <f t="shared" si="202"/>
        <v>41.683</v>
      </c>
      <c r="DA200" s="2">
        <f t="shared" si="203"/>
        <v>40.317</v>
      </c>
      <c r="DB200" s="2">
        <f t="shared" si="204"/>
        <v>42.2</v>
      </c>
      <c r="DC200" s="2" t="str">
        <f t="shared" si="205"/>
        <v/>
      </c>
      <c r="DD200" s="2">
        <f t="shared" si="206"/>
        <v>44.573999999999998</v>
      </c>
      <c r="DE200" s="2">
        <f t="shared" si="207"/>
        <v>43.869</v>
      </c>
      <c r="DF200" s="2">
        <f t="shared" si="208"/>
        <v>41.524999999999999</v>
      </c>
      <c r="DG200" s="2">
        <f t="shared" si="209"/>
        <v>45.671999999999997</v>
      </c>
      <c r="DH200" s="2" t="str">
        <f t="shared" si="210"/>
        <v/>
      </c>
      <c r="DI200" s="2" t="str">
        <f t="shared" si="211"/>
        <v/>
      </c>
      <c r="DK200" s="2">
        <f t="shared" si="251"/>
        <v>81.11987167436456</v>
      </c>
      <c r="DL200" s="2">
        <f t="shared" si="251"/>
        <v>91.009156747638329</v>
      </c>
      <c r="DM200" s="2">
        <f t="shared" si="251"/>
        <v>91.147287394957957</v>
      </c>
      <c r="DN200" s="2">
        <f t="shared" si="251"/>
        <v>96.057293686398907</v>
      </c>
      <c r="DO200" s="2">
        <f t="shared" si="251"/>
        <v>93.539024182076815</v>
      </c>
      <c r="DP200" s="2">
        <f t="shared" si="251"/>
        <v>87.623003082029413</v>
      </c>
      <c r="DQ200" s="2">
        <f t="shared" si="251"/>
        <v>125.09490398293029</v>
      </c>
      <c r="DR200" s="2">
        <f t="shared" si="251"/>
        <v>114.21143865546217</v>
      </c>
      <c r="DS200" s="2">
        <f t="shared" si="251"/>
        <v>109.84977490347492</v>
      </c>
      <c r="DT200" s="2">
        <f t="shared" si="251"/>
        <v>123.24373333333334</v>
      </c>
      <c r="DU200" s="2">
        <f t="shared" si="251"/>
        <v>96.186784257942179</v>
      </c>
      <c r="DV200" s="2">
        <f t="shared" si="251"/>
        <v>99.659037786774633</v>
      </c>
      <c r="DW200" s="2">
        <f t="shared" si="251"/>
        <v>119.51126552868658</v>
      </c>
      <c r="DX200" s="2">
        <f t="shared" si="251"/>
        <v>86.80750734945471</v>
      </c>
      <c r="DY200" s="2">
        <f t="shared" si="251"/>
        <v>98.576266129032234</v>
      </c>
      <c r="EA200" s="2">
        <f t="shared" si="240"/>
        <v>57.758159735349729</v>
      </c>
      <c r="EB200" s="2">
        <f t="shared" si="240"/>
        <v>57.487127165654591</v>
      </c>
      <c r="EC200" s="2">
        <f t="shared" si="240"/>
        <v>54.342675092936808</v>
      </c>
      <c r="ED200" s="2">
        <f t="shared" si="240"/>
        <v>45.466393162508993</v>
      </c>
      <c r="EE200" s="2">
        <f t="shared" si="240"/>
        <v>41.078356807781972</v>
      </c>
      <c r="EF200" s="2">
        <f t="shared" si="239"/>
        <v>42.764455051788161</v>
      </c>
      <c r="EG200" s="2">
        <f t="shared" si="239"/>
        <v>39.242000078770687</v>
      </c>
      <c r="EH200" s="2">
        <f t="shared" si="239"/>
        <v>40.0628991364309</v>
      </c>
      <c r="EI200" s="2">
        <f t="shared" si="239"/>
        <v>42.779586934528126</v>
      </c>
      <c r="EJ200" s="2">
        <f t="shared" si="239"/>
        <v>40.739944226886536</v>
      </c>
      <c r="EK200" s="2">
        <f t="shared" si="239"/>
        <v>43.202700066467273</v>
      </c>
      <c r="EL200" s="2">
        <f t="shared" si="179"/>
        <v>38.711942582224488</v>
      </c>
      <c r="EM200" s="2">
        <f t="shared" si="179"/>
        <v>46.477621653084981</v>
      </c>
      <c r="EN200" s="2">
        <f t="shared" si="179"/>
        <v>49.863344629883173</v>
      </c>
      <c r="EO200" s="2">
        <f t="shared" si="179"/>
        <v>53.488261803172257</v>
      </c>
      <c r="EQ200" s="2">
        <f t="shared" si="252"/>
        <v>58.151828609646969</v>
      </c>
      <c r="ER200" s="2">
        <f t="shared" si="252"/>
        <v>56.982196196802199</v>
      </c>
      <c r="ES200" s="2">
        <f t="shared" si="252"/>
        <v>53.666778893998789</v>
      </c>
      <c r="ET200" s="2">
        <f t="shared" si="252"/>
        <v>45.71723815880857</v>
      </c>
      <c r="EU200" s="2">
        <f t="shared" si="252"/>
        <v>42.112821367951767</v>
      </c>
      <c r="EV200" s="2">
        <f t="shared" si="252"/>
        <v>42.294192569359637</v>
      </c>
      <c r="EW200" s="2">
        <f t="shared" si="252"/>
        <v>39.861382783896858</v>
      </c>
      <c r="EX200" s="2">
        <f t="shared" si="252"/>
        <v>41.352490302108883</v>
      </c>
      <c r="EY200" s="2">
        <f t="shared" si="252"/>
        <v>42.141377788554806</v>
      </c>
      <c r="EZ200" s="2">
        <f t="shared" si="252"/>
        <v>43.579731368598075</v>
      </c>
      <c r="FA200" s="2">
        <f t="shared" si="252"/>
        <v>43.712169811258406</v>
      </c>
      <c r="FB200" s="2">
        <f t="shared" si="252"/>
        <v>40.875110773348453</v>
      </c>
      <c r="FC200" s="2">
        <f t="shared" si="252"/>
        <v>47.079666511823675</v>
      </c>
      <c r="FD200" s="2">
        <f t="shared" si="252"/>
        <v>52.10676766599164</v>
      </c>
      <c r="FE200" s="2">
        <f t="shared" si="252"/>
        <v>52.567557624984985</v>
      </c>
      <c r="FG200" s="2">
        <f t="shared" si="253"/>
        <v>0.99999427392936291</v>
      </c>
      <c r="FH200" s="2">
        <f t="shared" si="253"/>
        <v>0.9999915087927943</v>
      </c>
      <c r="FI200" s="2">
        <f t="shared" si="253"/>
        <v>0.99999045739367332</v>
      </c>
      <c r="FJ200" s="2">
        <f t="shared" si="253"/>
        <v>0.99999126716285347</v>
      </c>
      <c r="FK200" s="2">
        <f t="shared" si="253"/>
        <v>0.99999138424141276</v>
      </c>
      <c r="FL200" s="2">
        <f t="shared" si="253"/>
        <v>0.99999097074467824</v>
      </c>
      <c r="FM200" s="2">
        <f t="shared" si="253"/>
        <v>0.99999121239726863</v>
      </c>
      <c r="FN200" s="2">
        <f t="shared" si="253"/>
        <v>0.99999085593523929</v>
      </c>
      <c r="FO200" s="2">
        <f t="shared" si="253"/>
        <v>0.99999174805572111</v>
      </c>
      <c r="FP200" s="2">
        <f t="shared" si="253"/>
        <v>0.99999096397651555</v>
      </c>
      <c r="FQ200" s="2">
        <f t="shared" si="253"/>
        <v>0.99999082703187303</v>
      </c>
      <c r="FR200" s="2">
        <f t="shared" si="253"/>
        <v>0.999991024166906</v>
      </c>
      <c r="FS200" s="2">
        <f t="shared" si="253"/>
        <v>0.99999091530936579</v>
      </c>
      <c r="FT200" s="2">
        <f t="shared" si="253"/>
        <v>0.99999133723827527</v>
      </c>
      <c r="FU200" s="2">
        <f t="shared" si="253"/>
        <v>0.99998891691005964</v>
      </c>
      <c r="FW200" s="2">
        <f t="shared" si="244"/>
        <v>0.85222154265193195</v>
      </c>
      <c r="FX200" s="2">
        <f t="shared" si="244"/>
        <v>0.87674362786472526</v>
      </c>
      <c r="FY200" s="2">
        <f t="shared" si="244"/>
        <v>0.86298223960176579</v>
      </c>
      <c r="FZ200" s="2">
        <f t="shared" si="244"/>
        <v>0.89282284004176826</v>
      </c>
      <c r="GA200" s="2">
        <f t="shared" si="244"/>
        <v>0.8856903329472583</v>
      </c>
      <c r="GB200" s="2">
        <f t="shared" si="244"/>
        <v>0.89532977296813898</v>
      </c>
      <c r="GC200" s="2">
        <f t="shared" si="244"/>
        <v>0.89969315680355066</v>
      </c>
      <c r="GD200" s="2">
        <f t="shared" si="244"/>
        <v>0.89780116127852161</v>
      </c>
      <c r="GE200" s="2">
        <f t="shared" si="244"/>
        <v>0.90938404637449632</v>
      </c>
      <c r="GF200" s="2">
        <f t="shared" si="244"/>
        <v>0.90137248973221695</v>
      </c>
      <c r="GG200" s="2">
        <f t="shared" si="244"/>
        <v>0.89680303742910927</v>
      </c>
      <c r="GH200" s="2">
        <f t="shared" si="244"/>
        <v>0.87744061320613698</v>
      </c>
      <c r="GI200" s="2">
        <f t="shared" si="244"/>
        <v>0.86375528090723863</v>
      </c>
      <c r="GJ200" s="2">
        <f t="shared" si="244"/>
        <v>0.83092912297909305</v>
      </c>
      <c r="GK200" s="2">
        <f t="shared" si="244"/>
        <v>0.79012770244536723</v>
      </c>
      <c r="GM200" s="86">
        <f t="shared" si="245"/>
        <v>8.4303951736683242E-169</v>
      </c>
      <c r="GN200" s="86">
        <f t="shared" si="245"/>
        <v>7.3777337683308195E-290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9.149996114625088E-102</v>
      </c>
      <c r="HD200" s="86">
        <f t="shared" si="181"/>
        <v>1.6141723440081561E-217</v>
      </c>
      <c r="HE200" s="86">
        <f t="shared" si="181"/>
        <v>1.4013949036568071E-282</v>
      </c>
      <c r="HF200" s="86">
        <f t="shared" si="181"/>
        <v>0</v>
      </c>
      <c r="HG200" s="86">
        <f t="shared" si="181"/>
        <v>5.5178761270051781E-255</v>
      </c>
      <c r="HH200" s="86">
        <f t="shared" si="181"/>
        <v>1.1708316115367623E-295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2.5481913109401922E-258</v>
      </c>
      <c r="HP200" s="86">
        <f t="shared" si="226"/>
        <v>4.25792175219126E-162</v>
      </c>
      <c r="HQ200" s="86">
        <f t="shared" si="226"/>
        <v>1.898819685832011E-291</v>
      </c>
      <c r="HS200" s="86">
        <f t="shared" si="246"/>
        <v>3.9750871464998523E-35</v>
      </c>
      <c r="HT200" s="86">
        <f t="shared" si="246"/>
        <v>9.2619371471146198E-53</v>
      </c>
      <c r="HU200" s="86">
        <f t="shared" si="246"/>
        <v>3.6304568775043416E-65</v>
      </c>
      <c r="HV200" s="86">
        <f t="shared" si="246"/>
        <v>1.2981681397875358E-57</v>
      </c>
      <c r="HW200" s="86">
        <f t="shared" si="246"/>
        <v>2.0636236971252028E-55</v>
      </c>
      <c r="HX200" s="86">
        <f t="shared" si="246"/>
        <v>2.8598918960008936E-63</v>
      </c>
      <c r="HY200" s="86">
        <f t="shared" si="246"/>
        <v>7.1221094461217587E-62</v>
      </c>
      <c r="HZ200" s="86">
        <f t="shared" si="246"/>
        <v>2.7135941705304376E-62</v>
      </c>
      <c r="IA200" s="86">
        <f t="shared" si="246"/>
        <v>5.4051914290639254E-62</v>
      </c>
      <c r="IB200" s="86">
        <f t="shared" si="246"/>
        <v>4.8824707018798589E-60</v>
      </c>
      <c r="IC200" s="86">
        <f t="shared" si="246"/>
        <v>2.2669379466098979E-61</v>
      </c>
      <c r="ID200" s="86">
        <f t="shared" si="246"/>
        <v>9.1353402664003217E-57</v>
      </c>
      <c r="IE200" s="86">
        <f t="shared" si="246"/>
        <v>2.3726796242963988E-55</v>
      </c>
      <c r="IF200" s="86">
        <f t="shared" si="246"/>
        <v>8.390023351618123E-50</v>
      </c>
      <c r="IG200" s="86">
        <f t="shared" si="246"/>
        <v>5.1092252906284533E-41</v>
      </c>
      <c r="II200" s="86">
        <f t="shared" si="247"/>
        <v>7.2278240963863987E-3</v>
      </c>
      <c r="IJ200" s="86">
        <f t="shared" si="247"/>
        <v>3.3404486990880642E-4</v>
      </c>
      <c r="IK200" s="86">
        <f t="shared" si="247"/>
        <v>2.0828793532487824E-4</v>
      </c>
      <c r="IL200" s="86">
        <f t="shared" si="247"/>
        <v>6.8955164487124516E-5</v>
      </c>
      <c r="IM200" s="86">
        <f t="shared" si="247"/>
        <v>1.5962012504130434E-4</v>
      </c>
      <c r="IN200" s="86">
        <f t="shared" si="247"/>
        <v>2.4825078068743666E-5</v>
      </c>
      <c r="IO200" s="86">
        <f t="shared" si="247"/>
        <v>2.7934540380791384E-5</v>
      </c>
      <c r="IP200" s="86">
        <f t="shared" si="247"/>
        <v>2.6538673718390333E-5</v>
      </c>
      <c r="IQ200" s="86">
        <f t="shared" si="247"/>
        <v>1.1914010416795442E-5</v>
      </c>
      <c r="IR200" s="86">
        <f t="shared" si="247"/>
        <v>2.7518386080349555E-5</v>
      </c>
      <c r="IS200" s="86">
        <f t="shared" si="247"/>
        <v>2.9497713021872508E-5</v>
      </c>
      <c r="IT200" s="86">
        <f t="shared" si="247"/>
        <v>1.7847019865829643E-4</v>
      </c>
      <c r="IU200" s="86">
        <f t="shared" si="247"/>
        <v>4.4335257179891149E-4</v>
      </c>
      <c r="IV200" s="86">
        <f t="shared" si="247"/>
        <v>2.0958427548476374E-2</v>
      </c>
      <c r="IW200" s="86">
        <f t="shared" si="247"/>
        <v>1.1988833622959938E-2</v>
      </c>
      <c r="IY200" s="86">
        <f t="shared" si="248"/>
        <v>7.2278240963863987E-3</v>
      </c>
      <c r="IZ200" s="86">
        <f t="shared" si="248"/>
        <v>3.3404486990880642E-4</v>
      </c>
      <c r="JA200" s="86">
        <f t="shared" si="248"/>
        <v>2.0828793532487824E-4</v>
      </c>
      <c r="JB200" s="86">
        <f t="shared" si="248"/>
        <v>6.8955164487124516E-5</v>
      </c>
      <c r="JC200" s="86">
        <f t="shared" si="248"/>
        <v>1.5962012504130434E-4</v>
      </c>
      <c r="JD200" s="86">
        <f t="shared" si="248"/>
        <v>2.4825078068743666E-5</v>
      </c>
      <c r="JE200" s="86">
        <f t="shared" si="248"/>
        <v>2.7934540380791384E-5</v>
      </c>
      <c r="JF200" s="86">
        <f t="shared" si="248"/>
        <v>2.6538673718390333E-5</v>
      </c>
      <c r="JG200" s="86">
        <f t="shared" si="248"/>
        <v>1.1914010416795442E-5</v>
      </c>
      <c r="JH200" s="86">
        <f t="shared" si="248"/>
        <v>2.7518386080349555E-5</v>
      </c>
      <c r="JI200" s="86">
        <f t="shared" si="248"/>
        <v>2.9497713021872508E-5</v>
      </c>
      <c r="JJ200" s="86">
        <f t="shared" si="248"/>
        <v>1.7847019865829643E-4</v>
      </c>
      <c r="JK200" s="86">
        <f t="shared" si="248"/>
        <v>4.4335257179891149E-4</v>
      </c>
      <c r="JL200" s="86">
        <f t="shared" si="248"/>
        <v>2.0958427548476374E-2</v>
      </c>
      <c r="JM200" s="86">
        <f t="shared" si="248"/>
        <v>1.1988833622959938E-2</v>
      </c>
    </row>
    <row r="201" spans="2:273" x14ac:dyDescent="0.25">
      <c r="B201" s="2">
        <v>174</v>
      </c>
      <c r="C201" s="37">
        <v>58.158999999999999</v>
      </c>
      <c r="D201" s="37">
        <v>57.128999999999998</v>
      </c>
      <c r="E201" s="37">
        <v>52.6</v>
      </c>
      <c r="F201" s="37">
        <v>45.835999999999999</v>
      </c>
      <c r="G201" s="37">
        <v>43.573999999999998</v>
      </c>
      <c r="H201" s="37">
        <v>42.35</v>
      </c>
      <c r="I201" s="37">
        <v>39.417000000000002</v>
      </c>
      <c r="J201" s="37">
        <v>42.317</v>
      </c>
      <c r="K201" s="37">
        <v>41.7</v>
      </c>
      <c r="L201" s="37">
        <v>44.41</v>
      </c>
      <c r="M201" s="37">
        <v>44.262</v>
      </c>
      <c r="N201" s="37">
        <v>40.262</v>
      </c>
      <c r="O201" s="37">
        <v>47.164000000000001</v>
      </c>
      <c r="P201" s="37">
        <v>51.148000000000003</v>
      </c>
      <c r="Q201" s="37">
        <v>51.137999999999998</v>
      </c>
      <c r="S201" s="4">
        <f t="shared" si="249"/>
        <v>58.067851563370219</v>
      </c>
      <c r="T201" s="4">
        <f t="shared" si="249"/>
        <v>56.99835913761649</v>
      </c>
      <c r="U201" s="4">
        <f t="shared" si="249"/>
        <v>53.698947140353773</v>
      </c>
      <c r="V201" s="4">
        <f t="shared" si="249"/>
        <v>45.612094639799636</v>
      </c>
      <c r="W201" s="4">
        <f t="shared" si="249"/>
        <v>41.907171342161696</v>
      </c>
      <c r="X201" s="4" t="e">
        <f t="shared" si="249"/>
        <v>#N/A</v>
      </c>
      <c r="Y201" s="4">
        <f t="shared" si="249"/>
        <v>39.661745287640429</v>
      </c>
      <c r="Z201" s="4" t="e">
        <f t="shared" si="249"/>
        <v>#N/A</v>
      </c>
      <c r="AA201" s="4" t="e">
        <f t="shared" si="249"/>
        <v>#N/A</v>
      </c>
      <c r="AB201" s="4">
        <f t="shared" si="249"/>
        <v>43.243605073414315</v>
      </c>
      <c r="AC201" s="4">
        <f t="shared" si="249"/>
        <v>43.504028657749863</v>
      </c>
      <c r="AD201" s="4">
        <f t="shared" si="249"/>
        <v>40.500936160012238</v>
      </c>
      <c r="AE201" s="4">
        <f t="shared" si="249"/>
        <v>46.866272847592157</v>
      </c>
      <c r="AF201" s="4">
        <f t="shared" si="249"/>
        <v>51.691504196650087</v>
      </c>
      <c r="AG201" s="4">
        <f t="shared" si="249"/>
        <v>52.620286200881267</v>
      </c>
      <c r="AI201" s="4">
        <f t="shared" si="250"/>
        <v>9.1148436629779894E-2</v>
      </c>
      <c r="AJ201" s="4">
        <f t="shared" si="250"/>
        <v>0.13064086238350825</v>
      </c>
      <c r="AK201" s="4">
        <f t="shared" si="250"/>
        <v>-1.0989471403537721</v>
      </c>
      <c r="AL201" s="4">
        <f t="shared" si="250"/>
        <v>0.22390536020036222</v>
      </c>
      <c r="AM201" s="4">
        <f t="shared" si="250"/>
        <v>1.6668286578383018</v>
      </c>
      <c r="AN201" s="4">
        <f t="shared" si="250"/>
        <v>0</v>
      </c>
      <c r="AO201" s="4">
        <f t="shared" si="250"/>
        <v>-0.24474528764042702</v>
      </c>
      <c r="AP201" s="4">
        <f t="shared" si="250"/>
        <v>0</v>
      </c>
      <c r="AQ201" s="4">
        <f t="shared" si="250"/>
        <v>0</v>
      </c>
      <c r="AR201" s="4">
        <f t="shared" si="250"/>
        <v>1.1663949265856814</v>
      </c>
      <c r="AS201" s="4">
        <f t="shared" si="250"/>
        <v>0.75797134225013707</v>
      </c>
      <c r="AT201" s="4">
        <f t="shared" si="250"/>
        <v>-0.23893616001223705</v>
      </c>
      <c r="AU201" s="4">
        <f t="shared" si="250"/>
        <v>0.29772715240784464</v>
      </c>
      <c r="AV201" s="4">
        <f t="shared" si="250"/>
        <v>-0.54350419665008332</v>
      </c>
      <c r="AW201" s="4">
        <f t="shared" si="250"/>
        <v>-1.4822862008812692</v>
      </c>
      <c r="AY201" s="2">
        <f t="shared" si="242"/>
        <v>58.067851563370219</v>
      </c>
      <c r="AZ201" s="2">
        <f t="shared" si="242"/>
        <v>56.998359137616475</v>
      </c>
      <c r="BA201" s="2">
        <f t="shared" si="242"/>
        <v>53.698947140353773</v>
      </c>
      <c r="BB201" s="2">
        <f t="shared" si="242"/>
        <v>45.612094639799636</v>
      </c>
      <c r="BC201" s="2">
        <f t="shared" si="242"/>
        <v>41.907171342161696</v>
      </c>
      <c r="BD201" s="2" t="e">
        <f t="shared" si="242"/>
        <v>#N/A</v>
      </c>
      <c r="BE201" s="2">
        <f t="shared" si="242"/>
        <v>39.661745287640429</v>
      </c>
      <c r="BF201" s="2" t="e">
        <f t="shared" si="242"/>
        <v>#N/A</v>
      </c>
      <c r="BG201" s="2" t="e">
        <f t="shared" si="242"/>
        <v>#N/A</v>
      </c>
      <c r="BH201" s="2">
        <f t="shared" si="242"/>
        <v>43.243605073414315</v>
      </c>
      <c r="BI201" s="2">
        <f t="shared" si="242"/>
        <v>43.504028657749863</v>
      </c>
      <c r="BJ201" s="2">
        <f t="shared" si="242"/>
        <v>40.50093616001223</v>
      </c>
      <c r="BK201" s="2">
        <f t="shared" si="242"/>
        <v>46.866272847591745</v>
      </c>
      <c r="BL201" s="2">
        <f t="shared" si="242"/>
        <v>51.6914918890782</v>
      </c>
      <c r="BM201" s="2">
        <f t="shared" si="242"/>
        <v>52.618534433850812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58.158999999999999</v>
      </c>
      <c r="CV201" s="2">
        <f t="shared" si="198"/>
        <v>57.128999999999998</v>
      </c>
      <c r="CW201" s="2">
        <f t="shared" si="199"/>
        <v>52.6</v>
      </c>
      <c r="CX201" s="2">
        <f t="shared" si="200"/>
        <v>45.835999999999999</v>
      </c>
      <c r="CY201" s="2">
        <f t="shared" si="201"/>
        <v>43.573999999999998</v>
      </c>
      <c r="CZ201" s="2" t="str">
        <f t="shared" si="202"/>
        <v/>
      </c>
      <c r="DA201" s="2">
        <f t="shared" si="203"/>
        <v>39.417000000000002</v>
      </c>
      <c r="DB201" s="2" t="str">
        <f t="shared" si="204"/>
        <v/>
      </c>
      <c r="DC201" s="2" t="str">
        <f t="shared" si="205"/>
        <v/>
      </c>
      <c r="DD201" s="2">
        <f t="shared" si="206"/>
        <v>44.41</v>
      </c>
      <c r="DE201" s="2">
        <f t="shared" si="207"/>
        <v>44.262</v>
      </c>
      <c r="DF201" s="2">
        <f t="shared" si="208"/>
        <v>40.262</v>
      </c>
      <c r="DG201" s="2">
        <f t="shared" si="209"/>
        <v>47.164000000000001</v>
      </c>
      <c r="DH201" s="2" t="str">
        <f t="shared" si="210"/>
        <v/>
      </c>
      <c r="DI201" s="2">
        <f t="shared" si="211"/>
        <v>51.137999999999998</v>
      </c>
      <c r="DK201" s="2">
        <f t="shared" si="251"/>
        <v>81.152458498771011</v>
      </c>
      <c r="DL201" s="2">
        <f t="shared" si="251"/>
        <v>91.142477192982454</v>
      </c>
      <c r="DM201" s="2">
        <f t="shared" si="251"/>
        <v>91.319798319327703</v>
      </c>
      <c r="DN201" s="2">
        <f t="shared" si="251"/>
        <v>96.235871758398034</v>
      </c>
      <c r="DO201" s="2">
        <f t="shared" si="251"/>
        <v>93.741341394025596</v>
      </c>
      <c r="DP201" s="2">
        <f t="shared" si="251"/>
        <v>87.795401612138463</v>
      </c>
      <c r="DQ201" s="2">
        <f t="shared" si="251"/>
        <v>125.51671692745377</v>
      </c>
      <c r="DR201" s="2">
        <f t="shared" si="251"/>
        <v>114.57970896358542</v>
      </c>
      <c r="DS201" s="2">
        <f t="shared" si="251"/>
        <v>110.17500875160877</v>
      </c>
      <c r="DT201" s="2">
        <f t="shared" si="251"/>
        <v>123.64093333333334</v>
      </c>
      <c r="DU201" s="2">
        <f t="shared" si="251"/>
        <v>96.383589853010932</v>
      </c>
      <c r="DV201" s="2">
        <f t="shared" si="251"/>
        <v>99.896189608637002</v>
      </c>
      <c r="DW201" s="2">
        <f t="shared" si="251"/>
        <v>119.85918255097204</v>
      </c>
      <c r="DX201" s="2">
        <f t="shared" si="251"/>
        <v>86.932389758179227</v>
      </c>
      <c r="DY201" s="2">
        <f t="shared" si="251"/>
        <v>98.795951209677384</v>
      </c>
      <c r="EA201" s="2">
        <f t="shared" si="240"/>
        <v>57.722103355387532</v>
      </c>
      <c r="EB201" s="2">
        <f t="shared" si="240"/>
        <v>57.45306035053386</v>
      </c>
      <c r="EC201" s="2">
        <f t="shared" si="240"/>
        <v>54.298650182333162</v>
      </c>
      <c r="ED201" s="2">
        <f t="shared" si="240"/>
        <v>45.382158484532326</v>
      </c>
      <c r="EE201" s="2">
        <f t="shared" si="240"/>
        <v>40.966210349094894</v>
      </c>
      <c r="EF201" s="2">
        <f t="shared" si="239"/>
        <v>42.673408637873756</v>
      </c>
      <c r="EG201" s="2">
        <f t="shared" si="239"/>
        <v>39.090150436874374</v>
      </c>
      <c r="EH201" s="2">
        <f t="shared" si="239"/>
        <v>39.935627754557714</v>
      </c>
      <c r="EI201" s="2">
        <f t="shared" si="239"/>
        <v>42.67826597051598</v>
      </c>
      <c r="EJ201" s="2">
        <f t="shared" si="239"/>
        <v>40.621294597487761</v>
      </c>
      <c r="EK201" s="2">
        <f t="shared" si="239"/>
        <v>43.035236955799277</v>
      </c>
      <c r="EL201" s="2">
        <f t="shared" si="179"/>
        <v>38.551244325480504</v>
      </c>
      <c r="EM201" s="2">
        <f t="shared" si="179"/>
        <v>46.330694173552928</v>
      </c>
      <c r="EN201" s="2">
        <f t="shared" si="179"/>
        <v>49.768878536095215</v>
      </c>
      <c r="EO201" s="2">
        <f t="shared" si="179"/>
        <v>53.369831103329943</v>
      </c>
      <c r="EQ201" s="2">
        <f t="shared" si="252"/>
        <v>58.122388601366318</v>
      </c>
      <c r="ER201" s="2">
        <f t="shared" si="252"/>
        <v>56.939765556221936</v>
      </c>
      <c r="ES201" s="2">
        <f t="shared" si="252"/>
        <v>53.611740003015676</v>
      </c>
      <c r="ET201" s="2">
        <f t="shared" si="252"/>
        <v>45.636818811749407</v>
      </c>
      <c r="EU201" s="2">
        <f t="shared" si="252"/>
        <v>42.017465221278009</v>
      </c>
      <c r="EV201" s="2">
        <f t="shared" si="252"/>
        <v>42.195701480143882</v>
      </c>
      <c r="EW201" s="2">
        <f t="shared" si="252"/>
        <v>39.719102047352223</v>
      </c>
      <c r="EX201" s="2">
        <f t="shared" si="252"/>
        <v>41.244964064821531</v>
      </c>
      <c r="EY201" s="2">
        <f t="shared" si="252"/>
        <v>42.030449575427276</v>
      </c>
      <c r="EZ201" s="2">
        <f t="shared" si="252"/>
        <v>43.504537067103499</v>
      </c>
      <c r="FA201" s="2">
        <f t="shared" si="252"/>
        <v>43.552733776848015</v>
      </c>
      <c r="FB201" s="2">
        <f t="shared" si="252"/>
        <v>40.748737546375139</v>
      </c>
      <c r="FC201" s="2">
        <f t="shared" si="252"/>
        <v>46.942622380241517</v>
      </c>
      <c r="FD201" s="2">
        <f t="shared" si="252"/>
        <v>52.047920734395973</v>
      </c>
      <c r="FE201" s="2">
        <f t="shared" si="252"/>
        <v>52.435964918532392</v>
      </c>
      <c r="FG201" s="2">
        <f t="shared" si="253"/>
        <v>0.9999947777588809</v>
      </c>
      <c r="FH201" s="2">
        <f t="shared" si="253"/>
        <v>0.99999225592120333</v>
      </c>
      <c r="FI201" s="2">
        <f t="shared" si="253"/>
        <v>0.99999129703228695</v>
      </c>
      <c r="FJ201" s="2">
        <f t="shared" si="253"/>
        <v>0.9999920355517441</v>
      </c>
      <c r="FK201" s="2">
        <f t="shared" si="253"/>
        <v>0.99999214232882228</v>
      </c>
      <c r="FL201" s="2">
        <f t="shared" si="253"/>
        <v>0.99999176521473288</v>
      </c>
      <c r="FM201" s="2">
        <f t="shared" si="253"/>
        <v>0.99999198560486013</v>
      </c>
      <c r="FN201" s="2">
        <f t="shared" si="253"/>
        <v>0.99999166050711263</v>
      </c>
      <c r="FO201" s="2">
        <f t="shared" si="253"/>
        <v>0.99999247413190739</v>
      </c>
      <c r="FP201" s="2">
        <f t="shared" si="253"/>
        <v>0.99999175904208526</v>
      </c>
      <c r="FQ201" s="2">
        <f t="shared" si="253"/>
        <v>0.99999163414688685</v>
      </c>
      <c r="FR201" s="2">
        <f t="shared" si="253"/>
        <v>0.99999181393646086</v>
      </c>
      <c r="FS201" s="2">
        <f t="shared" si="253"/>
        <v>0.9999917146570465</v>
      </c>
      <c r="FT201" s="2">
        <f t="shared" si="253"/>
        <v>0.99999209946138623</v>
      </c>
      <c r="FU201" s="2">
        <f t="shared" si="253"/>
        <v>0.99998989209198363</v>
      </c>
      <c r="FW201" s="2">
        <f t="shared" si="244"/>
        <v>0.86344888424125854</v>
      </c>
      <c r="FX201" s="2">
        <f t="shared" si="244"/>
        <v>0.8863563617977076</v>
      </c>
      <c r="FY201" s="2">
        <f t="shared" si="244"/>
        <v>0.87351338486861296</v>
      </c>
      <c r="FZ201" s="2">
        <f t="shared" si="244"/>
        <v>0.9013226991719796</v>
      </c>
      <c r="GA201" s="2">
        <f t="shared" si="244"/>
        <v>0.89468912661254441</v>
      </c>
      <c r="GB201" s="2">
        <f t="shared" si="244"/>
        <v>0.90365227069554421</v>
      </c>
      <c r="GC201" s="2">
        <f t="shared" si="244"/>
        <v>0.9077044793285014</v>
      </c>
      <c r="GD201" s="2">
        <f t="shared" si="244"/>
        <v>0.90594779722514973</v>
      </c>
      <c r="GE201" s="2">
        <f t="shared" si="244"/>
        <v>0.91669304323952527</v>
      </c>
      <c r="GF201" s="2">
        <f t="shared" si="244"/>
        <v>0.90926321397001098</v>
      </c>
      <c r="GG201" s="2">
        <f t="shared" si="244"/>
        <v>0.90502082025796682</v>
      </c>
      <c r="GH201" s="2">
        <f t="shared" si="244"/>
        <v>0.88700599500292665</v>
      </c>
      <c r="GI201" s="2">
        <f t="shared" si="244"/>
        <v>0.87423566923105278</v>
      </c>
      <c r="GJ201" s="2">
        <f t="shared" si="244"/>
        <v>0.84347702849066242</v>
      </c>
      <c r="GK201" s="2">
        <f t="shared" si="244"/>
        <v>0.80499309725587498</v>
      </c>
      <c r="GM201" s="86">
        <f t="shared" si="245"/>
        <v>6.6447880777528819E-172</v>
      </c>
      <c r="GN201" s="86">
        <f t="shared" si="245"/>
        <v>3.5840702064003751E-295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3.9601568805076669E-104</v>
      </c>
      <c r="HD201" s="86">
        <f t="shared" si="181"/>
        <v>1.3795971942351462E-222</v>
      </c>
      <c r="HE201" s="86">
        <f t="shared" si="181"/>
        <v>4.3623813749935316E-289</v>
      </c>
      <c r="HF201" s="86">
        <f t="shared" si="181"/>
        <v>0</v>
      </c>
      <c r="HG201" s="86">
        <f t="shared" si="181"/>
        <v>7.0752498522421513E-261</v>
      </c>
      <c r="HH201" s="86">
        <f t="shared" si="181"/>
        <v>1.9035565129464016E-302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2.5895042986774487E-264</v>
      </c>
      <c r="HP201" s="86">
        <f t="shared" si="226"/>
        <v>7.8199675789170454E-166</v>
      </c>
      <c r="HQ201" s="86">
        <f t="shared" si="226"/>
        <v>3.2395985546942352E-298</v>
      </c>
      <c r="HS201" s="86">
        <f t="shared" si="246"/>
        <v>1.5589485621041905E-36</v>
      </c>
      <c r="HT201" s="86">
        <f t="shared" si="246"/>
        <v>7.9093273847755448E-55</v>
      </c>
      <c r="HU201" s="86">
        <f t="shared" si="246"/>
        <v>1.0467390418223347E-67</v>
      </c>
      <c r="HV201" s="86">
        <f t="shared" si="246"/>
        <v>7.79466080144733E-60</v>
      </c>
      <c r="HW201" s="86">
        <f t="shared" si="246"/>
        <v>1.4984244615676772E-57</v>
      </c>
      <c r="HX201" s="86">
        <f t="shared" si="246"/>
        <v>1.041654970695592E-65</v>
      </c>
      <c r="HY201" s="86">
        <f t="shared" si="246"/>
        <v>3.2293344551429217E-64</v>
      </c>
      <c r="HZ201" s="86">
        <f t="shared" si="246"/>
        <v>1.1289082831870118E-64</v>
      </c>
      <c r="IA201" s="86">
        <f t="shared" si="246"/>
        <v>2.5146239946590762E-64</v>
      </c>
      <c r="IB201" s="86">
        <f t="shared" si="246"/>
        <v>2.503338004047834E-62</v>
      </c>
      <c r="IC201" s="86">
        <f t="shared" si="246"/>
        <v>9.8676193117171016E-64</v>
      </c>
      <c r="ID201" s="86">
        <f t="shared" si="246"/>
        <v>5.3009991639673516E-59</v>
      </c>
      <c r="IE201" s="86">
        <f t="shared" si="246"/>
        <v>1.477328653908744E-57</v>
      </c>
      <c r="IF201" s="86">
        <f t="shared" si="246"/>
        <v>6.7730177948167969E-52</v>
      </c>
      <c r="IG201" s="86">
        <f t="shared" si="246"/>
        <v>7.7429651417318162E-43</v>
      </c>
      <c r="II201" s="86">
        <f t="shared" si="247"/>
        <v>4.6933103759357461E-3</v>
      </c>
      <c r="IJ201" s="86">
        <f t="shared" si="247"/>
        <v>1.7281167980902514E-4</v>
      </c>
      <c r="IK201" s="86">
        <f t="shared" si="247"/>
        <v>9.8456912299228438E-5</v>
      </c>
      <c r="IL201" s="86">
        <f t="shared" si="247"/>
        <v>3.2846724197691456E-5</v>
      </c>
      <c r="IM201" s="86">
        <f t="shared" si="247"/>
        <v>7.9651117034791499E-5</v>
      </c>
      <c r="IN201" s="86">
        <f t="shared" si="247"/>
        <v>1.0959885642802203E-5</v>
      </c>
      <c r="IO201" s="86">
        <f t="shared" si="247"/>
        <v>1.2678696859954091E-5</v>
      </c>
      <c r="IP201" s="86">
        <f t="shared" si="247"/>
        <v>1.1902222361891264E-5</v>
      </c>
      <c r="IQ201" s="86">
        <f t="shared" si="247"/>
        <v>5.2622363145339251E-6</v>
      </c>
      <c r="IR201" s="86">
        <f t="shared" si="247"/>
        <v>1.2559963794821554E-5</v>
      </c>
      <c r="IS201" s="86">
        <f t="shared" si="247"/>
        <v>1.3291436818562069E-5</v>
      </c>
      <c r="IT201" s="86">
        <f t="shared" si="247"/>
        <v>8.743586900945552E-5</v>
      </c>
      <c r="IU201" s="86">
        <f t="shared" si="247"/>
        <v>2.2600295102699795E-4</v>
      </c>
      <c r="IV201" s="86">
        <f t="shared" si="247"/>
        <v>1.4594792285940929E-2</v>
      </c>
      <c r="IW201" s="86">
        <f t="shared" si="247"/>
        <v>7.2139691013069452E-3</v>
      </c>
      <c r="IY201" s="86">
        <f t="shared" si="248"/>
        <v>4.6933103759357461E-3</v>
      </c>
      <c r="IZ201" s="86">
        <f t="shared" si="248"/>
        <v>1.7281167980902514E-4</v>
      </c>
      <c r="JA201" s="86">
        <f t="shared" si="248"/>
        <v>9.8456912299228438E-5</v>
      </c>
      <c r="JB201" s="86">
        <f t="shared" si="248"/>
        <v>3.2846724197691456E-5</v>
      </c>
      <c r="JC201" s="86">
        <f t="shared" si="248"/>
        <v>7.9651117034791499E-5</v>
      </c>
      <c r="JD201" s="86">
        <f t="shared" si="248"/>
        <v>1.0959885642802203E-5</v>
      </c>
      <c r="JE201" s="86">
        <f t="shared" si="248"/>
        <v>1.2678696859954091E-5</v>
      </c>
      <c r="JF201" s="86">
        <f t="shared" si="248"/>
        <v>1.1902222361891264E-5</v>
      </c>
      <c r="JG201" s="86">
        <f t="shared" si="248"/>
        <v>5.2622363145339251E-6</v>
      </c>
      <c r="JH201" s="86">
        <f t="shared" si="248"/>
        <v>1.2559963794821554E-5</v>
      </c>
      <c r="JI201" s="86">
        <f t="shared" si="248"/>
        <v>1.3291436818562069E-5</v>
      </c>
      <c r="JJ201" s="86">
        <f t="shared" si="248"/>
        <v>8.743586900945552E-5</v>
      </c>
      <c r="JK201" s="86">
        <f t="shared" si="248"/>
        <v>2.2600295102699795E-4</v>
      </c>
      <c r="JL201" s="86">
        <f t="shared" si="248"/>
        <v>1.4594792285940929E-2</v>
      </c>
      <c r="JM201" s="86">
        <f t="shared" si="248"/>
        <v>7.2139691013069452E-3</v>
      </c>
    </row>
    <row r="202" spans="2:273" x14ac:dyDescent="0.25">
      <c r="B202" s="2">
        <v>175</v>
      </c>
      <c r="C202" s="37">
        <v>58.015999999999998</v>
      </c>
      <c r="D202" s="37">
        <v>55.968000000000004</v>
      </c>
      <c r="E202" s="37">
        <v>53.25</v>
      </c>
      <c r="F202" s="37">
        <v>45.671999999999997</v>
      </c>
      <c r="G202" s="37">
        <v>43.360999999999997</v>
      </c>
      <c r="H202" s="37">
        <v>41.433</v>
      </c>
      <c r="I202" s="37">
        <v>38.917000000000002</v>
      </c>
      <c r="J202" s="37">
        <v>41.033000000000001</v>
      </c>
      <c r="K202" s="37">
        <v>41.267000000000003</v>
      </c>
      <c r="L202" s="37">
        <v>43.720999999999997</v>
      </c>
      <c r="M202" s="37">
        <v>43.082000000000001</v>
      </c>
      <c r="N202" s="37">
        <v>41.540999999999997</v>
      </c>
      <c r="O202" s="37">
        <v>46.491999999999997</v>
      </c>
      <c r="P202" s="37">
        <v>52.377000000000002</v>
      </c>
      <c r="Q202" s="37">
        <v>51.052</v>
      </c>
      <c r="S202" s="4">
        <f t="shared" si="249"/>
        <v>58.041770320572354</v>
      </c>
      <c r="T202" s="4">
        <f t="shared" si="249"/>
        <v>56.952187039328656</v>
      </c>
      <c r="U202" s="4">
        <f t="shared" si="249"/>
        <v>53.638413349909492</v>
      </c>
      <c r="V202" s="4">
        <f t="shared" si="249"/>
        <v>45.533305563980846</v>
      </c>
      <c r="W202" s="4">
        <f t="shared" si="249"/>
        <v>41.818950076485571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40.390522876985351</v>
      </c>
      <c r="AE202" s="4">
        <f t="shared" si="249"/>
        <v>46.734018722331705</v>
      </c>
      <c r="AF202" s="4">
        <f t="shared" si="249"/>
        <v>51.654312132299758</v>
      </c>
      <c r="AG202" s="4">
        <f t="shared" si="249"/>
        <v>52.476656904886056</v>
      </c>
      <c r="AI202" s="4">
        <f t="shared" si="250"/>
        <v>-2.5770320572355843E-2</v>
      </c>
      <c r="AJ202" s="4">
        <f t="shared" si="250"/>
        <v>-0.9841870393286527</v>
      </c>
      <c r="AK202" s="4">
        <f t="shared" si="250"/>
        <v>-0.3884133499094915</v>
      </c>
      <c r="AL202" s="4">
        <f t="shared" si="250"/>
        <v>0.13869443601915066</v>
      </c>
      <c r="AM202" s="4">
        <f t="shared" si="250"/>
        <v>1.5420499235144263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1.150477123014646</v>
      </c>
      <c r="AU202" s="4">
        <f t="shared" si="250"/>
        <v>-0.24201872233170718</v>
      </c>
      <c r="AV202" s="4">
        <f t="shared" si="250"/>
        <v>0.72268786770024462</v>
      </c>
      <c r="AW202" s="4">
        <f t="shared" si="250"/>
        <v>-1.4246569048860565</v>
      </c>
      <c r="AY202" s="2">
        <f t="shared" si="242"/>
        <v>58.041770320572354</v>
      </c>
      <c r="AZ202" s="2">
        <f t="shared" si="242"/>
        <v>56.952187039328656</v>
      </c>
      <c r="BA202" s="2">
        <f t="shared" si="242"/>
        <v>53.638413349909492</v>
      </c>
      <c r="BB202" s="2">
        <f t="shared" si="242"/>
        <v>45.533305563980846</v>
      </c>
      <c r="BC202" s="2">
        <f t="shared" si="242"/>
        <v>41.818950076485571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40.390522876985351</v>
      </c>
      <c r="BK202" s="2">
        <f t="shared" si="242"/>
        <v>46.734018722331683</v>
      </c>
      <c r="BL202" s="2">
        <f t="shared" si="242"/>
        <v>51.65430956310032</v>
      </c>
      <c r="BM202" s="2">
        <f t="shared" si="242"/>
        <v>52.476161962770455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58.015999999999998</v>
      </c>
      <c r="CV202" s="2">
        <f t="shared" si="198"/>
        <v>55.968000000000004</v>
      </c>
      <c r="CW202" s="2">
        <f t="shared" si="199"/>
        <v>53.25</v>
      </c>
      <c r="CX202" s="2">
        <f t="shared" si="200"/>
        <v>45.671999999999997</v>
      </c>
      <c r="CY202" s="2">
        <f t="shared" si="201"/>
        <v>43.360999999999997</v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41.540999999999997</v>
      </c>
      <c r="DG202" s="2">
        <f t="shared" si="209"/>
        <v>46.491999999999997</v>
      </c>
      <c r="DH202" s="2">
        <f t="shared" si="210"/>
        <v>52.377000000000002</v>
      </c>
      <c r="DI202" s="2">
        <f t="shared" si="211"/>
        <v>51.052</v>
      </c>
      <c r="DK202" s="2">
        <f t="shared" si="251"/>
        <v>81.185045323177462</v>
      </c>
      <c r="DL202" s="2">
        <f t="shared" si="251"/>
        <v>91.275797638326594</v>
      </c>
      <c r="DM202" s="2">
        <f t="shared" si="251"/>
        <v>91.492309243697463</v>
      </c>
      <c r="DN202" s="2">
        <f t="shared" si="251"/>
        <v>96.41444983039716</v>
      </c>
      <c r="DO202" s="2">
        <f t="shared" si="251"/>
        <v>93.943658605974392</v>
      </c>
      <c r="DP202" s="2">
        <f t="shared" si="251"/>
        <v>87.967800142247526</v>
      </c>
      <c r="DQ202" s="2">
        <f t="shared" si="251"/>
        <v>125.93852987197724</v>
      </c>
      <c r="DR202" s="2">
        <f t="shared" si="251"/>
        <v>114.94797927170868</v>
      </c>
      <c r="DS202" s="2">
        <f t="shared" si="251"/>
        <v>110.50024259974262</v>
      </c>
      <c r="DT202" s="2">
        <f t="shared" si="251"/>
        <v>124.03813333333333</v>
      </c>
      <c r="DU202" s="2">
        <f t="shared" si="251"/>
        <v>96.580395448079685</v>
      </c>
      <c r="DV202" s="2">
        <f t="shared" si="251"/>
        <v>100.13334143049934</v>
      </c>
      <c r="DW202" s="2">
        <f t="shared" si="251"/>
        <v>120.20709957325747</v>
      </c>
      <c r="DX202" s="2">
        <f t="shared" si="251"/>
        <v>87.057272166903743</v>
      </c>
      <c r="DY202" s="2">
        <f t="shared" si="251"/>
        <v>99.015636290322561</v>
      </c>
      <c r="EA202" s="2">
        <f t="shared" si="240"/>
        <v>57.686046975425342</v>
      </c>
      <c r="EB202" s="2">
        <f t="shared" si="240"/>
        <v>57.418993535413129</v>
      </c>
      <c r="EC202" s="2">
        <f t="shared" si="240"/>
        <v>54.254625271729509</v>
      </c>
      <c r="ED202" s="2">
        <f t="shared" si="240"/>
        <v>45.297923806555659</v>
      </c>
      <c r="EE202" s="2">
        <f t="shared" si="240"/>
        <v>40.854063890407815</v>
      </c>
      <c r="EF202" s="2">
        <f t="shared" si="239"/>
        <v>42.58236222395935</v>
      </c>
      <c r="EG202" s="2">
        <f t="shared" si="239"/>
        <v>38.938300794978062</v>
      </c>
      <c r="EH202" s="2">
        <f t="shared" si="239"/>
        <v>39.808356372684536</v>
      </c>
      <c r="EI202" s="2">
        <f t="shared" si="239"/>
        <v>42.576945006503841</v>
      </c>
      <c r="EJ202" s="2">
        <f t="shared" si="239"/>
        <v>40.502644968088994</v>
      </c>
      <c r="EK202" s="2">
        <f t="shared" si="239"/>
        <v>42.867773845131282</v>
      </c>
      <c r="EL202" s="2">
        <f t="shared" si="179"/>
        <v>38.390546068736526</v>
      </c>
      <c r="EM202" s="2">
        <f t="shared" si="179"/>
        <v>46.183766694020875</v>
      </c>
      <c r="EN202" s="2">
        <f t="shared" si="179"/>
        <v>49.674412442307258</v>
      </c>
      <c r="EO202" s="2">
        <f t="shared" si="179"/>
        <v>53.251400403487622</v>
      </c>
      <c r="EQ202" s="2">
        <f t="shared" si="252"/>
        <v>58.092948593085673</v>
      </c>
      <c r="ER202" s="2">
        <f t="shared" si="252"/>
        <v>56.897334915641665</v>
      </c>
      <c r="ES202" s="2">
        <f t="shared" si="252"/>
        <v>53.556701112032563</v>
      </c>
      <c r="ET202" s="2">
        <f t="shared" si="252"/>
        <v>45.556399464690251</v>
      </c>
      <c r="EU202" s="2">
        <f t="shared" si="252"/>
        <v>41.922109074604251</v>
      </c>
      <c r="EV202" s="2">
        <f t="shared" si="252"/>
        <v>42.097210390928126</v>
      </c>
      <c r="EW202" s="2">
        <f t="shared" si="252"/>
        <v>39.576821310807588</v>
      </c>
      <c r="EX202" s="2">
        <f t="shared" si="252"/>
        <v>41.137437827534171</v>
      </c>
      <c r="EY202" s="2">
        <f t="shared" si="252"/>
        <v>41.919521362299747</v>
      </c>
      <c r="EZ202" s="2">
        <f t="shared" si="252"/>
        <v>43.429342765608929</v>
      </c>
      <c r="FA202" s="2">
        <f t="shared" si="252"/>
        <v>43.393297742437618</v>
      </c>
      <c r="FB202" s="2">
        <f t="shared" si="252"/>
        <v>40.622364319401811</v>
      </c>
      <c r="FC202" s="2">
        <f t="shared" si="252"/>
        <v>46.805578248659373</v>
      </c>
      <c r="FD202" s="2">
        <f t="shared" si="252"/>
        <v>51.989073802800299</v>
      </c>
      <c r="FE202" s="2">
        <f t="shared" si="252"/>
        <v>52.304372212079798</v>
      </c>
      <c r="FG202" s="2">
        <f t="shared" si="253"/>
        <v>0.9999952372573051</v>
      </c>
      <c r="FH202" s="2">
        <f t="shared" si="253"/>
        <v>0.99999293731138406</v>
      </c>
      <c r="FI202" s="2">
        <f t="shared" si="253"/>
        <v>0.9999920627930331</v>
      </c>
      <c r="FJ202" s="2">
        <f t="shared" si="253"/>
        <v>0.99999273633177088</v>
      </c>
      <c r="FK202" s="2">
        <f t="shared" si="253"/>
        <v>0.99999283371375913</v>
      </c>
      <c r="FL202" s="2">
        <f t="shared" si="253"/>
        <v>0.99999248978113497</v>
      </c>
      <c r="FM202" s="2">
        <f t="shared" si="253"/>
        <v>0.99999269077960729</v>
      </c>
      <c r="FN202" s="2">
        <f t="shared" si="253"/>
        <v>0.9999923942865111</v>
      </c>
      <c r="FO202" s="2">
        <f t="shared" si="253"/>
        <v>0.9999931363221789</v>
      </c>
      <c r="FP202" s="2">
        <f t="shared" si="253"/>
        <v>0.99999248415160524</v>
      </c>
      <c r="FQ202" s="2">
        <f t="shared" si="253"/>
        <v>0.99999237024566401</v>
      </c>
      <c r="FR202" s="2">
        <f t="shared" si="253"/>
        <v>0.99999253421594314</v>
      </c>
      <c r="FS202" s="2">
        <f t="shared" si="253"/>
        <v>0.99999244367190987</v>
      </c>
      <c r="FT202" s="2">
        <f t="shared" si="253"/>
        <v>0.99999279461813861</v>
      </c>
      <c r="FU202" s="2">
        <f t="shared" si="253"/>
        <v>0.9999907814701271</v>
      </c>
      <c r="FW202" s="2">
        <f t="shared" si="244"/>
        <v>0.87394940209146044</v>
      </c>
      <c r="FX202" s="2">
        <f t="shared" si="244"/>
        <v>0.89530892129030815</v>
      </c>
      <c r="FY202" s="2">
        <f t="shared" si="244"/>
        <v>0.88334452455747003</v>
      </c>
      <c r="FZ202" s="2">
        <f t="shared" si="244"/>
        <v>0.90921700571413056</v>
      </c>
      <c r="GA202" s="2">
        <f t="shared" si="244"/>
        <v>0.90305704769529527</v>
      </c>
      <c r="GB202" s="2">
        <f t="shared" si="244"/>
        <v>0.91137853309344075</v>
      </c>
      <c r="GC202" s="2">
        <f t="shared" si="244"/>
        <v>0.91513630620846709</v>
      </c>
      <c r="GD202" s="2">
        <f t="shared" si="244"/>
        <v>0.91350759729221975</v>
      </c>
      <c r="GE202" s="2">
        <f t="shared" si="244"/>
        <v>0.9234621214327694</v>
      </c>
      <c r="GF202" s="2">
        <f t="shared" si="244"/>
        <v>0.91658106302855413</v>
      </c>
      <c r="GG202" s="2">
        <f t="shared" si="244"/>
        <v>0.91264794536035598</v>
      </c>
      <c r="GH202" s="2">
        <f t="shared" si="244"/>
        <v>0.89591338778395047</v>
      </c>
      <c r="GI202" s="2">
        <f t="shared" si="244"/>
        <v>0.88401812353073317</v>
      </c>
      <c r="GJ202" s="2">
        <f t="shared" si="244"/>
        <v>0.85525589047375661</v>
      </c>
      <c r="GK202" s="2">
        <f t="shared" si="244"/>
        <v>0.81904670497688659</v>
      </c>
      <c r="GM202" s="86">
        <f t="shared" si="245"/>
        <v>4.9042714945597011E-175</v>
      </c>
      <c r="GN202" s="86">
        <f t="shared" si="245"/>
        <v>1.5569692039111611E-300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1.6086529983486802E-106</v>
      </c>
      <c r="HD202" s="86">
        <f t="shared" si="181"/>
        <v>1.0297683714196649E-227</v>
      </c>
      <c r="HE202" s="86">
        <f t="shared" si="181"/>
        <v>1.1438518978636008E-295</v>
      </c>
      <c r="HF202" s="86">
        <f t="shared" si="181"/>
        <v>0</v>
      </c>
      <c r="HG202" s="86">
        <f t="shared" si="181"/>
        <v>7.7617997045819736E-267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2.244002002889516E-270</v>
      </c>
      <c r="HP202" s="86">
        <f t="shared" si="226"/>
        <v>1.3008431096299619E-169</v>
      </c>
      <c r="HQ202" s="86">
        <f t="shared" si="226"/>
        <v>4.6169316111646586E-305</v>
      </c>
      <c r="HS202" s="86">
        <f t="shared" si="246"/>
        <v>5.7237555107965372E-38</v>
      </c>
      <c r="HT202" s="86">
        <f t="shared" si="246"/>
        <v>6.1483709613539853E-57</v>
      </c>
      <c r="HU202" s="86">
        <f t="shared" si="246"/>
        <v>2.6921042152634003E-70</v>
      </c>
      <c r="HV202" s="86">
        <f t="shared" si="246"/>
        <v>4.2385643019643893E-62</v>
      </c>
      <c r="HW202" s="86">
        <f t="shared" si="246"/>
        <v>9.888160256281074E-60</v>
      </c>
      <c r="HX202" s="86">
        <f t="shared" si="246"/>
        <v>3.4037203439682186E-68</v>
      </c>
      <c r="HY202" s="86">
        <f t="shared" si="246"/>
        <v>1.3214884452905575E-66</v>
      </c>
      <c r="HZ202" s="86">
        <f t="shared" si="246"/>
        <v>4.2277413573226777E-67</v>
      </c>
      <c r="IA202" s="86">
        <f t="shared" si="246"/>
        <v>1.0570259468735942E-66</v>
      </c>
      <c r="IB202" s="86">
        <f t="shared" si="246"/>
        <v>1.1601938474913544E-64</v>
      </c>
      <c r="IC202" s="86">
        <f t="shared" si="246"/>
        <v>3.8671411783157972E-66</v>
      </c>
      <c r="ID202" s="86">
        <f t="shared" si="246"/>
        <v>2.7779401603928929E-61</v>
      </c>
      <c r="IE202" s="86">
        <f t="shared" si="246"/>
        <v>8.3087680752875626E-60</v>
      </c>
      <c r="IF202" s="86">
        <f t="shared" si="246"/>
        <v>4.9378467260671276E-54</v>
      </c>
      <c r="IG202" s="86">
        <f t="shared" si="246"/>
        <v>1.0683036059848006E-44</v>
      </c>
      <c r="II202" s="86">
        <f t="shared" si="247"/>
        <v>2.9919392796988534E-3</v>
      </c>
      <c r="IJ202" s="86">
        <f t="shared" si="247"/>
        <v>8.7027565480101064E-5</v>
      </c>
      <c r="IK202" s="86">
        <f t="shared" si="247"/>
        <v>4.5039451314541349E-5</v>
      </c>
      <c r="IL202" s="86">
        <f t="shared" si="247"/>
        <v>1.5205640191477368E-5</v>
      </c>
      <c r="IM202" s="86">
        <f t="shared" si="247"/>
        <v>3.8669232886506702E-5</v>
      </c>
      <c r="IN202" s="86">
        <f t="shared" si="247"/>
        <v>4.6889686157052385E-6</v>
      </c>
      <c r="IO202" s="86">
        <f t="shared" si="247"/>
        <v>5.5862257304567082E-6</v>
      </c>
      <c r="IP202" s="86">
        <f t="shared" si="247"/>
        <v>5.1780245241587092E-6</v>
      </c>
      <c r="IQ202" s="86">
        <f t="shared" si="247"/>
        <v>2.2568581901348012E-6</v>
      </c>
      <c r="IR202" s="86">
        <f t="shared" si="247"/>
        <v>5.5675111097134059E-6</v>
      </c>
      <c r="IS202" s="86">
        <f t="shared" si="247"/>
        <v>5.8098761690334454E-6</v>
      </c>
      <c r="IT202" s="86">
        <f t="shared" si="247"/>
        <v>4.160076720543851E-5</v>
      </c>
      <c r="IU202" s="86">
        <f t="shared" si="247"/>
        <v>1.1190602153989955E-4</v>
      </c>
      <c r="IV202" s="86">
        <f t="shared" si="247"/>
        <v>9.999973795391191E-3</v>
      </c>
      <c r="IW202" s="86">
        <f t="shared" si="247"/>
        <v>4.2198962763099583E-3</v>
      </c>
      <c r="IY202" s="86">
        <f t="shared" si="248"/>
        <v>2.9919392796988534E-3</v>
      </c>
      <c r="IZ202" s="86">
        <f t="shared" si="248"/>
        <v>8.7027565480101064E-5</v>
      </c>
      <c r="JA202" s="86">
        <f t="shared" si="248"/>
        <v>4.5039451314541349E-5</v>
      </c>
      <c r="JB202" s="86">
        <f t="shared" si="248"/>
        <v>1.5205640191477368E-5</v>
      </c>
      <c r="JC202" s="86">
        <f t="shared" si="248"/>
        <v>3.8669232886506702E-5</v>
      </c>
      <c r="JD202" s="86">
        <f t="shared" si="248"/>
        <v>4.6889686157052385E-6</v>
      </c>
      <c r="JE202" s="86">
        <f t="shared" si="248"/>
        <v>5.5862257304567082E-6</v>
      </c>
      <c r="JF202" s="86">
        <f t="shared" si="248"/>
        <v>5.1780245241587092E-6</v>
      </c>
      <c r="JG202" s="86">
        <f t="shared" si="248"/>
        <v>2.2568581901348012E-6</v>
      </c>
      <c r="JH202" s="86">
        <f t="shared" si="248"/>
        <v>5.5675111097134059E-6</v>
      </c>
      <c r="JI202" s="86">
        <f t="shared" si="248"/>
        <v>5.8098761690334454E-6</v>
      </c>
      <c r="JJ202" s="86">
        <f t="shared" si="248"/>
        <v>4.160076720543851E-5</v>
      </c>
      <c r="JK202" s="86">
        <f t="shared" si="248"/>
        <v>1.1190602153989955E-4</v>
      </c>
      <c r="JL202" s="86">
        <f t="shared" si="248"/>
        <v>9.999973795391191E-3</v>
      </c>
      <c r="JM202" s="86">
        <f t="shared" si="248"/>
        <v>4.2198962763099583E-3</v>
      </c>
    </row>
    <row r="203" spans="2:273" x14ac:dyDescent="0.25">
      <c r="B203" s="2">
        <v>176</v>
      </c>
      <c r="C203" s="37">
        <v>58.73</v>
      </c>
      <c r="D203" s="37">
        <v>56.935000000000002</v>
      </c>
      <c r="E203" s="37">
        <v>54.183</v>
      </c>
      <c r="F203" s="37">
        <v>45.360999999999997</v>
      </c>
      <c r="G203" s="37">
        <v>42.295000000000002</v>
      </c>
      <c r="H203" s="37">
        <v>42.433</v>
      </c>
      <c r="I203" s="37">
        <v>40.616999999999997</v>
      </c>
      <c r="J203" s="37">
        <v>41.15</v>
      </c>
      <c r="K203" s="37">
        <v>41.817</v>
      </c>
      <c r="L203" s="37">
        <v>43.966999999999999</v>
      </c>
      <c r="M203" s="37">
        <v>43.540999999999997</v>
      </c>
      <c r="N203" s="37">
        <v>41.097999999999999</v>
      </c>
      <c r="O203" s="37">
        <v>48.311</v>
      </c>
      <c r="P203" s="37">
        <v>52.148000000000003</v>
      </c>
      <c r="Q203" s="37">
        <v>51.19</v>
      </c>
      <c r="S203" s="4">
        <f t="shared" si="249"/>
        <v>58.015539969433235</v>
      </c>
      <c r="T203" s="4">
        <f t="shared" si="249"/>
        <v>56.906200160239081</v>
      </c>
      <c r="U203" s="4">
        <f t="shared" si="249"/>
        <v>53.578140243790365</v>
      </c>
      <c r="V203" s="4" t="e">
        <f t="shared" si="249"/>
        <v>#N/A</v>
      </c>
      <c r="W203" s="4">
        <f t="shared" si="249"/>
        <v>41.730363201930622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40.279305090218671</v>
      </c>
      <c r="AE203" s="4">
        <f t="shared" si="249"/>
        <v>46.601540111251417</v>
      </c>
      <c r="AF203" s="4">
        <f t="shared" si="249"/>
        <v>51.616215800554819</v>
      </c>
      <c r="AG203" s="4">
        <f t="shared" si="249"/>
        <v>52.334322314456884</v>
      </c>
      <c r="AI203" s="4">
        <f t="shared" si="250"/>
        <v>0.71446003056676233</v>
      </c>
      <c r="AJ203" s="4">
        <f t="shared" si="250"/>
        <v>2.8799839760921486E-2</v>
      </c>
      <c r="AK203" s="4">
        <f t="shared" si="250"/>
        <v>0.60485975620963472</v>
      </c>
      <c r="AL203" s="4">
        <f t="shared" si="250"/>
        <v>0</v>
      </c>
      <c r="AM203" s="4">
        <f t="shared" si="250"/>
        <v>0.56463679806937961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0.81869490978132831</v>
      </c>
      <c r="AU203" s="4">
        <f t="shared" si="250"/>
        <v>1.709459888748583</v>
      </c>
      <c r="AV203" s="4">
        <f t="shared" si="250"/>
        <v>0.53178419944518396</v>
      </c>
      <c r="AW203" s="4">
        <f t="shared" si="250"/>
        <v>-1.1443223144568861</v>
      </c>
      <c r="AY203" s="2">
        <f t="shared" si="242"/>
        <v>58.015539969433235</v>
      </c>
      <c r="AZ203" s="2">
        <f t="shared" si="242"/>
        <v>56.906200160239081</v>
      </c>
      <c r="BA203" s="2">
        <f t="shared" si="242"/>
        <v>53.578140243790365</v>
      </c>
      <c r="BB203" s="2" t="e">
        <f t="shared" si="242"/>
        <v>#N/A</v>
      </c>
      <c r="BC203" s="2">
        <f t="shared" si="242"/>
        <v>41.730363201930622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40.279305090218671</v>
      </c>
      <c r="BK203" s="2">
        <f t="shared" si="242"/>
        <v>46.601540111251417</v>
      </c>
      <c r="BL203" s="2">
        <f t="shared" si="242"/>
        <v>51.616215305255551</v>
      </c>
      <c r="BM203" s="2">
        <f t="shared" si="242"/>
        <v>52.334192441139585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58.73</v>
      </c>
      <c r="CV203" s="2">
        <f t="shared" si="198"/>
        <v>56.935000000000002</v>
      </c>
      <c r="CW203" s="2">
        <f t="shared" si="199"/>
        <v>54.183</v>
      </c>
      <c r="CX203" s="2" t="str">
        <f t="shared" si="200"/>
        <v/>
      </c>
      <c r="CY203" s="2">
        <f t="shared" si="201"/>
        <v>42.295000000000002</v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41.097999999999999</v>
      </c>
      <c r="DG203" s="2">
        <f t="shared" si="209"/>
        <v>48.311</v>
      </c>
      <c r="DH203" s="2">
        <f t="shared" si="210"/>
        <v>52.148000000000003</v>
      </c>
      <c r="DI203" s="2">
        <f t="shared" si="211"/>
        <v>51.19</v>
      </c>
      <c r="DK203" s="2">
        <f t="shared" si="251"/>
        <v>81.217632147583913</v>
      </c>
      <c r="DL203" s="2">
        <f t="shared" si="251"/>
        <v>91.40911808367072</v>
      </c>
      <c r="DM203" s="2">
        <f t="shared" si="251"/>
        <v>91.664820168067209</v>
      </c>
      <c r="DN203" s="2">
        <f t="shared" si="251"/>
        <v>96.593027902396287</v>
      </c>
      <c r="DO203" s="2">
        <f t="shared" si="251"/>
        <v>94.145975817923187</v>
      </c>
      <c r="DP203" s="2">
        <f t="shared" si="251"/>
        <v>88.140198672356576</v>
      </c>
      <c r="DQ203" s="2">
        <f t="shared" si="251"/>
        <v>126.3603428165007</v>
      </c>
      <c r="DR203" s="2">
        <f t="shared" si="251"/>
        <v>115.31624957983192</v>
      </c>
      <c r="DS203" s="2">
        <f t="shared" si="251"/>
        <v>110.82547644787647</v>
      </c>
      <c r="DT203" s="2">
        <f t="shared" si="251"/>
        <v>124.43533333333333</v>
      </c>
      <c r="DU203" s="2">
        <f t="shared" si="251"/>
        <v>96.777201043148438</v>
      </c>
      <c r="DV203" s="2">
        <f t="shared" si="251"/>
        <v>100.37049325236168</v>
      </c>
      <c r="DW203" s="2">
        <f t="shared" si="251"/>
        <v>120.55501659554292</v>
      </c>
      <c r="DX203" s="2">
        <f t="shared" si="251"/>
        <v>87.18215457562826</v>
      </c>
      <c r="DY203" s="2">
        <f t="shared" si="251"/>
        <v>99.235321370967711</v>
      </c>
      <c r="EA203" s="2">
        <f t="shared" si="240"/>
        <v>57.649990595463144</v>
      </c>
      <c r="EB203" s="2">
        <f t="shared" si="240"/>
        <v>57.384926720292398</v>
      </c>
      <c r="EC203" s="2">
        <f t="shared" si="240"/>
        <v>54.210600361125863</v>
      </c>
      <c r="ED203" s="2">
        <f t="shared" si="240"/>
        <v>45.213689128578991</v>
      </c>
      <c r="EE203" s="2">
        <f t="shared" si="240"/>
        <v>40.741917431720736</v>
      </c>
      <c r="EF203" s="2">
        <f t="shared" si="239"/>
        <v>42.491315810044952</v>
      </c>
      <c r="EG203" s="2">
        <f t="shared" si="239"/>
        <v>38.786451153081742</v>
      </c>
      <c r="EH203" s="2">
        <f t="shared" si="239"/>
        <v>39.681084990811357</v>
      </c>
      <c r="EI203" s="2">
        <f t="shared" si="239"/>
        <v>42.475624042491702</v>
      </c>
      <c r="EJ203" s="2">
        <f t="shared" si="239"/>
        <v>40.38399533869022</v>
      </c>
      <c r="EK203" s="2">
        <f t="shared" si="239"/>
        <v>42.700310734463287</v>
      </c>
      <c r="EL203" s="2">
        <f t="shared" si="179"/>
        <v>38.229847811992542</v>
      </c>
      <c r="EM203" s="2">
        <f t="shared" si="179"/>
        <v>46.036839214488822</v>
      </c>
      <c r="EN203" s="2">
        <f t="shared" si="179"/>
        <v>49.5799463485193</v>
      </c>
      <c r="EO203" s="2">
        <f t="shared" si="179"/>
        <v>53.132969703645315</v>
      </c>
      <c r="EQ203" s="2">
        <f t="shared" si="252"/>
        <v>58.063508584805021</v>
      </c>
      <c r="ER203" s="2">
        <f t="shared" si="252"/>
        <v>56.854904275061401</v>
      </c>
      <c r="ES203" s="2">
        <f t="shared" si="252"/>
        <v>53.50166222104945</v>
      </c>
      <c r="ET203" s="2">
        <f t="shared" si="252"/>
        <v>45.475980117631096</v>
      </c>
      <c r="EU203" s="2">
        <f t="shared" si="252"/>
        <v>41.826752927930492</v>
      </c>
      <c r="EV203" s="2">
        <f t="shared" si="252"/>
        <v>41.99871930171237</v>
      </c>
      <c r="EW203" s="2">
        <f t="shared" si="252"/>
        <v>39.434540574262954</v>
      </c>
      <c r="EX203" s="2">
        <f t="shared" si="252"/>
        <v>41.029911590246819</v>
      </c>
      <c r="EY203" s="2">
        <f t="shared" si="252"/>
        <v>41.808593149172211</v>
      </c>
      <c r="EZ203" s="2">
        <f t="shared" si="252"/>
        <v>43.35414846411436</v>
      </c>
      <c r="FA203" s="2">
        <f t="shared" si="252"/>
        <v>43.23386170802722</v>
      </c>
      <c r="FB203" s="2">
        <f t="shared" si="252"/>
        <v>40.495991092428497</v>
      </c>
      <c r="FC203" s="2">
        <f t="shared" si="252"/>
        <v>46.668534117077215</v>
      </c>
      <c r="FD203" s="2">
        <f t="shared" si="252"/>
        <v>51.930226871204624</v>
      </c>
      <c r="FE203" s="2">
        <f t="shared" si="252"/>
        <v>52.172779505627204</v>
      </c>
      <c r="FG203" s="2">
        <f t="shared" si="253"/>
        <v>0.99999565632521692</v>
      </c>
      <c r="FH203" s="2">
        <f t="shared" si="253"/>
        <v>0.99999355874742446</v>
      </c>
      <c r="FI203" s="2">
        <f t="shared" si="253"/>
        <v>0.99999276117615643</v>
      </c>
      <c r="FJ203" s="2">
        <f t="shared" si="253"/>
        <v>0.99999337545160771</v>
      </c>
      <c r="FK203" s="2">
        <f t="shared" si="253"/>
        <v>0.99999346426514923</v>
      </c>
      <c r="FL203" s="2">
        <f t="shared" si="253"/>
        <v>0.99999315059446292</v>
      </c>
      <c r="FM203" s="2">
        <f t="shared" si="253"/>
        <v>0.99999333390748746</v>
      </c>
      <c r="FN203" s="2">
        <f t="shared" si="253"/>
        <v>0.99999306350221506</v>
      </c>
      <c r="FO203" s="2">
        <f t="shared" si="253"/>
        <v>0.99999374024764887</v>
      </c>
      <c r="FP203" s="2">
        <f t="shared" si="253"/>
        <v>0.99999314546026408</v>
      </c>
      <c r="FQ203" s="2">
        <f t="shared" si="253"/>
        <v>0.99999304157667257</v>
      </c>
      <c r="FR203" s="2">
        <f t="shared" si="253"/>
        <v>0.99999319111954299</v>
      </c>
      <c r="FS203" s="2">
        <f t="shared" si="253"/>
        <v>0.99999310854229417</v>
      </c>
      <c r="FT203" s="2">
        <f t="shared" si="253"/>
        <v>0.99999342860947449</v>
      </c>
      <c r="FU203" s="2">
        <f t="shared" si="253"/>
        <v>0.99999159259401349</v>
      </c>
      <c r="FW203" s="2">
        <f t="shared" si="244"/>
        <v>0.88375116251023833</v>
      </c>
      <c r="FX203" s="2">
        <f t="shared" si="244"/>
        <v>0.90363289851777562</v>
      </c>
      <c r="FY203" s="2">
        <f t="shared" si="244"/>
        <v>0.89250557427575028</v>
      </c>
      <c r="FZ203" s="2">
        <f t="shared" si="244"/>
        <v>0.91653823935944967</v>
      </c>
      <c r="GA203" s="2">
        <f t="shared" si="244"/>
        <v>0.91082633163883031</v>
      </c>
      <c r="GB203" s="2">
        <f t="shared" si="244"/>
        <v>0.91854106693864968</v>
      </c>
      <c r="GC203" s="2">
        <f t="shared" si="244"/>
        <v>0.92202111642800977</v>
      </c>
      <c r="GD203" s="2">
        <f t="shared" si="244"/>
        <v>0.92051306431681557</v>
      </c>
      <c r="GE203" s="2">
        <f t="shared" si="244"/>
        <v>0.92972334674452606</v>
      </c>
      <c r="GF203" s="2">
        <f t="shared" si="244"/>
        <v>0.92335847940686888</v>
      </c>
      <c r="GG203" s="2">
        <f t="shared" si="244"/>
        <v>0.91971692085525036</v>
      </c>
      <c r="GH203" s="2">
        <f t="shared" si="244"/>
        <v>0.90419444687787753</v>
      </c>
      <c r="GI203" s="2">
        <f t="shared" si="244"/>
        <v>0.89313267462358592</v>
      </c>
      <c r="GJ203" s="2">
        <f t="shared" si="244"/>
        <v>0.86628886989843434</v>
      </c>
      <c r="GK203" s="2">
        <f t="shared" si="244"/>
        <v>0.83229850225783497</v>
      </c>
      <c r="GM203" s="86">
        <f t="shared" si="245"/>
        <v>3.3894356192930065E-178</v>
      </c>
      <c r="GN203" s="86">
        <f t="shared" si="245"/>
        <v>6.0482938139624304E-306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6.1329517044022688E-109</v>
      </c>
      <c r="HD203" s="86">
        <f t="shared" si="181"/>
        <v>6.7129024598963346E-233</v>
      </c>
      <c r="HE203" s="86">
        <f t="shared" si="181"/>
        <v>2.5263747855371224E-302</v>
      </c>
      <c r="HF203" s="86">
        <f t="shared" si="181"/>
        <v>0</v>
      </c>
      <c r="HG203" s="86">
        <f t="shared" si="181"/>
        <v>7.2850515322448261E-273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1.6582521059353625E-276</v>
      </c>
      <c r="HP203" s="86">
        <f t="shared" si="226"/>
        <v>1.9600010879464237E-173</v>
      </c>
      <c r="HQ203" s="86">
        <f t="shared" si="226"/>
        <v>0</v>
      </c>
      <c r="HS203" s="86">
        <f t="shared" si="246"/>
        <v>1.9673781878914034E-39</v>
      </c>
      <c r="HT203" s="86">
        <f t="shared" si="246"/>
        <v>4.3506806669609902E-59</v>
      </c>
      <c r="HU203" s="86">
        <f t="shared" si="246"/>
        <v>6.1761184551863049E-73</v>
      </c>
      <c r="HV203" s="86">
        <f t="shared" si="246"/>
        <v>2.0873235314407723E-64</v>
      </c>
      <c r="HW203" s="86">
        <f t="shared" si="246"/>
        <v>5.9301620643207603E-62</v>
      </c>
      <c r="HX203" s="86">
        <f t="shared" si="246"/>
        <v>9.9777758069694985E-71</v>
      </c>
      <c r="HY203" s="86">
        <f t="shared" si="246"/>
        <v>4.8803856513756854E-69</v>
      </c>
      <c r="HZ203" s="86">
        <f t="shared" si="246"/>
        <v>1.4252415374359642E-69</v>
      </c>
      <c r="IA203" s="86">
        <f t="shared" si="246"/>
        <v>4.014610639872465E-69</v>
      </c>
      <c r="IB203" s="86">
        <f t="shared" si="246"/>
        <v>4.8603460137086651E-67</v>
      </c>
      <c r="IC203" s="86">
        <f t="shared" si="246"/>
        <v>1.3644787086897974E-68</v>
      </c>
      <c r="ID203" s="86">
        <f t="shared" si="246"/>
        <v>1.3146615456357736E-63</v>
      </c>
      <c r="IE203" s="86">
        <f t="shared" si="246"/>
        <v>4.2209597453757535E-62</v>
      </c>
      <c r="IF203" s="86">
        <f t="shared" si="246"/>
        <v>3.25103615986888E-56</v>
      </c>
      <c r="IG203" s="86">
        <f t="shared" si="246"/>
        <v>1.3418635085564442E-46</v>
      </c>
      <c r="II203" s="86">
        <f t="shared" si="247"/>
        <v>1.8723506166480859E-3</v>
      </c>
      <c r="IJ203" s="86">
        <f t="shared" si="247"/>
        <v>4.2659485669306698E-5</v>
      </c>
      <c r="IK203" s="86">
        <f t="shared" si="247"/>
        <v>1.9936767454544061E-5</v>
      </c>
      <c r="IL203" s="86">
        <f t="shared" si="247"/>
        <v>6.8402083086199479E-6</v>
      </c>
      <c r="IM203" s="86">
        <f t="shared" si="247"/>
        <v>1.8262964351282858E-5</v>
      </c>
      <c r="IN203" s="86">
        <f t="shared" si="247"/>
        <v>1.943877011730728E-6</v>
      </c>
      <c r="IO203" s="86">
        <f t="shared" si="247"/>
        <v>2.3891295677896146E-6</v>
      </c>
      <c r="IP203" s="86">
        <f t="shared" si="247"/>
        <v>2.185007502100587E-6</v>
      </c>
      <c r="IQ203" s="86">
        <f t="shared" si="247"/>
        <v>9.3978785968648578E-7</v>
      </c>
      <c r="IR203" s="86">
        <f t="shared" si="247"/>
        <v>2.3966711338275928E-6</v>
      </c>
      <c r="IS203" s="86">
        <f t="shared" si="247"/>
        <v>2.4634197723141003E-6</v>
      </c>
      <c r="IT203" s="86">
        <f t="shared" si="247"/>
        <v>1.9220257444109612E-5</v>
      </c>
      <c r="IU203" s="86">
        <f t="shared" si="247"/>
        <v>5.3817080946217478E-5</v>
      </c>
      <c r="IV203" s="86">
        <f t="shared" si="247"/>
        <v>6.7409069056130616E-3</v>
      </c>
      <c r="IW203" s="86">
        <f t="shared" si="247"/>
        <v>2.3995693724833201E-3</v>
      </c>
      <c r="IY203" s="86">
        <f t="shared" si="248"/>
        <v>1.8723506166480859E-3</v>
      </c>
      <c r="IZ203" s="86">
        <f t="shared" si="248"/>
        <v>4.2659485669306698E-5</v>
      </c>
      <c r="JA203" s="86">
        <f t="shared" si="248"/>
        <v>1.9936767454544061E-5</v>
      </c>
      <c r="JB203" s="86">
        <f t="shared" si="248"/>
        <v>6.8402083086199479E-6</v>
      </c>
      <c r="JC203" s="86">
        <f t="shared" si="248"/>
        <v>1.8262964351282858E-5</v>
      </c>
      <c r="JD203" s="86">
        <f t="shared" si="248"/>
        <v>1.943877011730728E-6</v>
      </c>
      <c r="JE203" s="86">
        <f t="shared" si="248"/>
        <v>2.3891295677896146E-6</v>
      </c>
      <c r="JF203" s="86">
        <f t="shared" si="248"/>
        <v>2.185007502100587E-6</v>
      </c>
      <c r="JG203" s="86">
        <f t="shared" si="248"/>
        <v>9.3978785968648578E-7</v>
      </c>
      <c r="JH203" s="86">
        <f t="shared" si="248"/>
        <v>2.3966711338275928E-6</v>
      </c>
      <c r="JI203" s="86">
        <f t="shared" si="248"/>
        <v>2.4634197723141003E-6</v>
      </c>
      <c r="JJ203" s="86">
        <f t="shared" si="248"/>
        <v>1.9220257444109612E-5</v>
      </c>
      <c r="JK203" s="86">
        <f t="shared" si="248"/>
        <v>5.3817080946217478E-5</v>
      </c>
      <c r="JL203" s="86">
        <f t="shared" si="248"/>
        <v>6.7409069056130616E-3</v>
      </c>
      <c r="JM203" s="86">
        <f t="shared" si="248"/>
        <v>2.3995693724833201E-3</v>
      </c>
    </row>
    <row r="204" spans="2:273" x14ac:dyDescent="0.25">
      <c r="B204" s="2">
        <v>177</v>
      </c>
      <c r="C204" s="37">
        <v>57.905000000000001</v>
      </c>
      <c r="D204" s="37">
        <v>56.694000000000003</v>
      </c>
      <c r="E204" s="37">
        <v>52.767000000000003</v>
      </c>
      <c r="F204" s="37">
        <v>45.540999999999997</v>
      </c>
      <c r="G204" s="37">
        <v>42.786999999999999</v>
      </c>
      <c r="H204" s="37">
        <v>41.567</v>
      </c>
      <c r="I204" s="37">
        <v>40.183</v>
      </c>
      <c r="J204" s="37">
        <v>41.8</v>
      </c>
      <c r="K204" s="37">
        <v>41.15</v>
      </c>
      <c r="L204" s="37">
        <v>44.344000000000001</v>
      </c>
      <c r="M204" s="37">
        <v>43.344000000000001</v>
      </c>
      <c r="N204" s="37">
        <v>41.082000000000001</v>
      </c>
      <c r="O204" s="37">
        <v>47.557000000000002</v>
      </c>
      <c r="P204" s="37">
        <v>52.639000000000003</v>
      </c>
      <c r="Q204" s="37">
        <v>51.448</v>
      </c>
      <c r="S204" s="4">
        <f t="shared" si="249"/>
        <v>57.989159162394074</v>
      </c>
      <c r="T204" s="4">
        <f t="shared" si="249"/>
        <v>56.860396749207624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46.468836994497934</v>
      </c>
      <c r="AF204" s="4">
        <f t="shared" si="249"/>
        <v>51.577191948479403</v>
      </c>
      <c r="AG204" s="4">
        <f t="shared" si="249"/>
        <v>52.192674065759604</v>
      </c>
      <c r="AI204" s="4">
        <f t="shared" si="250"/>
        <v>-8.4159162394072951E-2</v>
      </c>
      <c r="AJ204" s="4">
        <f t="shared" si="250"/>
        <v>-0.16639674920762104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1.0881630055020679</v>
      </c>
      <c r="AV204" s="4">
        <f t="shared" si="250"/>
        <v>1.0618080515206003</v>
      </c>
      <c r="AW204" s="4">
        <f t="shared" si="250"/>
        <v>-0.74467406575960382</v>
      </c>
      <c r="AY204" s="2">
        <f t="shared" si="242"/>
        <v>57.989159162394074</v>
      </c>
      <c r="AZ204" s="2">
        <f t="shared" si="242"/>
        <v>56.860396749207624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46.468836994497934</v>
      </c>
      <c r="BL204" s="2">
        <f t="shared" si="242"/>
        <v>51.577191860305227</v>
      </c>
      <c r="BM204" s="2">
        <f t="shared" si="242"/>
        <v>52.192642421288838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57.905000000000001</v>
      </c>
      <c r="CV204" s="2">
        <f t="shared" si="198"/>
        <v>56.694000000000003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47.557000000000002</v>
      </c>
      <c r="DH204" s="2">
        <f t="shared" si="210"/>
        <v>52.639000000000003</v>
      </c>
      <c r="DI204" s="2">
        <f t="shared" si="211"/>
        <v>51.448</v>
      </c>
      <c r="DK204" s="2">
        <f t="shared" si="251"/>
        <v>81.250218971990364</v>
      </c>
      <c r="DL204" s="2">
        <f t="shared" si="251"/>
        <v>91.542438529014845</v>
      </c>
      <c r="DM204" s="2">
        <f t="shared" si="251"/>
        <v>91.837331092436955</v>
      </c>
      <c r="DN204" s="2">
        <f t="shared" si="251"/>
        <v>96.771605974395413</v>
      </c>
      <c r="DO204" s="2">
        <f t="shared" si="251"/>
        <v>94.348293029871968</v>
      </c>
      <c r="DP204" s="2">
        <f t="shared" si="251"/>
        <v>88.312597202465639</v>
      </c>
      <c r="DQ204" s="2">
        <f t="shared" si="251"/>
        <v>126.78215576102419</v>
      </c>
      <c r="DR204" s="2">
        <f t="shared" si="251"/>
        <v>115.68451988795518</v>
      </c>
      <c r="DS204" s="2">
        <f t="shared" si="251"/>
        <v>111.15071029601032</v>
      </c>
      <c r="DT204" s="2">
        <f t="shared" si="251"/>
        <v>124.83253333333334</v>
      </c>
      <c r="DU204" s="2">
        <f t="shared" si="251"/>
        <v>96.97400663821719</v>
      </c>
      <c r="DV204" s="2">
        <f t="shared" si="251"/>
        <v>100.60764507422404</v>
      </c>
      <c r="DW204" s="2">
        <f t="shared" si="251"/>
        <v>120.90293361782835</v>
      </c>
      <c r="DX204" s="2">
        <f t="shared" si="251"/>
        <v>87.307036984352763</v>
      </c>
      <c r="DY204" s="2">
        <f t="shared" si="251"/>
        <v>99.455006451612874</v>
      </c>
      <c r="EA204" s="2">
        <f t="shared" si="240"/>
        <v>57.613934215500954</v>
      </c>
      <c r="EB204" s="2">
        <f t="shared" si="240"/>
        <v>57.350859905171667</v>
      </c>
      <c r="EC204" s="2">
        <f t="shared" si="240"/>
        <v>54.166575450522217</v>
      </c>
      <c r="ED204" s="2">
        <f t="shared" si="240"/>
        <v>45.129454450602324</v>
      </c>
      <c r="EE204" s="2">
        <f t="shared" si="240"/>
        <v>40.629770973033651</v>
      </c>
      <c r="EF204" s="2">
        <f t="shared" si="239"/>
        <v>42.400269396130547</v>
      </c>
      <c r="EG204" s="2">
        <f t="shared" si="239"/>
        <v>38.634601511185437</v>
      </c>
      <c r="EH204" s="2">
        <f t="shared" si="239"/>
        <v>39.553813608938171</v>
      </c>
      <c r="EI204" s="2">
        <f t="shared" si="239"/>
        <v>42.374303078479556</v>
      </c>
      <c r="EJ204" s="2">
        <f t="shared" si="239"/>
        <v>40.265345709291452</v>
      </c>
      <c r="EK204" s="2">
        <f t="shared" si="239"/>
        <v>42.532847623795291</v>
      </c>
      <c r="EL204" s="2">
        <f t="shared" si="179"/>
        <v>38.069149555248558</v>
      </c>
      <c r="EM204" s="2">
        <f t="shared" si="179"/>
        <v>45.889911734956769</v>
      </c>
      <c r="EN204" s="2">
        <f t="shared" si="179"/>
        <v>49.48548025473135</v>
      </c>
      <c r="EO204" s="2">
        <f t="shared" si="179"/>
        <v>53.014539003802994</v>
      </c>
      <c r="EQ204" s="2">
        <f t="shared" si="252"/>
        <v>58.034068576524369</v>
      </c>
      <c r="ER204" s="2">
        <f t="shared" si="252"/>
        <v>56.81247363448113</v>
      </c>
      <c r="ES204" s="2">
        <f t="shared" si="252"/>
        <v>53.446623330066338</v>
      </c>
      <c r="ET204" s="2">
        <f t="shared" si="252"/>
        <v>45.39556077057194</v>
      </c>
      <c r="EU204" s="2">
        <f t="shared" si="252"/>
        <v>41.731396781256734</v>
      </c>
      <c r="EV204" s="2">
        <f t="shared" si="252"/>
        <v>41.900228212496614</v>
      </c>
      <c r="EW204" s="2">
        <f t="shared" si="252"/>
        <v>39.292259837718319</v>
      </c>
      <c r="EX204" s="2">
        <f t="shared" si="252"/>
        <v>40.922385352959466</v>
      </c>
      <c r="EY204" s="2">
        <f t="shared" si="252"/>
        <v>41.697664936044674</v>
      </c>
      <c r="EZ204" s="2">
        <f t="shared" si="252"/>
        <v>43.278954162619783</v>
      </c>
      <c r="FA204" s="2">
        <f t="shared" si="252"/>
        <v>43.07442567361683</v>
      </c>
      <c r="FB204" s="2">
        <f t="shared" si="252"/>
        <v>40.369617865455169</v>
      </c>
      <c r="FC204" s="2">
        <f t="shared" si="252"/>
        <v>46.531489985495064</v>
      </c>
      <c r="FD204" s="2">
        <f t="shared" si="252"/>
        <v>51.871379939608957</v>
      </c>
      <c r="FE204" s="2">
        <f t="shared" si="252"/>
        <v>52.041186799174618</v>
      </c>
      <c r="FG204" s="2">
        <f t="shared" si="253"/>
        <v>0.99999603852000118</v>
      </c>
      <c r="FH204" s="2">
        <f t="shared" si="253"/>
        <v>0.99999412550450262</v>
      </c>
      <c r="FI204" s="2">
        <f t="shared" si="253"/>
        <v>0.99999339810998544</v>
      </c>
      <c r="FJ204" s="2">
        <f t="shared" si="253"/>
        <v>0.9999939583365387</v>
      </c>
      <c r="FK204" s="2">
        <f t="shared" si="253"/>
        <v>0.9999940393355452</v>
      </c>
      <c r="FL204" s="2">
        <f t="shared" si="253"/>
        <v>0.9999937532641423</v>
      </c>
      <c r="FM204" s="2">
        <f t="shared" si="253"/>
        <v>0.99999392044780644</v>
      </c>
      <c r="FN204" s="2">
        <f t="shared" si="253"/>
        <v>0.99999367383497184</v>
      </c>
      <c r="FO204" s="2">
        <f t="shared" si="253"/>
        <v>0.99999429103485971</v>
      </c>
      <c r="FP204" s="2">
        <f t="shared" si="253"/>
        <v>0.99999374858169165</v>
      </c>
      <c r="FQ204" s="2">
        <f t="shared" si="253"/>
        <v>0.99999365383861494</v>
      </c>
      <c r="FR204" s="2">
        <f t="shared" si="253"/>
        <v>0.9999937902234991</v>
      </c>
      <c r="FS204" s="2">
        <f t="shared" si="253"/>
        <v>0.99999371491206224</v>
      </c>
      <c r="FT204" s="2">
        <f t="shared" si="253"/>
        <v>0.99999400681714579</v>
      </c>
      <c r="FU204" s="2">
        <f t="shared" si="253"/>
        <v>0.99999233234893714</v>
      </c>
      <c r="FW204" s="2">
        <f t="shared" si="244"/>
        <v>0.89288415094166196</v>
      </c>
      <c r="FX204" s="2">
        <f t="shared" si="244"/>
        <v>0.9113605620169144</v>
      </c>
      <c r="FY204" s="2">
        <f t="shared" si="244"/>
        <v>0.90102780547788242</v>
      </c>
      <c r="FZ204" s="2">
        <f t="shared" si="244"/>
        <v>0.92331884389729058</v>
      </c>
      <c r="GA204" s="2">
        <f t="shared" si="244"/>
        <v>0.91802948125784245</v>
      </c>
      <c r="GB204" s="2">
        <f t="shared" si="244"/>
        <v>0.92517224189397074</v>
      </c>
      <c r="GC204" s="2">
        <f t="shared" si="244"/>
        <v>0.92839108292843653</v>
      </c>
      <c r="GD204" s="2">
        <f t="shared" si="244"/>
        <v>0.92699646718229822</v>
      </c>
      <c r="GE204" s="2">
        <f t="shared" si="244"/>
        <v>0.93550813965884583</v>
      </c>
      <c r="GF204" s="2">
        <f t="shared" si="244"/>
        <v>0.92962753711028712</v>
      </c>
      <c r="GG204" s="2">
        <f t="shared" si="244"/>
        <v>0.9262600596598114</v>
      </c>
      <c r="GH204" s="2">
        <f t="shared" si="244"/>
        <v>0.91188147108314721</v>
      </c>
      <c r="GI204" s="2">
        <f t="shared" si="244"/>
        <v>0.90161066965225078</v>
      </c>
      <c r="GJ204" s="2">
        <f t="shared" si="244"/>
        <v>0.87660220893815788</v>
      </c>
      <c r="GK204" s="2">
        <f t="shared" si="244"/>
        <v>0.84476376372690054</v>
      </c>
      <c r="GM204" s="86">
        <f t="shared" si="245"/>
        <v>2.1935076543286008E-181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2.1944851141527677E-111</v>
      </c>
      <c r="HD204" s="86">
        <f t="shared" si="181"/>
        <v>3.8217599645471962E-238</v>
      </c>
      <c r="HE204" s="86">
        <f t="shared" si="181"/>
        <v>0</v>
      </c>
      <c r="HF204" s="86">
        <f t="shared" si="181"/>
        <v>0</v>
      </c>
      <c r="HG204" s="86">
        <f t="shared" si="181"/>
        <v>5.8499363843548968E-279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1.044954417519433E-282</v>
      </c>
      <c r="HP204" s="86">
        <f t="shared" si="226"/>
        <v>2.6748405609700943E-177</v>
      </c>
      <c r="HQ204" s="86">
        <f t="shared" si="226"/>
        <v>0</v>
      </c>
      <c r="HS204" s="86">
        <f t="shared" si="246"/>
        <v>6.3306138092172471E-41</v>
      </c>
      <c r="HT204" s="86">
        <f t="shared" si="246"/>
        <v>2.8023680416839205E-61</v>
      </c>
      <c r="HU204" s="86">
        <f t="shared" si="246"/>
        <v>1.2638746277474176E-75</v>
      </c>
      <c r="HV204" s="86">
        <f t="shared" si="246"/>
        <v>9.3090351837202391E-67</v>
      </c>
      <c r="HW204" s="86">
        <f t="shared" si="246"/>
        <v>3.232082947410943E-64</v>
      </c>
      <c r="HX204" s="86">
        <f t="shared" si="246"/>
        <v>2.6239647806325497E-73</v>
      </c>
      <c r="HY204" s="86">
        <f t="shared" si="246"/>
        <v>1.6265974999817643E-71</v>
      </c>
      <c r="HZ204" s="86">
        <f t="shared" si="246"/>
        <v>4.3250732366349715E-72</v>
      </c>
      <c r="IA204" s="86">
        <f t="shared" si="246"/>
        <v>1.3776575095312503E-71</v>
      </c>
      <c r="IB204" s="86">
        <f t="shared" si="246"/>
        <v>1.8404500306041609E-69</v>
      </c>
      <c r="IC204" s="86">
        <f t="shared" si="246"/>
        <v>4.3344811041064615E-71</v>
      </c>
      <c r="ID204" s="86">
        <f t="shared" si="246"/>
        <v>5.6185607045364025E-66</v>
      </c>
      <c r="IE204" s="86">
        <f t="shared" si="246"/>
        <v>1.9368445422565863E-64</v>
      </c>
      <c r="IF204" s="86">
        <f t="shared" si="246"/>
        <v>1.9329815379464791E-58</v>
      </c>
      <c r="IG204" s="86">
        <f t="shared" si="246"/>
        <v>1.5344046699732895E-48</v>
      </c>
      <c r="II204" s="86">
        <f t="shared" si="247"/>
        <v>1.1501245690052841E-3</v>
      </c>
      <c r="IJ204" s="86">
        <f t="shared" si="247"/>
        <v>2.0352253913018186E-5</v>
      </c>
      <c r="IK204" s="86">
        <f t="shared" si="247"/>
        <v>8.538583344900017E-6</v>
      </c>
      <c r="IL204" s="86">
        <f t="shared" si="247"/>
        <v>2.9898782667789701E-6</v>
      </c>
      <c r="IM204" s="86">
        <f t="shared" si="247"/>
        <v>8.3902475619588809E-6</v>
      </c>
      <c r="IN204" s="86">
        <f t="shared" si="247"/>
        <v>7.8081421814834926E-7</v>
      </c>
      <c r="IO204" s="86">
        <f t="shared" si="247"/>
        <v>9.9176247356354257E-7</v>
      </c>
      <c r="IP204" s="86">
        <f t="shared" si="247"/>
        <v>8.9425844204259853E-7</v>
      </c>
      <c r="IQ204" s="86">
        <f t="shared" si="247"/>
        <v>3.7994396322088526E-7</v>
      </c>
      <c r="IR204" s="86">
        <f t="shared" si="247"/>
        <v>1.0018449933109805E-6</v>
      </c>
      <c r="IS204" s="86">
        <f t="shared" si="247"/>
        <v>1.0131057105732021E-6</v>
      </c>
      <c r="IT204" s="86">
        <f t="shared" si="247"/>
        <v>8.6223420533291218E-6</v>
      </c>
      <c r="IU204" s="86">
        <f t="shared" si="247"/>
        <v>2.5134560254020806E-5</v>
      </c>
      <c r="IV204" s="86">
        <f t="shared" si="247"/>
        <v>4.4700878351563601E-3</v>
      </c>
      <c r="IW204" s="86">
        <f t="shared" si="247"/>
        <v>1.326248784575665E-3</v>
      </c>
      <c r="IY204" s="86">
        <f t="shared" si="248"/>
        <v>1.1501245690052841E-3</v>
      </c>
      <c r="IZ204" s="86">
        <f t="shared" si="248"/>
        <v>2.0352253913018186E-5</v>
      </c>
      <c r="JA204" s="86">
        <f t="shared" si="248"/>
        <v>8.538583344900017E-6</v>
      </c>
      <c r="JB204" s="86">
        <f t="shared" si="248"/>
        <v>2.9898782667789701E-6</v>
      </c>
      <c r="JC204" s="86">
        <f t="shared" si="248"/>
        <v>8.3902475619588809E-6</v>
      </c>
      <c r="JD204" s="86">
        <f t="shared" si="248"/>
        <v>7.8081421814834926E-7</v>
      </c>
      <c r="JE204" s="86">
        <f t="shared" si="248"/>
        <v>9.9176247356354257E-7</v>
      </c>
      <c r="JF204" s="86">
        <f t="shared" si="248"/>
        <v>8.9425844204259853E-7</v>
      </c>
      <c r="JG204" s="86">
        <f t="shared" si="248"/>
        <v>3.7994396322088526E-7</v>
      </c>
      <c r="JH204" s="86">
        <f t="shared" si="248"/>
        <v>1.0018449933109805E-6</v>
      </c>
      <c r="JI204" s="86">
        <f t="shared" si="248"/>
        <v>1.0131057105732021E-6</v>
      </c>
      <c r="JJ204" s="86">
        <f t="shared" si="248"/>
        <v>8.6223420533291218E-6</v>
      </c>
      <c r="JK204" s="86">
        <f t="shared" si="248"/>
        <v>2.5134560254020806E-5</v>
      </c>
      <c r="JL204" s="86">
        <f t="shared" si="248"/>
        <v>4.4700878351563601E-3</v>
      </c>
      <c r="JM204" s="86">
        <f t="shared" si="248"/>
        <v>1.326248784575665E-3</v>
      </c>
    </row>
    <row r="205" spans="2:273" x14ac:dyDescent="0.25">
      <c r="B205" s="2">
        <v>178</v>
      </c>
      <c r="C205" s="37">
        <v>59.143000000000001</v>
      </c>
      <c r="D205" s="37">
        <v>56.371000000000002</v>
      </c>
      <c r="E205" s="37">
        <v>53.267000000000003</v>
      </c>
      <c r="F205" s="37">
        <v>45.884999999999998</v>
      </c>
      <c r="G205" s="37">
        <v>41.82</v>
      </c>
      <c r="H205" s="37">
        <v>41.866999999999997</v>
      </c>
      <c r="I205" s="37">
        <v>40.700000000000003</v>
      </c>
      <c r="J205" s="37">
        <v>40.433</v>
      </c>
      <c r="K205" s="37">
        <v>42.116999999999997</v>
      </c>
      <c r="L205" s="37">
        <v>42.639000000000003</v>
      </c>
      <c r="M205" s="37">
        <v>43.557000000000002</v>
      </c>
      <c r="N205" s="37">
        <v>41.115000000000002</v>
      </c>
      <c r="O205" s="37">
        <v>48.311</v>
      </c>
      <c r="P205" s="37">
        <v>53.082000000000001</v>
      </c>
      <c r="Q205" s="37">
        <v>52.069000000000003</v>
      </c>
      <c r="S205" s="4">
        <f t="shared" si="249"/>
        <v>57.962627920338761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51.537231529697564</v>
      </c>
      <c r="AG205" s="4">
        <f t="shared" si="249"/>
        <v>52.051530380878873</v>
      </c>
      <c r="AI205" s="4">
        <f t="shared" si="250"/>
        <v>1.1803720796612396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1.5447684703024365</v>
      </c>
      <c r="AW205" s="4">
        <f t="shared" si="250"/>
        <v>1.7469619121129654E-2</v>
      </c>
      <c r="AY205" s="2">
        <f t="shared" si="242"/>
        <v>57.962627920338761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51.537231515203786</v>
      </c>
      <c r="BM205" s="2">
        <f t="shared" si="242"/>
        <v>52.051523222404157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59.143000000000001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53.082000000000001</v>
      </c>
      <c r="DI205" s="2">
        <f t="shared" si="211"/>
        <v>52.069000000000003</v>
      </c>
      <c r="DK205" s="2">
        <f t="shared" si="251"/>
        <v>81.282805796396815</v>
      </c>
      <c r="DL205" s="2">
        <f t="shared" si="251"/>
        <v>91.675758974358985</v>
      </c>
      <c r="DM205" s="2">
        <f t="shared" si="251"/>
        <v>92.009842016806701</v>
      </c>
      <c r="DN205" s="2">
        <f t="shared" si="251"/>
        <v>96.950184046394526</v>
      </c>
      <c r="DO205" s="2">
        <f t="shared" si="251"/>
        <v>94.550610241820763</v>
      </c>
      <c r="DP205" s="2">
        <f t="shared" si="251"/>
        <v>88.484995732574689</v>
      </c>
      <c r="DQ205" s="2">
        <f t="shared" si="251"/>
        <v>127.20396870554765</v>
      </c>
      <c r="DR205" s="2">
        <f t="shared" si="251"/>
        <v>116.05279019607842</v>
      </c>
      <c r="DS205" s="2">
        <f t="shared" si="251"/>
        <v>111.47594414414417</v>
      </c>
      <c r="DT205" s="2">
        <f t="shared" si="251"/>
        <v>125.22973333333334</v>
      </c>
      <c r="DU205" s="2">
        <f t="shared" si="251"/>
        <v>97.170812233285943</v>
      </c>
      <c r="DV205" s="2">
        <f t="shared" si="251"/>
        <v>100.84479689608639</v>
      </c>
      <c r="DW205" s="2">
        <f t="shared" si="251"/>
        <v>121.25085064011381</v>
      </c>
      <c r="DX205" s="2">
        <f t="shared" si="251"/>
        <v>87.43191939307728</v>
      </c>
      <c r="DY205" s="2">
        <f t="shared" si="251"/>
        <v>99.674691532258038</v>
      </c>
      <c r="EA205" s="2">
        <f t="shared" si="240"/>
        <v>57.577877835538764</v>
      </c>
      <c r="EB205" s="2">
        <f t="shared" si="240"/>
        <v>57.316793090050936</v>
      </c>
      <c r="EC205" s="2">
        <f t="shared" si="240"/>
        <v>54.122550539918571</v>
      </c>
      <c r="ED205" s="2">
        <f t="shared" si="240"/>
        <v>45.045219772625657</v>
      </c>
      <c r="EE205" s="2">
        <f t="shared" si="240"/>
        <v>40.517624514346565</v>
      </c>
      <c r="EF205" s="2">
        <f t="shared" si="239"/>
        <v>42.309222982216141</v>
      </c>
      <c r="EG205" s="2">
        <f t="shared" si="239"/>
        <v>38.482751869289118</v>
      </c>
      <c r="EH205" s="2">
        <f t="shared" si="239"/>
        <v>39.426542227064999</v>
      </c>
      <c r="EI205" s="2">
        <f t="shared" si="239"/>
        <v>42.272982114467425</v>
      </c>
      <c r="EJ205" s="2">
        <f t="shared" si="239"/>
        <v>40.146696079892678</v>
      </c>
      <c r="EK205" s="2">
        <f t="shared" si="239"/>
        <v>42.365384513127296</v>
      </c>
      <c r="EL205" s="2">
        <f t="shared" si="179"/>
        <v>37.908451298504573</v>
      </c>
      <c r="EM205" s="2">
        <f t="shared" si="179"/>
        <v>45.742984255424716</v>
      </c>
      <c r="EN205" s="2">
        <f t="shared" si="179"/>
        <v>49.391014160943392</v>
      </c>
      <c r="EO205" s="2">
        <f t="shared" si="179"/>
        <v>52.896108303960681</v>
      </c>
      <c r="EQ205" s="2">
        <f t="shared" si="252"/>
        <v>58.004628568243717</v>
      </c>
      <c r="ER205" s="2">
        <f t="shared" si="252"/>
        <v>56.770042993900866</v>
      </c>
      <c r="ES205" s="2">
        <f t="shared" si="252"/>
        <v>53.391584439083225</v>
      </c>
      <c r="ET205" s="2">
        <f t="shared" si="252"/>
        <v>45.315141423512785</v>
      </c>
      <c r="EU205" s="2">
        <f t="shared" si="252"/>
        <v>41.636040634582976</v>
      </c>
      <c r="EV205" s="2">
        <f t="shared" si="252"/>
        <v>41.801737123280859</v>
      </c>
      <c r="EW205" s="2">
        <f t="shared" si="252"/>
        <v>39.149979101173685</v>
      </c>
      <c r="EX205" s="2">
        <f t="shared" si="252"/>
        <v>40.814859115672107</v>
      </c>
      <c r="EY205" s="2">
        <f t="shared" si="252"/>
        <v>41.586736722917138</v>
      </c>
      <c r="EZ205" s="2">
        <f t="shared" si="252"/>
        <v>43.203759861125214</v>
      </c>
      <c r="FA205" s="2">
        <f t="shared" si="252"/>
        <v>42.914989639206439</v>
      </c>
      <c r="FB205" s="2">
        <f t="shared" si="252"/>
        <v>40.243244638481855</v>
      </c>
      <c r="FC205" s="2">
        <f t="shared" si="252"/>
        <v>46.394445853912913</v>
      </c>
      <c r="FD205" s="2">
        <f t="shared" si="252"/>
        <v>51.812533008013283</v>
      </c>
      <c r="FE205" s="2">
        <f t="shared" si="252"/>
        <v>51.909594092722031</v>
      </c>
      <c r="FG205" s="2">
        <f t="shared" si="253"/>
        <v>0.99999638708604177</v>
      </c>
      <c r="FH205" s="2">
        <f t="shared" si="253"/>
        <v>0.99999464239366131</v>
      </c>
      <c r="FI205" s="2">
        <f t="shared" si="253"/>
        <v>0.99999397900124898</v>
      </c>
      <c r="FJ205" s="2">
        <f t="shared" si="253"/>
        <v>0.99999448993450646</v>
      </c>
      <c r="FK205" s="2">
        <f t="shared" si="253"/>
        <v>0.99999456380655627</v>
      </c>
      <c r="FL205" s="2">
        <f t="shared" si="253"/>
        <v>0.99999430290605584</v>
      </c>
      <c r="FM205" s="2">
        <f t="shared" si="253"/>
        <v>0.99999445537953502</v>
      </c>
      <c r="FN205" s="2">
        <f t="shared" si="253"/>
        <v>0.99999423046571123</v>
      </c>
      <c r="FO205" s="2">
        <f t="shared" si="253"/>
        <v>0.99999479335929509</v>
      </c>
      <c r="FP205" s="2">
        <f t="shared" si="253"/>
        <v>0.99999429863560529</v>
      </c>
      <c r="FQ205" s="2">
        <f t="shared" si="253"/>
        <v>0.9999942122287967</v>
      </c>
      <c r="FR205" s="2">
        <f t="shared" si="253"/>
        <v>0.99999433661342674</v>
      </c>
      <c r="FS205" s="2">
        <f t="shared" si="253"/>
        <v>0.99999426792850443</v>
      </c>
      <c r="FT205" s="2">
        <f t="shared" si="253"/>
        <v>0.99999453414939232</v>
      </c>
      <c r="FU205" s="2">
        <f t="shared" si="253"/>
        <v>0.9999930070144003</v>
      </c>
      <c r="FW205" s="2">
        <f t="shared" si="244"/>
        <v>0.90137968480264374</v>
      </c>
      <c r="FX205" s="2">
        <f t="shared" si="244"/>
        <v>0.91852441846773358</v>
      </c>
      <c r="FY205" s="2">
        <f t="shared" si="244"/>
        <v>0.90894332049926785</v>
      </c>
      <c r="FZ205" s="2">
        <f t="shared" si="244"/>
        <v>0.92959089645373949</v>
      </c>
      <c r="GA205" s="2">
        <f t="shared" si="244"/>
        <v>0.92469888783726406</v>
      </c>
      <c r="GB205" s="2">
        <f t="shared" si="244"/>
        <v>0.93130397673264609</v>
      </c>
      <c r="GC205" s="2">
        <f t="shared" si="244"/>
        <v>0.9342777883659833</v>
      </c>
      <c r="GD205" s="2">
        <f t="shared" si="244"/>
        <v>0.93298954378161991</v>
      </c>
      <c r="GE205" s="2">
        <f t="shared" si="244"/>
        <v>0.94084705592963647</v>
      </c>
      <c r="GF205" s="2">
        <f t="shared" si="244"/>
        <v>0.93541966874086679</v>
      </c>
      <c r="GG205" s="2">
        <f t="shared" si="244"/>
        <v>0.93230917569468796</v>
      </c>
      <c r="GH205" s="2">
        <f t="shared" si="244"/>
        <v>0.91900696900663115</v>
      </c>
      <c r="GI205" s="2">
        <f t="shared" si="244"/>
        <v>0.90948425179992709</v>
      </c>
      <c r="GJ205" s="2">
        <f t="shared" si="244"/>
        <v>0.88622454082988233</v>
      </c>
      <c r="GK205" s="2">
        <f t="shared" si="244"/>
        <v>0.85646227280857679</v>
      </c>
      <c r="GM205" s="86">
        <f t="shared" si="245"/>
        <v>1.3292576894558004E-184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7.369710546738223E-114</v>
      </c>
      <c r="HD205" s="86">
        <f t="shared" si="181"/>
        <v>1.9001922361902448E-243</v>
      </c>
      <c r="HE205" s="86">
        <f t="shared" si="181"/>
        <v>0</v>
      </c>
      <c r="HF205" s="86">
        <f t="shared" si="181"/>
        <v>0</v>
      </c>
      <c r="HG205" s="86">
        <f t="shared" si="181"/>
        <v>4.0189887398710952E-285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5.6151634889620324E-289</v>
      </c>
      <c r="HP205" s="86">
        <f t="shared" si="226"/>
        <v>3.3063475082272769E-181</v>
      </c>
      <c r="HQ205" s="86">
        <f t="shared" si="226"/>
        <v>0</v>
      </c>
      <c r="HS205" s="86">
        <f t="shared" si="246"/>
        <v>1.9069926889309282E-42</v>
      </c>
      <c r="HT205" s="86">
        <f t="shared" si="246"/>
        <v>1.6430790187074507E-63</v>
      </c>
      <c r="HU205" s="86">
        <f t="shared" si="246"/>
        <v>2.3070214499563665E-78</v>
      </c>
      <c r="HV205" s="86">
        <f t="shared" si="246"/>
        <v>3.7597437674173266E-69</v>
      </c>
      <c r="HW205" s="86">
        <f t="shared" si="246"/>
        <v>1.6008772880478253E-66</v>
      </c>
      <c r="HX205" s="86">
        <f t="shared" si="246"/>
        <v>6.1904388752566755E-76</v>
      </c>
      <c r="HY205" s="86">
        <f t="shared" si="246"/>
        <v>4.8925613406619897E-74</v>
      </c>
      <c r="HZ205" s="86">
        <f t="shared" si="246"/>
        <v>1.1814580378328055E-74</v>
      </c>
      <c r="IA205" s="86">
        <f t="shared" si="246"/>
        <v>4.2714396124446857E-74</v>
      </c>
      <c r="IB205" s="86">
        <f t="shared" si="246"/>
        <v>6.2993539700170482E-72</v>
      </c>
      <c r="IC205" s="86">
        <f t="shared" si="246"/>
        <v>1.2396408755662104E-73</v>
      </c>
      <c r="ID205" s="86">
        <f t="shared" si="246"/>
        <v>2.1684563169960137E-68</v>
      </c>
      <c r="IE205" s="86">
        <f t="shared" si="246"/>
        <v>8.0275228557865102E-67</v>
      </c>
      <c r="IF205" s="86">
        <f t="shared" si="246"/>
        <v>1.0378835624239363E-60</v>
      </c>
      <c r="IG205" s="86">
        <f t="shared" si="246"/>
        <v>1.5972818802204338E-50</v>
      </c>
      <c r="II205" s="86">
        <f t="shared" si="247"/>
        <v>6.9341190355801487E-4</v>
      </c>
      <c r="IJ205" s="86">
        <f t="shared" si="247"/>
        <v>9.4496068194145688E-6</v>
      </c>
      <c r="IK205" s="86">
        <f t="shared" si="247"/>
        <v>3.5378964491855317E-6</v>
      </c>
      <c r="IL205" s="86">
        <f t="shared" si="247"/>
        <v>1.2697771871382627E-6</v>
      </c>
      <c r="IM205" s="86">
        <f t="shared" si="247"/>
        <v>3.7492525107243353E-6</v>
      </c>
      <c r="IN205" s="86">
        <f t="shared" si="247"/>
        <v>3.0386744394345968E-7</v>
      </c>
      <c r="IO205" s="86">
        <f t="shared" si="247"/>
        <v>3.9957129843509178E-7</v>
      </c>
      <c r="IP205" s="86">
        <f t="shared" si="247"/>
        <v>3.5494867824937974E-7</v>
      </c>
      <c r="IQ205" s="86">
        <f t="shared" si="247"/>
        <v>1.4912420535442355E-7</v>
      </c>
      <c r="IR205" s="86">
        <f t="shared" si="247"/>
        <v>4.06639794499079E-7</v>
      </c>
      <c r="IS205" s="86">
        <f t="shared" si="247"/>
        <v>4.0409802783642446E-7</v>
      </c>
      <c r="IT205" s="86">
        <f t="shared" si="247"/>
        <v>3.7554742901832471E-6</v>
      </c>
      <c r="IU205" s="86">
        <f t="shared" si="247"/>
        <v>1.1399028895743185E-5</v>
      </c>
      <c r="IV205" s="86">
        <f t="shared" si="247"/>
        <v>2.9157802807933228E-3</v>
      </c>
      <c r="IW205" s="86">
        <f t="shared" si="247"/>
        <v>7.1240225873442397E-4</v>
      </c>
      <c r="IY205" s="86">
        <f t="shared" si="248"/>
        <v>6.9341190355801487E-4</v>
      </c>
      <c r="IZ205" s="86">
        <f t="shared" si="248"/>
        <v>9.4496068194145688E-6</v>
      </c>
      <c r="JA205" s="86">
        <f t="shared" si="248"/>
        <v>3.5378964491855317E-6</v>
      </c>
      <c r="JB205" s="86">
        <f t="shared" si="248"/>
        <v>1.2697771871382627E-6</v>
      </c>
      <c r="JC205" s="86">
        <f t="shared" si="248"/>
        <v>3.7492525107243353E-6</v>
      </c>
      <c r="JD205" s="86">
        <f t="shared" si="248"/>
        <v>3.0386744394345968E-7</v>
      </c>
      <c r="JE205" s="86">
        <f t="shared" si="248"/>
        <v>3.9957129843509178E-7</v>
      </c>
      <c r="JF205" s="86">
        <f t="shared" si="248"/>
        <v>3.5494867824937974E-7</v>
      </c>
      <c r="JG205" s="86">
        <f t="shared" si="248"/>
        <v>1.4912420535442355E-7</v>
      </c>
      <c r="JH205" s="86">
        <f t="shared" si="248"/>
        <v>4.06639794499079E-7</v>
      </c>
      <c r="JI205" s="86">
        <f t="shared" si="248"/>
        <v>4.0409802783642446E-7</v>
      </c>
      <c r="JJ205" s="86">
        <f t="shared" si="248"/>
        <v>3.7554742901832471E-6</v>
      </c>
      <c r="JK205" s="86">
        <f t="shared" si="248"/>
        <v>1.1399028895743185E-5</v>
      </c>
      <c r="JL205" s="86">
        <f t="shared" si="248"/>
        <v>2.9157802807933228E-3</v>
      </c>
      <c r="JM205" s="86">
        <f t="shared" si="248"/>
        <v>7.1240225873442397E-4</v>
      </c>
    </row>
    <row r="206" spans="2:273" x14ac:dyDescent="0.25">
      <c r="B206" s="2">
        <v>179</v>
      </c>
      <c r="C206" s="37">
        <v>57.475999999999999</v>
      </c>
      <c r="D206" s="37">
        <v>56.015999999999998</v>
      </c>
      <c r="E206" s="37">
        <v>53.183</v>
      </c>
      <c r="F206" s="37">
        <v>45.540999999999997</v>
      </c>
      <c r="G206" s="37">
        <v>41.869</v>
      </c>
      <c r="H206" s="37">
        <v>42.383000000000003</v>
      </c>
      <c r="I206" s="37">
        <v>39.482999999999997</v>
      </c>
      <c r="J206" s="37">
        <v>41.65</v>
      </c>
      <c r="K206" s="37">
        <v>41.317</v>
      </c>
      <c r="L206" s="37">
        <v>42.835999999999999</v>
      </c>
      <c r="M206" s="37">
        <v>43.262</v>
      </c>
      <c r="N206" s="37">
        <v>39.786999999999999</v>
      </c>
      <c r="O206" s="37">
        <v>48.82</v>
      </c>
      <c r="P206" s="37">
        <v>51.279000000000003</v>
      </c>
      <c r="Q206" s="37">
        <v>50.585999999999999</v>
      </c>
      <c r="S206" s="4">
        <f t="shared" si="249"/>
        <v>57.935947449830962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51.496334970638848</v>
      </c>
      <c r="AG206" s="4">
        <f t="shared" si="249"/>
        <v>51.910842905128412</v>
      </c>
      <c r="AI206" s="4">
        <f t="shared" si="250"/>
        <v>-0.45994744983096325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-0.21733497063884499</v>
      </c>
      <c r="AW206" s="4">
        <f t="shared" si="250"/>
        <v>-1.3248429051284134</v>
      </c>
      <c r="AY206" s="2">
        <f t="shared" si="242"/>
        <v>57.935947449830962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51.4963349684392</v>
      </c>
      <c r="BM206" s="2">
        <f t="shared" si="242"/>
        <v>51.910841401893443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57.475999999999999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51.279000000000003</v>
      </c>
      <c r="DI206" s="2">
        <f t="shared" si="211"/>
        <v>50.585999999999999</v>
      </c>
      <c r="DK206" s="2">
        <f t="shared" si="251"/>
        <v>81.315392620803266</v>
      </c>
      <c r="DL206" s="2">
        <f t="shared" si="251"/>
        <v>91.80907941970311</v>
      </c>
      <c r="DM206" s="2">
        <f t="shared" si="251"/>
        <v>92.182352941176447</v>
      </c>
      <c r="DN206" s="2">
        <f t="shared" si="251"/>
        <v>97.128762118393666</v>
      </c>
      <c r="DO206" s="2">
        <f t="shared" si="251"/>
        <v>94.752927453769558</v>
      </c>
      <c r="DP206" s="2">
        <f t="shared" si="251"/>
        <v>88.657394262683752</v>
      </c>
      <c r="DQ206" s="2">
        <f t="shared" si="251"/>
        <v>127.62578165007112</v>
      </c>
      <c r="DR206" s="2">
        <f t="shared" si="251"/>
        <v>116.42106050420168</v>
      </c>
      <c r="DS206" s="2">
        <f t="shared" si="251"/>
        <v>111.80117799227801</v>
      </c>
      <c r="DT206" s="2">
        <f t="shared" si="251"/>
        <v>125.62693333333334</v>
      </c>
      <c r="DU206" s="2">
        <f t="shared" si="251"/>
        <v>97.367617828354696</v>
      </c>
      <c r="DV206" s="2">
        <f t="shared" si="251"/>
        <v>101.08194871794873</v>
      </c>
      <c r="DW206" s="2">
        <f t="shared" si="251"/>
        <v>121.59876766239924</v>
      </c>
      <c r="DX206" s="2">
        <f t="shared" si="251"/>
        <v>87.556801801801797</v>
      </c>
      <c r="DY206" s="2">
        <f t="shared" si="251"/>
        <v>99.894376612903187</v>
      </c>
      <c r="EA206" s="2">
        <f t="shared" si="240"/>
        <v>57.541821455576567</v>
      </c>
      <c r="EB206" s="2">
        <f t="shared" si="240"/>
        <v>57.282726274930212</v>
      </c>
      <c r="EC206" s="2">
        <f t="shared" si="240"/>
        <v>54.078525629314925</v>
      </c>
      <c r="ED206" s="2">
        <f t="shared" si="240"/>
        <v>44.96098509464899</v>
      </c>
      <c r="EE206" s="2">
        <f t="shared" si="240"/>
        <v>40.405478055659486</v>
      </c>
      <c r="EF206" s="2">
        <f t="shared" si="239"/>
        <v>42.218176568301743</v>
      </c>
      <c r="EG206" s="2">
        <f t="shared" si="239"/>
        <v>38.330902227392805</v>
      </c>
      <c r="EH206" s="2">
        <f t="shared" si="239"/>
        <v>39.299270845191813</v>
      </c>
      <c r="EI206" s="2">
        <f t="shared" si="239"/>
        <v>42.171661150455279</v>
      </c>
      <c r="EJ206" s="2">
        <f t="shared" si="239"/>
        <v>40.028046450493903</v>
      </c>
      <c r="EK206" s="2">
        <f t="shared" si="239"/>
        <v>42.197921402459293</v>
      </c>
      <c r="EL206" s="2">
        <f t="shared" si="179"/>
        <v>37.747753041760589</v>
      </c>
      <c r="EM206" s="2">
        <f t="shared" si="179"/>
        <v>45.596056775892663</v>
      </c>
      <c r="EN206" s="2">
        <f t="shared" si="179"/>
        <v>49.296548067155442</v>
      </c>
      <c r="EO206" s="2">
        <f t="shared" si="179"/>
        <v>52.777677604118367</v>
      </c>
      <c r="EQ206" s="2">
        <f t="shared" si="252"/>
        <v>57.975188559963073</v>
      </c>
      <c r="ER206" s="2">
        <f t="shared" si="252"/>
        <v>56.727612353320595</v>
      </c>
      <c r="ES206" s="2">
        <f t="shared" si="252"/>
        <v>53.336545548100119</v>
      </c>
      <c r="ET206" s="2">
        <f t="shared" si="252"/>
        <v>45.234722076453622</v>
      </c>
      <c r="EU206" s="2">
        <f t="shared" si="252"/>
        <v>41.540684487909218</v>
      </c>
      <c r="EV206" s="2">
        <f t="shared" si="252"/>
        <v>41.70324603406511</v>
      </c>
      <c r="EW206" s="2">
        <f t="shared" si="252"/>
        <v>39.00769836462905</v>
      </c>
      <c r="EX206" s="2">
        <f t="shared" si="252"/>
        <v>40.707332878384754</v>
      </c>
      <c r="EY206" s="2">
        <f t="shared" si="252"/>
        <v>41.475808509789601</v>
      </c>
      <c r="EZ206" s="2">
        <f t="shared" si="252"/>
        <v>43.128565559630644</v>
      </c>
      <c r="FA206" s="2">
        <f t="shared" si="252"/>
        <v>42.755553604796049</v>
      </c>
      <c r="FB206" s="2">
        <f t="shared" si="252"/>
        <v>40.116871411508527</v>
      </c>
      <c r="FC206" s="2">
        <f t="shared" si="252"/>
        <v>46.257401722330762</v>
      </c>
      <c r="FD206" s="2">
        <f t="shared" si="252"/>
        <v>51.753686076417608</v>
      </c>
      <c r="FE206" s="2">
        <f t="shared" si="252"/>
        <v>51.778001386269437</v>
      </c>
      <c r="FG206" s="2">
        <f t="shared" si="253"/>
        <v>0.99999670498226101</v>
      </c>
      <c r="FH206" s="2">
        <f t="shared" si="253"/>
        <v>0.99999511380264272</v>
      </c>
      <c r="FI206" s="2">
        <f t="shared" si="253"/>
        <v>0.99999450878096618</v>
      </c>
      <c r="FJ206" s="2">
        <f t="shared" si="253"/>
        <v>0.99999497475810795</v>
      </c>
      <c r="FK206" s="2">
        <f t="shared" si="253"/>
        <v>0.99999504213028301</v>
      </c>
      <c r="FL206" s="2">
        <f t="shared" si="253"/>
        <v>0.99999480418596554</v>
      </c>
      <c r="FM206" s="2">
        <f t="shared" si="253"/>
        <v>0.99999494324356886</v>
      </c>
      <c r="FN206" s="2">
        <f t="shared" si="253"/>
        <v>0.99999473811951944</v>
      </c>
      <c r="FO206" s="2">
        <f t="shared" si="253"/>
        <v>0.99999525148506507</v>
      </c>
      <c r="FP206" s="2">
        <f t="shared" si="253"/>
        <v>0.99999480029126453</v>
      </c>
      <c r="FQ206" s="2">
        <f t="shared" si="253"/>
        <v>0.99999472148723878</v>
      </c>
      <c r="FR206" s="2">
        <f t="shared" si="253"/>
        <v>0.99999483492748387</v>
      </c>
      <c r="FS206" s="2">
        <f t="shared" si="253"/>
        <v>0.99999477228602751</v>
      </c>
      <c r="FT206" s="2">
        <f t="shared" si="253"/>
        <v>0.99999501508260213</v>
      </c>
      <c r="FU206" s="2">
        <f t="shared" si="253"/>
        <v>0.9999936223174094</v>
      </c>
      <c r="FW206" s="2">
        <f t="shared" si="244"/>
        <v>0.90926989133961944</v>
      </c>
      <c r="FX206" s="2">
        <f t="shared" si="244"/>
        <v>0.92515683826586004</v>
      </c>
      <c r="FY206" s="2">
        <f t="shared" si="244"/>
        <v>0.91628459339485668</v>
      </c>
      <c r="FZ206" s="2">
        <f t="shared" si="244"/>
        <v>0.93538583424645538</v>
      </c>
      <c r="GA206" s="2">
        <f t="shared" si="244"/>
        <v>0.93086651301558709</v>
      </c>
      <c r="GB206" s="2">
        <f t="shared" si="244"/>
        <v>0.93696748176096156</v>
      </c>
      <c r="GC206" s="2">
        <f t="shared" si="244"/>
        <v>0.93971199457918042</v>
      </c>
      <c r="GD206" s="2">
        <f t="shared" si="244"/>
        <v>0.93852325879851883</v>
      </c>
      <c r="GE206" s="2">
        <f t="shared" si="244"/>
        <v>0.9457696145471739</v>
      </c>
      <c r="GF206" s="2">
        <f t="shared" si="244"/>
        <v>0.94076544527659822</v>
      </c>
      <c r="GG206" s="2">
        <f t="shared" si="244"/>
        <v>0.9378953354740831</v>
      </c>
      <c r="GH206" s="2">
        <f t="shared" si="244"/>
        <v>0.9256032890050363</v>
      </c>
      <c r="GI206" s="2">
        <f t="shared" si="244"/>
        <v>0.91678590578528818</v>
      </c>
      <c r="GJ206" s="2">
        <f t="shared" si="244"/>
        <v>0.89518625685163233</v>
      </c>
      <c r="GK206" s="2">
        <f t="shared" si="244"/>
        <v>0.86741755189674874</v>
      </c>
      <c r="GM206" s="86">
        <f t="shared" si="245"/>
        <v>7.5428742622962742E-188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2.3228530390522618E-116</v>
      </c>
      <c r="HD206" s="86">
        <f t="shared" si="181"/>
        <v>8.2510944070227786E-249</v>
      </c>
      <c r="HE206" s="86">
        <f t="shared" si="181"/>
        <v>0</v>
      </c>
      <c r="HF206" s="86">
        <f t="shared" si="181"/>
        <v>0</v>
      </c>
      <c r="HG206" s="86">
        <f t="shared" si="181"/>
        <v>2.3622639237369761E-291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2.5730283622427533E-295</v>
      </c>
      <c r="HP206" s="86">
        <f t="shared" si="226"/>
        <v>3.7017489000128859E-185</v>
      </c>
      <c r="HQ206" s="86">
        <f t="shared" si="226"/>
        <v>0</v>
      </c>
      <c r="HS206" s="86">
        <f t="shared" si="246"/>
        <v>5.3776414368025166E-44</v>
      </c>
      <c r="HT206" s="86">
        <f t="shared" si="246"/>
        <v>8.7690355303351321E-66</v>
      </c>
      <c r="HU206" s="86">
        <f t="shared" si="246"/>
        <v>3.7562409155339887E-81</v>
      </c>
      <c r="HV206" s="86">
        <f t="shared" si="246"/>
        <v>1.3751356297811066E-71</v>
      </c>
      <c r="HW206" s="86">
        <f t="shared" si="246"/>
        <v>7.2058996930365779E-69</v>
      </c>
      <c r="HX206" s="86">
        <f t="shared" si="246"/>
        <v>1.3101442520354668E-78</v>
      </c>
      <c r="HY206" s="86">
        <f t="shared" si="246"/>
        <v>1.3280608219767764E-76</v>
      </c>
      <c r="HZ206" s="86">
        <f t="shared" si="246"/>
        <v>2.9050803373503204E-77</v>
      </c>
      <c r="IA206" s="86">
        <f t="shared" si="246"/>
        <v>1.1965692155639751E-76</v>
      </c>
      <c r="IB206" s="86">
        <f t="shared" si="246"/>
        <v>1.9488495975776075E-74</v>
      </c>
      <c r="IC206" s="86">
        <f t="shared" si="246"/>
        <v>3.1918183264480063E-76</v>
      </c>
      <c r="ID206" s="86">
        <f t="shared" si="246"/>
        <v>7.5576277051341352E-71</v>
      </c>
      <c r="IE206" s="86">
        <f t="shared" si="246"/>
        <v>3.0051498376182169E-69</v>
      </c>
      <c r="IF206" s="86">
        <f t="shared" si="246"/>
        <v>5.03243610698345E-63</v>
      </c>
      <c r="IG206" s="86">
        <f t="shared" si="246"/>
        <v>1.5136516136858413E-52</v>
      </c>
      <c r="II206" s="86">
        <f t="shared" si="247"/>
        <v>4.1029342473307634E-4</v>
      </c>
      <c r="IJ206" s="86">
        <f t="shared" si="247"/>
        <v>4.2696110761769669E-6</v>
      </c>
      <c r="IK206" s="86">
        <f t="shared" si="247"/>
        <v>1.4180615979686577E-6</v>
      </c>
      <c r="IL206" s="86">
        <f t="shared" si="247"/>
        <v>5.2391889065382705E-7</v>
      </c>
      <c r="IM206" s="86">
        <f t="shared" si="247"/>
        <v>1.6294919191690888E-6</v>
      </c>
      <c r="IN206" s="86">
        <f t="shared" si="247"/>
        <v>1.1456466294927771E-7</v>
      </c>
      <c r="IO206" s="86">
        <f t="shared" si="247"/>
        <v>1.5623333454027924E-7</v>
      </c>
      <c r="IP206" s="86">
        <f t="shared" si="247"/>
        <v>1.3662618194668467E-7</v>
      </c>
      <c r="IQ206" s="86">
        <f t="shared" si="247"/>
        <v>5.6818832643518631E-8</v>
      </c>
      <c r="IR206" s="86">
        <f t="shared" si="247"/>
        <v>1.602548556554786E-7</v>
      </c>
      <c r="IS206" s="86">
        <f t="shared" si="247"/>
        <v>1.563174750045967E-7</v>
      </c>
      <c r="IT206" s="86">
        <f t="shared" si="247"/>
        <v>1.5879838479918087E-6</v>
      </c>
      <c r="IU206" s="86">
        <f t="shared" si="247"/>
        <v>5.019658336688216E-6</v>
      </c>
      <c r="IV206" s="86">
        <f t="shared" si="247"/>
        <v>1.8706828108571746E-3</v>
      </c>
      <c r="IW206" s="86">
        <f t="shared" si="247"/>
        <v>3.7186130559195102E-4</v>
      </c>
      <c r="IY206" s="86">
        <f t="shared" si="248"/>
        <v>4.1029342473307634E-4</v>
      </c>
      <c r="IZ206" s="86">
        <f t="shared" si="248"/>
        <v>4.2696110761769669E-6</v>
      </c>
      <c r="JA206" s="86">
        <f t="shared" si="248"/>
        <v>1.4180615979686577E-6</v>
      </c>
      <c r="JB206" s="86">
        <f t="shared" si="248"/>
        <v>5.2391889065382705E-7</v>
      </c>
      <c r="JC206" s="86">
        <f t="shared" si="248"/>
        <v>1.6294919191690888E-6</v>
      </c>
      <c r="JD206" s="86">
        <f t="shared" si="248"/>
        <v>1.1456466294927771E-7</v>
      </c>
      <c r="JE206" s="86">
        <f t="shared" si="248"/>
        <v>1.5623333454027924E-7</v>
      </c>
      <c r="JF206" s="86">
        <f t="shared" si="248"/>
        <v>1.3662618194668467E-7</v>
      </c>
      <c r="JG206" s="86">
        <f t="shared" si="248"/>
        <v>5.6818832643518631E-8</v>
      </c>
      <c r="JH206" s="86">
        <f t="shared" si="248"/>
        <v>1.602548556554786E-7</v>
      </c>
      <c r="JI206" s="86">
        <f t="shared" si="248"/>
        <v>1.563174750045967E-7</v>
      </c>
      <c r="JJ206" s="86">
        <f t="shared" si="248"/>
        <v>1.5879838479918087E-6</v>
      </c>
      <c r="JK206" s="86">
        <f t="shared" si="248"/>
        <v>5.019658336688216E-6</v>
      </c>
      <c r="JL206" s="86">
        <f t="shared" si="248"/>
        <v>1.8706828108571746E-3</v>
      </c>
      <c r="JM206" s="86">
        <f t="shared" si="248"/>
        <v>3.7186130559195102E-4</v>
      </c>
    </row>
    <row r="207" spans="2:273" x14ac:dyDescent="0.25">
      <c r="B207" s="2">
        <v>180</v>
      </c>
      <c r="C207" s="37">
        <v>58.508000000000003</v>
      </c>
      <c r="D207" s="37">
        <v>56.258000000000003</v>
      </c>
      <c r="E207" s="37">
        <v>52.667000000000002</v>
      </c>
      <c r="F207" s="37">
        <v>44.917999999999999</v>
      </c>
      <c r="G207" s="37">
        <v>41.131</v>
      </c>
      <c r="H207" s="37">
        <v>41.633000000000003</v>
      </c>
      <c r="I207" s="37">
        <v>40.417000000000002</v>
      </c>
      <c r="J207" s="37">
        <v>40.267000000000003</v>
      </c>
      <c r="K207" s="37">
        <v>41.033000000000001</v>
      </c>
      <c r="L207" s="37">
        <v>42.720999999999997</v>
      </c>
      <c r="M207" s="37">
        <v>42.246000000000002</v>
      </c>
      <c r="N207" s="37">
        <v>39.704999999999998</v>
      </c>
      <c r="O207" s="37">
        <v>47.459000000000003</v>
      </c>
      <c r="P207" s="37">
        <v>53.131</v>
      </c>
      <c r="Q207" s="37">
        <v>50.914000000000001</v>
      </c>
      <c r="S207" s="4">
        <f t="shared" si="249"/>
        <v>57.909119968616388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51.454510221028826</v>
      </c>
      <c r="AG207" s="4">
        <f t="shared" si="249"/>
        <v>51.770599543872372</v>
      </c>
      <c r="AI207" s="4">
        <f t="shared" si="250"/>
        <v>0.59888003138361512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1.6764897789711739</v>
      </c>
      <c r="AW207" s="4">
        <f t="shared" si="250"/>
        <v>-0.85659954387237036</v>
      </c>
      <c r="AY207" s="2">
        <f t="shared" si="242"/>
        <v>57.909119968616388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51.454510220720628</v>
      </c>
      <c r="BM207" s="2">
        <f t="shared" si="242"/>
        <v>51.77059925087633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58.508000000000003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53.131</v>
      </c>
      <c r="DI207" s="2">
        <f t="shared" si="211"/>
        <v>50.914000000000001</v>
      </c>
      <c r="DK207" s="2">
        <f t="shared" si="251"/>
        <v>81.347979445209717</v>
      </c>
      <c r="DL207" s="2">
        <f t="shared" si="251"/>
        <v>91.942399865047236</v>
      </c>
      <c r="DM207" s="2">
        <f t="shared" si="251"/>
        <v>92.354863865546193</v>
      </c>
      <c r="DN207" s="2">
        <f t="shared" si="251"/>
        <v>97.307340190392779</v>
      </c>
      <c r="DO207" s="2">
        <f t="shared" si="251"/>
        <v>94.95524466571834</v>
      </c>
      <c r="DP207" s="2">
        <f t="shared" si="251"/>
        <v>88.829792792792801</v>
      </c>
      <c r="DQ207" s="2">
        <f t="shared" si="251"/>
        <v>128.04759459459459</v>
      </c>
      <c r="DR207" s="2">
        <f t="shared" si="251"/>
        <v>116.78933081232492</v>
      </c>
      <c r="DS207" s="2">
        <f t="shared" si="251"/>
        <v>112.12641184041186</v>
      </c>
      <c r="DT207" s="2">
        <f t="shared" si="251"/>
        <v>126.02413333333334</v>
      </c>
      <c r="DU207" s="2">
        <f t="shared" si="251"/>
        <v>97.564423423423449</v>
      </c>
      <c r="DV207" s="2">
        <f t="shared" si="251"/>
        <v>101.31910053981107</v>
      </c>
      <c r="DW207" s="2">
        <f t="shared" si="251"/>
        <v>121.9466846846847</v>
      </c>
      <c r="DX207" s="2">
        <f t="shared" si="251"/>
        <v>87.681684210526299</v>
      </c>
      <c r="DY207" s="2">
        <f t="shared" si="251"/>
        <v>100.11406169354836</v>
      </c>
      <c r="EA207" s="2">
        <f t="shared" si="240"/>
        <v>57.505765075614377</v>
      </c>
      <c r="EB207" s="2">
        <f t="shared" si="240"/>
        <v>57.248659459809481</v>
      </c>
      <c r="EC207" s="2">
        <f t="shared" si="240"/>
        <v>54.034500718711278</v>
      </c>
      <c r="ED207" s="2">
        <f t="shared" si="240"/>
        <v>44.876750416672323</v>
      </c>
      <c r="EE207" s="2">
        <f t="shared" si="240"/>
        <v>40.293331596972408</v>
      </c>
      <c r="EF207" s="2">
        <f t="shared" si="239"/>
        <v>42.127130154387338</v>
      </c>
      <c r="EG207" s="2">
        <f t="shared" si="239"/>
        <v>38.179052585496493</v>
      </c>
      <c r="EH207" s="2">
        <f t="shared" si="239"/>
        <v>39.171999463318635</v>
      </c>
      <c r="EI207" s="2">
        <f t="shared" si="239"/>
        <v>42.07034018644314</v>
      </c>
      <c r="EJ207" s="2">
        <f t="shared" si="239"/>
        <v>39.909396821095129</v>
      </c>
      <c r="EK207" s="2">
        <f t="shared" si="239"/>
        <v>42.030458291791298</v>
      </c>
      <c r="EL207" s="2">
        <f t="shared" si="179"/>
        <v>37.587054785016605</v>
      </c>
      <c r="EM207" s="2">
        <f t="shared" si="179"/>
        <v>45.44912929636061</v>
      </c>
      <c r="EN207" s="2">
        <f t="shared" si="179"/>
        <v>49.202081973367484</v>
      </c>
      <c r="EO207" s="2">
        <f t="shared" si="179"/>
        <v>52.659246904276046</v>
      </c>
      <c r="EQ207" s="2">
        <f t="shared" si="252"/>
        <v>57.945748551682421</v>
      </c>
      <c r="ER207" s="2">
        <f t="shared" si="252"/>
        <v>56.685181712740331</v>
      </c>
      <c r="ES207" s="2">
        <f t="shared" si="252"/>
        <v>53.281506657117006</v>
      </c>
      <c r="ET207" s="2">
        <f t="shared" si="252"/>
        <v>45.154302729394473</v>
      </c>
      <c r="EU207" s="2">
        <f t="shared" si="252"/>
        <v>41.445328341235459</v>
      </c>
      <c r="EV207" s="2">
        <f t="shared" si="252"/>
        <v>41.604754944849354</v>
      </c>
      <c r="EW207" s="2">
        <f t="shared" si="252"/>
        <v>38.865417628084415</v>
      </c>
      <c r="EX207" s="2">
        <f t="shared" si="252"/>
        <v>40.599806641097402</v>
      </c>
      <c r="EY207" s="2">
        <f t="shared" si="252"/>
        <v>41.364880296662072</v>
      </c>
      <c r="EZ207" s="2">
        <f t="shared" si="252"/>
        <v>43.053371258136075</v>
      </c>
      <c r="FA207" s="2">
        <f t="shared" si="252"/>
        <v>42.596117570385651</v>
      </c>
      <c r="FB207" s="2">
        <f t="shared" si="252"/>
        <v>39.990498184535213</v>
      </c>
      <c r="FC207" s="2">
        <f t="shared" si="252"/>
        <v>46.120357590748611</v>
      </c>
      <c r="FD207" s="2">
        <f t="shared" si="252"/>
        <v>51.694839144821941</v>
      </c>
      <c r="FE207" s="2">
        <f t="shared" si="252"/>
        <v>51.646408679816844</v>
      </c>
      <c r="FG207" s="2">
        <f t="shared" si="253"/>
        <v>0.99999699490723493</v>
      </c>
      <c r="FH207" s="2">
        <f t="shared" si="253"/>
        <v>0.99999554373313104</v>
      </c>
      <c r="FI207" s="2">
        <f t="shared" si="253"/>
        <v>0.99999499194630015</v>
      </c>
      <c r="FJ207" s="2">
        <f t="shared" si="253"/>
        <v>0.99999541692289762</v>
      </c>
      <c r="FK207" s="2">
        <f t="shared" si="253"/>
        <v>0.99999547836710545</v>
      </c>
      <c r="FL207" s="2">
        <f t="shared" si="253"/>
        <v>0.99999526135911487</v>
      </c>
      <c r="FM207" s="2">
        <f t="shared" si="253"/>
        <v>0.99999538818127076</v>
      </c>
      <c r="FN207" s="2">
        <f t="shared" si="253"/>
        <v>0.99999520110574447</v>
      </c>
      <c r="FO207" s="2">
        <f t="shared" si="253"/>
        <v>0.99999566930109907</v>
      </c>
      <c r="FP207" s="2">
        <f t="shared" si="253"/>
        <v>0.99999525780710208</v>
      </c>
      <c r="FQ207" s="2">
        <f t="shared" si="253"/>
        <v>0.99999518593691017</v>
      </c>
      <c r="FR207" s="2">
        <f t="shared" si="253"/>
        <v>0.99999528939573845</v>
      </c>
      <c r="FS207" s="2">
        <f t="shared" si="253"/>
        <v>0.99999523226599896</v>
      </c>
      <c r="FT207" s="2">
        <f t="shared" si="253"/>
        <v>0.99999545369930576</v>
      </c>
      <c r="FU207" s="2">
        <f t="shared" si="253"/>
        <v>0.99999418348108338</v>
      </c>
      <c r="FW207" s="2">
        <f t="shared" si="244"/>
        <v>0.91658725127608298</v>
      </c>
      <c r="FX207" s="2">
        <f t="shared" si="244"/>
        <v>0.93128974160571032</v>
      </c>
      <c r="FY207" s="2">
        <f t="shared" si="244"/>
        <v>0.9230840753342674</v>
      </c>
      <c r="FZ207" s="2">
        <f t="shared" si="244"/>
        <v>0.94073423405903045</v>
      </c>
      <c r="GA207" s="2">
        <f t="shared" si="244"/>
        <v>0.9365636272111586</v>
      </c>
      <c r="GB207" s="2">
        <f t="shared" si="244"/>
        <v>0.94219305249201202</v>
      </c>
      <c r="GC207" s="2">
        <f t="shared" si="244"/>
        <v>0.94472346061240231</v>
      </c>
      <c r="GD207" s="2">
        <f t="shared" si="244"/>
        <v>0.94362761123429761</v>
      </c>
      <c r="GE207" s="2">
        <f t="shared" si="244"/>
        <v>0.9503041677326447</v>
      </c>
      <c r="GF207" s="2">
        <f t="shared" si="244"/>
        <v>0.94569440332578536</v>
      </c>
      <c r="GG207" s="2">
        <f t="shared" si="244"/>
        <v>0.9430486600561816</v>
      </c>
      <c r="GH207" s="2">
        <f t="shared" si="244"/>
        <v>0.93170230936370424</v>
      </c>
      <c r="GI207" s="2">
        <f t="shared" si="244"/>
        <v>0.92354806775792297</v>
      </c>
      <c r="GJ207" s="2">
        <f t="shared" si="244"/>
        <v>0.90351893610104195</v>
      </c>
      <c r="GK207" s="2">
        <f t="shared" si="244"/>
        <v>0.87765612884748134</v>
      </c>
      <c r="GM207" s="86">
        <f t="shared" si="245"/>
        <v>4.0079438495487011E-191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6.8714027054432752E-119</v>
      </c>
      <c r="HD207" s="86">
        <f t="shared" si="181"/>
        <v>3.1289910200578125E-254</v>
      </c>
      <c r="HE207" s="86">
        <f t="shared" si="181"/>
        <v>0</v>
      </c>
      <c r="HF207" s="86">
        <f t="shared" si="181"/>
        <v>0</v>
      </c>
      <c r="HG207" s="86">
        <f t="shared" si="181"/>
        <v>1.1879137672083767E-297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1.00540890054006E-301</v>
      </c>
      <c r="HP207" s="86">
        <f t="shared" si="226"/>
        <v>3.7538089413211714E-189</v>
      </c>
      <c r="HQ207" s="86">
        <f t="shared" si="226"/>
        <v>0</v>
      </c>
      <c r="HS207" s="86">
        <f t="shared" si="246"/>
        <v>1.4196095973479379E-45</v>
      </c>
      <c r="HT207" s="86">
        <f t="shared" si="246"/>
        <v>4.2599094575609506E-68</v>
      </c>
      <c r="HU207" s="86">
        <f t="shared" si="246"/>
        <v>5.4551235227828784E-84</v>
      </c>
      <c r="HV207" s="86">
        <f t="shared" si="246"/>
        <v>4.5547214519063486E-74</v>
      </c>
      <c r="HW207" s="86">
        <f t="shared" si="246"/>
        <v>2.9475981459174384E-71</v>
      </c>
      <c r="HX207" s="86">
        <f t="shared" si="246"/>
        <v>2.4874040805080273E-81</v>
      </c>
      <c r="HY207" s="86">
        <f t="shared" si="246"/>
        <v>3.2532742972499316E-79</v>
      </c>
      <c r="HZ207" s="86">
        <f t="shared" si="246"/>
        <v>6.4299621620512253E-80</v>
      </c>
      <c r="IA207" s="86">
        <f t="shared" si="246"/>
        <v>3.0284996806253254E-79</v>
      </c>
      <c r="IB207" s="86">
        <f t="shared" si="246"/>
        <v>5.4496222145891319E-77</v>
      </c>
      <c r="IC207" s="86">
        <f t="shared" si="246"/>
        <v>7.3987656448828509E-79</v>
      </c>
      <c r="ID207" s="86">
        <f t="shared" si="246"/>
        <v>2.3786170923557048E-73</v>
      </c>
      <c r="IE207" s="86">
        <f t="shared" si="246"/>
        <v>1.0161161450353073E-71</v>
      </c>
      <c r="IF207" s="86">
        <f t="shared" si="246"/>
        <v>2.2034877906705816E-65</v>
      </c>
      <c r="IG207" s="86">
        <f t="shared" si="246"/>
        <v>1.3057680963467658E-54</v>
      </c>
      <c r="II207" s="86">
        <f t="shared" si="247"/>
        <v>2.3824582455864277E-4</v>
      </c>
      <c r="IJ207" s="86">
        <f t="shared" si="247"/>
        <v>1.8771880977141279E-6</v>
      </c>
      <c r="IK207" s="86">
        <f t="shared" si="247"/>
        <v>5.4979590419671173E-7</v>
      </c>
      <c r="IL207" s="86">
        <f t="shared" si="247"/>
        <v>2.1000903525900447E-7</v>
      </c>
      <c r="IM207" s="86">
        <f t="shared" si="247"/>
        <v>6.8876463552275677E-7</v>
      </c>
      <c r="IN207" s="86">
        <f t="shared" si="247"/>
        <v>4.184291851433745E-8</v>
      </c>
      <c r="IO207" s="86">
        <f t="shared" si="247"/>
        <v>5.9281900250275779E-8</v>
      </c>
      <c r="IP207" s="86">
        <f t="shared" si="247"/>
        <v>5.0996893311527699E-8</v>
      </c>
      <c r="IQ207" s="86">
        <f t="shared" si="247"/>
        <v>2.1015054584372819E-8</v>
      </c>
      <c r="IR207" s="86">
        <f t="shared" si="247"/>
        <v>6.1317040661701402E-8</v>
      </c>
      <c r="IS207" s="86">
        <f t="shared" si="247"/>
        <v>5.8639803183901534E-8</v>
      </c>
      <c r="IT207" s="86">
        <f t="shared" si="247"/>
        <v>6.5183846090529634E-7</v>
      </c>
      <c r="IU207" s="86">
        <f t="shared" si="247"/>
        <v>2.1461376093577482E-6</v>
      </c>
      <c r="IV207" s="86">
        <f t="shared" si="247"/>
        <v>1.180376070948765E-3</v>
      </c>
      <c r="IW207" s="86">
        <f t="shared" si="247"/>
        <v>1.885994995267055E-4</v>
      </c>
      <c r="IY207" s="86">
        <f t="shared" si="248"/>
        <v>2.3824582455864277E-4</v>
      </c>
      <c r="IZ207" s="86">
        <f t="shared" si="248"/>
        <v>1.8771880977141279E-6</v>
      </c>
      <c r="JA207" s="86">
        <f t="shared" si="248"/>
        <v>5.4979590419671173E-7</v>
      </c>
      <c r="JB207" s="86">
        <f t="shared" si="248"/>
        <v>2.1000903525900447E-7</v>
      </c>
      <c r="JC207" s="86">
        <f t="shared" si="248"/>
        <v>6.8876463552275677E-7</v>
      </c>
      <c r="JD207" s="86">
        <f t="shared" si="248"/>
        <v>4.184291851433745E-8</v>
      </c>
      <c r="JE207" s="86">
        <f t="shared" si="248"/>
        <v>5.9281900250275779E-8</v>
      </c>
      <c r="JF207" s="86">
        <f t="shared" si="248"/>
        <v>5.0996893311527699E-8</v>
      </c>
      <c r="JG207" s="86">
        <f t="shared" si="248"/>
        <v>2.1015054584372819E-8</v>
      </c>
      <c r="JH207" s="86">
        <f t="shared" si="248"/>
        <v>6.1317040661701402E-8</v>
      </c>
      <c r="JI207" s="86">
        <f t="shared" si="248"/>
        <v>5.8639803183901534E-8</v>
      </c>
      <c r="JJ207" s="86">
        <f t="shared" si="248"/>
        <v>6.5183846090529634E-7</v>
      </c>
      <c r="JK207" s="86">
        <f t="shared" si="248"/>
        <v>2.1461376093577482E-6</v>
      </c>
      <c r="JL207" s="86">
        <f t="shared" si="248"/>
        <v>1.180376070948765E-3</v>
      </c>
      <c r="JM207" s="86">
        <f t="shared" si="248"/>
        <v>1.885994995267055E-4</v>
      </c>
    </row>
    <row r="208" spans="2:273" x14ac:dyDescent="0.25">
      <c r="B208" s="2">
        <v>181</v>
      </c>
      <c r="C208" s="37">
        <v>59.015999999999998</v>
      </c>
      <c r="D208" s="37">
        <v>56.581000000000003</v>
      </c>
      <c r="E208" s="37">
        <v>52.933</v>
      </c>
      <c r="F208" s="37">
        <v>45.540999999999997</v>
      </c>
      <c r="G208" s="37">
        <v>42.262</v>
      </c>
      <c r="H208" s="37">
        <v>41.65</v>
      </c>
      <c r="I208" s="37">
        <v>40.183</v>
      </c>
      <c r="J208" s="37">
        <v>40.950000000000003</v>
      </c>
      <c r="K208" s="37">
        <v>40.85</v>
      </c>
      <c r="L208" s="37">
        <v>42.951000000000001</v>
      </c>
      <c r="M208" s="37">
        <v>42.279000000000003</v>
      </c>
      <c r="N208" s="37">
        <v>39.213000000000001</v>
      </c>
      <c r="O208" s="37">
        <v>48.426000000000002</v>
      </c>
      <c r="P208" s="37">
        <v>50.917999999999999</v>
      </c>
      <c r="Q208" s="37">
        <v>51.362000000000002</v>
      </c>
      <c r="S208" s="4">
        <f t="shared" si="249"/>
        <v>57.882148541840564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51.411771509420561</v>
      </c>
      <c r="AG208" s="4">
        <f t="shared" si="249"/>
        <v>51.630795350370519</v>
      </c>
      <c r="AI208" s="4">
        <f t="shared" si="250"/>
        <v>1.1338514581594339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-0.49377150942056147</v>
      </c>
      <c r="AW208" s="4">
        <f t="shared" si="250"/>
        <v>-0.26879535037051738</v>
      </c>
      <c r="AY208" s="2">
        <f t="shared" si="242"/>
        <v>57.882148541840564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51.411771509380699</v>
      </c>
      <c r="BM208" s="2">
        <f t="shared" si="242"/>
        <v>51.630795297370611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59.015999999999998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50.917999999999999</v>
      </c>
      <c r="DI208" s="2">
        <f t="shared" si="211"/>
        <v>51.362000000000002</v>
      </c>
      <c r="DK208" s="2">
        <f t="shared" si="251"/>
        <v>81.380566269616168</v>
      </c>
      <c r="DL208" s="2">
        <f t="shared" si="251"/>
        <v>92.075720310391361</v>
      </c>
      <c r="DM208" s="2">
        <f t="shared" si="251"/>
        <v>92.527374789915939</v>
      </c>
      <c r="DN208" s="2">
        <f t="shared" si="251"/>
        <v>97.485918262391905</v>
      </c>
      <c r="DO208" s="2">
        <f t="shared" si="251"/>
        <v>95.157561877667135</v>
      </c>
      <c r="DP208" s="2">
        <f t="shared" si="251"/>
        <v>89.002191322901865</v>
      </c>
      <c r="DQ208" s="2">
        <f t="shared" si="251"/>
        <v>128.46940753911807</v>
      </c>
      <c r="DR208" s="2">
        <f t="shared" si="251"/>
        <v>117.15760112044816</v>
      </c>
      <c r="DS208" s="2">
        <f t="shared" si="251"/>
        <v>112.45164568854571</v>
      </c>
      <c r="DT208" s="2">
        <f t="shared" si="251"/>
        <v>126.42133333333334</v>
      </c>
      <c r="DU208" s="2">
        <f t="shared" si="251"/>
        <v>97.761229018492202</v>
      </c>
      <c r="DV208" s="2">
        <f t="shared" si="251"/>
        <v>101.55625236167343</v>
      </c>
      <c r="DW208" s="2">
        <f t="shared" si="251"/>
        <v>122.29460170697013</v>
      </c>
      <c r="DX208" s="2">
        <f t="shared" si="251"/>
        <v>87.806566619250816</v>
      </c>
      <c r="DY208" s="2">
        <f t="shared" si="251"/>
        <v>100.33374677419351</v>
      </c>
      <c r="EA208" s="2">
        <f t="shared" si="240"/>
        <v>57.469708695652187</v>
      </c>
      <c r="EB208" s="2">
        <f t="shared" si="240"/>
        <v>57.21459264468875</v>
      </c>
      <c r="EC208" s="2">
        <f t="shared" si="240"/>
        <v>53.990475808107632</v>
      </c>
      <c r="ED208" s="2">
        <f t="shared" si="240"/>
        <v>44.792515738695656</v>
      </c>
      <c r="EE208" s="2">
        <f t="shared" si="240"/>
        <v>40.181185138285329</v>
      </c>
      <c r="EF208" s="2">
        <f t="shared" si="239"/>
        <v>42.036083740472932</v>
      </c>
      <c r="EG208" s="2">
        <f t="shared" si="239"/>
        <v>38.02720294360018</v>
      </c>
      <c r="EH208" s="2">
        <f t="shared" si="239"/>
        <v>39.044728081445456</v>
      </c>
      <c r="EI208" s="2">
        <f t="shared" si="239"/>
        <v>41.969019222431001</v>
      </c>
      <c r="EJ208" s="2">
        <f t="shared" si="239"/>
        <v>39.790747191696354</v>
      </c>
      <c r="EK208" s="2">
        <f t="shared" si="239"/>
        <v>41.862995181123303</v>
      </c>
      <c r="EL208" s="2">
        <f t="shared" si="179"/>
        <v>37.42635652827262</v>
      </c>
      <c r="EM208" s="2">
        <f t="shared" si="179"/>
        <v>45.302201816828557</v>
      </c>
      <c r="EN208" s="2">
        <f t="shared" si="179"/>
        <v>49.107615879579527</v>
      </c>
      <c r="EO208" s="2">
        <f t="shared" si="179"/>
        <v>52.540816204433739</v>
      </c>
      <c r="EQ208" s="2">
        <f t="shared" si="252"/>
        <v>57.916308543401769</v>
      </c>
      <c r="ER208" s="2">
        <f t="shared" si="252"/>
        <v>56.64275107216006</v>
      </c>
      <c r="ES208" s="2">
        <f t="shared" si="252"/>
        <v>53.226467766133894</v>
      </c>
      <c r="ET208" s="2">
        <f t="shared" si="252"/>
        <v>45.07388338233531</v>
      </c>
      <c r="EU208" s="2">
        <f t="shared" si="252"/>
        <v>41.349972194561701</v>
      </c>
      <c r="EV208" s="2">
        <f t="shared" si="252"/>
        <v>41.506263855633598</v>
      </c>
      <c r="EW208" s="2">
        <f t="shared" si="252"/>
        <v>38.723136891539781</v>
      </c>
      <c r="EX208" s="2">
        <f t="shared" si="252"/>
        <v>40.492280403810042</v>
      </c>
      <c r="EY208" s="2">
        <f t="shared" si="252"/>
        <v>41.253952083534543</v>
      </c>
      <c r="EZ208" s="2">
        <f t="shared" si="252"/>
        <v>42.978176956641505</v>
      </c>
      <c r="FA208" s="2">
        <f t="shared" si="252"/>
        <v>42.436681535975254</v>
      </c>
      <c r="FB208" s="2">
        <f t="shared" si="252"/>
        <v>39.864124957561884</v>
      </c>
      <c r="FC208" s="2">
        <f t="shared" si="252"/>
        <v>45.98331345916646</v>
      </c>
      <c r="FD208" s="2">
        <f t="shared" si="252"/>
        <v>51.635992213226267</v>
      </c>
      <c r="FE208" s="2">
        <f t="shared" si="252"/>
        <v>51.51481597336425</v>
      </c>
      <c r="FG208" s="2">
        <f t="shared" si="253"/>
        <v>0.99999725932210026</v>
      </c>
      <c r="FH208" s="2">
        <f t="shared" si="253"/>
        <v>0.99999593583471891</v>
      </c>
      <c r="FI208" s="2">
        <f t="shared" si="253"/>
        <v>0.99999543259872903</v>
      </c>
      <c r="FJ208" s="2">
        <f t="shared" si="253"/>
        <v>0.99999582018231947</v>
      </c>
      <c r="FK208" s="2">
        <f t="shared" si="253"/>
        <v>0.99999587622014796</v>
      </c>
      <c r="FL208" s="2">
        <f t="shared" si="253"/>
        <v>0.99999567830634706</v>
      </c>
      <c r="FM208" s="2">
        <f t="shared" si="253"/>
        <v>0.99999579396962313</v>
      </c>
      <c r="FN208" s="2">
        <f t="shared" si="253"/>
        <v>0.99999562335457404</v>
      </c>
      <c r="FO208" s="2">
        <f t="shared" si="253"/>
        <v>0.99999605035415529</v>
      </c>
      <c r="FP208" s="2">
        <f t="shared" si="253"/>
        <v>0.99999567506687015</v>
      </c>
      <c r="FQ208" s="2">
        <f t="shared" si="253"/>
        <v>0.99999560952042099</v>
      </c>
      <c r="FR208" s="2">
        <f t="shared" si="253"/>
        <v>0.99999570387607284</v>
      </c>
      <c r="FS208" s="2">
        <f t="shared" si="253"/>
        <v>0.99999565177308769</v>
      </c>
      <c r="FT208" s="2">
        <f t="shared" si="253"/>
        <v>0.99999585372282929</v>
      </c>
      <c r="FU208" s="2">
        <f t="shared" si="253"/>
        <v>0.99999469526898588</v>
      </c>
      <c r="FW208" s="2">
        <f t="shared" si="244"/>
        <v>0.92336420692353816</v>
      </c>
      <c r="FX208" s="2">
        <f t="shared" si="244"/>
        <v>0.93695434077311146</v>
      </c>
      <c r="FY208" s="2">
        <f t="shared" si="244"/>
        <v>0.92937386169157499</v>
      </c>
      <c r="FZ208" s="2">
        <f t="shared" si="244"/>
        <v>0.94566563922291103</v>
      </c>
      <c r="GA208" s="2">
        <f t="shared" si="244"/>
        <v>0.94182059968065679</v>
      </c>
      <c r="GB208" s="2">
        <f t="shared" si="244"/>
        <v>0.94700990929120177</v>
      </c>
      <c r="GC208" s="2">
        <f t="shared" si="244"/>
        <v>0.94934080394544373</v>
      </c>
      <c r="GD208" s="2">
        <f t="shared" si="244"/>
        <v>0.94833148635347853</v>
      </c>
      <c r="GE208" s="2">
        <f t="shared" si="244"/>
        <v>0.9544778076581496</v>
      </c>
      <c r="GF208" s="2">
        <f t="shared" si="244"/>
        <v>0.95023491449478348</v>
      </c>
      <c r="GG208" s="2">
        <f t="shared" si="244"/>
        <v>0.94779817204404437</v>
      </c>
      <c r="GH208" s="2">
        <f t="shared" si="244"/>
        <v>0.93733518435471164</v>
      </c>
      <c r="GI208" s="2">
        <f t="shared" si="244"/>
        <v>0.92980279663572518</v>
      </c>
      <c r="GJ208" s="2">
        <f t="shared" si="244"/>
        <v>0.91125484073096008</v>
      </c>
      <c r="GK208" s="2">
        <f t="shared" si="244"/>
        <v>0.88720685253191367</v>
      </c>
      <c r="GM208" s="86">
        <f t="shared" si="245"/>
        <v>1.9941732712060206E-194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1.9077449959156336E-121</v>
      </c>
      <c r="HD208" s="86">
        <f t="shared" si="181"/>
        <v>1.0362742742809573E-259</v>
      </c>
      <c r="HE208" s="86">
        <f t="shared" si="181"/>
        <v>0</v>
      </c>
      <c r="HF208" s="86">
        <f t="shared" si="181"/>
        <v>0</v>
      </c>
      <c r="HG208" s="86">
        <f t="shared" si="181"/>
        <v>5.1107567036692832E-304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3.4478077900922821E-193</v>
      </c>
      <c r="HQ208" s="86">
        <f t="shared" si="226"/>
        <v>0</v>
      </c>
      <c r="HS208" s="86">
        <f t="shared" si="246"/>
        <v>3.5081263491202847E-47</v>
      </c>
      <c r="HT208" s="86">
        <f t="shared" si="246"/>
        <v>1.8836463827612324E-70</v>
      </c>
      <c r="HU208" s="86">
        <f t="shared" si="246"/>
        <v>7.0664371611293238E-87</v>
      </c>
      <c r="HV208" s="86">
        <f t="shared" si="246"/>
        <v>1.3661633758628552E-76</v>
      </c>
      <c r="HW208" s="86">
        <f t="shared" si="246"/>
        <v>1.0957052377606226E-73</v>
      </c>
      <c r="HX208" s="86">
        <f t="shared" si="246"/>
        <v>4.2364166659965925E-84</v>
      </c>
      <c r="HY208" s="86">
        <f t="shared" si="246"/>
        <v>7.1918426344777192E-82</v>
      </c>
      <c r="HZ208" s="86">
        <f t="shared" si="246"/>
        <v>1.2810460920159296E-82</v>
      </c>
      <c r="IA208" s="86">
        <f t="shared" si="246"/>
        <v>6.9253098991514594E-82</v>
      </c>
      <c r="IB208" s="86">
        <f t="shared" si="246"/>
        <v>1.3773867213377614E-79</v>
      </c>
      <c r="IC208" s="86">
        <f t="shared" si="246"/>
        <v>1.544026586946376E-81</v>
      </c>
      <c r="ID208" s="86">
        <f t="shared" si="246"/>
        <v>6.7602547906321299E-76</v>
      </c>
      <c r="IE208" s="86">
        <f t="shared" si="246"/>
        <v>3.1031897189918051E-74</v>
      </c>
      <c r="IF208" s="86">
        <f t="shared" si="246"/>
        <v>8.712446581944645E-68</v>
      </c>
      <c r="IG208" s="86">
        <f t="shared" si="246"/>
        <v>1.0254048963946734E-56</v>
      </c>
      <c r="II208" s="86">
        <f t="shared" si="247"/>
        <v>1.3575517368097774E-4</v>
      </c>
      <c r="IJ208" s="86">
        <f t="shared" si="247"/>
        <v>8.0305628244313006E-7</v>
      </c>
      <c r="IK208" s="86">
        <f t="shared" si="247"/>
        <v>2.0617357201548055E-7</v>
      </c>
      <c r="IL208" s="86">
        <f t="shared" si="247"/>
        <v>8.1776045682506533E-8</v>
      </c>
      <c r="IM208" s="86">
        <f t="shared" si="247"/>
        <v>2.8312366198557054E-7</v>
      </c>
      <c r="IN208" s="86">
        <f t="shared" si="247"/>
        <v>1.4803852577215797E-8</v>
      </c>
      <c r="IO208" s="86">
        <f t="shared" si="247"/>
        <v>2.1828181524432088E-8</v>
      </c>
      <c r="IP208" s="86">
        <f t="shared" si="247"/>
        <v>1.8457479473346113E-8</v>
      </c>
      <c r="IQ208" s="86">
        <f t="shared" si="247"/>
        <v>7.544715813388902E-9</v>
      </c>
      <c r="IR208" s="86">
        <f t="shared" si="247"/>
        <v>2.2777094499091856E-8</v>
      </c>
      <c r="IS208" s="86">
        <f t="shared" si="247"/>
        <v>2.1331378019285467E-8</v>
      </c>
      <c r="IT208" s="86">
        <f t="shared" si="247"/>
        <v>2.59728572762838E-7</v>
      </c>
      <c r="IU208" s="86">
        <f t="shared" si="247"/>
        <v>8.9081630762839434E-7</v>
      </c>
      <c r="IV208" s="86">
        <f t="shared" si="247"/>
        <v>7.3246384058711406E-4</v>
      </c>
      <c r="IW208" s="86">
        <f t="shared" si="247"/>
        <v>9.2929903338109777E-5</v>
      </c>
      <c r="IY208" s="86">
        <f t="shared" si="248"/>
        <v>1.3575517368097774E-4</v>
      </c>
      <c r="IZ208" s="86">
        <f t="shared" si="248"/>
        <v>8.0305628244313006E-7</v>
      </c>
      <c r="JA208" s="86">
        <f t="shared" si="248"/>
        <v>2.0617357201548055E-7</v>
      </c>
      <c r="JB208" s="86">
        <f t="shared" si="248"/>
        <v>8.1776045682506533E-8</v>
      </c>
      <c r="JC208" s="86">
        <f t="shared" si="248"/>
        <v>2.8312366198557054E-7</v>
      </c>
      <c r="JD208" s="86">
        <f t="shared" si="248"/>
        <v>1.4803852577215797E-8</v>
      </c>
      <c r="JE208" s="86">
        <f t="shared" si="248"/>
        <v>2.1828181524432088E-8</v>
      </c>
      <c r="JF208" s="86">
        <f t="shared" si="248"/>
        <v>1.8457479473346113E-8</v>
      </c>
      <c r="JG208" s="86">
        <f t="shared" si="248"/>
        <v>7.544715813388902E-9</v>
      </c>
      <c r="JH208" s="86">
        <f t="shared" si="248"/>
        <v>2.2777094499091856E-8</v>
      </c>
      <c r="JI208" s="86">
        <f t="shared" si="248"/>
        <v>2.1331378019285467E-8</v>
      </c>
      <c r="JJ208" s="86">
        <f t="shared" si="248"/>
        <v>2.59728572762838E-7</v>
      </c>
      <c r="JK208" s="86">
        <f t="shared" si="248"/>
        <v>8.9081630762839434E-7</v>
      </c>
      <c r="JL208" s="86">
        <f t="shared" si="248"/>
        <v>7.3246384058711406E-4</v>
      </c>
      <c r="JM208" s="86">
        <f t="shared" si="248"/>
        <v>9.2929903338109777E-5</v>
      </c>
    </row>
    <row r="209" spans="2:273" x14ac:dyDescent="0.25">
      <c r="B209" s="2">
        <v>182</v>
      </c>
      <c r="C209" s="37">
        <v>56.206000000000003</v>
      </c>
      <c r="D209" s="37">
        <v>55.338999999999999</v>
      </c>
      <c r="E209" s="37">
        <v>53.2</v>
      </c>
      <c r="F209" s="37">
        <v>45.902000000000001</v>
      </c>
      <c r="G209" s="37">
        <v>42.18</v>
      </c>
      <c r="H209" s="37">
        <v>42.15</v>
      </c>
      <c r="I209" s="37">
        <v>39.183</v>
      </c>
      <c r="J209" s="37">
        <v>40.616999999999997</v>
      </c>
      <c r="K209" s="37">
        <v>42.033000000000001</v>
      </c>
      <c r="L209" s="37">
        <v>43.18</v>
      </c>
      <c r="M209" s="37">
        <v>42.41</v>
      </c>
      <c r="N209" s="37">
        <v>39.557000000000002</v>
      </c>
      <c r="O209" s="37">
        <v>47.311</v>
      </c>
      <c r="P209" s="37">
        <v>52.246000000000002</v>
      </c>
      <c r="Q209" s="37">
        <v>50.19</v>
      </c>
      <c r="S209" s="4">
        <f t="shared" si="249"/>
        <v>57.855036930640402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51.368138303237032</v>
      </c>
      <c r="AG209" s="4">
        <f t="shared" si="249"/>
        <v>51.491424812378199</v>
      </c>
      <c r="AI209" s="4">
        <f t="shared" si="250"/>
        <v>-1.6490369306403991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0.87786169676297021</v>
      </c>
      <c r="AW209" s="4">
        <f t="shared" si="250"/>
        <v>-1.3014248123782011</v>
      </c>
      <c r="AY209" s="2">
        <f t="shared" si="242"/>
        <v>57.855036930640402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51.368138303232271</v>
      </c>
      <c r="BM209" s="2">
        <f t="shared" si="242"/>
        <v>51.49142480348165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56.206000000000003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52.246000000000002</v>
      </c>
      <c r="DI209" s="2">
        <f t="shared" si="211"/>
        <v>50.19</v>
      </c>
      <c r="DK209" s="2">
        <f t="shared" si="251"/>
        <v>81.413153094022618</v>
      </c>
      <c r="DL209" s="2">
        <f t="shared" si="251"/>
        <v>92.209040755735487</v>
      </c>
      <c r="DM209" s="2">
        <f t="shared" si="251"/>
        <v>92.699885714285699</v>
      </c>
      <c r="DN209" s="2">
        <f t="shared" si="251"/>
        <v>97.664496334391032</v>
      </c>
      <c r="DO209" s="2">
        <f t="shared" si="251"/>
        <v>95.35987908961593</v>
      </c>
      <c r="DP209" s="2">
        <f t="shared" si="251"/>
        <v>89.174589853010914</v>
      </c>
      <c r="DQ209" s="2">
        <f t="shared" si="251"/>
        <v>128.89122048364152</v>
      </c>
      <c r="DR209" s="2">
        <f t="shared" si="251"/>
        <v>117.52587142857142</v>
      </c>
      <c r="DS209" s="2">
        <f t="shared" si="251"/>
        <v>112.77687953667956</v>
      </c>
      <c r="DT209" s="2">
        <f t="shared" si="251"/>
        <v>126.81853333333333</v>
      </c>
      <c r="DU209" s="2">
        <f t="shared" si="251"/>
        <v>97.958034613560955</v>
      </c>
      <c r="DV209" s="2">
        <f t="shared" si="251"/>
        <v>101.79340418353578</v>
      </c>
      <c r="DW209" s="2">
        <f t="shared" si="251"/>
        <v>122.64251872925558</v>
      </c>
      <c r="DX209" s="2">
        <f t="shared" si="251"/>
        <v>87.931449027975333</v>
      </c>
      <c r="DY209" s="2">
        <f t="shared" si="251"/>
        <v>100.55343185483868</v>
      </c>
      <c r="EA209" s="2">
        <f t="shared" si="240"/>
        <v>57.43365231568999</v>
      </c>
      <c r="EB209" s="2">
        <f t="shared" si="240"/>
        <v>57.180525829568019</v>
      </c>
      <c r="EC209" s="2">
        <f t="shared" si="240"/>
        <v>53.946450897503986</v>
      </c>
      <c r="ED209" s="2">
        <f t="shared" si="240"/>
        <v>44.708281060718996</v>
      </c>
      <c r="EE209" s="2">
        <f t="shared" si="240"/>
        <v>40.06903867959825</v>
      </c>
      <c r="EF209" s="2">
        <f t="shared" si="239"/>
        <v>41.945037326558534</v>
      </c>
      <c r="EG209" s="2">
        <f t="shared" si="239"/>
        <v>37.875353301703868</v>
      </c>
      <c r="EH209" s="2">
        <f t="shared" si="239"/>
        <v>38.91745669957227</v>
      </c>
      <c r="EI209" s="2">
        <f t="shared" si="239"/>
        <v>41.867698258418855</v>
      </c>
      <c r="EJ209" s="2">
        <f t="shared" si="239"/>
        <v>39.672097562297587</v>
      </c>
      <c r="EK209" s="2">
        <f t="shared" si="239"/>
        <v>41.695532070455307</v>
      </c>
      <c r="EL209" s="2">
        <f t="shared" si="179"/>
        <v>37.265658271528636</v>
      </c>
      <c r="EM209" s="2">
        <f t="shared" si="179"/>
        <v>45.155274337296504</v>
      </c>
      <c r="EN209" s="2">
        <f t="shared" si="179"/>
        <v>49.013149785791569</v>
      </c>
      <c r="EO209" s="2">
        <f t="shared" si="179"/>
        <v>52.422385504591418</v>
      </c>
      <c r="EQ209" s="2">
        <f t="shared" si="252"/>
        <v>57.886868535121117</v>
      </c>
      <c r="ER209" s="2">
        <f t="shared" si="252"/>
        <v>56.600320431579796</v>
      </c>
      <c r="ES209" s="2">
        <f t="shared" si="252"/>
        <v>53.171428875150781</v>
      </c>
      <c r="ET209" s="2">
        <f t="shared" si="252"/>
        <v>44.993464035276155</v>
      </c>
      <c r="EU209" s="2">
        <f t="shared" si="252"/>
        <v>41.254616047887943</v>
      </c>
      <c r="EV209" s="2">
        <f t="shared" si="252"/>
        <v>41.40777276641785</v>
      </c>
      <c r="EW209" s="2">
        <f t="shared" si="252"/>
        <v>38.580856154995146</v>
      </c>
      <c r="EX209" s="2">
        <f t="shared" si="252"/>
        <v>40.38475416652269</v>
      </c>
      <c r="EY209" s="2">
        <f t="shared" si="252"/>
        <v>41.143023870407006</v>
      </c>
      <c r="EZ209" s="2">
        <f t="shared" si="252"/>
        <v>42.902982655146928</v>
      </c>
      <c r="FA209" s="2">
        <f t="shared" si="252"/>
        <v>42.277245501564863</v>
      </c>
      <c r="FB209" s="2">
        <f t="shared" si="252"/>
        <v>39.73775173058857</v>
      </c>
      <c r="FC209" s="2">
        <f t="shared" si="252"/>
        <v>45.846269327584309</v>
      </c>
      <c r="FD209" s="2">
        <f t="shared" si="252"/>
        <v>51.577145281630592</v>
      </c>
      <c r="FE209" s="2">
        <f t="shared" si="252"/>
        <v>51.383223266911656</v>
      </c>
      <c r="FG209" s="2">
        <f t="shared" si="253"/>
        <v>0.99999750047144553</v>
      </c>
      <c r="FH209" s="2">
        <f t="shared" si="253"/>
        <v>0.99999629343588525</v>
      </c>
      <c r="FI209" s="2">
        <f t="shared" si="253"/>
        <v>0.99999583447885909</v>
      </c>
      <c r="FJ209" s="2">
        <f t="shared" si="253"/>
        <v>0.9999961879595668</v>
      </c>
      <c r="FK209" s="2">
        <f t="shared" si="253"/>
        <v>0.9999962390667112</v>
      </c>
      <c r="FL209" s="2">
        <f t="shared" si="253"/>
        <v>0.99999605856704532</v>
      </c>
      <c r="FM209" s="2">
        <f t="shared" si="253"/>
        <v>0.99999616405328595</v>
      </c>
      <c r="FN209" s="2">
        <f t="shared" si="253"/>
        <v>0.99999600845039427</v>
      </c>
      <c r="FO209" s="2">
        <f t="shared" si="253"/>
        <v>0.99999639787892614</v>
      </c>
      <c r="FP209" s="2">
        <f t="shared" si="253"/>
        <v>0.99999605561260507</v>
      </c>
      <c r="FQ209" s="2">
        <f t="shared" si="253"/>
        <v>0.99999599583348708</v>
      </c>
      <c r="FR209" s="2">
        <f t="shared" si="253"/>
        <v>0.99999608188693012</v>
      </c>
      <c r="FS209" s="2">
        <f t="shared" si="253"/>
        <v>0.99999603436840678</v>
      </c>
      <c r="FT209" s="2">
        <f t="shared" si="253"/>
        <v>0.99999621854889775</v>
      </c>
      <c r="FU209" s="2">
        <f t="shared" si="253"/>
        <v>0.99999516202555705</v>
      </c>
      <c r="FW209" s="2">
        <f t="shared" si="244"/>
        <v>0.92963283183539713</v>
      </c>
      <c r="FX209" s="2">
        <f t="shared" si="244"/>
        <v>0.9421809337015461</v>
      </c>
      <c r="FY209" s="2">
        <f t="shared" si="244"/>
        <v>0.93518541681207901</v>
      </c>
      <c r="FZ209" s="2">
        <f t="shared" si="244"/>
        <v>0.95020842874527323</v>
      </c>
      <c r="GA209" s="2">
        <f t="shared" si="244"/>
        <v>0.94666673494568321</v>
      </c>
      <c r="GB209" s="2">
        <f t="shared" si="244"/>
        <v>0.9514460776293896</v>
      </c>
      <c r="GC209" s="2">
        <f t="shared" si="244"/>
        <v>0.95359139959875872</v>
      </c>
      <c r="GD209" s="2">
        <f t="shared" si="244"/>
        <v>0.95266254669749395</v>
      </c>
      <c r="GE209" s="2">
        <f t="shared" si="244"/>
        <v>0.95831630480027008</v>
      </c>
      <c r="GF209" s="2">
        <f t="shared" si="244"/>
        <v>0.95441409156424661</v>
      </c>
      <c r="GG209" s="2">
        <f t="shared" si="244"/>
        <v>0.95217168227892091</v>
      </c>
      <c r="GH209" s="2">
        <f t="shared" si="244"/>
        <v>0.94253214119566397</v>
      </c>
      <c r="GI209" s="2">
        <f t="shared" si="244"/>
        <v>0.93558150280020458</v>
      </c>
      <c r="GJ209" s="2">
        <f t="shared" si="244"/>
        <v>0.91842647680804679</v>
      </c>
      <c r="GK209" s="2">
        <f t="shared" si="244"/>
        <v>0.89610026626938255</v>
      </c>
      <c r="GM209" s="86">
        <f t="shared" si="245"/>
        <v>9.290949480525648E-198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4.9710190007003455E-124</v>
      </c>
      <c r="HD209" s="86">
        <f t="shared" si="181"/>
        <v>2.9972411562530213E-265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2.8682602885735814E-197</v>
      </c>
      <c r="HQ209" s="86">
        <f t="shared" si="226"/>
        <v>0</v>
      </c>
      <c r="HS209" s="86">
        <f t="shared" si="246"/>
        <v>8.1153254782811297E-49</v>
      </c>
      <c r="HT209" s="86">
        <f t="shared" si="246"/>
        <v>7.581312482776853E-73</v>
      </c>
      <c r="HU209" s="86">
        <f t="shared" si="246"/>
        <v>8.1646359315509779E-90</v>
      </c>
      <c r="HV209" s="86">
        <f t="shared" si="246"/>
        <v>3.7107673964578055E-79</v>
      </c>
      <c r="HW209" s="86">
        <f t="shared" si="246"/>
        <v>3.7013515150861157E-76</v>
      </c>
      <c r="HX209" s="86">
        <f t="shared" si="246"/>
        <v>6.4724970435791896E-87</v>
      </c>
      <c r="HY209" s="86">
        <f t="shared" si="246"/>
        <v>1.4347373370135138E-84</v>
      </c>
      <c r="HZ209" s="86">
        <f t="shared" si="246"/>
        <v>2.2973280777183985E-85</v>
      </c>
      <c r="IA209" s="86">
        <f t="shared" si="246"/>
        <v>1.430766916789731E-84</v>
      </c>
      <c r="IB209" s="86">
        <f t="shared" si="246"/>
        <v>3.1466082925356037E-82</v>
      </c>
      <c r="IC209" s="86">
        <f t="shared" si="246"/>
        <v>2.900817830844692E-84</v>
      </c>
      <c r="ID209" s="86">
        <f t="shared" si="246"/>
        <v>1.7349884382037919E-78</v>
      </c>
      <c r="IE209" s="86">
        <f t="shared" si="246"/>
        <v>8.5596581669620622E-77</v>
      </c>
      <c r="IF209" s="86">
        <f t="shared" si="246"/>
        <v>3.1107231992862705E-70</v>
      </c>
      <c r="IG209" s="86">
        <f t="shared" si="246"/>
        <v>7.3300635670465923E-59</v>
      </c>
      <c r="II209" s="86">
        <f t="shared" si="247"/>
        <v>7.5903665610347392E-5</v>
      </c>
      <c r="IJ209" s="86">
        <f t="shared" si="247"/>
        <v>3.3425565305108121E-7</v>
      </c>
      <c r="IK209" s="86">
        <f t="shared" si="247"/>
        <v>7.4775764889452898E-8</v>
      </c>
      <c r="IL209" s="86">
        <f t="shared" si="247"/>
        <v>3.0931930584013341E-8</v>
      </c>
      <c r="IM209" s="86">
        <f t="shared" si="247"/>
        <v>1.1317373821480046E-7</v>
      </c>
      <c r="IN209" s="86">
        <f t="shared" si="247"/>
        <v>5.073264947216717E-9</v>
      </c>
      <c r="IO209" s="86">
        <f t="shared" si="247"/>
        <v>7.7990142413461221E-9</v>
      </c>
      <c r="IP209" s="86">
        <f t="shared" si="247"/>
        <v>6.4773764628196583E-9</v>
      </c>
      <c r="IQ209" s="86">
        <f t="shared" si="247"/>
        <v>2.6291233283189939E-9</v>
      </c>
      <c r="IR209" s="86">
        <f t="shared" si="247"/>
        <v>8.2137731428819119E-9</v>
      </c>
      <c r="IS209" s="86">
        <f t="shared" si="247"/>
        <v>7.5242939808265452E-9</v>
      </c>
      <c r="IT209" s="86">
        <f t="shared" si="247"/>
        <v>1.0045248376389233E-7</v>
      </c>
      <c r="IU209" s="86">
        <f t="shared" si="247"/>
        <v>3.5895372168715333E-7</v>
      </c>
      <c r="IV209" s="86">
        <f t="shared" si="247"/>
        <v>4.4696180118637615E-4</v>
      </c>
      <c r="IW209" s="86">
        <f t="shared" si="247"/>
        <v>4.448166663655875E-5</v>
      </c>
      <c r="IY209" s="86">
        <f t="shared" si="248"/>
        <v>7.5903665610347392E-5</v>
      </c>
      <c r="IZ209" s="86">
        <f t="shared" si="248"/>
        <v>3.3425565305108121E-7</v>
      </c>
      <c r="JA209" s="86">
        <f t="shared" si="248"/>
        <v>7.4775764889452898E-8</v>
      </c>
      <c r="JB209" s="86">
        <f t="shared" si="248"/>
        <v>3.0931930584013341E-8</v>
      </c>
      <c r="JC209" s="86">
        <f t="shared" si="248"/>
        <v>1.1317373821480046E-7</v>
      </c>
      <c r="JD209" s="86">
        <f t="shared" si="248"/>
        <v>5.073264947216717E-9</v>
      </c>
      <c r="JE209" s="86">
        <f t="shared" si="248"/>
        <v>7.7990142413461221E-9</v>
      </c>
      <c r="JF209" s="86">
        <f t="shared" si="248"/>
        <v>6.4773764628196583E-9</v>
      </c>
      <c r="JG209" s="86">
        <f t="shared" si="248"/>
        <v>2.6291233283189939E-9</v>
      </c>
      <c r="JH209" s="86">
        <f t="shared" si="248"/>
        <v>8.2137731428819119E-9</v>
      </c>
      <c r="JI209" s="86">
        <f t="shared" si="248"/>
        <v>7.5242939808265452E-9</v>
      </c>
      <c r="JJ209" s="86">
        <f t="shared" si="248"/>
        <v>1.0045248376389233E-7</v>
      </c>
      <c r="JK209" s="86">
        <f t="shared" si="248"/>
        <v>3.5895372168715333E-7</v>
      </c>
      <c r="JL209" s="86">
        <f t="shared" si="248"/>
        <v>4.4696180118637615E-4</v>
      </c>
      <c r="JM209" s="86">
        <f t="shared" si="248"/>
        <v>4.448166663655875E-5</v>
      </c>
    </row>
    <row r="210" spans="2:273" x14ac:dyDescent="0.25">
      <c r="B210" s="2">
        <v>183</v>
      </c>
      <c r="C210" s="37">
        <v>57.889000000000003</v>
      </c>
      <c r="D210" s="37">
        <v>56.677</v>
      </c>
      <c r="E210" s="37">
        <v>52.9</v>
      </c>
      <c r="F210" s="37">
        <v>46.573999999999998</v>
      </c>
      <c r="G210" s="37">
        <v>41.753999999999998</v>
      </c>
      <c r="H210" s="37">
        <v>41.866999999999997</v>
      </c>
      <c r="I210" s="37">
        <v>40.067</v>
      </c>
      <c r="J210" s="37">
        <v>40.216999999999999</v>
      </c>
      <c r="K210" s="37">
        <v>41.466999999999999</v>
      </c>
      <c r="L210" s="37">
        <v>42.720999999999997</v>
      </c>
      <c r="M210" s="37">
        <v>42.689</v>
      </c>
      <c r="N210" s="37">
        <v>40.246000000000002</v>
      </c>
      <c r="O210" s="37">
        <v>49.18</v>
      </c>
      <c r="P210" s="37">
        <v>51.720999999999997</v>
      </c>
      <c r="Q210" s="37">
        <v>51.121000000000002</v>
      </c>
      <c r="S210" s="4">
        <f t="shared" si="249"/>
        <v>57.827789454090656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51.323634369569739</v>
      </c>
      <c r="AG210" s="4">
        <f t="shared" si="249"/>
        <v>51.352480247024033</v>
      </c>
      <c r="AI210" s="4">
        <f t="shared" si="250"/>
        <v>6.1210545909347047E-2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0.39736563043025797</v>
      </c>
      <c r="AW210" s="4">
        <f t="shared" si="250"/>
        <v>-0.23148024702403092</v>
      </c>
      <c r="AY210" s="2">
        <f t="shared" si="242"/>
        <v>57.827789454090656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51.323634369569213</v>
      </c>
      <c r="BM210" s="2">
        <f t="shared" si="242"/>
        <v>51.352480245638361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57.889000000000003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51.720999999999997</v>
      </c>
      <c r="DI210" s="2">
        <f t="shared" si="211"/>
        <v>51.121000000000002</v>
      </c>
      <c r="DK210" s="2">
        <f t="shared" si="251"/>
        <v>81.445739918429069</v>
      </c>
      <c r="DL210" s="2">
        <f t="shared" si="251"/>
        <v>92.342361201079626</v>
      </c>
      <c r="DM210" s="2">
        <f t="shared" si="251"/>
        <v>92.872396638655431</v>
      </c>
      <c r="DN210" s="2">
        <f t="shared" si="251"/>
        <v>97.843074406390159</v>
      </c>
      <c r="DO210" s="2">
        <f t="shared" si="251"/>
        <v>95.562196301564711</v>
      </c>
      <c r="DP210" s="2">
        <f t="shared" si="251"/>
        <v>89.346988383119978</v>
      </c>
      <c r="DQ210" s="2">
        <f t="shared" si="251"/>
        <v>129.313033428165</v>
      </c>
      <c r="DR210" s="2">
        <f t="shared" si="251"/>
        <v>117.89414173669466</v>
      </c>
      <c r="DS210" s="2">
        <f t="shared" si="251"/>
        <v>113.10211338481341</v>
      </c>
      <c r="DT210" s="2">
        <f t="shared" si="251"/>
        <v>127.21573333333333</v>
      </c>
      <c r="DU210" s="2">
        <f t="shared" si="251"/>
        <v>98.154840208629707</v>
      </c>
      <c r="DV210" s="2">
        <f t="shared" si="251"/>
        <v>102.03055600539813</v>
      </c>
      <c r="DW210" s="2">
        <f t="shared" si="251"/>
        <v>122.99043575154101</v>
      </c>
      <c r="DX210" s="2">
        <f t="shared" si="251"/>
        <v>88.05633143669985</v>
      </c>
      <c r="DY210" s="2">
        <f t="shared" si="251"/>
        <v>100.77311693548384</v>
      </c>
      <c r="EA210" s="2">
        <f t="shared" si="240"/>
        <v>57.3975959357278</v>
      </c>
      <c r="EB210" s="2">
        <f t="shared" si="240"/>
        <v>57.146459014447288</v>
      </c>
      <c r="EC210" s="2">
        <f t="shared" si="240"/>
        <v>53.90242598690034</v>
      </c>
      <c r="ED210" s="2">
        <f t="shared" si="240"/>
        <v>44.624046382742328</v>
      </c>
      <c r="EE210" s="2">
        <f t="shared" si="240"/>
        <v>39.956892220911165</v>
      </c>
      <c r="EF210" s="2">
        <f t="shared" si="239"/>
        <v>41.853990912644129</v>
      </c>
      <c r="EG210" s="2">
        <f t="shared" si="239"/>
        <v>37.723503659807548</v>
      </c>
      <c r="EH210" s="2">
        <f t="shared" si="239"/>
        <v>38.790185317699091</v>
      </c>
      <c r="EI210" s="2">
        <f t="shared" si="239"/>
        <v>41.766377294406716</v>
      </c>
      <c r="EJ210" s="2">
        <f t="shared" si="239"/>
        <v>39.55344793289882</v>
      </c>
      <c r="EK210" s="2">
        <f t="shared" si="239"/>
        <v>41.528068959787312</v>
      </c>
      <c r="EL210" s="2">
        <f t="shared" si="179"/>
        <v>37.104960014784652</v>
      </c>
      <c r="EM210" s="2">
        <f t="shared" si="179"/>
        <v>45.008346857764451</v>
      </c>
      <c r="EN210" s="2">
        <f t="shared" si="179"/>
        <v>48.918683692003611</v>
      </c>
      <c r="EO210" s="2">
        <f t="shared" si="179"/>
        <v>52.303954804749104</v>
      </c>
      <c r="EQ210" s="2">
        <f t="shared" si="252"/>
        <v>57.857428526840465</v>
      </c>
      <c r="ER210" s="2">
        <f t="shared" si="252"/>
        <v>56.557889790999525</v>
      </c>
      <c r="ES210" s="2">
        <f t="shared" si="252"/>
        <v>53.116389984167668</v>
      </c>
      <c r="ET210" s="2">
        <f t="shared" si="252"/>
        <v>44.913044688216999</v>
      </c>
      <c r="EU210" s="2">
        <f t="shared" si="252"/>
        <v>41.159259901214185</v>
      </c>
      <c r="EV210" s="2">
        <f t="shared" si="252"/>
        <v>41.309281677202094</v>
      </c>
      <c r="EW210" s="2">
        <f t="shared" si="252"/>
        <v>38.438575418450512</v>
      </c>
      <c r="EX210" s="2">
        <f t="shared" si="252"/>
        <v>40.277227929235337</v>
      </c>
      <c r="EY210" s="2">
        <f t="shared" si="252"/>
        <v>41.03209565727947</v>
      </c>
      <c r="EZ210" s="2">
        <f t="shared" si="252"/>
        <v>42.827788353652359</v>
      </c>
      <c r="FA210" s="2">
        <f t="shared" si="252"/>
        <v>42.117809467154473</v>
      </c>
      <c r="FB210" s="2">
        <f t="shared" si="252"/>
        <v>39.611378503615242</v>
      </c>
      <c r="FC210" s="2">
        <f t="shared" si="252"/>
        <v>45.709225196002151</v>
      </c>
      <c r="FD210" s="2">
        <f t="shared" si="252"/>
        <v>51.518298350034925</v>
      </c>
      <c r="FE210" s="2">
        <f t="shared" si="252"/>
        <v>51.25163056045907</v>
      </c>
      <c r="FG210" s="2">
        <f t="shared" si="253"/>
        <v>0.99999772040236368</v>
      </c>
      <c r="FH210" s="2">
        <f t="shared" si="253"/>
        <v>0.99999661957224806</v>
      </c>
      <c r="FI210" s="2">
        <f t="shared" si="253"/>
        <v>0.99999620099817554</v>
      </c>
      <c r="FJ210" s="2">
        <f t="shared" si="253"/>
        <v>0.99999652337663869</v>
      </c>
      <c r="FK210" s="2">
        <f t="shared" si="253"/>
        <v>0.99999656998693942</v>
      </c>
      <c r="FL210" s="2">
        <f t="shared" si="253"/>
        <v>0.99999640536917611</v>
      </c>
      <c r="FM210" s="2">
        <f t="shared" si="253"/>
        <v>0.99999650157383679</v>
      </c>
      <c r="FN210" s="2">
        <f t="shared" si="253"/>
        <v>0.99999635966221523</v>
      </c>
      <c r="FO210" s="2">
        <f t="shared" si="253"/>
        <v>0.99999671482549479</v>
      </c>
      <c r="FP210" s="2">
        <f t="shared" si="253"/>
        <v>0.9999964026746927</v>
      </c>
      <c r="FQ210" s="2">
        <f t="shared" si="253"/>
        <v>0.99999634815545102</v>
      </c>
      <c r="FR210" s="2">
        <f t="shared" si="253"/>
        <v>0.99999642663717847</v>
      </c>
      <c r="FS210" s="2">
        <f t="shared" si="253"/>
        <v>0.99999638329974017</v>
      </c>
      <c r="FT210" s="2">
        <f t="shared" si="253"/>
        <v>0.99999655127445874</v>
      </c>
      <c r="FU210" s="2">
        <f t="shared" si="253"/>
        <v>0.99999558771298924</v>
      </c>
      <c r="FW210" s="2">
        <f t="shared" si="244"/>
        <v>0.93542455794588908</v>
      </c>
      <c r="FX210" s="2">
        <f t="shared" si="244"/>
        <v>0.94699874351307645</v>
      </c>
      <c r="FY210" s="2">
        <f t="shared" si="244"/>
        <v>0.94054935168001685</v>
      </c>
      <c r="FZ210" s="2">
        <f t="shared" si="244"/>
        <v>0.95438972327716542</v>
      </c>
      <c r="GA210" s="2">
        <f t="shared" si="244"/>
        <v>0.95113015022247682</v>
      </c>
      <c r="GB210" s="2">
        <f t="shared" si="244"/>
        <v>0.9555283036843385</v>
      </c>
      <c r="GC210" s="2">
        <f t="shared" si="244"/>
        <v>0.95750131196575361</v>
      </c>
      <c r="GD210" s="2">
        <f t="shared" si="244"/>
        <v>0.95664715696520264</v>
      </c>
      <c r="GE210" s="2">
        <f t="shared" si="244"/>
        <v>0.96184407315103193</v>
      </c>
      <c r="GF210" s="2">
        <f t="shared" si="244"/>
        <v>0.95825772637771223</v>
      </c>
      <c r="GG210" s="2">
        <f t="shared" si="244"/>
        <v>0.95619571099983203</v>
      </c>
      <c r="GH210" s="2">
        <f t="shared" si="244"/>
        <v>0.9473223226168761</v>
      </c>
      <c r="GI210" s="2">
        <f t="shared" si="244"/>
        <v>0.940914729333171</v>
      </c>
      <c r="GJ210" s="2">
        <f t="shared" si="244"/>
        <v>0.92506621899930641</v>
      </c>
      <c r="GK210" s="2">
        <f t="shared" si="244"/>
        <v>0.90436804447787456</v>
      </c>
      <c r="GM210" s="86">
        <f t="shared" si="245"/>
        <v>4.0533369613758856E-201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1.2156810868122499E-126</v>
      </c>
      <c r="HD210" s="86">
        <f t="shared" si="181"/>
        <v>7.5708421789342834E-271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2.1612136159380147E-201</v>
      </c>
      <c r="HQ210" s="86">
        <f t="shared" si="226"/>
        <v>0</v>
      </c>
      <c r="HS210" s="86">
        <f t="shared" si="246"/>
        <v>1.757342927379003E-50</v>
      </c>
      <c r="HT210" s="86">
        <f t="shared" si="246"/>
        <v>2.7773537480807751E-75</v>
      </c>
      <c r="HU210" s="86">
        <f t="shared" si="246"/>
        <v>8.4141338927302684E-93</v>
      </c>
      <c r="HV210" s="86">
        <f t="shared" si="246"/>
        <v>9.1272733912297749E-82</v>
      </c>
      <c r="HW210" s="86">
        <f t="shared" si="246"/>
        <v>1.1362240963717066E-78</v>
      </c>
      <c r="HX210" s="86">
        <f t="shared" si="246"/>
        <v>8.870781777819107E-90</v>
      </c>
      <c r="HY210" s="86">
        <f t="shared" si="246"/>
        <v>2.5829351514529053E-87</v>
      </c>
      <c r="HZ210" s="86">
        <f t="shared" si="246"/>
        <v>3.7083376370543739E-88</v>
      </c>
      <c r="IA210" s="86">
        <f t="shared" si="246"/>
        <v>2.6706241829634106E-87</v>
      </c>
      <c r="IB210" s="86">
        <f t="shared" si="246"/>
        <v>6.4971492338933555E-85</v>
      </c>
      <c r="IC210" s="86">
        <f t="shared" si="246"/>
        <v>4.9062797306434095E-87</v>
      </c>
      <c r="ID210" s="86">
        <f t="shared" si="246"/>
        <v>4.0208773196804182E-81</v>
      </c>
      <c r="IE210" s="86">
        <f t="shared" si="246"/>
        <v>2.1324714611643268E-79</v>
      </c>
      <c r="IF210" s="86">
        <f t="shared" si="246"/>
        <v>1.0029269607579594E-72</v>
      </c>
      <c r="IG210" s="86">
        <f t="shared" si="246"/>
        <v>4.7697681171850617E-61</v>
      </c>
      <c r="II210" s="86">
        <f t="shared" si="247"/>
        <v>4.1641000306648197E-5</v>
      </c>
      <c r="IJ210" s="86">
        <f t="shared" si="247"/>
        <v>1.3535797309104963E-7</v>
      </c>
      <c r="IK210" s="86">
        <f t="shared" si="247"/>
        <v>2.6227611142080155E-8</v>
      </c>
      <c r="IL210" s="86">
        <f t="shared" si="247"/>
        <v>1.1364777411406564E-8</v>
      </c>
      <c r="IM210" s="86">
        <f t="shared" si="247"/>
        <v>4.3990459191169066E-8</v>
      </c>
      <c r="IN210" s="86">
        <f t="shared" si="247"/>
        <v>1.6839937697313736E-9</v>
      </c>
      <c r="IO210" s="86">
        <f t="shared" si="247"/>
        <v>2.7037702186902813E-9</v>
      </c>
      <c r="IP210" s="86">
        <f t="shared" si="247"/>
        <v>2.2039650000383632E-9</v>
      </c>
      <c r="IQ210" s="86">
        <f t="shared" si="247"/>
        <v>8.8923722047560532E-10</v>
      </c>
      <c r="IR210" s="86">
        <f t="shared" si="247"/>
        <v>2.875384228278734E-9</v>
      </c>
      <c r="IS210" s="86">
        <f t="shared" si="247"/>
        <v>2.5734373879263838E-9</v>
      </c>
      <c r="IT210" s="86">
        <f t="shared" si="247"/>
        <v>3.7708573780921109E-8</v>
      </c>
      <c r="IU210" s="86">
        <f t="shared" si="247"/>
        <v>1.4040519841057351E-7</v>
      </c>
      <c r="IV210" s="86">
        <f t="shared" si="247"/>
        <v>2.6819330496587998E-4</v>
      </c>
      <c r="IW210" s="86">
        <f t="shared" si="247"/>
        <v>2.0681218426873628E-5</v>
      </c>
      <c r="IY210" s="86">
        <f t="shared" si="248"/>
        <v>4.1641000306648197E-5</v>
      </c>
      <c r="IZ210" s="86">
        <f t="shared" si="248"/>
        <v>1.3535797309104963E-7</v>
      </c>
      <c r="JA210" s="86">
        <f t="shared" si="248"/>
        <v>2.6227611142080155E-8</v>
      </c>
      <c r="JB210" s="86">
        <f t="shared" si="248"/>
        <v>1.1364777411406564E-8</v>
      </c>
      <c r="JC210" s="86">
        <f t="shared" si="248"/>
        <v>4.3990459191169066E-8</v>
      </c>
      <c r="JD210" s="86">
        <f t="shared" si="248"/>
        <v>1.6839937697313736E-9</v>
      </c>
      <c r="JE210" s="86">
        <f t="shared" si="248"/>
        <v>2.7037702186902813E-9</v>
      </c>
      <c r="JF210" s="86">
        <f t="shared" si="248"/>
        <v>2.2039650000383632E-9</v>
      </c>
      <c r="JG210" s="86">
        <f t="shared" si="248"/>
        <v>8.8923722047560532E-10</v>
      </c>
      <c r="JH210" s="86">
        <f t="shared" si="248"/>
        <v>2.875384228278734E-9</v>
      </c>
      <c r="JI210" s="86">
        <f t="shared" si="248"/>
        <v>2.5734373879263838E-9</v>
      </c>
      <c r="JJ210" s="86">
        <f t="shared" si="248"/>
        <v>3.7708573780921109E-8</v>
      </c>
      <c r="JK210" s="86">
        <f t="shared" si="248"/>
        <v>1.4040519841057351E-7</v>
      </c>
      <c r="JL210" s="86">
        <f t="shared" si="248"/>
        <v>2.6819330496587998E-4</v>
      </c>
      <c r="JM210" s="86">
        <f t="shared" si="248"/>
        <v>2.0681218426873628E-5</v>
      </c>
    </row>
    <row r="211" spans="2:273" x14ac:dyDescent="0.25">
      <c r="B211" s="2">
        <v>184</v>
      </c>
      <c r="C211" s="37">
        <v>57.143000000000001</v>
      </c>
      <c r="D211" s="37">
        <v>57.274000000000001</v>
      </c>
      <c r="E211" s="37">
        <v>50.732999999999997</v>
      </c>
      <c r="F211" s="37">
        <v>45.295000000000002</v>
      </c>
      <c r="G211" s="37">
        <v>41.328000000000003</v>
      </c>
      <c r="H211" s="37">
        <v>40.9</v>
      </c>
      <c r="I211" s="37">
        <v>40.633000000000003</v>
      </c>
      <c r="J211" s="37">
        <v>41.433</v>
      </c>
      <c r="K211" s="37">
        <v>40.683</v>
      </c>
      <c r="L211" s="37">
        <v>43.41</v>
      </c>
      <c r="M211" s="37">
        <v>42.328000000000003</v>
      </c>
      <c r="N211" s="37">
        <v>40.066000000000003</v>
      </c>
      <c r="O211" s="37">
        <v>47.393000000000001</v>
      </c>
      <c r="P211" s="37">
        <v>51.295000000000002</v>
      </c>
      <c r="Q211" s="37">
        <v>51.482999999999997</v>
      </c>
      <c r="S211" s="4">
        <f t="shared" si="249"/>
        <v>57.80041086492556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51.278286920623231</v>
      </c>
      <c r="AG211" s="4">
        <f t="shared" si="249"/>
        <v>51.213951769723536</v>
      </c>
      <c r="AI211" s="4">
        <f t="shared" si="250"/>
        <v>-0.65741086492555922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1.6713079376771134E-2</v>
      </c>
      <c r="AW211" s="4">
        <f t="shared" si="250"/>
        <v>0.26904823027646074</v>
      </c>
      <c r="AY211" s="2">
        <f t="shared" si="242"/>
        <v>57.80041086492556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51.278286920623174</v>
      </c>
      <c r="BM211" s="2">
        <f t="shared" si="242"/>
        <v>51.213951769523298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57.143000000000001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51.295000000000002</v>
      </c>
      <c r="DI211" s="2">
        <f t="shared" si="211"/>
        <v>51.482999999999997</v>
      </c>
      <c r="DK211" s="2">
        <f t="shared" si="251"/>
        <v>81.47832674283552</v>
      </c>
      <c r="DL211" s="2">
        <f t="shared" si="251"/>
        <v>92.475681646423752</v>
      </c>
      <c r="DM211" s="2">
        <f t="shared" si="251"/>
        <v>93.044907563025191</v>
      </c>
      <c r="DN211" s="2">
        <f t="shared" si="251"/>
        <v>98.021652478389285</v>
      </c>
      <c r="DO211" s="2">
        <f t="shared" si="251"/>
        <v>95.764513513513506</v>
      </c>
      <c r="DP211" s="2">
        <f t="shared" si="251"/>
        <v>89.519386913229027</v>
      </c>
      <c r="DQ211" s="2">
        <f t="shared" si="251"/>
        <v>129.73484637268848</v>
      </c>
      <c r="DR211" s="2">
        <f t="shared" si="251"/>
        <v>118.26241204481792</v>
      </c>
      <c r="DS211" s="2">
        <f t="shared" si="251"/>
        <v>113.42734723294726</v>
      </c>
      <c r="DT211" s="2">
        <f t="shared" si="251"/>
        <v>127.61293333333334</v>
      </c>
      <c r="DU211" s="2">
        <f t="shared" si="251"/>
        <v>98.35164580369846</v>
      </c>
      <c r="DV211" s="2">
        <f t="shared" si="251"/>
        <v>102.26770782726047</v>
      </c>
      <c r="DW211" s="2">
        <f t="shared" si="251"/>
        <v>123.33835277382647</v>
      </c>
      <c r="DX211" s="2">
        <f t="shared" si="251"/>
        <v>88.181213845424367</v>
      </c>
      <c r="DY211" s="2">
        <f t="shared" si="251"/>
        <v>100.992802016129</v>
      </c>
      <c r="EA211" s="2">
        <f t="shared" si="240"/>
        <v>57.361539555765603</v>
      </c>
      <c r="EB211" s="2">
        <f t="shared" si="240"/>
        <v>57.112392199326564</v>
      </c>
      <c r="EC211" s="2">
        <f t="shared" si="240"/>
        <v>53.858401076296694</v>
      </c>
      <c r="ED211" s="2">
        <f t="shared" si="240"/>
        <v>44.539811704765661</v>
      </c>
      <c r="EE211" s="2">
        <f t="shared" si="240"/>
        <v>39.844745762224079</v>
      </c>
      <c r="EF211" s="2">
        <f t="shared" si="239"/>
        <v>41.762944498729723</v>
      </c>
      <c r="EG211" s="2">
        <f t="shared" si="239"/>
        <v>37.571654017911243</v>
      </c>
      <c r="EH211" s="2">
        <f t="shared" si="239"/>
        <v>38.662913935825912</v>
      </c>
      <c r="EI211" s="2">
        <f t="shared" si="239"/>
        <v>41.665056330394577</v>
      </c>
      <c r="EJ211" s="2">
        <f t="shared" si="239"/>
        <v>39.434798303500045</v>
      </c>
      <c r="EK211" s="2">
        <f t="shared" si="239"/>
        <v>41.360605849119317</v>
      </c>
      <c r="EL211" s="2">
        <f t="shared" ref="EL211:EL222" si="254">CP$228*$B211+CP$229</f>
        <v>36.944261758040675</v>
      </c>
      <c r="EM211" s="2">
        <f t="shared" ref="EM211:EM222" si="255">CQ$228*$B211+CQ$229</f>
        <v>44.861419378232405</v>
      </c>
      <c r="EN211" s="2">
        <f t="shared" ref="EN211:EN222" si="256">CR$228*$B211+CR$229</f>
        <v>48.824217598215654</v>
      </c>
      <c r="EO211" s="2">
        <f t="shared" ref="EO211:EO222" si="257">CS$228*$B211+CS$229</f>
        <v>52.18552410490679</v>
      </c>
      <c r="EQ211" s="2">
        <f t="shared" si="252"/>
        <v>57.82798851855982</v>
      </c>
      <c r="ER211" s="2">
        <f t="shared" si="252"/>
        <v>56.515459150419261</v>
      </c>
      <c r="ES211" s="2">
        <f t="shared" si="252"/>
        <v>53.061351093184555</v>
      </c>
      <c r="ET211" s="2">
        <f t="shared" si="252"/>
        <v>44.832625341157843</v>
      </c>
      <c r="EU211" s="2">
        <f t="shared" si="252"/>
        <v>41.063903754540434</v>
      </c>
      <c r="EV211" s="2">
        <f t="shared" si="252"/>
        <v>41.210790587986338</v>
      </c>
      <c r="EW211" s="2">
        <f t="shared" si="252"/>
        <v>38.296294681905877</v>
      </c>
      <c r="EX211" s="2">
        <f t="shared" si="252"/>
        <v>40.169701691947978</v>
      </c>
      <c r="EY211" s="2">
        <f t="shared" si="252"/>
        <v>40.921167444151934</v>
      </c>
      <c r="EZ211" s="2">
        <f t="shared" si="252"/>
        <v>42.752594052157789</v>
      </c>
      <c r="FA211" s="2">
        <f t="shared" si="252"/>
        <v>41.958373432744082</v>
      </c>
      <c r="FB211" s="2">
        <f t="shared" si="252"/>
        <v>39.485005276641928</v>
      </c>
      <c r="FC211" s="2">
        <f t="shared" si="252"/>
        <v>45.572181064420008</v>
      </c>
      <c r="FD211" s="2">
        <f t="shared" si="252"/>
        <v>51.459451418439251</v>
      </c>
      <c r="FE211" s="2">
        <f t="shared" si="252"/>
        <v>51.120037854006483</v>
      </c>
      <c r="FG211" s="2">
        <f t="shared" si="253"/>
        <v>0.99999792098182927</v>
      </c>
      <c r="FH211" s="2">
        <f t="shared" si="253"/>
        <v>0.99999691701233151</v>
      </c>
      <c r="FI211" s="2">
        <f t="shared" si="253"/>
        <v>0.99999653526799914</v>
      </c>
      <c r="FJ211" s="2">
        <f t="shared" si="253"/>
        <v>0.99999682928084022</v>
      </c>
      <c r="FK211" s="2">
        <f t="shared" si="253"/>
        <v>0.99999687178996555</v>
      </c>
      <c r="FL211" s="2">
        <f t="shared" si="253"/>
        <v>0.99999672165668818</v>
      </c>
      <c r="FM211" s="2">
        <f t="shared" si="253"/>
        <v>0.99999680939643631</v>
      </c>
      <c r="FN211" s="2">
        <f t="shared" si="253"/>
        <v>0.99999667997141795</v>
      </c>
      <c r="FO211" s="2">
        <f t="shared" si="253"/>
        <v>0.99999700388437596</v>
      </c>
      <c r="FP211" s="2">
        <f t="shared" si="253"/>
        <v>0.99999671919928856</v>
      </c>
      <c r="FQ211" s="2">
        <f t="shared" si="253"/>
        <v>0.99999666947711752</v>
      </c>
      <c r="FR211" s="2">
        <f t="shared" si="253"/>
        <v>0.99999674105334924</v>
      </c>
      <c r="FS211" s="2">
        <f t="shared" si="253"/>
        <v>0.99999670152911058</v>
      </c>
      <c r="FT211" s="2">
        <f t="shared" si="253"/>
        <v>0.99999685472396993</v>
      </c>
      <c r="FU211" s="2">
        <f t="shared" si="253"/>
        <v>0.99999597594485756</v>
      </c>
      <c r="FW211" s="2">
        <f t="shared" si="244"/>
        <v>0.94076995539331265</v>
      </c>
      <c r="FX211" s="2">
        <f t="shared" si="244"/>
        <v>0.95143579867980921</v>
      </c>
      <c r="FY211" s="2">
        <f t="shared" si="244"/>
        <v>0.94549524928521456</v>
      </c>
      <c r="FZ211" s="2">
        <f t="shared" si="244"/>
        <v>0.9582353228241004</v>
      </c>
      <c r="GA211" s="2">
        <f t="shared" si="244"/>
        <v>0.95523768858234093</v>
      </c>
      <c r="GB211" s="2">
        <f t="shared" si="244"/>
        <v>0.95928200027384258</v>
      </c>
      <c r="GC211" s="2">
        <f t="shared" si="244"/>
        <v>0.96109525451973288</v>
      </c>
      <c r="GD211" s="2">
        <f t="shared" si="244"/>
        <v>0.96031033783313813</v>
      </c>
      <c r="GE211" s="2">
        <f t="shared" si="244"/>
        <v>0.96508415789283863</v>
      </c>
      <c r="GF211" s="2">
        <f t="shared" si="244"/>
        <v>0.961790254660711</v>
      </c>
      <c r="GG211" s="2">
        <f t="shared" si="244"/>
        <v>0.95989543850505443</v>
      </c>
      <c r="GH211" s="2">
        <f t="shared" si="244"/>
        <v>0.95173366967458362</v>
      </c>
      <c r="GI211" s="2">
        <f t="shared" si="244"/>
        <v>0.94583198057342166</v>
      </c>
      <c r="GJ211" s="2">
        <f t="shared" si="244"/>
        <v>0.93120599582407837</v>
      </c>
      <c r="GK211" s="2">
        <f t="shared" si="244"/>
        <v>0.91204249490788114</v>
      </c>
      <c r="GM211" s="86">
        <f t="shared" si="245"/>
        <v>1.6558469516407494E-204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2.7902429830334272E-129</v>
      </c>
      <c r="HD211" s="86">
        <f t="shared" si="181"/>
        <v>1.6700952092933546E-276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1.4749573839178785E-205</v>
      </c>
      <c r="HQ211" s="86">
        <f t="shared" si="226"/>
        <v>0</v>
      </c>
      <c r="HS211" s="86">
        <f t="shared" si="246"/>
        <v>3.5622354487719041E-52</v>
      </c>
      <c r="HT211" s="86">
        <f t="shared" si="246"/>
        <v>9.2609545163557789E-78</v>
      </c>
      <c r="HU211" s="86">
        <f t="shared" si="246"/>
        <v>7.7341812822667079E-96</v>
      </c>
      <c r="HV211" s="86">
        <f t="shared" si="246"/>
        <v>2.0329690638387419E-84</v>
      </c>
      <c r="HW211" s="86">
        <f t="shared" si="246"/>
        <v>3.1695737533548098E-81</v>
      </c>
      <c r="HX211" s="86">
        <f t="shared" si="246"/>
        <v>1.0905986113247794E-92</v>
      </c>
      <c r="HY211" s="86">
        <f t="shared" si="246"/>
        <v>4.1962351035650524E-90</v>
      </c>
      <c r="HZ211" s="86">
        <f t="shared" si="246"/>
        <v>5.3880267951149986E-91</v>
      </c>
      <c r="IA211" s="86">
        <f t="shared" si="246"/>
        <v>4.5036773245076188E-90</v>
      </c>
      <c r="IB211" s="86">
        <f t="shared" si="246"/>
        <v>1.2125303817949271E-87</v>
      </c>
      <c r="IC211" s="86">
        <f t="shared" si="246"/>
        <v>7.4704455260916915E-90</v>
      </c>
      <c r="ID211" s="86">
        <f t="shared" si="246"/>
        <v>8.414565820999478E-84</v>
      </c>
      <c r="IE211" s="86">
        <f t="shared" si="246"/>
        <v>4.7982686412475169E-82</v>
      </c>
      <c r="IF211" s="86">
        <f t="shared" si="246"/>
        <v>2.9198405909799233E-75</v>
      </c>
      <c r="IG211" s="86">
        <f t="shared" si="246"/>
        <v>2.8252600519203975E-63</v>
      </c>
      <c r="II211" s="86">
        <f t="shared" si="247"/>
        <v>2.2413520058119399E-5</v>
      </c>
      <c r="IJ211" s="86">
        <f t="shared" si="247"/>
        <v>5.3326198381591116E-8</v>
      </c>
      <c r="IK211" s="86">
        <f t="shared" si="247"/>
        <v>8.8961551599740492E-9</v>
      </c>
      <c r="IL211" s="86">
        <f t="shared" si="247"/>
        <v>4.055734090381096E-9</v>
      </c>
      <c r="IM211" s="86">
        <f t="shared" si="247"/>
        <v>1.6626291261281182E-8</v>
      </c>
      <c r="IN211" s="86">
        <f t="shared" si="247"/>
        <v>5.413961551432729E-10</v>
      </c>
      <c r="IO211" s="86">
        <f t="shared" si="247"/>
        <v>9.0947405825043675E-10</v>
      </c>
      <c r="IP211" s="86">
        <f t="shared" si="247"/>
        <v>7.2706159838658521E-10</v>
      </c>
      <c r="IQ211" s="86">
        <f t="shared" si="247"/>
        <v>2.9190867992798828E-10</v>
      </c>
      <c r="IR211" s="86">
        <f t="shared" si="247"/>
        <v>9.7710392986425201E-10</v>
      </c>
      <c r="IS211" s="86">
        <f t="shared" si="247"/>
        <v>8.5338393172728096E-10</v>
      </c>
      <c r="IT211" s="86">
        <f t="shared" si="247"/>
        <v>1.3738427171779656E-8</v>
      </c>
      <c r="IU211" s="86">
        <f t="shared" si="247"/>
        <v>5.3308815812924514E-8</v>
      </c>
      <c r="IV211" s="86">
        <f t="shared" si="247"/>
        <v>1.5823241954831361E-4</v>
      </c>
      <c r="IW211" s="86">
        <f t="shared" si="247"/>
        <v>9.3390576594981425E-6</v>
      </c>
      <c r="IY211" s="86">
        <f t="shared" si="248"/>
        <v>2.2413520058119399E-5</v>
      </c>
      <c r="IZ211" s="86">
        <f t="shared" si="248"/>
        <v>5.3326198381591116E-8</v>
      </c>
      <c r="JA211" s="86">
        <f t="shared" si="248"/>
        <v>8.8961551599740492E-9</v>
      </c>
      <c r="JB211" s="86">
        <f t="shared" si="248"/>
        <v>4.055734090381096E-9</v>
      </c>
      <c r="JC211" s="86">
        <f t="shared" si="248"/>
        <v>1.6626291261281182E-8</v>
      </c>
      <c r="JD211" s="86">
        <f t="shared" si="248"/>
        <v>5.413961551432729E-10</v>
      </c>
      <c r="JE211" s="86">
        <f t="shared" si="248"/>
        <v>9.0947405825043675E-10</v>
      </c>
      <c r="JF211" s="86">
        <f t="shared" si="248"/>
        <v>7.2706159838658521E-10</v>
      </c>
      <c r="JG211" s="86">
        <f t="shared" si="248"/>
        <v>2.9190867992798828E-10</v>
      </c>
      <c r="JH211" s="86">
        <f t="shared" si="248"/>
        <v>9.7710392986425201E-10</v>
      </c>
      <c r="JI211" s="86">
        <f t="shared" si="248"/>
        <v>8.5338393172728096E-10</v>
      </c>
      <c r="JJ211" s="86">
        <f t="shared" si="248"/>
        <v>1.3738427171779656E-8</v>
      </c>
      <c r="JK211" s="86">
        <f t="shared" si="248"/>
        <v>5.3308815812924514E-8</v>
      </c>
      <c r="JL211" s="86">
        <f t="shared" si="248"/>
        <v>1.5823241954831361E-4</v>
      </c>
      <c r="JM211" s="86">
        <f t="shared" si="248"/>
        <v>9.3390576594981425E-6</v>
      </c>
    </row>
    <row r="212" spans="2:273" x14ac:dyDescent="0.25">
      <c r="B212" s="2">
        <v>185</v>
      </c>
      <c r="C212" s="37">
        <v>58.27</v>
      </c>
      <c r="D212" s="37">
        <v>55.984000000000002</v>
      </c>
      <c r="E212" s="37">
        <v>53.05</v>
      </c>
      <c r="F212" s="37">
        <v>45.655999999999999</v>
      </c>
      <c r="G212" s="37">
        <v>40.295000000000002</v>
      </c>
      <c r="H212" s="37">
        <v>42.25</v>
      </c>
      <c r="I212" s="37">
        <v>39.832999999999998</v>
      </c>
      <c r="J212" s="37">
        <v>41.6</v>
      </c>
      <c r="K212" s="37">
        <v>42.85</v>
      </c>
      <c r="L212" s="37">
        <v>43.59</v>
      </c>
      <c r="M212" s="37">
        <v>42.573999999999998</v>
      </c>
      <c r="N212" s="37">
        <v>39.951000000000001</v>
      </c>
      <c r="O212" s="37">
        <v>46.213000000000001</v>
      </c>
      <c r="P212" s="37">
        <v>52.097999999999999</v>
      </c>
      <c r="Q212" s="37">
        <v>50.723999999999997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51.232125843115462</v>
      </c>
      <c r="AG212" s="4">
        <f t="shared" si="249"/>
        <v>51.075827613747236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0.86587415688453717</v>
      </c>
      <c r="AW212" s="4">
        <f t="shared" si="250"/>
        <v>-0.35182761374723981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51.232125843115455</v>
      </c>
      <c r="BM212" s="2">
        <f t="shared" si="258"/>
        <v>51.075827613720392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52.097999999999999</v>
      </c>
      <c r="DI212" s="2">
        <f t="shared" si="211"/>
        <v>50.723999999999997</v>
      </c>
      <c r="DK212" s="2">
        <f t="shared" si="251"/>
        <v>81.510913567241971</v>
      </c>
      <c r="DL212" s="2">
        <f t="shared" si="251"/>
        <v>92.609002091767877</v>
      </c>
      <c r="DM212" s="2">
        <f t="shared" si="251"/>
        <v>93.217418487394937</v>
      </c>
      <c r="DN212" s="2">
        <f t="shared" si="251"/>
        <v>98.200230550388397</v>
      </c>
      <c r="DO212" s="2">
        <f t="shared" si="251"/>
        <v>95.966830725462302</v>
      </c>
      <c r="DP212" s="2">
        <f t="shared" si="251"/>
        <v>89.691785443338091</v>
      </c>
      <c r="DQ212" s="2">
        <f t="shared" si="251"/>
        <v>130.15665931721196</v>
      </c>
      <c r="DR212" s="2">
        <f t="shared" si="251"/>
        <v>118.63068235294116</v>
      </c>
      <c r="DS212" s="2">
        <f t="shared" si="251"/>
        <v>113.7525810810811</v>
      </c>
      <c r="DT212" s="2">
        <f t="shared" si="251"/>
        <v>128.01013333333333</v>
      </c>
      <c r="DU212" s="2">
        <f t="shared" si="251"/>
        <v>98.548451398767213</v>
      </c>
      <c r="DV212" s="2">
        <f t="shared" si="251"/>
        <v>102.50485964912282</v>
      </c>
      <c r="DW212" s="2">
        <f t="shared" si="251"/>
        <v>123.68626979611192</v>
      </c>
      <c r="DX212" s="2">
        <f t="shared" si="251"/>
        <v>88.306096254148883</v>
      </c>
      <c r="DY212" s="2">
        <f t="shared" si="251"/>
        <v>101.21248709677417</v>
      </c>
      <c r="EA212" s="2">
        <f t="shared" si="240"/>
        <v>57.325483175803413</v>
      </c>
      <c r="EB212" s="2">
        <f t="shared" si="240"/>
        <v>57.078325384205833</v>
      </c>
      <c r="EC212" s="2">
        <f t="shared" si="240"/>
        <v>53.814376165693048</v>
      </c>
      <c r="ED212" s="2">
        <f t="shared" si="240"/>
        <v>44.455577026788994</v>
      </c>
      <c r="EE212" s="2">
        <f t="shared" si="240"/>
        <v>39.732599303537</v>
      </c>
      <c r="EF212" s="2">
        <f t="shared" si="239"/>
        <v>41.671898084815325</v>
      </c>
      <c r="EG212" s="2">
        <f t="shared" si="239"/>
        <v>37.419804376014923</v>
      </c>
      <c r="EH212" s="2">
        <f t="shared" si="239"/>
        <v>38.535642553952727</v>
      </c>
      <c r="EI212" s="2">
        <f t="shared" si="239"/>
        <v>41.563735366382431</v>
      </c>
      <c r="EJ212" s="2">
        <f t="shared" si="239"/>
        <v>39.316148674101271</v>
      </c>
      <c r="EK212" s="2">
        <f t="shared" si="239"/>
        <v>41.193142738451314</v>
      </c>
      <c r="EL212" s="2">
        <f t="shared" si="254"/>
        <v>36.78356350129669</v>
      </c>
      <c r="EM212" s="2">
        <f t="shared" si="255"/>
        <v>44.714491898700352</v>
      </c>
      <c r="EN212" s="2">
        <f t="shared" si="256"/>
        <v>48.729751504427703</v>
      </c>
      <c r="EO212" s="2">
        <f t="shared" si="257"/>
        <v>52.067093405064476</v>
      </c>
      <c r="EQ212" s="2">
        <f t="shared" si="252"/>
        <v>57.798548510279169</v>
      </c>
      <c r="ER212" s="2">
        <f t="shared" si="252"/>
        <v>56.47302850983899</v>
      </c>
      <c r="ES212" s="2">
        <f t="shared" si="252"/>
        <v>53.006312202201443</v>
      </c>
      <c r="ET212" s="2">
        <f t="shared" si="252"/>
        <v>44.752205994098688</v>
      </c>
      <c r="EU212" s="2">
        <f t="shared" si="252"/>
        <v>40.968547607866668</v>
      </c>
      <c r="EV212" s="2">
        <f t="shared" si="252"/>
        <v>41.112299498770582</v>
      </c>
      <c r="EW212" s="2">
        <f t="shared" si="252"/>
        <v>38.154013945361243</v>
      </c>
      <c r="EX212" s="2">
        <f t="shared" si="252"/>
        <v>40.062175454660625</v>
      </c>
      <c r="EY212" s="2">
        <f t="shared" si="252"/>
        <v>40.810239231024397</v>
      </c>
      <c r="EZ212" s="2">
        <f t="shared" si="252"/>
        <v>42.67739975066322</v>
      </c>
      <c r="FA212" s="2">
        <f t="shared" si="252"/>
        <v>41.798937398333685</v>
      </c>
      <c r="FB212" s="2">
        <f t="shared" si="252"/>
        <v>39.3586320496686</v>
      </c>
      <c r="FC212" s="2">
        <f t="shared" si="252"/>
        <v>45.43513693283785</v>
      </c>
      <c r="FD212" s="2">
        <f t="shared" si="252"/>
        <v>51.400604486843577</v>
      </c>
      <c r="FE212" s="2">
        <f t="shared" si="252"/>
        <v>50.98844514755389</v>
      </c>
      <c r="FG212" s="2">
        <f t="shared" si="253"/>
        <v>0.99999810391254629</v>
      </c>
      <c r="FH212" s="2">
        <f t="shared" si="253"/>
        <v>0.9999971882810661</v>
      </c>
      <c r="FI212" s="2">
        <f t="shared" si="253"/>
        <v>0.99999684012589651</v>
      </c>
      <c r="FJ212" s="2">
        <f t="shared" si="253"/>
        <v>0.99999710826895094</v>
      </c>
      <c r="FK212" s="2">
        <f t="shared" si="253"/>
        <v>0.99999714703775555</v>
      </c>
      <c r="FL212" s="2">
        <f t="shared" si="253"/>
        <v>0.99999701011450204</v>
      </c>
      <c r="FM212" s="2">
        <f t="shared" si="253"/>
        <v>0.99999709013414895</v>
      </c>
      <c r="FN212" s="2">
        <f t="shared" si="253"/>
        <v>0.99999697209706173</v>
      </c>
      <c r="FO212" s="2">
        <f t="shared" si="253"/>
        <v>0.99999726750935458</v>
      </c>
      <c r="FP212" s="2">
        <f t="shared" si="253"/>
        <v>0.99999700787332568</v>
      </c>
      <c r="FQ212" s="2">
        <f t="shared" si="253"/>
        <v>0.99999696252614034</v>
      </c>
      <c r="FR212" s="2">
        <f t="shared" si="253"/>
        <v>0.9999970278044773</v>
      </c>
      <c r="FS212" s="2">
        <f t="shared" si="253"/>
        <v>0.99999699175792245</v>
      </c>
      <c r="FT212" s="2">
        <f t="shared" si="253"/>
        <v>0.99999713147337399</v>
      </c>
      <c r="FU212" s="2">
        <f t="shared" si="253"/>
        <v>0.99999633001679245</v>
      </c>
      <c r="FW212" s="2">
        <f t="shared" ref="FW212:GK227" si="260">POWER(10,($B212-C$232)/C$229)/(1+POWER(10,($B212-C$232)/C$229))</f>
        <v>0.94569855981378459</v>
      </c>
      <c r="FX212" s="2">
        <f t="shared" si="260"/>
        <v>0.95551884854612279</v>
      </c>
      <c r="FY212" s="2">
        <f t="shared" si="260"/>
        <v>0.95005153232854478</v>
      </c>
      <c r="FZ212" s="2">
        <f t="shared" si="260"/>
        <v>0.96176967141514569</v>
      </c>
      <c r="GA212" s="2">
        <f t="shared" si="260"/>
        <v>0.9590148628044699</v>
      </c>
      <c r="GB212" s="2">
        <f t="shared" si="260"/>
        <v>0.96273121844080267</v>
      </c>
      <c r="GC212" s="2">
        <f t="shared" si="260"/>
        <v>0.96439657291399106</v>
      </c>
      <c r="GD212" s="2">
        <f t="shared" si="260"/>
        <v>0.96367574414550672</v>
      </c>
      <c r="GE212" s="2">
        <f t="shared" si="260"/>
        <v>0.96805824156318454</v>
      </c>
      <c r="GF212" s="2">
        <f t="shared" si="260"/>
        <v>0.96503474337053086</v>
      </c>
      <c r="GG212" s="2">
        <f t="shared" si="260"/>
        <v>0.96329468070039204</v>
      </c>
      <c r="GH212" s="2">
        <f t="shared" si="260"/>
        <v>0.9557928395634725</v>
      </c>
      <c r="GI212" s="2">
        <f t="shared" si="260"/>
        <v>0.95036159263064079</v>
      </c>
      <c r="GJ212" s="2">
        <f t="shared" si="260"/>
        <v>0.93687703118188803</v>
      </c>
      <c r="GK212" s="2">
        <f t="shared" si="260"/>
        <v>0.91915612639269828</v>
      </c>
      <c r="GM212" s="86">
        <f t="shared" ref="GM212:HA227" si="261" xml:space="preserve"> _xlfn.NORM.DIST($B212, C$7, ABS(C$11), TRUE) * _xlfn.NORM.DIST(($B212 - C$7)*C$15, 0, ABS(C$11), TRUE) * 2</f>
        <v>6.3340579813789294E-208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6.0105129642973215E-132</v>
      </c>
      <c r="HD212" s="86">
        <f t="shared" si="181"/>
        <v>3.2174501482456096E-282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9.1172306786064724E-210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6.7592752523438487E-54</v>
      </c>
      <c r="HT212" s="86">
        <f t="shared" si="262"/>
        <v>2.8106982234255015E-80</v>
      </c>
      <c r="HU212" s="86">
        <f t="shared" si="262"/>
        <v>6.3408555498562407E-99</v>
      </c>
      <c r="HV212" s="86">
        <f t="shared" si="262"/>
        <v>4.1004280528815549E-87</v>
      </c>
      <c r="HW212" s="86">
        <f t="shared" si="262"/>
        <v>8.0346552676990876E-84</v>
      </c>
      <c r="HX212" s="86">
        <f t="shared" si="262"/>
        <v>1.202755477065333E-95</v>
      </c>
      <c r="HY212" s="86">
        <f t="shared" si="262"/>
        <v>6.1518796436863273E-93</v>
      </c>
      <c r="HZ212" s="86">
        <f t="shared" si="262"/>
        <v>7.046458131047721E-94</v>
      </c>
      <c r="IA212" s="86">
        <f t="shared" si="262"/>
        <v>6.8616556139263669E-93</v>
      </c>
      <c r="IB212" s="86">
        <f t="shared" si="262"/>
        <v>2.0452597819635625E-90</v>
      </c>
      <c r="IC212" s="86">
        <f t="shared" si="262"/>
        <v>1.0239987091329721E-92</v>
      </c>
      <c r="ID212" s="86">
        <f t="shared" si="262"/>
        <v>1.5901034615294625E-86</v>
      </c>
      <c r="IE212" s="86">
        <f t="shared" si="262"/>
        <v>9.7511633371367924E-85</v>
      </c>
      <c r="IF212" s="86">
        <f t="shared" si="262"/>
        <v>7.6758471313992746E-78</v>
      </c>
      <c r="IG212" s="86">
        <f t="shared" si="262"/>
        <v>1.5233019107674557E-65</v>
      </c>
      <c r="II212" s="86">
        <f t="shared" ref="II212:IW227" si="263" xml:space="preserve"> _xlfn.NORM.DIST($B212, C$10, ABS(C$14), TRUE) * _xlfn.NORM.DIST(($B212 - C$10)*C$18, 0, ABS(C$14), TRUE) * 2</f>
        <v>1.1836123867358509E-5</v>
      </c>
      <c r="IJ212" s="86">
        <f t="shared" si="263"/>
        <v>2.0437605909155046E-8</v>
      </c>
      <c r="IK212" s="86">
        <f t="shared" si="263"/>
        <v>2.9178928502450823E-9</v>
      </c>
      <c r="IL212" s="86">
        <f t="shared" si="263"/>
        <v>1.4057743326830222E-9</v>
      </c>
      <c r="IM212" s="86">
        <f t="shared" si="263"/>
        <v>6.109961071781505E-9</v>
      </c>
      <c r="IN212" s="86">
        <f t="shared" si="263"/>
        <v>1.6857553341565107E-10</v>
      </c>
      <c r="IO212" s="86">
        <f t="shared" si="263"/>
        <v>2.9681450487680907E-10</v>
      </c>
      <c r="IP212" s="86">
        <f t="shared" si="263"/>
        <v>2.3253166890649108E-10</v>
      </c>
      <c r="IQ212" s="86">
        <f t="shared" si="263"/>
        <v>9.3000287775576077E-11</v>
      </c>
      <c r="IR212" s="86">
        <f t="shared" si="263"/>
        <v>3.2230083011174201E-10</v>
      </c>
      <c r="IS212" s="86">
        <f t="shared" si="263"/>
        <v>2.7437315152938315E-10</v>
      </c>
      <c r="IT212" s="86">
        <f t="shared" si="263"/>
        <v>4.8577144150475291E-9</v>
      </c>
      <c r="IU212" s="86">
        <f t="shared" si="263"/>
        <v>1.9645563294040373E-8</v>
      </c>
      <c r="IV212" s="86">
        <f t="shared" si="263"/>
        <v>9.1789160137797958E-5</v>
      </c>
      <c r="IW212" s="86">
        <f t="shared" si="263"/>
        <v>4.0956930461227571E-6</v>
      </c>
      <c r="IY212" s="86">
        <f t="shared" ref="IY212:JM227" si="264">GM212+HC212+HS212+II212</f>
        <v>1.1836123867358509E-5</v>
      </c>
      <c r="IZ212" s="86">
        <f t="shared" si="264"/>
        <v>2.0437605909155046E-8</v>
      </c>
      <c r="JA212" s="86">
        <f t="shared" si="264"/>
        <v>2.9178928502450823E-9</v>
      </c>
      <c r="JB212" s="86">
        <f t="shared" si="264"/>
        <v>1.4057743326830222E-9</v>
      </c>
      <c r="JC212" s="86">
        <f t="shared" si="264"/>
        <v>6.109961071781505E-9</v>
      </c>
      <c r="JD212" s="86">
        <f t="shared" si="264"/>
        <v>1.6857553341565107E-10</v>
      </c>
      <c r="JE212" s="86">
        <f t="shared" si="264"/>
        <v>2.9681450487680907E-10</v>
      </c>
      <c r="JF212" s="86">
        <f t="shared" si="264"/>
        <v>2.3253166890649108E-10</v>
      </c>
      <c r="JG212" s="86">
        <f t="shared" si="264"/>
        <v>9.3000287775576077E-11</v>
      </c>
      <c r="JH212" s="86">
        <f t="shared" si="264"/>
        <v>3.2230083011174201E-10</v>
      </c>
      <c r="JI212" s="86">
        <f t="shared" si="264"/>
        <v>2.7437315152938315E-10</v>
      </c>
      <c r="JJ212" s="86">
        <f t="shared" si="264"/>
        <v>4.8577144150475291E-9</v>
      </c>
      <c r="JK212" s="86">
        <f t="shared" si="264"/>
        <v>1.9645563294040373E-8</v>
      </c>
      <c r="JL212" s="86">
        <f t="shared" si="264"/>
        <v>9.1789160137797958E-5</v>
      </c>
      <c r="JM212" s="86">
        <f t="shared" si="264"/>
        <v>4.0956930461227571E-6</v>
      </c>
    </row>
    <row r="213" spans="2:273" x14ac:dyDescent="0.25">
      <c r="B213" s="2">
        <v>186</v>
      </c>
      <c r="C213" s="37">
        <v>58.524000000000001</v>
      </c>
      <c r="D213" s="37">
        <v>57.113</v>
      </c>
      <c r="E213" s="37">
        <v>52.067</v>
      </c>
      <c r="F213" s="37">
        <v>46.851999999999997</v>
      </c>
      <c r="G213" s="37">
        <v>41.720999999999997</v>
      </c>
      <c r="H213" s="37">
        <v>40.283000000000001</v>
      </c>
      <c r="I213" s="37">
        <v>40.283000000000001</v>
      </c>
      <c r="J213" s="37">
        <v>40.866999999999997</v>
      </c>
      <c r="K213" s="37">
        <v>40.683</v>
      </c>
      <c r="L213" s="37">
        <v>42.835999999999999</v>
      </c>
      <c r="M213" s="37">
        <v>42.246000000000002</v>
      </c>
      <c r="N213" s="37">
        <v>39.671999999999997</v>
      </c>
      <c r="O213" s="37">
        <v>46.573999999999998</v>
      </c>
      <c r="P213" s="37">
        <v>52.442999999999998</v>
      </c>
      <c r="Q213" s="37">
        <v>50.776000000000003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51.185183011563709</v>
      </c>
      <c r="AG213" s="4">
        <f t="shared" si="249"/>
        <v>50.938094498196058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1.2578169884362893</v>
      </c>
      <c r="AW213" s="4">
        <f t="shared" si="250"/>
        <v>-0.16209449819605481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51.185183011563709</v>
      </c>
      <c r="BM213" s="2">
        <f t="shared" si="258"/>
        <v>50.938094498192719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52.442999999999998</v>
      </c>
      <c r="DI213" s="2">
        <f t="shared" si="211"/>
        <v>50.776000000000003</v>
      </c>
      <c r="DK213" s="2">
        <f t="shared" si="251"/>
        <v>81.543500391648422</v>
      </c>
      <c r="DL213" s="2">
        <f t="shared" si="251"/>
        <v>92.742322537112017</v>
      </c>
      <c r="DM213" s="2">
        <f t="shared" si="251"/>
        <v>93.389929411764683</v>
      </c>
      <c r="DN213" s="2">
        <f t="shared" si="251"/>
        <v>98.378808622387538</v>
      </c>
      <c r="DO213" s="2">
        <f t="shared" si="251"/>
        <v>96.169147937411083</v>
      </c>
      <c r="DP213" s="2">
        <f t="shared" si="251"/>
        <v>89.86418397344714</v>
      </c>
      <c r="DQ213" s="2">
        <f t="shared" si="251"/>
        <v>130.57847226173541</v>
      </c>
      <c r="DR213" s="2">
        <f t="shared" si="251"/>
        <v>118.99895266106441</v>
      </c>
      <c r="DS213" s="2">
        <f t="shared" si="251"/>
        <v>114.07781492921495</v>
      </c>
      <c r="DT213" s="2">
        <f t="shared" si="251"/>
        <v>128.40733333333333</v>
      </c>
      <c r="DU213" s="2">
        <f t="shared" si="251"/>
        <v>98.745256993835966</v>
      </c>
      <c r="DV213" s="2">
        <f t="shared" si="251"/>
        <v>102.74201147098518</v>
      </c>
      <c r="DW213" s="2">
        <f t="shared" si="251"/>
        <v>124.03418681839736</v>
      </c>
      <c r="DX213" s="2">
        <f t="shared" si="251"/>
        <v>88.4309786628734</v>
      </c>
      <c r="DY213" s="2">
        <f t="shared" si="251"/>
        <v>101.43217217741932</v>
      </c>
      <c r="EA213" s="2">
        <f t="shared" si="240"/>
        <v>57.289426795841223</v>
      </c>
      <c r="EB213" s="2">
        <f t="shared" si="240"/>
        <v>57.044258569085102</v>
      </c>
      <c r="EC213" s="2">
        <f t="shared" si="240"/>
        <v>53.770351255089402</v>
      </c>
      <c r="ED213" s="2">
        <f t="shared" si="240"/>
        <v>44.371342348812327</v>
      </c>
      <c r="EE213" s="2">
        <f t="shared" si="240"/>
        <v>39.620452844849922</v>
      </c>
      <c r="EF213" s="2">
        <f t="shared" si="239"/>
        <v>41.58085167090092</v>
      </c>
      <c r="EG213" s="2">
        <f t="shared" si="239"/>
        <v>37.267954734118611</v>
      </c>
      <c r="EH213" s="2">
        <f t="shared" si="239"/>
        <v>38.408371172079555</v>
      </c>
      <c r="EI213" s="2">
        <f t="shared" si="239"/>
        <v>41.4624144023703</v>
      </c>
      <c r="EJ213" s="2">
        <f t="shared" si="239"/>
        <v>39.197499044702496</v>
      </c>
      <c r="EK213" s="2">
        <f t="shared" si="239"/>
        <v>41.025679627783319</v>
      </c>
      <c r="EL213" s="2">
        <f t="shared" si="254"/>
        <v>36.622865244552706</v>
      </c>
      <c r="EM213" s="2">
        <f t="shared" si="255"/>
        <v>44.567564419168299</v>
      </c>
      <c r="EN213" s="2">
        <f t="shared" si="256"/>
        <v>48.635285410639746</v>
      </c>
      <c r="EO213" s="2">
        <f t="shared" si="257"/>
        <v>51.948662705222162</v>
      </c>
      <c r="EQ213" s="2">
        <f t="shared" si="252"/>
        <v>57.769108501998517</v>
      </c>
      <c r="ER213" s="2">
        <f t="shared" si="252"/>
        <v>56.430597869258719</v>
      </c>
      <c r="ES213" s="2">
        <f t="shared" si="252"/>
        <v>52.95127331121833</v>
      </c>
      <c r="ET213" s="2">
        <f t="shared" si="252"/>
        <v>44.671786647039525</v>
      </c>
      <c r="EU213" s="2">
        <f t="shared" si="252"/>
        <v>40.873191461192917</v>
      </c>
      <c r="EV213" s="2">
        <f t="shared" si="252"/>
        <v>41.013808409554827</v>
      </c>
      <c r="EW213" s="2">
        <f t="shared" si="252"/>
        <v>38.011733208816608</v>
      </c>
      <c r="EX213" s="2">
        <f t="shared" si="252"/>
        <v>39.954649217373273</v>
      </c>
      <c r="EY213" s="2">
        <f t="shared" si="252"/>
        <v>40.699311017896868</v>
      </c>
      <c r="EZ213" s="2">
        <f t="shared" si="252"/>
        <v>42.60220544916865</v>
      </c>
      <c r="FA213" s="2">
        <f t="shared" si="252"/>
        <v>41.639501363923294</v>
      </c>
      <c r="FB213" s="2">
        <f t="shared" si="252"/>
        <v>39.232258822695286</v>
      </c>
      <c r="FC213" s="2">
        <f t="shared" si="252"/>
        <v>45.298092801255706</v>
      </c>
      <c r="FD213" s="2">
        <f t="shared" si="252"/>
        <v>51.341757555247909</v>
      </c>
      <c r="FE213" s="2">
        <f t="shared" si="252"/>
        <v>50.856852441101296</v>
      </c>
      <c r="FG213" s="2">
        <f t="shared" si="253"/>
        <v>0.99999827074740133</v>
      </c>
      <c r="FH213" s="2">
        <f t="shared" si="253"/>
        <v>0.99999743568122057</v>
      </c>
      <c r="FI213" s="2">
        <f t="shared" si="253"/>
        <v>0.99999711815976533</v>
      </c>
      <c r="FJ213" s="2">
        <f t="shared" si="253"/>
        <v>0.99999736270926776</v>
      </c>
      <c r="FK213" s="2">
        <f t="shared" si="253"/>
        <v>0.99999739806685561</v>
      </c>
      <c r="FL213" s="2">
        <f t="shared" si="253"/>
        <v>0.99999727319130005</v>
      </c>
      <c r="FM213" s="2">
        <f t="shared" si="253"/>
        <v>0.99999734617012326</v>
      </c>
      <c r="FN213" s="2">
        <f t="shared" si="253"/>
        <v>0.99999723851896405</v>
      </c>
      <c r="FO213" s="2">
        <f t="shared" si="253"/>
        <v>0.99999750793831377</v>
      </c>
      <c r="FP213" s="2">
        <f t="shared" si="253"/>
        <v>0.99999727114732184</v>
      </c>
      <c r="FQ213" s="2">
        <f t="shared" si="253"/>
        <v>0.99999722979017536</v>
      </c>
      <c r="FR213" s="2">
        <f t="shared" si="253"/>
        <v>0.99999728932475773</v>
      </c>
      <c r="FS213" s="2">
        <f t="shared" si="253"/>
        <v>0.99999725644989168</v>
      </c>
      <c r="FT213" s="2">
        <f t="shared" si="253"/>
        <v>0.9999973838719638</v>
      </c>
      <c r="FU213" s="2">
        <f t="shared" si="253"/>
        <v>0.99999665293445361</v>
      </c>
      <c r="FW213" s="2">
        <f t="shared" si="260"/>
        <v>0.95023874174363088</v>
      </c>
      <c r="FX213" s="2">
        <f t="shared" si="260"/>
        <v>0.95927330919431431</v>
      </c>
      <c r="FY213" s="2">
        <f t="shared" si="260"/>
        <v>0.95424536795555892</v>
      </c>
      <c r="FZ213" s="2">
        <f t="shared" si="260"/>
        <v>0.96501584432817322</v>
      </c>
      <c r="GA213" s="2">
        <f t="shared" si="260"/>
        <v>0.96248582521411985</v>
      </c>
      <c r="GB213" s="2">
        <f t="shared" si="260"/>
        <v>0.96589864040563633</v>
      </c>
      <c r="GC213" s="2">
        <f t="shared" si="260"/>
        <v>0.96742724740703046</v>
      </c>
      <c r="GD213" s="2">
        <f t="shared" si="260"/>
        <v>0.96676566331025282</v>
      </c>
      <c r="GE213" s="2">
        <f t="shared" si="260"/>
        <v>0.97078666516698875</v>
      </c>
      <c r="GF213" s="2">
        <f t="shared" si="260"/>
        <v>0.9680128965956184</v>
      </c>
      <c r="GG213" s="2">
        <f t="shared" si="260"/>
        <v>0.96641588532114553</v>
      </c>
      <c r="GH213" s="2">
        <f t="shared" si="260"/>
        <v>0.95952515343220646</v>
      </c>
      <c r="GI213" s="2">
        <f t="shared" si="260"/>
        <v>0.95453064055584624</v>
      </c>
      <c r="GJ213" s="2">
        <f t="shared" si="260"/>
        <v>0.94210963721715313</v>
      </c>
      <c r="GK213" s="2">
        <f t="shared" si="260"/>
        <v>0.92574128014170831</v>
      </c>
      <c r="GM213" s="86">
        <f t="shared" si="261"/>
        <v>2.2688079266352139E-211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1.2151426161741524E-134</v>
      </c>
      <c r="HD213" s="86">
        <f t="shared" si="181"/>
        <v>5.413212040297932E-288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5.1044292299783303E-214</v>
      </c>
      <c r="HQ213" s="86">
        <f t="shared" si="226"/>
        <v>0</v>
      </c>
      <c r="HS213" s="86">
        <f t="shared" si="262"/>
        <v>1.2005634810386819E-55</v>
      </c>
      <c r="HT213" s="86">
        <f t="shared" si="262"/>
        <v>7.7643114468945362E-83</v>
      </c>
      <c r="HU213" s="86">
        <f t="shared" si="262"/>
        <v>4.6366720675221702E-102</v>
      </c>
      <c r="HV213" s="86">
        <f t="shared" si="262"/>
        <v>7.489155362125912E-90</v>
      </c>
      <c r="HW213" s="86">
        <f t="shared" si="262"/>
        <v>1.8508006389980673E-86</v>
      </c>
      <c r="HX213" s="86">
        <f t="shared" si="262"/>
        <v>1.1898593361053619E-98</v>
      </c>
      <c r="HY213" s="86">
        <f t="shared" si="262"/>
        <v>8.1386845653389292E-96</v>
      </c>
      <c r="HZ213" s="86">
        <f t="shared" si="262"/>
        <v>8.2946724837832159E-97</v>
      </c>
      <c r="IA213" s="86">
        <f t="shared" si="262"/>
        <v>9.4448364666782454E-96</v>
      </c>
      <c r="IB213" s="86">
        <f t="shared" si="262"/>
        <v>3.1180780960473922E-93</v>
      </c>
      <c r="IC213" s="86">
        <f t="shared" si="262"/>
        <v>1.2635939938768925E-95</v>
      </c>
      <c r="ID213" s="86">
        <f t="shared" si="262"/>
        <v>2.7133020871496049E-89</v>
      </c>
      <c r="IE213" s="86">
        <f t="shared" si="262"/>
        <v>1.7897610367756541E-87</v>
      </c>
      <c r="IF213" s="86">
        <f t="shared" si="262"/>
        <v>1.822076056189078E-80</v>
      </c>
      <c r="IG213" s="86">
        <f t="shared" si="262"/>
        <v>7.4760977579848555E-68</v>
      </c>
      <c r="II213" s="86">
        <f t="shared" si="263"/>
        <v>6.1319819677589646E-6</v>
      </c>
      <c r="IJ213" s="86">
        <f t="shared" si="263"/>
        <v>7.6196377926309491E-9</v>
      </c>
      <c r="IK213" s="86">
        <f t="shared" si="263"/>
        <v>9.2542038038672889E-10</v>
      </c>
      <c r="IL213" s="86">
        <f t="shared" si="263"/>
        <v>4.7324224885390011E-10</v>
      </c>
      <c r="IM213" s="86">
        <f t="shared" si="263"/>
        <v>2.1830870894699404E-9</v>
      </c>
      <c r="IN213" s="86">
        <f t="shared" si="263"/>
        <v>5.0834991733983129E-11</v>
      </c>
      <c r="IO213" s="86">
        <f t="shared" si="263"/>
        <v>9.3980797110361283E-11</v>
      </c>
      <c r="IP213" s="86">
        <f t="shared" si="263"/>
        <v>7.209779677406221E-11</v>
      </c>
      <c r="IQ213" s="86">
        <f t="shared" si="263"/>
        <v>2.8755153733491373E-11</v>
      </c>
      <c r="IR213" s="86">
        <f t="shared" si="263"/>
        <v>1.0319129914463225E-10</v>
      </c>
      <c r="IS213" s="86">
        <f t="shared" si="263"/>
        <v>8.5524299582505963E-11</v>
      </c>
      <c r="IT213" s="86">
        <f t="shared" si="263"/>
        <v>1.6668901877689457E-9</v>
      </c>
      <c r="IU213" s="86">
        <f t="shared" si="263"/>
        <v>7.0268330799521872E-9</v>
      </c>
      <c r="IV213" s="86">
        <f t="shared" si="263"/>
        <v>5.2349870970720774E-5</v>
      </c>
      <c r="IW213" s="86">
        <f t="shared" si="263"/>
        <v>1.7442855428603958E-6</v>
      </c>
      <c r="IY213" s="86">
        <f t="shared" si="264"/>
        <v>6.1319819677589646E-6</v>
      </c>
      <c r="IZ213" s="86">
        <f t="shared" si="264"/>
        <v>7.6196377926309491E-9</v>
      </c>
      <c r="JA213" s="86">
        <f t="shared" si="264"/>
        <v>9.2542038038672889E-10</v>
      </c>
      <c r="JB213" s="86">
        <f t="shared" si="264"/>
        <v>4.7324224885390011E-10</v>
      </c>
      <c r="JC213" s="86">
        <f t="shared" si="264"/>
        <v>2.1830870894699404E-9</v>
      </c>
      <c r="JD213" s="86">
        <f t="shared" si="264"/>
        <v>5.0834991733983129E-11</v>
      </c>
      <c r="JE213" s="86">
        <f t="shared" si="264"/>
        <v>9.3980797110361283E-11</v>
      </c>
      <c r="JF213" s="86">
        <f t="shared" si="264"/>
        <v>7.209779677406221E-11</v>
      </c>
      <c r="JG213" s="86">
        <f t="shared" si="264"/>
        <v>2.8755153733491373E-11</v>
      </c>
      <c r="JH213" s="86">
        <f t="shared" si="264"/>
        <v>1.0319129914463225E-10</v>
      </c>
      <c r="JI213" s="86">
        <f t="shared" si="264"/>
        <v>8.5524299582505963E-11</v>
      </c>
      <c r="JJ213" s="86">
        <f t="shared" si="264"/>
        <v>1.6668901877689457E-9</v>
      </c>
      <c r="JK213" s="86">
        <f t="shared" si="264"/>
        <v>7.0268330799521872E-9</v>
      </c>
      <c r="JL213" s="86">
        <f t="shared" si="264"/>
        <v>5.2349870970720774E-5</v>
      </c>
      <c r="JM213" s="86">
        <f t="shared" si="264"/>
        <v>1.7442855428603958E-6</v>
      </c>
    </row>
    <row r="214" spans="2:273" x14ac:dyDescent="0.25">
      <c r="B214" s="2">
        <v>187</v>
      </c>
      <c r="C214" s="37">
        <v>58.253999999999998</v>
      </c>
      <c r="D214" s="37">
        <v>55.838999999999999</v>
      </c>
      <c r="E214" s="37">
        <v>52.25</v>
      </c>
      <c r="F214" s="37">
        <v>46.048999999999999</v>
      </c>
      <c r="G214" s="37">
        <v>41.902000000000001</v>
      </c>
      <c r="H214" s="37">
        <v>40.366999999999997</v>
      </c>
      <c r="I214" s="37">
        <v>40.616999999999997</v>
      </c>
      <c r="J214" s="37">
        <v>40.232999999999997</v>
      </c>
      <c r="K214" s="37">
        <v>42.033000000000001</v>
      </c>
      <c r="L214" s="37">
        <v>42.295000000000002</v>
      </c>
      <c r="M214" s="37">
        <v>41.738</v>
      </c>
      <c r="N214" s="37">
        <v>39.720999999999997</v>
      </c>
      <c r="O214" s="37">
        <v>46.639000000000003</v>
      </c>
      <c r="P214" s="37">
        <v>52.213000000000001</v>
      </c>
      <c r="Q214" s="37">
        <v>50.655000000000001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51.137491683671655</v>
      </c>
      <c r="AG214" s="4">
        <f t="shared" si="266"/>
        <v>50.800737975478228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1.0755083163283459</v>
      </c>
      <c r="AW214" s="4">
        <f t="shared" si="267"/>
        <v>-0.14573797547822664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51.137491683671655</v>
      </c>
      <c r="BM214" s="2">
        <f t="shared" si="258"/>
        <v>50.800737975477844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52.213000000000001</v>
      </c>
      <c r="DI214" s="2">
        <f t="shared" si="211"/>
        <v>50.655000000000001</v>
      </c>
      <c r="DK214" s="2">
        <f t="shared" ref="DK214:DY227" si="268">BO$228*$B214+BO$229</f>
        <v>81.576087216054873</v>
      </c>
      <c r="DL214" s="2">
        <f t="shared" si="268"/>
        <v>92.875642982456142</v>
      </c>
      <c r="DM214" s="2">
        <f t="shared" si="268"/>
        <v>93.562440336134429</v>
      </c>
      <c r="DN214" s="2">
        <f t="shared" si="268"/>
        <v>98.557386694386651</v>
      </c>
      <c r="DO214" s="2">
        <f t="shared" si="268"/>
        <v>96.371465149359878</v>
      </c>
      <c r="DP214" s="2">
        <f t="shared" si="268"/>
        <v>90.03658250355619</v>
      </c>
      <c r="DQ214" s="2">
        <f t="shared" si="268"/>
        <v>131.00028520625889</v>
      </c>
      <c r="DR214" s="2">
        <f t="shared" si="268"/>
        <v>119.36722296918767</v>
      </c>
      <c r="DS214" s="2">
        <f t="shared" si="268"/>
        <v>114.4030487773488</v>
      </c>
      <c r="DT214" s="2">
        <f t="shared" si="268"/>
        <v>128.80453333333332</v>
      </c>
      <c r="DU214" s="2">
        <f t="shared" si="268"/>
        <v>98.942062588904719</v>
      </c>
      <c r="DV214" s="2">
        <f t="shared" si="268"/>
        <v>102.97916329284752</v>
      </c>
      <c r="DW214" s="2">
        <f t="shared" si="268"/>
        <v>124.3821038406828</v>
      </c>
      <c r="DX214" s="2">
        <f t="shared" si="268"/>
        <v>88.555861071597903</v>
      </c>
      <c r="DY214" s="2">
        <f t="shared" si="268"/>
        <v>101.6518572580645</v>
      </c>
      <c r="EA214" s="2">
        <f t="shared" si="240"/>
        <v>57.253370415879026</v>
      </c>
      <c r="EB214" s="2">
        <f t="shared" si="240"/>
        <v>57.010191753964371</v>
      </c>
      <c r="EC214" s="2">
        <f t="shared" si="240"/>
        <v>53.726326344485756</v>
      </c>
      <c r="ED214" s="2">
        <f t="shared" si="240"/>
        <v>44.28710767083566</v>
      </c>
      <c r="EE214" s="2">
        <f t="shared" si="240"/>
        <v>39.508306386162843</v>
      </c>
      <c r="EF214" s="2">
        <f t="shared" si="239"/>
        <v>41.489805256986514</v>
      </c>
      <c r="EG214" s="2">
        <f t="shared" si="239"/>
        <v>37.116105092222298</v>
      </c>
      <c r="EH214" s="2">
        <f t="shared" si="239"/>
        <v>38.281099790206369</v>
      </c>
      <c r="EI214" s="2">
        <f t="shared" si="239"/>
        <v>41.361093438358154</v>
      </c>
      <c r="EJ214" s="2">
        <f t="shared" si="239"/>
        <v>39.078849415303722</v>
      </c>
      <c r="EK214" s="2">
        <f t="shared" si="239"/>
        <v>40.858216517115324</v>
      </c>
      <c r="EL214" s="2">
        <f t="shared" si="254"/>
        <v>36.462166987808729</v>
      </c>
      <c r="EM214" s="2">
        <f t="shared" si="255"/>
        <v>44.420636939636246</v>
      </c>
      <c r="EN214" s="2">
        <f t="shared" si="256"/>
        <v>48.540819316851795</v>
      </c>
      <c r="EO214" s="2">
        <f t="shared" si="257"/>
        <v>51.830232005379841</v>
      </c>
      <c r="EQ214" s="2">
        <f t="shared" ref="EQ214:FE227" si="269">CU$228*$B214+CU$229</f>
        <v>57.739668493717865</v>
      </c>
      <c r="ER214" s="2">
        <f t="shared" si="269"/>
        <v>56.388167228678455</v>
      </c>
      <c r="ES214" s="2">
        <f t="shared" si="269"/>
        <v>52.896234420235217</v>
      </c>
      <c r="ET214" s="2">
        <f t="shared" si="269"/>
        <v>44.591367299980369</v>
      </c>
      <c r="EU214" s="2">
        <f t="shared" si="269"/>
        <v>40.777835314519152</v>
      </c>
      <c r="EV214" s="2">
        <f t="shared" si="269"/>
        <v>40.915317320339071</v>
      </c>
      <c r="EW214" s="2">
        <f t="shared" si="269"/>
        <v>37.869452472271973</v>
      </c>
      <c r="EX214" s="2">
        <f t="shared" si="269"/>
        <v>39.847122980085913</v>
      </c>
      <c r="EY214" s="2">
        <f t="shared" si="269"/>
        <v>40.588382804769331</v>
      </c>
      <c r="EZ214" s="2">
        <f t="shared" si="269"/>
        <v>42.527011147674074</v>
      </c>
      <c r="FA214" s="2">
        <f t="shared" si="269"/>
        <v>41.480065329512897</v>
      </c>
      <c r="FB214" s="2">
        <f t="shared" si="269"/>
        <v>39.105885595721958</v>
      </c>
      <c r="FC214" s="2">
        <f t="shared" si="269"/>
        <v>45.161048669673548</v>
      </c>
      <c r="FD214" s="2">
        <f t="shared" si="269"/>
        <v>51.282910623652235</v>
      </c>
      <c r="FE214" s="2">
        <f t="shared" si="269"/>
        <v>50.725259734648702</v>
      </c>
      <c r="FG214" s="2">
        <f t="shared" ref="FG214:FU227" si="270">POWER(10,($B214-C$231)/C$229)/(1+POWER(10,($B214-C$231)/C$229))</f>
        <v>0.99999842290264607</v>
      </c>
      <c r="FH214" s="2">
        <f t="shared" si="270"/>
        <v>0.99999766131294998</v>
      </c>
      <c r="FI214" s="2">
        <f t="shared" si="270"/>
        <v>0.9999973717298023</v>
      </c>
      <c r="FJ214" s="2">
        <f t="shared" si="270"/>
        <v>0.99999759476170746</v>
      </c>
      <c r="FK214" s="2">
        <f t="shared" si="270"/>
        <v>0.9999976270082257</v>
      </c>
      <c r="FL214" s="2">
        <f t="shared" si="270"/>
        <v>0.99999751312031215</v>
      </c>
      <c r="FM214" s="2">
        <f t="shared" si="270"/>
        <v>0.99999757967782144</v>
      </c>
      <c r="FN214" s="2">
        <f t="shared" si="270"/>
        <v>0.99999748149875056</v>
      </c>
      <c r="FO214" s="2">
        <f t="shared" si="270"/>
        <v>0.99999772721223146</v>
      </c>
      <c r="FP214" s="2">
        <f t="shared" si="270"/>
        <v>0.99999751125618097</v>
      </c>
      <c r="FQ214" s="2">
        <f t="shared" si="270"/>
        <v>0.99999747353799684</v>
      </c>
      <c r="FR214" s="2">
        <f t="shared" si="270"/>
        <v>0.99999752783420737</v>
      </c>
      <c r="FS214" s="2">
        <f t="shared" si="270"/>
        <v>0.99999749785195891</v>
      </c>
      <c r="FT214" s="2">
        <f t="shared" si="270"/>
        <v>0.99999761406232457</v>
      </c>
      <c r="FU214" s="2">
        <f t="shared" si="270"/>
        <v>0.99999694743904266</v>
      </c>
      <c r="FW214" s="2">
        <f t="shared" si="260"/>
        <v>0.95441761282569937</v>
      </c>
      <c r="FX214" s="2">
        <f t="shared" si="260"/>
        <v>0.96272323497303969</v>
      </c>
      <c r="FY214" s="2">
        <f t="shared" si="260"/>
        <v>0.95810260441091866</v>
      </c>
      <c r="FZ214" s="2">
        <f t="shared" si="260"/>
        <v>0.96799555388764968</v>
      </c>
      <c r="GA214" s="2">
        <f t="shared" si="260"/>
        <v>0.96567335919093478</v>
      </c>
      <c r="GB214" s="2">
        <f t="shared" si="260"/>
        <v>0.96880559002608457</v>
      </c>
      <c r="GC214" s="2">
        <f t="shared" si="260"/>
        <v>0.97020791097581549</v>
      </c>
      <c r="GD214" s="2">
        <f t="shared" si="260"/>
        <v>0.96960103016636967</v>
      </c>
      <c r="GE214" s="2">
        <f t="shared" si="260"/>
        <v>0.97328846112150236</v>
      </c>
      <c r="GF214" s="2">
        <f t="shared" si="260"/>
        <v>0.97074507645558483</v>
      </c>
      <c r="GG214" s="2">
        <f t="shared" si="260"/>
        <v>0.96928014504206628</v>
      </c>
      <c r="GH214" s="2">
        <f t="shared" si="260"/>
        <v>0.96295456954752612</v>
      </c>
      <c r="GI214" s="2">
        <f t="shared" si="260"/>
        <v>0.95836487708006868</v>
      </c>
      <c r="GJ214" s="2">
        <f t="shared" si="260"/>
        <v>0.94693305324465027</v>
      </c>
      <c r="GK214" s="2">
        <f t="shared" si="260"/>
        <v>0.93182982118526525</v>
      </c>
      <c r="GM214" s="86">
        <f t="shared" si="261"/>
        <v>7.6096869486066299E-215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2.3056227379896539E-137</v>
      </c>
      <c r="HD214" s="86">
        <f t="shared" si="271"/>
        <v>7.9537136841856757E-294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2.5883995202484308E-218</v>
      </c>
      <c r="HQ214" s="86">
        <f t="shared" si="226"/>
        <v>0</v>
      </c>
      <c r="HS214" s="86">
        <f t="shared" si="262"/>
        <v>1.9960612963362992E-57</v>
      </c>
      <c r="HT214" s="86">
        <f t="shared" si="262"/>
        <v>1.9521736743521117E-85</v>
      </c>
      <c r="HU214" s="86">
        <f t="shared" si="262"/>
        <v>3.024032833477589E-105</v>
      </c>
      <c r="HV214" s="86">
        <f t="shared" si="262"/>
        <v>1.2386207883744223E-92</v>
      </c>
      <c r="HW214" s="86">
        <f t="shared" si="262"/>
        <v>3.8741344588358565E-89</v>
      </c>
      <c r="HX214" s="86">
        <f t="shared" si="262"/>
        <v>1.0558846006103584E-101</v>
      </c>
      <c r="HY214" s="86">
        <f t="shared" si="262"/>
        <v>9.7161851767495832E-99</v>
      </c>
      <c r="HZ214" s="86">
        <f t="shared" si="262"/>
        <v>8.7884358938774089E-100</v>
      </c>
      <c r="IA214" s="86">
        <f t="shared" si="262"/>
        <v>1.1745207851422737E-98</v>
      </c>
      <c r="IB214" s="86">
        <f t="shared" si="262"/>
        <v>4.2964020232270493E-96</v>
      </c>
      <c r="IC214" s="86">
        <f t="shared" si="262"/>
        <v>1.4036784185496078E-98</v>
      </c>
      <c r="ID214" s="86">
        <f t="shared" si="262"/>
        <v>4.180675838453648E-92</v>
      </c>
      <c r="IE214" s="86">
        <f t="shared" si="262"/>
        <v>2.9668582520231385E-90</v>
      </c>
      <c r="IF214" s="86">
        <f t="shared" si="262"/>
        <v>3.9054904114724051E-83</v>
      </c>
      <c r="IG214" s="86">
        <f t="shared" si="262"/>
        <v>3.3398015986798156E-70</v>
      </c>
      <c r="II214" s="86">
        <f t="shared" si="263"/>
        <v>3.1164981397307682E-6</v>
      </c>
      <c r="IJ214" s="86">
        <f t="shared" si="263"/>
        <v>2.7633576316063685E-9</v>
      </c>
      <c r="IK214" s="86">
        <f t="shared" si="263"/>
        <v>2.8378694242381841E-10</v>
      </c>
      <c r="IL214" s="86">
        <f t="shared" si="263"/>
        <v>1.5472426731410004E-10</v>
      </c>
      <c r="IM214" s="86">
        <f t="shared" si="263"/>
        <v>7.5836413788647918E-10</v>
      </c>
      <c r="IN214" s="86">
        <f t="shared" si="263"/>
        <v>1.4845849922685132E-11</v>
      </c>
      <c r="IO214" s="86">
        <f t="shared" si="263"/>
        <v>2.8869435272562474E-11</v>
      </c>
      <c r="IP214" s="86">
        <f t="shared" si="263"/>
        <v>2.1670878553079076E-11</v>
      </c>
      <c r="IQ214" s="86">
        <f t="shared" si="263"/>
        <v>8.6283617396136484E-12</v>
      </c>
      <c r="IR214" s="86">
        <f t="shared" si="263"/>
        <v>3.2068004527720619E-11</v>
      </c>
      <c r="IS214" s="86">
        <f t="shared" si="263"/>
        <v>2.5844833962538425E-11</v>
      </c>
      <c r="IT214" s="86">
        <f t="shared" si="263"/>
        <v>5.5506690528415794E-10</v>
      </c>
      <c r="IU214" s="86">
        <f t="shared" si="263"/>
        <v>2.4393047007933587E-9</v>
      </c>
      <c r="IV214" s="86">
        <f t="shared" si="263"/>
        <v>2.9352792471150208E-5</v>
      </c>
      <c r="IW214" s="86">
        <f t="shared" si="263"/>
        <v>7.2134765648473245E-7</v>
      </c>
      <c r="IY214" s="86">
        <f t="shared" si="264"/>
        <v>3.1164981397307682E-6</v>
      </c>
      <c r="IZ214" s="86">
        <f t="shared" si="264"/>
        <v>2.7633576316063685E-9</v>
      </c>
      <c r="JA214" s="86">
        <f t="shared" si="264"/>
        <v>2.8378694242381841E-10</v>
      </c>
      <c r="JB214" s="86">
        <f t="shared" si="264"/>
        <v>1.5472426731410004E-10</v>
      </c>
      <c r="JC214" s="86">
        <f t="shared" si="264"/>
        <v>7.5836413788647918E-10</v>
      </c>
      <c r="JD214" s="86">
        <f t="shared" si="264"/>
        <v>1.4845849922685132E-11</v>
      </c>
      <c r="JE214" s="86">
        <f t="shared" si="264"/>
        <v>2.8869435272562474E-11</v>
      </c>
      <c r="JF214" s="86">
        <f t="shared" si="264"/>
        <v>2.1670878553079076E-11</v>
      </c>
      <c r="JG214" s="86">
        <f t="shared" si="264"/>
        <v>8.6283617396136484E-12</v>
      </c>
      <c r="JH214" s="86">
        <f t="shared" si="264"/>
        <v>3.2068004527720619E-11</v>
      </c>
      <c r="JI214" s="86">
        <f t="shared" si="264"/>
        <v>2.5844833962538425E-11</v>
      </c>
      <c r="JJ214" s="86">
        <f t="shared" si="264"/>
        <v>5.5506690528415794E-10</v>
      </c>
      <c r="JK214" s="86">
        <f t="shared" si="264"/>
        <v>2.4393047007933587E-9</v>
      </c>
      <c r="JL214" s="86">
        <f t="shared" si="264"/>
        <v>2.9352792471150208E-5</v>
      </c>
      <c r="JM214" s="86">
        <f t="shared" si="264"/>
        <v>7.2134765648473245E-7</v>
      </c>
    </row>
    <row r="215" spans="2:273" x14ac:dyDescent="0.25">
      <c r="B215" s="2">
        <v>188</v>
      </c>
      <c r="C215" s="37">
        <v>57.286000000000001</v>
      </c>
      <c r="D215" s="37">
        <v>56.918999999999997</v>
      </c>
      <c r="E215" s="37">
        <v>53.133000000000003</v>
      </c>
      <c r="F215" s="37">
        <v>46.82</v>
      </c>
      <c r="G215" s="37">
        <v>41.344000000000001</v>
      </c>
      <c r="H215" s="37">
        <v>41.383000000000003</v>
      </c>
      <c r="I215" s="37">
        <v>38.982999999999997</v>
      </c>
      <c r="J215" s="37">
        <v>39.6</v>
      </c>
      <c r="K215" s="37">
        <v>41.633000000000003</v>
      </c>
      <c r="L215" s="37">
        <v>42.23</v>
      </c>
      <c r="M215" s="37">
        <v>42.786999999999999</v>
      </c>
      <c r="N215" s="37">
        <v>39.720999999999997</v>
      </c>
      <c r="O215" s="37">
        <v>46.23</v>
      </c>
      <c r="P215" s="37">
        <v>52.033000000000001</v>
      </c>
      <c r="Q215" s="37">
        <v>50.896999999999998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50.663742743945818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0.23325725605418057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50.663742743945775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50.896999999999998</v>
      </c>
      <c r="DK215" s="2">
        <f t="shared" si="268"/>
        <v>81.60867404046131</v>
      </c>
      <c r="DL215" s="2">
        <f t="shared" si="268"/>
        <v>93.008963427800268</v>
      </c>
      <c r="DM215" s="2">
        <f t="shared" si="268"/>
        <v>93.734951260504175</v>
      </c>
      <c r="DN215" s="2">
        <f t="shared" si="268"/>
        <v>98.735964766385777</v>
      </c>
      <c r="DO215" s="2">
        <f t="shared" si="268"/>
        <v>96.573782361308673</v>
      </c>
      <c r="DP215" s="2">
        <f t="shared" si="268"/>
        <v>90.208981033665253</v>
      </c>
      <c r="DQ215" s="2">
        <f t="shared" si="268"/>
        <v>131.42209815078235</v>
      </c>
      <c r="DR215" s="2">
        <f t="shared" si="268"/>
        <v>119.73549327731091</v>
      </c>
      <c r="DS215" s="2">
        <f t="shared" si="268"/>
        <v>114.72828262548265</v>
      </c>
      <c r="DT215" s="2">
        <f t="shared" si="268"/>
        <v>129.20173333333332</v>
      </c>
      <c r="DU215" s="2">
        <f t="shared" si="268"/>
        <v>99.138868183973472</v>
      </c>
      <c r="DV215" s="2">
        <f t="shared" si="268"/>
        <v>103.21631511470986</v>
      </c>
      <c r="DW215" s="2">
        <f t="shared" si="268"/>
        <v>124.73002086296825</v>
      </c>
      <c r="DX215" s="2">
        <f t="shared" si="268"/>
        <v>88.68074348032242</v>
      </c>
      <c r="DY215" s="2">
        <f t="shared" si="268"/>
        <v>101.87154233870965</v>
      </c>
      <c r="EA215" s="2">
        <f t="shared" si="240"/>
        <v>57.217314035916836</v>
      </c>
      <c r="EB215" s="2">
        <f t="shared" si="240"/>
        <v>56.97612493884364</v>
      </c>
      <c r="EC215" s="2">
        <f t="shared" si="240"/>
        <v>53.682301433882103</v>
      </c>
      <c r="ED215" s="2">
        <f t="shared" si="240"/>
        <v>44.202872992859</v>
      </c>
      <c r="EE215" s="2">
        <f t="shared" si="240"/>
        <v>39.396159927475765</v>
      </c>
      <c r="EF215" s="2">
        <f t="shared" si="239"/>
        <v>41.398758843072116</v>
      </c>
      <c r="EG215" s="2">
        <f t="shared" si="239"/>
        <v>36.964255450325986</v>
      </c>
      <c r="EH215" s="2">
        <f t="shared" si="239"/>
        <v>38.15382840833319</v>
      </c>
      <c r="EI215" s="2">
        <f t="shared" si="239"/>
        <v>41.259772474346015</v>
      </c>
      <c r="EJ215" s="2">
        <f t="shared" si="239"/>
        <v>38.960199785904948</v>
      </c>
      <c r="EK215" s="2">
        <f t="shared" si="239"/>
        <v>40.690753406447328</v>
      </c>
      <c r="EL215" s="2">
        <f t="shared" si="254"/>
        <v>36.301468731064745</v>
      </c>
      <c r="EM215" s="2">
        <f t="shared" si="255"/>
        <v>44.2737094601042</v>
      </c>
      <c r="EN215" s="2">
        <f t="shared" si="256"/>
        <v>48.446353223063838</v>
      </c>
      <c r="EO215" s="2">
        <f t="shared" si="257"/>
        <v>51.711801305537534</v>
      </c>
      <c r="EQ215" s="2">
        <f t="shared" si="269"/>
        <v>57.710228485437213</v>
      </c>
      <c r="ER215" s="2">
        <f t="shared" si="269"/>
        <v>56.345736588098184</v>
      </c>
      <c r="ES215" s="2">
        <f t="shared" si="269"/>
        <v>52.841195529252104</v>
      </c>
      <c r="ET215" s="2">
        <f t="shared" si="269"/>
        <v>44.510947952921214</v>
      </c>
      <c r="EU215" s="2">
        <f t="shared" si="269"/>
        <v>40.682479167845401</v>
      </c>
      <c r="EV215" s="2">
        <f t="shared" si="269"/>
        <v>40.816826231123315</v>
      </c>
      <c r="EW215" s="2">
        <f t="shared" si="269"/>
        <v>37.727171735727339</v>
      </c>
      <c r="EX215" s="2">
        <f t="shared" si="269"/>
        <v>39.739596742798561</v>
      </c>
      <c r="EY215" s="2">
        <f t="shared" si="269"/>
        <v>40.477454591641802</v>
      </c>
      <c r="EZ215" s="2">
        <f t="shared" si="269"/>
        <v>42.451816846179504</v>
      </c>
      <c r="FA215" s="2">
        <f t="shared" si="269"/>
        <v>41.320629295102506</v>
      </c>
      <c r="FB215" s="2">
        <f t="shared" si="269"/>
        <v>38.979512368748644</v>
      </c>
      <c r="FC215" s="2">
        <f t="shared" si="269"/>
        <v>45.024004538091404</v>
      </c>
      <c r="FD215" s="2">
        <f t="shared" si="269"/>
        <v>51.224063692056561</v>
      </c>
      <c r="FE215" s="2">
        <f t="shared" si="269"/>
        <v>50.593667028196116</v>
      </c>
      <c r="FG215" s="2">
        <f t="shared" si="270"/>
        <v>0.99999856166991885</v>
      </c>
      <c r="FH215" s="2">
        <f t="shared" si="270"/>
        <v>0.99999786709162153</v>
      </c>
      <c r="FI215" s="2">
        <f t="shared" si="270"/>
        <v>0.99999760298853657</v>
      </c>
      <c r="FJ215" s="2">
        <f t="shared" si="270"/>
        <v>0.99999780639614178</v>
      </c>
      <c r="FK215" s="2">
        <f t="shared" si="270"/>
        <v>0.99999783580532831</v>
      </c>
      <c r="FL215" s="2">
        <f t="shared" si="270"/>
        <v>0.99999773193827224</v>
      </c>
      <c r="FM215" s="2">
        <f t="shared" si="270"/>
        <v>0.99999779263946831</v>
      </c>
      <c r="FN215" s="2">
        <f t="shared" si="270"/>
        <v>0.99999770309905256</v>
      </c>
      <c r="FO215" s="2">
        <f t="shared" si="270"/>
        <v>0.99999792719250502</v>
      </c>
      <c r="FP215" s="2">
        <f t="shared" si="270"/>
        <v>0.99999773023816363</v>
      </c>
      <c r="FQ215" s="2">
        <f t="shared" si="270"/>
        <v>0.99999769583875564</v>
      </c>
      <c r="FR215" s="2">
        <f t="shared" si="270"/>
        <v>0.99999774535751007</v>
      </c>
      <c r="FS215" s="2">
        <f t="shared" si="270"/>
        <v>0.99999771801336246</v>
      </c>
      <c r="FT215" s="2">
        <f t="shared" si="270"/>
        <v>0.99999782399852122</v>
      </c>
      <c r="FU215" s="2">
        <f t="shared" si="270"/>
        <v>0.99999721603057135</v>
      </c>
      <c r="FW215" s="2">
        <f t="shared" si="260"/>
        <v>0.9582609637236571</v>
      </c>
      <c r="FX215" s="2">
        <f t="shared" si="260"/>
        <v>0.96589131140293483</v>
      </c>
      <c r="FY215" s="2">
        <f t="shared" si="260"/>
        <v>0.96164773481700538</v>
      </c>
      <c r="FZ215" s="2">
        <f t="shared" si="260"/>
        <v>0.97072917028330197</v>
      </c>
      <c r="GA215" s="2">
        <f t="shared" si="260"/>
        <v>0.96859888845556441</v>
      </c>
      <c r="GB215" s="2">
        <f t="shared" si="260"/>
        <v>0.97147205733670827</v>
      </c>
      <c r="GC215" s="2">
        <f t="shared" si="260"/>
        <v>0.97275787990941387</v>
      </c>
      <c r="GD215" s="2">
        <f t="shared" si="260"/>
        <v>0.97220145501877575</v>
      </c>
      <c r="GE215" s="2">
        <f t="shared" si="260"/>
        <v>0.97558139532828736</v>
      </c>
      <c r="GF215" s="2">
        <f t="shared" si="260"/>
        <v>0.97325033588008192</v>
      </c>
      <c r="GG215" s="2">
        <f t="shared" si="260"/>
        <v>0.97190722412132069</v>
      </c>
      <c r="GH215" s="2">
        <f t="shared" si="260"/>
        <v>0.96610367755044024</v>
      </c>
      <c r="GI215" s="2">
        <f t="shared" si="260"/>
        <v>0.96188869814978695</v>
      </c>
      <c r="GJ215" s="2">
        <f t="shared" si="260"/>
        <v>0.95137532537135394</v>
      </c>
      <c r="GK215" s="2">
        <f t="shared" si="260"/>
        <v>0.93745288559584872</v>
      </c>
      <c r="GM215" s="86">
        <f t="shared" si="261"/>
        <v>2.3899495636698672E-218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4.1057606514263566E-140</v>
      </c>
      <c r="HD215" s="86">
        <f t="shared" si="271"/>
        <v>1.0206002770357062E-299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1.1888154695076933E-222</v>
      </c>
      <c r="HQ215" s="86">
        <f t="shared" si="226"/>
        <v>0</v>
      </c>
      <c r="HS215" s="86">
        <f t="shared" si="262"/>
        <v>3.1064388149900054E-59</v>
      </c>
      <c r="HT215" s="86">
        <f t="shared" si="262"/>
        <v>4.4674263947139139E-88</v>
      </c>
      <c r="HU215" s="86">
        <f t="shared" si="262"/>
        <v>1.7590774793469719E-108</v>
      </c>
      <c r="HV215" s="86">
        <f t="shared" si="262"/>
        <v>1.8549943160294495E-95</v>
      </c>
      <c r="HW215" s="86">
        <f t="shared" si="262"/>
        <v>7.3690108261751511E-92</v>
      </c>
      <c r="HX215" s="86">
        <f t="shared" si="262"/>
        <v>8.4049797418408131E-105</v>
      </c>
      <c r="HY215" s="86">
        <f t="shared" si="262"/>
        <v>1.0467174959283843E-101</v>
      </c>
      <c r="HZ215" s="86">
        <f t="shared" si="262"/>
        <v>8.3811729710913017E-103</v>
      </c>
      <c r="IA215" s="86">
        <f t="shared" si="262"/>
        <v>1.3195465359522695E-101</v>
      </c>
      <c r="IB215" s="86">
        <f t="shared" si="262"/>
        <v>5.3505588971911498E-99</v>
      </c>
      <c r="IC215" s="86">
        <f t="shared" si="262"/>
        <v>1.4037069680929161E-101</v>
      </c>
      <c r="ID215" s="86">
        <f t="shared" si="262"/>
        <v>5.8165714332505607E-95</v>
      </c>
      <c r="IE215" s="86">
        <f t="shared" si="262"/>
        <v>4.4417921004378884E-93</v>
      </c>
      <c r="IF215" s="86">
        <f t="shared" si="262"/>
        <v>7.5587437341167391E-86</v>
      </c>
      <c r="IG215" s="86">
        <f t="shared" si="262"/>
        <v>1.3580588786770547E-72</v>
      </c>
      <c r="II215" s="86">
        <f t="shared" si="263"/>
        <v>1.5537866585079815E-6</v>
      </c>
      <c r="IJ215" s="86">
        <f t="shared" si="263"/>
        <v>9.7481682847881516E-10</v>
      </c>
      <c r="IK215" s="86">
        <f t="shared" si="263"/>
        <v>8.4141779361294855E-11</v>
      </c>
      <c r="IL215" s="86">
        <f t="shared" si="263"/>
        <v>4.9127724289941455E-11</v>
      </c>
      <c r="IM215" s="86">
        <f t="shared" si="263"/>
        <v>2.5612043453972596E-10</v>
      </c>
      <c r="IN215" s="86">
        <f t="shared" si="263"/>
        <v>4.1986312145594044E-12</v>
      </c>
      <c r="IO215" s="86">
        <f t="shared" si="263"/>
        <v>8.6033881526588726E-12</v>
      </c>
      <c r="IP215" s="86">
        <f t="shared" si="263"/>
        <v>6.3144032079293978E-12</v>
      </c>
      <c r="IQ215" s="86">
        <f t="shared" si="263"/>
        <v>2.5125239961435755E-12</v>
      </c>
      <c r="IR215" s="86">
        <f t="shared" si="263"/>
        <v>9.6724194323805438E-12</v>
      </c>
      <c r="IS215" s="86">
        <f t="shared" si="263"/>
        <v>7.5714802592049669E-12</v>
      </c>
      <c r="IT215" s="86">
        <f t="shared" si="263"/>
        <v>1.7936242704220692E-10</v>
      </c>
      <c r="IU215" s="86">
        <f t="shared" si="263"/>
        <v>8.2180092577027408E-10</v>
      </c>
      <c r="IV215" s="86">
        <f t="shared" si="263"/>
        <v>1.6179883688994771E-5</v>
      </c>
      <c r="IW215" s="86">
        <f t="shared" si="263"/>
        <v>2.8965558041412486E-7</v>
      </c>
      <c r="IY215" s="86">
        <f t="shared" si="264"/>
        <v>1.5537866585079815E-6</v>
      </c>
      <c r="IZ215" s="86">
        <f t="shared" si="264"/>
        <v>9.7481682847881516E-10</v>
      </c>
      <c r="JA215" s="86">
        <f t="shared" si="264"/>
        <v>8.4141779361294855E-11</v>
      </c>
      <c r="JB215" s="86">
        <f t="shared" si="264"/>
        <v>4.9127724289941455E-11</v>
      </c>
      <c r="JC215" s="86">
        <f t="shared" si="264"/>
        <v>2.5612043453972596E-10</v>
      </c>
      <c r="JD215" s="86">
        <f t="shared" si="264"/>
        <v>4.1986312145594044E-12</v>
      </c>
      <c r="JE215" s="86">
        <f t="shared" si="264"/>
        <v>8.6033881526588726E-12</v>
      </c>
      <c r="JF215" s="86">
        <f t="shared" si="264"/>
        <v>6.3144032079293978E-12</v>
      </c>
      <c r="JG215" s="86">
        <f t="shared" si="264"/>
        <v>2.5125239961435755E-12</v>
      </c>
      <c r="JH215" s="86">
        <f t="shared" si="264"/>
        <v>9.6724194323805438E-12</v>
      </c>
      <c r="JI215" s="86">
        <f t="shared" si="264"/>
        <v>7.5714802592049669E-12</v>
      </c>
      <c r="JJ215" s="86">
        <f t="shared" si="264"/>
        <v>1.7936242704220692E-10</v>
      </c>
      <c r="JK215" s="86">
        <f t="shared" si="264"/>
        <v>8.2180092577027408E-10</v>
      </c>
      <c r="JL215" s="86">
        <f t="shared" si="264"/>
        <v>1.6179883688994771E-5</v>
      </c>
      <c r="JM215" s="86">
        <f t="shared" si="264"/>
        <v>2.8965558041412486E-7</v>
      </c>
    </row>
    <row r="216" spans="2:273" x14ac:dyDescent="0.25">
      <c r="B216" s="2">
        <v>189</v>
      </c>
      <c r="C216" s="37">
        <v>57.872999999999998</v>
      </c>
      <c r="D216" s="37">
        <v>56.838999999999999</v>
      </c>
      <c r="E216" s="37">
        <v>51.167000000000002</v>
      </c>
      <c r="F216" s="37">
        <v>45.82</v>
      </c>
      <c r="G216" s="37">
        <v>42.884999999999998</v>
      </c>
      <c r="H216" s="37">
        <v>41.6</v>
      </c>
      <c r="I216" s="37">
        <v>39.200000000000003</v>
      </c>
      <c r="J216" s="37">
        <v>40.1</v>
      </c>
      <c r="K216" s="37">
        <v>41.517000000000003</v>
      </c>
      <c r="L216" s="37">
        <v>41.720999999999997</v>
      </c>
      <c r="M216" s="37">
        <v>43.377000000000002</v>
      </c>
      <c r="N216" s="37">
        <v>39.82</v>
      </c>
      <c r="O216" s="37">
        <v>46.360999999999997</v>
      </c>
      <c r="P216" s="37">
        <v>52.835999999999999</v>
      </c>
      <c r="Q216" s="37">
        <v>50.292999999999999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50.527092923619591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-0.23409292361959189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50.527092923619584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50.292999999999999</v>
      </c>
      <c r="DK216" s="2">
        <f t="shared" si="268"/>
        <v>81.64126086486776</v>
      </c>
      <c r="DL216" s="2">
        <f t="shared" si="268"/>
        <v>93.142283873144407</v>
      </c>
      <c r="DM216" s="2">
        <f t="shared" si="268"/>
        <v>93.907462184873935</v>
      </c>
      <c r="DN216" s="2">
        <f t="shared" si="268"/>
        <v>98.914542838384904</v>
      </c>
      <c r="DO216" s="2">
        <f t="shared" si="268"/>
        <v>96.776099573257454</v>
      </c>
      <c r="DP216" s="2">
        <f t="shared" si="268"/>
        <v>90.381379563774317</v>
      </c>
      <c r="DQ216" s="2">
        <f t="shared" si="268"/>
        <v>131.84391109530583</v>
      </c>
      <c r="DR216" s="2">
        <f t="shared" si="268"/>
        <v>120.10376358543417</v>
      </c>
      <c r="DS216" s="2">
        <f t="shared" si="268"/>
        <v>115.0535164736165</v>
      </c>
      <c r="DT216" s="2">
        <f t="shared" si="268"/>
        <v>129.59893333333332</v>
      </c>
      <c r="DU216" s="2">
        <f t="shared" si="268"/>
        <v>99.335673779042224</v>
      </c>
      <c r="DV216" s="2">
        <f t="shared" si="268"/>
        <v>103.45346693657223</v>
      </c>
      <c r="DW216" s="2">
        <f t="shared" si="268"/>
        <v>125.07793788525369</v>
      </c>
      <c r="DX216" s="2">
        <f t="shared" si="268"/>
        <v>88.805625889046937</v>
      </c>
      <c r="DY216" s="2">
        <f t="shared" si="268"/>
        <v>102.09122741935481</v>
      </c>
      <c r="EA216" s="2">
        <f t="shared" si="240"/>
        <v>57.181257655954639</v>
      </c>
      <c r="EB216" s="2">
        <f t="shared" si="240"/>
        <v>56.942058123722909</v>
      </c>
      <c r="EC216" s="2">
        <f t="shared" si="240"/>
        <v>53.638276523278464</v>
      </c>
      <c r="ED216" s="2">
        <f t="shared" si="240"/>
        <v>44.118638314882332</v>
      </c>
      <c r="EE216" s="2">
        <f t="shared" si="240"/>
        <v>39.284013468788679</v>
      </c>
      <c r="EF216" s="2">
        <f t="shared" si="239"/>
        <v>41.307712429157711</v>
      </c>
      <c r="EG216" s="2">
        <f t="shared" si="239"/>
        <v>36.812405808429673</v>
      </c>
      <c r="EH216" s="2">
        <f t="shared" si="239"/>
        <v>38.026557026460011</v>
      </c>
      <c r="EI216" s="2">
        <f t="shared" si="239"/>
        <v>41.158451510333876</v>
      </c>
      <c r="EJ216" s="2">
        <f t="shared" si="239"/>
        <v>38.84155015650618</v>
      </c>
      <c r="EK216" s="2">
        <f t="shared" si="239"/>
        <v>40.523290295779333</v>
      </c>
      <c r="EL216" s="2">
        <f t="shared" si="254"/>
        <v>36.14077047432076</v>
      </c>
      <c r="EM216" s="2">
        <f t="shared" si="255"/>
        <v>44.126781980572147</v>
      </c>
      <c r="EN216" s="2">
        <f t="shared" si="256"/>
        <v>48.35188712927588</v>
      </c>
      <c r="EO216" s="2">
        <f t="shared" si="257"/>
        <v>51.593370605695213</v>
      </c>
      <c r="EQ216" s="2">
        <f t="shared" si="269"/>
        <v>57.680788477156568</v>
      </c>
      <c r="ER216" s="2">
        <f t="shared" si="269"/>
        <v>56.30330594751792</v>
      </c>
      <c r="ES216" s="2">
        <f t="shared" si="269"/>
        <v>52.786156638268992</v>
      </c>
      <c r="ET216" s="2">
        <f t="shared" si="269"/>
        <v>44.430528605862058</v>
      </c>
      <c r="EU216" s="2">
        <f t="shared" si="269"/>
        <v>40.587123021171635</v>
      </c>
      <c r="EV216" s="2">
        <f t="shared" si="269"/>
        <v>40.718335141907566</v>
      </c>
      <c r="EW216" s="2">
        <f t="shared" si="269"/>
        <v>37.584890999182697</v>
      </c>
      <c r="EX216" s="2">
        <f t="shared" si="269"/>
        <v>39.632070505511209</v>
      </c>
      <c r="EY216" s="2">
        <f t="shared" si="269"/>
        <v>40.366526378514266</v>
      </c>
      <c r="EZ216" s="2">
        <f t="shared" si="269"/>
        <v>42.376622544684935</v>
      </c>
      <c r="FA216" s="2">
        <f t="shared" si="269"/>
        <v>41.161193260692116</v>
      </c>
      <c r="FB216" s="2">
        <f t="shared" si="269"/>
        <v>38.853139141775316</v>
      </c>
      <c r="FC216" s="2">
        <f t="shared" si="269"/>
        <v>44.886960406509246</v>
      </c>
      <c r="FD216" s="2">
        <f t="shared" si="269"/>
        <v>51.165216760460893</v>
      </c>
      <c r="FE216" s="2">
        <f t="shared" si="269"/>
        <v>50.462074321743522</v>
      </c>
      <c r="FG216" s="2">
        <f t="shared" si="270"/>
        <v>0.99999868822720939</v>
      </c>
      <c r="FH216" s="2">
        <f t="shared" si="270"/>
        <v>0.99999805476407444</v>
      </c>
      <c r="FI216" s="2">
        <f t="shared" si="270"/>
        <v>0.99999781389910225</v>
      </c>
      <c r="FJ216" s="2">
        <f t="shared" si="270"/>
        <v>0.99999799940911793</v>
      </c>
      <c r="FK216" s="2">
        <f t="shared" si="270"/>
        <v>0.99999802623062506</v>
      </c>
      <c r="FL216" s="2">
        <f t="shared" si="270"/>
        <v>0.9999979315027071</v>
      </c>
      <c r="FM216" s="2">
        <f t="shared" si="270"/>
        <v>0.99999798686287777</v>
      </c>
      <c r="FN216" s="2">
        <f t="shared" si="270"/>
        <v>0.99999790520101561</v>
      </c>
      <c r="FO216" s="2">
        <f t="shared" si="270"/>
        <v>0.99999810957675195</v>
      </c>
      <c r="FP216" s="2">
        <f t="shared" si="270"/>
        <v>0.99999792995218906</v>
      </c>
      <c r="FQ216" s="2">
        <f t="shared" si="270"/>
        <v>0.99999789857954346</v>
      </c>
      <c r="FR216" s="2">
        <f t="shared" si="270"/>
        <v>0.99999794374120232</v>
      </c>
      <c r="FS216" s="2">
        <f t="shared" si="270"/>
        <v>0.99999791880303335</v>
      </c>
      <c r="FT216" s="2">
        <f t="shared" si="270"/>
        <v>0.99999801546268485</v>
      </c>
      <c r="FU216" s="2">
        <f t="shared" si="270"/>
        <v>0.99999746098908271</v>
      </c>
      <c r="FW216" s="2">
        <f t="shared" si="260"/>
        <v>0.96179322896277164</v>
      </c>
      <c r="FX216" s="2">
        <f t="shared" si="260"/>
        <v>0.96879886559843487</v>
      </c>
      <c r="FY216" s="2">
        <f t="shared" si="260"/>
        <v>0.96490388365985058</v>
      </c>
      <c r="FZ216" s="2">
        <f t="shared" si="260"/>
        <v>0.97323575428537312</v>
      </c>
      <c r="GA216" s="2">
        <f t="shared" si="260"/>
        <v>0.97128250067500033</v>
      </c>
      <c r="GB216" s="2">
        <f t="shared" si="260"/>
        <v>0.97391673416386204</v>
      </c>
      <c r="GC216" s="2">
        <f t="shared" si="260"/>
        <v>0.9750951940896333</v>
      </c>
      <c r="GD216" s="2">
        <f t="shared" si="260"/>
        <v>0.97458526195572048</v>
      </c>
      <c r="GE216" s="2">
        <f t="shared" si="260"/>
        <v>0.97768201605023042</v>
      </c>
      <c r="GF216" s="2">
        <f t="shared" si="260"/>
        <v>0.97554646055471728</v>
      </c>
      <c r="GG216" s="2">
        <f t="shared" si="260"/>
        <v>0.97431559564521419</v>
      </c>
      <c r="GH216" s="2">
        <f t="shared" si="260"/>
        <v>0.96899370997383993</v>
      </c>
      <c r="GI216" s="2">
        <f t="shared" si="260"/>
        <v>0.965125130871054</v>
      </c>
      <c r="GJ216" s="2">
        <f t="shared" si="260"/>
        <v>0.95546322155231145</v>
      </c>
      <c r="GK216" s="2">
        <f t="shared" si="260"/>
        <v>0.94264067849701505</v>
      </c>
      <c r="GM216" s="86">
        <f t="shared" si="261"/>
        <v>7.0285072720294475E-222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6.8618707120088852E-143</v>
      </c>
      <c r="HD216" s="86">
        <f t="shared" si="271"/>
        <v>1.1436980056421156E-305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4.9453354627404482E-227</v>
      </c>
      <c r="HQ216" s="86">
        <f t="shared" si="226"/>
        <v>0</v>
      </c>
      <c r="HS216" s="86">
        <f t="shared" si="262"/>
        <v>4.525311925772881E-61</v>
      </c>
      <c r="HT216" s="86">
        <f t="shared" si="262"/>
        <v>9.3050054885580982E-91</v>
      </c>
      <c r="HU216" s="86">
        <f t="shared" si="262"/>
        <v>9.1263826060447427E-112</v>
      </c>
      <c r="HV216" s="86">
        <f t="shared" si="262"/>
        <v>2.5156050080493922E-98</v>
      </c>
      <c r="HW216" s="86">
        <f t="shared" si="262"/>
        <v>1.2736793223794964E-94</v>
      </c>
      <c r="HX216" s="86">
        <f t="shared" si="262"/>
        <v>6.0014091499837005E-108</v>
      </c>
      <c r="HY216" s="86">
        <f t="shared" si="262"/>
        <v>1.0175421411138143E-104</v>
      </c>
      <c r="HZ216" s="86">
        <f t="shared" si="262"/>
        <v>7.1940907466213817E-106</v>
      </c>
      <c r="IA216" s="86">
        <f t="shared" si="262"/>
        <v>1.3393176362839696E-104</v>
      </c>
      <c r="IB216" s="86">
        <f t="shared" si="262"/>
        <v>6.022360284915601E-102</v>
      </c>
      <c r="IC216" s="86">
        <f t="shared" si="262"/>
        <v>1.2636623025476657E-104</v>
      </c>
      <c r="ID216" s="86">
        <f t="shared" si="262"/>
        <v>7.3072953517956082E-98</v>
      </c>
      <c r="IE216" s="86">
        <f t="shared" si="262"/>
        <v>6.0058716644916525E-96</v>
      </c>
      <c r="IF216" s="86">
        <f t="shared" si="262"/>
        <v>1.3209455154891707E-88</v>
      </c>
      <c r="IG216" s="86">
        <f t="shared" si="262"/>
        <v>5.0264863609245339E-75</v>
      </c>
      <c r="II216" s="86">
        <f t="shared" si="263"/>
        <v>7.599051245374283E-7</v>
      </c>
      <c r="IJ216" s="86">
        <f t="shared" si="263"/>
        <v>3.3448591669909645E-10</v>
      </c>
      <c r="IK216" s="86">
        <f t="shared" si="263"/>
        <v>2.4120176837664427E-11</v>
      </c>
      <c r="IL216" s="86">
        <f t="shared" si="263"/>
        <v>1.5148698513535278E-11</v>
      </c>
      <c r="IM216" s="86">
        <f t="shared" si="263"/>
        <v>8.4092441951158944E-11</v>
      </c>
      <c r="IN216" s="86">
        <f t="shared" si="263"/>
        <v>1.1498943283518874E-12</v>
      </c>
      <c r="IO216" s="86">
        <f t="shared" si="263"/>
        <v>2.4872565090385295E-12</v>
      </c>
      <c r="IP216" s="86">
        <f t="shared" si="263"/>
        <v>1.7835154842616631E-12</v>
      </c>
      <c r="IQ216" s="86">
        <f t="shared" si="263"/>
        <v>7.0998645346443057E-13</v>
      </c>
      <c r="IR216" s="86">
        <f t="shared" si="263"/>
        <v>2.8315263359375375E-12</v>
      </c>
      <c r="IS216" s="86">
        <f t="shared" si="263"/>
        <v>2.1502952114866156E-12</v>
      </c>
      <c r="IT216" s="86">
        <f t="shared" si="263"/>
        <v>5.6240728245559058E-11</v>
      </c>
      <c r="IU216" s="86">
        <f t="shared" si="263"/>
        <v>2.686862619575584E-10</v>
      </c>
      <c r="IV216" s="86">
        <f t="shared" si="263"/>
        <v>8.7675302701550759E-6</v>
      </c>
      <c r="IW216" s="86">
        <f t="shared" si="263"/>
        <v>1.1292884370152892E-7</v>
      </c>
      <c r="IY216" s="86">
        <f t="shared" si="264"/>
        <v>7.599051245374283E-7</v>
      </c>
      <c r="IZ216" s="86">
        <f t="shared" si="264"/>
        <v>3.3448591669909645E-10</v>
      </c>
      <c r="JA216" s="86">
        <f t="shared" si="264"/>
        <v>2.4120176837664427E-11</v>
      </c>
      <c r="JB216" s="86">
        <f t="shared" si="264"/>
        <v>1.5148698513535278E-11</v>
      </c>
      <c r="JC216" s="86">
        <f t="shared" si="264"/>
        <v>8.4092441951158944E-11</v>
      </c>
      <c r="JD216" s="86">
        <f t="shared" si="264"/>
        <v>1.1498943283518874E-12</v>
      </c>
      <c r="JE216" s="86">
        <f t="shared" si="264"/>
        <v>2.4872565090385295E-12</v>
      </c>
      <c r="JF216" s="86">
        <f t="shared" si="264"/>
        <v>1.7835154842616631E-12</v>
      </c>
      <c r="JG216" s="86">
        <f t="shared" si="264"/>
        <v>7.0998645346443057E-13</v>
      </c>
      <c r="JH216" s="86">
        <f t="shared" si="264"/>
        <v>2.8315263359375375E-12</v>
      </c>
      <c r="JI216" s="86">
        <f t="shared" si="264"/>
        <v>2.1502952114866156E-12</v>
      </c>
      <c r="JJ216" s="86">
        <f t="shared" si="264"/>
        <v>5.6240728245559058E-11</v>
      </c>
      <c r="JK216" s="86">
        <f t="shared" si="264"/>
        <v>2.686862619575584E-10</v>
      </c>
      <c r="JL216" s="86">
        <f t="shared" si="264"/>
        <v>8.7675302701550759E-6</v>
      </c>
      <c r="JM216" s="86">
        <f t="shared" si="264"/>
        <v>1.1292884370152892E-7</v>
      </c>
    </row>
    <row r="217" spans="2:273" x14ac:dyDescent="0.25">
      <c r="B217" s="2">
        <v>190</v>
      </c>
      <c r="C217" s="37">
        <v>57.984000000000002</v>
      </c>
      <c r="D217" s="37">
        <v>56.451999999999998</v>
      </c>
      <c r="E217" s="37">
        <v>51.832999999999998</v>
      </c>
      <c r="F217" s="37">
        <v>44.295000000000002</v>
      </c>
      <c r="G217" s="37">
        <v>41.77</v>
      </c>
      <c r="H217" s="37">
        <v>40.082999999999998</v>
      </c>
      <c r="I217" s="37">
        <v>38.799999999999997</v>
      </c>
      <c r="J217" s="37">
        <v>39.25</v>
      </c>
      <c r="K217" s="37">
        <v>42.15</v>
      </c>
      <c r="L217" s="37">
        <v>43.295000000000002</v>
      </c>
      <c r="M217" s="37">
        <v>42.835999999999999</v>
      </c>
      <c r="N217" s="37">
        <v>39.524999999999999</v>
      </c>
      <c r="O217" s="37">
        <v>46.689</v>
      </c>
      <c r="P217" s="37">
        <v>52.311</v>
      </c>
      <c r="Q217" s="37">
        <v>50.759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50.390772295936316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0.36822770406368477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50.390772295936316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50.759</v>
      </c>
      <c r="DK217" s="2">
        <f t="shared" si="268"/>
        <v>81.673847689274211</v>
      </c>
      <c r="DL217" s="2">
        <f t="shared" si="268"/>
        <v>93.275604318488533</v>
      </c>
      <c r="DM217" s="2">
        <f t="shared" si="268"/>
        <v>94.079973109243667</v>
      </c>
      <c r="DN217" s="2">
        <f t="shared" si="268"/>
        <v>99.09312091038403</v>
      </c>
      <c r="DO217" s="2">
        <f t="shared" si="268"/>
        <v>96.978416785206264</v>
      </c>
      <c r="DP217" s="2">
        <f t="shared" si="268"/>
        <v>90.553778093883366</v>
      </c>
      <c r="DQ217" s="2">
        <f t="shared" si="268"/>
        <v>132.26572403982931</v>
      </c>
      <c r="DR217" s="2">
        <f t="shared" si="268"/>
        <v>120.47203389355741</v>
      </c>
      <c r="DS217" s="2">
        <f t="shared" si="268"/>
        <v>115.37875032175035</v>
      </c>
      <c r="DT217" s="2">
        <f t="shared" si="268"/>
        <v>129.99613333333332</v>
      </c>
      <c r="DU217" s="2">
        <f t="shared" si="268"/>
        <v>99.532479374110977</v>
      </c>
      <c r="DV217" s="2">
        <f t="shared" si="268"/>
        <v>103.69061875843457</v>
      </c>
      <c r="DW217" s="2">
        <f t="shared" si="268"/>
        <v>125.42585490753913</v>
      </c>
      <c r="DX217" s="2">
        <f t="shared" si="268"/>
        <v>88.930508297771439</v>
      </c>
      <c r="DY217" s="2">
        <f t="shared" si="268"/>
        <v>102.31091249999997</v>
      </c>
      <c r="EA217" s="2">
        <f t="shared" si="240"/>
        <v>57.145201275992449</v>
      </c>
      <c r="EB217" s="2">
        <f t="shared" si="240"/>
        <v>56.907991308602178</v>
      </c>
      <c r="EC217" s="2">
        <f t="shared" si="240"/>
        <v>53.59425161267481</v>
      </c>
      <c r="ED217" s="2">
        <f t="shared" si="240"/>
        <v>44.034403636905665</v>
      </c>
      <c r="EE217" s="2">
        <f t="shared" si="240"/>
        <v>39.1718670101016</v>
      </c>
      <c r="EF217" s="2">
        <f t="shared" si="239"/>
        <v>41.216666015243305</v>
      </c>
      <c r="EG217" s="2">
        <f t="shared" si="239"/>
        <v>36.660556166533354</v>
      </c>
      <c r="EH217" s="2">
        <f t="shared" si="239"/>
        <v>37.899285644586826</v>
      </c>
      <c r="EI217" s="2">
        <f t="shared" si="239"/>
        <v>41.05713054632173</v>
      </c>
      <c r="EJ217" s="2">
        <f t="shared" si="239"/>
        <v>38.722900527107413</v>
      </c>
      <c r="EK217" s="2">
        <f t="shared" si="239"/>
        <v>40.355827185111337</v>
      </c>
      <c r="EL217" s="2">
        <f t="shared" si="254"/>
        <v>35.980072217576776</v>
      </c>
      <c r="EM217" s="2">
        <f t="shared" si="255"/>
        <v>43.979854501040094</v>
      </c>
      <c r="EN217" s="2">
        <f t="shared" si="256"/>
        <v>48.257421035487923</v>
      </c>
      <c r="EO217" s="2">
        <f t="shared" si="257"/>
        <v>51.474939905852899</v>
      </c>
      <c r="EQ217" s="2">
        <f t="shared" si="269"/>
        <v>57.651348468875916</v>
      </c>
      <c r="ER217" s="2">
        <f t="shared" si="269"/>
        <v>56.260875306937649</v>
      </c>
      <c r="ES217" s="2">
        <f t="shared" si="269"/>
        <v>52.731117747285879</v>
      </c>
      <c r="ET217" s="2">
        <f t="shared" si="269"/>
        <v>44.350109258802902</v>
      </c>
      <c r="EU217" s="2">
        <f t="shared" si="269"/>
        <v>40.491766874497884</v>
      </c>
      <c r="EV217" s="2">
        <f t="shared" si="269"/>
        <v>40.619844052691811</v>
      </c>
      <c r="EW217" s="2">
        <f t="shared" si="269"/>
        <v>37.442610262638063</v>
      </c>
      <c r="EX217" s="2">
        <f t="shared" si="269"/>
        <v>39.524544268223849</v>
      </c>
      <c r="EY217" s="2">
        <f t="shared" si="269"/>
        <v>40.255598165386729</v>
      </c>
      <c r="EZ217" s="2">
        <f t="shared" si="269"/>
        <v>42.301428243190358</v>
      </c>
      <c r="FA217" s="2">
        <f t="shared" si="269"/>
        <v>41.001757226281725</v>
      </c>
      <c r="FB217" s="2">
        <f t="shared" si="269"/>
        <v>38.726765914802002</v>
      </c>
      <c r="FC217" s="2">
        <f t="shared" si="269"/>
        <v>44.749916274927095</v>
      </c>
      <c r="FD217" s="2">
        <f t="shared" si="269"/>
        <v>51.106369828865219</v>
      </c>
      <c r="FE217" s="2">
        <f t="shared" si="269"/>
        <v>50.330481615290935</v>
      </c>
      <c r="FG217" s="2">
        <f t="shared" si="270"/>
        <v>0.99999880364885818</v>
      </c>
      <c r="FH217" s="2">
        <f t="shared" si="270"/>
        <v>0.99999822592344711</v>
      </c>
      <c r="FI217" s="2">
        <f t="shared" si="270"/>
        <v>0.99999800625190183</v>
      </c>
      <c r="FJ217" s="2">
        <f t="shared" si="270"/>
        <v>0.99999817543910918</v>
      </c>
      <c r="FK217" s="2">
        <f t="shared" si="270"/>
        <v>0.999998199900623</v>
      </c>
      <c r="FL217" s="2">
        <f t="shared" si="270"/>
        <v>0.9999981135077044</v>
      </c>
      <c r="FM217" s="2">
        <f t="shared" si="270"/>
        <v>0.9999981639967982</v>
      </c>
      <c r="FN217" s="2">
        <f t="shared" si="270"/>
        <v>0.99999808952026792</v>
      </c>
      <c r="FO217" s="2">
        <f t="shared" si="270"/>
        <v>0.99999827591321999</v>
      </c>
      <c r="FP217" s="2">
        <f t="shared" si="270"/>
        <v>0.99999811209361456</v>
      </c>
      <c r="FQ217" s="2">
        <f t="shared" si="270"/>
        <v>0.99999808348141128</v>
      </c>
      <c r="FR217" s="2">
        <f t="shared" si="270"/>
        <v>0.99999812466934868</v>
      </c>
      <c r="FS217" s="2">
        <f t="shared" si="270"/>
        <v>0.99999810192546001</v>
      </c>
      <c r="FT217" s="2">
        <f t="shared" si="270"/>
        <v>0.99999819008014146</v>
      </c>
      <c r="FU217" s="2">
        <f t="shared" si="270"/>
        <v>0.99999768439400494</v>
      </c>
      <c r="FW217" s="2">
        <f t="shared" si="260"/>
        <v>0.96503747429765996</v>
      </c>
      <c r="FX217" s="2">
        <f t="shared" si="260"/>
        <v>0.97146589077704681</v>
      </c>
      <c r="FY217" s="2">
        <f t="shared" si="260"/>
        <v>0.96789281198335464</v>
      </c>
      <c r="FZ217" s="2">
        <f t="shared" si="260"/>
        <v>0.97553309914221298</v>
      </c>
      <c r="GA217" s="2">
        <f t="shared" si="260"/>
        <v>0.97374298235164747</v>
      </c>
      <c r="GB217" s="2">
        <f t="shared" si="260"/>
        <v>0.97615705821523313</v>
      </c>
      <c r="GC217" s="2">
        <f t="shared" si="260"/>
        <v>0.97723666455500025</v>
      </c>
      <c r="GD217" s="2">
        <f t="shared" si="260"/>
        <v>0.9767695349595793</v>
      </c>
      <c r="GE217" s="2">
        <f t="shared" si="260"/>
        <v>0.97960570762376165</v>
      </c>
      <c r="GF217" s="2">
        <f t="shared" si="260"/>
        <v>0.97765001770610593</v>
      </c>
      <c r="GG217" s="2">
        <f t="shared" si="260"/>
        <v>0.97652248683940024</v>
      </c>
      <c r="GH217" s="2">
        <f t="shared" si="260"/>
        <v>0.97164456762296691</v>
      </c>
      <c r="GI217" s="2">
        <f t="shared" si="260"/>
        <v>0.968095839893792</v>
      </c>
      <c r="GJ217" s="2">
        <f t="shared" si="260"/>
        <v>0.95922217705900981</v>
      </c>
      <c r="GK217" s="2">
        <f t="shared" si="260"/>
        <v>0.94742231756394124</v>
      </c>
      <c r="GM217" s="86">
        <f t="shared" si="261"/>
        <v>1.9354832738197224E-225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1.0763019169641346E-145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1.863264121793085E-231</v>
      </c>
      <c r="HQ217" s="86">
        <f t="shared" si="226"/>
        <v>0</v>
      </c>
      <c r="HS217" s="86">
        <f t="shared" si="262"/>
        <v>6.1706054126450569E-63</v>
      </c>
      <c r="HT217" s="86">
        <f t="shared" si="262"/>
        <v>1.7639777406484767E-93</v>
      </c>
      <c r="HU217" s="86">
        <f t="shared" si="262"/>
        <v>4.2230346101432646E-115</v>
      </c>
      <c r="HV217" s="86">
        <f t="shared" si="262"/>
        <v>3.0891219654200353E-101</v>
      </c>
      <c r="HW217" s="86">
        <f t="shared" si="262"/>
        <v>2.0004351528396935E-97</v>
      </c>
      <c r="HX217" s="86">
        <f t="shared" si="262"/>
        <v>3.8438218622183852E-111</v>
      </c>
      <c r="HY217" s="86">
        <f t="shared" si="262"/>
        <v>8.9261002275262082E-108</v>
      </c>
      <c r="HZ217" s="86">
        <f t="shared" si="262"/>
        <v>5.5580451210743969E-109</v>
      </c>
      <c r="IA217" s="86">
        <f t="shared" si="262"/>
        <v>1.2281024364964495E-107</v>
      </c>
      <c r="IB217" s="86">
        <f t="shared" si="262"/>
        <v>6.1263926774099396E-105</v>
      </c>
      <c r="IC217" s="86">
        <f t="shared" si="262"/>
        <v>1.0240671967040365E-107</v>
      </c>
      <c r="ID217" s="86">
        <f t="shared" si="262"/>
        <v>8.289192416137434E-101</v>
      </c>
      <c r="IE217" s="86">
        <f t="shared" si="262"/>
        <v>7.3341048674298328E-99</v>
      </c>
      <c r="IF217" s="86">
        <f t="shared" si="262"/>
        <v>2.0843846523526242E-91</v>
      </c>
      <c r="IG217" s="86">
        <f t="shared" si="262"/>
        <v>1.6933796929374177E-77</v>
      </c>
      <c r="II217" s="86">
        <f t="shared" si="263"/>
        <v>3.6454972295883798E-7</v>
      </c>
      <c r="IJ217" s="86">
        <f t="shared" si="263"/>
        <v>1.1163188192784783E-10</v>
      </c>
      <c r="IK217" s="86">
        <f t="shared" si="263"/>
        <v>6.6847248121621159E-12</v>
      </c>
      <c r="IL217" s="86">
        <f t="shared" si="263"/>
        <v>4.5362029303197044E-12</v>
      </c>
      <c r="IM217" s="86">
        <f t="shared" si="263"/>
        <v>2.6841294133947976E-11</v>
      </c>
      <c r="IN217" s="86">
        <f t="shared" si="263"/>
        <v>3.0496057315517849E-13</v>
      </c>
      <c r="IO217" s="86">
        <f t="shared" si="263"/>
        <v>6.9755751593547686E-13</v>
      </c>
      <c r="IP217" s="86">
        <f t="shared" si="263"/>
        <v>4.8831331528314657E-13</v>
      </c>
      <c r="IQ217" s="86">
        <f t="shared" si="263"/>
        <v>1.9468717097080325E-13</v>
      </c>
      <c r="IR217" s="86">
        <f t="shared" si="263"/>
        <v>8.0448348665813382E-13</v>
      </c>
      <c r="IS217" s="86">
        <f t="shared" si="263"/>
        <v>5.9198931124661952E-13</v>
      </c>
      <c r="IT217" s="86">
        <f t="shared" si="263"/>
        <v>1.7111584888678053E-11</v>
      </c>
      <c r="IU217" s="86">
        <f t="shared" si="263"/>
        <v>8.5248699987155645E-11</v>
      </c>
      <c r="IV217" s="86">
        <f t="shared" si="263"/>
        <v>4.6702473133281336E-6</v>
      </c>
      <c r="IW217" s="86">
        <f t="shared" si="263"/>
        <v>4.2745553816244118E-8</v>
      </c>
      <c r="IY217" s="86">
        <f t="shared" si="264"/>
        <v>3.6454972295883798E-7</v>
      </c>
      <c r="IZ217" s="86">
        <f t="shared" si="264"/>
        <v>1.1163188192784783E-10</v>
      </c>
      <c r="JA217" s="86">
        <f t="shared" si="264"/>
        <v>6.6847248121621159E-12</v>
      </c>
      <c r="JB217" s="86">
        <f t="shared" si="264"/>
        <v>4.5362029303197044E-12</v>
      </c>
      <c r="JC217" s="86">
        <f t="shared" si="264"/>
        <v>2.6841294133947976E-11</v>
      </c>
      <c r="JD217" s="86">
        <f t="shared" si="264"/>
        <v>3.0496057315517849E-13</v>
      </c>
      <c r="JE217" s="86">
        <f t="shared" si="264"/>
        <v>6.9755751593547686E-13</v>
      </c>
      <c r="JF217" s="86">
        <f t="shared" si="264"/>
        <v>4.8831331528314657E-13</v>
      </c>
      <c r="JG217" s="86">
        <f t="shared" si="264"/>
        <v>1.9468717097080325E-13</v>
      </c>
      <c r="JH217" s="86">
        <f t="shared" si="264"/>
        <v>8.0448348665813382E-13</v>
      </c>
      <c r="JI217" s="86">
        <f t="shared" si="264"/>
        <v>5.9198931124661952E-13</v>
      </c>
      <c r="JJ217" s="86">
        <f t="shared" si="264"/>
        <v>1.7111584888678053E-11</v>
      </c>
      <c r="JK217" s="86">
        <f t="shared" si="264"/>
        <v>8.5248699987155645E-11</v>
      </c>
      <c r="JL217" s="86">
        <f t="shared" si="264"/>
        <v>4.6702473133281336E-6</v>
      </c>
      <c r="JM217" s="86">
        <f t="shared" si="264"/>
        <v>4.2745553816244118E-8</v>
      </c>
    </row>
    <row r="218" spans="2:273" x14ac:dyDescent="0.25">
      <c r="B218" s="2">
        <v>191</v>
      </c>
      <c r="C218" s="37">
        <v>58.206000000000003</v>
      </c>
      <c r="D218" s="37">
        <v>56.128999999999998</v>
      </c>
      <c r="E218" s="37">
        <v>52.017000000000003</v>
      </c>
      <c r="F218" s="37">
        <v>45.131</v>
      </c>
      <c r="G218" s="37">
        <v>41.459000000000003</v>
      </c>
      <c r="H218" s="37">
        <v>40.616999999999997</v>
      </c>
      <c r="I218" s="37">
        <v>39.299999999999997</v>
      </c>
      <c r="J218" s="37">
        <v>40.950000000000003</v>
      </c>
      <c r="K218" s="37">
        <v>40.25</v>
      </c>
      <c r="L218" s="37">
        <v>42.295000000000002</v>
      </c>
      <c r="M218" s="37">
        <v>40.951000000000001</v>
      </c>
      <c r="N218" s="37">
        <v>39.097999999999999</v>
      </c>
      <c r="O218" s="37">
        <v>47.066000000000003</v>
      </c>
      <c r="P218" s="37">
        <v>51.377000000000002</v>
      </c>
      <c r="Q218" s="37">
        <v>50.430999999999997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50.254764509459505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0.17623549054049192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50.254764509459505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50.430999999999997</v>
      </c>
      <c r="DK218" s="2">
        <f t="shared" si="268"/>
        <v>81.706434513680662</v>
      </c>
      <c r="DL218" s="2">
        <f t="shared" si="268"/>
        <v>93.408924763832658</v>
      </c>
      <c r="DM218" s="2">
        <f t="shared" si="268"/>
        <v>94.252484033613428</v>
      </c>
      <c r="DN218" s="2">
        <f t="shared" si="268"/>
        <v>99.271698982383157</v>
      </c>
      <c r="DO218" s="2">
        <f t="shared" si="268"/>
        <v>97.180733997155045</v>
      </c>
      <c r="DP218" s="2">
        <f t="shared" si="268"/>
        <v>90.726176623992416</v>
      </c>
      <c r="DQ218" s="2">
        <f t="shared" si="268"/>
        <v>132.68753698435279</v>
      </c>
      <c r="DR218" s="2">
        <f t="shared" si="268"/>
        <v>120.84030420168067</v>
      </c>
      <c r="DS218" s="2">
        <f t="shared" si="268"/>
        <v>115.70398416988419</v>
      </c>
      <c r="DT218" s="2">
        <f t="shared" si="268"/>
        <v>130.39333333333335</v>
      </c>
      <c r="DU218" s="2">
        <f t="shared" si="268"/>
        <v>99.72928496917973</v>
      </c>
      <c r="DV218" s="2">
        <f t="shared" si="268"/>
        <v>103.92777058029691</v>
      </c>
      <c r="DW218" s="2">
        <f t="shared" si="268"/>
        <v>125.77377192982458</v>
      </c>
      <c r="DX218" s="2">
        <f t="shared" si="268"/>
        <v>89.055390706495956</v>
      </c>
      <c r="DY218" s="2">
        <f t="shared" si="268"/>
        <v>102.53059758064512</v>
      </c>
      <c r="EA218" s="2">
        <f t="shared" si="240"/>
        <v>57.109144896030259</v>
      </c>
      <c r="EB218" s="2">
        <f t="shared" si="240"/>
        <v>56.873924493481454</v>
      </c>
      <c r="EC218" s="2">
        <f t="shared" si="240"/>
        <v>53.550226702071164</v>
      </c>
      <c r="ED218" s="2">
        <f t="shared" si="240"/>
        <v>43.950168958928998</v>
      </c>
      <c r="EE218" s="2">
        <f t="shared" si="240"/>
        <v>39.059720551414514</v>
      </c>
      <c r="EF218" s="2">
        <f t="shared" si="239"/>
        <v>41.125619601328907</v>
      </c>
      <c r="EG218" s="2">
        <f t="shared" si="239"/>
        <v>36.508706524637049</v>
      </c>
      <c r="EH218" s="2">
        <f t="shared" si="239"/>
        <v>37.772014262713647</v>
      </c>
      <c r="EI218" s="2">
        <f t="shared" si="239"/>
        <v>40.955809582309598</v>
      </c>
      <c r="EJ218" s="2">
        <f t="shared" si="239"/>
        <v>38.604250897708638</v>
      </c>
      <c r="EK218" s="2">
        <f t="shared" si="239"/>
        <v>40.188364074443342</v>
      </c>
      <c r="EL218" s="2">
        <f t="shared" si="254"/>
        <v>35.819373960832792</v>
      </c>
      <c r="EM218" s="2">
        <f t="shared" si="255"/>
        <v>43.832927021508041</v>
      </c>
      <c r="EN218" s="2">
        <f t="shared" si="256"/>
        <v>48.162954941699965</v>
      </c>
      <c r="EO218" s="2">
        <f t="shared" si="257"/>
        <v>51.356509206010585</v>
      </c>
      <c r="EQ218" s="2">
        <f t="shared" si="269"/>
        <v>57.621908460595265</v>
      </c>
      <c r="ER218" s="2">
        <f t="shared" si="269"/>
        <v>56.218444666357385</v>
      </c>
      <c r="ES218" s="2">
        <f t="shared" si="269"/>
        <v>52.676078856302766</v>
      </c>
      <c r="ET218" s="2">
        <f t="shared" si="269"/>
        <v>44.26968991174374</v>
      </c>
      <c r="EU218" s="2">
        <f t="shared" si="269"/>
        <v>40.396410727824119</v>
      </c>
      <c r="EV218" s="2">
        <f t="shared" si="269"/>
        <v>40.521352963476062</v>
      </c>
      <c r="EW218" s="2">
        <f t="shared" si="269"/>
        <v>37.300329526093428</v>
      </c>
      <c r="EX218" s="2">
        <f t="shared" si="269"/>
        <v>39.417018030936497</v>
      </c>
      <c r="EY218" s="2">
        <f t="shared" si="269"/>
        <v>40.144669952259193</v>
      </c>
      <c r="EZ218" s="2">
        <f t="shared" si="269"/>
        <v>42.226233941695789</v>
      </c>
      <c r="FA218" s="2">
        <f t="shared" si="269"/>
        <v>40.842321191871328</v>
      </c>
      <c r="FB218" s="2">
        <f t="shared" si="269"/>
        <v>38.600392687828673</v>
      </c>
      <c r="FC218" s="2">
        <f t="shared" si="269"/>
        <v>44.612872143344944</v>
      </c>
      <c r="FD218" s="2">
        <f t="shared" si="269"/>
        <v>51.047522897269545</v>
      </c>
      <c r="FE218" s="2">
        <f t="shared" si="269"/>
        <v>50.198888908838342</v>
      </c>
      <c r="FG218" s="2">
        <f t="shared" si="270"/>
        <v>0.99999890891467613</v>
      </c>
      <c r="FH218" s="2">
        <f t="shared" si="270"/>
        <v>0.99999838202270142</v>
      </c>
      <c r="FI218" s="2">
        <f t="shared" si="270"/>
        <v>0.99999818167980448</v>
      </c>
      <c r="FJ218" s="2">
        <f t="shared" si="270"/>
        <v>0.99999833598042343</v>
      </c>
      <c r="FK218" s="2">
        <f t="shared" si="270"/>
        <v>0.99999835828959627</v>
      </c>
      <c r="FL218" s="2">
        <f t="shared" si="270"/>
        <v>0.99999827949829245</v>
      </c>
      <c r="FM218" s="2">
        <f t="shared" si="270"/>
        <v>0.99999832554490842</v>
      </c>
      <c r="FN218" s="2">
        <f t="shared" si="270"/>
        <v>0.99999825762148309</v>
      </c>
      <c r="FO218" s="2">
        <f t="shared" si="270"/>
        <v>0.9999984276139301</v>
      </c>
      <c r="FP218" s="2">
        <f t="shared" si="270"/>
        <v>0.99999827820862675</v>
      </c>
      <c r="FQ218" s="2">
        <f t="shared" si="270"/>
        <v>0.99999825211397841</v>
      </c>
      <c r="FR218" s="2">
        <f t="shared" si="270"/>
        <v>0.99999828967783644</v>
      </c>
      <c r="FS218" s="2">
        <f t="shared" si="270"/>
        <v>0.99999826893515653</v>
      </c>
      <c r="FT218" s="2">
        <f t="shared" si="270"/>
        <v>0.99999834933320775</v>
      </c>
      <c r="FU218" s="2">
        <f t="shared" si="270"/>
        <v>0.99999788814180246</v>
      </c>
      <c r="FW218" s="2">
        <f t="shared" si="260"/>
        <v>0.96801540262636698</v>
      </c>
      <c r="FX218" s="2">
        <f t="shared" si="260"/>
        <v>0.9739110818508605</v>
      </c>
      <c r="FY218" s="2">
        <f t="shared" si="260"/>
        <v>0.97063493772459408</v>
      </c>
      <c r="FZ218" s="2">
        <f t="shared" si="260"/>
        <v>0.97763777933005847</v>
      </c>
      <c r="GA218" s="2">
        <f t="shared" si="260"/>
        <v>0.97599786236624386</v>
      </c>
      <c r="GB218" s="2">
        <f t="shared" si="260"/>
        <v>0.97820926341859449</v>
      </c>
      <c r="GC218" s="2">
        <f t="shared" si="260"/>
        <v>0.97919792630379521</v>
      </c>
      <c r="GD218" s="2">
        <f t="shared" si="260"/>
        <v>0.97877016968848252</v>
      </c>
      <c r="GE218" s="2">
        <f t="shared" si="260"/>
        <v>0.98136674735475404</v>
      </c>
      <c r="GF218" s="2">
        <f t="shared" si="260"/>
        <v>0.97957640975088378</v>
      </c>
      <c r="GG218" s="2">
        <f t="shared" si="260"/>
        <v>0.97854393028257003</v>
      </c>
      <c r="GH218" s="2">
        <f t="shared" si="260"/>
        <v>0.97407485584259745</v>
      </c>
      <c r="GI218" s="2">
        <f t="shared" si="260"/>
        <v>0.97082114869980163</v>
      </c>
      <c r="GJ218" s="2">
        <f t="shared" si="260"/>
        <v>0.96267626567434572</v>
      </c>
      <c r="GK218" s="2">
        <f t="shared" si="260"/>
        <v>0.95182571665394222</v>
      </c>
      <c r="GM218" s="86">
        <f t="shared" si="261"/>
        <v>4.9907666315767327E-229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1.5844099449303716E-148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6.3584263897681719E-236</v>
      </c>
      <c r="HQ218" s="86">
        <f t="shared" si="226"/>
        <v>0</v>
      </c>
      <c r="HS218" s="86">
        <f t="shared" si="262"/>
        <v>7.8758506067976178E-65</v>
      </c>
      <c r="HT218" s="86">
        <f t="shared" si="262"/>
        <v>3.0435742737959405E-96</v>
      </c>
      <c r="HU218" s="86">
        <f t="shared" si="262"/>
        <v>1.7428500920238513E-118</v>
      </c>
      <c r="HV218" s="86">
        <f t="shared" si="262"/>
        <v>3.4349277952699151E-104</v>
      </c>
      <c r="HW218" s="86">
        <f t="shared" si="262"/>
        <v>2.8549567658315816E-100</v>
      </c>
      <c r="HX218" s="86">
        <f t="shared" si="262"/>
        <v>2.2083298707843131E-114</v>
      </c>
      <c r="HY218" s="86">
        <f t="shared" si="262"/>
        <v>7.0656948799310332E-111</v>
      </c>
      <c r="HZ218" s="86">
        <f t="shared" si="262"/>
        <v>3.8649203662456656E-112</v>
      </c>
      <c r="IA218" s="86">
        <f t="shared" si="262"/>
        <v>1.0173610324834092E-110</v>
      </c>
      <c r="IB218" s="86">
        <f t="shared" si="262"/>
        <v>5.6326235188357019E-108</v>
      </c>
      <c r="IC218" s="86">
        <f t="shared" si="262"/>
        <v>7.4707803102600159E-111</v>
      </c>
      <c r="ID218" s="86">
        <f t="shared" si="262"/>
        <v>8.4904521715764536E-104</v>
      </c>
      <c r="IE218" s="86">
        <f t="shared" si="262"/>
        <v>8.0885081299732645E-102</v>
      </c>
      <c r="IF218" s="86">
        <f t="shared" si="262"/>
        <v>2.9697857055345393E-94</v>
      </c>
      <c r="IG218" s="86">
        <f t="shared" si="262"/>
        <v>5.1925927364346427E-80</v>
      </c>
      <c r="II218" s="86">
        <f t="shared" si="263"/>
        <v>1.7154198830381158E-7</v>
      </c>
      <c r="IJ218" s="86">
        <f t="shared" si="263"/>
        <v>3.6236130574646738E-11</v>
      </c>
      <c r="IK218" s="86">
        <f t="shared" si="263"/>
        <v>1.7910455186223714E-12</v>
      </c>
      <c r="IL218" s="86">
        <f t="shared" si="263"/>
        <v>1.3190670951096306E-12</v>
      </c>
      <c r="IM218" s="86">
        <f t="shared" si="263"/>
        <v>8.3285992360425011E-12</v>
      </c>
      <c r="IN218" s="86">
        <f t="shared" si="263"/>
        <v>7.8316598457686906E-14</v>
      </c>
      <c r="IO218" s="86">
        <f t="shared" si="263"/>
        <v>1.8977418683765989E-13</v>
      </c>
      <c r="IP218" s="86">
        <f t="shared" si="263"/>
        <v>1.2959445844908233E-13</v>
      </c>
      <c r="IQ218" s="86">
        <f t="shared" si="263"/>
        <v>5.1803862802486246E-14</v>
      </c>
      <c r="IR218" s="86">
        <f t="shared" si="263"/>
        <v>2.2182687504189666E-13</v>
      </c>
      <c r="IS218" s="86">
        <f t="shared" si="263"/>
        <v>1.5798545986308184E-13</v>
      </c>
      <c r="IT218" s="86">
        <f t="shared" si="263"/>
        <v>5.0516910195513508E-12</v>
      </c>
      <c r="IU218" s="86">
        <f t="shared" si="263"/>
        <v>2.6247004760537807E-11</v>
      </c>
      <c r="IV218" s="86">
        <f t="shared" si="263"/>
        <v>2.4453949890868728E-6</v>
      </c>
      <c r="IW218" s="86">
        <f t="shared" si="263"/>
        <v>1.5707938743882374E-8</v>
      </c>
      <c r="IY218" s="86">
        <f t="shared" si="264"/>
        <v>1.7154198830381158E-7</v>
      </c>
      <c r="IZ218" s="86">
        <f t="shared" si="264"/>
        <v>3.6236130574646738E-11</v>
      </c>
      <c r="JA218" s="86">
        <f t="shared" si="264"/>
        <v>1.7910455186223714E-12</v>
      </c>
      <c r="JB218" s="86">
        <f t="shared" si="264"/>
        <v>1.3190670951096306E-12</v>
      </c>
      <c r="JC218" s="86">
        <f t="shared" si="264"/>
        <v>8.3285992360425011E-12</v>
      </c>
      <c r="JD218" s="86">
        <f t="shared" si="264"/>
        <v>7.8316598457686906E-14</v>
      </c>
      <c r="JE218" s="86">
        <f t="shared" si="264"/>
        <v>1.8977418683765989E-13</v>
      </c>
      <c r="JF218" s="86">
        <f t="shared" si="264"/>
        <v>1.2959445844908233E-13</v>
      </c>
      <c r="JG218" s="86">
        <f t="shared" si="264"/>
        <v>5.1803862802486246E-14</v>
      </c>
      <c r="JH218" s="86">
        <f t="shared" si="264"/>
        <v>2.2182687504189666E-13</v>
      </c>
      <c r="JI218" s="86">
        <f t="shared" si="264"/>
        <v>1.5798545986308184E-13</v>
      </c>
      <c r="JJ218" s="86">
        <f t="shared" si="264"/>
        <v>5.0516910195513508E-12</v>
      </c>
      <c r="JK218" s="86">
        <f t="shared" si="264"/>
        <v>2.6247004760537807E-11</v>
      </c>
      <c r="JL218" s="86">
        <f t="shared" si="264"/>
        <v>2.4453949890868728E-6</v>
      </c>
      <c r="JM218" s="86">
        <f t="shared" si="264"/>
        <v>1.5707938743882374E-8</v>
      </c>
    </row>
    <row r="219" spans="2:273" x14ac:dyDescent="0.25">
      <c r="B219" s="2">
        <v>192</v>
      </c>
      <c r="C219" s="37">
        <v>57.332999999999998</v>
      </c>
      <c r="D219" s="37">
        <v>56.177</v>
      </c>
      <c r="E219" s="37">
        <v>51.817</v>
      </c>
      <c r="F219" s="37">
        <v>46.048999999999999</v>
      </c>
      <c r="G219" s="37">
        <v>42.213000000000001</v>
      </c>
      <c r="H219" s="37">
        <v>41.1</v>
      </c>
      <c r="I219" s="37">
        <v>39.482999999999997</v>
      </c>
      <c r="J219" s="37">
        <v>40.950000000000003</v>
      </c>
      <c r="K219" s="37">
        <v>39.917000000000002</v>
      </c>
      <c r="L219" s="37">
        <v>42.933999999999997</v>
      </c>
      <c r="M219" s="37">
        <v>41.048999999999999</v>
      </c>
      <c r="N219" s="37">
        <v>39.229999999999997</v>
      </c>
      <c r="O219" s="37">
        <v>46.966999999999999</v>
      </c>
      <c r="P219" s="37">
        <v>51.984000000000002</v>
      </c>
      <c r="Q219" s="37">
        <v>50.828000000000003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50.119053253980226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0.7089467460197767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50.119053253980226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50.828000000000003</v>
      </c>
      <c r="DK219" s="2">
        <f t="shared" si="268"/>
        <v>81.739021338087113</v>
      </c>
      <c r="DL219" s="2">
        <f t="shared" si="268"/>
        <v>93.542245209176798</v>
      </c>
      <c r="DM219" s="2">
        <f t="shared" si="268"/>
        <v>94.424994957983174</v>
      </c>
      <c r="DN219" s="2">
        <f t="shared" si="268"/>
        <v>99.450277054382269</v>
      </c>
      <c r="DO219" s="2">
        <f t="shared" si="268"/>
        <v>97.383051209103826</v>
      </c>
      <c r="DP219" s="2">
        <f t="shared" si="268"/>
        <v>90.898575154101479</v>
      </c>
      <c r="DQ219" s="2">
        <f t="shared" si="268"/>
        <v>133.10934992887624</v>
      </c>
      <c r="DR219" s="2">
        <f t="shared" si="268"/>
        <v>121.20857450980391</v>
      </c>
      <c r="DS219" s="2">
        <f t="shared" si="268"/>
        <v>116.02921801801804</v>
      </c>
      <c r="DT219" s="2">
        <f t="shared" si="268"/>
        <v>130.79053333333334</v>
      </c>
      <c r="DU219" s="2">
        <f t="shared" si="268"/>
        <v>99.926090564248483</v>
      </c>
      <c r="DV219" s="2">
        <f t="shared" si="268"/>
        <v>104.16492240215926</v>
      </c>
      <c r="DW219" s="2">
        <f t="shared" si="268"/>
        <v>126.12168895211001</v>
      </c>
      <c r="DX219" s="2">
        <f t="shared" si="268"/>
        <v>89.180273115220473</v>
      </c>
      <c r="DY219" s="2">
        <f t="shared" si="268"/>
        <v>102.7502826612903</v>
      </c>
      <c r="EA219" s="2">
        <f t="shared" si="240"/>
        <v>57.073088516068061</v>
      </c>
      <c r="EB219" s="2">
        <f t="shared" si="240"/>
        <v>56.839857678360723</v>
      </c>
      <c r="EC219" s="2">
        <f t="shared" si="240"/>
        <v>53.506201791467518</v>
      </c>
      <c r="ED219" s="2">
        <f t="shared" si="240"/>
        <v>43.865934280952331</v>
      </c>
      <c r="EE219" s="2">
        <f t="shared" si="240"/>
        <v>38.947574092727436</v>
      </c>
      <c r="EF219" s="2">
        <f t="shared" si="239"/>
        <v>41.034573187414502</v>
      </c>
      <c r="EG219" s="2">
        <f t="shared" si="239"/>
        <v>36.356856882740729</v>
      </c>
      <c r="EH219" s="2">
        <f t="shared" si="239"/>
        <v>37.644742880840468</v>
      </c>
      <c r="EI219" s="2">
        <f t="shared" si="239"/>
        <v>40.854488618297452</v>
      </c>
      <c r="EJ219" s="2">
        <f t="shared" si="239"/>
        <v>38.485601268309864</v>
      </c>
      <c r="EK219" s="2">
        <f t="shared" si="239"/>
        <v>40.020900963775347</v>
      </c>
      <c r="EL219" s="2">
        <f t="shared" si="254"/>
        <v>35.658675704088807</v>
      </c>
      <c r="EM219" s="2">
        <f t="shared" si="255"/>
        <v>43.685999541975988</v>
      </c>
      <c r="EN219" s="2">
        <f t="shared" si="256"/>
        <v>48.068488847912015</v>
      </c>
      <c r="EO219" s="2">
        <f t="shared" si="257"/>
        <v>51.238078506168264</v>
      </c>
      <c r="EQ219" s="2">
        <f t="shared" si="269"/>
        <v>57.592468452314613</v>
      </c>
      <c r="ER219" s="2">
        <f t="shared" si="269"/>
        <v>56.176014025777114</v>
      </c>
      <c r="ES219" s="2">
        <f t="shared" si="269"/>
        <v>52.621039965319653</v>
      </c>
      <c r="ET219" s="2">
        <f t="shared" si="269"/>
        <v>44.189270564684591</v>
      </c>
      <c r="EU219" s="2">
        <f t="shared" si="269"/>
        <v>40.301054581150368</v>
      </c>
      <c r="EV219" s="2">
        <f t="shared" si="269"/>
        <v>40.422861874260306</v>
      </c>
      <c r="EW219" s="2">
        <f t="shared" si="269"/>
        <v>37.158048789548793</v>
      </c>
      <c r="EX219" s="2">
        <f t="shared" si="269"/>
        <v>39.309491793649144</v>
      </c>
      <c r="EY219" s="2">
        <f t="shared" si="269"/>
        <v>40.033741739131663</v>
      </c>
      <c r="EZ219" s="2">
        <f t="shared" si="269"/>
        <v>42.151039640201219</v>
      </c>
      <c r="FA219" s="2">
        <f t="shared" si="269"/>
        <v>40.68288515746093</v>
      </c>
      <c r="FB219" s="2">
        <f t="shared" si="269"/>
        <v>38.474019460855359</v>
      </c>
      <c r="FC219" s="2">
        <f t="shared" si="269"/>
        <v>44.475828011762793</v>
      </c>
      <c r="FD219" s="2">
        <f t="shared" si="269"/>
        <v>50.988675965673877</v>
      </c>
      <c r="FE219" s="2">
        <f t="shared" si="269"/>
        <v>50.067296202385748</v>
      </c>
      <c r="FG219" s="2">
        <f t="shared" si="270"/>
        <v>0.99999900491826244</v>
      </c>
      <c r="FH219" s="2">
        <f t="shared" si="270"/>
        <v>0.9999985243869558</v>
      </c>
      <c r="FI219" s="2">
        <f t="shared" si="270"/>
        <v>0.99999834167200696</v>
      </c>
      <c r="FJ219" s="2">
        <f t="shared" si="270"/>
        <v>0.99999848239588707</v>
      </c>
      <c r="FK219" s="2">
        <f t="shared" si="270"/>
        <v>0.99999850274210045</v>
      </c>
      <c r="FL219" s="2">
        <f t="shared" si="270"/>
        <v>0.999998430883556</v>
      </c>
      <c r="FM219" s="2">
        <f t="shared" si="270"/>
        <v>0.99999847287858146</v>
      </c>
      <c r="FN219" s="2">
        <f t="shared" si="270"/>
        <v>0.99999841093166264</v>
      </c>
      <c r="FO219" s="2">
        <f t="shared" si="270"/>
        <v>0.99999856596666215</v>
      </c>
      <c r="FP219" s="2">
        <f t="shared" si="270"/>
        <v>0.99999842970736663</v>
      </c>
      <c r="FQ219" s="2">
        <f t="shared" si="270"/>
        <v>0.99999840590875722</v>
      </c>
      <c r="FR219" s="2">
        <f t="shared" si="270"/>
        <v>0.99999844016741335</v>
      </c>
      <c r="FS219" s="2">
        <f t="shared" si="270"/>
        <v>0.99999842124985872</v>
      </c>
      <c r="FT219" s="2">
        <f t="shared" si="270"/>
        <v>0.99999849457377465</v>
      </c>
      <c r="FU219" s="2">
        <f t="shared" si="270"/>
        <v>0.99999807396207474</v>
      </c>
      <c r="FW219" s="2">
        <f t="shared" si="260"/>
        <v>0.97074737490211871</v>
      </c>
      <c r="FX219" s="2">
        <f t="shared" si="260"/>
        <v>0.97615187949844351</v>
      </c>
      <c r="FY219" s="2">
        <f t="shared" si="260"/>
        <v>0.97314936805080032</v>
      </c>
      <c r="FZ219" s="2">
        <f t="shared" si="260"/>
        <v>0.97956520417778714</v>
      </c>
      <c r="GA219" s="2">
        <f t="shared" si="260"/>
        <v>0.97806346192254034</v>
      </c>
      <c r="GB219" s="2">
        <f t="shared" si="260"/>
        <v>0.98008843462778816</v>
      </c>
      <c r="GC219" s="2">
        <f t="shared" si="260"/>
        <v>0.98099349461772922</v>
      </c>
      <c r="GD219" s="2">
        <f t="shared" si="260"/>
        <v>0.98060192913980815</v>
      </c>
      <c r="GE219" s="2">
        <f t="shared" si="260"/>
        <v>0.98297836423028373</v>
      </c>
      <c r="GF219" s="2">
        <f t="shared" si="260"/>
        <v>0.98133993115236706</v>
      </c>
      <c r="GG219" s="2">
        <f t="shared" si="260"/>
        <v>0.98039481919620308</v>
      </c>
      <c r="GH219" s="2">
        <f t="shared" si="260"/>
        <v>0.97630192909643387</v>
      </c>
      <c r="GI219" s="2">
        <f t="shared" si="260"/>
        <v>0.97332007268499043</v>
      </c>
      <c r="GJ219" s="2">
        <f t="shared" si="260"/>
        <v>0.96584819232270636</v>
      </c>
      <c r="GK219" s="2">
        <f t="shared" si="260"/>
        <v>0.95587750432444019</v>
      </c>
      <c r="GM219" s="86">
        <f t="shared" si="261"/>
        <v>1.2050253525512058E-232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2.1889814204363845E-151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1.9652629444654819E-240</v>
      </c>
      <c r="HQ219" s="86">
        <f t="shared" si="226"/>
        <v>0</v>
      </c>
      <c r="HS219" s="86">
        <f t="shared" si="262"/>
        <v>9.4092419537191301E-67</v>
      </c>
      <c r="HT219" s="86">
        <f t="shared" si="262"/>
        <v>4.7795418514159666E-99</v>
      </c>
      <c r="HU219" s="86">
        <f t="shared" si="262"/>
        <v>6.4150808020737419E-122</v>
      </c>
      <c r="HV219" s="86">
        <f t="shared" si="262"/>
        <v>3.4584974035133674E-107</v>
      </c>
      <c r="HW219" s="86">
        <f t="shared" si="262"/>
        <v>3.7023936774734754E-103</v>
      </c>
      <c r="HX219" s="86">
        <f t="shared" si="262"/>
        <v>1.1380272566344248E-117</v>
      </c>
      <c r="HY219" s="86">
        <f t="shared" si="262"/>
        <v>5.0469524029271289E-114</v>
      </c>
      <c r="HZ219" s="86">
        <f t="shared" si="262"/>
        <v>2.4189603504254467E-115</v>
      </c>
      <c r="IA219" s="86">
        <f t="shared" si="262"/>
        <v>7.6138196969846584E-114</v>
      </c>
      <c r="IB219" s="86">
        <f t="shared" si="262"/>
        <v>4.6803875652063897E-111</v>
      </c>
      <c r="IC219" s="86">
        <f t="shared" si="262"/>
        <v>4.9061510374388382E-114</v>
      </c>
      <c r="ID219" s="86">
        <f t="shared" si="262"/>
        <v>7.8525309986290534E-107</v>
      </c>
      <c r="IE219" s="86">
        <f t="shared" si="262"/>
        <v>8.0563274081911108E-105</v>
      </c>
      <c r="IF219" s="86">
        <f t="shared" si="262"/>
        <v>3.8205281283405059E-97</v>
      </c>
      <c r="IG219" s="86">
        <f t="shared" si="262"/>
        <v>1.4492742577899844E-82</v>
      </c>
      <c r="II219" s="86">
        <f t="shared" si="263"/>
        <v>7.9174998500267755E-8</v>
      </c>
      <c r="IJ219" s="86">
        <f t="shared" si="263"/>
        <v>1.1440023528898066E-11</v>
      </c>
      <c r="IK219" s="86">
        <f t="shared" si="263"/>
        <v>4.639129696296682E-13</v>
      </c>
      <c r="IL219" s="86">
        <f t="shared" si="263"/>
        <v>3.724672111232921E-13</v>
      </c>
      <c r="IM219" s="86">
        <f t="shared" si="263"/>
        <v>2.5121844551039488E-12</v>
      </c>
      <c r="IN219" s="86">
        <f t="shared" si="263"/>
        <v>1.9475015001621593E-14</v>
      </c>
      <c r="IO219" s="86">
        <f t="shared" si="263"/>
        <v>5.0082024567634603E-14</v>
      </c>
      <c r="IP219" s="86">
        <f t="shared" si="263"/>
        <v>3.3337285625047081E-14</v>
      </c>
      <c r="IQ219" s="86">
        <f t="shared" si="263"/>
        <v>1.3375659527082931E-14</v>
      </c>
      <c r="IR219" s="86">
        <f t="shared" si="263"/>
        <v>5.936108017085679E-14</v>
      </c>
      <c r="IS219" s="86">
        <f t="shared" si="263"/>
        <v>4.0869331247859529E-14</v>
      </c>
      <c r="IT219" s="86">
        <f t="shared" si="263"/>
        <v>1.4470341896914532E-12</v>
      </c>
      <c r="IU219" s="86">
        <f t="shared" si="263"/>
        <v>7.8416697900088537E-12</v>
      </c>
      <c r="IV219" s="86">
        <f t="shared" si="263"/>
        <v>1.2586106583673885E-6</v>
      </c>
      <c r="IW219" s="86">
        <f t="shared" si="263"/>
        <v>5.6036408079475436E-9</v>
      </c>
      <c r="IY219" s="86">
        <f t="shared" si="264"/>
        <v>7.9174998500267755E-8</v>
      </c>
      <c r="IZ219" s="86">
        <f t="shared" si="264"/>
        <v>1.1440023528898066E-11</v>
      </c>
      <c r="JA219" s="86">
        <f t="shared" si="264"/>
        <v>4.639129696296682E-13</v>
      </c>
      <c r="JB219" s="86">
        <f t="shared" si="264"/>
        <v>3.724672111232921E-13</v>
      </c>
      <c r="JC219" s="86">
        <f t="shared" si="264"/>
        <v>2.5121844551039488E-12</v>
      </c>
      <c r="JD219" s="86">
        <f t="shared" si="264"/>
        <v>1.9475015001621593E-14</v>
      </c>
      <c r="JE219" s="86">
        <f t="shared" si="264"/>
        <v>5.0082024567634603E-14</v>
      </c>
      <c r="JF219" s="86">
        <f t="shared" si="264"/>
        <v>3.3337285625047081E-14</v>
      </c>
      <c r="JG219" s="86">
        <f t="shared" si="264"/>
        <v>1.3375659527082931E-14</v>
      </c>
      <c r="JH219" s="86">
        <f t="shared" si="264"/>
        <v>5.936108017085679E-14</v>
      </c>
      <c r="JI219" s="86">
        <f t="shared" si="264"/>
        <v>4.0869331247859529E-14</v>
      </c>
      <c r="JJ219" s="86">
        <f t="shared" si="264"/>
        <v>1.4470341896914532E-12</v>
      </c>
      <c r="JK219" s="86">
        <f t="shared" si="264"/>
        <v>7.8416697900088537E-12</v>
      </c>
      <c r="JL219" s="86">
        <f t="shared" si="264"/>
        <v>1.2586106583673885E-6</v>
      </c>
      <c r="JM219" s="86">
        <f t="shared" si="264"/>
        <v>5.6036408079475436E-9</v>
      </c>
    </row>
    <row r="220" spans="2:273" x14ac:dyDescent="0.25">
      <c r="B220" s="2">
        <v>193</v>
      </c>
      <c r="C220" s="37">
        <v>56.206000000000003</v>
      </c>
      <c r="D220" s="37">
        <v>57.161000000000001</v>
      </c>
      <c r="E220" s="37">
        <v>52.866999999999997</v>
      </c>
      <c r="F220" s="37">
        <v>45.115000000000002</v>
      </c>
      <c r="G220" s="37">
        <v>41.262</v>
      </c>
      <c r="H220" s="37">
        <v>39.883000000000003</v>
      </c>
      <c r="I220" s="37">
        <v>39.582999999999998</v>
      </c>
      <c r="J220" s="37">
        <v>39.767000000000003</v>
      </c>
      <c r="K220" s="37">
        <v>40</v>
      </c>
      <c r="L220" s="37">
        <v>42.131</v>
      </c>
      <c r="M220" s="37">
        <v>41.835999999999999</v>
      </c>
      <c r="N220" s="37">
        <v>39.655999999999999</v>
      </c>
      <c r="O220" s="37">
        <v>46.246000000000002</v>
      </c>
      <c r="P220" s="37">
        <v>51.851999999999997</v>
      </c>
      <c r="Q220" s="37">
        <v>50.948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49.983622405696586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0.9643775943034143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49.983622405696586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50.948</v>
      </c>
      <c r="DK220" s="2">
        <f t="shared" si="268"/>
        <v>81.771608162493564</v>
      </c>
      <c r="DL220" s="2">
        <f t="shared" si="268"/>
        <v>93.675565654520923</v>
      </c>
      <c r="DM220" s="2">
        <f t="shared" si="268"/>
        <v>94.59750588235292</v>
      </c>
      <c r="DN220" s="2">
        <f t="shared" si="268"/>
        <v>99.62885512638141</v>
      </c>
      <c r="DO220" s="2">
        <f t="shared" si="268"/>
        <v>97.585368421052635</v>
      </c>
      <c r="DP220" s="2">
        <f t="shared" si="268"/>
        <v>91.070973684210543</v>
      </c>
      <c r="DQ220" s="2">
        <f t="shared" si="268"/>
        <v>133.53116287339969</v>
      </c>
      <c r="DR220" s="2">
        <f t="shared" si="268"/>
        <v>121.57684481792715</v>
      </c>
      <c r="DS220" s="2">
        <f t="shared" si="268"/>
        <v>116.35445186615189</v>
      </c>
      <c r="DT220" s="2">
        <f t="shared" si="268"/>
        <v>131.18773333333334</v>
      </c>
      <c r="DU220" s="2">
        <f t="shared" si="268"/>
        <v>100.12289615931724</v>
      </c>
      <c r="DV220" s="2">
        <f t="shared" si="268"/>
        <v>104.40207422402162</v>
      </c>
      <c r="DW220" s="2">
        <f t="shared" si="268"/>
        <v>126.46960597439545</v>
      </c>
      <c r="DX220" s="2">
        <f t="shared" si="268"/>
        <v>89.30515552394499</v>
      </c>
      <c r="DY220" s="2">
        <f t="shared" si="268"/>
        <v>102.96996774193545</v>
      </c>
      <c r="EA220" s="2">
        <f t="shared" si="240"/>
        <v>57.037032136105871</v>
      </c>
      <c r="EB220" s="2">
        <f t="shared" si="240"/>
        <v>56.805790863239991</v>
      </c>
      <c r="EC220" s="2">
        <f t="shared" si="240"/>
        <v>53.462176880863872</v>
      </c>
      <c r="ED220" s="2">
        <f t="shared" si="240"/>
        <v>43.781699602975664</v>
      </c>
      <c r="EE220" s="2">
        <f t="shared" si="240"/>
        <v>38.835427634040357</v>
      </c>
      <c r="EF220" s="2">
        <f t="shared" si="239"/>
        <v>40.943526773500096</v>
      </c>
      <c r="EG220" s="2">
        <f t="shared" si="239"/>
        <v>36.205007240844417</v>
      </c>
      <c r="EH220" s="2">
        <f t="shared" si="239"/>
        <v>37.517471498967282</v>
      </c>
      <c r="EI220" s="2">
        <f t="shared" si="239"/>
        <v>40.753167654285313</v>
      </c>
      <c r="EJ220" s="2">
        <f t="shared" si="239"/>
        <v>38.36695163891109</v>
      </c>
      <c r="EK220" s="2">
        <f t="shared" si="239"/>
        <v>39.853437853107351</v>
      </c>
      <c r="EL220" s="2">
        <f t="shared" si="254"/>
        <v>35.497977447344823</v>
      </c>
      <c r="EM220" s="2">
        <f t="shared" si="255"/>
        <v>43.539072062443935</v>
      </c>
      <c r="EN220" s="2">
        <f t="shared" si="256"/>
        <v>47.974022754124057</v>
      </c>
      <c r="EO220" s="2">
        <f t="shared" si="257"/>
        <v>51.119647806325958</v>
      </c>
      <c r="EQ220" s="2">
        <f t="shared" si="269"/>
        <v>57.563028444033961</v>
      </c>
      <c r="ER220" s="2">
        <f t="shared" si="269"/>
        <v>56.13358338519685</v>
      </c>
      <c r="ES220" s="2">
        <f t="shared" si="269"/>
        <v>52.56600107433654</v>
      </c>
      <c r="ET220" s="2">
        <f t="shared" si="269"/>
        <v>44.108851217625428</v>
      </c>
      <c r="EU220" s="2">
        <f t="shared" si="269"/>
        <v>40.205698434476609</v>
      </c>
      <c r="EV220" s="2">
        <f t="shared" si="269"/>
        <v>40.32437078504455</v>
      </c>
      <c r="EW220" s="2">
        <f t="shared" si="269"/>
        <v>37.015768053004159</v>
      </c>
      <c r="EX220" s="2">
        <f t="shared" si="269"/>
        <v>39.201965556361785</v>
      </c>
      <c r="EY220" s="2">
        <f t="shared" si="269"/>
        <v>39.922813526004127</v>
      </c>
      <c r="EZ220" s="2">
        <f t="shared" si="269"/>
        <v>42.07584533870665</v>
      </c>
      <c r="FA220" s="2">
        <f t="shared" si="269"/>
        <v>40.52344912305054</v>
      </c>
      <c r="FB220" s="2">
        <f t="shared" si="269"/>
        <v>38.347646233882038</v>
      </c>
      <c r="FC220" s="2">
        <f t="shared" si="269"/>
        <v>44.338783880180642</v>
      </c>
      <c r="FD220" s="2">
        <f t="shared" si="269"/>
        <v>50.929829034078203</v>
      </c>
      <c r="FE220" s="2">
        <f t="shared" si="269"/>
        <v>49.935703495933154</v>
      </c>
      <c r="FG220" s="2">
        <f t="shared" si="270"/>
        <v>0.99999909247458985</v>
      </c>
      <c r="FH220" s="2">
        <f t="shared" si="270"/>
        <v>0.99999865422473422</v>
      </c>
      <c r="FI220" s="2">
        <f t="shared" si="270"/>
        <v>0.99999848758667442</v>
      </c>
      <c r="FJ220" s="2">
        <f t="shared" si="270"/>
        <v>0.99999861592841433</v>
      </c>
      <c r="FK220" s="2">
        <f t="shared" si="270"/>
        <v>0.99999863448438642</v>
      </c>
      <c r="FL220" s="2">
        <f t="shared" si="270"/>
        <v>0.99999856894859729</v>
      </c>
      <c r="FM220" s="2">
        <f t="shared" si="270"/>
        <v>0.99999860724852607</v>
      </c>
      <c r="FN220" s="2">
        <f t="shared" si="270"/>
        <v>0.99999855075224919</v>
      </c>
      <c r="FO220" s="2">
        <f t="shared" si="270"/>
        <v>0.99999869214588688</v>
      </c>
      <c r="FP220" s="2">
        <f t="shared" si="270"/>
        <v>0.99999856787589947</v>
      </c>
      <c r="FQ220" s="2">
        <f t="shared" si="270"/>
        <v>0.99999854617130379</v>
      </c>
      <c r="FR220" s="2">
        <f t="shared" si="270"/>
        <v>0.99999857741557807</v>
      </c>
      <c r="FS220" s="2">
        <f t="shared" si="270"/>
        <v>0.9999985601625585</v>
      </c>
      <c r="FT220" s="2">
        <f t="shared" si="270"/>
        <v>0.99999862703478282</v>
      </c>
      <c r="FU220" s="2">
        <f t="shared" si="270"/>
        <v>0.99999824343223753</v>
      </c>
      <c r="FW220" s="2">
        <f t="shared" si="260"/>
        <v>0.97325244292138624</v>
      </c>
      <c r="FX220" s="2">
        <f t="shared" si="260"/>
        <v>0.97820452049089668</v>
      </c>
      <c r="FY220" s="2">
        <f t="shared" si="260"/>
        <v>0.97545394096942473</v>
      </c>
      <c r="FZ220" s="2">
        <f t="shared" si="260"/>
        <v>0.98132967470849108</v>
      </c>
      <c r="GA220" s="2">
        <f t="shared" si="260"/>
        <v>0.97995494898750168</v>
      </c>
      <c r="GB220" s="2">
        <f t="shared" si="260"/>
        <v>0.98180856512309056</v>
      </c>
      <c r="GC220" s="2">
        <f t="shared" si="260"/>
        <v>0.98263682347912062</v>
      </c>
      <c r="GD220" s="2">
        <f t="shared" si="260"/>
        <v>0.98227850170566888</v>
      </c>
      <c r="GE220" s="2">
        <f t="shared" si="260"/>
        <v>0.98445279832820409</v>
      </c>
      <c r="GF220" s="2">
        <f t="shared" si="260"/>
        <v>0.98295382711279311</v>
      </c>
      <c r="GG220" s="2">
        <f t="shared" si="260"/>
        <v>0.98208896528712886</v>
      </c>
      <c r="GH220" s="2">
        <f t="shared" si="260"/>
        <v>0.97834194165767152</v>
      </c>
      <c r="GI220" s="2">
        <f t="shared" si="260"/>
        <v>0.97561036133556278</v>
      </c>
      <c r="GJ220" s="2">
        <f t="shared" si="260"/>
        <v>0.96875930326805193</v>
      </c>
      <c r="GK220" s="2">
        <f t="shared" si="260"/>
        <v>0.95960297224867575</v>
      </c>
      <c r="GM220" s="86">
        <f t="shared" si="261"/>
        <v>2.7244306792144958E-236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2.8382908035236387E-154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5.5015710386390412E-245</v>
      </c>
      <c r="HQ220" s="86">
        <f t="shared" si="226"/>
        <v>0</v>
      </c>
      <c r="HS220" s="86">
        <f t="shared" si="262"/>
        <v>1.0521954972578881E-68</v>
      </c>
      <c r="HT220" s="86">
        <f t="shared" si="262"/>
        <v>6.8312084034546341E-102</v>
      </c>
      <c r="HU220" s="86">
        <f t="shared" si="262"/>
        <v>2.1059513196142742E-125</v>
      </c>
      <c r="HV220" s="86">
        <f t="shared" si="262"/>
        <v>3.153131082762378E-110</v>
      </c>
      <c r="HW220" s="86">
        <f t="shared" si="262"/>
        <v>4.3628581417565189E-106</v>
      </c>
      <c r="HX220" s="86">
        <f t="shared" si="262"/>
        <v>5.2604979963043157E-121</v>
      </c>
      <c r="HY220" s="86">
        <f t="shared" si="262"/>
        <v>3.2529867800377407E-117</v>
      </c>
      <c r="HZ220" s="86">
        <f t="shared" si="262"/>
        <v>1.3626495236138828E-118</v>
      </c>
      <c r="IA220" s="86">
        <f t="shared" si="262"/>
        <v>5.1477167988708297E-117</v>
      </c>
      <c r="IB220" s="86">
        <f t="shared" si="262"/>
        <v>3.5149213903374807E-114</v>
      </c>
      <c r="IC220" s="86">
        <f t="shared" si="262"/>
        <v>2.9003523643706063E-117</v>
      </c>
      <c r="ID220" s="86">
        <f t="shared" si="262"/>
        <v>6.5576171956624126E-110</v>
      </c>
      <c r="IE220" s="86">
        <f t="shared" si="262"/>
        <v>7.2468689869008201E-108</v>
      </c>
      <c r="IF220" s="86">
        <f t="shared" si="262"/>
        <v>4.4378195378097537E-100</v>
      </c>
      <c r="IG220" s="86">
        <f t="shared" si="262"/>
        <v>3.6817118553501846E-85</v>
      </c>
      <c r="II220" s="86">
        <f t="shared" si="263"/>
        <v>3.5842484353439618E-8</v>
      </c>
      <c r="IJ220" s="86">
        <f t="shared" si="263"/>
        <v>3.5126320555771297E-12</v>
      </c>
      <c r="IK220" s="86">
        <f t="shared" si="263"/>
        <v>1.1616113428726726E-13</v>
      </c>
      <c r="IL220" s="86">
        <f t="shared" si="263"/>
        <v>1.0212829810140178E-13</v>
      </c>
      <c r="IM220" s="86">
        <f t="shared" si="263"/>
        <v>7.3660020210957322E-13</v>
      </c>
      <c r="IN220" s="86">
        <f t="shared" si="263"/>
        <v>4.689276118556145E-15</v>
      </c>
      <c r="IO220" s="86">
        <f t="shared" si="263"/>
        <v>1.2820495219114789E-14</v>
      </c>
      <c r="IP220" s="86">
        <f t="shared" si="263"/>
        <v>8.3122839494091151E-15</v>
      </c>
      <c r="IQ220" s="86">
        <f t="shared" si="263"/>
        <v>3.3511030639090837E-15</v>
      </c>
      <c r="IR220" s="86">
        <f t="shared" si="263"/>
        <v>1.5415966055603372E-14</v>
      </c>
      <c r="IS220" s="86">
        <f t="shared" si="263"/>
        <v>1.0248148823479294E-14</v>
      </c>
      <c r="IT220" s="86">
        <f t="shared" si="263"/>
        <v>4.0216590945202317E-13</v>
      </c>
      <c r="IU220" s="86">
        <f t="shared" si="263"/>
        <v>2.2733282158296768E-12</v>
      </c>
      <c r="IV220" s="86">
        <f t="shared" si="263"/>
        <v>6.3672894510899021E-7</v>
      </c>
      <c r="IW220" s="86">
        <f t="shared" si="263"/>
        <v>1.9405564806072786E-9</v>
      </c>
      <c r="IY220" s="86">
        <f t="shared" si="264"/>
        <v>3.5842484353439618E-8</v>
      </c>
      <c r="IZ220" s="86">
        <f t="shared" si="264"/>
        <v>3.5126320555771297E-12</v>
      </c>
      <c r="JA220" s="86">
        <f t="shared" si="264"/>
        <v>1.1616113428726726E-13</v>
      </c>
      <c r="JB220" s="86">
        <f t="shared" si="264"/>
        <v>1.0212829810140178E-13</v>
      </c>
      <c r="JC220" s="86">
        <f t="shared" si="264"/>
        <v>7.3660020210957322E-13</v>
      </c>
      <c r="JD220" s="86">
        <f t="shared" si="264"/>
        <v>4.689276118556145E-15</v>
      </c>
      <c r="JE220" s="86">
        <f t="shared" si="264"/>
        <v>1.2820495219114789E-14</v>
      </c>
      <c r="JF220" s="86">
        <f t="shared" si="264"/>
        <v>8.3122839494091151E-15</v>
      </c>
      <c r="JG220" s="86">
        <f t="shared" si="264"/>
        <v>3.3511030639090837E-15</v>
      </c>
      <c r="JH220" s="86">
        <f t="shared" si="264"/>
        <v>1.5415966055603372E-14</v>
      </c>
      <c r="JI220" s="86">
        <f t="shared" si="264"/>
        <v>1.0248148823479294E-14</v>
      </c>
      <c r="JJ220" s="86">
        <f t="shared" si="264"/>
        <v>4.0216590945202317E-13</v>
      </c>
      <c r="JK220" s="86">
        <f t="shared" si="264"/>
        <v>2.2733282158296768E-12</v>
      </c>
      <c r="JL220" s="86">
        <f t="shared" si="264"/>
        <v>6.3672894510899021E-7</v>
      </c>
      <c r="JM220" s="86">
        <f t="shared" si="264"/>
        <v>1.9405564806072786E-9</v>
      </c>
    </row>
    <row r="221" spans="2:273" x14ac:dyDescent="0.25">
      <c r="B221" s="2">
        <v>194</v>
      </c>
      <c r="C221" s="37">
        <v>58.031999999999996</v>
      </c>
      <c r="D221" s="37">
        <v>54.725999999999999</v>
      </c>
      <c r="E221" s="37">
        <v>52.05</v>
      </c>
      <c r="F221" s="37">
        <v>46.869</v>
      </c>
      <c r="G221" s="37">
        <v>42.344000000000001</v>
      </c>
      <c r="H221" s="37">
        <v>41.417000000000002</v>
      </c>
      <c r="I221" s="37">
        <v>39.366999999999997</v>
      </c>
      <c r="J221" s="37">
        <v>39.232999999999997</v>
      </c>
      <c r="K221" s="37">
        <v>39.799999999999997</v>
      </c>
      <c r="L221" s="37">
        <v>41.557000000000002</v>
      </c>
      <c r="M221" s="37">
        <v>41.377000000000002</v>
      </c>
      <c r="N221" s="37">
        <v>39.835999999999999</v>
      </c>
      <c r="O221" s="37">
        <v>45.18</v>
      </c>
      <c r="P221" s="37">
        <v>50.639000000000003</v>
      </c>
      <c r="Q221" s="37">
        <v>50.396999999999998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49.848456146275652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0.54854385372434677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49.848456146275652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50.396999999999998</v>
      </c>
      <c r="DK221" s="2">
        <f t="shared" si="268"/>
        <v>81.804194986900015</v>
      </c>
      <c r="DL221" s="2">
        <f t="shared" si="268"/>
        <v>93.808886099865049</v>
      </c>
      <c r="DM221" s="2">
        <f t="shared" si="268"/>
        <v>94.770016806722666</v>
      </c>
      <c r="DN221" s="2">
        <f t="shared" si="268"/>
        <v>99.807433198380522</v>
      </c>
      <c r="DO221" s="2">
        <f t="shared" si="268"/>
        <v>97.787685633001416</v>
      </c>
      <c r="DP221" s="2">
        <f t="shared" si="268"/>
        <v>91.243372214319592</v>
      </c>
      <c r="DQ221" s="2">
        <f t="shared" si="268"/>
        <v>133.95297581792317</v>
      </c>
      <c r="DR221" s="2">
        <f t="shared" si="268"/>
        <v>121.94511512605041</v>
      </c>
      <c r="DS221" s="2">
        <f t="shared" si="268"/>
        <v>116.67968571428574</v>
      </c>
      <c r="DT221" s="2">
        <f t="shared" si="268"/>
        <v>131.58493333333334</v>
      </c>
      <c r="DU221" s="2">
        <f t="shared" si="268"/>
        <v>100.31970175438599</v>
      </c>
      <c r="DV221" s="2">
        <f t="shared" si="268"/>
        <v>104.63922604588396</v>
      </c>
      <c r="DW221" s="2">
        <f t="shared" si="268"/>
        <v>126.81752299668089</v>
      </c>
      <c r="DX221" s="2">
        <f t="shared" si="268"/>
        <v>89.430037932669507</v>
      </c>
      <c r="DY221" s="2">
        <f t="shared" si="268"/>
        <v>103.18965282258061</v>
      </c>
      <c r="EA221" s="2">
        <f t="shared" si="240"/>
        <v>57.000975756143674</v>
      </c>
      <c r="EB221" s="2">
        <f t="shared" si="240"/>
        <v>56.77172404811926</v>
      </c>
      <c r="EC221" s="2">
        <f t="shared" si="240"/>
        <v>53.418151970260226</v>
      </c>
      <c r="ED221" s="2">
        <f t="shared" si="240"/>
        <v>43.697464924998997</v>
      </c>
      <c r="EE221" s="2">
        <f t="shared" si="240"/>
        <v>38.723281175353279</v>
      </c>
      <c r="EF221" s="2">
        <f t="shared" si="239"/>
        <v>40.852480359585698</v>
      </c>
      <c r="EG221" s="2">
        <f t="shared" si="239"/>
        <v>36.053157598948104</v>
      </c>
      <c r="EH221" s="2">
        <f t="shared" si="239"/>
        <v>37.390200117094103</v>
      </c>
      <c r="EI221" s="2">
        <f t="shared" si="239"/>
        <v>40.651846690273175</v>
      </c>
      <c r="EJ221" s="2">
        <f t="shared" si="239"/>
        <v>38.248302009512315</v>
      </c>
      <c r="EK221" s="2">
        <f t="shared" si="239"/>
        <v>39.685974742439356</v>
      </c>
      <c r="EL221" s="2">
        <f t="shared" si="254"/>
        <v>35.337279190600839</v>
      </c>
      <c r="EM221" s="2">
        <f t="shared" si="255"/>
        <v>43.392144582911882</v>
      </c>
      <c r="EN221" s="2">
        <f t="shared" si="256"/>
        <v>47.879556660336107</v>
      </c>
      <c r="EO221" s="2">
        <f t="shared" si="257"/>
        <v>51.001217106483637</v>
      </c>
      <c r="EQ221" s="2">
        <f t="shared" si="269"/>
        <v>57.533588435753316</v>
      </c>
      <c r="ER221" s="2">
        <f t="shared" si="269"/>
        <v>56.091152744616579</v>
      </c>
      <c r="ES221" s="2">
        <f t="shared" si="269"/>
        <v>52.510962183353435</v>
      </c>
      <c r="ET221" s="2">
        <f t="shared" si="269"/>
        <v>44.028431870566273</v>
      </c>
      <c r="EU221" s="2">
        <f t="shared" si="269"/>
        <v>40.110342287802851</v>
      </c>
      <c r="EV221" s="2">
        <f t="shared" si="269"/>
        <v>40.225879695828795</v>
      </c>
      <c r="EW221" s="2">
        <f t="shared" si="269"/>
        <v>36.873487316459524</v>
      </c>
      <c r="EX221" s="2">
        <f t="shared" si="269"/>
        <v>39.094439319074432</v>
      </c>
      <c r="EY221" s="2">
        <f t="shared" si="269"/>
        <v>39.811885312876598</v>
      </c>
      <c r="EZ221" s="2">
        <f t="shared" si="269"/>
        <v>42.00065103721208</v>
      </c>
      <c r="FA221" s="2">
        <f t="shared" si="269"/>
        <v>40.364013088640149</v>
      </c>
      <c r="FB221" s="2">
        <f t="shared" si="269"/>
        <v>38.221273006908717</v>
      </c>
      <c r="FC221" s="2">
        <f t="shared" si="269"/>
        <v>44.201739748598492</v>
      </c>
      <c r="FD221" s="2">
        <f t="shared" si="269"/>
        <v>50.870982102482529</v>
      </c>
      <c r="FE221" s="2">
        <f t="shared" si="269"/>
        <v>49.804110789480568</v>
      </c>
      <c r="FG221" s="2">
        <f t="shared" si="270"/>
        <v>0.99999917232692281</v>
      </c>
      <c r="FH221" s="2">
        <f t="shared" si="270"/>
        <v>0.9999987726382249</v>
      </c>
      <c r="FI221" s="2">
        <f t="shared" si="270"/>
        <v>0.99999862066246992</v>
      </c>
      <c r="FJ221" s="2">
        <f t="shared" si="270"/>
        <v>0.99999873771155767</v>
      </c>
      <c r="FK221" s="2">
        <f t="shared" si="270"/>
        <v>0.99999875463480947</v>
      </c>
      <c r="FL221" s="2">
        <f t="shared" si="270"/>
        <v>0.99999869486544479</v>
      </c>
      <c r="FM221" s="2">
        <f t="shared" si="270"/>
        <v>0.99999872979540361</v>
      </c>
      <c r="FN221" s="2">
        <f t="shared" si="270"/>
        <v>0.99999867827017386</v>
      </c>
      <c r="FO221" s="2">
        <f t="shared" si="270"/>
        <v>0.99999880722273526</v>
      </c>
      <c r="FP221" s="2">
        <f t="shared" si="270"/>
        <v>0.99999869388713247</v>
      </c>
      <c r="FQ221" s="2">
        <f t="shared" si="270"/>
        <v>0.99999867409230081</v>
      </c>
      <c r="FR221" s="2">
        <f t="shared" si="270"/>
        <v>0.99999870258742496</v>
      </c>
      <c r="FS221" s="2">
        <f t="shared" si="270"/>
        <v>0.99999868685248006</v>
      </c>
      <c r="FT221" s="2">
        <f t="shared" si="270"/>
        <v>0.99999874784068854</v>
      </c>
      <c r="FU221" s="2">
        <f t="shared" si="270"/>
        <v>0.99999839799091295</v>
      </c>
      <c r="FW221" s="2">
        <f t="shared" si="260"/>
        <v>0.97554839127677861</v>
      </c>
      <c r="FX221" s="2">
        <f t="shared" si="260"/>
        <v>0.98008409238930194</v>
      </c>
      <c r="FY221" s="2">
        <f t="shared" si="260"/>
        <v>0.97756527386785264</v>
      </c>
      <c r="FZ221" s="2">
        <f t="shared" si="260"/>
        <v>0.9829444423241841</v>
      </c>
      <c r="GA221" s="2">
        <f t="shared" si="260"/>
        <v>0.98168639563248417</v>
      </c>
      <c r="GB221" s="2">
        <f t="shared" si="260"/>
        <v>0.98338261560768669</v>
      </c>
      <c r="GC221" s="2">
        <f t="shared" si="260"/>
        <v>0.98414036491154433</v>
      </c>
      <c r="GD221" s="2">
        <f t="shared" si="260"/>
        <v>0.98381256039524767</v>
      </c>
      <c r="GE221" s="2">
        <f t="shared" si="260"/>
        <v>0.98580136002396102</v>
      </c>
      <c r="GF221" s="2">
        <f t="shared" si="260"/>
        <v>0.98443035297937698</v>
      </c>
      <c r="GG221" s="2">
        <f t="shared" si="260"/>
        <v>0.98363915788837486</v>
      </c>
      <c r="GH221" s="2">
        <f t="shared" si="260"/>
        <v>0.98020990255081153</v>
      </c>
      <c r="GI221" s="2">
        <f t="shared" si="260"/>
        <v>0.9777085471810042</v>
      </c>
      <c r="GJ221" s="2">
        <f t="shared" si="260"/>
        <v>0.97142961044514331</v>
      </c>
      <c r="GK221" s="2">
        <f t="shared" si="260"/>
        <v>0.96302604888291865</v>
      </c>
      <c r="GM221" s="86">
        <f t="shared" si="261"/>
        <v>5.7677387645073255E-240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3.4539118899687441E-157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1.3949129258445669E-249</v>
      </c>
      <c r="HQ221" s="86">
        <f t="shared" si="226"/>
        <v>0</v>
      </c>
      <c r="HS221" s="86">
        <f t="shared" si="262"/>
        <v>1.1013368271070981E-70</v>
      </c>
      <c r="HT221" s="86">
        <f t="shared" si="262"/>
        <v>8.8861810097449131E-105</v>
      </c>
      <c r="HU221" s="86">
        <f t="shared" si="262"/>
        <v>6.1658950587553175E-129</v>
      </c>
      <c r="HV221" s="86">
        <f t="shared" si="262"/>
        <v>2.6030282334410548E-113</v>
      </c>
      <c r="HW221" s="86">
        <f t="shared" si="262"/>
        <v>4.6715668401850217E-109</v>
      </c>
      <c r="HX221" s="86">
        <f t="shared" si="262"/>
        <v>2.181142777559442E-124</v>
      </c>
      <c r="HY221" s="86">
        <f t="shared" si="262"/>
        <v>1.8919593347565588E-120</v>
      </c>
      <c r="HZ221" s="86">
        <f t="shared" si="262"/>
        <v>6.9088284787667853E-122</v>
      </c>
      <c r="IA221" s="86">
        <f t="shared" si="262"/>
        <v>3.1441912729366582E-120</v>
      </c>
      <c r="IB221" s="86">
        <f t="shared" si="262"/>
        <v>2.3856665156306615E-117</v>
      </c>
      <c r="IC221" s="86">
        <f t="shared" si="262"/>
        <v>1.5434518397775183E-120</v>
      </c>
      <c r="ID221" s="86">
        <f t="shared" si="262"/>
        <v>4.9446716526160312E-113</v>
      </c>
      <c r="IE221" s="86">
        <f t="shared" si="262"/>
        <v>5.8871581273145428E-111</v>
      </c>
      <c r="IF221" s="86">
        <f t="shared" si="262"/>
        <v>4.6543695459275298E-103</v>
      </c>
      <c r="IG221" s="86">
        <f t="shared" si="262"/>
        <v>8.5129204138797491E-88</v>
      </c>
      <c r="II221" s="86">
        <f t="shared" si="263"/>
        <v>1.5914380221478398E-8</v>
      </c>
      <c r="IJ221" s="86">
        <f t="shared" si="263"/>
        <v>1.0489356125530065E-12</v>
      </c>
      <c r="IK221" s="86">
        <f t="shared" si="263"/>
        <v>2.8116940231182968E-14</v>
      </c>
      <c r="IL221" s="86">
        <f t="shared" si="263"/>
        <v>2.7191412437096774E-14</v>
      </c>
      <c r="IM221" s="86">
        <f t="shared" si="263"/>
        <v>2.0994388539569411E-13</v>
      </c>
      <c r="IN221" s="86">
        <f t="shared" si="263"/>
        <v>1.0932729171411065E-15</v>
      </c>
      <c r="IO221" s="86">
        <f t="shared" si="263"/>
        <v>3.1834427496239451E-15</v>
      </c>
      <c r="IP221" s="86">
        <f t="shared" si="263"/>
        <v>2.0088513679025013E-15</v>
      </c>
      <c r="IQ221" s="86">
        <f t="shared" si="263"/>
        <v>8.1465112895543006E-16</v>
      </c>
      <c r="IR221" s="86">
        <f t="shared" si="263"/>
        <v>3.8851901364044772E-15</v>
      </c>
      <c r="IS221" s="86">
        <f t="shared" si="263"/>
        <v>2.4908736728047929E-15</v>
      </c>
      <c r="IT221" s="86">
        <f t="shared" si="263"/>
        <v>1.0844407640219755E-13</v>
      </c>
      <c r="IU221" s="86">
        <f t="shared" si="263"/>
        <v>6.3948339986609505E-13</v>
      </c>
      <c r="IV221" s="86">
        <f t="shared" si="263"/>
        <v>3.1661165995238501E-7</v>
      </c>
      <c r="IW221" s="86">
        <f t="shared" si="263"/>
        <v>6.5233479744449223E-10</v>
      </c>
      <c r="IY221" s="86">
        <f t="shared" si="264"/>
        <v>1.5914380221478398E-8</v>
      </c>
      <c r="IZ221" s="86">
        <f t="shared" si="264"/>
        <v>1.0489356125530065E-12</v>
      </c>
      <c r="JA221" s="86">
        <f t="shared" si="264"/>
        <v>2.8116940231182968E-14</v>
      </c>
      <c r="JB221" s="86">
        <f t="shared" si="264"/>
        <v>2.7191412437096774E-14</v>
      </c>
      <c r="JC221" s="86">
        <f t="shared" si="264"/>
        <v>2.0994388539569411E-13</v>
      </c>
      <c r="JD221" s="86">
        <f t="shared" si="264"/>
        <v>1.0932729171411065E-15</v>
      </c>
      <c r="JE221" s="86">
        <f t="shared" si="264"/>
        <v>3.1834427496239451E-15</v>
      </c>
      <c r="JF221" s="86">
        <f t="shared" si="264"/>
        <v>2.0088513679025013E-15</v>
      </c>
      <c r="JG221" s="86">
        <f t="shared" si="264"/>
        <v>8.1465112895543006E-16</v>
      </c>
      <c r="JH221" s="86">
        <f t="shared" si="264"/>
        <v>3.8851901364044772E-15</v>
      </c>
      <c r="JI221" s="86">
        <f t="shared" si="264"/>
        <v>2.4908736728047929E-15</v>
      </c>
      <c r="JJ221" s="86">
        <f t="shared" si="264"/>
        <v>1.0844407640219755E-13</v>
      </c>
      <c r="JK221" s="86">
        <f t="shared" si="264"/>
        <v>6.3948339986609505E-13</v>
      </c>
      <c r="JL221" s="86">
        <f t="shared" si="264"/>
        <v>3.1661165995238501E-7</v>
      </c>
      <c r="JM221" s="86">
        <f t="shared" si="264"/>
        <v>6.5233479744449223E-10</v>
      </c>
    </row>
    <row r="222" spans="2:273" x14ac:dyDescent="0.25">
      <c r="B222" s="2">
        <v>195</v>
      </c>
      <c r="C222" s="37">
        <v>56.444000000000003</v>
      </c>
      <c r="D222" s="37">
        <v>55.564999999999998</v>
      </c>
      <c r="E222" s="37">
        <v>52.317</v>
      </c>
      <c r="F222" s="37">
        <v>46.639000000000003</v>
      </c>
      <c r="G222" s="37">
        <v>42.426000000000002</v>
      </c>
      <c r="H222" s="37">
        <v>38.966999999999999</v>
      </c>
      <c r="I222" s="37">
        <v>39.917000000000002</v>
      </c>
      <c r="J222" s="37">
        <v>39.232999999999997</v>
      </c>
      <c r="K222" s="37">
        <v>40.383000000000003</v>
      </c>
      <c r="L222" s="37">
        <v>41.802999999999997</v>
      </c>
      <c r="M222" s="37">
        <v>43.048999999999999</v>
      </c>
      <c r="N222" s="37">
        <v>38.622999999999998</v>
      </c>
      <c r="O222" s="37">
        <v>47.148000000000003</v>
      </c>
      <c r="P222" s="37">
        <v>50.966999999999999</v>
      </c>
      <c r="Q222" s="37">
        <v>50.292999999999999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49.713539058609136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0.57946094139086313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49.713539058609136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50.292999999999999</v>
      </c>
      <c r="DK222" s="2">
        <f t="shared" si="268"/>
        <v>81.836781811306466</v>
      </c>
      <c r="DL222" s="2">
        <f t="shared" si="268"/>
        <v>93.942206545209174</v>
      </c>
      <c r="DM222" s="2">
        <f t="shared" si="268"/>
        <v>94.942527731092412</v>
      </c>
      <c r="DN222" s="2">
        <f t="shared" si="268"/>
        <v>99.986011270379649</v>
      </c>
      <c r="DO222" s="2">
        <f t="shared" si="268"/>
        <v>97.990002844950197</v>
      </c>
      <c r="DP222" s="2">
        <f t="shared" si="268"/>
        <v>91.415770744428642</v>
      </c>
      <c r="DQ222" s="2">
        <f t="shared" si="268"/>
        <v>134.37478876244666</v>
      </c>
      <c r="DR222" s="2">
        <f t="shared" si="268"/>
        <v>122.31338543417365</v>
      </c>
      <c r="DS222" s="2">
        <f t="shared" si="268"/>
        <v>117.00491956241959</v>
      </c>
      <c r="DT222" s="2">
        <f t="shared" si="268"/>
        <v>131.98213333333334</v>
      </c>
      <c r="DU222" s="2">
        <f t="shared" si="268"/>
        <v>100.51650734945474</v>
      </c>
      <c r="DV222" s="2">
        <f t="shared" si="268"/>
        <v>104.8763778677463</v>
      </c>
      <c r="DW222" s="2">
        <f t="shared" si="268"/>
        <v>127.16544001896634</v>
      </c>
      <c r="DX222" s="2">
        <f t="shared" si="268"/>
        <v>89.554920341394023</v>
      </c>
      <c r="DY222" s="2">
        <f t="shared" si="268"/>
        <v>103.40933790322578</v>
      </c>
      <c r="EA222" s="2">
        <f t="shared" si="240"/>
        <v>56.964919376181484</v>
      </c>
      <c r="EB222" s="2">
        <f t="shared" si="240"/>
        <v>56.737657232998529</v>
      </c>
      <c r="EC222" s="2">
        <f t="shared" si="240"/>
        <v>53.37412705965658</v>
      </c>
      <c r="ED222" s="2">
        <f t="shared" si="240"/>
        <v>43.613230247022329</v>
      </c>
      <c r="EE222" s="2">
        <f t="shared" si="240"/>
        <v>38.611134716666193</v>
      </c>
      <c r="EF222" s="2">
        <f t="shared" si="239"/>
        <v>40.761433945671293</v>
      </c>
      <c r="EG222" s="2">
        <f t="shared" si="239"/>
        <v>35.901307957051792</v>
      </c>
      <c r="EH222" s="2">
        <f t="shared" si="239"/>
        <v>37.262928735220925</v>
      </c>
      <c r="EI222" s="2">
        <f t="shared" si="239"/>
        <v>40.550525726261029</v>
      </c>
      <c r="EJ222" s="2">
        <f t="shared" si="239"/>
        <v>38.129652380113541</v>
      </c>
      <c r="EK222" s="2">
        <f t="shared" si="239"/>
        <v>39.518511631771361</v>
      </c>
      <c r="EL222" s="2">
        <f t="shared" si="254"/>
        <v>35.176580933856862</v>
      </c>
      <c r="EM222" s="2">
        <f t="shared" si="255"/>
        <v>43.245217103379829</v>
      </c>
      <c r="EN222" s="2">
        <f t="shared" si="256"/>
        <v>47.785090566548149</v>
      </c>
      <c r="EO222" s="2">
        <f t="shared" si="257"/>
        <v>50.882786406641323</v>
      </c>
      <c r="EQ222" s="2">
        <f t="shared" si="269"/>
        <v>57.504148427472664</v>
      </c>
      <c r="ER222" s="2">
        <f t="shared" si="269"/>
        <v>56.048722104036315</v>
      </c>
      <c r="ES222" s="2">
        <f t="shared" si="269"/>
        <v>52.455923292370322</v>
      </c>
      <c r="ET222" s="2">
        <f t="shared" si="269"/>
        <v>43.948012523507117</v>
      </c>
      <c r="EU222" s="2">
        <f t="shared" si="269"/>
        <v>40.014986141129093</v>
      </c>
      <c r="EV222" s="2">
        <f t="shared" si="269"/>
        <v>40.127388606613039</v>
      </c>
      <c r="EW222" s="2">
        <f t="shared" si="269"/>
        <v>36.73120657991489</v>
      </c>
      <c r="EX222" s="2">
        <f t="shared" si="269"/>
        <v>38.98691308178708</v>
      </c>
      <c r="EY222" s="2">
        <f t="shared" si="269"/>
        <v>39.700957099749061</v>
      </c>
      <c r="EZ222" s="2">
        <f t="shared" si="269"/>
        <v>41.925456735717503</v>
      </c>
      <c r="FA222" s="2">
        <f t="shared" si="269"/>
        <v>40.204577054229759</v>
      </c>
      <c r="FB222" s="2">
        <f t="shared" si="269"/>
        <v>38.094899779935396</v>
      </c>
      <c r="FC222" s="2">
        <f t="shared" si="269"/>
        <v>44.064695617016341</v>
      </c>
      <c r="FD222" s="2">
        <f t="shared" si="269"/>
        <v>50.812135170886862</v>
      </c>
      <c r="FE222" s="2">
        <f t="shared" si="269"/>
        <v>49.672518083027981</v>
      </c>
      <c r="FG222" s="2">
        <f t="shared" si="270"/>
        <v>0.99999924515312721</v>
      </c>
      <c r="FH222" s="2">
        <f t="shared" si="270"/>
        <v>0.99999888063263642</v>
      </c>
      <c r="FI222" s="2">
        <f t="shared" si="270"/>
        <v>0.9999987420290688</v>
      </c>
      <c r="FJ222" s="2">
        <f t="shared" si="270"/>
        <v>0.99999884877913037</v>
      </c>
      <c r="FK222" s="2">
        <f t="shared" si="270"/>
        <v>0.99999886421332285</v>
      </c>
      <c r="FL222" s="2">
        <f t="shared" si="270"/>
        <v>0.99999880970300214</v>
      </c>
      <c r="FM222" s="2">
        <f t="shared" si="270"/>
        <v>0.99999884155951047</v>
      </c>
      <c r="FN222" s="2">
        <f t="shared" si="270"/>
        <v>0.99999879456793161</v>
      </c>
      <c r="FO222" s="2">
        <f t="shared" si="270"/>
        <v>0.99999891217409154</v>
      </c>
      <c r="FP222" s="2">
        <f t="shared" si="270"/>
        <v>0.99999880881077052</v>
      </c>
      <c r="FQ222" s="2">
        <f t="shared" si="270"/>
        <v>0.99999879075766529</v>
      </c>
      <c r="FR222" s="2">
        <f t="shared" si="270"/>
        <v>0.99999881674553337</v>
      </c>
      <c r="FS222" s="2">
        <f t="shared" si="270"/>
        <v>0.99999880239508976</v>
      </c>
      <c r="FT222" s="2">
        <f t="shared" si="270"/>
        <v>0.99999885801700961</v>
      </c>
      <c r="FU222" s="2">
        <f t="shared" si="270"/>
        <v>0.9999985389501419</v>
      </c>
      <c r="FW222" s="2">
        <f t="shared" si="260"/>
        <v>0.97765178614718651</v>
      </c>
      <c r="FX222" s="2">
        <f t="shared" si="260"/>
        <v>0.98180459104000439</v>
      </c>
      <c r="FY222" s="2">
        <f t="shared" si="260"/>
        <v>0.97949881699343655</v>
      </c>
      <c r="FZ222" s="2">
        <f t="shared" si="260"/>
        <v>0.98442176821045513</v>
      </c>
      <c r="GA222" s="2">
        <f t="shared" si="260"/>
        <v>0.98327083695796214</v>
      </c>
      <c r="GB222" s="2">
        <f t="shared" si="260"/>
        <v>0.9848225736429993</v>
      </c>
      <c r="GC222" s="2">
        <f t="shared" si="260"/>
        <v>0.98551562829831041</v>
      </c>
      <c r="GD222" s="2">
        <f t="shared" si="260"/>
        <v>0.98521582223044146</v>
      </c>
      <c r="GE222" s="2">
        <f t="shared" si="260"/>
        <v>0.98703448828148221</v>
      </c>
      <c r="GF222" s="2">
        <f t="shared" si="260"/>
        <v>0.9857808334603958</v>
      </c>
      <c r="GG222" s="2">
        <f t="shared" si="260"/>
        <v>0.98505722337918178</v>
      </c>
      <c r="GH222" s="2">
        <f t="shared" si="260"/>
        <v>0.98191973319156289</v>
      </c>
      <c r="GI222" s="2">
        <f t="shared" si="260"/>
        <v>0.97962999955845476</v>
      </c>
      <c r="GJ222" s="2">
        <f t="shared" si="260"/>
        <v>0.97387782691280655</v>
      </c>
      <c r="GK222" s="2">
        <f t="shared" si="260"/>
        <v>0.96616929413776431</v>
      </c>
      <c r="GM222" s="86">
        <f t="shared" si="261"/>
        <v>1.1433659064324688E-243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3.9446133509574042E-160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3.2033255523154497E-254</v>
      </c>
      <c r="HQ222" s="86">
        <f t="shared" si="226"/>
        <v>0</v>
      </c>
      <c r="HS222" s="86">
        <f t="shared" si="262"/>
        <v>1.0790043682642308E-72</v>
      </c>
      <c r="HT222" s="86">
        <f t="shared" si="262"/>
        <v>1.0520507475424624E-107</v>
      </c>
      <c r="HU222" s="86">
        <f t="shared" si="262"/>
        <v>1.6100640045763381E-132</v>
      </c>
      <c r="HV222" s="86">
        <f t="shared" si="262"/>
        <v>1.9457886421522767E-116</v>
      </c>
      <c r="HW222" s="86">
        <f t="shared" si="262"/>
        <v>4.5452174222245757E-112</v>
      </c>
      <c r="HX222" s="86">
        <f t="shared" si="262"/>
        <v>8.1118896252689929E-128</v>
      </c>
      <c r="HY222" s="86">
        <f t="shared" si="262"/>
        <v>9.929227280014014E-124</v>
      </c>
      <c r="HZ222" s="86">
        <f t="shared" si="262"/>
        <v>3.1527328920211864E-125</v>
      </c>
      <c r="IA222" s="86">
        <f t="shared" si="262"/>
        <v>1.7349353685055641E-123</v>
      </c>
      <c r="IB222" s="86">
        <f t="shared" si="262"/>
        <v>1.4633960556974461E-120</v>
      </c>
      <c r="IC222" s="86">
        <f t="shared" si="262"/>
        <v>7.3937632284625402E-124</v>
      </c>
      <c r="ID222" s="86">
        <f t="shared" si="262"/>
        <v>3.3665214872736639E-116</v>
      </c>
      <c r="IE222" s="86">
        <f t="shared" si="262"/>
        <v>4.3191715952701064E-114</v>
      </c>
      <c r="IF222" s="86">
        <f t="shared" si="262"/>
        <v>4.4075195170005092E-106</v>
      </c>
      <c r="IG222" s="86">
        <f t="shared" si="262"/>
        <v>1.7915697443225017E-90</v>
      </c>
      <c r="II222" s="86">
        <f t="shared" si="263"/>
        <v>6.9303116425657134E-9</v>
      </c>
      <c r="IJ222" s="86">
        <f t="shared" si="263"/>
        <v>3.0462520835925093E-13</v>
      </c>
      <c r="IK222" s="86">
        <f t="shared" si="263"/>
        <v>6.5788099315613799E-15</v>
      </c>
      <c r="IL222" s="86">
        <f t="shared" si="263"/>
        <v>7.0296929370415084E-15</v>
      </c>
      <c r="IM222" s="86">
        <f t="shared" si="263"/>
        <v>5.8164317003879126E-14</v>
      </c>
      <c r="IN222" s="86">
        <f t="shared" si="263"/>
        <v>2.4679562908415905E-16</v>
      </c>
      <c r="IO222" s="86">
        <f t="shared" si="263"/>
        <v>7.66743780342681E-16</v>
      </c>
      <c r="IP222" s="86">
        <f t="shared" si="263"/>
        <v>4.70548125141707E-16</v>
      </c>
      <c r="IQ222" s="86">
        <f t="shared" si="263"/>
        <v>1.9215827763014626E-16</v>
      </c>
      <c r="IR222" s="86">
        <f t="shared" si="263"/>
        <v>9.5020687817800887E-16</v>
      </c>
      <c r="IS222" s="86">
        <f t="shared" si="263"/>
        <v>5.868239307714343E-16</v>
      </c>
      <c r="IT222" s="86">
        <f t="shared" si="263"/>
        <v>2.8370751600113937E-14</v>
      </c>
      <c r="IU222" s="86">
        <f t="shared" si="263"/>
        <v>1.7454178326849934E-13</v>
      </c>
      <c r="IV222" s="86">
        <f t="shared" si="263"/>
        <v>1.547381414683309E-7</v>
      </c>
      <c r="IW222" s="86">
        <f t="shared" si="263"/>
        <v>2.1285682716803664E-10</v>
      </c>
      <c r="IY222" s="86">
        <f t="shared" si="264"/>
        <v>6.9303116425657134E-9</v>
      </c>
      <c r="IZ222" s="86">
        <f t="shared" si="264"/>
        <v>3.0462520835925093E-13</v>
      </c>
      <c r="JA222" s="86">
        <f t="shared" si="264"/>
        <v>6.5788099315613799E-15</v>
      </c>
      <c r="JB222" s="86">
        <f t="shared" si="264"/>
        <v>7.0296929370415084E-15</v>
      </c>
      <c r="JC222" s="86">
        <f t="shared" si="264"/>
        <v>5.8164317003879126E-14</v>
      </c>
      <c r="JD222" s="86">
        <f t="shared" si="264"/>
        <v>2.4679562908415905E-16</v>
      </c>
      <c r="JE222" s="86">
        <f t="shared" si="264"/>
        <v>7.66743780342681E-16</v>
      </c>
      <c r="JF222" s="86">
        <f t="shared" si="264"/>
        <v>4.70548125141707E-16</v>
      </c>
      <c r="JG222" s="86">
        <f t="shared" si="264"/>
        <v>1.9215827763014626E-16</v>
      </c>
      <c r="JH222" s="86">
        <f t="shared" si="264"/>
        <v>9.5020687817800887E-16</v>
      </c>
      <c r="JI222" s="86">
        <f t="shared" si="264"/>
        <v>5.868239307714343E-16</v>
      </c>
      <c r="JJ222" s="86">
        <f t="shared" si="264"/>
        <v>2.8370751600113937E-14</v>
      </c>
      <c r="JK222" s="86">
        <f t="shared" si="264"/>
        <v>1.7454178326849934E-13</v>
      </c>
      <c r="JL222" s="86">
        <f t="shared" si="264"/>
        <v>1.547381414683309E-7</v>
      </c>
      <c r="JM222" s="86">
        <f t="shared" si="264"/>
        <v>2.1285682716803664E-10</v>
      </c>
    </row>
    <row r="223" spans="2:273" x14ac:dyDescent="0.25">
      <c r="B223" s="2">
        <v>196</v>
      </c>
      <c r="C223" s="37">
        <v>57.174999999999997</v>
      </c>
      <c r="D223" s="37">
        <v>56.71</v>
      </c>
      <c r="E223" s="37">
        <v>52.517000000000003</v>
      </c>
      <c r="F223" s="37">
        <v>45.540999999999997</v>
      </c>
      <c r="G223" s="37">
        <v>41.360999999999997</v>
      </c>
      <c r="H223" s="37">
        <v>40.383000000000003</v>
      </c>
      <c r="I223" s="37">
        <v>38.582999999999998</v>
      </c>
      <c r="J223" s="37">
        <v>39.567</v>
      </c>
      <c r="K223" s="37">
        <v>39.75</v>
      </c>
      <c r="L223" s="37">
        <v>40.704999999999998</v>
      </c>
      <c r="M223" s="37">
        <v>41.540999999999997</v>
      </c>
      <c r="N223" s="37">
        <v>39.770000000000003</v>
      </c>
      <c r="O223" s="37">
        <v>46.524999999999999</v>
      </c>
      <c r="P223" s="37">
        <v>52.131</v>
      </c>
      <c r="Q223" s="37">
        <v>51.466000000000001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81.869368635712917</v>
      </c>
      <c r="DL223" s="2">
        <f t="shared" si="268"/>
        <v>94.0755269905533</v>
      </c>
      <c r="DM223" s="2">
        <f t="shared" si="268"/>
        <v>95.115038655462172</v>
      </c>
      <c r="DN223" s="2">
        <f t="shared" si="268"/>
        <v>100.16458934237878</v>
      </c>
      <c r="DO223" s="2">
        <f t="shared" si="268"/>
        <v>98.192320056899007</v>
      </c>
      <c r="DP223" s="2">
        <f t="shared" si="268"/>
        <v>91.588169274537705</v>
      </c>
      <c r="DQ223" s="2">
        <f t="shared" si="268"/>
        <v>134.79660170697014</v>
      </c>
      <c r="DR223" s="2">
        <f t="shared" si="268"/>
        <v>122.68165574229691</v>
      </c>
      <c r="DS223" s="2">
        <f t="shared" si="268"/>
        <v>117.33015341055344</v>
      </c>
      <c r="DT223" s="2">
        <f t="shared" si="268"/>
        <v>132.37933333333334</v>
      </c>
      <c r="DU223" s="2">
        <f t="shared" si="268"/>
        <v>100.71331294452349</v>
      </c>
      <c r="DV223" s="2">
        <f t="shared" si="268"/>
        <v>105.11352968960865</v>
      </c>
      <c r="DW223" s="2">
        <f t="shared" si="268"/>
        <v>127.51335704125178</v>
      </c>
      <c r="DX223" s="2">
        <f t="shared" si="268"/>
        <v>89.67980275011854</v>
      </c>
      <c r="DY223" s="2">
        <f t="shared" si="268"/>
        <v>103.62902298387094</v>
      </c>
      <c r="EA223" s="2">
        <f t="shared" si="240"/>
        <v>56.928862996219294</v>
      </c>
      <c r="EB223" s="2">
        <f t="shared" si="240"/>
        <v>56.703590417877805</v>
      </c>
      <c r="EC223" s="2">
        <f t="shared" si="240"/>
        <v>53.330102149052934</v>
      </c>
      <c r="ED223" s="2">
        <f t="shared" si="240"/>
        <v>43.528995569045662</v>
      </c>
      <c r="EE223" s="2">
        <f t="shared" si="240"/>
        <v>38.498988257979114</v>
      </c>
      <c r="EF223" s="2">
        <f t="shared" si="239"/>
        <v>40.670387531756887</v>
      </c>
      <c r="EG223" s="2">
        <f t="shared" si="239"/>
        <v>35.749458315155479</v>
      </c>
      <c r="EH223" s="2">
        <f t="shared" si="239"/>
        <v>37.135657353347739</v>
      </c>
      <c r="EI223" s="2">
        <f t="shared" si="239"/>
        <v>40.44920476224889</v>
      </c>
      <c r="EJ223" s="2">
        <f t="shared" si="239"/>
        <v>38.011002750714773</v>
      </c>
      <c r="EK223" s="2">
        <f t="shared" si="239"/>
        <v>39.351048521103365</v>
      </c>
      <c r="EL223" s="2">
        <f t="shared" si="239"/>
        <v>35.015882677112877</v>
      </c>
      <c r="EM223" s="2">
        <f t="shared" si="239"/>
        <v>43.098289623847776</v>
      </c>
      <c r="EN223" s="2">
        <f t="shared" si="239"/>
        <v>47.690624472760192</v>
      </c>
      <c r="EO223" s="2">
        <f t="shared" si="239"/>
        <v>50.764355706799009</v>
      </c>
      <c r="EQ223" s="2">
        <f t="shared" si="269"/>
        <v>57.474708419192012</v>
      </c>
      <c r="ER223" s="2">
        <f t="shared" si="269"/>
        <v>56.006291463456044</v>
      </c>
      <c r="ES223" s="2">
        <f t="shared" si="269"/>
        <v>52.400884401387209</v>
      </c>
      <c r="ET223" s="2">
        <f t="shared" si="269"/>
        <v>43.867593176447961</v>
      </c>
      <c r="EU223" s="2">
        <f t="shared" si="269"/>
        <v>39.919629994455335</v>
      </c>
      <c r="EV223" s="2">
        <f t="shared" si="269"/>
        <v>40.028897517397283</v>
      </c>
      <c r="EW223" s="2">
        <f t="shared" si="269"/>
        <v>36.588925843370248</v>
      </c>
      <c r="EX223" s="2">
        <f t="shared" si="269"/>
        <v>38.87938684449972</v>
      </c>
      <c r="EY223" s="2">
        <f t="shared" si="269"/>
        <v>39.590028886621525</v>
      </c>
      <c r="EZ223" s="2">
        <f t="shared" si="269"/>
        <v>41.850262434222934</v>
      </c>
      <c r="FA223" s="2">
        <f t="shared" si="269"/>
        <v>40.045141019819361</v>
      </c>
      <c r="FB223" s="2">
        <f t="shared" si="269"/>
        <v>37.968526552962075</v>
      </c>
      <c r="FC223" s="2">
        <f t="shared" si="269"/>
        <v>43.927651485434183</v>
      </c>
      <c r="FD223" s="2">
        <f t="shared" si="269"/>
        <v>50.753288239291187</v>
      </c>
      <c r="FE223" s="2">
        <f t="shared" si="269"/>
        <v>49.540925376575387</v>
      </c>
      <c r="FG223" s="2">
        <f t="shared" si="270"/>
        <v>0.99999931157142419</v>
      </c>
      <c r="FH223" s="2">
        <f t="shared" si="270"/>
        <v>0.99999897912473068</v>
      </c>
      <c r="FI223" s="2">
        <f t="shared" si="270"/>
        <v>0.99999885271674815</v>
      </c>
      <c r="FJ223" s="2">
        <f t="shared" si="270"/>
        <v>0.99999895007398198</v>
      </c>
      <c r="FK223" s="2">
        <f t="shared" si="270"/>
        <v>0.99999896415013567</v>
      </c>
      <c r="FL223" s="2">
        <f t="shared" si="270"/>
        <v>0.99999891443612221</v>
      </c>
      <c r="FM223" s="2">
        <f t="shared" si="270"/>
        <v>0.99999894348960905</v>
      </c>
      <c r="FN223" s="2">
        <f t="shared" si="270"/>
        <v>0.99999890063277097</v>
      </c>
      <c r="FO223" s="2">
        <f t="shared" si="270"/>
        <v>0.99999900789088514</v>
      </c>
      <c r="FP223" s="2">
        <f t="shared" si="270"/>
        <v>0.99999891362239712</v>
      </c>
      <c r="FQ223" s="2">
        <f t="shared" si="270"/>
        <v>0.99999889715776602</v>
      </c>
      <c r="FR223" s="2">
        <f t="shared" si="270"/>
        <v>0.99999892085898834</v>
      </c>
      <c r="FS223" s="2">
        <f t="shared" si="270"/>
        <v>0.99999890777122546</v>
      </c>
      <c r="FT223" s="2">
        <f t="shared" si="270"/>
        <v>0.99999895849902976</v>
      </c>
      <c r="FU223" s="2">
        <f t="shared" si="270"/>
        <v>0.99999866750652133</v>
      </c>
      <c r="FW223" s="2">
        <f t="shared" si="260"/>
        <v>0.97957802895029777</v>
      </c>
      <c r="FX223" s="2">
        <f t="shared" si="260"/>
        <v>0.98337897956883746</v>
      </c>
      <c r="FY223" s="2">
        <f t="shared" si="260"/>
        <v>0.98126891020482798</v>
      </c>
      <c r="FZ223" s="2">
        <f t="shared" si="260"/>
        <v>0.98577298255604551</v>
      </c>
      <c r="GA223" s="2">
        <f t="shared" si="260"/>
        <v>0.98472033052782204</v>
      </c>
      <c r="GB223" s="2">
        <f t="shared" si="260"/>
        <v>0.98613951267486977</v>
      </c>
      <c r="GC223" s="2">
        <f t="shared" si="260"/>
        <v>0.98677323892692359</v>
      </c>
      <c r="GD223" s="2">
        <f t="shared" si="260"/>
        <v>0.98649910702176735</v>
      </c>
      <c r="GE223" s="2">
        <f t="shared" si="260"/>
        <v>0.9881618074749251</v>
      </c>
      <c r="GF223" s="2">
        <f t="shared" si="260"/>
        <v>0.98701572093537238</v>
      </c>
      <c r="GG223" s="2">
        <f t="shared" si="260"/>
        <v>0.98635408406909808</v>
      </c>
      <c r="GH223" s="2">
        <f t="shared" si="260"/>
        <v>0.98348432644394601</v>
      </c>
      <c r="GI223" s="2">
        <f t="shared" si="260"/>
        <v>0.98138898154092369</v>
      </c>
      <c r="GJ223" s="2">
        <f t="shared" si="260"/>
        <v>0.97612141082182791</v>
      </c>
      <c r="GK223" s="2">
        <f t="shared" si="260"/>
        <v>0.96905391123225659</v>
      </c>
      <c r="GM223" s="86">
        <f t="shared" si="261"/>
        <v>2.122336946769454E-247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4.2280074069956285E-163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6.6626649580111289E-259</v>
      </c>
      <c r="HQ223" s="86">
        <f t="shared" si="226"/>
        <v>0</v>
      </c>
      <c r="HS223" s="86">
        <f t="shared" si="262"/>
        <v>9.8947099789788539E-75</v>
      </c>
      <c r="HT223" s="86">
        <f t="shared" si="262"/>
        <v>1.1335998880828847E-110</v>
      </c>
      <c r="HU223" s="86">
        <f t="shared" si="262"/>
        <v>3.7496183671902236E-136</v>
      </c>
      <c r="HV223" s="86">
        <f t="shared" si="262"/>
        <v>1.3170132002691035E-119</v>
      </c>
      <c r="HW223" s="86">
        <f t="shared" si="262"/>
        <v>4.0183255299414314E-115</v>
      </c>
      <c r="HX223" s="86">
        <f t="shared" si="262"/>
        <v>2.7060662646851522E-131</v>
      </c>
      <c r="HY223" s="86">
        <f t="shared" si="262"/>
        <v>4.7020917174318798E-127</v>
      </c>
      <c r="HZ223" s="86">
        <f t="shared" si="262"/>
        <v>1.2948822060776451E-128</v>
      </c>
      <c r="IA223" s="86">
        <f t="shared" si="262"/>
        <v>8.6483954586285172E-127</v>
      </c>
      <c r="IB223" s="86">
        <f t="shared" si="262"/>
        <v>8.1127828596038188E-124</v>
      </c>
      <c r="IC223" s="86">
        <f t="shared" si="262"/>
        <v>3.1883492949201857E-127</v>
      </c>
      <c r="ID223" s="86">
        <f t="shared" si="262"/>
        <v>2.0695479857420741E-119</v>
      </c>
      <c r="IE223" s="86">
        <f t="shared" si="262"/>
        <v>2.8617537722083232E-117</v>
      </c>
      <c r="IF223" s="86">
        <f t="shared" si="262"/>
        <v>3.7684874546176062E-109</v>
      </c>
      <c r="IG223" s="86">
        <f t="shared" si="262"/>
        <v>3.431722690127661E-93</v>
      </c>
      <c r="II223" s="86">
        <f t="shared" si="263"/>
        <v>2.9599040810062984E-9</v>
      </c>
      <c r="IJ223" s="86">
        <f t="shared" si="263"/>
        <v>8.6034903076776646E-14</v>
      </c>
      <c r="IK223" s="86">
        <f t="shared" si="263"/>
        <v>1.487950738445455E-15</v>
      </c>
      <c r="IL223" s="86">
        <f t="shared" si="263"/>
        <v>1.7646218776566955E-15</v>
      </c>
      <c r="IM223" s="86">
        <f t="shared" si="263"/>
        <v>1.5663308342547908E-14</v>
      </c>
      <c r="IN223" s="86">
        <f t="shared" si="263"/>
        <v>5.3941653041585551E-17</v>
      </c>
      <c r="IO223" s="86">
        <f t="shared" si="263"/>
        <v>1.7912516131586429E-16</v>
      </c>
      <c r="IP223" s="86">
        <f t="shared" si="263"/>
        <v>1.0682701672053571E-16</v>
      </c>
      <c r="IQ223" s="86">
        <f t="shared" si="263"/>
        <v>4.3978739832984656E-17</v>
      </c>
      <c r="IR223" s="86">
        <f t="shared" si="263"/>
        <v>2.2551772166018216E-16</v>
      </c>
      <c r="IS223" s="86">
        <f t="shared" si="263"/>
        <v>1.3400028235063568E-16</v>
      </c>
      <c r="IT223" s="86">
        <f t="shared" si="263"/>
        <v>7.2009727749171422E-15</v>
      </c>
      <c r="IU223" s="86">
        <f t="shared" si="263"/>
        <v>4.6223481788925442E-14</v>
      </c>
      <c r="IV223" s="86">
        <f t="shared" si="263"/>
        <v>7.4328557049254037E-8</v>
      </c>
      <c r="IW223" s="86">
        <f t="shared" si="263"/>
        <v>6.7416001358227195E-11</v>
      </c>
      <c r="IY223" s="86">
        <f t="shared" si="264"/>
        <v>2.9599040810062984E-9</v>
      </c>
      <c r="IZ223" s="86">
        <f t="shared" si="264"/>
        <v>8.6034903076776646E-14</v>
      </c>
      <c r="JA223" s="86">
        <f t="shared" si="264"/>
        <v>1.487950738445455E-15</v>
      </c>
      <c r="JB223" s="86">
        <f t="shared" si="264"/>
        <v>1.7646218776566955E-15</v>
      </c>
      <c r="JC223" s="86">
        <f t="shared" si="264"/>
        <v>1.5663308342547908E-14</v>
      </c>
      <c r="JD223" s="86">
        <f t="shared" si="264"/>
        <v>5.3941653041585551E-17</v>
      </c>
      <c r="JE223" s="86">
        <f t="shared" si="264"/>
        <v>1.7912516131586429E-16</v>
      </c>
      <c r="JF223" s="86">
        <f t="shared" si="264"/>
        <v>1.0682701672053571E-16</v>
      </c>
      <c r="JG223" s="86">
        <f t="shared" si="264"/>
        <v>4.3978739832984656E-17</v>
      </c>
      <c r="JH223" s="86">
        <f t="shared" si="264"/>
        <v>2.2551772166018216E-16</v>
      </c>
      <c r="JI223" s="86">
        <f t="shared" si="264"/>
        <v>1.3400028235063568E-16</v>
      </c>
      <c r="JJ223" s="86">
        <f t="shared" si="264"/>
        <v>7.2009727749171422E-15</v>
      </c>
      <c r="JK223" s="86">
        <f t="shared" si="264"/>
        <v>4.6223481788925442E-14</v>
      </c>
      <c r="JL223" s="86">
        <f t="shared" si="264"/>
        <v>7.4328557049254037E-8</v>
      </c>
      <c r="JM223" s="86">
        <f t="shared" si="264"/>
        <v>6.7416001358227195E-11</v>
      </c>
    </row>
    <row r="224" spans="2:273" x14ac:dyDescent="0.25">
      <c r="B224" s="2">
        <v>197</v>
      </c>
      <c r="C224" s="37">
        <v>55.651000000000003</v>
      </c>
      <c r="D224" s="37">
        <v>57.097000000000001</v>
      </c>
      <c r="E224" s="37">
        <v>51.633000000000003</v>
      </c>
      <c r="F224" s="37">
        <v>45.786999999999999</v>
      </c>
      <c r="G224" s="37">
        <v>41.639000000000003</v>
      </c>
      <c r="H224" s="37">
        <v>40.533000000000001</v>
      </c>
      <c r="I224" s="37">
        <v>38.817</v>
      </c>
      <c r="J224" s="37">
        <v>39.133000000000003</v>
      </c>
      <c r="K224" s="37">
        <v>41.133000000000003</v>
      </c>
      <c r="L224" s="37">
        <v>41</v>
      </c>
      <c r="M224" s="37">
        <v>41.246000000000002</v>
      </c>
      <c r="N224" s="37">
        <v>39.851999999999997</v>
      </c>
      <c r="O224" s="37">
        <v>46.328000000000003</v>
      </c>
      <c r="P224" s="37">
        <v>51.311</v>
      </c>
      <c r="Q224" s="37">
        <v>51.31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81.901955460119368</v>
      </c>
      <c r="DL224" s="2">
        <f t="shared" si="268"/>
        <v>94.208847435897439</v>
      </c>
      <c r="DM224" s="2">
        <f t="shared" si="268"/>
        <v>95.287549579831904</v>
      </c>
      <c r="DN224" s="2">
        <f t="shared" si="268"/>
        <v>100.3431674143779</v>
      </c>
      <c r="DO224" s="2">
        <f t="shared" si="268"/>
        <v>98.394637268847788</v>
      </c>
      <c r="DP224" s="2">
        <f t="shared" si="268"/>
        <v>91.760567804646769</v>
      </c>
      <c r="DQ224" s="2">
        <f t="shared" si="268"/>
        <v>135.21841465149359</v>
      </c>
      <c r="DR224" s="2">
        <f t="shared" si="268"/>
        <v>123.04992605042015</v>
      </c>
      <c r="DS224" s="2">
        <f t="shared" si="268"/>
        <v>117.65538725868728</v>
      </c>
      <c r="DT224" s="2">
        <f t="shared" si="268"/>
        <v>132.77653333333333</v>
      </c>
      <c r="DU224" s="2">
        <f t="shared" si="268"/>
        <v>100.91011853959225</v>
      </c>
      <c r="DV224" s="2">
        <f t="shared" si="268"/>
        <v>105.35068151147101</v>
      </c>
      <c r="DW224" s="2">
        <f t="shared" si="268"/>
        <v>127.86127406353722</v>
      </c>
      <c r="DX224" s="2">
        <f t="shared" si="268"/>
        <v>89.804685158843043</v>
      </c>
      <c r="DY224" s="2">
        <f t="shared" si="268"/>
        <v>103.8487080645161</v>
      </c>
      <c r="EA224" s="2">
        <f t="shared" si="240"/>
        <v>56.892806616257097</v>
      </c>
      <c r="EB224" s="2">
        <f t="shared" si="240"/>
        <v>56.669523602757074</v>
      </c>
      <c r="EC224" s="2">
        <f t="shared" si="240"/>
        <v>53.286077238449288</v>
      </c>
      <c r="ED224" s="2">
        <f t="shared" si="240"/>
        <v>43.444760891068995</v>
      </c>
      <c r="EE224" s="2">
        <f t="shared" si="240"/>
        <v>38.386841799292029</v>
      </c>
      <c r="EF224" s="2">
        <f t="shared" si="239"/>
        <v>40.579341117842489</v>
      </c>
      <c r="EG224" s="2">
        <f t="shared" si="239"/>
        <v>35.59760867325916</v>
      </c>
      <c r="EH224" s="2">
        <f t="shared" si="239"/>
        <v>37.008385971474567</v>
      </c>
      <c r="EI224" s="2">
        <f t="shared" si="239"/>
        <v>40.347883798236751</v>
      </c>
      <c r="EJ224" s="2">
        <f t="shared" si="239"/>
        <v>37.892353121316006</v>
      </c>
      <c r="EK224" s="2">
        <f t="shared" si="239"/>
        <v>39.18358541043537</v>
      </c>
      <c r="EL224" s="2">
        <f t="shared" si="239"/>
        <v>34.855184420368893</v>
      </c>
      <c r="EM224" s="2">
        <f t="shared" si="239"/>
        <v>42.951362144315723</v>
      </c>
      <c r="EN224" s="2">
        <f t="shared" si="239"/>
        <v>47.596158378972234</v>
      </c>
      <c r="EO224" s="2">
        <f t="shared" si="239"/>
        <v>50.645925006956695</v>
      </c>
      <c r="EQ224" s="2">
        <f t="shared" si="269"/>
        <v>57.44526841091136</v>
      </c>
      <c r="ER224" s="2">
        <f t="shared" si="269"/>
        <v>55.963860822875773</v>
      </c>
      <c r="ES224" s="2">
        <f t="shared" si="269"/>
        <v>52.345845510404097</v>
      </c>
      <c r="ET224" s="2">
        <f t="shared" si="269"/>
        <v>43.787173829388806</v>
      </c>
      <c r="EU224" s="2">
        <f t="shared" si="269"/>
        <v>39.824273847781576</v>
      </c>
      <c r="EV224" s="2">
        <f t="shared" si="269"/>
        <v>39.930406428181527</v>
      </c>
      <c r="EW224" s="2">
        <f t="shared" si="269"/>
        <v>36.446645106825613</v>
      </c>
      <c r="EX224" s="2">
        <f t="shared" si="269"/>
        <v>38.771860607212368</v>
      </c>
      <c r="EY224" s="2">
        <f t="shared" si="269"/>
        <v>39.479100673493988</v>
      </c>
      <c r="EZ224" s="2">
        <f t="shared" si="269"/>
        <v>41.775068132728364</v>
      </c>
      <c r="FA224" s="2">
        <f t="shared" si="269"/>
        <v>39.885704985408964</v>
      </c>
      <c r="FB224" s="2">
        <f t="shared" si="269"/>
        <v>37.842153325988754</v>
      </c>
      <c r="FC224" s="2">
        <f t="shared" si="269"/>
        <v>43.790607353852039</v>
      </c>
      <c r="FD224" s="2">
        <f t="shared" si="269"/>
        <v>50.694441307695513</v>
      </c>
      <c r="FE224" s="2">
        <f t="shared" si="269"/>
        <v>49.409332670122794</v>
      </c>
      <c r="FG224" s="2">
        <f t="shared" si="270"/>
        <v>0.99999937214563872</v>
      </c>
      <c r="FH224" s="2">
        <f t="shared" si="270"/>
        <v>0.99999906895060509</v>
      </c>
      <c r="FI224" s="2">
        <f t="shared" si="270"/>
        <v>0.99999895366513292</v>
      </c>
      <c r="FJ224" s="2">
        <f t="shared" si="270"/>
        <v>0.99999904245600268</v>
      </c>
      <c r="FK224" s="2">
        <f t="shared" si="270"/>
        <v>0.99999905529360966</v>
      </c>
      <c r="FL224" s="2">
        <f t="shared" si="270"/>
        <v>0.99999900995388202</v>
      </c>
      <c r="FM224" s="2">
        <f t="shared" si="270"/>
        <v>0.99999903645098198</v>
      </c>
      <c r="FN224" s="2">
        <f t="shared" si="270"/>
        <v>0.99999899736507369</v>
      </c>
      <c r="FO224" s="2">
        <f t="shared" si="270"/>
        <v>0.99999909518565444</v>
      </c>
      <c r="FP224" s="2">
        <f t="shared" si="270"/>
        <v>0.99999900921175577</v>
      </c>
      <c r="FQ224" s="2">
        <f t="shared" si="270"/>
        <v>0.99999899419583094</v>
      </c>
      <c r="FR224" s="2">
        <f t="shared" si="270"/>
        <v>0.99999901581160677</v>
      </c>
      <c r="FS224" s="2">
        <f t="shared" si="270"/>
        <v>0.99999900387542284</v>
      </c>
      <c r="FT224" s="2">
        <f t="shared" si="270"/>
        <v>0.99999905013973889</v>
      </c>
      <c r="FU224" s="2">
        <f t="shared" si="270"/>
        <v>0.9999987847513615</v>
      </c>
      <c r="FW224" s="2">
        <f t="shared" si="260"/>
        <v>0.98134141320143298</v>
      </c>
      <c r="FX224" s="2">
        <f t="shared" si="260"/>
        <v>0.98481924781649177</v>
      </c>
      <c r="FY224" s="2">
        <f t="shared" si="260"/>
        <v>0.98288884161128665</v>
      </c>
      <c r="FZ224" s="2">
        <f t="shared" si="260"/>
        <v>0.98700854287036854</v>
      </c>
      <c r="GA224" s="2">
        <f t="shared" si="260"/>
        <v>0.98604601545076931</v>
      </c>
      <c r="GB224" s="2">
        <f t="shared" si="260"/>
        <v>0.98734364998244828</v>
      </c>
      <c r="GC224" s="2">
        <f t="shared" si="260"/>
        <v>0.98792299517341431</v>
      </c>
      <c r="GD224" s="2">
        <f t="shared" si="260"/>
        <v>0.98767239490331782</v>
      </c>
      <c r="GE224" s="2">
        <f t="shared" si="260"/>
        <v>0.98919218232326511</v>
      </c>
      <c r="GF224" s="2">
        <f t="shared" si="260"/>
        <v>0.98814465230379889</v>
      </c>
      <c r="GG224" s="2">
        <f t="shared" si="260"/>
        <v>0.98753981590613304</v>
      </c>
      <c r="GH224" s="2">
        <f t="shared" si="260"/>
        <v>0.98491560605250406</v>
      </c>
      <c r="GI224" s="2">
        <f t="shared" si="260"/>
        <v>0.9829987086650408</v>
      </c>
      <c r="GJ224" s="2">
        <f t="shared" si="260"/>
        <v>0.97817661566614411</v>
      </c>
      <c r="GK224" s="2">
        <f t="shared" si="260"/>
        <v>0.97169977234161442</v>
      </c>
      <c r="GM224" s="86">
        <f t="shared" si="261"/>
        <v>3.6888626439163191E-251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4.2530889245411137E-166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1.2551254005507295E-263</v>
      </c>
      <c r="HQ224" s="86">
        <f t="shared" si="226"/>
        <v>0</v>
      </c>
      <c r="HS224" s="86">
        <f t="shared" si="262"/>
        <v>8.4929265748989096E-77</v>
      </c>
      <c r="HT224" s="86">
        <f t="shared" si="262"/>
        <v>1.1116862222610687E-113</v>
      </c>
      <c r="HU224" s="86">
        <f t="shared" si="262"/>
        <v>7.7879957608827386E-140</v>
      </c>
      <c r="HV224" s="86">
        <f t="shared" si="262"/>
        <v>8.0716088160167118E-123</v>
      </c>
      <c r="HW224" s="86">
        <f t="shared" si="262"/>
        <v>3.2279868479171857E-118</v>
      </c>
      <c r="HX224" s="86">
        <f t="shared" si="262"/>
        <v>8.0971302135252222E-135</v>
      </c>
      <c r="HY224" s="86">
        <f t="shared" si="262"/>
        <v>2.0092623689203355E-130</v>
      </c>
      <c r="HZ224" s="86">
        <f t="shared" si="262"/>
        <v>4.7866486170835137E-132</v>
      </c>
      <c r="IA224" s="86">
        <f t="shared" si="262"/>
        <v>3.894606866997192E-130</v>
      </c>
      <c r="IB224" s="86">
        <f t="shared" si="262"/>
        <v>4.0647284575060538E-127</v>
      </c>
      <c r="IC224" s="86">
        <f t="shared" si="262"/>
        <v>1.2376333335503197E-130</v>
      </c>
      <c r="ID224" s="86">
        <f t="shared" si="262"/>
        <v>1.1487288385329556E-122</v>
      </c>
      <c r="IE224" s="86">
        <f t="shared" si="262"/>
        <v>1.7123746824760158E-120</v>
      </c>
      <c r="IF224" s="86">
        <f t="shared" si="262"/>
        <v>2.9092212863355881E-112</v>
      </c>
      <c r="IG224" s="86">
        <f t="shared" si="262"/>
        <v>5.9828905532865165E-96</v>
      </c>
      <c r="II224" s="86">
        <f t="shared" si="263"/>
        <v>1.2398105824986727E-9</v>
      </c>
      <c r="IJ224" s="86">
        <f t="shared" si="263"/>
        <v>2.3630170392275869E-14</v>
      </c>
      <c r="IK224" s="86">
        <f t="shared" si="263"/>
        <v>3.2529859592486036E-16</v>
      </c>
      <c r="IL224" s="86">
        <f t="shared" si="263"/>
        <v>4.3010050598957639E-16</v>
      </c>
      <c r="IM224" s="86">
        <f t="shared" si="263"/>
        <v>4.0999237335115322E-15</v>
      </c>
      <c r="IN224" s="86">
        <f t="shared" si="263"/>
        <v>1.1415140164281623E-17</v>
      </c>
      <c r="IO224" s="86">
        <f t="shared" si="263"/>
        <v>4.0589026086348796E-17</v>
      </c>
      <c r="IP224" s="86">
        <f t="shared" si="263"/>
        <v>2.3505604591105285E-17</v>
      </c>
      <c r="IQ224" s="86">
        <f t="shared" si="263"/>
        <v>9.7659796986392407E-18</v>
      </c>
      <c r="IR224" s="86">
        <f t="shared" si="263"/>
        <v>5.1938868827715211E-17</v>
      </c>
      <c r="IS224" s="86">
        <f t="shared" si="263"/>
        <v>2.9657723100008006E-17</v>
      </c>
      <c r="IT224" s="86">
        <f t="shared" si="263"/>
        <v>1.7732021652813848E-15</v>
      </c>
      <c r="IU224" s="86">
        <f t="shared" si="263"/>
        <v>1.1877081334293193E-14</v>
      </c>
      <c r="IV224" s="86">
        <f t="shared" si="263"/>
        <v>3.5090712345542307E-8</v>
      </c>
      <c r="IW224" s="86">
        <f t="shared" si="263"/>
        <v>2.0724464680951823E-11</v>
      </c>
      <c r="IY224" s="86">
        <f t="shared" si="264"/>
        <v>1.2398105824986727E-9</v>
      </c>
      <c r="IZ224" s="86">
        <f t="shared" si="264"/>
        <v>2.3630170392275869E-14</v>
      </c>
      <c r="JA224" s="86">
        <f t="shared" si="264"/>
        <v>3.2529859592486036E-16</v>
      </c>
      <c r="JB224" s="86">
        <f t="shared" si="264"/>
        <v>4.3010050598957639E-16</v>
      </c>
      <c r="JC224" s="86">
        <f t="shared" si="264"/>
        <v>4.0999237335115322E-15</v>
      </c>
      <c r="JD224" s="86">
        <f t="shared" si="264"/>
        <v>1.1415140164281623E-17</v>
      </c>
      <c r="JE224" s="86">
        <f t="shared" si="264"/>
        <v>4.0589026086348796E-17</v>
      </c>
      <c r="JF224" s="86">
        <f t="shared" si="264"/>
        <v>2.3505604591105285E-17</v>
      </c>
      <c r="JG224" s="86">
        <f t="shared" si="264"/>
        <v>9.7659796986392407E-18</v>
      </c>
      <c r="JH224" s="86">
        <f t="shared" si="264"/>
        <v>5.1938868827715211E-17</v>
      </c>
      <c r="JI224" s="86">
        <f t="shared" si="264"/>
        <v>2.9657723100008006E-17</v>
      </c>
      <c r="JJ224" s="86">
        <f t="shared" si="264"/>
        <v>1.7732021652813848E-15</v>
      </c>
      <c r="JK224" s="86">
        <f t="shared" si="264"/>
        <v>1.1877081334293193E-14</v>
      </c>
      <c r="JL224" s="86">
        <f t="shared" si="264"/>
        <v>3.5090712345542307E-8</v>
      </c>
      <c r="JM224" s="86">
        <f t="shared" si="264"/>
        <v>2.0724464680951823E-11</v>
      </c>
    </row>
    <row r="225" spans="1:273" x14ac:dyDescent="0.25">
      <c r="B225" s="2">
        <v>198</v>
      </c>
      <c r="C225" s="37">
        <v>58.746000000000002</v>
      </c>
      <c r="D225" s="37">
        <v>56.258000000000003</v>
      </c>
      <c r="E225" s="37">
        <v>52.4</v>
      </c>
      <c r="F225" s="37">
        <v>46.802999999999997</v>
      </c>
      <c r="G225" s="37">
        <v>41.951000000000001</v>
      </c>
      <c r="H225" s="37">
        <v>40.866999999999997</v>
      </c>
      <c r="I225" s="37">
        <v>39.4</v>
      </c>
      <c r="J225" s="37">
        <v>40.033000000000001</v>
      </c>
      <c r="K225" s="37">
        <v>41.167000000000002</v>
      </c>
      <c r="L225" s="37">
        <v>42.097999999999999</v>
      </c>
      <c r="M225" s="37">
        <v>41.655999999999999</v>
      </c>
      <c r="N225" s="37">
        <v>40.048999999999999</v>
      </c>
      <c r="O225" s="37">
        <v>45.917999999999999</v>
      </c>
      <c r="P225" s="37">
        <v>50.671999999999997</v>
      </c>
      <c r="Q225" s="37">
        <v>49.930999999999997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81.934542284525818</v>
      </c>
      <c r="DL225" s="2">
        <f t="shared" si="268"/>
        <v>94.342167881241565</v>
      </c>
      <c r="DM225" s="2">
        <f t="shared" si="268"/>
        <v>95.460060504201664</v>
      </c>
      <c r="DN225" s="2">
        <f t="shared" si="268"/>
        <v>100.52174548637703</v>
      </c>
      <c r="DO225" s="2">
        <f t="shared" si="268"/>
        <v>98.596954480796569</v>
      </c>
      <c r="DP225" s="2">
        <f t="shared" si="268"/>
        <v>91.932966334755818</v>
      </c>
      <c r="DQ225" s="2">
        <f t="shared" si="268"/>
        <v>135.64022759601707</v>
      </c>
      <c r="DR225" s="2">
        <f t="shared" si="268"/>
        <v>123.41819635854341</v>
      </c>
      <c r="DS225" s="2">
        <f t="shared" si="268"/>
        <v>117.98062110682113</v>
      </c>
      <c r="DT225" s="2">
        <f t="shared" si="268"/>
        <v>133.17373333333336</v>
      </c>
      <c r="DU225" s="2">
        <f t="shared" si="268"/>
        <v>101.106924134661</v>
      </c>
      <c r="DV225" s="2">
        <f t="shared" si="268"/>
        <v>105.58783333333335</v>
      </c>
      <c r="DW225" s="2">
        <f t="shared" si="268"/>
        <v>128.20919108582268</v>
      </c>
      <c r="DX225" s="2">
        <f t="shared" si="268"/>
        <v>89.92956756756756</v>
      </c>
      <c r="DY225" s="2">
        <f t="shared" si="268"/>
        <v>104.06839314516125</v>
      </c>
      <c r="EA225" s="2">
        <f t="shared" si="240"/>
        <v>56.856750236294907</v>
      </c>
      <c r="EB225" s="2">
        <f t="shared" si="240"/>
        <v>56.635456787636343</v>
      </c>
      <c r="EC225" s="2">
        <f t="shared" si="240"/>
        <v>53.242052327845641</v>
      </c>
      <c r="ED225" s="2">
        <f t="shared" si="240"/>
        <v>43.360526213092328</v>
      </c>
      <c r="EE225" s="2">
        <f t="shared" si="240"/>
        <v>38.27469534060495</v>
      </c>
      <c r="EF225" s="2">
        <f t="shared" si="239"/>
        <v>40.488294703928084</v>
      </c>
      <c r="EG225" s="2">
        <f t="shared" si="239"/>
        <v>35.445759031362854</v>
      </c>
      <c r="EH225" s="2">
        <f t="shared" si="239"/>
        <v>36.881114589601381</v>
      </c>
      <c r="EI225" s="2">
        <f t="shared" si="239"/>
        <v>40.246562834224612</v>
      </c>
      <c r="EJ225" s="2">
        <f t="shared" si="239"/>
        <v>37.773703491917232</v>
      </c>
      <c r="EK225" s="2">
        <f t="shared" si="239"/>
        <v>39.016122299767368</v>
      </c>
      <c r="EL225" s="2">
        <f t="shared" si="239"/>
        <v>34.694486163624916</v>
      </c>
      <c r="EM225" s="2">
        <f t="shared" si="239"/>
        <v>42.80443466478367</v>
      </c>
      <c r="EN225" s="2">
        <f t="shared" si="239"/>
        <v>47.501692285184276</v>
      </c>
      <c r="EO225" s="2">
        <f t="shared" si="239"/>
        <v>50.527494307114381</v>
      </c>
      <c r="EQ225" s="2">
        <f t="shared" si="269"/>
        <v>57.415828402630709</v>
      </c>
      <c r="ER225" s="2">
        <f t="shared" si="269"/>
        <v>55.921430182295509</v>
      </c>
      <c r="ES225" s="2">
        <f t="shared" si="269"/>
        <v>52.290806619420984</v>
      </c>
      <c r="ET225" s="2">
        <f t="shared" si="269"/>
        <v>43.706754482329643</v>
      </c>
      <c r="EU225" s="2">
        <f t="shared" si="269"/>
        <v>39.728917701107818</v>
      </c>
      <c r="EV225" s="2">
        <f t="shared" si="269"/>
        <v>39.831915338965779</v>
      </c>
      <c r="EW225" s="2">
        <f t="shared" si="269"/>
        <v>36.304364370280979</v>
      </c>
      <c r="EX225" s="2">
        <f t="shared" si="269"/>
        <v>38.664334369925015</v>
      </c>
      <c r="EY225" s="2">
        <f t="shared" si="269"/>
        <v>39.368172460366452</v>
      </c>
      <c r="EZ225" s="2">
        <f t="shared" si="269"/>
        <v>41.699873831233795</v>
      </c>
      <c r="FA225" s="2">
        <f t="shared" si="269"/>
        <v>39.726268950998573</v>
      </c>
      <c r="FB225" s="2">
        <f t="shared" si="269"/>
        <v>37.715780099015433</v>
      </c>
      <c r="FC225" s="2">
        <f t="shared" si="269"/>
        <v>43.653563222269881</v>
      </c>
      <c r="FD225" s="2">
        <f t="shared" si="269"/>
        <v>50.635594376099846</v>
      </c>
      <c r="FE225" s="2">
        <f t="shared" si="269"/>
        <v>49.2777399636702</v>
      </c>
      <c r="FG225" s="2">
        <f t="shared" si="270"/>
        <v>0.99999942738998537</v>
      </c>
      <c r="FH225" s="2">
        <f t="shared" si="270"/>
        <v>0.99999915087279034</v>
      </c>
      <c r="FI225" s="2">
        <f t="shared" si="270"/>
        <v>0.99999904573117171</v>
      </c>
      <c r="FJ225" s="2">
        <f t="shared" si="270"/>
        <v>0.9999991267094217</v>
      </c>
      <c r="FK225" s="2">
        <f t="shared" si="270"/>
        <v>0.99999913841746035</v>
      </c>
      <c r="FL225" s="2">
        <f t="shared" si="270"/>
        <v>0.9999990970671303</v>
      </c>
      <c r="FM225" s="2">
        <f t="shared" si="270"/>
        <v>0.99999912123277679</v>
      </c>
      <c r="FN225" s="2">
        <f t="shared" si="270"/>
        <v>0.99999908558599859</v>
      </c>
      <c r="FO225" s="2">
        <f t="shared" si="270"/>
        <v>0.99999917479944356</v>
      </c>
      <c r="FP225" s="2">
        <f t="shared" si="270"/>
        <v>0.99999909639030304</v>
      </c>
      <c r="FQ225" s="2">
        <f t="shared" si="270"/>
        <v>0.99999908269561433</v>
      </c>
      <c r="FR225" s="2">
        <f t="shared" si="270"/>
        <v>0.99999910240943968</v>
      </c>
      <c r="FS225" s="2">
        <f t="shared" si="270"/>
        <v>0.99999909152350863</v>
      </c>
      <c r="FT225" s="2">
        <f t="shared" si="270"/>
        <v>0.99999913371707361</v>
      </c>
      <c r="FU225" s="2">
        <f t="shared" si="270"/>
        <v>0.99999889167995071</v>
      </c>
      <c r="FW225" s="2">
        <f t="shared" si="260"/>
        <v>0.98295518320687103</v>
      </c>
      <c r="FX225" s="2">
        <f t="shared" si="260"/>
        <v>0.98613647136655591</v>
      </c>
      <c r="FY225" s="2">
        <f t="shared" si="260"/>
        <v>0.98437090696834939</v>
      </c>
      <c r="FZ225" s="2">
        <f t="shared" si="260"/>
        <v>0.98813809084251303</v>
      </c>
      <c r="GA225" s="2">
        <f t="shared" si="260"/>
        <v>0.98725817042834507</v>
      </c>
      <c r="GB225" s="2">
        <f t="shared" si="260"/>
        <v>0.98844440303475734</v>
      </c>
      <c r="GC225" s="2">
        <f t="shared" si="260"/>
        <v>0.98897392388083349</v>
      </c>
      <c r="GD225" s="2">
        <f t="shared" si="260"/>
        <v>0.98874488215143508</v>
      </c>
      <c r="GE225" s="2">
        <f t="shared" si="260"/>
        <v>0.99013377063294428</v>
      </c>
      <c r="GF225" s="2">
        <f t="shared" si="260"/>
        <v>0.98917650395241152</v>
      </c>
      <c r="GG225" s="2">
        <f t="shared" si="260"/>
        <v>0.98862370451774062</v>
      </c>
      <c r="GH225" s="2">
        <f t="shared" si="260"/>
        <v>0.98622458561471049</v>
      </c>
      <c r="GI225" s="2">
        <f t="shared" si="260"/>
        <v>0.98447140834337743</v>
      </c>
      <c r="GJ225" s="2">
        <f t="shared" si="260"/>
        <v>0.98005854492991407</v>
      </c>
      <c r="GK225" s="2">
        <f t="shared" si="260"/>
        <v>0.97412545507143133</v>
      </c>
      <c r="GM225" s="86">
        <f t="shared" si="261"/>
        <v>6.0037045129504065E-255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4.0152255033750697E-169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2.1414989125244244E-268</v>
      </c>
      <c r="HQ225" s="86">
        <f t="shared" si="226"/>
        <v>0</v>
      </c>
      <c r="HS225" s="86">
        <f t="shared" si="262"/>
        <v>6.8231325605814182E-79</v>
      </c>
      <c r="HT225" s="86">
        <f t="shared" si="262"/>
        <v>9.922059290285285E-117</v>
      </c>
      <c r="HU225" s="86">
        <f t="shared" si="262"/>
        <v>1.4426365799579615E-143</v>
      </c>
      <c r="HV225" s="86">
        <f t="shared" si="262"/>
        <v>4.4792316104760648E-126</v>
      </c>
      <c r="HW225" s="86">
        <f t="shared" si="262"/>
        <v>2.3562018671009882E-121</v>
      </c>
      <c r="HX225" s="86">
        <f t="shared" si="262"/>
        <v>2.1731917671204936E-138</v>
      </c>
      <c r="HY225" s="86">
        <f t="shared" si="262"/>
        <v>7.7472954056684766E-134</v>
      </c>
      <c r="HZ225" s="86">
        <f t="shared" si="262"/>
        <v>1.5925350345236549E-135</v>
      </c>
      <c r="IA225" s="86">
        <f t="shared" si="262"/>
        <v>1.5844027398923409E-133</v>
      </c>
      <c r="IB225" s="86">
        <f t="shared" si="262"/>
        <v>1.8405385039261179E-130</v>
      </c>
      <c r="IC225" s="86">
        <f t="shared" si="262"/>
        <v>4.3245585952273188E-134</v>
      </c>
      <c r="ID225" s="86">
        <f t="shared" si="262"/>
        <v>5.7571200772932955E-126</v>
      </c>
      <c r="IE225" s="86">
        <f t="shared" si="262"/>
        <v>9.2533253974884779E-124</v>
      </c>
      <c r="IF225" s="86">
        <f t="shared" si="262"/>
        <v>2.0277798609133289E-115</v>
      </c>
      <c r="IG225" s="86">
        <f t="shared" si="262"/>
        <v>9.4935260531511787E-99</v>
      </c>
      <c r="II225" s="86">
        <f t="shared" si="263"/>
        <v>5.0930434115454818E-10</v>
      </c>
      <c r="IJ225" s="86">
        <f t="shared" si="263"/>
        <v>6.3115261937791117E-15</v>
      </c>
      <c r="IK225" s="86">
        <f t="shared" si="263"/>
        <v>6.874154854572866E-17</v>
      </c>
      <c r="IL225" s="86">
        <f t="shared" si="263"/>
        <v>1.0178503940425982E-16</v>
      </c>
      <c r="IM225" s="86">
        <f t="shared" si="263"/>
        <v>1.0430998645365296E-15</v>
      </c>
      <c r="IN225" s="86">
        <f t="shared" si="263"/>
        <v>2.3388436454908572E-18</v>
      </c>
      <c r="IO225" s="86">
        <f t="shared" si="263"/>
        <v>8.920709041234956E-18</v>
      </c>
      <c r="IP225" s="86">
        <f t="shared" si="263"/>
        <v>5.0126561246060699E-18</v>
      </c>
      <c r="IQ225" s="86">
        <f t="shared" si="263"/>
        <v>2.1041257314147629E-18</v>
      </c>
      <c r="IR225" s="86">
        <f t="shared" si="263"/>
        <v>1.1607714162902847E-17</v>
      </c>
      <c r="IS225" s="86">
        <f t="shared" si="263"/>
        <v>6.3620478987503748E-18</v>
      </c>
      <c r="IT225" s="86">
        <f t="shared" si="263"/>
        <v>4.2360787919676569E-16</v>
      </c>
      <c r="IU225" s="86">
        <f t="shared" si="263"/>
        <v>2.9609556557687417E-15</v>
      </c>
      <c r="IV225" s="86">
        <f t="shared" si="263"/>
        <v>1.6281622895702039E-8</v>
      </c>
      <c r="IW225" s="86">
        <f t="shared" si="263"/>
        <v>6.1835237005644886E-12</v>
      </c>
      <c r="IY225" s="86">
        <f t="shared" si="264"/>
        <v>5.0930434115454818E-10</v>
      </c>
      <c r="IZ225" s="86">
        <f t="shared" si="264"/>
        <v>6.3115261937791117E-15</v>
      </c>
      <c r="JA225" s="86">
        <f t="shared" si="264"/>
        <v>6.874154854572866E-17</v>
      </c>
      <c r="JB225" s="86">
        <f t="shared" si="264"/>
        <v>1.0178503940425982E-16</v>
      </c>
      <c r="JC225" s="86">
        <f t="shared" si="264"/>
        <v>1.0430998645365296E-15</v>
      </c>
      <c r="JD225" s="86">
        <f t="shared" si="264"/>
        <v>2.3388436454908572E-18</v>
      </c>
      <c r="JE225" s="86">
        <f t="shared" si="264"/>
        <v>8.920709041234956E-18</v>
      </c>
      <c r="JF225" s="86">
        <f t="shared" si="264"/>
        <v>5.0126561246060699E-18</v>
      </c>
      <c r="JG225" s="86">
        <f t="shared" si="264"/>
        <v>2.1041257314147629E-18</v>
      </c>
      <c r="JH225" s="86">
        <f t="shared" si="264"/>
        <v>1.1607714162902847E-17</v>
      </c>
      <c r="JI225" s="86">
        <f t="shared" si="264"/>
        <v>6.3620478987503748E-18</v>
      </c>
      <c r="JJ225" s="86">
        <f t="shared" si="264"/>
        <v>4.2360787919676569E-16</v>
      </c>
      <c r="JK225" s="86">
        <f t="shared" si="264"/>
        <v>2.9609556557687417E-15</v>
      </c>
      <c r="JL225" s="86">
        <f t="shared" si="264"/>
        <v>1.6281622895702039E-8</v>
      </c>
      <c r="JM225" s="86">
        <f t="shared" si="264"/>
        <v>6.1835237005644886E-12</v>
      </c>
    </row>
    <row r="226" spans="1:273" x14ac:dyDescent="0.25">
      <c r="B226" s="2">
        <v>199</v>
      </c>
      <c r="C226" s="37">
        <v>56.762</v>
      </c>
      <c r="D226" s="37">
        <v>55.968000000000004</v>
      </c>
      <c r="E226" s="37">
        <v>50.966999999999999</v>
      </c>
      <c r="F226" s="37">
        <v>46.082000000000001</v>
      </c>
      <c r="G226" s="37">
        <v>42.015999999999998</v>
      </c>
      <c r="H226" s="37">
        <v>40.616999999999997</v>
      </c>
      <c r="I226" s="37">
        <v>37.966999999999999</v>
      </c>
      <c r="J226" s="37">
        <v>39.567</v>
      </c>
      <c r="K226" s="37">
        <v>40.267000000000003</v>
      </c>
      <c r="L226" s="37">
        <v>41.164000000000001</v>
      </c>
      <c r="M226" s="37">
        <v>41.377000000000002</v>
      </c>
      <c r="N226" s="37">
        <v>39.344000000000001</v>
      </c>
      <c r="O226" s="37">
        <v>45.459000000000003</v>
      </c>
      <c r="P226" s="37">
        <v>50.197000000000003</v>
      </c>
      <c r="Q226" s="37">
        <v>50.966000000000001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81.967129108932269</v>
      </c>
      <c r="DL226" s="2">
        <f t="shared" si="268"/>
        <v>94.47548832658569</v>
      </c>
      <c r="DM226" s="2">
        <f t="shared" si="268"/>
        <v>95.632571428571396</v>
      </c>
      <c r="DN226" s="2">
        <f t="shared" si="268"/>
        <v>100.70032355837614</v>
      </c>
      <c r="DO226" s="2">
        <f t="shared" si="268"/>
        <v>98.799271692745378</v>
      </c>
      <c r="DP226" s="2">
        <f t="shared" si="268"/>
        <v>92.105364864864868</v>
      </c>
      <c r="DQ226" s="2">
        <f t="shared" si="268"/>
        <v>136.06204054054052</v>
      </c>
      <c r="DR226" s="2">
        <f t="shared" si="268"/>
        <v>123.78646666666666</v>
      </c>
      <c r="DS226" s="2">
        <f t="shared" si="268"/>
        <v>118.30585495495498</v>
      </c>
      <c r="DT226" s="2">
        <f t="shared" si="268"/>
        <v>133.57093333333336</v>
      </c>
      <c r="DU226" s="2">
        <f t="shared" si="268"/>
        <v>101.30372972972975</v>
      </c>
      <c r="DV226" s="2">
        <f t="shared" si="268"/>
        <v>105.82498515519569</v>
      </c>
      <c r="DW226" s="2">
        <f t="shared" si="268"/>
        <v>128.55710810810811</v>
      </c>
      <c r="DX226" s="2">
        <f t="shared" si="268"/>
        <v>90.054449976292076</v>
      </c>
      <c r="DY226" s="2">
        <f t="shared" si="268"/>
        <v>104.28807822580643</v>
      </c>
      <c r="EA226" s="2">
        <f t="shared" si="240"/>
        <v>56.82069385633271</v>
      </c>
      <c r="EB226" s="2">
        <f t="shared" si="240"/>
        <v>56.601389972515612</v>
      </c>
      <c r="EC226" s="2">
        <f t="shared" si="240"/>
        <v>53.198027417241995</v>
      </c>
      <c r="ED226" s="2">
        <f t="shared" si="240"/>
        <v>43.276291535115661</v>
      </c>
      <c r="EE226" s="2">
        <f t="shared" si="240"/>
        <v>38.162548881917871</v>
      </c>
      <c r="EF226" s="2">
        <f t="shared" si="239"/>
        <v>40.397248290013678</v>
      </c>
      <c r="EG226" s="2">
        <f t="shared" si="239"/>
        <v>35.293909389466535</v>
      </c>
      <c r="EH226" s="2">
        <f t="shared" si="239"/>
        <v>36.753843207728202</v>
      </c>
      <c r="EI226" s="2">
        <f t="shared" si="239"/>
        <v>40.145241870212473</v>
      </c>
      <c r="EJ226" s="2">
        <f t="shared" si="239"/>
        <v>37.655053862518457</v>
      </c>
      <c r="EK226" s="2">
        <f t="shared" si="239"/>
        <v>38.848659189099372</v>
      </c>
      <c r="EL226" s="2">
        <f t="shared" si="239"/>
        <v>34.533787906880931</v>
      </c>
      <c r="EM226" s="2">
        <f t="shared" si="239"/>
        <v>42.657507185251617</v>
      </c>
      <c r="EN226" s="2">
        <f t="shared" si="239"/>
        <v>47.407226191396319</v>
      </c>
      <c r="EO226" s="2">
        <f t="shared" si="239"/>
        <v>50.40906360727206</v>
      </c>
      <c r="EQ226" s="2">
        <f t="shared" si="269"/>
        <v>57.386388394350064</v>
      </c>
      <c r="ER226" s="2">
        <f t="shared" si="269"/>
        <v>55.878999541715245</v>
      </c>
      <c r="ES226" s="2">
        <f t="shared" si="269"/>
        <v>52.235767728437871</v>
      </c>
      <c r="ET226" s="2">
        <f t="shared" si="269"/>
        <v>43.626335135270487</v>
      </c>
      <c r="EU226" s="2">
        <f t="shared" si="269"/>
        <v>39.63356155443406</v>
      </c>
      <c r="EV226" s="2">
        <f t="shared" si="269"/>
        <v>39.733424249750023</v>
      </c>
      <c r="EW226" s="2">
        <f t="shared" si="269"/>
        <v>36.162083633736344</v>
      </c>
      <c r="EX226" s="2">
        <f t="shared" si="269"/>
        <v>38.556808132637656</v>
      </c>
      <c r="EY226" s="2">
        <f t="shared" si="269"/>
        <v>39.257244247238923</v>
      </c>
      <c r="EZ226" s="2">
        <f t="shared" si="269"/>
        <v>41.624679529739225</v>
      </c>
      <c r="FA226" s="2">
        <f t="shared" si="269"/>
        <v>39.566832916588183</v>
      </c>
      <c r="FB226" s="2">
        <f t="shared" si="269"/>
        <v>37.589406872042112</v>
      </c>
      <c r="FC226" s="2">
        <f t="shared" si="269"/>
        <v>43.516519090687737</v>
      </c>
      <c r="FD226" s="2">
        <f t="shared" si="269"/>
        <v>50.576747444504171</v>
      </c>
      <c r="FE226" s="2">
        <f t="shared" si="269"/>
        <v>49.146147257217606</v>
      </c>
      <c r="FG226" s="2">
        <f t="shared" si="270"/>
        <v>0.99999947777343356</v>
      </c>
      <c r="FH226" s="2">
        <f t="shared" si="270"/>
        <v>0.99999922558672294</v>
      </c>
      <c r="FI226" s="2">
        <f t="shared" si="270"/>
        <v>0.99999912969641191</v>
      </c>
      <c r="FJ226" s="2">
        <f t="shared" si="270"/>
        <v>0.99999920354946548</v>
      </c>
      <c r="FK226" s="2">
        <f t="shared" si="270"/>
        <v>0.99999921422732529</v>
      </c>
      <c r="FL226" s="2">
        <f t="shared" si="270"/>
        <v>0.99999917651537018</v>
      </c>
      <c r="FM226" s="2">
        <f t="shared" si="270"/>
        <v>0.9999991985547052</v>
      </c>
      <c r="FN226" s="2">
        <f t="shared" si="270"/>
        <v>0.99999916604445194</v>
      </c>
      <c r="FO226" s="2">
        <f t="shared" si="270"/>
        <v>0.99999924740809321</v>
      </c>
      <c r="FP226" s="2">
        <f t="shared" si="270"/>
        <v>0.99999917589809628</v>
      </c>
      <c r="FQ226" s="2">
        <f t="shared" si="270"/>
        <v>0.99999916340838979</v>
      </c>
      <c r="FR226" s="2">
        <f t="shared" si="270"/>
        <v>0.99999918138761501</v>
      </c>
      <c r="FS226" s="2">
        <f t="shared" si="270"/>
        <v>0.99999917145952644</v>
      </c>
      <c r="FT226" s="2">
        <f t="shared" si="270"/>
        <v>0.99999920994052094</v>
      </c>
      <c r="FU226" s="2">
        <f t="shared" si="270"/>
        <v>0.99999898920000296</v>
      </c>
      <c r="FW226" s="2">
        <f t="shared" si="260"/>
        <v>0.98443159347010767</v>
      </c>
      <c r="FX226" s="2">
        <f t="shared" si="260"/>
        <v>0.98734086949768629</v>
      </c>
      <c r="FY226" s="2">
        <f t="shared" si="260"/>
        <v>0.98572646891752602</v>
      </c>
      <c r="FZ226" s="2">
        <f t="shared" si="260"/>
        <v>0.98917050732098621</v>
      </c>
      <c r="GA226" s="2">
        <f t="shared" si="260"/>
        <v>0.98836627024403567</v>
      </c>
      <c r="GB226" s="2">
        <f t="shared" si="260"/>
        <v>0.98945044386900205</v>
      </c>
      <c r="GC226" s="2">
        <f t="shared" si="260"/>
        <v>0.98993433360401983</v>
      </c>
      <c r="GD226" s="2">
        <f t="shared" si="260"/>
        <v>0.98972503493445041</v>
      </c>
      <c r="GE226" s="2">
        <f t="shared" si="260"/>
        <v>0.99099407363770609</v>
      </c>
      <c r="GF226" s="2">
        <f t="shared" si="260"/>
        <v>0.99011944453459111</v>
      </c>
      <c r="GG226" s="2">
        <f t="shared" si="260"/>
        <v>0.98961429921866506</v>
      </c>
      <c r="GH226" s="2">
        <f t="shared" si="260"/>
        <v>0.98742142643662412</v>
      </c>
      <c r="GI226" s="2">
        <f t="shared" si="260"/>
        <v>0.98581837906342928</v>
      </c>
      <c r="GJ226" s="2">
        <f t="shared" si="260"/>
        <v>0.9817812095527706</v>
      </c>
      <c r="GK226" s="2">
        <f t="shared" si="260"/>
        <v>0.97634828719228384</v>
      </c>
      <c r="GM226" s="86">
        <f t="shared" si="261"/>
        <v>9.1494384322483843E-259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3.5575541682529027E-172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3.3093260560228227E-273</v>
      </c>
      <c r="HQ226" s="86">
        <f t="shared" si="226"/>
        <v>0</v>
      </c>
      <c r="HS226" s="86">
        <f t="shared" si="262"/>
        <v>5.1307420940898426E-81</v>
      </c>
      <c r="HT226" s="86">
        <f t="shared" si="262"/>
        <v>8.0596559849567869E-120</v>
      </c>
      <c r="HU226" s="86">
        <f t="shared" si="262"/>
        <v>2.3833001211631365E-147</v>
      </c>
      <c r="HV226" s="86">
        <f t="shared" si="262"/>
        <v>2.2507039314863204E-129</v>
      </c>
      <c r="HW226" s="86">
        <f t="shared" si="262"/>
        <v>1.5627349626826793E-124</v>
      </c>
      <c r="HX226" s="86">
        <f t="shared" si="262"/>
        <v>5.2316323916283452E-142</v>
      </c>
      <c r="HY226" s="86">
        <f t="shared" si="262"/>
        <v>2.6954393866110146E-137</v>
      </c>
      <c r="HZ226" s="86">
        <f t="shared" si="262"/>
        <v>4.7687071004284544E-139</v>
      </c>
      <c r="IA226" s="86">
        <f t="shared" si="262"/>
        <v>5.8229025532221719E-137</v>
      </c>
      <c r="IB226" s="86">
        <f t="shared" si="262"/>
        <v>7.5319600460848498E-134</v>
      </c>
      <c r="IC226" s="86">
        <f t="shared" si="262"/>
        <v>1.3602328939636379E-137</v>
      </c>
      <c r="ID226" s="86">
        <f t="shared" si="262"/>
        <v>2.6051738126495003E-129</v>
      </c>
      <c r="IE226" s="86">
        <f t="shared" si="262"/>
        <v>4.5157223907399505E-127</v>
      </c>
      <c r="IF226" s="86">
        <f t="shared" si="262"/>
        <v>1.2761356346785995E-118</v>
      </c>
      <c r="IG226" s="86">
        <f t="shared" si="262"/>
        <v>1.3710679566222449E-101</v>
      </c>
      <c r="II226" s="86">
        <f t="shared" si="263"/>
        <v>2.0518033997187444E-10</v>
      </c>
      <c r="IJ226" s="86">
        <f t="shared" si="263"/>
        <v>1.6393426878983494E-15</v>
      </c>
      <c r="IK226" s="86">
        <f t="shared" si="263"/>
        <v>1.4040789159485018E-17</v>
      </c>
      <c r="IL226" s="86">
        <f t="shared" si="263"/>
        <v>2.3387659571863948E-17</v>
      </c>
      <c r="IM226" s="86">
        <f t="shared" si="263"/>
        <v>2.5794473699666833E-16</v>
      </c>
      <c r="IN226" s="86">
        <f t="shared" si="263"/>
        <v>4.6395644845695825E-19</v>
      </c>
      <c r="IO226" s="86">
        <f t="shared" si="263"/>
        <v>1.9016133427900541E-18</v>
      </c>
      <c r="IP226" s="86">
        <f t="shared" si="263"/>
        <v>1.0360097459265214E-18</v>
      </c>
      <c r="IQ226" s="86">
        <f t="shared" si="263"/>
        <v>4.3984962397687437E-19</v>
      </c>
      <c r="IR226" s="86">
        <f t="shared" si="263"/>
        <v>2.5173106275349411E-18</v>
      </c>
      <c r="IS226" s="86">
        <f t="shared" si="263"/>
        <v>1.3227456357311591E-18</v>
      </c>
      <c r="IT226" s="86">
        <f t="shared" si="263"/>
        <v>9.8174997294668456E-17</v>
      </c>
      <c r="IU226" s="86">
        <f t="shared" si="263"/>
        <v>7.1617796846445869E-16</v>
      </c>
      <c r="IV226" s="86">
        <f t="shared" si="263"/>
        <v>7.4244384937756636E-9</v>
      </c>
      <c r="IW226" s="86">
        <f t="shared" si="263"/>
        <v>1.7906445317237143E-12</v>
      </c>
      <c r="IY226" s="86">
        <f t="shared" si="264"/>
        <v>2.0518033997187444E-10</v>
      </c>
      <c r="IZ226" s="86">
        <f t="shared" si="264"/>
        <v>1.6393426878983494E-15</v>
      </c>
      <c r="JA226" s="86">
        <f t="shared" si="264"/>
        <v>1.4040789159485018E-17</v>
      </c>
      <c r="JB226" s="86">
        <f t="shared" si="264"/>
        <v>2.3387659571863948E-17</v>
      </c>
      <c r="JC226" s="86">
        <f t="shared" si="264"/>
        <v>2.5794473699666833E-16</v>
      </c>
      <c r="JD226" s="86">
        <f t="shared" si="264"/>
        <v>4.6395644845695825E-19</v>
      </c>
      <c r="JE226" s="86">
        <f t="shared" si="264"/>
        <v>1.9016133427900541E-18</v>
      </c>
      <c r="JF226" s="86">
        <f t="shared" si="264"/>
        <v>1.0360097459265214E-18</v>
      </c>
      <c r="JG226" s="86">
        <f t="shared" si="264"/>
        <v>4.3984962397687437E-19</v>
      </c>
      <c r="JH226" s="86">
        <f t="shared" si="264"/>
        <v>2.5173106275349411E-18</v>
      </c>
      <c r="JI226" s="86">
        <f t="shared" si="264"/>
        <v>1.3227456357311591E-18</v>
      </c>
      <c r="JJ226" s="86">
        <f t="shared" si="264"/>
        <v>9.8174997294668456E-17</v>
      </c>
      <c r="JK226" s="86">
        <f t="shared" si="264"/>
        <v>7.1617796846445869E-16</v>
      </c>
      <c r="JL226" s="86">
        <f t="shared" si="264"/>
        <v>7.4244384937756636E-9</v>
      </c>
      <c r="JM226" s="86">
        <f t="shared" si="264"/>
        <v>1.7906445317237143E-12</v>
      </c>
    </row>
    <row r="227" spans="1:273" x14ac:dyDescent="0.25">
      <c r="B227" s="2">
        <v>200</v>
      </c>
      <c r="C227" s="37">
        <v>56.19</v>
      </c>
      <c r="D227" s="37">
        <v>55.581000000000003</v>
      </c>
      <c r="E227" s="37">
        <v>51.317</v>
      </c>
      <c r="F227" s="37">
        <v>47.164000000000001</v>
      </c>
      <c r="G227" s="37">
        <v>42.738</v>
      </c>
      <c r="H227" s="37">
        <v>40.783000000000001</v>
      </c>
      <c r="I227" s="37">
        <v>38.933</v>
      </c>
      <c r="J227" s="37">
        <v>39.232999999999997</v>
      </c>
      <c r="K227" s="37">
        <v>40.549999999999997</v>
      </c>
      <c r="L227" s="37">
        <v>40.770000000000003</v>
      </c>
      <c r="M227" s="37">
        <v>42.033000000000001</v>
      </c>
      <c r="N227" s="37">
        <v>39.933999999999997</v>
      </c>
      <c r="O227" s="37">
        <v>45.82</v>
      </c>
      <c r="P227" s="37">
        <v>52</v>
      </c>
      <c r="Q227" s="37">
        <v>49.966000000000001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81.99971593333872</v>
      </c>
      <c r="DL227" s="2">
        <f t="shared" si="268"/>
        <v>94.60880877192983</v>
      </c>
      <c r="DM227" s="2">
        <f t="shared" si="268"/>
        <v>95.805082352941156</v>
      </c>
      <c r="DN227" s="2">
        <f t="shared" si="268"/>
        <v>100.87890163037528</v>
      </c>
      <c r="DO227" s="2">
        <f t="shared" si="268"/>
        <v>99.00158890469416</v>
      </c>
      <c r="DP227" s="2">
        <f t="shared" si="268"/>
        <v>92.277763394973931</v>
      </c>
      <c r="DQ227" s="2">
        <f t="shared" si="268"/>
        <v>136.483853485064</v>
      </c>
      <c r="DR227" s="2">
        <f t="shared" si="268"/>
        <v>124.1547369747899</v>
      </c>
      <c r="DS227" s="2">
        <f t="shared" si="268"/>
        <v>118.63108880308883</v>
      </c>
      <c r="DT227" s="2">
        <f t="shared" si="268"/>
        <v>133.96813333333336</v>
      </c>
      <c r="DU227" s="2">
        <f t="shared" si="268"/>
        <v>101.50053532479851</v>
      </c>
      <c r="DV227" s="2">
        <f t="shared" si="268"/>
        <v>106.06213697705805</v>
      </c>
      <c r="DW227" s="2">
        <f t="shared" si="268"/>
        <v>128.90502513039354</v>
      </c>
      <c r="DX227" s="2">
        <f t="shared" si="268"/>
        <v>90.179332385016579</v>
      </c>
      <c r="DY227" s="2">
        <f t="shared" si="268"/>
        <v>104.50776330645158</v>
      </c>
      <c r="DZ227" s="5"/>
      <c r="EA227" s="2">
        <f t="shared" si="240"/>
        <v>56.78463747637052</v>
      </c>
      <c r="EB227" s="2">
        <f t="shared" si="240"/>
        <v>56.567323157394881</v>
      </c>
      <c r="EC227" s="2">
        <f t="shared" si="240"/>
        <v>53.154002506638349</v>
      </c>
      <c r="ED227" s="2">
        <f t="shared" si="240"/>
        <v>43.192056857139001</v>
      </c>
      <c r="EE227" s="2">
        <f t="shared" si="240"/>
        <v>38.050402423230793</v>
      </c>
      <c r="EF227" s="2">
        <f t="shared" si="239"/>
        <v>40.30620187609928</v>
      </c>
      <c r="EG227" s="2">
        <f t="shared" si="239"/>
        <v>35.142059747570222</v>
      </c>
      <c r="EH227" s="2">
        <f t="shared" si="239"/>
        <v>36.626571825855024</v>
      </c>
      <c r="EI227" s="2">
        <f t="shared" si="239"/>
        <v>40.043920906200327</v>
      </c>
      <c r="EJ227" s="2">
        <f t="shared" si="239"/>
        <v>37.536404233119683</v>
      </c>
      <c r="EK227" s="2">
        <f t="shared" si="239"/>
        <v>38.681196078431377</v>
      </c>
      <c r="EL227" s="2">
        <f t="shared" si="239"/>
        <v>34.373089650136947</v>
      </c>
      <c r="EM227" s="2">
        <f t="shared" si="239"/>
        <v>42.510579705719564</v>
      </c>
      <c r="EN227" s="2">
        <f t="shared" si="239"/>
        <v>47.312760097608368</v>
      </c>
      <c r="EO227" s="2">
        <f t="shared" si="239"/>
        <v>50.290632907429746</v>
      </c>
      <c r="EP227" s="5"/>
      <c r="EQ227" s="2">
        <f t="shared" si="269"/>
        <v>57.356948386069412</v>
      </c>
      <c r="ER227" s="2">
        <f t="shared" si="269"/>
        <v>55.836568901134974</v>
      </c>
      <c r="ES227" s="2">
        <f t="shared" si="269"/>
        <v>52.180728837454758</v>
      </c>
      <c r="ET227" s="2">
        <f t="shared" si="269"/>
        <v>43.545915788211332</v>
      </c>
      <c r="EU227" s="2">
        <f t="shared" si="269"/>
        <v>39.538205407760302</v>
      </c>
      <c r="EV227" s="2">
        <f t="shared" si="269"/>
        <v>39.634933160534267</v>
      </c>
      <c r="EW227" s="2">
        <f t="shared" si="269"/>
        <v>36.01980289719171</v>
      </c>
      <c r="EX227" s="2">
        <f t="shared" si="269"/>
        <v>38.449281895350303</v>
      </c>
      <c r="EY227" s="2">
        <f t="shared" si="269"/>
        <v>39.146316034111393</v>
      </c>
      <c r="EZ227" s="2">
        <f t="shared" si="269"/>
        <v>41.549485228244649</v>
      </c>
      <c r="FA227" s="2">
        <f t="shared" si="269"/>
        <v>39.407396882177792</v>
      </c>
      <c r="FB227" s="2">
        <f t="shared" si="269"/>
        <v>37.463033645068791</v>
      </c>
      <c r="FC227" s="2">
        <f t="shared" si="269"/>
        <v>43.379474959105579</v>
      </c>
      <c r="FD227" s="2">
        <f t="shared" si="269"/>
        <v>50.517900512908497</v>
      </c>
      <c r="FE227" s="2">
        <f t="shared" si="269"/>
        <v>49.01455455076502</v>
      </c>
      <c r="FG227" s="2">
        <f t="shared" si="270"/>
        <v>0.99999952372368894</v>
      </c>
      <c r="FH227" s="2">
        <f t="shared" si="270"/>
        <v>0.99999929372664909</v>
      </c>
      <c r="FI227" s="2">
        <f t="shared" si="270"/>
        <v>0.99999920627363337</v>
      </c>
      <c r="FJ227" s="2">
        <f t="shared" si="270"/>
        <v>0.99999927362842855</v>
      </c>
      <c r="FK227" s="2">
        <f t="shared" si="270"/>
        <v>0.99999928336675392</v>
      </c>
      <c r="FL227" s="2">
        <f t="shared" si="270"/>
        <v>0.99999924897303716</v>
      </c>
      <c r="FM227" s="2">
        <f t="shared" si="270"/>
        <v>0.99999926907315251</v>
      </c>
      <c r="FN227" s="2">
        <f t="shared" si="270"/>
        <v>0.99999923942344482</v>
      </c>
      <c r="FO227" s="2">
        <f t="shared" si="270"/>
        <v>0.999999313627978</v>
      </c>
      <c r="FP227" s="2">
        <f t="shared" si="270"/>
        <v>0.99999924841007659</v>
      </c>
      <c r="FQ227" s="2">
        <f t="shared" si="270"/>
        <v>0.99999923701932714</v>
      </c>
      <c r="FR227" s="2">
        <f t="shared" si="270"/>
        <v>0.99999925341657792</v>
      </c>
      <c r="FS227" s="2">
        <f t="shared" si="270"/>
        <v>0.99999924436205212</v>
      </c>
      <c r="FT227" s="2">
        <f t="shared" si="270"/>
        <v>0.99999927945714129</v>
      </c>
      <c r="FU227" s="2">
        <f t="shared" si="270"/>
        <v>0.99999907813936428</v>
      </c>
      <c r="FV227" s="5"/>
      <c r="FW227" s="2">
        <f t="shared" si="260"/>
        <v>0.98578196790742989</v>
      </c>
      <c r="FX227" s="2">
        <f t="shared" si="260"/>
        <v>0.98844186154452962</v>
      </c>
      <c r="FY227" s="2">
        <f t="shared" si="260"/>
        <v>0.98696601534677797</v>
      </c>
      <c r="FZ227" s="2">
        <f t="shared" si="260"/>
        <v>0.99011396510714378</v>
      </c>
      <c r="GA227" s="2">
        <f t="shared" si="260"/>
        <v>0.98937904029875645</v>
      </c>
      <c r="GB227" s="2">
        <f t="shared" si="260"/>
        <v>0.99036975121254678</v>
      </c>
      <c r="GC227" s="2">
        <f t="shared" si="260"/>
        <v>0.99081186549068412</v>
      </c>
      <c r="GD227" s="2">
        <f t="shared" si="260"/>
        <v>0.99062064074302636</v>
      </c>
      <c r="GE227" s="2">
        <f t="shared" si="260"/>
        <v>0.99177998380184118</v>
      </c>
      <c r="GF227" s="2">
        <f t="shared" si="260"/>
        <v>0.99098098534966028</v>
      </c>
      <c r="GG227" s="2">
        <f t="shared" si="260"/>
        <v>0.99051946472414931</v>
      </c>
      <c r="GH227" s="2">
        <f t="shared" si="260"/>
        <v>0.98851549376623282</v>
      </c>
      <c r="GI227" s="2">
        <f t="shared" si="260"/>
        <v>0.98705004866238311</v>
      </c>
      <c r="GJ227" s="2">
        <f t="shared" si="260"/>
        <v>0.98335758691069419</v>
      </c>
      <c r="GK227" s="2">
        <f t="shared" si="260"/>
        <v>0.97838439744150607</v>
      </c>
      <c r="GL227" s="5"/>
      <c r="GM227" s="86">
        <f t="shared" si="261"/>
        <v>1.3056221586995348E-262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2.9582070608835471E-175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4.6318192427500951E-278</v>
      </c>
      <c r="HQ227" s="86">
        <f t="shared" si="226"/>
        <v>0</v>
      </c>
      <c r="HS227" s="86">
        <f t="shared" si="262"/>
        <v>3.611140453760087E-83</v>
      </c>
      <c r="HT227" s="86">
        <f t="shared" si="262"/>
        <v>5.9583264155715128E-123</v>
      </c>
      <c r="HU227" s="86">
        <f t="shared" si="262"/>
        <v>3.5114714040513453E-151</v>
      </c>
      <c r="HV227" s="86">
        <f t="shared" si="262"/>
        <v>1.0240065504553417E-132</v>
      </c>
      <c r="HW227" s="86">
        <f t="shared" si="262"/>
        <v>9.4177753426948466E-128</v>
      </c>
      <c r="HX227" s="86">
        <f t="shared" si="262"/>
        <v>1.1296573083492572E-145</v>
      </c>
      <c r="HY227" s="86">
        <f t="shared" si="262"/>
        <v>8.4620027710050041E-141</v>
      </c>
      <c r="HZ227" s="86">
        <f t="shared" si="262"/>
        <v>1.2851819689704653E-142</v>
      </c>
      <c r="IA227" s="86">
        <f t="shared" si="262"/>
        <v>1.9332303867667004E-140</v>
      </c>
      <c r="IB227" s="86">
        <f t="shared" si="262"/>
        <v>2.7856013289232185E-137</v>
      </c>
      <c r="IC227" s="86">
        <f t="shared" si="262"/>
        <v>3.8512751726444613E-141</v>
      </c>
      <c r="ID227" s="86">
        <f t="shared" si="262"/>
        <v>1.0644120104825672E-132</v>
      </c>
      <c r="IE227" s="86">
        <f t="shared" si="262"/>
        <v>1.9901460366164495E-130</v>
      </c>
      <c r="IF227" s="86">
        <f t="shared" si="262"/>
        <v>7.2510777236624117E-122</v>
      </c>
      <c r="IG227" s="86">
        <f t="shared" si="262"/>
        <v>1.8021992458121492E-104</v>
      </c>
      <c r="II227" s="86">
        <f t="shared" si="263"/>
        <v>8.1063038409254896E-11</v>
      </c>
      <c r="IJ227" s="86">
        <f t="shared" si="263"/>
        <v>4.1406242354959213E-16</v>
      </c>
      <c r="IK227" s="86">
        <f t="shared" si="263"/>
        <v>2.771985133443188E-18</v>
      </c>
      <c r="IL227" s="86">
        <f t="shared" si="263"/>
        <v>5.2176133401271018E-18</v>
      </c>
      <c r="IM227" s="86">
        <f t="shared" si="263"/>
        <v>6.1997098043157334E-17</v>
      </c>
      <c r="IN227" s="86">
        <f t="shared" si="263"/>
        <v>8.9105157632439816E-20</v>
      </c>
      <c r="IO227" s="86">
        <f t="shared" si="263"/>
        <v>3.9316142761630082E-19</v>
      </c>
      <c r="IP227" s="86">
        <f t="shared" si="263"/>
        <v>2.0751660814146109E-19</v>
      </c>
      <c r="IQ227" s="86">
        <f t="shared" si="263"/>
        <v>8.920877813513796E-20</v>
      </c>
      <c r="IR227" s="86">
        <f t="shared" si="263"/>
        <v>5.2973251492462306E-19</v>
      </c>
      <c r="IS227" s="86">
        <f t="shared" si="263"/>
        <v>2.6654443675638502E-19</v>
      </c>
      <c r="IT227" s="86">
        <f t="shared" si="263"/>
        <v>2.2073016456500384E-17</v>
      </c>
      <c r="IU227" s="86">
        <f t="shared" si="263"/>
        <v>1.6806185333688903E-16</v>
      </c>
      <c r="IV227" s="86">
        <f t="shared" si="263"/>
        <v>3.3272223671196004E-9</v>
      </c>
      <c r="IW227" s="86">
        <f t="shared" si="263"/>
        <v>5.0325997287663989E-13</v>
      </c>
      <c r="IY227" s="86">
        <f t="shared" si="264"/>
        <v>8.1063038409254896E-11</v>
      </c>
      <c r="IZ227" s="86">
        <f t="shared" si="264"/>
        <v>4.1406242354959213E-16</v>
      </c>
      <c r="JA227" s="86">
        <f t="shared" si="264"/>
        <v>2.771985133443188E-18</v>
      </c>
      <c r="JB227" s="86">
        <f t="shared" si="264"/>
        <v>5.2176133401271018E-18</v>
      </c>
      <c r="JC227" s="86">
        <f t="shared" si="264"/>
        <v>6.1997098043157334E-17</v>
      </c>
      <c r="JD227" s="86">
        <f t="shared" si="264"/>
        <v>8.9105157632439816E-20</v>
      </c>
      <c r="JE227" s="86">
        <f t="shared" si="264"/>
        <v>3.9316142761630082E-19</v>
      </c>
      <c r="JF227" s="86">
        <f t="shared" si="264"/>
        <v>2.0751660814146109E-19</v>
      </c>
      <c r="JG227" s="86">
        <f t="shared" si="264"/>
        <v>8.920877813513796E-20</v>
      </c>
      <c r="JH227" s="86">
        <f t="shared" si="264"/>
        <v>5.2973251492462306E-19</v>
      </c>
      <c r="JI227" s="86">
        <f t="shared" si="264"/>
        <v>2.6654443675638502E-19</v>
      </c>
      <c r="JJ227" s="86">
        <f t="shared" si="264"/>
        <v>2.2073016456500384E-17</v>
      </c>
      <c r="JK227" s="86">
        <f t="shared" si="264"/>
        <v>1.6806185333688903E-16</v>
      </c>
      <c r="JL227" s="86">
        <f t="shared" si="264"/>
        <v>3.3272223671196004E-9</v>
      </c>
      <c r="JM227" s="86">
        <f t="shared" si="264"/>
        <v>5.0325997287663989E-13</v>
      </c>
    </row>
    <row r="228" spans="1:273" x14ac:dyDescent="0.25">
      <c r="AY228" s="5"/>
      <c r="AZ228" s="5"/>
      <c r="BO228" s="28">
        <f>SLOPE(BO27:BO227,$B27:$B227)</f>
        <v>3.2586824406449937E-2</v>
      </c>
      <c r="BP228" s="28">
        <f t="shared" ref="BP228:CC228" si="302">SLOPE(BP27:BP227,$B27:$B227)</f>
        <v>0.13332044534412948</v>
      </c>
      <c r="BQ228" s="28">
        <f t="shared" si="302"/>
        <v>0.17251092436974785</v>
      </c>
      <c r="BR228" s="28">
        <f t="shared" si="302"/>
        <v>0.17857807199912454</v>
      </c>
      <c r="BS228" s="28">
        <f t="shared" si="302"/>
        <v>0.20231721194879079</v>
      </c>
      <c r="BT228" s="28">
        <f t="shared" si="302"/>
        <v>0.17239853010905645</v>
      </c>
      <c r="BU228" s="28">
        <f t="shared" si="302"/>
        <v>0.42181294452347085</v>
      </c>
      <c r="BV228" s="28">
        <f t="shared" si="302"/>
        <v>0.36827030812324923</v>
      </c>
      <c r="BW228" s="28">
        <f t="shared" si="302"/>
        <v>0.3252338481338482</v>
      </c>
      <c r="BX228" s="28">
        <f t="shared" si="302"/>
        <v>0.39720000000000005</v>
      </c>
      <c r="BY228" s="28">
        <f t="shared" si="302"/>
        <v>0.19680559506875303</v>
      </c>
      <c r="BZ228" s="28">
        <f t="shared" si="302"/>
        <v>0.23715182186234832</v>
      </c>
      <c r="CA228" s="28">
        <f t="shared" si="302"/>
        <v>0.34791702228544341</v>
      </c>
      <c r="CB228" s="28">
        <f t="shared" si="302"/>
        <v>0.12488240872451396</v>
      </c>
      <c r="CC228" s="28">
        <f t="shared" si="302"/>
        <v>0.21968508064516112</v>
      </c>
      <c r="CE228" s="28">
        <f>SLOPE(CE27:CE227,$B27:$B227)</f>
        <v>-3.605637996219279E-2</v>
      </c>
      <c r="CF228" s="28">
        <f t="shared" ref="CF228:CS228" si="303">SLOPE(CF27:CF227,$B27:$B227)</f>
        <v>-3.406681512072985E-2</v>
      </c>
      <c r="CG228" s="28">
        <f t="shared" si="303"/>
        <v>-4.4024910603646654E-2</v>
      </c>
      <c r="CH228" s="28">
        <f t="shared" si="303"/>
        <v>-8.4234677976666325E-2</v>
      </c>
      <c r="CI228" s="28">
        <f t="shared" si="303"/>
        <v>-0.11214645868708091</v>
      </c>
      <c r="CJ228" s="28">
        <f t="shared" si="303"/>
        <v>-9.1046413914402977E-2</v>
      </c>
      <c r="CK228" s="28">
        <f t="shared" si="303"/>
        <v>-0.15184964189631348</v>
      </c>
      <c r="CL228" s="28">
        <f t="shared" si="303"/>
        <v>-0.12727138187318063</v>
      </c>
      <c r="CM228" s="28">
        <f t="shared" si="303"/>
        <v>-0.10132096401214048</v>
      </c>
      <c r="CN228" s="28">
        <f t="shared" si="303"/>
        <v>-0.11864962939877237</v>
      </c>
      <c r="CO228" s="28">
        <f t="shared" si="303"/>
        <v>-0.16746311066799602</v>
      </c>
      <c r="CP228" s="28">
        <f t="shared" si="303"/>
        <v>-0.16069825674398311</v>
      </c>
      <c r="CQ228" s="28">
        <f t="shared" si="303"/>
        <v>-0.14692747953205218</v>
      </c>
      <c r="CR228" s="28">
        <f t="shared" si="303"/>
        <v>-9.4466093787955757E-2</v>
      </c>
      <c r="CS228" s="28">
        <f t="shared" si="303"/>
        <v>-0.11843069984231515</v>
      </c>
      <c r="CU228" s="28">
        <f>SLOPE(CU27:CU227,$B27:$B227)</f>
        <v>-2.9440008280650326E-2</v>
      </c>
      <c r="CV228" s="28">
        <f t="shared" ref="CV228:DI228" si="304">SLOPE(CV27:CV227,$B27:$B227)</f>
        <v>-4.2430640580267714E-2</v>
      </c>
      <c r="CW228" s="28">
        <f t="shared" si="304"/>
        <v>-5.5038890983112154E-2</v>
      </c>
      <c r="CX228" s="28">
        <f t="shared" si="304"/>
        <v>-8.0419347059156862E-2</v>
      </c>
      <c r="CY228" s="28">
        <f t="shared" si="304"/>
        <v>-9.5356146673757886E-2</v>
      </c>
      <c r="CZ228" s="28">
        <f t="shared" si="304"/>
        <v>-9.8491089215754279E-2</v>
      </c>
      <c r="DA228" s="28">
        <f t="shared" si="304"/>
        <v>-0.14228073654463513</v>
      </c>
      <c r="DB228" s="28">
        <f t="shared" si="304"/>
        <v>-0.10752623728735475</v>
      </c>
      <c r="DC228" s="28">
        <f t="shared" si="304"/>
        <v>-0.11092821312753418</v>
      </c>
      <c r="DD228" s="28">
        <f t="shared" si="304"/>
        <v>-7.5194301494571139E-2</v>
      </c>
      <c r="DE228" s="28">
        <f t="shared" si="304"/>
        <v>-0.15943603441039317</v>
      </c>
      <c r="DF228" s="28">
        <f t="shared" si="304"/>
        <v>-0.12637322697332096</v>
      </c>
      <c r="DG228" s="28">
        <f t="shared" si="304"/>
        <v>-0.13704413158215145</v>
      </c>
      <c r="DH228" s="28">
        <f t="shared" si="304"/>
        <v>-5.8846931595672093E-2</v>
      </c>
      <c r="DI228" s="28">
        <f t="shared" si="304"/>
        <v>-0.13159270645259116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75.482351052048728</v>
      </c>
      <c r="BP229" s="28">
        <f t="shared" ref="BP229:CC229" si="305">INTERCEPT(BP27:BP227,$B27:$B227)</f>
        <v>67.944719703103928</v>
      </c>
      <c r="BQ229" s="28">
        <f t="shared" si="305"/>
        <v>61.302897478991582</v>
      </c>
      <c r="BR229" s="28">
        <f t="shared" si="305"/>
        <v>65.163287230550367</v>
      </c>
      <c r="BS229" s="28">
        <f t="shared" si="305"/>
        <v>58.538146514936003</v>
      </c>
      <c r="BT229" s="28">
        <f t="shared" si="305"/>
        <v>57.798057373162642</v>
      </c>
      <c r="BU229" s="28">
        <f t="shared" si="305"/>
        <v>52.121264580369839</v>
      </c>
      <c r="BV229" s="28">
        <f t="shared" si="305"/>
        <v>50.500675350140057</v>
      </c>
      <c r="BW229" s="28">
        <f t="shared" si="305"/>
        <v>53.584319176319184</v>
      </c>
      <c r="BX229" s="28">
        <f t="shared" si="305"/>
        <v>54.528133333333329</v>
      </c>
      <c r="BY229" s="28">
        <f t="shared" si="305"/>
        <v>62.139416311047903</v>
      </c>
      <c r="BZ229" s="28">
        <f t="shared" si="305"/>
        <v>58.631772604588384</v>
      </c>
      <c r="CA229" s="28">
        <f t="shared" si="305"/>
        <v>59.321620673304878</v>
      </c>
      <c r="CB229" s="28">
        <f t="shared" si="305"/>
        <v>65.202850640113795</v>
      </c>
      <c r="CC229" s="28">
        <f t="shared" si="305"/>
        <v>60.570747177419356</v>
      </c>
      <c r="CD229" s="2"/>
      <c r="CE229" s="28">
        <f>INTERCEPT(CE27:CE227,$B27:$B227)</f>
        <v>63.995913468809078</v>
      </c>
      <c r="CF229" s="28">
        <f t="shared" ref="CF229:CS229" si="306">INTERCEPT(CF27:CF227,$B27:$B227)</f>
        <v>63.380686181540852</v>
      </c>
      <c r="CG229" s="28">
        <f t="shared" si="306"/>
        <v>61.958984627367677</v>
      </c>
      <c r="CH229" s="28">
        <f t="shared" si="306"/>
        <v>60.038992452472264</v>
      </c>
      <c r="CI229" s="28">
        <f t="shared" si="306"/>
        <v>60.479694160646972</v>
      </c>
      <c r="CJ229" s="28">
        <f t="shared" si="306"/>
        <v>58.515484658979872</v>
      </c>
      <c r="CK229" s="28">
        <f t="shared" si="306"/>
        <v>65.511988126832918</v>
      </c>
      <c r="CL229" s="28">
        <f t="shared" si="306"/>
        <v>62.080848200491147</v>
      </c>
      <c r="CM229" s="28">
        <f t="shared" si="306"/>
        <v>60.308113708628426</v>
      </c>
      <c r="CN229" s="28">
        <f t="shared" si="306"/>
        <v>61.266330112874158</v>
      </c>
      <c r="CO229" s="28">
        <f t="shared" si="306"/>
        <v>72.173818212030582</v>
      </c>
      <c r="CP229" s="28">
        <f t="shared" si="306"/>
        <v>66.512740998933566</v>
      </c>
      <c r="CQ229" s="28">
        <f t="shared" si="306"/>
        <v>71.896075612130005</v>
      </c>
      <c r="CR229" s="28">
        <f t="shared" si="306"/>
        <v>66.205978855199518</v>
      </c>
      <c r="CS229" s="28">
        <f t="shared" si="306"/>
        <v>73.976772875892777</v>
      </c>
      <c r="CT229" s="2"/>
      <c r="CU229" s="28">
        <f>INTERCEPT(CU27:CU227,$B27:$B227)</f>
        <v>63.244950042199477</v>
      </c>
      <c r="CV229" s="28">
        <f t="shared" ref="CV229:DI229" si="307">INTERCEPT(CV27:CV227,$B27:$B227)</f>
        <v>64.322697017188517</v>
      </c>
      <c r="CW229" s="28">
        <f t="shared" si="307"/>
        <v>63.18850703407719</v>
      </c>
      <c r="CX229" s="28">
        <f t="shared" si="307"/>
        <v>59.629785200042704</v>
      </c>
      <c r="CY229" s="28">
        <f t="shared" si="307"/>
        <v>58.60943474251188</v>
      </c>
      <c r="CZ229" s="28">
        <f t="shared" si="307"/>
        <v>59.333151003685124</v>
      </c>
      <c r="DA229" s="28">
        <f t="shared" si="307"/>
        <v>64.475950206118739</v>
      </c>
      <c r="DB229" s="28">
        <f t="shared" si="307"/>
        <v>59.954529352821254</v>
      </c>
      <c r="DC229" s="28">
        <f t="shared" si="307"/>
        <v>61.331958659618223</v>
      </c>
      <c r="DD229" s="28">
        <f t="shared" si="307"/>
        <v>56.588345527158879</v>
      </c>
      <c r="DE229" s="28">
        <f t="shared" si="307"/>
        <v>71.294603764256422</v>
      </c>
      <c r="DF229" s="28">
        <f t="shared" si="307"/>
        <v>62.737679039732981</v>
      </c>
      <c r="DG229" s="28">
        <f t="shared" si="307"/>
        <v>70.788301275535872</v>
      </c>
      <c r="DH229" s="28">
        <f t="shared" si="307"/>
        <v>62.287286832042916</v>
      </c>
      <c r="DI229" s="28">
        <f t="shared" si="307"/>
        <v>75.333095841283253</v>
      </c>
    </row>
    <row r="230" spans="1:273" x14ac:dyDescent="0.25">
      <c r="A230" s="138"/>
      <c r="B230" s="28" t="s">
        <v>36</v>
      </c>
      <c r="C230" s="5">
        <f>C$7 - ABS(C$11)*Expt!$B$9</f>
        <v>-8.8588698114527773</v>
      </c>
      <c r="D230" s="5">
        <f>D$7 - ABS(D$11)*Expt!$B$9</f>
        <v>6.6389262762004222</v>
      </c>
      <c r="E230" s="5">
        <f>E$7 - ABS(E$11)*Expt!$B$9</f>
        <v>11.822409799640035</v>
      </c>
      <c r="F230" s="5">
        <f>F$7 - ABS(F$11)*Expt!$B$9</f>
        <v>8.202799051120941</v>
      </c>
      <c r="G230" s="5">
        <f>G$7 - ABS(G$11)*Expt!$B$9</f>
        <v>7.000000012192146</v>
      </c>
      <c r="H230" s="5">
        <f>H$7 - ABS(H$11)*Expt!$B$9</f>
        <v>9.336120887772708</v>
      </c>
      <c r="I230" s="5">
        <f>I$7 - ABS(I$11)*Expt!$B$9</f>
        <v>9.7584316760699608</v>
      </c>
      <c r="J230" s="5">
        <f>J$7 - ABS(J$11)*Expt!$B$9</f>
        <v>11.473991548281717</v>
      </c>
      <c r="K230" s="5">
        <f>K$7 - ABS(K$11)*Expt!$B$9</f>
        <v>9.00000004398035</v>
      </c>
      <c r="L230" s="5">
        <f>L$7 - ABS(L$11)*Expt!$B$9</f>
        <v>10.000000220849273</v>
      </c>
      <c r="M230" s="5">
        <f>M$7 - ABS(M$11)*Expt!$B$9</f>
        <v>9.7655478065203241</v>
      </c>
      <c r="N230" s="5">
        <f>N$7 - ABS(N$11)*Expt!$B$9</f>
        <v>7.3974508458968202</v>
      </c>
      <c r="O230" s="5">
        <f>O$7 - ABS(O$11)*Expt!$B$9</f>
        <v>9.4412469464486861</v>
      </c>
      <c r="P230" s="5">
        <f>P$7 - ABS(P$11)*Expt!$B$9</f>
        <v>8.4185624976860751</v>
      </c>
      <c r="Q230" s="5">
        <f>Q$7 - ABS(Q$11)*Expt!$B$9</f>
        <v>17.255960696327328</v>
      </c>
    </row>
    <row r="231" spans="1:273" x14ac:dyDescent="0.25">
      <c r="A231" s="138"/>
      <c r="B231" s="3" t="s">
        <v>59</v>
      </c>
      <c r="C231" s="72">
        <f>C7 - C11*$S231</f>
        <v>41.946479700208442</v>
      </c>
      <c r="D231" s="72">
        <f t="shared" ref="D231:Q231" si="308">D7 - D11*$S231</f>
        <v>46.224328163329645</v>
      </c>
      <c r="E231" s="72">
        <f t="shared" si="308"/>
        <v>47.491778800339532</v>
      </c>
      <c r="F231" s="72">
        <f t="shared" si="308"/>
        <v>46.528978849431297</v>
      </c>
      <c r="G231" s="72">
        <f t="shared" si="308"/>
        <v>46.382431584036524</v>
      </c>
      <c r="H231" s="72">
        <f t="shared" si="308"/>
        <v>46.8913963796996</v>
      </c>
      <c r="I231" s="72">
        <f t="shared" si="308"/>
        <v>46.596855789924319</v>
      </c>
      <c r="J231" s="72">
        <f t="shared" si="308"/>
        <v>47.028581610566135</v>
      </c>
      <c r="K231" s="72">
        <f t="shared" si="308"/>
        <v>45.913996763414794</v>
      </c>
      <c r="L231" s="72">
        <f t="shared" si="308"/>
        <v>46.899531882204244</v>
      </c>
      <c r="M231" s="72">
        <f t="shared" si="308"/>
        <v>47.062846706770472</v>
      </c>
      <c r="N231" s="72">
        <f t="shared" si="308"/>
        <v>46.826966660910458</v>
      </c>
      <c r="O231" s="72">
        <f t="shared" si="308"/>
        <v>46.957852202074491</v>
      </c>
      <c r="P231" s="72">
        <f t="shared" si="308"/>
        <v>46.441503279982896</v>
      </c>
      <c r="Q231" s="72">
        <f t="shared" si="308"/>
        <v>49.116641773569256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153.97646551172852</v>
      </c>
      <c r="D232" s="72">
        <f t="shared" si="309"/>
        <v>151.69841906627241</v>
      </c>
      <c r="E232" s="72">
        <f t="shared" si="309"/>
        <v>153.01937516591573</v>
      </c>
      <c r="F232" s="72">
        <f t="shared" si="309"/>
        <v>149.98342382232747</v>
      </c>
      <c r="G232" s="72">
        <f t="shared" si="309"/>
        <v>150.77002638218067</v>
      </c>
      <c r="H232" s="72">
        <f t="shared" si="309"/>
        <v>149.69600348899564</v>
      </c>
      <c r="I232" s="72">
        <f t="shared" si="309"/>
        <v>149.18090363892486</v>
      </c>
      <c r="J232" s="72">
        <f t="shared" si="309"/>
        <v>149.40664495387671</v>
      </c>
      <c r="K232" s="72">
        <f t="shared" si="309"/>
        <v>147.96143335699637</v>
      </c>
      <c r="L232" s="72">
        <f t="shared" si="309"/>
        <v>148.97734427340467</v>
      </c>
      <c r="M232" s="72">
        <f t="shared" si="309"/>
        <v>149.52424610568056</v>
      </c>
      <c r="N232" s="72">
        <f t="shared" si="309"/>
        <v>151.62822117719935</v>
      </c>
      <c r="O232" s="72">
        <f t="shared" si="309"/>
        <v>152.94822405507728</v>
      </c>
      <c r="P232" s="72">
        <f t="shared" si="309"/>
        <v>155.71262061972956</v>
      </c>
      <c r="Q232" s="72">
        <f>Q10 + Q14*$S232</f>
        <v>158.60644570494713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184.96072461543559</v>
      </c>
      <c r="D233" s="2">
        <f>D$10 + ABS(D$14)*Expt!$B$10</f>
        <v>177.6772128334276</v>
      </c>
      <c r="E233" s="2">
        <f>E$10 + ABS(E$14)*Expt!$B$10</f>
        <v>176.58960730707761</v>
      </c>
      <c r="F233" s="2">
        <f>F$10 + ABS(F$14)*Expt!$B$10</f>
        <v>175.28540864158356</v>
      </c>
      <c r="G233" s="2">
        <f>G$10 + ABS(G$14)*Expt!$B$10</f>
        <v>176.52934599198792</v>
      </c>
      <c r="H233" s="2">
        <f>H$10 + ABS(H$14)*Expt!$B$10</f>
        <v>173.87688717669803</v>
      </c>
      <c r="I233" s="2">
        <f>I$10 + ABS(I$14)*Expt!$B$10</f>
        <v>174.0537866998958</v>
      </c>
      <c r="J233" s="2">
        <f>J$10 + ABS(J$14)*Expt!$B$10</f>
        <v>173.97567133529603</v>
      </c>
      <c r="K233" s="2">
        <f>K$10 + ABS(K$14)*Expt!$B$10</f>
        <v>172.97646325310689</v>
      </c>
      <c r="L233" s="2">
        <f>L$10 + ABS(L$14)*Expt!$B$10</f>
        <v>174.04242305734823</v>
      </c>
      <c r="M233" s="2">
        <f>M$10 + ABS(M$14)*Expt!$B$10</f>
        <v>174.11120362725489</v>
      </c>
      <c r="N233" s="2">
        <f>N$10 + ABS(N$14)*Expt!$B$10</f>
        <v>176.57755008387079</v>
      </c>
      <c r="O233" s="2">
        <f>O$10 + ABS(O$14)*Expt!$B$10</f>
        <v>177.92158594177357</v>
      </c>
      <c r="P233" s="2">
        <f>P$10 + ABS(P$14)*Expt!$B$10</f>
        <v>187.51918957929038</v>
      </c>
      <c r="Q233" s="2">
        <f>Q$10 + ABS(Q$14)*Expt!$B$10</f>
        <v>195.99988100766512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5.66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1.0632274901403436E-3</v>
      </c>
      <c r="E4" s="8">
        <f>A!E$21</f>
        <v>1.1527043415854737E-2</v>
      </c>
      <c r="F4" s="8">
        <f>A!F$21</f>
        <v>2.2008630987449568E-2</v>
      </c>
      <c r="G4" s="8">
        <f>A!G$21</f>
        <v>2.4234779297053189E-2</v>
      </c>
      <c r="H4" s="8">
        <f>A!H$21</f>
        <v>3.0170384280524491E-2</v>
      </c>
      <c r="I4" s="8">
        <f>A!I$21</f>
        <v>3.9747148272805281E-2</v>
      </c>
      <c r="J4" s="8">
        <f>A!J$21</f>
        <v>3.9546682781082712E-2</v>
      </c>
      <c r="K4" s="8">
        <f>A!K$21</f>
        <v>4.5246700562607087E-2</v>
      </c>
      <c r="L4" s="8">
        <f>A!L$21</f>
        <v>5.2108166130092393E-2</v>
      </c>
      <c r="M4" s="8">
        <f>A!M$21</f>
        <v>6.0117699345175593E-2</v>
      </c>
      <c r="N4" s="8">
        <f>A!N$21</f>
        <v>6.2574962151215871E-2</v>
      </c>
      <c r="O4" s="9">
        <f>A!O$21</f>
        <v>6.5459057801162623E-2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0</v>
      </c>
      <c r="E5" s="8">
        <f>B!E$21</f>
        <v>1.4530656280587216E-2</v>
      </c>
      <c r="F5" s="8">
        <f>B!F$21</f>
        <v>2.2068896628665256E-2</v>
      </c>
      <c r="G5" s="8">
        <f>B!G$21</f>
        <v>2.8517698153486214E-2</v>
      </c>
      <c r="H5" s="8">
        <f>B!H$21</f>
        <v>3.302828587875855E-2</v>
      </c>
      <c r="I5" s="8">
        <f>B!I$21</f>
        <v>4.1955091727947189E-2</v>
      </c>
      <c r="J5" s="8">
        <f>B!J$21</f>
        <v>4.3250669770845233E-2</v>
      </c>
      <c r="K5" s="8">
        <f>B!K$21</f>
        <v>4.9800983435427638E-2</v>
      </c>
      <c r="L5" s="8">
        <f>B!L$21</f>
        <v>5.7987084864847764E-2</v>
      </c>
      <c r="M5" s="8">
        <f>B!M$21</f>
        <v>6.2748503658018734E-2</v>
      </c>
      <c r="N5" s="8">
        <f>B!N$21</f>
        <v>6.8224766168672887E-2</v>
      </c>
      <c r="O5" s="9">
        <f>B!O$21</f>
        <v>6.9873572745026938E-2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2.5864458667592453E-3</v>
      </c>
      <c r="E6" s="8">
        <f>'C'!E$21</f>
        <v>8.9623175304856459E-3</v>
      </c>
      <c r="F6" s="8">
        <f>'C'!F$21</f>
        <v>2.3073719155061557E-2</v>
      </c>
      <c r="G6" s="8">
        <f>'C'!G$21</f>
        <v>2.6106438418879961E-2</v>
      </c>
      <c r="H6" s="8">
        <f>'C'!H$21</f>
        <v>2.9479084597633213E-2</v>
      </c>
      <c r="I6" s="8">
        <f>'C'!I$21</f>
        <v>4.1240645868702908E-2</v>
      </c>
      <c r="J6" s="8">
        <f>'C'!J$21</f>
        <v>4.2171246354019726E-2</v>
      </c>
      <c r="K6" s="8">
        <f>'C'!K$21</f>
        <v>4.8571418764669E-2</v>
      </c>
      <c r="L6" s="8">
        <f>'C'!L$21</f>
        <v>5.5696846780676983E-2</v>
      </c>
      <c r="M6" s="8">
        <f>'C'!M$21</f>
        <v>6.1663407037210315E-2</v>
      </c>
      <c r="N6" s="8">
        <f>'C'!N$21</f>
        <v>6.6430001873265393E-2</v>
      </c>
      <c r="O6" s="9">
        <f>'C'!O$21</f>
        <v>6.7461583438602049E-2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1.2165577856331964E-3</v>
      </c>
      <c r="E7" s="15">
        <f t="shared" si="0"/>
        <v>1.1673339075642533E-2</v>
      </c>
      <c r="F7" s="15">
        <f t="shared" si="0"/>
        <v>2.2383748923725463E-2</v>
      </c>
      <c r="G7" s="15">
        <f t="shared" si="0"/>
        <v>2.6286305289806456E-2</v>
      </c>
      <c r="H7" s="15">
        <f t="shared" si="0"/>
        <v>3.0892584918972083E-2</v>
      </c>
      <c r="I7" s="15">
        <f t="shared" si="0"/>
        <v>4.0980961956485124E-2</v>
      </c>
      <c r="J7" s="15">
        <f t="shared" si="0"/>
        <v>4.1656199635315888E-2</v>
      </c>
      <c r="K7" s="15">
        <f t="shared" si="0"/>
        <v>4.787303425423458E-2</v>
      </c>
      <c r="L7" s="15">
        <f t="shared" si="0"/>
        <v>5.5264032591872382E-2</v>
      </c>
      <c r="M7" s="15">
        <f t="shared" si="0"/>
        <v>6.1509870013468214E-2</v>
      </c>
      <c r="N7" s="15">
        <f t="shared" si="0"/>
        <v>6.5743243397718046E-2</v>
      </c>
      <c r="O7" s="16">
        <f t="shared" si="0"/>
        <v>6.7598071328263856E-2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1.3000223805980956E-3</v>
      </c>
      <c r="E8" s="22">
        <f t="shared" si="1"/>
        <v>2.7870505779453015E-3</v>
      </c>
      <c r="F8" s="22">
        <f t="shared" si="1"/>
        <v>5.9829104704589586E-4</v>
      </c>
      <c r="G8" s="22">
        <f t="shared" si="1"/>
        <v>2.1471172653444105E-3</v>
      </c>
      <c r="H8" s="22">
        <f t="shared" si="1"/>
        <v>1.8815918141605573E-3</v>
      </c>
      <c r="I8" s="22">
        <f t="shared" si="1"/>
        <v>1.126645630167066E-3</v>
      </c>
      <c r="J8" s="22">
        <f t="shared" si="1"/>
        <v>1.9049500641534405E-3</v>
      </c>
      <c r="K8" s="22">
        <f t="shared" si="1"/>
        <v>2.3560939740867094E-3</v>
      </c>
      <c r="L8" s="22">
        <f t="shared" si="1"/>
        <v>2.963261288510914E-3</v>
      </c>
      <c r="M8" s="22">
        <f t="shared" si="1"/>
        <v>1.3221055352592714E-3</v>
      </c>
      <c r="N8" s="22">
        <f t="shared" si="1"/>
        <v>2.8868320459840475E-3</v>
      </c>
      <c r="O8" s="23">
        <f t="shared" si="1"/>
        <v>2.2104201535949205E-3</v>
      </c>
      <c r="P8" s="26"/>
    </row>
    <row r="9" spans="1:27" x14ac:dyDescent="0.25">
      <c r="B9" s="3">
        <f>Expt!B1*2</f>
        <v>16000</v>
      </c>
      <c r="C9" s="27">
        <f>$B$9*C7</f>
        <v>0</v>
      </c>
      <c r="D9" s="27">
        <f t="shared" ref="D9:O10" si="2">$B$9*D7</f>
        <v>19.464924570131142</v>
      </c>
      <c r="E9" s="27">
        <f t="shared" si="2"/>
        <v>186.77342521028055</v>
      </c>
      <c r="F9" s="27">
        <f t="shared" si="2"/>
        <v>358.13998277960741</v>
      </c>
      <c r="G9" s="27">
        <f t="shared" si="2"/>
        <v>420.58088463690331</v>
      </c>
      <c r="H9" s="27">
        <f t="shared" si="2"/>
        <v>494.28135870355334</v>
      </c>
      <c r="I9" s="27">
        <f t="shared" si="2"/>
        <v>655.69539130376199</v>
      </c>
      <c r="J9" s="27">
        <f t="shared" si="2"/>
        <v>666.49919416505418</v>
      </c>
      <c r="K9" s="27">
        <f t="shared" si="2"/>
        <v>765.96854806775332</v>
      </c>
      <c r="L9" s="27">
        <f t="shared" si="2"/>
        <v>884.22452146995806</v>
      </c>
      <c r="M9" s="27">
        <f t="shared" si="2"/>
        <v>984.15792021549146</v>
      </c>
      <c r="N9" s="27">
        <f t="shared" si="2"/>
        <v>1051.8918943634887</v>
      </c>
      <c r="O9" s="27">
        <f t="shared" si="2"/>
        <v>1081.5691412522217</v>
      </c>
      <c r="P9" s="18"/>
      <c r="R9" s="3">
        <f ca="1">LINEST(INDIRECT($Q$7),INDIRECT($Q$3), FALSE)</f>
        <v>19.315362912405021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20.800358089569531</v>
      </c>
      <c r="E10" s="18">
        <f t="shared" si="2"/>
        <v>44.592809247124826</v>
      </c>
      <c r="F10" s="18">
        <f t="shared" si="2"/>
        <v>9.5726567527343338</v>
      </c>
      <c r="G10" s="18">
        <f t="shared" si="2"/>
        <v>34.35387624551057</v>
      </c>
      <c r="H10" s="18">
        <f t="shared" si="2"/>
        <v>30.105469026568915</v>
      </c>
      <c r="I10" s="18">
        <f t="shared" si="2"/>
        <v>18.026330082673056</v>
      </c>
      <c r="J10" s="18">
        <f t="shared" si="2"/>
        <v>30.479201026455048</v>
      </c>
      <c r="K10" s="18">
        <f t="shared" si="2"/>
        <v>37.697503585387352</v>
      </c>
      <c r="L10" s="18">
        <f t="shared" si="2"/>
        <v>47.412180616174624</v>
      </c>
      <c r="M10" s="18">
        <f t="shared" si="2"/>
        <v>21.153688564148343</v>
      </c>
      <c r="N10" s="18">
        <f t="shared" si="2"/>
        <v>46.189312735744757</v>
      </c>
      <c r="O10" s="18">
        <f t="shared" si="2"/>
        <v>35.366722457518726</v>
      </c>
      <c r="P10" s="18"/>
    </row>
    <row r="11" spans="1:27" ht="17.25" x14ac:dyDescent="0.25">
      <c r="B11" s="3" t="str">
        <f>Expt!B3</f>
        <v>5.66</v>
      </c>
      <c r="C11" s="27">
        <f>C9/$B11</f>
        <v>0</v>
      </c>
      <c r="D11" s="27">
        <f t="shared" ref="D11:O11" si="3">D9/$B11</f>
        <v>3.4390326095638057</v>
      </c>
      <c r="E11" s="27">
        <f t="shared" si="3"/>
        <v>32.998838376374657</v>
      </c>
      <c r="F11" s="27">
        <f t="shared" si="3"/>
        <v>63.275615332086112</v>
      </c>
      <c r="G11" s="27">
        <f t="shared" si="3"/>
        <v>74.30757679097232</v>
      </c>
      <c r="H11" s="27">
        <f t="shared" si="3"/>
        <v>87.328861961758534</v>
      </c>
      <c r="I11" s="27">
        <f t="shared" si="3"/>
        <v>115.8472422798166</v>
      </c>
      <c r="J11" s="27">
        <f t="shared" si="3"/>
        <v>117.75604137191769</v>
      </c>
      <c r="K11" s="27">
        <f t="shared" si="3"/>
        <v>135.33013216744757</v>
      </c>
      <c r="L11" s="27">
        <f t="shared" si="3"/>
        <v>156.22341368727174</v>
      </c>
      <c r="M11" s="27">
        <f t="shared" si="3"/>
        <v>173.87949120415044</v>
      </c>
      <c r="N11" s="27">
        <f t="shared" si="3"/>
        <v>185.84662444584606</v>
      </c>
      <c r="O11" s="27">
        <f t="shared" si="3"/>
        <v>191.08995428484482</v>
      </c>
      <c r="P11" s="18"/>
      <c r="R11" s="3">
        <f ca="1">R9/$B$11</f>
        <v>3.4126082884107811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3.674974927485783</v>
      </c>
      <c r="E12" s="27">
        <f t="shared" si="4"/>
        <v>7.8785882062057997</v>
      </c>
      <c r="F12" s="27">
        <f t="shared" si="4"/>
        <v>1.6912821117905183</v>
      </c>
      <c r="G12" s="27">
        <f t="shared" si="4"/>
        <v>6.0695894426697121</v>
      </c>
      <c r="H12" s="27">
        <f t="shared" si="4"/>
        <v>5.3189874605245429</v>
      </c>
      <c r="I12" s="27">
        <f t="shared" si="4"/>
        <v>3.1848639722037202</v>
      </c>
      <c r="J12" s="27">
        <f t="shared" si="4"/>
        <v>5.3850178491970047</v>
      </c>
      <c r="K12" s="27">
        <f t="shared" si="4"/>
        <v>6.6603363225065992</v>
      </c>
      <c r="L12" s="27">
        <f t="shared" si="4"/>
        <v>8.3767103562145984</v>
      </c>
      <c r="M12" s="27">
        <f t="shared" si="4"/>
        <v>3.7374008063866331</v>
      </c>
      <c r="N12" s="27">
        <f t="shared" si="4"/>
        <v>8.1606559603789321</v>
      </c>
      <c r="O12" s="27">
        <f t="shared" si="4"/>
        <v>6.2485375366640854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32.998838376374657</v>
      </c>
      <c r="F13" s="27">
        <f t="shared" si="5"/>
        <v>63.275615332086112</v>
      </c>
      <c r="G13" s="27">
        <f t="shared" si="5"/>
        <v>74.30757679097232</v>
      </c>
      <c r="H13" s="27">
        <f t="shared" si="5"/>
        <v>87.328861961758534</v>
      </c>
      <c r="I13" s="27">
        <f t="shared" si="5"/>
        <v>115.8472422798166</v>
      </c>
      <c r="J13" s="27">
        <f t="shared" si="5"/>
        <v>117.75604137191769</v>
      </c>
      <c r="K13" s="27">
        <f t="shared" si="5"/>
        <v>135.33013216744757</v>
      </c>
      <c r="L13" s="27">
        <f t="shared" si="5"/>
        <v>156.22341368727174</v>
      </c>
      <c r="M13" s="27">
        <f t="shared" si="5"/>
        <v>173.87949120415044</v>
      </c>
      <c r="N13" s="27">
        <f t="shared" si="5"/>
        <v>185.84662444584606</v>
      </c>
      <c r="O13" s="27">
        <f t="shared" si="5"/>
        <v>191.08995428484482</v>
      </c>
      <c r="P13" s="18"/>
      <c r="R13" s="3">
        <f ca="1">R11/($B$9*10^-9)</f>
        <v>213288.01802567378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3.4390326095638057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2.7774683744925253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5.66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205696.49309701746</v>
      </c>
      <c r="U3" s="3" t="s">
        <v>30</v>
      </c>
    </row>
    <row r="4" spans="1:27" x14ac:dyDescent="0.25">
      <c r="B4" s="12" t="s">
        <v>7</v>
      </c>
      <c r="C4" s="7">
        <f>A!C$22</f>
        <v>2.1753913852901566E-3</v>
      </c>
      <c r="D4" s="8">
        <f>A!D$22</f>
        <v>1.2791925443183643E-2</v>
      </c>
      <c r="E4" s="8">
        <f>A!E$22</f>
        <v>1.5984269259773913E-2</v>
      </c>
      <c r="F4" s="8">
        <f>A!F$22</f>
        <v>2.3308301264225156E-2</v>
      </c>
      <c r="G4" s="8">
        <f>A!G$22</f>
        <v>2.6995421239086669E-2</v>
      </c>
      <c r="H4" s="8">
        <f>A!H$22</f>
        <v>3.6484061314670552E-2</v>
      </c>
      <c r="I4" s="8">
        <f>A!I$22</f>
        <v>3.7854295432945488E-2</v>
      </c>
      <c r="J4" s="8">
        <f>A!J$22</f>
        <v>3.8605805299510805E-2</v>
      </c>
      <c r="K4" s="8">
        <f>A!K$22</f>
        <v>4.4742556086453326E-2</v>
      </c>
      <c r="L4" s="8">
        <f>A!L$22</f>
        <v>5.3031088454105806E-2</v>
      </c>
      <c r="M4" s="8">
        <f>A!M$22</f>
        <v>5.3868373726171363E-2</v>
      </c>
      <c r="N4" s="8">
        <f>A!N$22</f>
        <v>5.7801366809153952E-2</v>
      </c>
      <c r="O4" s="9">
        <f>A!O$22</f>
        <v>6.590128502973322E-2</v>
      </c>
      <c r="P4" s="7"/>
      <c r="T4" s="38">
        <f ca="1">T3/'α1(I)'!R13</f>
        <v>0.96440716642721802</v>
      </c>
      <c r="U4" s="2" t="s">
        <v>37</v>
      </c>
    </row>
    <row r="5" spans="1:27" x14ac:dyDescent="0.25">
      <c r="B5" s="12" t="s">
        <v>8</v>
      </c>
      <c r="C5" s="7">
        <f>B!C$22</f>
        <v>5.2674380098928194E-3</v>
      </c>
      <c r="D5" s="8">
        <f>B!D$22</f>
        <v>6.3066057425526728E-3</v>
      </c>
      <c r="E5" s="8">
        <f>B!E$22</f>
        <v>1.5770062917392972E-2</v>
      </c>
      <c r="F5" s="8">
        <f>B!F$22</f>
        <v>1.9884368042392152E-2</v>
      </c>
      <c r="G5" s="8">
        <f>B!G$22</f>
        <v>2.8665739550764596E-2</v>
      </c>
      <c r="H5" s="8">
        <f>B!H$22</f>
        <v>3.3196862264471494E-2</v>
      </c>
      <c r="I5" s="8">
        <f>B!I$22</f>
        <v>3.6338834585146425E-2</v>
      </c>
      <c r="J5" s="8">
        <f>B!J$22</f>
        <v>3.9909917486432883E-2</v>
      </c>
      <c r="K5" s="8">
        <f>B!K$22</f>
        <v>4.5532852607769528E-2</v>
      </c>
      <c r="L5" s="8">
        <f>B!L$22</f>
        <v>5.9229734908460091E-2</v>
      </c>
      <c r="M5" s="8">
        <f>B!M$22</f>
        <v>5.6673568154296722E-2</v>
      </c>
      <c r="N5" s="8">
        <f>B!N$22</f>
        <v>6.3939377419977461E-2</v>
      </c>
      <c r="O5" s="9">
        <f>B!O$22</f>
        <v>7.0072856444921949E-2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9.8198529967921406E-3</v>
      </c>
      <c r="E6" s="8">
        <f>'C'!E$22</f>
        <v>1.4835805330680791E-2</v>
      </c>
      <c r="F6" s="8">
        <f>'C'!F$22</f>
        <v>2.2139441698154343E-2</v>
      </c>
      <c r="G6" s="8">
        <f>'C'!G$22</f>
        <v>2.7762776035504446E-2</v>
      </c>
      <c r="H6" s="8">
        <f>'C'!H$22</f>
        <v>2.651058899524281E-2</v>
      </c>
      <c r="I6" s="8">
        <f>'C'!I$22</f>
        <v>4.0007183988156919E-2</v>
      </c>
      <c r="J6" s="8">
        <f>'C'!J$22</f>
        <v>4.1500303577187522E-2</v>
      </c>
      <c r="K6" s="8">
        <f>'C'!K$22</f>
        <v>4.443990614332359E-2</v>
      </c>
      <c r="L6" s="8">
        <f>'C'!L$22</f>
        <v>5.4177944369358896E-2</v>
      </c>
      <c r="M6" s="8">
        <f>'C'!M$22</f>
        <v>5.5807410222024983E-2</v>
      </c>
      <c r="N6" s="8">
        <f>'C'!N$22</f>
        <v>6.0598697062081479E-2</v>
      </c>
      <c r="O6" s="9">
        <f>'C'!O$22</f>
        <v>6.9013737608364878E-2</v>
      </c>
      <c r="P6" s="7"/>
    </row>
    <row r="7" spans="1:27" x14ac:dyDescent="0.25">
      <c r="B7" s="13" t="s">
        <v>10</v>
      </c>
      <c r="C7" s="14">
        <f t="shared" ref="C7:O7" si="0">AVERAGE(C4:C6)</f>
        <v>2.4809431317276589E-3</v>
      </c>
      <c r="D7" s="15">
        <f t="shared" si="0"/>
        <v>9.639461394176152E-3</v>
      </c>
      <c r="E7" s="15">
        <f t="shared" si="0"/>
        <v>1.5530045835949226E-2</v>
      </c>
      <c r="F7" s="15">
        <f t="shared" si="0"/>
        <v>2.1777370334923885E-2</v>
      </c>
      <c r="G7" s="15">
        <f t="shared" si="0"/>
        <v>2.7807978941785241E-2</v>
      </c>
      <c r="H7" s="15">
        <f t="shared" si="0"/>
        <v>3.2063837524794948E-2</v>
      </c>
      <c r="I7" s="15">
        <f t="shared" si="0"/>
        <v>3.8066771335416277E-2</v>
      </c>
      <c r="J7" s="15">
        <f t="shared" si="0"/>
        <v>4.0005342121043737E-2</v>
      </c>
      <c r="K7" s="15">
        <f t="shared" si="0"/>
        <v>4.4905104945848817E-2</v>
      </c>
      <c r="L7" s="15">
        <f t="shared" si="0"/>
        <v>5.5479589243974926E-2</v>
      </c>
      <c r="M7" s="15">
        <f t="shared" si="0"/>
        <v>5.5449784034164361E-2</v>
      </c>
      <c r="N7" s="15">
        <f t="shared" si="0"/>
        <v>6.0779813763737638E-2</v>
      </c>
      <c r="O7" s="16">
        <f t="shared" si="0"/>
        <v>6.8329293027673349E-2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2.6469788815419665E-3</v>
      </c>
      <c r="D8" s="22">
        <f t="shared" si="1"/>
        <v>3.246420914263708E-3</v>
      </c>
      <c r="E8" s="22">
        <f t="shared" si="1"/>
        <v>6.1069509466310902E-4</v>
      </c>
      <c r="F8" s="22">
        <f t="shared" si="1"/>
        <v>1.7404457563930586E-3</v>
      </c>
      <c r="G8" s="22">
        <f t="shared" si="1"/>
        <v>8.3607612849179148E-4</v>
      </c>
      <c r="H8" s="22">
        <f t="shared" si="1"/>
        <v>5.0823563749639962E-3</v>
      </c>
      <c r="I8" s="22">
        <f t="shared" si="1"/>
        <v>1.8433817679715575E-3</v>
      </c>
      <c r="J8" s="22">
        <f t="shared" si="1"/>
        <v>1.4496066589031425E-3</v>
      </c>
      <c r="K8" s="22">
        <f t="shared" si="1"/>
        <v>5.6431338129119305E-4</v>
      </c>
      <c r="L8" s="22">
        <f t="shared" si="1"/>
        <v>3.2979560338534507E-3</v>
      </c>
      <c r="M8" s="22">
        <f t="shared" si="1"/>
        <v>1.4363848065818516E-3</v>
      </c>
      <c r="N8" s="22">
        <f t="shared" si="1"/>
        <v>3.0730109029028191E-3</v>
      </c>
      <c r="O8" s="23">
        <f t="shared" si="1"/>
        <v>2.1683750381411024E-3</v>
      </c>
      <c r="P8" s="26"/>
    </row>
    <row r="9" spans="1:27" x14ac:dyDescent="0.25">
      <c r="B9" s="3">
        <f>Expt!B1</f>
        <v>8000</v>
      </c>
      <c r="C9" s="27">
        <f>$B$9*C7</f>
        <v>19.847545053821271</v>
      </c>
      <c r="D9" s="27">
        <f t="shared" ref="D9:O10" si="2">$B$9*D7</f>
        <v>77.115691153409216</v>
      </c>
      <c r="E9" s="27">
        <f t="shared" si="2"/>
        <v>124.24036668759381</v>
      </c>
      <c r="F9" s="27">
        <f t="shared" si="2"/>
        <v>174.21896267939107</v>
      </c>
      <c r="G9" s="27">
        <f t="shared" si="2"/>
        <v>222.46383153428192</v>
      </c>
      <c r="H9" s="27">
        <f t="shared" si="2"/>
        <v>256.51070019835959</v>
      </c>
      <c r="I9" s="27">
        <f t="shared" si="2"/>
        <v>304.53417068333022</v>
      </c>
      <c r="J9" s="27">
        <f t="shared" si="2"/>
        <v>320.04273696834991</v>
      </c>
      <c r="K9" s="27">
        <f t="shared" si="2"/>
        <v>359.24083956679056</v>
      </c>
      <c r="L9" s="27">
        <f t="shared" si="2"/>
        <v>443.83671395179942</v>
      </c>
      <c r="M9" s="27">
        <f t="shared" si="2"/>
        <v>443.59827227331488</v>
      </c>
      <c r="N9" s="27">
        <f t="shared" si="2"/>
        <v>486.23851010990109</v>
      </c>
      <c r="O9" s="27">
        <f t="shared" si="2"/>
        <v>546.63434422138675</v>
      </c>
      <c r="P9" s="18"/>
      <c r="R9" s="3">
        <f ca="1">LINEST(INDIRECT($Q$7),INDIRECT($Q$3), FALSE)</f>
        <v>9.3139372074329518</v>
      </c>
      <c r="S9" s="3" t="s">
        <v>14</v>
      </c>
      <c r="Z9" s="3"/>
      <c r="AA9" s="3"/>
    </row>
    <row r="10" spans="1:27" x14ac:dyDescent="0.25">
      <c r="C10" s="18">
        <f>$B$9*C8</f>
        <v>21.175831052335731</v>
      </c>
      <c r="D10" s="18">
        <f t="shared" si="2"/>
        <v>25.971367314109663</v>
      </c>
      <c r="E10" s="18">
        <f t="shared" si="2"/>
        <v>4.885560757304872</v>
      </c>
      <c r="F10" s="18">
        <f t="shared" si="2"/>
        <v>13.923566051144469</v>
      </c>
      <c r="G10" s="18">
        <f t="shared" si="2"/>
        <v>6.6886090279343318</v>
      </c>
      <c r="H10" s="18">
        <f t="shared" si="2"/>
        <v>40.658850999711966</v>
      </c>
      <c r="I10" s="18">
        <f t="shared" si="2"/>
        <v>14.747054143772459</v>
      </c>
      <c r="J10" s="18">
        <f t="shared" si="2"/>
        <v>11.59685327122514</v>
      </c>
      <c r="K10" s="18">
        <f t="shared" si="2"/>
        <v>4.5145070503295441</v>
      </c>
      <c r="L10" s="18">
        <f t="shared" si="2"/>
        <v>26.383648270827607</v>
      </c>
      <c r="M10" s="18">
        <f t="shared" si="2"/>
        <v>11.491078452654813</v>
      </c>
      <c r="N10" s="18">
        <f t="shared" si="2"/>
        <v>24.584087223222554</v>
      </c>
      <c r="O10" s="18">
        <f t="shared" si="2"/>
        <v>17.34700030512882</v>
      </c>
      <c r="P10" s="18"/>
    </row>
    <row r="11" spans="1:27" ht="17.25" x14ac:dyDescent="0.25">
      <c r="B11" s="3" t="str">
        <f>Expt!B3</f>
        <v>5.66</v>
      </c>
      <c r="C11" s="27">
        <f>C9/$B11</f>
        <v>3.5066334017352068</v>
      </c>
      <c r="D11" s="27">
        <f t="shared" ref="D11:O11" si="3">D9/$B11</f>
        <v>13.62468041579668</v>
      </c>
      <c r="E11" s="27">
        <f t="shared" si="3"/>
        <v>21.950594821129648</v>
      </c>
      <c r="F11" s="27">
        <f t="shared" si="3"/>
        <v>30.780735455722802</v>
      </c>
      <c r="G11" s="27">
        <f t="shared" si="3"/>
        <v>39.304563875314827</v>
      </c>
      <c r="H11" s="27">
        <f t="shared" si="3"/>
        <v>45.319911695823251</v>
      </c>
      <c r="I11" s="27">
        <f t="shared" si="3"/>
        <v>53.804623795641376</v>
      </c>
      <c r="J11" s="27">
        <f t="shared" si="3"/>
        <v>56.544653174620123</v>
      </c>
      <c r="K11" s="27">
        <f t="shared" si="3"/>
        <v>63.470112997666178</v>
      </c>
      <c r="L11" s="27">
        <f t="shared" si="3"/>
        <v>78.416380556855017</v>
      </c>
      <c r="M11" s="27">
        <f t="shared" si="3"/>
        <v>78.374253051822421</v>
      </c>
      <c r="N11" s="27">
        <f t="shared" si="3"/>
        <v>85.90786397701433</v>
      </c>
      <c r="O11" s="27">
        <f t="shared" si="3"/>
        <v>96.578506046181403</v>
      </c>
      <c r="P11" s="18"/>
      <c r="R11" s="3">
        <f ca="1">R9/$B$11</f>
        <v>1.6455719447761399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3.7413129067730972</v>
      </c>
      <c r="D12" s="27">
        <f t="shared" ref="D12:O12" si="4">D10/$B11</f>
        <v>4.5885807975458768</v>
      </c>
      <c r="E12" s="27">
        <f t="shared" si="4"/>
        <v>0.86317327867577243</v>
      </c>
      <c r="F12" s="27">
        <f t="shared" si="4"/>
        <v>2.4599940019689877</v>
      </c>
      <c r="G12" s="27">
        <f t="shared" si="4"/>
        <v>1.1817330438046523</v>
      </c>
      <c r="H12" s="27">
        <f t="shared" si="4"/>
        <v>7.1835425794544108</v>
      </c>
      <c r="I12" s="27">
        <f t="shared" si="4"/>
        <v>2.6054865978396569</v>
      </c>
      <c r="J12" s="27">
        <f t="shared" si="4"/>
        <v>2.0489140055168091</v>
      </c>
      <c r="K12" s="27">
        <f t="shared" si="4"/>
        <v>0.79761608663066152</v>
      </c>
      <c r="L12" s="27">
        <f t="shared" si="4"/>
        <v>4.6614219559766088</v>
      </c>
      <c r="M12" s="27">
        <f t="shared" si="4"/>
        <v>2.0302258750273521</v>
      </c>
      <c r="N12" s="27">
        <f t="shared" si="4"/>
        <v>4.3434783079898507</v>
      </c>
      <c r="O12" s="27">
        <f t="shared" si="4"/>
        <v>3.0648410433089786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21.950594821129648</v>
      </c>
      <c r="F13" s="27">
        <f t="shared" si="5"/>
        <v>30.780735455722802</v>
      </c>
      <c r="G13" s="27">
        <f t="shared" si="5"/>
        <v>39.304563875314827</v>
      </c>
      <c r="H13" s="27">
        <f t="shared" si="5"/>
        <v>45.319911695823251</v>
      </c>
      <c r="I13" s="27">
        <f t="shared" si="5"/>
        <v>53.804623795641376</v>
      </c>
      <c r="J13" s="27">
        <f t="shared" si="5"/>
        <v>56.544653174620123</v>
      </c>
      <c r="K13" s="27">
        <f t="shared" si="5"/>
        <v>63.470112997666178</v>
      </c>
      <c r="L13" s="27">
        <f t="shared" si="5"/>
        <v>78.416380556855017</v>
      </c>
      <c r="M13" s="27">
        <f t="shared" si="5"/>
        <v>78.374253051822421</v>
      </c>
      <c r="N13" s="27">
        <f t="shared" si="5"/>
        <v>85.90786397701433</v>
      </c>
      <c r="O13" s="27">
        <f t="shared" si="5"/>
        <v>96.578506046181403</v>
      </c>
      <c r="P13" s="18"/>
      <c r="R13" s="3">
        <f ca="1">R11/($B$9*10^-9)</f>
        <v>205696.49309701746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3.5066334017352068</v>
      </c>
      <c r="D14" s="27">
        <f t="shared" ref="D14:O14" si="6">IF(OR(D$7&lt;=$A13, D$7&gt;=$A14), D11, #N/A)</f>
        <v>13.62468041579668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2.3010348023222389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1.2569617690441874</v>
      </c>
      <c r="D3" s="74">
        <f>B!$P$21</f>
        <v>1.1881793668329739</v>
      </c>
      <c r="E3" s="74">
        <f>'C'!$P$21</f>
        <v>1.2173023122371889</v>
      </c>
      <c r="F3" s="75">
        <f>AVERAGE(C3:E3)</f>
        <v>1.2208144827047835</v>
      </c>
      <c r="G3" s="80">
        <f>STDEV(C3:E3)</f>
        <v>3.4525443075091325E-2</v>
      </c>
    </row>
    <row r="4" spans="2:7" ht="15.75" thickBot="1" x14ac:dyDescent="0.3">
      <c r="B4" s="81" t="s">
        <v>54</v>
      </c>
      <c r="C4" s="82">
        <f>A!$P$22</f>
        <v>1.1238365914078521</v>
      </c>
      <c r="D4" s="82">
        <f>B!$P$22</f>
        <v>1.0672032877354967</v>
      </c>
      <c r="E4" s="82">
        <f>'C'!$P$22</f>
        <v>1.1000610821481556</v>
      </c>
      <c r="F4" s="83">
        <f>AVERAGE(C4:E4)</f>
        <v>1.0970336537638348</v>
      </c>
      <c r="G4" s="84">
        <f>STDEV(C4:E4)</f>
        <v>2.8437770010638137E-2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0.9539009913003248</v>
      </c>
      <c r="D7" s="74">
        <f>B!$Q$21</f>
        <v>0.9584245357168687</v>
      </c>
      <c r="E7" s="74">
        <f>'C'!$Q$21</f>
        <v>0.95223710591042188</v>
      </c>
      <c r="F7" s="75">
        <f>AVERAGE(C7:E7)</f>
        <v>0.95485421097587186</v>
      </c>
      <c r="G7" s="80">
        <f>STDEV(C7:E7)</f>
        <v>3.2019591994299477E-3</v>
      </c>
    </row>
    <row r="8" spans="2:7" ht="15.75" thickBot="1" x14ac:dyDescent="0.3">
      <c r="B8" s="81" t="s">
        <v>54</v>
      </c>
      <c r="C8" s="82">
        <f>A!$Q$22</f>
        <v>0.87986020497674233</v>
      </c>
      <c r="D8" s="82">
        <f>B!$Q$22</f>
        <v>0.89569686682375393</v>
      </c>
      <c r="E8" s="82">
        <f>'C'!$Q$22</f>
        <v>0.86888730021881133</v>
      </c>
      <c r="F8" s="83">
        <f>AVERAGE(C8:E8)</f>
        <v>0.88148145733976924</v>
      </c>
      <c r="G8" s="84">
        <f>STDEV(C8:E8)</f>
        <v>1.3478114104157101E-2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2019-01-10T22:49:02Z</dcterms:modified>
</cp:coreProperties>
</file>